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codeName="ThisWorkbook" defaultThemeVersion="166925"/>
  <mc:AlternateContent xmlns:mc="http://schemas.openxmlformats.org/markup-compatibility/2006">
    <mc:Choice Requires="x15">
      <x15ac:absPath xmlns:x15ac="http://schemas.microsoft.com/office/spreadsheetml/2010/11/ac" url="D:\Users\Heinarc\Documents\Perso\Excel Sup'\ExcelDocs\3-Advanced\"/>
    </mc:Choice>
  </mc:AlternateContent>
  <xr:revisionPtr revIDLastSave="0" documentId="13_ncr:1_{E3071409-7753-426E-BB33-B0542A4CAE81}" xr6:coauthVersionLast="45" xr6:coauthVersionMax="45" xr10:uidLastSave="{00000000-0000-0000-0000-000000000000}"/>
  <bookViews>
    <workbookView xWindow="-120" yWindow="-120" windowWidth="29040" windowHeight="15840" activeTab="1" xr2:uid="{D7512191-9CE8-45DA-B12A-1851C9D56AEF}"/>
  </bookViews>
  <sheets>
    <sheet name="Ventes" sheetId="1" r:id="rId1"/>
    <sheet name="Exercice" sheetId="2" r:id="rId2"/>
    <sheet name="Bilan Ventes Paris" sheetId="5" r:id="rId3"/>
    <sheet name="Bilan Ventes Lyon" sheetId="4" r:id="rId4"/>
  </sheets>
  <definedNames>
    <definedName name="_xlnm._FilterDatabase" localSheetId="0" hidden="1">Ventes!$A$1:$L$10904</definedName>
    <definedName name="Segment_Année">#N/A</definedName>
    <definedName name="Segment_Catégorie_Age">#N/A</definedName>
    <definedName name="Segment_Magasin1">#N/A</definedName>
  </definedNames>
  <calcPr calcId="181029"/>
  <pivotCaches>
    <pivotCache cacheId="0" r:id="rId5"/>
  </pivotCaches>
  <extLst>
    <ext xmlns:x14="http://schemas.microsoft.com/office/spreadsheetml/2009/9/main" uri="{BBE1A952-AA13-448e-AADC-164F8A28A991}">
      <x14:slicerCaches>
        <x14:slicerCache r:id="rId6"/>
        <x14:slicerCache r:id="rId7"/>
        <x14:slicerCache r:id="rId8"/>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3" i="1" l="1"/>
  <c r="N3" i="1" s="1"/>
  <c r="M4" i="1"/>
  <c r="M5" i="1"/>
  <c r="O5" i="1" s="1"/>
  <c r="M6" i="1"/>
  <c r="M7" i="1"/>
  <c r="O7" i="1" s="1"/>
  <c r="M8" i="1"/>
  <c r="N8" i="1" s="1"/>
  <c r="M9" i="1"/>
  <c r="M10" i="1"/>
  <c r="M11" i="1"/>
  <c r="N11" i="1"/>
  <c r="O11" i="1"/>
  <c r="M12" i="1"/>
  <c r="M13" i="1"/>
  <c r="O13" i="1" s="1"/>
  <c r="M14" i="1"/>
  <c r="M15" i="1"/>
  <c r="M16" i="1"/>
  <c r="N16" i="1" s="1"/>
  <c r="M17" i="1"/>
  <c r="M18" i="1"/>
  <c r="N18" i="1" s="1"/>
  <c r="M19" i="1"/>
  <c r="M20" i="1"/>
  <c r="M21" i="1"/>
  <c r="O21" i="1" s="1"/>
  <c r="M22" i="1"/>
  <c r="M23" i="1"/>
  <c r="N23" i="1"/>
  <c r="O23" i="1"/>
  <c r="M24" i="1"/>
  <c r="N24" i="1" s="1"/>
  <c r="M25" i="1"/>
  <c r="M26" i="1"/>
  <c r="N26" i="1" s="1"/>
  <c r="M27" i="1"/>
  <c r="M28" i="1"/>
  <c r="M29" i="1"/>
  <c r="O29" i="1" s="1"/>
  <c r="M30" i="1"/>
  <c r="M31" i="1"/>
  <c r="M32" i="1"/>
  <c r="N32" i="1" s="1"/>
  <c r="M33" i="1"/>
  <c r="M34" i="1"/>
  <c r="N34" i="1" s="1"/>
  <c r="O34" i="1"/>
  <c r="M35" i="1"/>
  <c r="O35" i="1" s="1"/>
  <c r="N35" i="1"/>
  <c r="M36" i="1"/>
  <c r="M37" i="1"/>
  <c r="O37" i="1" s="1"/>
  <c r="M38" i="1"/>
  <c r="M39" i="1"/>
  <c r="O39" i="1" s="1"/>
  <c r="N39" i="1"/>
  <c r="M40" i="1"/>
  <c r="N40" i="1" s="1"/>
  <c r="M41" i="1"/>
  <c r="M42" i="1"/>
  <c r="M43" i="1"/>
  <c r="N43" i="1" s="1"/>
  <c r="O43" i="1"/>
  <c r="M44" i="1"/>
  <c r="M45" i="1"/>
  <c r="O45" i="1" s="1"/>
  <c r="M46" i="1"/>
  <c r="M47" i="1"/>
  <c r="M48" i="1"/>
  <c r="N48" i="1" s="1"/>
  <c r="M49" i="1"/>
  <c r="M50" i="1"/>
  <c r="N50" i="1" s="1"/>
  <c r="O50" i="1"/>
  <c r="M51" i="1"/>
  <c r="O51" i="1" s="1"/>
  <c r="N51" i="1"/>
  <c r="M52" i="1"/>
  <c r="M53" i="1"/>
  <c r="O53" i="1" s="1"/>
  <c r="M54" i="1"/>
  <c r="M55" i="1"/>
  <c r="N55" i="1" s="1"/>
  <c r="O55" i="1"/>
  <c r="M56" i="1"/>
  <c r="N56" i="1" s="1"/>
  <c r="M57" i="1"/>
  <c r="M58" i="1"/>
  <c r="N58" i="1" s="1"/>
  <c r="O58" i="1"/>
  <c r="M59" i="1"/>
  <c r="M60" i="1"/>
  <c r="M61" i="1"/>
  <c r="O61" i="1" s="1"/>
  <c r="M62" i="1"/>
  <c r="M63" i="1"/>
  <c r="N63" i="1"/>
  <c r="O63" i="1"/>
  <c r="M64" i="1"/>
  <c r="N64" i="1" s="1"/>
  <c r="M65" i="1"/>
  <c r="M66" i="1"/>
  <c r="N66" i="1" s="1"/>
  <c r="M67" i="1"/>
  <c r="M68" i="1"/>
  <c r="M69" i="1"/>
  <c r="O69" i="1" s="1"/>
  <c r="M70" i="1"/>
  <c r="N70" i="1" s="1"/>
  <c r="O70" i="1"/>
  <c r="M71" i="1"/>
  <c r="M72" i="1"/>
  <c r="M73" i="1"/>
  <c r="M74" i="1"/>
  <c r="N74" i="1" s="1"/>
  <c r="M75" i="1"/>
  <c r="O75" i="1" s="1"/>
  <c r="N75" i="1"/>
  <c r="M76" i="1"/>
  <c r="M77" i="1"/>
  <c r="M78" i="1"/>
  <c r="M79" i="1"/>
  <c r="M80" i="1"/>
  <c r="M81" i="1"/>
  <c r="M82" i="1"/>
  <c r="M83" i="1"/>
  <c r="O83" i="1" s="1"/>
  <c r="M84" i="1"/>
  <c r="M85" i="1"/>
  <c r="M86" i="1"/>
  <c r="M87" i="1"/>
  <c r="O87" i="1" s="1"/>
  <c r="N87" i="1"/>
  <c r="M88" i="1"/>
  <c r="M89" i="1"/>
  <c r="M90" i="1"/>
  <c r="N90" i="1" s="1"/>
  <c r="M91" i="1"/>
  <c r="M92" i="1"/>
  <c r="M93" i="1"/>
  <c r="M94" i="1"/>
  <c r="M95" i="1"/>
  <c r="N95" i="1"/>
  <c r="O95" i="1"/>
  <c r="M96" i="1"/>
  <c r="M97" i="1"/>
  <c r="M98" i="1"/>
  <c r="N98" i="1" s="1"/>
  <c r="M99" i="1"/>
  <c r="M100" i="1"/>
  <c r="M101" i="1"/>
  <c r="M102" i="1"/>
  <c r="N102" i="1" s="1"/>
  <c r="O102" i="1"/>
  <c r="M103" i="1"/>
  <c r="M104" i="1"/>
  <c r="M105" i="1"/>
  <c r="M106" i="1"/>
  <c r="N106" i="1" s="1"/>
  <c r="M107" i="1"/>
  <c r="O107" i="1" s="1"/>
  <c r="N107" i="1"/>
  <c r="M108" i="1"/>
  <c r="M109" i="1"/>
  <c r="M110" i="1"/>
  <c r="M111" i="1"/>
  <c r="M112" i="1"/>
  <c r="M113" i="1"/>
  <c r="M114" i="1"/>
  <c r="M115" i="1"/>
  <c r="O115" i="1" s="1"/>
  <c r="M116" i="1"/>
  <c r="M117" i="1"/>
  <c r="M118" i="1"/>
  <c r="M119" i="1"/>
  <c r="O119" i="1" s="1"/>
  <c r="N119" i="1"/>
  <c r="M120" i="1"/>
  <c r="M121" i="1"/>
  <c r="M122" i="1"/>
  <c r="N122" i="1" s="1"/>
  <c r="M123" i="1"/>
  <c r="M124" i="1"/>
  <c r="M125" i="1"/>
  <c r="M126" i="1"/>
  <c r="M127" i="1"/>
  <c r="N127" i="1"/>
  <c r="O127" i="1"/>
  <c r="M128" i="1"/>
  <c r="M129" i="1"/>
  <c r="M130" i="1"/>
  <c r="N130" i="1" s="1"/>
  <c r="M131" i="1"/>
  <c r="M132" i="1"/>
  <c r="M133" i="1"/>
  <c r="M134" i="1"/>
  <c r="N134" i="1" s="1"/>
  <c r="O134" i="1"/>
  <c r="M135" i="1"/>
  <c r="M136" i="1"/>
  <c r="M137" i="1"/>
  <c r="M138" i="1"/>
  <c r="N138" i="1" s="1"/>
  <c r="M139" i="1"/>
  <c r="O139" i="1" s="1"/>
  <c r="N139" i="1"/>
  <c r="M140" i="1"/>
  <c r="M141" i="1"/>
  <c r="M142" i="1"/>
  <c r="M143" i="1"/>
  <c r="M144" i="1"/>
  <c r="M145" i="1"/>
  <c r="M146" i="1"/>
  <c r="M147" i="1"/>
  <c r="O147" i="1" s="1"/>
  <c r="M148" i="1"/>
  <c r="M149" i="1"/>
  <c r="M150" i="1"/>
  <c r="M151" i="1"/>
  <c r="O151" i="1" s="1"/>
  <c r="N151" i="1"/>
  <c r="M152" i="1"/>
  <c r="M153" i="1"/>
  <c r="M154" i="1"/>
  <c r="N154" i="1" s="1"/>
  <c r="M155" i="1"/>
  <c r="M156" i="1"/>
  <c r="M157" i="1"/>
  <c r="M158" i="1"/>
  <c r="M159" i="1"/>
  <c r="N159" i="1"/>
  <c r="O159" i="1"/>
  <c r="M160" i="1"/>
  <c r="M161" i="1"/>
  <c r="M162" i="1"/>
  <c r="N162" i="1" s="1"/>
  <c r="M163" i="1"/>
  <c r="M164" i="1"/>
  <c r="M165" i="1"/>
  <c r="M166" i="1"/>
  <c r="N166" i="1" s="1"/>
  <c r="O166" i="1"/>
  <c r="M167" i="1"/>
  <c r="M168" i="1"/>
  <c r="M169" i="1"/>
  <c r="M170" i="1"/>
  <c r="N170" i="1" s="1"/>
  <c r="M171" i="1"/>
  <c r="O171" i="1" s="1"/>
  <c r="N171" i="1"/>
  <c r="M172" i="1"/>
  <c r="M173" i="1"/>
  <c r="N173" i="1" s="1"/>
  <c r="O173" i="1"/>
  <c r="M174" i="1"/>
  <c r="M175" i="1"/>
  <c r="N175" i="1" s="1"/>
  <c r="M176" i="1"/>
  <c r="M177" i="1"/>
  <c r="M178" i="1"/>
  <c r="M179" i="1"/>
  <c r="M180" i="1"/>
  <c r="M181" i="1"/>
  <c r="N181" i="1" s="1"/>
  <c r="M182" i="1"/>
  <c r="O182" i="1" s="1"/>
  <c r="N182" i="1"/>
  <c r="M183" i="1"/>
  <c r="N183" i="1" s="1"/>
  <c r="M184" i="1"/>
  <c r="N184" i="1" s="1"/>
  <c r="O184" i="1"/>
  <c r="M185" i="1"/>
  <c r="N185" i="1" s="1"/>
  <c r="O185" i="1"/>
  <c r="M186" i="1"/>
  <c r="O186" i="1" s="1"/>
  <c r="N186" i="1"/>
  <c r="M187" i="1"/>
  <c r="N187" i="1" s="1"/>
  <c r="O187" i="1"/>
  <c r="M188" i="1"/>
  <c r="O188" i="1" s="1"/>
  <c r="N188" i="1"/>
  <c r="M189" i="1"/>
  <c r="N189" i="1" s="1"/>
  <c r="O189" i="1"/>
  <c r="M190" i="1"/>
  <c r="M191" i="1"/>
  <c r="M192" i="1"/>
  <c r="M193" i="1"/>
  <c r="M194" i="1"/>
  <c r="M195" i="1"/>
  <c r="M196" i="1"/>
  <c r="O196" i="1" s="1"/>
  <c r="M197" i="1"/>
  <c r="N197" i="1" s="1"/>
  <c r="M198" i="1"/>
  <c r="O198" i="1" s="1"/>
  <c r="N198" i="1"/>
  <c r="M199" i="1"/>
  <c r="N199" i="1" s="1"/>
  <c r="M200" i="1"/>
  <c r="M201" i="1"/>
  <c r="N201" i="1" s="1"/>
  <c r="O201" i="1"/>
  <c r="M202" i="1"/>
  <c r="M203" i="1"/>
  <c r="M204" i="1"/>
  <c r="O204" i="1" s="1"/>
  <c r="N204" i="1"/>
  <c r="M205" i="1"/>
  <c r="M206" i="1"/>
  <c r="O206" i="1" s="1"/>
  <c r="N206" i="1"/>
  <c r="M207" i="1"/>
  <c r="M208" i="1"/>
  <c r="N208" i="1"/>
  <c r="O208" i="1"/>
  <c r="M209" i="1"/>
  <c r="M210" i="1"/>
  <c r="M211" i="1"/>
  <c r="M212" i="1"/>
  <c r="M213" i="1"/>
  <c r="M214" i="1"/>
  <c r="O214" i="1" s="1"/>
  <c r="N214" i="1"/>
  <c r="M215" i="1"/>
  <c r="M216" i="1"/>
  <c r="N216" i="1"/>
  <c r="O216" i="1"/>
  <c r="M217" i="1"/>
  <c r="N217" i="1"/>
  <c r="O217" i="1"/>
  <c r="M218" i="1"/>
  <c r="M219" i="1"/>
  <c r="O219" i="1" s="1"/>
  <c r="N219" i="1"/>
  <c r="M220" i="1"/>
  <c r="O220" i="1" s="1"/>
  <c r="N220" i="1"/>
  <c r="M221" i="1"/>
  <c r="N221" i="1"/>
  <c r="O221" i="1"/>
  <c r="M222" i="1"/>
  <c r="M223" i="1"/>
  <c r="O223" i="1" s="1"/>
  <c r="N223" i="1"/>
  <c r="M224" i="1"/>
  <c r="M225" i="1"/>
  <c r="M226" i="1"/>
  <c r="M227" i="1"/>
  <c r="O227" i="1" s="1"/>
  <c r="N227" i="1"/>
  <c r="M228" i="1"/>
  <c r="N228" i="1"/>
  <c r="O228" i="1"/>
  <c r="M229" i="1"/>
  <c r="M230" i="1"/>
  <c r="M231" i="1"/>
  <c r="M232" i="1"/>
  <c r="O232" i="1" s="1"/>
  <c r="N232" i="1"/>
  <c r="M233" i="1"/>
  <c r="M234" i="1"/>
  <c r="M235" i="1"/>
  <c r="M236" i="1"/>
  <c r="N236" i="1"/>
  <c r="O236" i="1"/>
  <c r="M237" i="1"/>
  <c r="M238" i="1"/>
  <c r="M239" i="1"/>
  <c r="M240" i="1"/>
  <c r="O240" i="1" s="1"/>
  <c r="N240" i="1"/>
  <c r="M241" i="1"/>
  <c r="M242" i="1"/>
  <c r="M243" i="1"/>
  <c r="M244" i="1"/>
  <c r="M245" i="1"/>
  <c r="O245" i="1" s="1"/>
  <c r="N245" i="1"/>
  <c r="M246" i="1"/>
  <c r="M247" i="1"/>
  <c r="M248" i="1"/>
  <c r="M249" i="1"/>
  <c r="M250" i="1"/>
  <c r="M251" i="1"/>
  <c r="O251" i="1" s="1"/>
  <c r="N251" i="1"/>
  <c r="M252" i="1"/>
  <c r="N252" i="1"/>
  <c r="O252" i="1"/>
  <c r="M253" i="1"/>
  <c r="M254" i="1"/>
  <c r="M255" i="1"/>
  <c r="M256" i="1"/>
  <c r="O256" i="1" s="1"/>
  <c r="N256" i="1"/>
  <c r="M257" i="1"/>
  <c r="N257" i="1"/>
  <c r="O257" i="1"/>
  <c r="M258" i="1"/>
  <c r="M259" i="1"/>
  <c r="O259" i="1" s="1"/>
  <c r="N259" i="1"/>
  <c r="M260" i="1"/>
  <c r="M261" i="1"/>
  <c r="N261" i="1"/>
  <c r="O261" i="1"/>
  <c r="M262" i="1"/>
  <c r="M263" i="1"/>
  <c r="M264" i="1"/>
  <c r="O264" i="1" s="1"/>
  <c r="N264" i="1"/>
  <c r="M265" i="1"/>
  <c r="N265" i="1"/>
  <c r="O265" i="1"/>
  <c r="M266" i="1"/>
  <c r="M267" i="1"/>
  <c r="O267" i="1" s="1"/>
  <c r="N267" i="1"/>
  <c r="M268" i="1"/>
  <c r="M269" i="1"/>
  <c r="M270" i="1"/>
  <c r="M271" i="1"/>
  <c r="O271" i="1" s="1"/>
  <c r="N271" i="1"/>
  <c r="M272" i="1"/>
  <c r="N272" i="1"/>
  <c r="O272" i="1"/>
  <c r="M273" i="1"/>
  <c r="M274" i="1"/>
  <c r="M275" i="1"/>
  <c r="M276" i="1"/>
  <c r="O276" i="1" s="1"/>
  <c r="N276" i="1"/>
  <c r="M277" i="1"/>
  <c r="N277" i="1"/>
  <c r="O277" i="1"/>
  <c r="M278" i="1"/>
  <c r="M279" i="1"/>
  <c r="M280" i="1"/>
  <c r="O280" i="1" s="1"/>
  <c r="N280" i="1"/>
  <c r="M281" i="1"/>
  <c r="N281" i="1"/>
  <c r="O281" i="1"/>
  <c r="M282" i="1"/>
  <c r="M283" i="1"/>
  <c r="O283" i="1" s="1"/>
  <c r="N283" i="1"/>
  <c r="M284" i="1"/>
  <c r="M285" i="1"/>
  <c r="N285" i="1"/>
  <c r="O285" i="1"/>
  <c r="M286" i="1"/>
  <c r="N286" i="1" s="1"/>
  <c r="O286" i="1"/>
  <c r="M287" i="1"/>
  <c r="O287" i="1" s="1"/>
  <c r="N287" i="1"/>
  <c r="M288" i="1"/>
  <c r="N288" i="1"/>
  <c r="O288" i="1"/>
  <c r="M289" i="1"/>
  <c r="M290" i="1"/>
  <c r="N290" i="1" s="1"/>
  <c r="O290" i="1"/>
  <c r="M291" i="1"/>
  <c r="O291" i="1" s="1"/>
  <c r="N291" i="1"/>
  <c r="M292" i="1"/>
  <c r="O292" i="1" s="1"/>
  <c r="N292" i="1"/>
  <c r="M293" i="1"/>
  <c r="O293" i="1" s="1"/>
  <c r="N293" i="1"/>
  <c r="M294" i="1"/>
  <c r="M295" i="1"/>
  <c r="O295" i="1" s="1"/>
  <c r="N295" i="1"/>
  <c r="M296" i="1"/>
  <c r="M297" i="1"/>
  <c r="O297" i="1" s="1"/>
  <c r="N297" i="1"/>
  <c r="M298" i="1"/>
  <c r="M299" i="1"/>
  <c r="M300" i="1"/>
  <c r="O300" i="1" s="1"/>
  <c r="N300" i="1"/>
  <c r="M301" i="1"/>
  <c r="M302" i="1"/>
  <c r="N302" i="1" s="1"/>
  <c r="O302" i="1"/>
  <c r="M303" i="1"/>
  <c r="M304" i="1"/>
  <c r="N304" i="1" s="1"/>
  <c r="O304" i="1"/>
  <c r="M305" i="1"/>
  <c r="M306" i="1"/>
  <c r="M307" i="1"/>
  <c r="O307" i="1" s="1"/>
  <c r="M308" i="1"/>
  <c r="O308" i="1" s="1"/>
  <c r="N308" i="1"/>
  <c r="M309" i="1"/>
  <c r="O309" i="1" s="1"/>
  <c r="N309" i="1"/>
  <c r="M310" i="1"/>
  <c r="N310" i="1" s="1"/>
  <c r="M311" i="1"/>
  <c r="O311" i="1" s="1"/>
  <c r="N311" i="1"/>
  <c r="M312" i="1"/>
  <c r="M313" i="1"/>
  <c r="N313" i="1"/>
  <c r="O313" i="1"/>
  <c r="M314" i="1"/>
  <c r="N314" i="1" s="1"/>
  <c r="M315" i="1"/>
  <c r="O315" i="1" s="1"/>
  <c r="M316" i="1"/>
  <c r="O316" i="1" s="1"/>
  <c r="N316" i="1"/>
  <c r="M317" i="1"/>
  <c r="M318" i="1"/>
  <c r="N318" i="1" s="1"/>
  <c r="M319" i="1"/>
  <c r="M320" i="1"/>
  <c r="M321" i="1"/>
  <c r="M322" i="1"/>
  <c r="N322" i="1" s="1"/>
  <c r="M323" i="1"/>
  <c r="O323" i="1" s="1"/>
  <c r="M324" i="1"/>
  <c r="O324" i="1" s="1"/>
  <c r="N324" i="1"/>
  <c r="M325" i="1"/>
  <c r="O325" i="1" s="1"/>
  <c r="N325" i="1"/>
  <c r="M326" i="1"/>
  <c r="N326" i="1" s="1"/>
  <c r="M327" i="1"/>
  <c r="O327" i="1" s="1"/>
  <c r="N327" i="1"/>
  <c r="M328" i="1"/>
  <c r="M329" i="1"/>
  <c r="O329" i="1" s="1"/>
  <c r="N329" i="1"/>
  <c r="M330" i="1"/>
  <c r="N330" i="1" s="1"/>
  <c r="M331" i="1"/>
  <c r="O331" i="1" s="1"/>
  <c r="M332" i="1"/>
  <c r="M333" i="1"/>
  <c r="O333" i="1" s="1"/>
  <c r="N333" i="1"/>
  <c r="M334" i="1"/>
  <c r="N334" i="1" s="1"/>
  <c r="M335" i="1"/>
  <c r="O335" i="1" s="1"/>
  <c r="N335" i="1"/>
  <c r="M336" i="1"/>
  <c r="M337" i="1"/>
  <c r="N337" i="1"/>
  <c r="O337" i="1"/>
  <c r="M338" i="1"/>
  <c r="N338" i="1" s="1"/>
  <c r="M339" i="1"/>
  <c r="O339" i="1" s="1"/>
  <c r="M340" i="1"/>
  <c r="O340" i="1" s="1"/>
  <c r="N340" i="1"/>
  <c r="M341" i="1"/>
  <c r="N341" i="1"/>
  <c r="O341" i="1"/>
  <c r="M342" i="1"/>
  <c r="N342" i="1" s="1"/>
  <c r="M343" i="1"/>
  <c r="O343" i="1" s="1"/>
  <c r="M344" i="1"/>
  <c r="N344" i="1" s="1"/>
  <c r="O344" i="1"/>
  <c r="M345" i="1"/>
  <c r="M346" i="1"/>
  <c r="N346" i="1" s="1"/>
  <c r="M347" i="1"/>
  <c r="O347" i="1" s="1"/>
  <c r="M348" i="1"/>
  <c r="O348" i="1" s="1"/>
  <c r="N348" i="1"/>
  <c r="M349" i="1"/>
  <c r="O349" i="1" s="1"/>
  <c r="N349" i="1"/>
  <c r="M350" i="1"/>
  <c r="N350" i="1" s="1"/>
  <c r="O350" i="1"/>
  <c r="M351" i="1"/>
  <c r="M352" i="1"/>
  <c r="O352" i="1" s="1"/>
  <c r="N352" i="1"/>
  <c r="M353" i="1"/>
  <c r="M354" i="1"/>
  <c r="N354" i="1" s="1"/>
  <c r="O354" i="1"/>
  <c r="M355" i="1"/>
  <c r="M356" i="1"/>
  <c r="M357" i="1"/>
  <c r="O357" i="1" s="1"/>
  <c r="N357" i="1"/>
  <c r="M358" i="1"/>
  <c r="M359" i="1"/>
  <c r="M360" i="1"/>
  <c r="O360" i="1" s="1"/>
  <c r="N360" i="1"/>
  <c r="M361" i="1"/>
  <c r="O361" i="1" s="1"/>
  <c r="N361" i="1"/>
  <c r="M362" i="1"/>
  <c r="M363" i="1"/>
  <c r="M364" i="1"/>
  <c r="O364" i="1" s="1"/>
  <c r="N364" i="1"/>
  <c r="M365" i="1"/>
  <c r="O365" i="1" s="1"/>
  <c r="N365" i="1"/>
  <c r="M366" i="1"/>
  <c r="N366" i="1" s="1"/>
  <c r="O366" i="1"/>
  <c r="M367" i="1"/>
  <c r="M368" i="1"/>
  <c r="M369" i="1"/>
  <c r="M370" i="1"/>
  <c r="N370" i="1" s="1"/>
  <c r="O370" i="1"/>
  <c r="M371" i="1"/>
  <c r="M372" i="1"/>
  <c r="O372" i="1" s="1"/>
  <c r="N372" i="1"/>
  <c r="M373" i="1"/>
  <c r="M374" i="1"/>
  <c r="N374" i="1" s="1"/>
  <c r="O374" i="1"/>
  <c r="M375" i="1"/>
  <c r="M376" i="1"/>
  <c r="O376" i="1" s="1"/>
  <c r="N376" i="1"/>
  <c r="M377" i="1"/>
  <c r="O377" i="1" s="1"/>
  <c r="N377" i="1"/>
  <c r="M378" i="1"/>
  <c r="M379" i="1"/>
  <c r="M380" i="1"/>
  <c r="O380" i="1" s="1"/>
  <c r="N380" i="1"/>
  <c r="M381" i="1"/>
  <c r="O381" i="1" s="1"/>
  <c r="N381" i="1"/>
  <c r="M382" i="1"/>
  <c r="N382" i="1" s="1"/>
  <c r="O382" i="1"/>
  <c r="M383" i="1"/>
  <c r="M384" i="1"/>
  <c r="O384" i="1" s="1"/>
  <c r="N384" i="1"/>
  <c r="M385" i="1"/>
  <c r="M386" i="1"/>
  <c r="N386" i="1" s="1"/>
  <c r="O386" i="1"/>
  <c r="M387" i="1"/>
  <c r="M388" i="1"/>
  <c r="M389" i="1"/>
  <c r="O389" i="1" s="1"/>
  <c r="N389" i="1"/>
  <c r="M390" i="1"/>
  <c r="M391" i="1"/>
  <c r="M392" i="1"/>
  <c r="M393" i="1"/>
  <c r="M394" i="1"/>
  <c r="N394" i="1" s="1"/>
  <c r="M395" i="1"/>
  <c r="M396" i="1"/>
  <c r="M397" i="1"/>
  <c r="O397" i="1" s="1"/>
  <c r="N397" i="1"/>
  <c r="M398" i="1"/>
  <c r="N398" i="1" s="1"/>
  <c r="O398" i="1"/>
  <c r="M399" i="1"/>
  <c r="O399" i="1" s="1"/>
  <c r="M400" i="1"/>
  <c r="M401" i="1"/>
  <c r="N401" i="1"/>
  <c r="O401" i="1"/>
  <c r="M402" i="1"/>
  <c r="N402" i="1" s="1"/>
  <c r="M403" i="1"/>
  <c r="O403" i="1" s="1"/>
  <c r="N403" i="1"/>
  <c r="M404" i="1"/>
  <c r="M405" i="1"/>
  <c r="N405" i="1"/>
  <c r="O405" i="1"/>
  <c r="M406" i="1"/>
  <c r="M407" i="1"/>
  <c r="O407" i="1" s="1"/>
  <c r="M408" i="1"/>
  <c r="M409" i="1"/>
  <c r="M410" i="1"/>
  <c r="N410" i="1" s="1"/>
  <c r="M411" i="1"/>
  <c r="M412" i="1"/>
  <c r="M413" i="1"/>
  <c r="O413" i="1" s="1"/>
  <c r="N413" i="1"/>
  <c r="M414" i="1"/>
  <c r="N414" i="1" s="1"/>
  <c r="O414" i="1"/>
  <c r="M415" i="1"/>
  <c r="O415" i="1" s="1"/>
  <c r="M416" i="1"/>
  <c r="M417" i="1"/>
  <c r="N417" i="1"/>
  <c r="O417" i="1"/>
  <c r="M418" i="1"/>
  <c r="N418" i="1" s="1"/>
  <c r="M419" i="1"/>
  <c r="O419" i="1" s="1"/>
  <c r="N419" i="1"/>
  <c r="M420" i="1"/>
  <c r="M421" i="1"/>
  <c r="N421" i="1"/>
  <c r="O421" i="1"/>
  <c r="M422" i="1"/>
  <c r="M423" i="1"/>
  <c r="O423" i="1" s="1"/>
  <c r="M424" i="1"/>
  <c r="M425" i="1"/>
  <c r="M426" i="1"/>
  <c r="N426" i="1" s="1"/>
  <c r="M427" i="1"/>
  <c r="M428" i="1"/>
  <c r="M429" i="1"/>
  <c r="O429" i="1" s="1"/>
  <c r="N429" i="1"/>
  <c r="M430" i="1"/>
  <c r="N430" i="1" s="1"/>
  <c r="O430" i="1"/>
  <c r="M431" i="1"/>
  <c r="O431" i="1" s="1"/>
  <c r="M432" i="1"/>
  <c r="M433" i="1"/>
  <c r="M434" i="1"/>
  <c r="N434" i="1" s="1"/>
  <c r="M435" i="1"/>
  <c r="M436" i="1"/>
  <c r="M437" i="1"/>
  <c r="N437" i="1"/>
  <c r="O437" i="1"/>
  <c r="M438" i="1"/>
  <c r="M439" i="1"/>
  <c r="O439" i="1" s="1"/>
  <c r="M440" i="1"/>
  <c r="M441" i="1"/>
  <c r="N441" i="1" s="1"/>
  <c r="O441" i="1"/>
  <c r="M442" i="1"/>
  <c r="N442" i="1" s="1"/>
  <c r="M443" i="1"/>
  <c r="M444" i="1"/>
  <c r="M445" i="1"/>
  <c r="O445" i="1" s="1"/>
  <c r="M446" i="1"/>
  <c r="M447" i="1"/>
  <c r="O447" i="1" s="1"/>
  <c r="M448" i="1"/>
  <c r="M449" i="1"/>
  <c r="M450" i="1"/>
  <c r="N450" i="1" s="1"/>
  <c r="M451" i="1"/>
  <c r="M452" i="1"/>
  <c r="M453" i="1"/>
  <c r="N453" i="1"/>
  <c r="O453" i="1"/>
  <c r="M454" i="1"/>
  <c r="M455" i="1"/>
  <c r="O455" i="1" s="1"/>
  <c r="M456" i="1"/>
  <c r="M457" i="1"/>
  <c r="N457" i="1" s="1"/>
  <c r="O457" i="1"/>
  <c r="M458" i="1"/>
  <c r="N458" i="1" s="1"/>
  <c r="M459" i="1"/>
  <c r="M460" i="1"/>
  <c r="M461" i="1"/>
  <c r="O461" i="1" s="1"/>
  <c r="M462" i="1"/>
  <c r="M463" i="1"/>
  <c r="O463" i="1" s="1"/>
  <c r="M464" i="1"/>
  <c r="M465" i="1"/>
  <c r="M466" i="1"/>
  <c r="N466" i="1" s="1"/>
  <c r="M467" i="1"/>
  <c r="M468" i="1"/>
  <c r="M469" i="1"/>
  <c r="N469" i="1"/>
  <c r="O469" i="1"/>
  <c r="M470" i="1"/>
  <c r="M471" i="1"/>
  <c r="O471" i="1" s="1"/>
  <c r="M472" i="1"/>
  <c r="M473" i="1"/>
  <c r="N473" i="1" s="1"/>
  <c r="O473" i="1"/>
  <c r="M474" i="1"/>
  <c r="N474" i="1" s="1"/>
  <c r="M475" i="1"/>
  <c r="M476" i="1"/>
  <c r="M477" i="1"/>
  <c r="O477" i="1" s="1"/>
  <c r="M478" i="1"/>
  <c r="M479" i="1"/>
  <c r="O479" i="1" s="1"/>
  <c r="M480" i="1"/>
  <c r="M481" i="1"/>
  <c r="M482" i="1"/>
  <c r="N482" i="1" s="1"/>
  <c r="M483" i="1"/>
  <c r="M484" i="1"/>
  <c r="M485" i="1"/>
  <c r="N485" i="1"/>
  <c r="O485" i="1"/>
  <c r="M486" i="1"/>
  <c r="M487" i="1"/>
  <c r="O487" i="1" s="1"/>
  <c r="M488" i="1"/>
  <c r="M489" i="1"/>
  <c r="N489" i="1" s="1"/>
  <c r="O489" i="1"/>
  <c r="M490" i="1"/>
  <c r="N490" i="1" s="1"/>
  <c r="M491" i="1"/>
  <c r="M492" i="1"/>
  <c r="M493" i="1"/>
  <c r="O493" i="1" s="1"/>
  <c r="M494" i="1"/>
  <c r="M495" i="1"/>
  <c r="O495" i="1" s="1"/>
  <c r="M496" i="1"/>
  <c r="M497" i="1"/>
  <c r="M498" i="1"/>
  <c r="N498" i="1" s="1"/>
  <c r="M499" i="1"/>
  <c r="M500" i="1"/>
  <c r="M501" i="1"/>
  <c r="N501" i="1"/>
  <c r="O501" i="1"/>
  <c r="M502" i="1"/>
  <c r="M503" i="1"/>
  <c r="O503" i="1" s="1"/>
  <c r="M504" i="1"/>
  <c r="M505" i="1"/>
  <c r="N505" i="1" s="1"/>
  <c r="O505" i="1"/>
  <c r="M506" i="1"/>
  <c r="N506" i="1" s="1"/>
  <c r="M507" i="1"/>
  <c r="M508" i="1"/>
  <c r="M509" i="1"/>
  <c r="O509" i="1" s="1"/>
  <c r="M510" i="1"/>
  <c r="M511" i="1"/>
  <c r="O511" i="1" s="1"/>
  <c r="M512" i="1"/>
  <c r="M513" i="1"/>
  <c r="M514" i="1"/>
  <c r="N514" i="1" s="1"/>
  <c r="M515" i="1"/>
  <c r="M516" i="1"/>
  <c r="M517" i="1"/>
  <c r="N517" i="1"/>
  <c r="O517" i="1"/>
  <c r="M518" i="1"/>
  <c r="M519" i="1"/>
  <c r="O519" i="1" s="1"/>
  <c r="M520" i="1"/>
  <c r="M521" i="1"/>
  <c r="N521" i="1" s="1"/>
  <c r="O521" i="1"/>
  <c r="M522" i="1"/>
  <c r="N522" i="1" s="1"/>
  <c r="M523" i="1"/>
  <c r="M524" i="1"/>
  <c r="M525" i="1"/>
  <c r="O525" i="1" s="1"/>
  <c r="M526" i="1"/>
  <c r="M527" i="1"/>
  <c r="O527" i="1" s="1"/>
  <c r="M528" i="1"/>
  <c r="M529" i="1"/>
  <c r="M530" i="1"/>
  <c r="N530" i="1" s="1"/>
  <c r="M531" i="1"/>
  <c r="M532" i="1"/>
  <c r="M533" i="1"/>
  <c r="N533" i="1"/>
  <c r="O533" i="1"/>
  <c r="M534" i="1"/>
  <c r="N534" i="1" s="1"/>
  <c r="M535" i="1"/>
  <c r="O535" i="1" s="1"/>
  <c r="M536" i="1"/>
  <c r="M537" i="1"/>
  <c r="N537" i="1" s="1"/>
  <c r="O537" i="1"/>
  <c r="M538" i="1"/>
  <c r="N538" i="1" s="1"/>
  <c r="M539" i="1"/>
  <c r="O539" i="1" s="1"/>
  <c r="M540" i="1"/>
  <c r="M541" i="1"/>
  <c r="O541" i="1" s="1"/>
  <c r="N541" i="1"/>
  <c r="M542" i="1"/>
  <c r="M543" i="1"/>
  <c r="O543" i="1" s="1"/>
  <c r="M544" i="1"/>
  <c r="M545" i="1"/>
  <c r="M546" i="1"/>
  <c r="N546" i="1" s="1"/>
  <c r="M547" i="1"/>
  <c r="M548" i="1"/>
  <c r="M549" i="1"/>
  <c r="N549" i="1"/>
  <c r="O549" i="1"/>
  <c r="M550" i="1"/>
  <c r="N550" i="1" s="1"/>
  <c r="M551" i="1"/>
  <c r="O551" i="1" s="1"/>
  <c r="M552" i="1"/>
  <c r="M553" i="1"/>
  <c r="N553" i="1" s="1"/>
  <c r="O553" i="1"/>
  <c r="M554" i="1"/>
  <c r="N554" i="1" s="1"/>
  <c r="M555" i="1"/>
  <c r="O555" i="1" s="1"/>
  <c r="M556" i="1"/>
  <c r="M557" i="1"/>
  <c r="O557" i="1" s="1"/>
  <c r="N557" i="1"/>
  <c r="M558" i="1"/>
  <c r="M559" i="1"/>
  <c r="O559" i="1" s="1"/>
  <c r="M560" i="1"/>
  <c r="M561" i="1"/>
  <c r="M562" i="1"/>
  <c r="N562" i="1" s="1"/>
  <c r="M563" i="1"/>
  <c r="M564" i="1"/>
  <c r="M565" i="1"/>
  <c r="N565" i="1"/>
  <c r="O565" i="1"/>
  <c r="M566" i="1"/>
  <c r="N566" i="1" s="1"/>
  <c r="M567" i="1"/>
  <c r="O567" i="1" s="1"/>
  <c r="M568" i="1"/>
  <c r="M569" i="1"/>
  <c r="N569" i="1" s="1"/>
  <c r="O569" i="1"/>
  <c r="M570" i="1"/>
  <c r="N570" i="1" s="1"/>
  <c r="M571" i="1"/>
  <c r="O571" i="1" s="1"/>
  <c r="M572" i="1"/>
  <c r="M573" i="1"/>
  <c r="O573" i="1" s="1"/>
  <c r="N573" i="1"/>
  <c r="M574" i="1"/>
  <c r="M575" i="1"/>
  <c r="O575" i="1" s="1"/>
  <c r="M576" i="1"/>
  <c r="M577" i="1"/>
  <c r="M578" i="1"/>
  <c r="N578" i="1" s="1"/>
  <c r="M579" i="1"/>
  <c r="M580" i="1"/>
  <c r="M581" i="1"/>
  <c r="N581" i="1"/>
  <c r="O581" i="1"/>
  <c r="M582" i="1"/>
  <c r="N582" i="1" s="1"/>
  <c r="M583" i="1"/>
  <c r="O583" i="1" s="1"/>
  <c r="M584" i="1"/>
  <c r="M585" i="1"/>
  <c r="N585" i="1" s="1"/>
  <c r="O585" i="1"/>
  <c r="M586" i="1"/>
  <c r="N586" i="1" s="1"/>
  <c r="M587" i="1"/>
  <c r="O587" i="1" s="1"/>
  <c r="M588" i="1"/>
  <c r="M589" i="1"/>
  <c r="O589" i="1" s="1"/>
  <c r="N589" i="1"/>
  <c r="M590" i="1"/>
  <c r="M591" i="1"/>
  <c r="O591" i="1" s="1"/>
  <c r="M592" i="1"/>
  <c r="M593" i="1"/>
  <c r="M594" i="1"/>
  <c r="N594" i="1" s="1"/>
  <c r="M595" i="1"/>
  <c r="M596" i="1"/>
  <c r="M597" i="1"/>
  <c r="N597" i="1"/>
  <c r="O597" i="1"/>
  <c r="M598" i="1"/>
  <c r="N598" i="1" s="1"/>
  <c r="M599" i="1"/>
  <c r="O599" i="1" s="1"/>
  <c r="M600" i="1"/>
  <c r="M601" i="1"/>
  <c r="N601" i="1" s="1"/>
  <c r="O601" i="1"/>
  <c r="M602" i="1"/>
  <c r="N602" i="1" s="1"/>
  <c r="M603" i="1"/>
  <c r="O603" i="1" s="1"/>
  <c r="M604" i="1"/>
  <c r="M605" i="1"/>
  <c r="O605" i="1" s="1"/>
  <c r="N605" i="1"/>
  <c r="M606" i="1"/>
  <c r="M607" i="1"/>
  <c r="O607" i="1" s="1"/>
  <c r="M608" i="1"/>
  <c r="M609" i="1"/>
  <c r="M610" i="1"/>
  <c r="N610" i="1" s="1"/>
  <c r="M611" i="1"/>
  <c r="M612" i="1"/>
  <c r="M613" i="1"/>
  <c r="N613" i="1"/>
  <c r="O613" i="1"/>
  <c r="M614" i="1"/>
  <c r="N614" i="1" s="1"/>
  <c r="M615" i="1"/>
  <c r="O615" i="1" s="1"/>
  <c r="M616" i="1"/>
  <c r="M617" i="1"/>
  <c r="N617" i="1" s="1"/>
  <c r="O617" i="1"/>
  <c r="M618" i="1"/>
  <c r="N618" i="1" s="1"/>
  <c r="M619" i="1"/>
  <c r="O619" i="1" s="1"/>
  <c r="M620" i="1"/>
  <c r="M621" i="1"/>
  <c r="O621" i="1" s="1"/>
  <c r="N621" i="1"/>
  <c r="M622" i="1"/>
  <c r="N622" i="1" s="1"/>
  <c r="M623" i="1"/>
  <c r="O623" i="1" s="1"/>
  <c r="M624" i="1"/>
  <c r="M625" i="1"/>
  <c r="M626" i="1"/>
  <c r="N626" i="1" s="1"/>
  <c r="M627" i="1"/>
  <c r="M628" i="1"/>
  <c r="N628" i="1" s="1"/>
  <c r="M629" i="1"/>
  <c r="M630" i="1"/>
  <c r="N630" i="1" s="1"/>
  <c r="M631" i="1"/>
  <c r="O631" i="1" s="1"/>
  <c r="M632" i="1"/>
  <c r="M633" i="1"/>
  <c r="M634" i="1"/>
  <c r="N634" i="1" s="1"/>
  <c r="M635" i="1"/>
  <c r="M636" i="1"/>
  <c r="M637" i="1"/>
  <c r="N637" i="1"/>
  <c r="O637" i="1"/>
  <c r="M638" i="1"/>
  <c r="N638" i="1" s="1"/>
  <c r="M639" i="1"/>
  <c r="O639" i="1" s="1"/>
  <c r="M640" i="1"/>
  <c r="M641" i="1"/>
  <c r="M642" i="1"/>
  <c r="N642" i="1" s="1"/>
  <c r="M643" i="1"/>
  <c r="M644" i="1"/>
  <c r="M645" i="1"/>
  <c r="M646" i="1"/>
  <c r="N646" i="1" s="1"/>
  <c r="M647" i="1"/>
  <c r="M648" i="1"/>
  <c r="O648" i="1" s="1"/>
  <c r="M649" i="1"/>
  <c r="O649" i="1" s="1"/>
  <c r="M650" i="1"/>
  <c r="M651" i="1"/>
  <c r="N651" i="1" s="1"/>
  <c r="M652" i="1"/>
  <c r="M653" i="1"/>
  <c r="N653" i="1" s="1"/>
  <c r="M654" i="1"/>
  <c r="N654" i="1"/>
  <c r="O654" i="1"/>
  <c r="M655" i="1"/>
  <c r="M656" i="1"/>
  <c r="O656" i="1" s="1"/>
  <c r="M657" i="1"/>
  <c r="M658" i="1"/>
  <c r="N658" i="1" s="1"/>
  <c r="O658" i="1"/>
  <c r="M659" i="1"/>
  <c r="N659" i="1" s="1"/>
  <c r="M660" i="1"/>
  <c r="M661" i="1"/>
  <c r="N661" i="1" s="1"/>
  <c r="M662" i="1"/>
  <c r="O662" i="1" s="1"/>
  <c r="N662" i="1"/>
  <c r="M663" i="1"/>
  <c r="M664" i="1"/>
  <c r="O664" i="1" s="1"/>
  <c r="M665" i="1"/>
  <c r="M666" i="1"/>
  <c r="N666" i="1" s="1"/>
  <c r="O666" i="1"/>
  <c r="M667" i="1"/>
  <c r="N667" i="1" s="1"/>
  <c r="M668" i="1"/>
  <c r="M669" i="1"/>
  <c r="N669" i="1" s="1"/>
  <c r="M670" i="1"/>
  <c r="N670" i="1"/>
  <c r="O670" i="1"/>
  <c r="M671" i="1"/>
  <c r="M672" i="1"/>
  <c r="M673" i="1"/>
  <c r="M674" i="1"/>
  <c r="M675" i="1"/>
  <c r="M676" i="1"/>
  <c r="M677" i="1"/>
  <c r="M678" i="1"/>
  <c r="O678" i="1" s="1"/>
  <c r="N678" i="1"/>
  <c r="M679" i="1"/>
  <c r="M680" i="1"/>
  <c r="M681" i="1"/>
  <c r="M682" i="1"/>
  <c r="N682" i="1" s="1"/>
  <c r="O682" i="1"/>
  <c r="M683" i="1"/>
  <c r="M684" i="1"/>
  <c r="M685" i="1"/>
  <c r="M686" i="1"/>
  <c r="N686" i="1"/>
  <c r="O686" i="1"/>
  <c r="M687" i="1"/>
  <c r="M688" i="1"/>
  <c r="M689" i="1"/>
  <c r="M690" i="1"/>
  <c r="N690" i="1" s="1"/>
  <c r="O690" i="1"/>
  <c r="M691" i="1"/>
  <c r="M692" i="1"/>
  <c r="M693" i="1"/>
  <c r="M694" i="1"/>
  <c r="O694" i="1" s="1"/>
  <c r="N694" i="1"/>
  <c r="M695" i="1"/>
  <c r="M696" i="1"/>
  <c r="M697" i="1"/>
  <c r="M698" i="1"/>
  <c r="N698" i="1" s="1"/>
  <c r="O698" i="1"/>
  <c r="M699" i="1"/>
  <c r="M700" i="1"/>
  <c r="M701" i="1"/>
  <c r="M702" i="1"/>
  <c r="N702" i="1"/>
  <c r="O702" i="1"/>
  <c r="M703" i="1"/>
  <c r="M704" i="1"/>
  <c r="M705" i="1"/>
  <c r="M706" i="1"/>
  <c r="N706" i="1" s="1"/>
  <c r="O706" i="1"/>
  <c r="M707" i="1"/>
  <c r="M708" i="1"/>
  <c r="M709" i="1"/>
  <c r="M710" i="1"/>
  <c r="O710" i="1" s="1"/>
  <c r="N710" i="1"/>
  <c r="M711" i="1"/>
  <c r="M712" i="1"/>
  <c r="M713" i="1"/>
  <c r="M714" i="1"/>
  <c r="M715" i="1"/>
  <c r="M716" i="1"/>
  <c r="M717" i="1"/>
  <c r="M718" i="1"/>
  <c r="N718" i="1"/>
  <c r="O718" i="1"/>
  <c r="M719" i="1"/>
  <c r="M720" i="1"/>
  <c r="M721" i="1"/>
  <c r="M722" i="1"/>
  <c r="N722" i="1" s="1"/>
  <c r="O722" i="1"/>
  <c r="M723" i="1"/>
  <c r="M724" i="1"/>
  <c r="M725" i="1"/>
  <c r="M726" i="1"/>
  <c r="O726" i="1" s="1"/>
  <c r="N726" i="1"/>
  <c r="M727" i="1"/>
  <c r="M728" i="1"/>
  <c r="M729" i="1"/>
  <c r="M730" i="1"/>
  <c r="N730" i="1" s="1"/>
  <c r="O730" i="1"/>
  <c r="M731" i="1"/>
  <c r="M732" i="1"/>
  <c r="M733" i="1"/>
  <c r="M734" i="1"/>
  <c r="N734" i="1"/>
  <c r="O734" i="1"/>
  <c r="M735" i="1"/>
  <c r="M736" i="1"/>
  <c r="M737" i="1"/>
  <c r="M738" i="1"/>
  <c r="M739" i="1"/>
  <c r="M740" i="1"/>
  <c r="M741" i="1"/>
  <c r="M742" i="1"/>
  <c r="O742" i="1" s="1"/>
  <c r="N742" i="1"/>
  <c r="M743" i="1"/>
  <c r="M744" i="1"/>
  <c r="M745" i="1"/>
  <c r="M746" i="1"/>
  <c r="N746" i="1" s="1"/>
  <c r="O746" i="1"/>
  <c r="M747" i="1"/>
  <c r="M748" i="1"/>
  <c r="O748" i="1" s="1"/>
  <c r="M749" i="1"/>
  <c r="N749" i="1" s="1"/>
  <c r="M750" i="1"/>
  <c r="M751" i="1"/>
  <c r="N751" i="1" s="1"/>
  <c r="M752" i="1"/>
  <c r="M753" i="1"/>
  <c r="N753" i="1" s="1"/>
  <c r="M754" i="1"/>
  <c r="N754" i="1" s="1"/>
  <c r="O754" i="1"/>
  <c r="M755" i="1"/>
  <c r="M756" i="1"/>
  <c r="M757" i="1"/>
  <c r="N757" i="1" s="1"/>
  <c r="M758" i="1"/>
  <c r="O758" i="1" s="1"/>
  <c r="N758" i="1"/>
  <c r="M759" i="1"/>
  <c r="M760" i="1"/>
  <c r="M761" i="1"/>
  <c r="N761" i="1" s="1"/>
  <c r="M762" i="1"/>
  <c r="M763" i="1"/>
  <c r="M764" i="1"/>
  <c r="O764" i="1" s="1"/>
  <c r="M765" i="1"/>
  <c r="N765" i="1" s="1"/>
  <c r="M766" i="1"/>
  <c r="N766" i="1"/>
  <c r="O766" i="1"/>
  <c r="M767" i="1"/>
  <c r="M768" i="1"/>
  <c r="M769" i="1"/>
  <c r="M770" i="1"/>
  <c r="M771" i="1"/>
  <c r="M772" i="1"/>
  <c r="O772" i="1" s="1"/>
  <c r="M773" i="1"/>
  <c r="M774" i="1"/>
  <c r="N774" i="1"/>
  <c r="O774" i="1"/>
  <c r="M775" i="1"/>
  <c r="N775" i="1" s="1"/>
  <c r="M776" i="1"/>
  <c r="M777" i="1"/>
  <c r="M778" i="1"/>
  <c r="N778" i="1" s="1"/>
  <c r="O778" i="1"/>
  <c r="M779" i="1"/>
  <c r="M780" i="1"/>
  <c r="M781" i="1"/>
  <c r="N781" i="1" s="1"/>
  <c r="M782" i="1"/>
  <c r="O782" i="1" s="1"/>
  <c r="N782" i="1"/>
  <c r="M783" i="1"/>
  <c r="N783" i="1" s="1"/>
  <c r="M784" i="1"/>
  <c r="M785" i="1"/>
  <c r="N785" i="1" s="1"/>
  <c r="M786" i="1"/>
  <c r="O786" i="1" s="1"/>
  <c r="N786" i="1"/>
  <c r="M787" i="1"/>
  <c r="M788" i="1"/>
  <c r="M789" i="1"/>
  <c r="N789" i="1" s="1"/>
  <c r="M790" i="1"/>
  <c r="M791" i="1"/>
  <c r="N791" i="1" s="1"/>
  <c r="M792" i="1"/>
  <c r="M793" i="1"/>
  <c r="N793" i="1" s="1"/>
  <c r="M794" i="1"/>
  <c r="N794" i="1" s="1"/>
  <c r="O794" i="1"/>
  <c r="M795" i="1"/>
  <c r="M796" i="1"/>
  <c r="O796" i="1" s="1"/>
  <c r="M797" i="1"/>
  <c r="N797" i="1" s="1"/>
  <c r="O797" i="1"/>
  <c r="M798" i="1"/>
  <c r="M799" i="1"/>
  <c r="N799" i="1" s="1"/>
  <c r="M800" i="1"/>
  <c r="M801" i="1"/>
  <c r="N801" i="1"/>
  <c r="O801" i="1"/>
  <c r="M802" i="1"/>
  <c r="M803" i="1"/>
  <c r="M804" i="1"/>
  <c r="O804" i="1" s="1"/>
  <c r="M805" i="1"/>
  <c r="N805" i="1" s="1"/>
  <c r="O805" i="1"/>
  <c r="M806" i="1"/>
  <c r="M807" i="1"/>
  <c r="N807" i="1" s="1"/>
  <c r="M808" i="1"/>
  <c r="M809" i="1"/>
  <c r="N809" i="1"/>
  <c r="O809" i="1"/>
  <c r="M810" i="1"/>
  <c r="M811" i="1"/>
  <c r="M812" i="1"/>
  <c r="M813" i="1"/>
  <c r="N813" i="1" s="1"/>
  <c r="M814" i="1"/>
  <c r="O814" i="1" s="1"/>
  <c r="N814" i="1"/>
  <c r="M815" i="1"/>
  <c r="N815" i="1" s="1"/>
  <c r="M816" i="1"/>
  <c r="M817" i="1"/>
  <c r="N817" i="1" s="1"/>
  <c r="M818" i="1"/>
  <c r="N818" i="1"/>
  <c r="O818" i="1"/>
  <c r="M819" i="1"/>
  <c r="M820" i="1"/>
  <c r="O820" i="1" s="1"/>
  <c r="N820" i="1"/>
  <c r="M821" i="1"/>
  <c r="N821" i="1" s="1"/>
  <c r="M822" i="1"/>
  <c r="M823" i="1"/>
  <c r="N823" i="1" s="1"/>
  <c r="O823" i="1"/>
  <c r="M824" i="1"/>
  <c r="M825" i="1"/>
  <c r="N825" i="1" s="1"/>
  <c r="M826" i="1"/>
  <c r="O826" i="1" s="1"/>
  <c r="N826" i="1"/>
  <c r="M827" i="1"/>
  <c r="M828" i="1"/>
  <c r="O828" i="1" s="1"/>
  <c r="M829" i="1"/>
  <c r="M830" i="1"/>
  <c r="O830" i="1" s="1"/>
  <c r="M831" i="1"/>
  <c r="M832" i="1"/>
  <c r="M833" i="1"/>
  <c r="M834" i="1"/>
  <c r="M835" i="1"/>
  <c r="M836" i="1"/>
  <c r="O836" i="1" s="1"/>
  <c r="M837" i="1"/>
  <c r="M838" i="1"/>
  <c r="O838" i="1" s="1"/>
  <c r="N838" i="1"/>
  <c r="M839" i="1"/>
  <c r="N839" i="1" s="1"/>
  <c r="M840" i="1"/>
  <c r="M841" i="1"/>
  <c r="M842" i="1"/>
  <c r="N842" i="1" s="1"/>
  <c r="O842" i="1"/>
  <c r="M843" i="1"/>
  <c r="M844" i="1"/>
  <c r="O844" i="1" s="1"/>
  <c r="M845" i="1"/>
  <c r="N845" i="1" s="1"/>
  <c r="M846" i="1"/>
  <c r="N846" i="1"/>
  <c r="O846" i="1"/>
  <c r="M847" i="1"/>
  <c r="N847" i="1" s="1"/>
  <c r="M848" i="1"/>
  <c r="M849" i="1"/>
  <c r="N849" i="1" s="1"/>
  <c r="M850" i="1"/>
  <c r="O850" i="1" s="1"/>
  <c r="N850" i="1"/>
  <c r="M851" i="1"/>
  <c r="M852" i="1"/>
  <c r="O852" i="1" s="1"/>
  <c r="M853" i="1"/>
  <c r="N853" i="1" s="1"/>
  <c r="M854" i="1"/>
  <c r="N854" i="1"/>
  <c r="O854" i="1"/>
  <c r="M855" i="1"/>
  <c r="M856" i="1"/>
  <c r="M857" i="1"/>
  <c r="N857" i="1" s="1"/>
  <c r="M858" i="1"/>
  <c r="N858" i="1" s="1"/>
  <c r="O858" i="1"/>
  <c r="M859" i="1"/>
  <c r="M860" i="1"/>
  <c r="O860" i="1" s="1"/>
  <c r="M861" i="1"/>
  <c r="N861" i="1" s="1"/>
  <c r="O861" i="1"/>
  <c r="M862" i="1"/>
  <c r="M863" i="1"/>
  <c r="M864" i="1"/>
  <c r="M865" i="1"/>
  <c r="M866" i="1"/>
  <c r="N866" i="1" s="1"/>
  <c r="O866" i="1"/>
  <c r="M867" i="1"/>
  <c r="M868" i="1"/>
  <c r="O868" i="1" s="1"/>
  <c r="M869" i="1"/>
  <c r="N869" i="1" s="1"/>
  <c r="O869" i="1"/>
  <c r="M870" i="1"/>
  <c r="M871" i="1"/>
  <c r="N871" i="1" s="1"/>
  <c r="M872" i="1"/>
  <c r="M873" i="1"/>
  <c r="M874" i="1"/>
  <c r="M875" i="1"/>
  <c r="M876" i="1"/>
  <c r="M877" i="1"/>
  <c r="N877" i="1" s="1"/>
  <c r="M878" i="1"/>
  <c r="O878" i="1" s="1"/>
  <c r="M879" i="1"/>
  <c r="N879" i="1" s="1"/>
  <c r="M880" i="1"/>
  <c r="M881" i="1"/>
  <c r="N881" i="1" s="1"/>
  <c r="M882" i="1"/>
  <c r="N882" i="1" s="1"/>
  <c r="O882" i="1"/>
  <c r="M883" i="1"/>
  <c r="M884" i="1"/>
  <c r="M885" i="1"/>
  <c r="N885" i="1" s="1"/>
  <c r="M886" i="1"/>
  <c r="M887" i="1"/>
  <c r="M888" i="1"/>
  <c r="M889" i="1"/>
  <c r="N889" i="1" s="1"/>
  <c r="M890" i="1"/>
  <c r="M891" i="1"/>
  <c r="M892" i="1"/>
  <c r="O892" i="1" s="1"/>
  <c r="M893" i="1"/>
  <c r="M894" i="1"/>
  <c r="N894" i="1"/>
  <c r="O894" i="1"/>
  <c r="M895" i="1"/>
  <c r="M896" i="1"/>
  <c r="M897" i="1"/>
  <c r="M898" i="1"/>
  <c r="M899" i="1"/>
  <c r="M900" i="1"/>
  <c r="O900" i="1" s="1"/>
  <c r="M901" i="1"/>
  <c r="M902" i="1"/>
  <c r="N902" i="1"/>
  <c r="O902" i="1"/>
  <c r="M903" i="1"/>
  <c r="N903" i="1" s="1"/>
  <c r="M904" i="1"/>
  <c r="M905" i="1"/>
  <c r="O905" i="1" s="1"/>
  <c r="N905" i="1"/>
  <c r="M906" i="1"/>
  <c r="N906" i="1" s="1"/>
  <c r="O906" i="1"/>
  <c r="M907" i="1"/>
  <c r="M908" i="1"/>
  <c r="M909" i="1"/>
  <c r="N909" i="1" s="1"/>
  <c r="M910" i="1"/>
  <c r="O910" i="1" s="1"/>
  <c r="N910" i="1"/>
  <c r="M911" i="1"/>
  <c r="N911" i="1" s="1"/>
  <c r="M912" i="1"/>
  <c r="M913" i="1"/>
  <c r="N913" i="1" s="1"/>
  <c r="M914" i="1"/>
  <c r="O914" i="1" s="1"/>
  <c r="N914" i="1"/>
  <c r="M915" i="1"/>
  <c r="M916" i="1"/>
  <c r="M917" i="1"/>
  <c r="N917" i="1" s="1"/>
  <c r="M918" i="1"/>
  <c r="O918" i="1" s="1"/>
  <c r="N918" i="1"/>
  <c r="M919" i="1"/>
  <c r="N919" i="1" s="1"/>
  <c r="M920" i="1"/>
  <c r="M921" i="1"/>
  <c r="N921" i="1" s="1"/>
  <c r="M922" i="1"/>
  <c r="N922" i="1" s="1"/>
  <c r="O922" i="1"/>
  <c r="M923" i="1"/>
  <c r="M924" i="1"/>
  <c r="O924" i="1" s="1"/>
  <c r="M925" i="1"/>
  <c r="N925" i="1" s="1"/>
  <c r="O925" i="1"/>
  <c r="M926" i="1"/>
  <c r="M927" i="1"/>
  <c r="N927" i="1" s="1"/>
  <c r="M928" i="1"/>
  <c r="M929" i="1"/>
  <c r="N929" i="1"/>
  <c r="O929" i="1"/>
  <c r="M930" i="1"/>
  <c r="M931" i="1"/>
  <c r="M932" i="1"/>
  <c r="O932" i="1" s="1"/>
  <c r="M933" i="1"/>
  <c r="N933" i="1" s="1"/>
  <c r="O933" i="1"/>
  <c r="M934" i="1"/>
  <c r="M935" i="1"/>
  <c r="N935" i="1" s="1"/>
  <c r="M936" i="1"/>
  <c r="M937" i="1"/>
  <c r="N937" i="1" s="1"/>
  <c r="O937" i="1"/>
  <c r="M938" i="1"/>
  <c r="M939" i="1"/>
  <c r="M940" i="1"/>
  <c r="M941" i="1"/>
  <c r="N941" i="1" s="1"/>
  <c r="M942" i="1"/>
  <c r="O942" i="1" s="1"/>
  <c r="N942" i="1"/>
  <c r="M943" i="1"/>
  <c r="N943" i="1" s="1"/>
  <c r="M944" i="1"/>
  <c r="M945" i="1"/>
  <c r="N945" i="1" s="1"/>
  <c r="M946" i="1"/>
  <c r="N946" i="1" s="1"/>
  <c r="O946" i="1"/>
  <c r="M947" i="1"/>
  <c r="M948" i="1"/>
  <c r="O948" i="1" s="1"/>
  <c r="M949" i="1"/>
  <c r="N949" i="1" s="1"/>
  <c r="M950" i="1"/>
  <c r="M951" i="1"/>
  <c r="N951" i="1" s="1"/>
  <c r="M952" i="1"/>
  <c r="M953" i="1"/>
  <c r="N953" i="1" s="1"/>
  <c r="M954" i="1"/>
  <c r="O954" i="1" s="1"/>
  <c r="M955" i="1"/>
  <c r="M956" i="1"/>
  <c r="O956" i="1" s="1"/>
  <c r="M957" i="1"/>
  <c r="M958" i="1"/>
  <c r="O958" i="1" s="1"/>
  <c r="N958" i="1"/>
  <c r="M959" i="1"/>
  <c r="N959" i="1" s="1"/>
  <c r="M960" i="1"/>
  <c r="M961" i="1"/>
  <c r="M962" i="1"/>
  <c r="O962" i="1" s="1"/>
  <c r="M963" i="1"/>
  <c r="M964" i="1"/>
  <c r="O964" i="1" s="1"/>
  <c r="M965" i="1"/>
  <c r="M966" i="1"/>
  <c r="O966" i="1" s="1"/>
  <c r="N966" i="1"/>
  <c r="M967" i="1"/>
  <c r="N967" i="1" s="1"/>
  <c r="M968" i="1"/>
  <c r="M969" i="1"/>
  <c r="M970" i="1"/>
  <c r="N970" i="1" s="1"/>
  <c r="O970" i="1"/>
  <c r="M971" i="1"/>
  <c r="M972" i="1"/>
  <c r="O972" i="1" s="1"/>
  <c r="M973" i="1"/>
  <c r="N973" i="1" s="1"/>
  <c r="M974" i="1"/>
  <c r="N974" i="1"/>
  <c r="O974" i="1"/>
  <c r="M975" i="1"/>
  <c r="N975" i="1" s="1"/>
  <c r="M976" i="1"/>
  <c r="M977" i="1"/>
  <c r="N977" i="1" s="1"/>
  <c r="M978" i="1"/>
  <c r="O978" i="1" s="1"/>
  <c r="N978" i="1"/>
  <c r="M979" i="1"/>
  <c r="M980" i="1"/>
  <c r="O980" i="1" s="1"/>
  <c r="M981" i="1"/>
  <c r="N981" i="1" s="1"/>
  <c r="M982" i="1"/>
  <c r="N982" i="1"/>
  <c r="O982" i="1"/>
  <c r="M983" i="1"/>
  <c r="M984" i="1"/>
  <c r="M985" i="1"/>
  <c r="N985" i="1" s="1"/>
  <c r="M986" i="1"/>
  <c r="M987" i="1"/>
  <c r="M988" i="1"/>
  <c r="O988" i="1" s="1"/>
  <c r="M989" i="1"/>
  <c r="N989" i="1" s="1"/>
  <c r="O989" i="1"/>
  <c r="M990" i="1"/>
  <c r="M991" i="1"/>
  <c r="M992" i="1"/>
  <c r="M993" i="1"/>
  <c r="O993" i="1" s="1"/>
  <c r="N993" i="1"/>
  <c r="M994" i="1"/>
  <c r="N994" i="1" s="1"/>
  <c r="O994" i="1"/>
  <c r="M995" i="1"/>
  <c r="M996" i="1"/>
  <c r="O996" i="1" s="1"/>
  <c r="M997" i="1"/>
  <c r="N997" i="1" s="1"/>
  <c r="O997" i="1"/>
  <c r="M998" i="1"/>
  <c r="M999" i="1"/>
  <c r="N999" i="1" s="1"/>
  <c r="M1000" i="1"/>
  <c r="M1001" i="1"/>
  <c r="M1002" i="1"/>
  <c r="M1003" i="1"/>
  <c r="M1004" i="1"/>
  <c r="M1005" i="1"/>
  <c r="N1005" i="1" s="1"/>
  <c r="M1006" i="1"/>
  <c r="O1006" i="1" s="1"/>
  <c r="N1006" i="1"/>
  <c r="M1007" i="1"/>
  <c r="N1007" i="1" s="1"/>
  <c r="M1008" i="1"/>
  <c r="M1009" i="1"/>
  <c r="N1009" i="1" s="1"/>
  <c r="M1010" i="1"/>
  <c r="M1011" i="1"/>
  <c r="M1012" i="1"/>
  <c r="M1013" i="1"/>
  <c r="N1013" i="1" s="1"/>
  <c r="M1014" i="1"/>
  <c r="M1015" i="1"/>
  <c r="M1016" i="1"/>
  <c r="M1017" i="1"/>
  <c r="N1017" i="1" s="1"/>
  <c r="M1018" i="1"/>
  <c r="M1019" i="1"/>
  <c r="M1020" i="1"/>
  <c r="O1020" i="1" s="1"/>
  <c r="M1021" i="1"/>
  <c r="M1022" i="1"/>
  <c r="M1023" i="1"/>
  <c r="N1023" i="1" s="1"/>
  <c r="M1024" i="1"/>
  <c r="M1025" i="1"/>
  <c r="N1025" i="1" s="1"/>
  <c r="O1025" i="1"/>
  <c r="M1026" i="1"/>
  <c r="M1027" i="1"/>
  <c r="M1028" i="1"/>
  <c r="O1028" i="1" s="1"/>
  <c r="M1029" i="1"/>
  <c r="M1030" i="1"/>
  <c r="N1030" i="1" s="1"/>
  <c r="M1031" i="1"/>
  <c r="N1031" i="1" s="1"/>
  <c r="M1032" i="1"/>
  <c r="M1033" i="1"/>
  <c r="O1033" i="1" s="1"/>
  <c r="M1034" i="1"/>
  <c r="M1035" i="1"/>
  <c r="M1036" i="1"/>
  <c r="M1037" i="1"/>
  <c r="N1037" i="1" s="1"/>
  <c r="M1038" i="1"/>
  <c r="M1039" i="1"/>
  <c r="N1039" i="1" s="1"/>
  <c r="M1040" i="1"/>
  <c r="M1041" i="1"/>
  <c r="N1041" i="1" s="1"/>
  <c r="M1042" i="1"/>
  <c r="O1042" i="1" s="1"/>
  <c r="M1043" i="1"/>
  <c r="M1044" i="1"/>
  <c r="M1045" i="1"/>
  <c r="N1045" i="1" s="1"/>
  <c r="M1046" i="1"/>
  <c r="N1046" i="1" s="1"/>
  <c r="O1046" i="1"/>
  <c r="M1047" i="1"/>
  <c r="N1047" i="1" s="1"/>
  <c r="O1047" i="1"/>
  <c r="M1048" i="1"/>
  <c r="M1049" i="1"/>
  <c r="N1049" i="1" s="1"/>
  <c r="M1050" i="1"/>
  <c r="N1050" i="1"/>
  <c r="O1050" i="1"/>
  <c r="M1051" i="1"/>
  <c r="M1052" i="1"/>
  <c r="M1053" i="1"/>
  <c r="N1053" i="1" s="1"/>
  <c r="M1054" i="1"/>
  <c r="N1054" i="1" s="1"/>
  <c r="M1055" i="1"/>
  <c r="N1055" i="1" s="1"/>
  <c r="O1055" i="1"/>
  <c r="M1056" i="1"/>
  <c r="M1057" i="1"/>
  <c r="M1058" i="1"/>
  <c r="O1058" i="1" s="1"/>
  <c r="N1058" i="1"/>
  <c r="M1059" i="1"/>
  <c r="M1060" i="1"/>
  <c r="O1060" i="1" s="1"/>
  <c r="M1061" i="1"/>
  <c r="M1062" i="1"/>
  <c r="M1063" i="1"/>
  <c r="M1064" i="1"/>
  <c r="M1065" i="1"/>
  <c r="N1065" i="1"/>
  <c r="O1065" i="1"/>
  <c r="M1066" i="1"/>
  <c r="M1067" i="1"/>
  <c r="M1068" i="1"/>
  <c r="M1069" i="1"/>
  <c r="M1070" i="1"/>
  <c r="M1071" i="1"/>
  <c r="N1071" i="1" s="1"/>
  <c r="M1072" i="1"/>
  <c r="M1073" i="1"/>
  <c r="M1074" i="1"/>
  <c r="N1074" i="1"/>
  <c r="O1074" i="1"/>
  <c r="M1075" i="1"/>
  <c r="M1076" i="1"/>
  <c r="O1076" i="1" s="1"/>
  <c r="N1076" i="1"/>
  <c r="M1077" i="1"/>
  <c r="N1077" i="1" s="1"/>
  <c r="M1078" i="1"/>
  <c r="M1079" i="1"/>
  <c r="N1079" i="1" s="1"/>
  <c r="O1079" i="1"/>
  <c r="M1080" i="1"/>
  <c r="M1081" i="1"/>
  <c r="N1081" i="1" s="1"/>
  <c r="M1082" i="1"/>
  <c r="O1082" i="1" s="1"/>
  <c r="N1082" i="1"/>
  <c r="M1083" i="1"/>
  <c r="M1084" i="1"/>
  <c r="M1085" i="1"/>
  <c r="M1086" i="1"/>
  <c r="N1086" i="1" s="1"/>
  <c r="O1086" i="1"/>
  <c r="M1087" i="1"/>
  <c r="N1087" i="1" s="1"/>
  <c r="O1087" i="1"/>
  <c r="M1088" i="1"/>
  <c r="M1089" i="1"/>
  <c r="N1089" i="1" s="1"/>
  <c r="M1090" i="1"/>
  <c r="N1090" i="1"/>
  <c r="O1090" i="1"/>
  <c r="M1091" i="1"/>
  <c r="M1092" i="1"/>
  <c r="O1092" i="1" s="1"/>
  <c r="N1092" i="1"/>
  <c r="M1093" i="1"/>
  <c r="M1094" i="1"/>
  <c r="M1095" i="1"/>
  <c r="N1095" i="1" s="1"/>
  <c r="M1096" i="1"/>
  <c r="M1097" i="1"/>
  <c r="M1098" i="1"/>
  <c r="N1098" i="1" s="1"/>
  <c r="O1098" i="1"/>
  <c r="M1099" i="1"/>
  <c r="M1100" i="1"/>
  <c r="O1100" i="1" s="1"/>
  <c r="M1101" i="1"/>
  <c r="M1102" i="1"/>
  <c r="N1102" i="1"/>
  <c r="O1102" i="1"/>
  <c r="M1103" i="1"/>
  <c r="N1103" i="1" s="1"/>
  <c r="M1104" i="1"/>
  <c r="M1105" i="1"/>
  <c r="M1106" i="1"/>
  <c r="O1106" i="1" s="1"/>
  <c r="N1106" i="1"/>
  <c r="M1107" i="1"/>
  <c r="M1108" i="1"/>
  <c r="O1108" i="1" s="1"/>
  <c r="N1108" i="1"/>
  <c r="M1109" i="1"/>
  <c r="M1110" i="1"/>
  <c r="N1110" i="1" s="1"/>
  <c r="O1110" i="1"/>
  <c r="M1111" i="1"/>
  <c r="N1111" i="1" s="1"/>
  <c r="M1112" i="1"/>
  <c r="M1113" i="1"/>
  <c r="M1114" i="1"/>
  <c r="M1115" i="1"/>
  <c r="M1116" i="1"/>
  <c r="M1117" i="1"/>
  <c r="M1118" i="1"/>
  <c r="O1118" i="1" s="1"/>
  <c r="N1118" i="1"/>
  <c r="M1119" i="1"/>
  <c r="N1119" i="1" s="1"/>
  <c r="M1120" i="1"/>
  <c r="M1121" i="1"/>
  <c r="M1122" i="1"/>
  <c r="N1122" i="1"/>
  <c r="O1122" i="1"/>
  <c r="M1123" i="1"/>
  <c r="M1124" i="1"/>
  <c r="O1124" i="1" s="1"/>
  <c r="N1124" i="1"/>
  <c r="M1125" i="1"/>
  <c r="M1126" i="1"/>
  <c r="M1127" i="1"/>
  <c r="N1127" i="1" s="1"/>
  <c r="M1128" i="1"/>
  <c r="M1129" i="1"/>
  <c r="M1130" i="1"/>
  <c r="N1130" i="1" s="1"/>
  <c r="O1130" i="1"/>
  <c r="M1131" i="1"/>
  <c r="N1131" i="1" s="1"/>
  <c r="M1132" i="1"/>
  <c r="M1133" i="1"/>
  <c r="M1134" i="1"/>
  <c r="M1135" i="1"/>
  <c r="N1135" i="1" s="1"/>
  <c r="M1136" i="1"/>
  <c r="M1137" i="1"/>
  <c r="M1138" i="1"/>
  <c r="N1138" i="1" s="1"/>
  <c r="O1138" i="1"/>
  <c r="M1139" i="1"/>
  <c r="N1139" i="1" s="1"/>
  <c r="M1140" i="1"/>
  <c r="M1141" i="1"/>
  <c r="M1142" i="1"/>
  <c r="M1143" i="1"/>
  <c r="N1143" i="1" s="1"/>
  <c r="M1144" i="1"/>
  <c r="M1145" i="1"/>
  <c r="M1146" i="1"/>
  <c r="N1146" i="1" s="1"/>
  <c r="O1146" i="1"/>
  <c r="M1147" i="1"/>
  <c r="N1147" i="1" s="1"/>
  <c r="M1148" i="1"/>
  <c r="M1149" i="1"/>
  <c r="M1150" i="1"/>
  <c r="M1151" i="1"/>
  <c r="N1151" i="1" s="1"/>
  <c r="M1152" i="1"/>
  <c r="M1153" i="1"/>
  <c r="M1154" i="1"/>
  <c r="N1154" i="1" s="1"/>
  <c r="O1154" i="1"/>
  <c r="M1155" i="1"/>
  <c r="N1155" i="1" s="1"/>
  <c r="M1156" i="1"/>
  <c r="M1157" i="1"/>
  <c r="M1158" i="1"/>
  <c r="M1159" i="1"/>
  <c r="N1159" i="1" s="1"/>
  <c r="M1160" i="1"/>
  <c r="M1161" i="1"/>
  <c r="M1162" i="1"/>
  <c r="N1162" i="1" s="1"/>
  <c r="O1162" i="1"/>
  <c r="M1163" i="1"/>
  <c r="N1163" i="1" s="1"/>
  <c r="M1164" i="1"/>
  <c r="M1165" i="1"/>
  <c r="M1166" i="1"/>
  <c r="M1167" i="1"/>
  <c r="N1167" i="1" s="1"/>
  <c r="M1168" i="1"/>
  <c r="M1169" i="1"/>
  <c r="M1170" i="1"/>
  <c r="N1170" i="1" s="1"/>
  <c r="O1170" i="1"/>
  <c r="M1171" i="1"/>
  <c r="N1171" i="1" s="1"/>
  <c r="M1172" i="1"/>
  <c r="M1173" i="1"/>
  <c r="M1174" i="1"/>
  <c r="M1175" i="1"/>
  <c r="N1175" i="1" s="1"/>
  <c r="M1176" i="1"/>
  <c r="M1177" i="1"/>
  <c r="M1178" i="1"/>
  <c r="N1178" i="1" s="1"/>
  <c r="O1178" i="1"/>
  <c r="M1179" i="1"/>
  <c r="N1179" i="1" s="1"/>
  <c r="M1180" i="1"/>
  <c r="M1181" i="1"/>
  <c r="M1182" i="1"/>
  <c r="M1183" i="1"/>
  <c r="N1183" i="1" s="1"/>
  <c r="M1184" i="1"/>
  <c r="M1185" i="1"/>
  <c r="M1186" i="1"/>
  <c r="N1186" i="1" s="1"/>
  <c r="O1186" i="1"/>
  <c r="M1187" i="1"/>
  <c r="N1187" i="1" s="1"/>
  <c r="M1188" i="1"/>
  <c r="M1189" i="1"/>
  <c r="M1190" i="1"/>
  <c r="M1191" i="1"/>
  <c r="N1191" i="1" s="1"/>
  <c r="M1192" i="1"/>
  <c r="M1193" i="1"/>
  <c r="M1194" i="1"/>
  <c r="N1194" i="1" s="1"/>
  <c r="O1194" i="1"/>
  <c r="M1195" i="1"/>
  <c r="N1195" i="1" s="1"/>
  <c r="M1196" i="1"/>
  <c r="M1197" i="1"/>
  <c r="M1198" i="1"/>
  <c r="M1199" i="1"/>
  <c r="N1199" i="1" s="1"/>
  <c r="M1200" i="1"/>
  <c r="M1201" i="1"/>
  <c r="M1202" i="1"/>
  <c r="N1202" i="1" s="1"/>
  <c r="O1202" i="1"/>
  <c r="M1203" i="1"/>
  <c r="N1203" i="1" s="1"/>
  <c r="M1204" i="1"/>
  <c r="M1205" i="1"/>
  <c r="M1206" i="1"/>
  <c r="M1207" i="1"/>
  <c r="N1207" i="1" s="1"/>
  <c r="M1208" i="1"/>
  <c r="M1209" i="1"/>
  <c r="M1210" i="1"/>
  <c r="N1210" i="1" s="1"/>
  <c r="O1210" i="1"/>
  <c r="M1211" i="1"/>
  <c r="N1211" i="1" s="1"/>
  <c r="M1212" i="1"/>
  <c r="M1213" i="1"/>
  <c r="M1214" i="1"/>
  <c r="M1215" i="1"/>
  <c r="N1215" i="1" s="1"/>
  <c r="M1216" i="1"/>
  <c r="M1217" i="1"/>
  <c r="M1218" i="1"/>
  <c r="N1218" i="1" s="1"/>
  <c r="O1218" i="1"/>
  <c r="M1219" i="1"/>
  <c r="N1219" i="1" s="1"/>
  <c r="M1220" i="1"/>
  <c r="M1221" i="1"/>
  <c r="M1222" i="1"/>
  <c r="M1223" i="1"/>
  <c r="N1223" i="1" s="1"/>
  <c r="M1224" i="1"/>
  <c r="M1225" i="1"/>
  <c r="M1226" i="1"/>
  <c r="N1226" i="1" s="1"/>
  <c r="O1226" i="1"/>
  <c r="M1227" i="1"/>
  <c r="N1227" i="1" s="1"/>
  <c r="M1228" i="1"/>
  <c r="M1229" i="1"/>
  <c r="M1230" i="1"/>
  <c r="M1231" i="1"/>
  <c r="N1231" i="1" s="1"/>
  <c r="M1232" i="1"/>
  <c r="M1233" i="1"/>
  <c r="M1234" i="1"/>
  <c r="N1234" i="1" s="1"/>
  <c r="O1234" i="1"/>
  <c r="M1235" i="1"/>
  <c r="N1235" i="1" s="1"/>
  <c r="M1236" i="1"/>
  <c r="M1237" i="1"/>
  <c r="M1238" i="1"/>
  <c r="M1239" i="1"/>
  <c r="N1239" i="1" s="1"/>
  <c r="M1240" i="1"/>
  <c r="M1241" i="1"/>
  <c r="M1242" i="1"/>
  <c r="N1242" i="1" s="1"/>
  <c r="O1242" i="1"/>
  <c r="M1243" i="1"/>
  <c r="N1243" i="1" s="1"/>
  <c r="M1244" i="1"/>
  <c r="M1245" i="1"/>
  <c r="M1246" i="1"/>
  <c r="M1247" i="1"/>
  <c r="N1247" i="1" s="1"/>
  <c r="M1248" i="1"/>
  <c r="M1249" i="1"/>
  <c r="M1250" i="1"/>
  <c r="N1250" i="1" s="1"/>
  <c r="O1250" i="1"/>
  <c r="M1251" i="1"/>
  <c r="N1251" i="1" s="1"/>
  <c r="M1252" i="1"/>
  <c r="M1253" i="1"/>
  <c r="M1254" i="1"/>
  <c r="M1255" i="1"/>
  <c r="N1255" i="1" s="1"/>
  <c r="M1256" i="1"/>
  <c r="M1257" i="1"/>
  <c r="M1258" i="1"/>
  <c r="N1258" i="1" s="1"/>
  <c r="O1258" i="1"/>
  <c r="M1259" i="1"/>
  <c r="N1259" i="1" s="1"/>
  <c r="M1260" i="1"/>
  <c r="M1261" i="1"/>
  <c r="M1262" i="1"/>
  <c r="M1263" i="1"/>
  <c r="N1263" i="1" s="1"/>
  <c r="M1264" i="1"/>
  <c r="M1265" i="1"/>
  <c r="M1266" i="1"/>
  <c r="N1266" i="1" s="1"/>
  <c r="O1266" i="1"/>
  <c r="M1267" i="1"/>
  <c r="N1267" i="1" s="1"/>
  <c r="M1268" i="1"/>
  <c r="M1269" i="1"/>
  <c r="M1270" i="1"/>
  <c r="M1271" i="1"/>
  <c r="N1271" i="1" s="1"/>
  <c r="M1272" i="1"/>
  <c r="M1273" i="1"/>
  <c r="M1274" i="1"/>
  <c r="N1274" i="1" s="1"/>
  <c r="O1274" i="1"/>
  <c r="M1275" i="1"/>
  <c r="N1275" i="1" s="1"/>
  <c r="M1276" i="1"/>
  <c r="M1277" i="1"/>
  <c r="M1278" i="1"/>
  <c r="M1279" i="1"/>
  <c r="N1279" i="1" s="1"/>
  <c r="M1280" i="1"/>
  <c r="M1281" i="1"/>
  <c r="M1282" i="1"/>
  <c r="N1282" i="1" s="1"/>
  <c r="O1282" i="1"/>
  <c r="M1283" i="1"/>
  <c r="N1283" i="1" s="1"/>
  <c r="M1284" i="1"/>
  <c r="M1285" i="1"/>
  <c r="M1286" i="1"/>
  <c r="M1287" i="1"/>
  <c r="N1287" i="1" s="1"/>
  <c r="M1288" i="1"/>
  <c r="M1289" i="1"/>
  <c r="M1290" i="1"/>
  <c r="O1290" i="1" s="1"/>
  <c r="M1291" i="1"/>
  <c r="N1291" i="1" s="1"/>
  <c r="M1292" i="1"/>
  <c r="M1293" i="1"/>
  <c r="M1294" i="1"/>
  <c r="O1294" i="1" s="1"/>
  <c r="N1294" i="1"/>
  <c r="M1295" i="1"/>
  <c r="N1295" i="1" s="1"/>
  <c r="M1296" i="1"/>
  <c r="M1297" i="1"/>
  <c r="M1298" i="1"/>
  <c r="M1299" i="1"/>
  <c r="N1299" i="1" s="1"/>
  <c r="M1300" i="1"/>
  <c r="M1301" i="1"/>
  <c r="M1302" i="1"/>
  <c r="O1302" i="1" s="1"/>
  <c r="N1302" i="1"/>
  <c r="M1303" i="1"/>
  <c r="N1303" i="1" s="1"/>
  <c r="M1304" i="1"/>
  <c r="M1305" i="1"/>
  <c r="M1306" i="1"/>
  <c r="O1306" i="1" s="1"/>
  <c r="M1307" i="1"/>
  <c r="N1307" i="1" s="1"/>
  <c r="M1308" i="1"/>
  <c r="M1309" i="1"/>
  <c r="M1310" i="1"/>
  <c r="O1310" i="1" s="1"/>
  <c r="N1310" i="1"/>
  <c r="M1311" i="1"/>
  <c r="M1312" i="1"/>
  <c r="O1312" i="1" s="1"/>
  <c r="M1313" i="1"/>
  <c r="M1314" i="1"/>
  <c r="M1315" i="1"/>
  <c r="M1316" i="1"/>
  <c r="O1316" i="1" s="1"/>
  <c r="N1316" i="1"/>
  <c r="M1317" i="1"/>
  <c r="N1317" i="1" s="1"/>
  <c r="O1317" i="1"/>
  <c r="M1318" i="1"/>
  <c r="M1319" i="1"/>
  <c r="M1320" i="1"/>
  <c r="O1320" i="1" s="1"/>
  <c r="M1321" i="1"/>
  <c r="N1321" i="1" s="1"/>
  <c r="M1322" i="1"/>
  <c r="M1323" i="1"/>
  <c r="M1324" i="1"/>
  <c r="M1325" i="1"/>
  <c r="O1325" i="1" s="1"/>
  <c r="N1325" i="1"/>
  <c r="M1326" i="1"/>
  <c r="N1326" i="1" s="1"/>
  <c r="M1327" i="1"/>
  <c r="M1328" i="1"/>
  <c r="O1328" i="1" s="1"/>
  <c r="M1329" i="1"/>
  <c r="N1329" i="1" s="1"/>
  <c r="O1329" i="1"/>
  <c r="M1330" i="1"/>
  <c r="N1330" i="1" s="1"/>
  <c r="O1330" i="1"/>
  <c r="M1331" i="1"/>
  <c r="M1332" i="1"/>
  <c r="O1332" i="1" s="1"/>
  <c r="M1333" i="1"/>
  <c r="O1333" i="1" s="1"/>
  <c r="M1334" i="1"/>
  <c r="N1334" i="1" s="1"/>
  <c r="O1334" i="1"/>
  <c r="M1335" i="1"/>
  <c r="M1336" i="1"/>
  <c r="O1336" i="1" s="1"/>
  <c r="M1337" i="1"/>
  <c r="O1337" i="1" s="1"/>
  <c r="N1337" i="1"/>
  <c r="M1338" i="1"/>
  <c r="N1338" i="1"/>
  <c r="O1338" i="1"/>
  <c r="M1339" i="1"/>
  <c r="M1340" i="1"/>
  <c r="O1340" i="1" s="1"/>
  <c r="N1340" i="1"/>
  <c r="M1341" i="1"/>
  <c r="M1342" i="1"/>
  <c r="O1342" i="1" s="1"/>
  <c r="M1343" i="1"/>
  <c r="M1344" i="1"/>
  <c r="O1344" i="1" s="1"/>
  <c r="M1345" i="1"/>
  <c r="M1346" i="1"/>
  <c r="O1346" i="1" s="1"/>
  <c r="M1347" i="1"/>
  <c r="M1348" i="1"/>
  <c r="O1348" i="1" s="1"/>
  <c r="M1349" i="1"/>
  <c r="N1349" i="1" s="1"/>
  <c r="O1349" i="1"/>
  <c r="M1350" i="1"/>
  <c r="M1351" i="1"/>
  <c r="M1352" i="1"/>
  <c r="O1352" i="1" s="1"/>
  <c r="M1353" i="1"/>
  <c r="M1354" i="1"/>
  <c r="N1354" i="1" s="1"/>
  <c r="M1355" i="1"/>
  <c r="M1356" i="1"/>
  <c r="O1356" i="1" s="1"/>
  <c r="M1357" i="1"/>
  <c r="N1357" i="1"/>
  <c r="O1357" i="1"/>
  <c r="M1358" i="1"/>
  <c r="M1359" i="1"/>
  <c r="M1360" i="1"/>
  <c r="O1360" i="1" s="1"/>
  <c r="M1361" i="1"/>
  <c r="M1362" i="1"/>
  <c r="N1362" i="1" s="1"/>
  <c r="O1362" i="1"/>
  <c r="M1363" i="1"/>
  <c r="M1364" i="1"/>
  <c r="O1364" i="1" s="1"/>
  <c r="M1365" i="1"/>
  <c r="N1365" i="1" s="1"/>
  <c r="M1366" i="1"/>
  <c r="M1367" i="1"/>
  <c r="M1368" i="1"/>
  <c r="O1368" i="1" s="1"/>
  <c r="M1369" i="1"/>
  <c r="N1369" i="1" s="1"/>
  <c r="M1370" i="1"/>
  <c r="N1370" i="1" s="1"/>
  <c r="O1370" i="1"/>
  <c r="M1371" i="1"/>
  <c r="M1372" i="1"/>
  <c r="O1372" i="1" s="1"/>
  <c r="M1373" i="1"/>
  <c r="N1373" i="1" s="1"/>
  <c r="M1374" i="1"/>
  <c r="N1374" i="1" s="1"/>
  <c r="M1375" i="1"/>
  <c r="M1376" i="1"/>
  <c r="O1376" i="1" s="1"/>
  <c r="M1377" i="1"/>
  <c r="N1377" i="1" s="1"/>
  <c r="M1378" i="1"/>
  <c r="N1378" i="1" s="1"/>
  <c r="M1379" i="1"/>
  <c r="M1380" i="1"/>
  <c r="O1380" i="1" s="1"/>
  <c r="M1381" i="1"/>
  <c r="M1382" i="1"/>
  <c r="N1382" i="1" s="1"/>
  <c r="M1383" i="1"/>
  <c r="M1384" i="1"/>
  <c r="O1384" i="1" s="1"/>
  <c r="M1385" i="1"/>
  <c r="N1385" i="1" s="1"/>
  <c r="M1386" i="1"/>
  <c r="N1386" i="1" s="1"/>
  <c r="M1387" i="1"/>
  <c r="N1387" i="1" s="1"/>
  <c r="M1388" i="1"/>
  <c r="O1388" i="1" s="1"/>
  <c r="M1389" i="1"/>
  <c r="N1389" i="1" s="1"/>
  <c r="M1390" i="1"/>
  <c r="N1390" i="1" s="1"/>
  <c r="M1391" i="1"/>
  <c r="N1391" i="1" s="1"/>
  <c r="M1392" i="1"/>
  <c r="O1392" i="1" s="1"/>
  <c r="M1393" i="1"/>
  <c r="N1393" i="1" s="1"/>
  <c r="M1394" i="1"/>
  <c r="N1394" i="1" s="1"/>
  <c r="M1395" i="1"/>
  <c r="N1395" i="1" s="1"/>
  <c r="M1396" i="1"/>
  <c r="O1396" i="1" s="1"/>
  <c r="M1397" i="1"/>
  <c r="N1397" i="1" s="1"/>
  <c r="M1398" i="1"/>
  <c r="M1399" i="1"/>
  <c r="N1399" i="1" s="1"/>
  <c r="M1400" i="1"/>
  <c r="O1400" i="1" s="1"/>
  <c r="M1401" i="1"/>
  <c r="N1401" i="1" s="1"/>
  <c r="M1402" i="1"/>
  <c r="N1402" i="1" s="1"/>
  <c r="M1403" i="1"/>
  <c r="N1403" i="1" s="1"/>
  <c r="M1404" i="1"/>
  <c r="O1404" i="1" s="1"/>
  <c r="M1405" i="1"/>
  <c r="N1405" i="1" s="1"/>
  <c r="M1406" i="1"/>
  <c r="N1406" i="1" s="1"/>
  <c r="M1407" i="1"/>
  <c r="N1407" i="1" s="1"/>
  <c r="M1408" i="1"/>
  <c r="O1408" i="1" s="1"/>
  <c r="M1409" i="1"/>
  <c r="N1409" i="1" s="1"/>
  <c r="M1410" i="1"/>
  <c r="O1410" i="1" s="1"/>
  <c r="N1410" i="1"/>
  <c r="M1411" i="1"/>
  <c r="N1411" i="1" s="1"/>
  <c r="M1412" i="1"/>
  <c r="O1412" i="1" s="1"/>
  <c r="M1413" i="1"/>
  <c r="N1413" i="1" s="1"/>
  <c r="M1414" i="1"/>
  <c r="N1414" i="1" s="1"/>
  <c r="M1415" i="1"/>
  <c r="N1415" i="1" s="1"/>
  <c r="M1416" i="1"/>
  <c r="M1417" i="1"/>
  <c r="N1417" i="1" s="1"/>
  <c r="M1418" i="1"/>
  <c r="N1418" i="1" s="1"/>
  <c r="M1419" i="1"/>
  <c r="M1420" i="1"/>
  <c r="O1420" i="1" s="1"/>
  <c r="M1421" i="1"/>
  <c r="M1422" i="1"/>
  <c r="N1422" i="1" s="1"/>
  <c r="O1422" i="1"/>
  <c r="M1423" i="1"/>
  <c r="N1423" i="1" s="1"/>
  <c r="M1424" i="1"/>
  <c r="M1425" i="1"/>
  <c r="N1425" i="1" s="1"/>
  <c r="O1425" i="1"/>
  <c r="M1426" i="1"/>
  <c r="N1426" i="1" s="1"/>
  <c r="M1427" i="1"/>
  <c r="M1428" i="1"/>
  <c r="O1428" i="1" s="1"/>
  <c r="M1429" i="1"/>
  <c r="M1430" i="1"/>
  <c r="O1430" i="1" s="1"/>
  <c r="N1430" i="1"/>
  <c r="M1431" i="1"/>
  <c r="N1431" i="1" s="1"/>
  <c r="M1432" i="1"/>
  <c r="M1433" i="1"/>
  <c r="N1433" i="1" s="1"/>
  <c r="M1434" i="1"/>
  <c r="N1434" i="1" s="1"/>
  <c r="O1434" i="1"/>
  <c r="M1435" i="1"/>
  <c r="M1436" i="1"/>
  <c r="O1436" i="1" s="1"/>
  <c r="M1437" i="1"/>
  <c r="M1438" i="1"/>
  <c r="N1438" i="1" s="1"/>
  <c r="M1439" i="1"/>
  <c r="N1439" i="1" s="1"/>
  <c r="M1440" i="1"/>
  <c r="M1441" i="1"/>
  <c r="N1441" i="1" s="1"/>
  <c r="M1442" i="1"/>
  <c r="M1443" i="1"/>
  <c r="M1444" i="1"/>
  <c r="O1444" i="1" s="1"/>
  <c r="M1445" i="1"/>
  <c r="M1446" i="1"/>
  <c r="N1446" i="1" s="1"/>
  <c r="M1447" i="1"/>
  <c r="N1447" i="1" s="1"/>
  <c r="M1448" i="1"/>
  <c r="M1449" i="1"/>
  <c r="N1449" i="1" s="1"/>
  <c r="M1450" i="1"/>
  <c r="N1450" i="1" s="1"/>
  <c r="M1451" i="1"/>
  <c r="M1452" i="1"/>
  <c r="O1452" i="1" s="1"/>
  <c r="M1453" i="1"/>
  <c r="M1454" i="1"/>
  <c r="M1455" i="1"/>
  <c r="N1455" i="1" s="1"/>
  <c r="M1456" i="1"/>
  <c r="M1457" i="1"/>
  <c r="M1458" i="1"/>
  <c r="N1458" i="1" s="1"/>
  <c r="M1459" i="1"/>
  <c r="M1460" i="1"/>
  <c r="O1460" i="1" s="1"/>
  <c r="M1461" i="1"/>
  <c r="M1462" i="1"/>
  <c r="O1462" i="1" s="1"/>
  <c r="N1462" i="1"/>
  <c r="M1463" i="1"/>
  <c r="N1463" i="1" s="1"/>
  <c r="M1464" i="1"/>
  <c r="M1465" i="1"/>
  <c r="N1465" i="1" s="1"/>
  <c r="M1466" i="1"/>
  <c r="M1467" i="1"/>
  <c r="M1468" i="1"/>
  <c r="O1468" i="1" s="1"/>
  <c r="M1469" i="1"/>
  <c r="M1470" i="1"/>
  <c r="N1470" i="1" s="1"/>
  <c r="M1471" i="1"/>
  <c r="N1471" i="1" s="1"/>
  <c r="M1472" i="1"/>
  <c r="M1473" i="1"/>
  <c r="N1473" i="1" s="1"/>
  <c r="M1474" i="1"/>
  <c r="N1474" i="1"/>
  <c r="O1474" i="1"/>
  <c r="M1475" i="1"/>
  <c r="M1476" i="1"/>
  <c r="O1476" i="1" s="1"/>
  <c r="M1477" i="1"/>
  <c r="M1478" i="1"/>
  <c r="N1478" i="1" s="1"/>
  <c r="M1479" i="1"/>
  <c r="N1479" i="1" s="1"/>
  <c r="M1480" i="1"/>
  <c r="M1481" i="1"/>
  <c r="N1481" i="1" s="1"/>
  <c r="M1482" i="1"/>
  <c r="N1482" i="1" s="1"/>
  <c r="M1483" i="1"/>
  <c r="M1484" i="1"/>
  <c r="O1484" i="1" s="1"/>
  <c r="M1485" i="1"/>
  <c r="M1486" i="1"/>
  <c r="N1486" i="1" s="1"/>
  <c r="O1486" i="1"/>
  <c r="M1487" i="1"/>
  <c r="N1487" i="1" s="1"/>
  <c r="M1488" i="1"/>
  <c r="M1489" i="1"/>
  <c r="N1489" i="1" s="1"/>
  <c r="O1489" i="1"/>
  <c r="M1490" i="1"/>
  <c r="N1490" i="1" s="1"/>
  <c r="M1491" i="1"/>
  <c r="M1492" i="1"/>
  <c r="O1492" i="1" s="1"/>
  <c r="M1493" i="1"/>
  <c r="M1494" i="1"/>
  <c r="N1494" i="1"/>
  <c r="O1494" i="1"/>
  <c r="M1495" i="1"/>
  <c r="N1495" i="1" s="1"/>
  <c r="M1496" i="1"/>
  <c r="M1497" i="1"/>
  <c r="N1497" i="1" s="1"/>
  <c r="M1498" i="1"/>
  <c r="O1498" i="1" s="1"/>
  <c r="N1498" i="1"/>
  <c r="M1499" i="1"/>
  <c r="M1500" i="1"/>
  <c r="O1500" i="1" s="1"/>
  <c r="M1501" i="1"/>
  <c r="M1502" i="1"/>
  <c r="N1502" i="1" s="1"/>
  <c r="M1503" i="1"/>
  <c r="N1503" i="1" s="1"/>
  <c r="M1504" i="1"/>
  <c r="M1505" i="1"/>
  <c r="N1505" i="1" s="1"/>
  <c r="M1506" i="1"/>
  <c r="O1506" i="1" s="1"/>
  <c r="N1506" i="1"/>
  <c r="M1507" i="1"/>
  <c r="M1508" i="1"/>
  <c r="O1508" i="1" s="1"/>
  <c r="M1509" i="1"/>
  <c r="M1510" i="1"/>
  <c r="N1510" i="1" s="1"/>
  <c r="O1510" i="1"/>
  <c r="M1511" i="1"/>
  <c r="N1511" i="1" s="1"/>
  <c r="M1512" i="1"/>
  <c r="M1513" i="1"/>
  <c r="N1513" i="1" s="1"/>
  <c r="O1513" i="1"/>
  <c r="M1514" i="1"/>
  <c r="N1514" i="1" s="1"/>
  <c r="M1515" i="1"/>
  <c r="M1516" i="1"/>
  <c r="M1517" i="1"/>
  <c r="N1517" i="1" s="1"/>
  <c r="M1518" i="1"/>
  <c r="N1518" i="1" s="1"/>
  <c r="O1518" i="1"/>
  <c r="M1519" i="1"/>
  <c r="M1520" i="1"/>
  <c r="M1521" i="1"/>
  <c r="N1521" i="1" s="1"/>
  <c r="M1522" i="1"/>
  <c r="N1522" i="1" s="1"/>
  <c r="M1523" i="1"/>
  <c r="M1524" i="1"/>
  <c r="M1525" i="1"/>
  <c r="N1525" i="1" s="1"/>
  <c r="M1526" i="1"/>
  <c r="N1526" i="1" s="1"/>
  <c r="O1526" i="1"/>
  <c r="M1527" i="1"/>
  <c r="M1528" i="1"/>
  <c r="M1529" i="1"/>
  <c r="N1529" i="1" s="1"/>
  <c r="O1529" i="1"/>
  <c r="M1530" i="1"/>
  <c r="N1530" i="1" s="1"/>
  <c r="O1530" i="1"/>
  <c r="M1531" i="1"/>
  <c r="M1532" i="1"/>
  <c r="M1533" i="1"/>
  <c r="N1533" i="1" s="1"/>
  <c r="M1534" i="1"/>
  <c r="O1534" i="1" s="1"/>
  <c r="M1535" i="1"/>
  <c r="M1536" i="1"/>
  <c r="M1537" i="1"/>
  <c r="N1537" i="1" s="1"/>
  <c r="M1538" i="1"/>
  <c r="O1538" i="1" s="1"/>
  <c r="N1538" i="1"/>
  <c r="M1539" i="1"/>
  <c r="M1540" i="1"/>
  <c r="M1541" i="1"/>
  <c r="N1541" i="1" s="1"/>
  <c r="M1542" i="1"/>
  <c r="N1542" i="1" s="1"/>
  <c r="M1543" i="1"/>
  <c r="M1544" i="1"/>
  <c r="M1545" i="1"/>
  <c r="N1545" i="1" s="1"/>
  <c r="M1546" i="1"/>
  <c r="O1546" i="1" s="1"/>
  <c r="N1546" i="1"/>
  <c r="M1547" i="1"/>
  <c r="N1547" i="1" s="1"/>
  <c r="M1548" i="1"/>
  <c r="M1549" i="1"/>
  <c r="M1550" i="1"/>
  <c r="O1550" i="1" s="1"/>
  <c r="M1551" i="1"/>
  <c r="N1551" i="1" s="1"/>
  <c r="M1552" i="1"/>
  <c r="M1553" i="1"/>
  <c r="N1553" i="1" s="1"/>
  <c r="M1554" i="1"/>
  <c r="O1554" i="1" s="1"/>
  <c r="N1554" i="1"/>
  <c r="M1555" i="1"/>
  <c r="N1555" i="1" s="1"/>
  <c r="M1556" i="1"/>
  <c r="N1556" i="1" s="1"/>
  <c r="M1557" i="1"/>
  <c r="N1557" i="1" s="1"/>
  <c r="M1558" i="1"/>
  <c r="M1559" i="1"/>
  <c r="N1559" i="1" s="1"/>
  <c r="M1560" i="1"/>
  <c r="O1560" i="1" s="1"/>
  <c r="N1560" i="1"/>
  <c r="M1561" i="1"/>
  <c r="N1561" i="1" s="1"/>
  <c r="M1562" i="1"/>
  <c r="O1562" i="1" s="1"/>
  <c r="M1563" i="1"/>
  <c r="N1563" i="1" s="1"/>
  <c r="M1564" i="1"/>
  <c r="N1564" i="1"/>
  <c r="O1564" i="1"/>
  <c r="M1565" i="1"/>
  <c r="N1565" i="1" s="1"/>
  <c r="M1566" i="1"/>
  <c r="O1566" i="1" s="1"/>
  <c r="N1566" i="1"/>
  <c r="M1567" i="1"/>
  <c r="N1567" i="1" s="1"/>
  <c r="M1568" i="1"/>
  <c r="M1569" i="1"/>
  <c r="N1569" i="1" s="1"/>
  <c r="M1570" i="1"/>
  <c r="O1570" i="1" s="1"/>
  <c r="M1571" i="1"/>
  <c r="N1571" i="1" s="1"/>
  <c r="M1572" i="1"/>
  <c r="O1572" i="1" s="1"/>
  <c r="N1572" i="1"/>
  <c r="M1573" i="1"/>
  <c r="N1573" i="1" s="1"/>
  <c r="M1574" i="1"/>
  <c r="O1574" i="1" s="1"/>
  <c r="N1574" i="1"/>
  <c r="M1575" i="1"/>
  <c r="N1575" i="1" s="1"/>
  <c r="M1576" i="1"/>
  <c r="O1576" i="1" s="1"/>
  <c r="N1576" i="1"/>
  <c r="M1577" i="1"/>
  <c r="N1577" i="1" s="1"/>
  <c r="M1578" i="1"/>
  <c r="M1579" i="1"/>
  <c r="N1579" i="1" s="1"/>
  <c r="M1580" i="1"/>
  <c r="O1580" i="1" s="1"/>
  <c r="N1580" i="1"/>
  <c r="M1581" i="1"/>
  <c r="N1581" i="1" s="1"/>
  <c r="M1582" i="1"/>
  <c r="M1583" i="1"/>
  <c r="N1583" i="1" s="1"/>
  <c r="M1584" i="1"/>
  <c r="O1584" i="1" s="1"/>
  <c r="N1584" i="1"/>
  <c r="M1585" i="1"/>
  <c r="N1585" i="1" s="1"/>
  <c r="M1586" i="1"/>
  <c r="O1586" i="1" s="1"/>
  <c r="M1587" i="1"/>
  <c r="N1587" i="1" s="1"/>
  <c r="M1588" i="1"/>
  <c r="O1588" i="1" s="1"/>
  <c r="N1588" i="1"/>
  <c r="M1589" i="1"/>
  <c r="N1589" i="1" s="1"/>
  <c r="M1590" i="1"/>
  <c r="O1590" i="1" s="1"/>
  <c r="N1590" i="1"/>
  <c r="M1591" i="1"/>
  <c r="N1591" i="1" s="1"/>
  <c r="M1592" i="1"/>
  <c r="M1593" i="1"/>
  <c r="N1593" i="1" s="1"/>
  <c r="M1594" i="1"/>
  <c r="O1594" i="1" s="1"/>
  <c r="N1594" i="1"/>
  <c r="M1595" i="1"/>
  <c r="N1595" i="1" s="1"/>
  <c r="M1596" i="1"/>
  <c r="N1596" i="1" s="1"/>
  <c r="O1596" i="1"/>
  <c r="M1597" i="1"/>
  <c r="N1597" i="1" s="1"/>
  <c r="M1598" i="1"/>
  <c r="O1598" i="1" s="1"/>
  <c r="M1599" i="1"/>
  <c r="N1599" i="1" s="1"/>
  <c r="M1600" i="1"/>
  <c r="O1600" i="1" s="1"/>
  <c r="N1600" i="1"/>
  <c r="M1601" i="1"/>
  <c r="N1601" i="1" s="1"/>
  <c r="M1602" i="1"/>
  <c r="M1603" i="1"/>
  <c r="N1603" i="1" s="1"/>
  <c r="M1604" i="1"/>
  <c r="N1604" i="1"/>
  <c r="O1604" i="1"/>
  <c r="M1605" i="1"/>
  <c r="N1605" i="1" s="1"/>
  <c r="M1606" i="1"/>
  <c r="O1606" i="1" s="1"/>
  <c r="N1606" i="1"/>
  <c r="M1607" i="1"/>
  <c r="N1607" i="1" s="1"/>
  <c r="M1608" i="1"/>
  <c r="O1608" i="1" s="1"/>
  <c r="M1609" i="1"/>
  <c r="N1609" i="1" s="1"/>
  <c r="M1610" i="1"/>
  <c r="O1610" i="1" s="1"/>
  <c r="N1610" i="1"/>
  <c r="M1611" i="1"/>
  <c r="N1611" i="1" s="1"/>
  <c r="M1612" i="1"/>
  <c r="M1613" i="1"/>
  <c r="N1613" i="1" s="1"/>
  <c r="M1614" i="1"/>
  <c r="M1615" i="1"/>
  <c r="N1615" i="1" s="1"/>
  <c r="M1616" i="1"/>
  <c r="O1616" i="1" s="1"/>
  <c r="N1616" i="1"/>
  <c r="M1617" i="1"/>
  <c r="N1617" i="1" s="1"/>
  <c r="M1618" i="1"/>
  <c r="O1618" i="1" s="1"/>
  <c r="M1619" i="1"/>
  <c r="N1619" i="1" s="1"/>
  <c r="M1620" i="1"/>
  <c r="O1620" i="1" s="1"/>
  <c r="N1620" i="1"/>
  <c r="M1621" i="1"/>
  <c r="N1621" i="1" s="1"/>
  <c r="M1622" i="1"/>
  <c r="O1622" i="1" s="1"/>
  <c r="N1622" i="1"/>
  <c r="M1623" i="1"/>
  <c r="N1623" i="1" s="1"/>
  <c r="M1624" i="1"/>
  <c r="M1625" i="1"/>
  <c r="N1625" i="1" s="1"/>
  <c r="M1626" i="1"/>
  <c r="O1626" i="1" s="1"/>
  <c r="N1626" i="1"/>
  <c r="M1627" i="1"/>
  <c r="N1627" i="1" s="1"/>
  <c r="M1628" i="1"/>
  <c r="N1628" i="1" s="1"/>
  <c r="O1628" i="1"/>
  <c r="M1629" i="1"/>
  <c r="N1629" i="1" s="1"/>
  <c r="M1630" i="1"/>
  <c r="O1630" i="1" s="1"/>
  <c r="M1631" i="1"/>
  <c r="N1631" i="1" s="1"/>
  <c r="M1632" i="1"/>
  <c r="O1632" i="1" s="1"/>
  <c r="N1632" i="1"/>
  <c r="M1633" i="1"/>
  <c r="N1633" i="1" s="1"/>
  <c r="M1634" i="1"/>
  <c r="M1635" i="1"/>
  <c r="N1635" i="1" s="1"/>
  <c r="M1636" i="1"/>
  <c r="N1636" i="1"/>
  <c r="O1636" i="1"/>
  <c r="M1637" i="1"/>
  <c r="N1637" i="1" s="1"/>
  <c r="M1638" i="1"/>
  <c r="O1638" i="1" s="1"/>
  <c r="N1638" i="1"/>
  <c r="M1639" i="1"/>
  <c r="N1639" i="1" s="1"/>
  <c r="M1640" i="1"/>
  <c r="O1640" i="1" s="1"/>
  <c r="M1641" i="1"/>
  <c r="N1641" i="1" s="1"/>
  <c r="M1642" i="1"/>
  <c r="O1642" i="1" s="1"/>
  <c r="N1642" i="1"/>
  <c r="M1643" i="1"/>
  <c r="N1643" i="1" s="1"/>
  <c r="M1644" i="1"/>
  <c r="M1645" i="1"/>
  <c r="N1645" i="1" s="1"/>
  <c r="M1646" i="1"/>
  <c r="M1647" i="1"/>
  <c r="N1647" i="1" s="1"/>
  <c r="M1648" i="1"/>
  <c r="O1648" i="1" s="1"/>
  <c r="N1648" i="1"/>
  <c r="M1649" i="1"/>
  <c r="N1649" i="1" s="1"/>
  <c r="M1650" i="1"/>
  <c r="O1650" i="1" s="1"/>
  <c r="M1651" i="1"/>
  <c r="N1651" i="1" s="1"/>
  <c r="M1652" i="1"/>
  <c r="O1652" i="1" s="1"/>
  <c r="N1652" i="1"/>
  <c r="M1653" i="1"/>
  <c r="N1653" i="1" s="1"/>
  <c r="M1654" i="1"/>
  <c r="O1654" i="1" s="1"/>
  <c r="N1654" i="1"/>
  <c r="M1655" i="1"/>
  <c r="N1655" i="1" s="1"/>
  <c r="M1656" i="1"/>
  <c r="M1657" i="1"/>
  <c r="N1657" i="1" s="1"/>
  <c r="M1658" i="1"/>
  <c r="O1658" i="1" s="1"/>
  <c r="N1658" i="1"/>
  <c r="M1659" i="1"/>
  <c r="N1659" i="1" s="1"/>
  <c r="M1660" i="1"/>
  <c r="N1660" i="1" s="1"/>
  <c r="O1660" i="1"/>
  <c r="M1661" i="1"/>
  <c r="N1661" i="1" s="1"/>
  <c r="M1662" i="1"/>
  <c r="O1662" i="1" s="1"/>
  <c r="M1663" i="1"/>
  <c r="N1663" i="1" s="1"/>
  <c r="M1664" i="1"/>
  <c r="O1664" i="1" s="1"/>
  <c r="N1664" i="1"/>
  <c r="M1665" i="1"/>
  <c r="N1665" i="1" s="1"/>
  <c r="M1666" i="1"/>
  <c r="M1667" i="1"/>
  <c r="N1667" i="1" s="1"/>
  <c r="M1668" i="1"/>
  <c r="N1668" i="1"/>
  <c r="O1668" i="1"/>
  <c r="M1669" i="1"/>
  <c r="N1669" i="1" s="1"/>
  <c r="M1670" i="1"/>
  <c r="O1670" i="1" s="1"/>
  <c r="N1670" i="1"/>
  <c r="M1671" i="1"/>
  <c r="N1671" i="1" s="1"/>
  <c r="M1672" i="1"/>
  <c r="O1672" i="1" s="1"/>
  <c r="M1673" i="1"/>
  <c r="N1673" i="1" s="1"/>
  <c r="M1674" i="1"/>
  <c r="O1674" i="1" s="1"/>
  <c r="N1674" i="1"/>
  <c r="M1675" i="1"/>
  <c r="N1675" i="1" s="1"/>
  <c r="M1676" i="1"/>
  <c r="M1677" i="1"/>
  <c r="N1677" i="1" s="1"/>
  <c r="M1678" i="1"/>
  <c r="M1679" i="1"/>
  <c r="N1679" i="1" s="1"/>
  <c r="M1680" i="1"/>
  <c r="O1680" i="1" s="1"/>
  <c r="N1680" i="1"/>
  <c r="M1681" i="1"/>
  <c r="N1681" i="1" s="1"/>
  <c r="M1682" i="1"/>
  <c r="O1682" i="1" s="1"/>
  <c r="M1683" i="1"/>
  <c r="N1683" i="1" s="1"/>
  <c r="M1684" i="1"/>
  <c r="O1684" i="1" s="1"/>
  <c r="N1684" i="1"/>
  <c r="M1685" i="1"/>
  <c r="N1685" i="1" s="1"/>
  <c r="M1686" i="1"/>
  <c r="O1686" i="1" s="1"/>
  <c r="N1686" i="1"/>
  <c r="M1687" i="1"/>
  <c r="N1687" i="1" s="1"/>
  <c r="M1688" i="1"/>
  <c r="M1689" i="1"/>
  <c r="N1689" i="1" s="1"/>
  <c r="M1690" i="1"/>
  <c r="O1690" i="1" s="1"/>
  <c r="N1690" i="1"/>
  <c r="M1691" i="1"/>
  <c r="O1691" i="1" s="1"/>
  <c r="M1692" i="1"/>
  <c r="N1692" i="1" s="1"/>
  <c r="O1692" i="1"/>
  <c r="M1693" i="1"/>
  <c r="N1693" i="1" s="1"/>
  <c r="M1694" i="1"/>
  <c r="O1694" i="1" s="1"/>
  <c r="M1695" i="1"/>
  <c r="N1695" i="1" s="1"/>
  <c r="O1695" i="1"/>
  <c r="M1696" i="1"/>
  <c r="N1696" i="1" s="1"/>
  <c r="O1696" i="1"/>
  <c r="M1697" i="1"/>
  <c r="N1697" i="1" s="1"/>
  <c r="M1698" i="1"/>
  <c r="O1698" i="1" s="1"/>
  <c r="M1699" i="1"/>
  <c r="O1699" i="1" s="1"/>
  <c r="M1700" i="1"/>
  <c r="O1700" i="1" s="1"/>
  <c r="M1701" i="1"/>
  <c r="N1701" i="1" s="1"/>
  <c r="M1702" i="1"/>
  <c r="O1702" i="1" s="1"/>
  <c r="M1703" i="1"/>
  <c r="N1703" i="1" s="1"/>
  <c r="M1704" i="1"/>
  <c r="N1704" i="1"/>
  <c r="O1704" i="1"/>
  <c r="M1705" i="1"/>
  <c r="N1705" i="1" s="1"/>
  <c r="M1706" i="1"/>
  <c r="O1706" i="1" s="1"/>
  <c r="M1707" i="1"/>
  <c r="O1707" i="1" s="1"/>
  <c r="M1708" i="1"/>
  <c r="N1708" i="1" s="1"/>
  <c r="M1709" i="1"/>
  <c r="N1709" i="1" s="1"/>
  <c r="M1710" i="1"/>
  <c r="O1710" i="1" s="1"/>
  <c r="M1711" i="1"/>
  <c r="N1711" i="1" s="1"/>
  <c r="M1712" i="1"/>
  <c r="O1712" i="1" s="1"/>
  <c r="N1712" i="1"/>
  <c r="M1713" i="1"/>
  <c r="N1713" i="1" s="1"/>
  <c r="M1714" i="1"/>
  <c r="O1714" i="1" s="1"/>
  <c r="M1715" i="1"/>
  <c r="O1715" i="1" s="1"/>
  <c r="M1716" i="1"/>
  <c r="N1716" i="1" s="1"/>
  <c r="M1717" i="1"/>
  <c r="N1717" i="1" s="1"/>
  <c r="M1718" i="1"/>
  <c r="O1718" i="1" s="1"/>
  <c r="M1719" i="1"/>
  <c r="N1719" i="1" s="1"/>
  <c r="M1720" i="1"/>
  <c r="N1720" i="1" s="1"/>
  <c r="M1721" i="1"/>
  <c r="N1721" i="1" s="1"/>
  <c r="M1722" i="1"/>
  <c r="O1722" i="1" s="1"/>
  <c r="M1723" i="1"/>
  <c r="O1723" i="1" s="1"/>
  <c r="M1724" i="1"/>
  <c r="M1725" i="1"/>
  <c r="N1725" i="1" s="1"/>
  <c r="M1726" i="1"/>
  <c r="O1726" i="1" s="1"/>
  <c r="M1727" i="1"/>
  <c r="N1727" i="1" s="1"/>
  <c r="O1727" i="1"/>
  <c r="M1728" i="1"/>
  <c r="N1728" i="1" s="1"/>
  <c r="O1728" i="1"/>
  <c r="M1729" i="1"/>
  <c r="N1729" i="1" s="1"/>
  <c r="M1730" i="1"/>
  <c r="O1730" i="1" s="1"/>
  <c r="M1731" i="1"/>
  <c r="O1731" i="1" s="1"/>
  <c r="M1732" i="1"/>
  <c r="M1733" i="1"/>
  <c r="N1733" i="1" s="1"/>
  <c r="M1734" i="1"/>
  <c r="O1734" i="1" s="1"/>
  <c r="M1735" i="1"/>
  <c r="N1735" i="1" s="1"/>
  <c r="M1736" i="1"/>
  <c r="O1736" i="1" s="1"/>
  <c r="N1736" i="1"/>
  <c r="M1737" i="1"/>
  <c r="N1737" i="1" s="1"/>
  <c r="M1738" i="1"/>
  <c r="O1738" i="1" s="1"/>
  <c r="M1739" i="1"/>
  <c r="O1739" i="1" s="1"/>
  <c r="M1740" i="1"/>
  <c r="N1740" i="1" s="1"/>
  <c r="M1741" i="1"/>
  <c r="N1741" i="1" s="1"/>
  <c r="M1742" i="1"/>
  <c r="O1742" i="1" s="1"/>
  <c r="M1743" i="1"/>
  <c r="N1743" i="1" s="1"/>
  <c r="M1744" i="1"/>
  <c r="O1744" i="1" s="1"/>
  <c r="N1744" i="1"/>
  <c r="M1745" i="1"/>
  <c r="N1745" i="1" s="1"/>
  <c r="M1746" i="1"/>
  <c r="O1746" i="1" s="1"/>
  <c r="M1747" i="1"/>
  <c r="O1747" i="1" s="1"/>
  <c r="M1748" i="1"/>
  <c r="M1749" i="1"/>
  <c r="N1749" i="1" s="1"/>
  <c r="M1750" i="1"/>
  <c r="O1750" i="1" s="1"/>
  <c r="M1751" i="1"/>
  <c r="M1752" i="1"/>
  <c r="N1752" i="1" s="1"/>
  <c r="M1753" i="1"/>
  <c r="O1753" i="1" s="1"/>
  <c r="M1754" i="1"/>
  <c r="O1754" i="1" s="1"/>
  <c r="M1755" i="1"/>
  <c r="N1755" i="1" s="1"/>
  <c r="O1755" i="1"/>
  <c r="M1756" i="1"/>
  <c r="N1756" i="1" s="1"/>
  <c r="M1757" i="1"/>
  <c r="O1757" i="1" s="1"/>
  <c r="M1758" i="1"/>
  <c r="O1758" i="1" s="1"/>
  <c r="M1759" i="1"/>
  <c r="N1759" i="1" s="1"/>
  <c r="M1760" i="1"/>
  <c r="N1760" i="1" s="1"/>
  <c r="M1761" i="1"/>
  <c r="O1761" i="1" s="1"/>
  <c r="M1762" i="1"/>
  <c r="O1762" i="1" s="1"/>
  <c r="M1763" i="1"/>
  <c r="N1763" i="1" s="1"/>
  <c r="O1763" i="1"/>
  <c r="M1764" i="1"/>
  <c r="N1764" i="1" s="1"/>
  <c r="M1765" i="1"/>
  <c r="O1765" i="1" s="1"/>
  <c r="M1766" i="1"/>
  <c r="O1766" i="1" s="1"/>
  <c r="M1767" i="1"/>
  <c r="M1768" i="1"/>
  <c r="N1768" i="1" s="1"/>
  <c r="M1769" i="1"/>
  <c r="O1769" i="1" s="1"/>
  <c r="M1770" i="1"/>
  <c r="O1770" i="1" s="1"/>
  <c r="M1771" i="1"/>
  <c r="N1771" i="1" s="1"/>
  <c r="O1771" i="1"/>
  <c r="M1772" i="1"/>
  <c r="N1772" i="1" s="1"/>
  <c r="M1773" i="1"/>
  <c r="O1773" i="1" s="1"/>
  <c r="M1774" i="1"/>
  <c r="O1774" i="1" s="1"/>
  <c r="M1775" i="1"/>
  <c r="N1775" i="1" s="1"/>
  <c r="M1776" i="1"/>
  <c r="N1776" i="1" s="1"/>
  <c r="M1777" i="1"/>
  <c r="O1777" i="1" s="1"/>
  <c r="M1778" i="1"/>
  <c r="O1778" i="1" s="1"/>
  <c r="M1779" i="1"/>
  <c r="N1779" i="1" s="1"/>
  <c r="O1779" i="1"/>
  <c r="M1780" i="1"/>
  <c r="N1780" i="1" s="1"/>
  <c r="M1781" i="1"/>
  <c r="O1781" i="1" s="1"/>
  <c r="M1782" i="1"/>
  <c r="O1782" i="1" s="1"/>
  <c r="M1783" i="1"/>
  <c r="M1784" i="1"/>
  <c r="N1784" i="1" s="1"/>
  <c r="M1785" i="1"/>
  <c r="O1785" i="1" s="1"/>
  <c r="M1786" i="1"/>
  <c r="O1786" i="1" s="1"/>
  <c r="M1787" i="1"/>
  <c r="N1787" i="1" s="1"/>
  <c r="O1787" i="1"/>
  <c r="M1788" i="1"/>
  <c r="N1788" i="1" s="1"/>
  <c r="M1789" i="1"/>
  <c r="O1789" i="1" s="1"/>
  <c r="M1790" i="1"/>
  <c r="O1790" i="1" s="1"/>
  <c r="M1791" i="1"/>
  <c r="N1791" i="1" s="1"/>
  <c r="M1792" i="1"/>
  <c r="N1792" i="1" s="1"/>
  <c r="M1793" i="1"/>
  <c r="O1793" i="1" s="1"/>
  <c r="M1794" i="1"/>
  <c r="O1794" i="1" s="1"/>
  <c r="M1795" i="1"/>
  <c r="N1795" i="1" s="1"/>
  <c r="O1795" i="1"/>
  <c r="M1796" i="1"/>
  <c r="N1796" i="1" s="1"/>
  <c r="M1797" i="1"/>
  <c r="O1797" i="1" s="1"/>
  <c r="M1798" i="1"/>
  <c r="O1798" i="1" s="1"/>
  <c r="M1799" i="1"/>
  <c r="M1800" i="1"/>
  <c r="N1800" i="1" s="1"/>
  <c r="M1801" i="1"/>
  <c r="O1801" i="1" s="1"/>
  <c r="M1802" i="1"/>
  <c r="O1802" i="1" s="1"/>
  <c r="M1803" i="1"/>
  <c r="N1803" i="1" s="1"/>
  <c r="O1803" i="1"/>
  <c r="M1804" i="1"/>
  <c r="N1804" i="1" s="1"/>
  <c r="M1805" i="1"/>
  <c r="M1806" i="1"/>
  <c r="O1806" i="1" s="1"/>
  <c r="M1807" i="1"/>
  <c r="N1807" i="1" s="1"/>
  <c r="M1808" i="1"/>
  <c r="N1808" i="1" s="1"/>
  <c r="M1809" i="1"/>
  <c r="M1810" i="1"/>
  <c r="O1810" i="1" s="1"/>
  <c r="M1811" i="1"/>
  <c r="N1811" i="1" s="1"/>
  <c r="O1811" i="1"/>
  <c r="M1812" i="1"/>
  <c r="N1812" i="1" s="1"/>
  <c r="M1813" i="1"/>
  <c r="M1814" i="1"/>
  <c r="O1814" i="1" s="1"/>
  <c r="M1815" i="1"/>
  <c r="M1816" i="1"/>
  <c r="N1816" i="1" s="1"/>
  <c r="M1817" i="1"/>
  <c r="M1818" i="1"/>
  <c r="O1818" i="1" s="1"/>
  <c r="M1819" i="1"/>
  <c r="N1819" i="1" s="1"/>
  <c r="O1819" i="1"/>
  <c r="M1820" i="1"/>
  <c r="N1820" i="1" s="1"/>
  <c r="M1821" i="1"/>
  <c r="M1822" i="1"/>
  <c r="O1822" i="1" s="1"/>
  <c r="M1823" i="1"/>
  <c r="N1823" i="1" s="1"/>
  <c r="M1824" i="1"/>
  <c r="N1824" i="1" s="1"/>
  <c r="M1825" i="1"/>
  <c r="M1826" i="1"/>
  <c r="O1826" i="1" s="1"/>
  <c r="M1827" i="1"/>
  <c r="N1827" i="1" s="1"/>
  <c r="O1827" i="1"/>
  <c r="M1828" i="1"/>
  <c r="N1828" i="1" s="1"/>
  <c r="M1829" i="1"/>
  <c r="N1829" i="1" s="1"/>
  <c r="M1830" i="1"/>
  <c r="O1830" i="1" s="1"/>
  <c r="M1831" i="1"/>
  <c r="N1831" i="1" s="1"/>
  <c r="M1832" i="1"/>
  <c r="O1832" i="1" s="1"/>
  <c r="N1832" i="1"/>
  <c r="M1833" i="1"/>
  <c r="N1833" i="1" s="1"/>
  <c r="O1833" i="1"/>
  <c r="M1834" i="1"/>
  <c r="O1834" i="1" s="1"/>
  <c r="M1835" i="1"/>
  <c r="N1835" i="1" s="1"/>
  <c r="M1836" i="1"/>
  <c r="N1836" i="1" s="1"/>
  <c r="M1837" i="1"/>
  <c r="N1837" i="1" s="1"/>
  <c r="M1838" i="1"/>
  <c r="O1838" i="1" s="1"/>
  <c r="M1839" i="1"/>
  <c r="N1839" i="1" s="1"/>
  <c r="M1840" i="1"/>
  <c r="M1841" i="1"/>
  <c r="N1841" i="1" s="1"/>
  <c r="M1842" i="1"/>
  <c r="O1842" i="1" s="1"/>
  <c r="M1843" i="1"/>
  <c r="N1843" i="1" s="1"/>
  <c r="O1843" i="1"/>
  <c r="M1844" i="1"/>
  <c r="N1844" i="1" s="1"/>
  <c r="M1845" i="1"/>
  <c r="N1845" i="1" s="1"/>
  <c r="M1846" i="1"/>
  <c r="O1846" i="1" s="1"/>
  <c r="M1847" i="1"/>
  <c r="N1847" i="1" s="1"/>
  <c r="M1848" i="1"/>
  <c r="O1848" i="1" s="1"/>
  <c r="N1848" i="1"/>
  <c r="M1849" i="1"/>
  <c r="N1849" i="1" s="1"/>
  <c r="O1849" i="1"/>
  <c r="M1850" i="1"/>
  <c r="O1850" i="1" s="1"/>
  <c r="M1851" i="1"/>
  <c r="M1852" i="1"/>
  <c r="N1852" i="1" s="1"/>
  <c r="M1853" i="1"/>
  <c r="N1853" i="1" s="1"/>
  <c r="M1854" i="1"/>
  <c r="O1854" i="1" s="1"/>
  <c r="M1855" i="1"/>
  <c r="N1855" i="1" s="1"/>
  <c r="M1856" i="1"/>
  <c r="O1856" i="1" s="1"/>
  <c r="M1857" i="1"/>
  <c r="M1858" i="1"/>
  <c r="O1858" i="1" s="1"/>
  <c r="M1859" i="1"/>
  <c r="N1859" i="1" s="1"/>
  <c r="O1859" i="1"/>
  <c r="M1860" i="1"/>
  <c r="N1860" i="1" s="1"/>
  <c r="M1861" i="1"/>
  <c r="N1861" i="1" s="1"/>
  <c r="M1862" i="1"/>
  <c r="O1862" i="1" s="1"/>
  <c r="M1863" i="1"/>
  <c r="N1863" i="1" s="1"/>
  <c r="M1864" i="1"/>
  <c r="O1864" i="1" s="1"/>
  <c r="N1864" i="1"/>
  <c r="M1865" i="1"/>
  <c r="N1865" i="1" s="1"/>
  <c r="O1865" i="1"/>
  <c r="M1866" i="1"/>
  <c r="O1866" i="1" s="1"/>
  <c r="M1867" i="1"/>
  <c r="N1867" i="1" s="1"/>
  <c r="M1868" i="1"/>
  <c r="N1868" i="1" s="1"/>
  <c r="M1869" i="1"/>
  <c r="N1869" i="1" s="1"/>
  <c r="M1870" i="1"/>
  <c r="O1870" i="1" s="1"/>
  <c r="M1871" i="1"/>
  <c r="N1871" i="1" s="1"/>
  <c r="M1872" i="1"/>
  <c r="M1873" i="1"/>
  <c r="N1873" i="1" s="1"/>
  <c r="M1874" i="1"/>
  <c r="O1874" i="1" s="1"/>
  <c r="M1875" i="1"/>
  <c r="N1875" i="1" s="1"/>
  <c r="O1875" i="1"/>
  <c r="M1876" i="1"/>
  <c r="N1876" i="1" s="1"/>
  <c r="M1877" i="1"/>
  <c r="N1877" i="1" s="1"/>
  <c r="M1878" i="1"/>
  <c r="O1878" i="1" s="1"/>
  <c r="M1879" i="1"/>
  <c r="N1879" i="1" s="1"/>
  <c r="M1880" i="1"/>
  <c r="O1880" i="1" s="1"/>
  <c r="N1880" i="1"/>
  <c r="M1881" i="1"/>
  <c r="N1881" i="1" s="1"/>
  <c r="O1881" i="1"/>
  <c r="M1882" i="1"/>
  <c r="O1882" i="1" s="1"/>
  <c r="M1883" i="1"/>
  <c r="M1884" i="1"/>
  <c r="N1884" i="1" s="1"/>
  <c r="M1885" i="1"/>
  <c r="N1885" i="1" s="1"/>
  <c r="M1886" i="1"/>
  <c r="O1886" i="1" s="1"/>
  <c r="M1887" i="1"/>
  <c r="N1887" i="1" s="1"/>
  <c r="M1888" i="1"/>
  <c r="O1888" i="1" s="1"/>
  <c r="M1889" i="1"/>
  <c r="M1890" i="1"/>
  <c r="O1890" i="1" s="1"/>
  <c r="M1891" i="1"/>
  <c r="N1891" i="1" s="1"/>
  <c r="O1891" i="1"/>
  <c r="M1892" i="1"/>
  <c r="N1892" i="1" s="1"/>
  <c r="M1893" i="1"/>
  <c r="N1893" i="1" s="1"/>
  <c r="M1894" i="1"/>
  <c r="O1894" i="1" s="1"/>
  <c r="M1895" i="1"/>
  <c r="N1895" i="1" s="1"/>
  <c r="M1896" i="1"/>
  <c r="O1896" i="1" s="1"/>
  <c r="N1896" i="1"/>
  <c r="M1897" i="1"/>
  <c r="N1897" i="1" s="1"/>
  <c r="O1897" i="1"/>
  <c r="M1898" i="1"/>
  <c r="O1898" i="1" s="1"/>
  <c r="M1899" i="1"/>
  <c r="O1899" i="1" s="1"/>
  <c r="M1900" i="1"/>
  <c r="N1900" i="1" s="1"/>
  <c r="M1901" i="1"/>
  <c r="N1901" i="1" s="1"/>
  <c r="O1901" i="1"/>
  <c r="M1902" i="1"/>
  <c r="O1902" i="1" s="1"/>
  <c r="N1902" i="1"/>
  <c r="M1903" i="1"/>
  <c r="O1903" i="1" s="1"/>
  <c r="N1903" i="1"/>
  <c r="M1904" i="1"/>
  <c r="N1904" i="1"/>
  <c r="O1904" i="1"/>
  <c r="M1905" i="1"/>
  <c r="N1905" i="1" s="1"/>
  <c r="M1906" i="1"/>
  <c r="M1907" i="1"/>
  <c r="O1907" i="1" s="1"/>
  <c r="M1908" i="1"/>
  <c r="M1909" i="1"/>
  <c r="N1909" i="1" s="1"/>
  <c r="M1910" i="1"/>
  <c r="O1910" i="1" s="1"/>
  <c r="M1911" i="1"/>
  <c r="N1911" i="1" s="1"/>
  <c r="O1911" i="1"/>
  <c r="M1912" i="1"/>
  <c r="N1912" i="1" s="1"/>
  <c r="M1913" i="1"/>
  <c r="M1914" i="1"/>
  <c r="O1914" i="1" s="1"/>
  <c r="M1915" i="1"/>
  <c r="O1915" i="1" s="1"/>
  <c r="N1915" i="1"/>
  <c r="M1916" i="1"/>
  <c r="N1916" i="1" s="1"/>
  <c r="M1917" i="1"/>
  <c r="N1917" i="1" s="1"/>
  <c r="M1918" i="1"/>
  <c r="O1918" i="1" s="1"/>
  <c r="M1919" i="1"/>
  <c r="M1920" i="1"/>
  <c r="N1920" i="1" s="1"/>
  <c r="M1921" i="1"/>
  <c r="N1921" i="1" s="1"/>
  <c r="O1921" i="1"/>
  <c r="M1922" i="1"/>
  <c r="O1922" i="1" s="1"/>
  <c r="M1923" i="1"/>
  <c r="O1923" i="1" s="1"/>
  <c r="M1924" i="1"/>
  <c r="N1924" i="1" s="1"/>
  <c r="M1925" i="1"/>
  <c r="N1925" i="1" s="1"/>
  <c r="M1926" i="1"/>
  <c r="O1926" i="1" s="1"/>
  <c r="M1927" i="1"/>
  <c r="N1927" i="1" s="1"/>
  <c r="O1927" i="1"/>
  <c r="M1928" i="1"/>
  <c r="N1928" i="1" s="1"/>
  <c r="M1929" i="1"/>
  <c r="N1929" i="1" s="1"/>
  <c r="M1930" i="1"/>
  <c r="O1930" i="1" s="1"/>
  <c r="M1931" i="1"/>
  <c r="O1931" i="1" s="1"/>
  <c r="N1931" i="1"/>
  <c r="M1932" i="1"/>
  <c r="N1932" i="1" s="1"/>
  <c r="M1933" i="1"/>
  <c r="N1933" i="1" s="1"/>
  <c r="M1934" i="1"/>
  <c r="O1934" i="1" s="1"/>
  <c r="M1935" i="1"/>
  <c r="N1935" i="1" s="1"/>
  <c r="M1936" i="1"/>
  <c r="N1936" i="1" s="1"/>
  <c r="M1937" i="1"/>
  <c r="N1937" i="1" s="1"/>
  <c r="M1938" i="1"/>
  <c r="O1938" i="1" s="1"/>
  <c r="M1939" i="1"/>
  <c r="N1939" i="1" s="1"/>
  <c r="M1940" i="1"/>
  <c r="M1941" i="1"/>
  <c r="N1941" i="1" s="1"/>
  <c r="M1942" i="1"/>
  <c r="O1942" i="1" s="1"/>
  <c r="M1943" i="1"/>
  <c r="N1943" i="1" s="1"/>
  <c r="O1943" i="1"/>
  <c r="M1944" i="1"/>
  <c r="N1944" i="1"/>
  <c r="O1944" i="1"/>
  <c r="M1945" i="1"/>
  <c r="N1945" i="1" s="1"/>
  <c r="M1946" i="1"/>
  <c r="O1946" i="1" s="1"/>
  <c r="M1947" i="1"/>
  <c r="N1947" i="1" s="1"/>
  <c r="M1948" i="1"/>
  <c r="O1948" i="1" s="1"/>
  <c r="N1948" i="1"/>
  <c r="M1949" i="1"/>
  <c r="N1949" i="1" s="1"/>
  <c r="M1950" i="1"/>
  <c r="O1950" i="1" s="1"/>
  <c r="M1951" i="1"/>
  <c r="N1951" i="1" s="1"/>
  <c r="M1952" i="1"/>
  <c r="N1952" i="1" s="1"/>
  <c r="O1952" i="1"/>
  <c r="M1953" i="1"/>
  <c r="N1953" i="1" s="1"/>
  <c r="M1954" i="1"/>
  <c r="O1954" i="1" s="1"/>
  <c r="M1955" i="1"/>
  <c r="N1955" i="1" s="1"/>
  <c r="M1956" i="1"/>
  <c r="N1956" i="1" s="1"/>
  <c r="M1957" i="1"/>
  <c r="N1957" i="1" s="1"/>
  <c r="M1958" i="1"/>
  <c r="O1958" i="1" s="1"/>
  <c r="M1959" i="1"/>
  <c r="N1959" i="1" s="1"/>
  <c r="O1959" i="1"/>
  <c r="M1960" i="1"/>
  <c r="O1960" i="1" s="1"/>
  <c r="N1960" i="1"/>
  <c r="M1961" i="1"/>
  <c r="N1961" i="1" s="1"/>
  <c r="M1962" i="1"/>
  <c r="O1962" i="1" s="1"/>
  <c r="M1963" i="1"/>
  <c r="N1963" i="1" s="1"/>
  <c r="M1964" i="1"/>
  <c r="N1964" i="1" s="1"/>
  <c r="O1964" i="1"/>
  <c r="M1965" i="1"/>
  <c r="N1965" i="1" s="1"/>
  <c r="M1966" i="1"/>
  <c r="O1966" i="1" s="1"/>
  <c r="M1967" i="1"/>
  <c r="N1967" i="1" s="1"/>
  <c r="O1967" i="1"/>
  <c r="M1968" i="1"/>
  <c r="N1968" i="1" s="1"/>
  <c r="M1969" i="1"/>
  <c r="N1969" i="1" s="1"/>
  <c r="M1970" i="1"/>
  <c r="O1970" i="1" s="1"/>
  <c r="M1971" i="1"/>
  <c r="N1971" i="1" s="1"/>
  <c r="M1972" i="1"/>
  <c r="O1972" i="1" s="1"/>
  <c r="N1972" i="1"/>
  <c r="M1973" i="1"/>
  <c r="N1973" i="1" s="1"/>
  <c r="M1974" i="1"/>
  <c r="O1974" i="1" s="1"/>
  <c r="M1975" i="1"/>
  <c r="N1975" i="1" s="1"/>
  <c r="M1976" i="1"/>
  <c r="M1977" i="1"/>
  <c r="N1977" i="1" s="1"/>
  <c r="M1978" i="1"/>
  <c r="O1978" i="1" s="1"/>
  <c r="M1979" i="1"/>
  <c r="N1979" i="1" s="1"/>
  <c r="M1980" i="1"/>
  <c r="O1980" i="1" s="1"/>
  <c r="M1981" i="1"/>
  <c r="N1981" i="1" s="1"/>
  <c r="M1982" i="1"/>
  <c r="O1982" i="1" s="1"/>
  <c r="M1983" i="1"/>
  <c r="N1983" i="1" s="1"/>
  <c r="M1984" i="1"/>
  <c r="N1984" i="1"/>
  <c r="O1984" i="1"/>
  <c r="M1985" i="1"/>
  <c r="N1985" i="1" s="1"/>
  <c r="M1986" i="1"/>
  <c r="O1986" i="1" s="1"/>
  <c r="M1987" i="1"/>
  <c r="N1987" i="1" s="1"/>
  <c r="M1988" i="1"/>
  <c r="N1988" i="1" s="1"/>
  <c r="M1989" i="1"/>
  <c r="N1989" i="1" s="1"/>
  <c r="M1990" i="1"/>
  <c r="O1990" i="1" s="1"/>
  <c r="M1991" i="1"/>
  <c r="M1992" i="1"/>
  <c r="O1992" i="1" s="1"/>
  <c r="M1993" i="1"/>
  <c r="N1993" i="1" s="1"/>
  <c r="M1994" i="1"/>
  <c r="O1994" i="1" s="1"/>
  <c r="M1995" i="1"/>
  <c r="N1995" i="1" s="1"/>
  <c r="M1996" i="1"/>
  <c r="N1996" i="1"/>
  <c r="O1996" i="1"/>
  <c r="M1997" i="1"/>
  <c r="N1997" i="1" s="1"/>
  <c r="M1998" i="1"/>
  <c r="N1998" i="1" s="1"/>
  <c r="M1999" i="1"/>
  <c r="M2000" i="1"/>
  <c r="N2000" i="1" s="1"/>
  <c r="O2000" i="1"/>
  <c r="M2001" i="1"/>
  <c r="O2001" i="1" s="1"/>
  <c r="N2001" i="1"/>
  <c r="M2002" i="1"/>
  <c r="N2002" i="1" s="1"/>
  <c r="M2003" i="1"/>
  <c r="M2004" i="1"/>
  <c r="N2004" i="1" s="1"/>
  <c r="O2004" i="1"/>
  <c r="M2005" i="1"/>
  <c r="O2005" i="1" s="1"/>
  <c r="N2005" i="1"/>
  <c r="M2006" i="1"/>
  <c r="N2006" i="1" s="1"/>
  <c r="M2007" i="1"/>
  <c r="M2008" i="1"/>
  <c r="N2008" i="1" s="1"/>
  <c r="O2008" i="1"/>
  <c r="M2009" i="1"/>
  <c r="O2009" i="1" s="1"/>
  <c r="N2009" i="1"/>
  <c r="M2010" i="1"/>
  <c r="N2010" i="1" s="1"/>
  <c r="M2011" i="1"/>
  <c r="M2012" i="1"/>
  <c r="N2012" i="1" s="1"/>
  <c r="O2012" i="1"/>
  <c r="M2013" i="1"/>
  <c r="O2013" i="1" s="1"/>
  <c r="N2013" i="1"/>
  <c r="M2014" i="1"/>
  <c r="N2014" i="1" s="1"/>
  <c r="M2015" i="1"/>
  <c r="M2016" i="1"/>
  <c r="N2016" i="1" s="1"/>
  <c r="O2016" i="1"/>
  <c r="M2017" i="1"/>
  <c r="O2017" i="1" s="1"/>
  <c r="N2017" i="1"/>
  <c r="M2018" i="1"/>
  <c r="N2018" i="1" s="1"/>
  <c r="M2019" i="1"/>
  <c r="M2020" i="1"/>
  <c r="N2020" i="1" s="1"/>
  <c r="O2020" i="1"/>
  <c r="M2021" i="1"/>
  <c r="O2021" i="1" s="1"/>
  <c r="N2021" i="1"/>
  <c r="M2022" i="1"/>
  <c r="N2022" i="1" s="1"/>
  <c r="M2023" i="1"/>
  <c r="M2024" i="1"/>
  <c r="N2024" i="1" s="1"/>
  <c r="O2024" i="1"/>
  <c r="M2025" i="1"/>
  <c r="O2025" i="1" s="1"/>
  <c r="N2025" i="1"/>
  <c r="M2026" i="1"/>
  <c r="N2026" i="1" s="1"/>
  <c r="M2027" i="1"/>
  <c r="M2028" i="1"/>
  <c r="N2028" i="1" s="1"/>
  <c r="O2028" i="1"/>
  <c r="M2029" i="1"/>
  <c r="O2029" i="1" s="1"/>
  <c r="N2029" i="1"/>
  <c r="M2030" i="1"/>
  <c r="N2030" i="1" s="1"/>
  <c r="M2031" i="1"/>
  <c r="M2032" i="1"/>
  <c r="N2032" i="1" s="1"/>
  <c r="O2032" i="1"/>
  <c r="M2033" i="1"/>
  <c r="O2033" i="1" s="1"/>
  <c r="N2033" i="1"/>
  <c r="M2034" i="1"/>
  <c r="N2034" i="1" s="1"/>
  <c r="M2035" i="1"/>
  <c r="M2036" i="1"/>
  <c r="N2036" i="1" s="1"/>
  <c r="O2036" i="1"/>
  <c r="M2037" i="1"/>
  <c r="O2037" i="1" s="1"/>
  <c r="N2037" i="1"/>
  <c r="M2038" i="1"/>
  <c r="N2038" i="1" s="1"/>
  <c r="M2039" i="1"/>
  <c r="M2040" i="1"/>
  <c r="N2040" i="1" s="1"/>
  <c r="O2040" i="1"/>
  <c r="M2041" i="1"/>
  <c r="O2041" i="1" s="1"/>
  <c r="N2041" i="1"/>
  <c r="M2042" i="1"/>
  <c r="N2042" i="1" s="1"/>
  <c r="M2043" i="1"/>
  <c r="M2044" i="1"/>
  <c r="N2044" i="1" s="1"/>
  <c r="O2044" i="1"/>
  <c r="M2045" i="1"/>
  <c r="O2045" i="1" s="1"/>
  <c r="N2045" i="1"/>
  <c r="M2046" i="1"/>
  <c r="N2046" i="1" s="1"/>
  <c r="M2047" i="1"/>
  <c r="M2048" i="1"/>
  <c r="N2048" i="1" s="1"/>
  <c r="O2048" i="1"/>
  <c r="M2049" i="1"/>
  <c r="O2049" i="1" s="1"/>
  <c r="N2049" i="1"/>
  <c r="M2050" i="1"/>
  <c r="N2050" i="1" s="1"/>
  <c r="M2051" i="1"/>
  <c r="M2052" i="1"/>
  <c r="N2052" i="1" s="1"/>
  <c r="O2052" i="1"/>
  <c r="M2053" i="1"/>
  <c r="O2053" i="1" s="1"/>
  <c r="N2053" i="1"/>
  <c r="M2054" i="1"/>
  <c r="N2054" i="1" s="1"/>
  <c r="M2055" i="1"/>
  <c r="M2056" i="1"/>
  <c r="N2056" i="1" s="1"/>
  <c r="O2056" i="1"/>
  <c r="M2057" i="1"/>
  <c r="O2057" i="1" s="1"/>
  <c r="N2057" i="1"/>
  <c r="M2058" i="1"/>
  <c r="N2058" i="1" s="1"/>
  <c r="M2059" i="1"/>
  <c r="M2060" i="1"/>
  <c r="N2060" i="1" s="1"/>
  <c r="O2060" i="1"/>
  <c r="M2061" i="1"/>
  <c r="O2061" i="1" s="1"/>
  <c r="N2061" i="1"/>
  <c r="M2062" i="1"/>
  <c r="N2062" i="1" s="1"/>
  <c r="M2063" i="1"/>
  <c r="M2064" i="1"/>
  <c r="N2064" i="1" s="1"/>
  <c r="O2064" i="1"/>
  <c r="M2065" i="1"/>
  <c r="O2065" i="1" s="1"/>
  <c r="N2065" i="1"/>
  <c r="M2066" i="1"/>
  <c r="N2066" i="1" s="1"/>
  <c r="M2067" i="1"/>
  <c r="M2068" i="1"/>
  <c r="N2068" i="1" s="1"/>
  <c r="O2068" i="1"/>
  <c r="M2069" i="1"/>
  <c r="O2069" i="1" s="1"/>
  <c r="N2069" i="1"/>
  <c r="M2070" i="1"/>
  <c r="N2070" i="1" s="1"/>
  <c r="M2071" i="1"/>
  <c r="M2072" i="1"/>
  <c r="N2072" i="1" s="1"/>
  <c r="O2072" i="1"/>
  <c r="M2073" i="1"/>
  <c r="O2073" i="1" s="1"/>
  <c r="N2073" i="1"/>
  <c r="M2074" i="1"/>
  <c r="N2074" i="1" s="1"/>
  <c r="M2075" i="1"/>
  <c r="M2076" i="1"/>
  <c r="N2076" i="1" s="1"/>
  <c r="O2076" i="1"/>
  <c r="M2077" i="1"/>
  <c r="O2077" i="1" s="1"/>
  <c r="N2077" i="1"/>
  <c r="M2078" i="1"/>
  <c r="N2078" i="1" s="1"/>
  <c r="M2079" i="1"/>
  <c r="M2080" i="1"/>
  <c r="N2080" i="1" s="1"/>
  <c r="O2080" i="1"/>
  <c r="M2081" i="1"/>
  <c r="O2081" i="1" s="1"/>
  <c r="N2081" i="1"/>
  <c r="M2082" i="1"/>
  <c r="N2082" i="1" s="1"/>
  <c r="M2083" i="1"/>
  <c r="M2084" i="1"/>
  <c r="N2084" i="1" s="1"/>
  <c r="O2084" i="1"/>
  <c r="M2085" i="1"/>
  <c r="O2085" i="1" s="1"/>
  <c r="N2085" i="1"/>
  <c r="M2086" i="1"/>
  <c r="N2086" i="1" s="1"/>
  <c r="M2087" i="1"/>
  <c r="M2088" i="1"/>
  <c r="N2088" i="1" s="1"/>
  <c r="O2088" i="1"/>
  <c r="M2089" i="1"/>
  <c r="O2089" i="1" s="1"/>
  <c r="N2089" i="1"/>
  <c r="M2090" i="1"/>
  <c r="N2090" i="1" s="1"/>
  <c r="M2091" i="1"/>
  <c r="M2092" i="1"/>
  <c r="N2092" i="1" s="1"/>
  <c r="O2092" i="1"/>
  <c r="M2093" i="1"/>
  <c r="O2093" i="1" s="1"/>
  <c r="N2093" i="1"/>
  <c r="M2094" i="1"/>
  <c r="N2094" i="1" s="1"/>
  <c r="M2095" i="1"/>
  <c r="M2096" i="1"/>
  <c r="N2096" i="1" s="1"/>
  <c r="O2096" i="1"/>
  <c r="M2097" i="1"/>
  <c r="O2097" i="1" s="1"/>
  <c r="N2097" i="1"/>
  <c r="M2098" i="1"/>
  <c r="N2098" i="1" s="1"/>
  <c r="M2099" i="1"/>
  <c r="M2100" i="1"/>
  <c r="N2100" i="1" s="1"/>
  <c r="O2100" i="1"/>
  <c r="M2101" i="1"/>
  <c r="O2101" i="1" s="1"/>
  <c r="N2101" i="1"/>
  <c r="M2102" i="1"/>
  <c r="N2102" i="1" s="1"/>
  <c r="M2103" i="1"/>
  <c r="M2104" i="1"/>
  <c r="N2104" i="1" s="1"/>
  <c r="O2104" i="1"/>
  <c r="M2105" i="1"/>
  <c r="O2105" i="1" s="1"/>
  <c r="N2105" i="1"/>
  <c r="M2106" i="1"/>
  <c r="N2106" i="1" s="1"/>
  <c r="M2107" i="1"/>
  <c r="M2108" i="1"/>
  <c r="N2108" i="1" s="1"/>
  <c r="O2108" i="1"/>
  <c r="M2109" i="1"/>
  <c r="O2109" i="1" s="1"/>
  <c r="N2109" i="1"/>
  <c r="M2110" i="1"/>
  <c r="N2110" i="1" s="1"/>
  <c r="M2111" i="1"/>
  <c r="M2112" i="1"/>
  <c r="N2112" i="1" s="1"/>
  <c r="O2112" i="1"/>
  <c r="M2113" i="1"/>
  <c r="O2113" i="1" s="1"/>
  <c r="N2113" i="1"/>
  <c r="M2114" i="1"/>
  <c r="N2114" i="1" s="1"/>
  <c r="M2115" i="1"/>
  <c r="M2116" i="1"/>
  <c r="N2116" i="1" s="1"/>
  <c r="O2116" i="1"/>
  <c r="M2117" i="1"/>
  <c r="O2117" i="1" s="1"/>
  <c r="N2117" i="1"/>
  <c r="M2118" i="1"/>
  <c r="N2118" i="1" s="1"/>
  <c r="M2119" i="1"/>
  <c r="M2120" i="1"/>
  <c r="N2120" i="1" s="1"/>
  <c r="O2120" i="1"/>
  <c r="M2121" i="1"/>
  <c r="O2121" i="1" s="1"/>
  <c r="N2121" i="1"/>
  <c r="M2122" i="1"/>
  <c r="N2122" i="1" s="1"/>
  <c r="M2123" i="1"/>
  <c r="M2124" i="1"/>
  <c r="N2124" i="1" s="1"/>
  <c r="O2124" i="1"/>
  <c r="M2125" i="1"/>
  <c r="O2125" i="1" s="1"/>
  <c r="N2125" i="1"/>
  <c r="M2126" i="1"/>
  <c r="N2126" i="1" s="1"/>
  <c r="M2127" i="1"/>
  <c r="M2128" i="1"/>
  <c r="N2128" i="1" s="1"/>
  <c r="O2128" i="1"/>
  <c r="M2129" i="1"/>
  <c r="O2129" i="1" s="1"/>
  <c r="N2129" i="1"/>
  <c r="M2130" i="1"/>
  <c r="N2130" i="1" s="1"/>
  <c r="M2131" i="1"/>
  <c r="M2132" i="1"/>
  <c r="N2132" i="1" s="1"/>
  <c r="O2132" i="1"/>
  <c r="M2133" i="1"/>
  <c r="O2133" i="1" s="1"/>
  <c r="N2133" i="1"/>
  <c r="M2134" i="1"/>
  <c r="N2134" i="1" s="1"/>
  <c r="M2135" i="1"/>
  <c r="M2136" i="1"/>
  <c r="N2136" i="1" s="1"/>
  <c r="O2136" i="1"/>
  <c r="M2137" i="1"/>
  <c r="O2137" i="1" s="1"/>
  <c r="N2137" i="1"/>
  <c r="M2138" i="1"/>
  <c r="N2138" i="1" s="1"/>
  <c r="M2139" i="1"/>
  <c r="M2140" i="1"/>
  <c r="N2140" i="1" s="1"/>
  <c r="O2140" i="1"/>
  <c r="M2141" i="1"/>
  <c r="O2141" i="1" s="1"/>
  <c r="N2141" i="1"/>
  <c r="M2142" i="1"/>
  <c r="N2142" i="1" s="1"/>
  <c r="M2143" i="1"/>
  <c r="M2144" i="1"/>
  <c r="N2144" i="1" s="1"/>
  <c r="O2144" i="1"/>
  <c r="M2145" i="1"/>
  <c r="O2145" i="1" s="1"/>
  <c r="N2145" i="1"/>
  <c r="M2146" i="1"/>
  <c r="N2146" i="1" s="1"/>
  <c r="M2147" i="1"/>
  <c r="M2148" i="1"/>
  <c r="N2148" i="1" s="1"/>
  <c r="O2148" i="1"/>
  <c r="M2149" i="1"/>
  <c r="O2149" i="1" s="1"/>
  <c r="N2149" i="1"/>
  <c r="M2150" i="1"/>
  <c r="N2150" i="1" s="1"/>
  <c r="M2151" i="1"/>
  <c r="M2152" i="1"/>
  <c r="N2152" i="1" s="1"/>
  <c r="O2152" i="1"/>
  <c r="M2153" i="1"/>
  <c r="O2153" i="1" s="1"/>
  <c r="N2153" i="1"/>
  <c r="M2154" i="1"/>
  <c r="N2154" i="1" s="1"/>
  <c r="M2155" i="1"/>
  <c r="M2156" i="1"/>
  <c r="N2156" i="1" s="1"/>
  <c r="O2156" i="1"/>
  <c r="M2157" i="1"/>
  <c r="O2157" i="1" s="1"/>
  <c r="N2157" i="1"/>
  <c r="M2158" i="1"/>
  <c r="N2158" i="1" s="1"/>
  <c r="M2159" i="1"/>
  <c r="M2160" i="1"/>
  <c r="N2160" i="1" s="1"/>
  <c r="M2161" i="1"/>
  <c r="M2162" i="1"/>
  <c r="N2162" i="1" s="1"/>
  <c r="M2163" i="1"/>
  <c r="N2163" i="1"/>
  <c r="O2163" i="1"/>
  <c r="M2164" i="1"/>
  <c r="N2164" i="1" s="1"/>
  <c r="M2165" i="1"/>
  <c r="O2165" i="1" s="1"/>
  <c r="N2165" i="1"/>
  <c r="M2166" i="1"/>
  <c r="N2166" i="1" s="1"/>
  <c r="M2167" i="1"/>
  <c r="N2167" i="1" s="1"/>
  <c r="O2167" i="1"/>
  <c r="M2168" i="1"/>
  <c r="N2168" i="1" s="1"/>
  <c r="M2169" i="1"/>
  <c r="O2169" i="1" s="1"/>
  <c r="M2170" i="1"/>
  <c r="N2170" i="1" s="1"/>
  <c r="M2171" i="1"/>
  <c r="M2172" i="1"/>
  <c r="N2172" i="1" s="1"/>
  <c r="M2173" i="1"/>
  <c r="M2174" i="1"/>
  <c r="N2174" i="1" s="1"/>
  <c r="M2175" i="1"/>
  <c r="N2175" i="1"/>
  <c r="O2175" i="1"/>
  <c r="M2176" i="1"/>
  <c r="N2176" i="1" s="1"/>
  <c r="M2177" i="1"/>
  <c r="O2177" i="1" s="1"/>
  <c r="N2177" i="1"/>
  <c r="M2178" i="1"/>
  <c r="N2178" i="1" s="1"/>
  <c r="M2179" i="1"/>
  <c r="N2179" i="1" s="1"/>
  <c r="O2179" i="1"/>
  <c r="M2180" i="1"/>
  <c r="N2180" i="1" s="1"/>
  <c r="M2181" i="1"/>
  <c r="O2181" i="1" s="1"/>
  <c r="M2182" i="1"/>
  <c r="N2182" i="1" s="1"/>
  <c r="M2183" i="1"/>
  <c r="O2183" i="1" s="1"/>
  <c r="N2183" i="1"/>
  <c r="M2184" i="1"/>
  <c r="N2184" i="1" s="1"/>
  <c r="M2185" i="1"/>
  <c r="O2185" i="1" s="1"/>
  <c r="M2186" i="1"/>
  <c r="N2186" i="1" s="1"/>
  <c r="M2187" i="1"/>
  <c r="N2187" i="1"/>
  <c r="O2187" i="1"/>
  <c r="M2188" i="1"/>
  <c r="N2188" i="1" s="1"/>
  <c r="M2189" i="1"/>
  <c r="O2189" i="1" s="1"/>
  <c r="N2189" i="1"/>
  <c r="M2190" i="1"/>
  <c r="N2190" i="1" s="1"/>
  <c r="M2191" i="1"/>
  <c r="N2191" i="1" s="1"/>
  <c r="O2191" i="1"/>
  <c r="M2192" i="1"/>
  <c r="N2192" i="1" s="1"/>
  <c r="M2193" i="1"/>
  <c r="O2193" i="1" s="1"/>
  <c r="M2194" i="1"/>
  <c r="N2194" i="1" s="1"/>
  <c r="M2195" i="1"/>
  <c r="O2195" i="1" s="1"/>
  <c r="N2195" i="1"/>
  <c r="M2196" i="1"/>
  <c r="N2196" i="1" s="1"/>
  <c r="M2197" i="1"/>
  <c r="O2197" i="1" s="1"/>
  <c r="N2197" i="1"/>
  <c r="M2198" i="1"/>
  <c r="N2198" i="1" s="1"/>
  <c r="M2199" i="1"/>
  <c r="M2200" i="1"/>
  <c r="N2200" i="1" s="1"/>
  <c r="M2201" i="1"/>
  <c r="O2201" i="1" s="1"/>
  <c r="M2202" i="1"/>
  <c r="N2202" i="1" s="1"/>
  <c r="M2203" i="1"/>
  <c r="N2203" i="1" s="1"/>
  <c r="O2203" i="1"/>
  <c r="M2204" i="1"/>
  <c r="N2204" i="1" s="1"/>
  <c r="M2205" i="1"/>
  <c r="O2205" i="1" s="1"/>
  <c r="M2206" i="1"/>
  <c r="N2206" i="1" s="1"/>
  <c r="M2207" i="1"/>
  <c r="O2207" i="1" s="1"/>
  <c r="N2207" i="1"/>
  <c r="M2208" i="1"/>
  <c r="N2208" i="1" s="1"/>
  <c r="M2209" i="1"/>
  <c r="O2209" i="1" s="1"/>
  <c r="N2209" i="1"/>
  <c r="M2210" i="1"/>
  <c r="N2210" i="1" s="1"/>
  <c r="M2211" i="1"/>
  <c r="M2212" i="1"/>
  <c r="N2212" i="1" s="1"/>
  <c r="M2213" i="1"/>
  <c r="M2214" i="1"/>
  <c r="N2214" i="1" s="1"/>
  <c r="M2215" i="1"/>
  <c r="N2215" i="1"/>
  <c r="O2215" i="1"/>
  <c r="M2216" i="1"/>
  <c r="N2216" i="1" s="1"/>
  <c r="M2217" i="1"/>
  <c r="O2217" i="1" s="1"/>
  <c r="M2218" i="1"/>
  <c r="N2218" i="1" s="1"/>
  <c r="M2219" i="1"/>
  <c r="O2219" i="1" s="1"/>
  <c r="N2219" i="1"/>
  <c r="M2220" i="1"/>
  <c r="N2220" i="1" s="1"/>
  <c r="M2221" i="1"/>
  <c r="O2221" i="1" s="1"/>
  <c r="N2221" i="1"/>
  <c r="M2222" i="1"/>
  <c r="N2222" i="1" s="1"/>
  <c r="M2223" i="1"/>
  <c r="M2224" i="1"/>
  <c r="N2224" i="1" s="1"/>
  <c r="M2225" i="1"/>
  <c r="M2226" i="1"/>
  <c r="N2226" i="1" s="1"/>
  <c r="M2227" i="1"/>
  <c r="N2227" i="1"/>
  <c r="O2227" i="1"/>
  <c r="M2228" i="1"/>
  <c r="N2228" i="1" s="1"/>
  <c r="M2229" i="1"/>
  <c r="O2229" i="1" s="1"/>
  <c r="N2229" i="1"/>
  <c r="M2230" i="1"/>
  <c r="N2230" i="1" s="1"/>
  <c r="M2231" i="1"/>
  <c r="N2231" i="1" s="1"/>
  <c r="O2231" i="1"/>
  <c r="M2232" i="1"/>
  <c r="N2232" i="1" s="1"/>
  <c r="M2233" i="1"/>
  <c r="O2233" i="1" s="1"/>
  <c r="M2234" i="1"/>
  <c r="N2234" i="1" s="1"/>
  <c r="M2235" i="1"/>
  <c r="M2236" i="1"/>
  <c r="N2236" i="1" s="1"/>
  <c r="M2237" i="1"/>
  <c r="M2238" i="1"/>
  <c r="N2238" i="1" s="1"/>
  <c r="M2239" i="1"/>
  <c r="N2239" i="1"/>
  <c r="O2239" i="1"/>
  <c r="M2240" i="1"/>
  <c r="M2241" i="1"/>
  <c r="O2241" i="1" s="1"/>
  <c r="N2241" i="1"/>
  <c r="M2242" i="1"/>
  <c r="N2242" i="1" s="1"/>
  <c r="M2243" i="1"/>
  <c r="N2243" i="1" s="1"/>
  <c r="O2243" i="1"/>
  <c r="M2244" i="1"/>
  <c r="M2245" i="1"/>
  <c r="O2245" i="1" s="1"/>
  <c r="M2246" i="1"/>
  <c r="M2247" i="1"/>
  <c r="O2247" i="1" s="1"/>
  <c r="N2247" i="1"/>
  <c r="M2248" i="1"/>
  <c r="M2249" i="1"/>
  <c r="O2249" i="1" s="1"/>
  <c r="M2250" i="1"/>
  <c r="M2251" i="1"/>
  <c r="N2251" i="1"/>
  <c r="O2251" i="1"/>
  <c r="M2252" i="1"/>
  <c r="M2253" i="1"/>
  <c r="O2253" i="1" s="1"/>
  <c r="N2253" i="1"/>
  <c r="M2254" i="1"/>
  <c r="M2255" i="1"/>
  <c r="N2255" i="1" s="1"/>
  <c r="O2255" i="1"/>
  <c r="M2256" i="1"/>
  <c r="M2257" i="1"/>
  <c r="O2257" i="1" s="1"/>
  <c r="M2258" i="1"/>
  <c r="M2259" i="1"/>
  <c r="O2259" i="1" s="1"/>
  <c r="N2259" i="1"/>
  <c r="M2260" i="1"/>
  <c r="M2261" i="1"/>
  <c r="O2261" i="1" s="1"/>
  <c r="N2261" i="1"/>
  <c r="M2262" i="1"/>
  <c r="M2263" i="1"/>
  <c r="M2264" i="1"/>
  <c r="M2265" i="1"/>
  <c r="O2265" i="1" s="1"/>
  <c r="M2266" i="1"/>
  <c r="M2267" i="1"/>
  <c r="N2267" i="1" s="1"/>
  <c r="O2267" i="1"/>
  <c r="M2268" i="1"/>
  <c r="M2269" i="1"/>
  <c r="O2269" i="1" s="1"/>
  <c r="M2270" i="1"/>
  <c r="M2271" i="1"/>
  <c r="O2271" i="1" s="1"/>
  <c r="N2271" i="1"/>
  <c r="M2272" i="1"/>
  <c r="M2273" i="1"/>
  <c r="O2273" i="1" s="1"/>
  <c r="N2273" i="1"/>
  <c r="M2274" i="1"/>
  <c r="M2275" i="1"/>
  <c r="M2276" i="1"/>
  <c r="M2277" i="1"/>
  <c r="M2278" i="1"/>
  <c r="M2279" i="1"/>
  <c r="N2279" i="1"/>
  <c r="O2279" i="1"/>
  <c r="M2280" i="1"/>
  <c r="M2281" i="1"/>
  <c r="O2281" i="1" s="1"/>
  <c r="M2282" i="1"/>
  <c r="M2283" i="1"/>
  <c r="O2283" i="1" s="1"/>
  <c r="N2283" i="1"/>
  <c r="M2284" i="1"/>
  <c r="M2285" i="1"/>
  <c r="O2285" i="1" s="1"/>
  <c r="N2285" i="1"/>
  <c r="M2286" i="1"/>
  <c r="M2287" i="1"/>
  <c r="M2288" i="1"/>
  <c r="M2289" i="1"/>
  <c r="M2290" i="1"/>
  <c r="M2291" i="1"/>
  <c r="N2291" i="1"/>
  <c r="O2291" i="1"/>
  <c r="M2292" i="1"/>
  <c r="M2293" i="1"/>
  <c r="O2293" i="1" s="1"/>
  <c r="N2293" i="1"/>
  <c r="M2294" i="1"/>
  <c r="M2295" i="1"/>
  <c r="N2295" i="1" s="1"/>
  <c r="O2295" i="1"/>
  <c r="M2296" i="1"/>
  <c r="M2297" i="1"/>
  <c r="O2297" i="1" s="1"/>
  <c r="M2298" i="1"/>
  <c r="N2298" i="1" s="1"/>
  <c r="M2299" i="1"/>
  <c r="M2300" i="1"/>
  <c r="M2301" i="1"/>
  <c r="M2302" i="1"/>
  <c r="M2303" i="1"/>
  <c r="N2303" i="1"/>
  <c r="O2303" i="1"/>
  <c r="M2304" i="1"/>
  <c r="N2304" i="1" s="1"/>
  <c r="M2305" i="1"/>
  <c r="O2305" i="1" s="1"/>
  <c r="N2305" i="1"/>
  <c r="M2306" i="1"/>
  <c r="N2306" i="1" s="1"/>
  <c r="M2307" i="1"/>
  <c r="N2307" i="1" s="1"/>
  <c r="O2307" i="1"/>
  <c r="M2308" i="1"/>
  <c r="M2309" i="1"/>
  <c r="O2309" i="1" s="1"/>
  <c r="M2310" i="1"/>
  <c r="M2311" i="1"/>
  <c r="N2311" i="1" s="1"/>
  <c r="M2312" i="1"/>
  <c r="N2312" i="1" s="1"/>
  <c r="M2313" i="1"/>
  <c r="O2313" i="1" s="1"/>
  <c r="M2314" i="1"/>
  <c r="N2314" i="1" s="1"/>
  <c r="M2315" i="1"/>
  <c r="O2315" i="1" s="1"/>
  <c r="N2315" i="1"/>
  <c r="M2316" i="1"/>
  <c r="M2317" i="1"/>
  <c r="O2317" i="1" s="1"/>
  <c r="N2317" i="1"/>
  <c r="M2318" i="1"/>
  <c r="M2319" i="1"/>
  <c r="M2320" i="1"/>
  <c r="N2320" i="1" s="1"/>
  <c r="M2321" i="1"/>
  <c r="M2322" i="1"/>
  <c r="N2322" i="1" s="1"/>
  <c r="M2323" i="1"/>
  <c r="N2323" i="1"/>
  <c r="O2323" i="1"/>
  <c r="M2324" i="1"/>
  <c r="M2325" i="1"/>
  <c r="O2325" i="1" s="1"/>
  <c r="N2325" i="1"/>
  <c r="M2326" i="1"/>
  <c r="M2327" i="1"/>
  <c r="N2327" i="1" s="1"/>
  <c r="M2328" i="1"/>
  <c r="N2328" i="1" s="1"/>
  <c r="M2329" i="1"/>
  <c r="O2329" i="1" s="1"/>
  <c r="M2330" i="1"/>
  <c r="N2330" i="1" s="1"/>
  <c r="M2331" i="1"/>
  <c r="N2331" i="1" s="1"/>
  <c r="O2331" i="1"/>
  <c r="M2332" i="1"/>
  <c r="M2333" i="1"/>
  <c r="O2333" i="1" s="1"/>
  <c r="M2334" i="1"/>
  <c r="M2335" i="1"/>
  <c r="O2335" i="1" s="1"/>
  <c r="N2335" i="1"/>
  <c r="M2336" i="1"/>
  <c r="N2336" i="1" s="1"/>
  <c r="M2337" i="1"/>
  <c r="O2337" i="1" s="1"/>
  <c r="N2337" i="1"/>
  <c r="M2338" i="1"/>
  <c r="N2338" i="1" s="1"/>
  <c r="M2339" i="1"/>
  <c r="M2340" i="1"/>
  <c r="N2340" i="1" s="1"/>
  <c r="M2341" i="1"/>
  <c r="M2342" i="1"/>
  <c r="N2342" i="1" s="1"/>
  <c r="M2343" i="1"/>
  <c r="N2343" i="1"/>
  <c r="O2343" i="1"/>
  <c r="M2344" i="1"/>
  <c r="N2344" i="1" s="1"/>
  <c r="M2345" i="1"/>
  <c r="O2345" i="1" s="1"/>
  <c r="N2345" i="1"/>
  <c r="M2346" i="1"/>
  <c r="N2346" i="1" s="1"/>
  <c r="M2347" i="1"/>
  <c r="N2347" i="1" s="1"/>
  <c r="O2347" i="1"/>
  <c r="M2348" i="1"/>
  <c r="N2348" i="1" s="1"/>
  <c r="M2349" i="1"/>
  <c r="O2349" i="1" s="1"/>
  <c r="M2350" i="1"/>
  <c r="N2350" i="1" s="1"/>
  <c r="M2351" i="1"/>
  <c r="O2351" i="1" s="1"/>
  <c r="N2351" i="1"/>
  <c r="M2352" i="1"/>
  <c r="N2352" i="1" s="1"/>
  <c r="M2353" i="1"/>
  <c r="O2353" i="1" s="1"/>
  <c r="N2353" i="1"/>
  <c r="M2354" i="1"/>
  <c r="N2354" i="1" s="1"/>
  <c r="M2355" i="1"/>
  <c r="M2356" i="1"/>
  <c r="N2356" i="1" s="1"/>
  <c r="M2357" i="1"/>
  <c r="M2358" i="1"/>
  <c r="N2358" i="1" s="1"/>
  <c r="M2359" i="1"/>
  <c r="N2359" i="1"/>
  <c r="O2359" i="1"/>
  <c r="M2360" i="1"/>
  <c r="N2360" i="1" s="1"/>
  <c r="M2361" i="1"/>
  <c r="O2361" i="1" s="1"/>
  <c r="N2361" i="1"/>
  <c r="M2362" i="1"/>
  <c r="N2362" i="1" s="1"/>
  <c r="M2363" i="1"/>
  <c r="N2363" i="1" s="1"/>
  <c r="O2363" i="1"/>
  <c r="M2364" i="1"/>
  <c r="N2364" i="1" s="1"/>
  <c r="M2365" i="1"/>
  <c r="O2365" i="1" s="1"/>
  <c r="M2366" i="1"/>
  <c r="O2366" i="1" s="1"/>
  <c r="M2367" i="1"/>
  <c r="O2367" i="1" s="1"/>
  <c r="N2367" i="1"/>
  <c r="M2368" i="1"/>
  <c r="M2369" i="1"/>
  <c r="O2369" i="1" s="1"/>
  <c r="M2370" i="1"/>
  <c r="M2371" i="1"/>
  <c r="N2371" i="1" s="1"/>
  <c r="M2372" i="1"/>
  <c r="M2373" i="1"/>
  <c r="O2373" i="1" s="1"/>
  <c r="M2374" i="1"/>
  <c r="M2375" i="1"/>
  <c r="N2375" i="1" s="1"/>
  <c r="O2375" i="1"/>
  <c r="M2376" i="1"/>
  <c r="N2376" i="1" s="1"/>
  <c r="M2377" i="1"/>
  <c r="O2377" i="1" s="1"/>
  <c r="M2378" i="1"/>
  <c r="N2378" i="1" s="1"/>
  <c r="M2379" i="1"/>
  <c r="O2379" i="1" s="1"/>
  <c r="N2379" i="1"/>
  <c r="M2380" i="1"/>
  <c r="N2380" i="1" s="1"/>
  <c r="O2380" i="1"/>
  <c r="M2381" i="1"/>
  <c r="O2381" i="1" s="1"/>
  <c r="M2382" i="1"/>
  <c r="O2382" i="1" s="1"/>
  <c r="M2383" i="1"/>
  <c r="N2383" i="1" s="1"/>
  <c r="M2384" i="1"/>
  <c r="N2384" i="1" s="1"/>
  <c r="O2384" i="1"/>
  <c r="M2385" i="1"/>
  <c r="O2385" i="1" s="1"/>
  <c r="N2385" i="1"/>
  <c r="M2386" i="1"/>
  <c r="O2386" i="1" s="1"/>
  <c r="N2386" i="1"/>
  <c r="M2387" i="1"/>
  <c r="N2387" i="1"/>
  <c r="O2387" i="1"/>
  <c r="M2388" i="1"/>
  <c r="N2388" i="1" s="1"/>
  <c r="M2389" i="1"/>
  <c r="M2390" i="1"/>
  <c r="O2390" i="1" s="1"/>
  <c r="M2391" i="1"/>
  <c r="M2392" i="1"/>
  <c r="N2392" i="1" s="1"/>
  <c r="M2393" i="1"/>
  <c r="O2393" i="1" s="1"/>
  <c r="M2394" i="1"/>
  <c r="O2394" i="1" s="1"/>
  <c r="N2394" i="1"/>
  <c r="M2395" i="1"/>
  <c r="M2396" i="1"/>
  <c r="N2396" i="1" s="1"/>
  <c r="M2397" i="1"/>
  <c r="M2398" i="1"/>
  <c r="O2398" i="1" s="1"/>
  <c r="M2399" i="1"/>
  <c r="N2399" i="1"/>
  <c r="O2399" i="1"/>
  <c r="M2400" i="1"/>
  <c r="N2400" i="1" s="1"/>
  <c r="M2401" i="1"/>
  <c r="M2402" i="1"/>
  <c r="N2402" i="1" s="1"/>
  <c r="O2402" i="1"/>
  <c r="M2403" i="1"/>
  <c r="N2403" i="1" s="1"/>
  <c r="M2404" i="1"/>
  <c r="N2404" i="1" s="1"/>
  <c r="M2405" i="1"/>
  <c r="M2406" i="1"/>
  <c r="O2406" i="1" s="1"/>
  <c r="M2407" i="1"/>
  <c r="M2408" i="1"/>
  <c r="N2408" i="1" s="1"/>
  <c r="M2409" i="1"/>
  <c r="M2410" i="1"/>
  <c r="N2410" i="1" s="1"/>
  <c r="M2411" i="1"/>
  <c r="O2411" i="1" s="1"/>
  <c r="N2411" i="1"/>
  <c r="M2412" i="1"/>
  <c r="N2412" i="1" s="1"/>
  <c r="O2412" i="1"/>
  <c r="M2413" i="1"/>
  <c r="O2413" i="1" s="1"/>
  <c r="M2414" i="1"/>
  <c r="N2414" i="1" s="1"/>
  <c r="M2415" i="1"/>
  <c r="O2415" i="1" s="1"/>
  <c r="N2415" i="1"/>
  <c r="M2416" i="1"/>
  <c r="N2416" i="1" s="1"/>
  <c r="O2416" i="1"/>
  <c r="M2417" i="1"/>
  <c r="O2417" i="1" s="1"/>
  <c r="M2418" i="1"/>
  <c r="N2418" i="1" s="1"/>
  <c r="O2418" i="1"/>
  <c r="M2419" i="1"/>
  <c r="N2419" i="1" s="1"/>
  <c r="M2420" i="1"/>
  <c r="N2420" i="1" s="1"/>
  <c r="M2421" i="1"/>
  <c r="O2421" i="1" s="1"/>
  <c r="M2422" i="1"/>
  <c r="N2422" i="1" s="1"/>
  <c r="M2423" i="1"/>
  <c r="O2423" i="1" s="1"/>
  <c r="N2423" i="1"/>
  <c r="M2424" i="1"/>
  <c r="N2424" i="1" s="1"/>
  <c r="O2424" i="1"/>
  <c r="M2425" i="1"/>
  <c r="O2425" i="1" s="1"/>
  <c r="M2426" i="1"/>
  <c r="N2426" i="1" s="1"/>
  <c r="O2426" i="1"/>
  <c r="M2427" i="1"/>
  <c r="N2427" i="1" s="1"/>
  <c r="M2428" i="1"/>
  <c r="N2428" i="1" s="1"/>
  <c r="M2429" i="1"/>
  <c r="O2429" i="1" s="1"/>
  <c r="M2430" i="1"/>
  <c r="N2430" i="1" s="1"/>
  <c r="M2431" i="1"/>
  <c r="O2431" i="1" s="1"/>
  <c r="N2431" i="1"/>
  <c r="M2432" i="1"/>
  <c r="N2432" i="1" s="1"/>
  <c r="O2432" i="1"/>
  <c r="M2433" i="1"/>
  <c r="O2433" i="1" s="1"/>
  <c r="M2434" i="1"/>
  <c r="N2434" i="1" s="1"/>
  <c r="O2434" i="1"/>
  <c r="M2435" i="1"/>
  <c r="N2435" i="1" s="1"/>
  <c r="M2436" i="1"/>
  <c r="N2436" i="1" s="1"/>
  <c r="M2437" i="1"/>
  <c r="O2437" i="1" s="1"/>
  <c r="M2438" i="1"/>
  <c r="N2438" i="1" s="1"/>
  <c r="M2439" i="1"/>
  <c r="O2439" i="1" s="1"/>
  <c r="N2439" i="1"/>
  <c r="M2440" i="1"/>
  <c r="N2440" i="1" s="1"/>
  <c r="O2440" i="1"/>
  <c r="M2441" i="1"/>
  <c r="O2441" i="1" s="1"/>
  <c r="M2442" i="1"/>
  <c r="N2442" i="1" s="1"/>
  <c r="O2442" i="1"/>
  <c r="M2443" i="1"/>
  <c r="N2443" i="1" s="1"/>
  <c r="M2444" i="1"/>
  <c r="N2444" i="1" s="1"/>
  <c r="M2445" i="1"/>
  <c r="O2445" i="1" s="1"/>
  <c r="M2446" i="1"/>
  <c r="N2446" i="1" s="1"/>
  <c r="M2447" i="1"/>
  <c r="O2447" i="1" s="1"/>
  <c r="N2447" i="1"/>
  <c r="M2448" i="1"/>
  <c r="N2448" i="1" s="1"/>
  <c r="O2448" i="1"/>
  <c r="M2449" i="1"/>
  <c r="O2449" i="1" s="1"/>
  <c r="M2450" i="1"/>
  <c r="N2450" i="1" s="1"/>
  <c r="O2450" i="1"/>
  <c r="M2451" i="1"/>
  <c r="N2451" i="1" s="1"/>
  <c r="M2452" i="1"/>
  <c r="N2452" i="1" s="1"/>
  <c r="M2453" i="1"/>
  <c r="O2453" i="1" s="1"/>
  <c r="M2454" i="1"/>
  <c r="N2454" i="1" s="1"/>
  <c r="M2455" i="1"/>
  <c r="O2455" i="1" s="1"/>
  <c r="M2456" i="1"/>
  <c r="N2456" i="1" s="1"/>
  <c r="O2456" i="1"/>
  <c r="M2457" i="1"/>
  <c r="O2457" i="1" s="1"/>
  <c r="M2458" i="1"/>
  <c r="N2458" i="1" s="1"/>
  <c r="O2458" i="1"/>
  <c r="M2459" i="1"/>
  <c r="N2459" i="1" s="1"/>
  <c r="M2460" i="1"/>
  <c r="N2460" i="1" s="1"/>
  <c r="M2461" i="1"/>
  <c r="O2461" i="1" s="1"/>
  <c r="M2462" i="1"/>
  <c r="N2462" i="1" s="1"/>
  <c r="M2463" i="1"/>
  <c r="O2463" i="1" s="1"/>
  <c r="M2464" i="1"/>
  <c r="N2464" i="1" s="1"/>
  <c r="O2464" i="1"/>
  <c r="M2465" i="1"/>
  <c r="O2465" i="1" s="1"/>
  <c r="M2466" i="1"/>
  <c r="N2466" i="1" s="1"/>
  <c r="O2466" i="1"/>
  <c r="M2467" i="1"/>
  <c r="N2467" i="1" s="1"/>
  <c r="M2468" i="1"/>
  <c r="N2468" i="1" s="1"/>
  <c r="M2469" i="1"/>
  <c r="O2469" i="1" s="1"/>
  <c r="M2470" i="1"/>
  <c r="N2470" i="1" s="1"/>
  <c r="M2471" i="1"/>
  <c r="O2471" i="1" s="1"/>
  <c r="M2472" i="1"/>
  <c r="N2472" i="1" s="1"/>
  <c r="O2472" i="1"/>
  <c r="M2473" i="1"/>
  <c r="O2473" i="1" s="1"/>
  <c r="M2474" i="1"/>
  <c r="N2474" i="1" s="1"/>
  <c r="O2474" i="1"/>
  <c r="M2475" i="1"/>
  <c r="N2475" i="1" s="1"/>
  <c r="M2476" i="1"/>
  <c r="N2476" i="1" s="1"/>
  <c r="M2477" i="1"/>
  <c r="O2477" i="1" s="1"/>
  <c r="M2478" i="1"/>
  <c r="N2478" i="1" s="1"/>
  <c r="M2479" i="1"/>
  <c r="O2479" i="1" s="1"/>
  <c r="M2480" i="1"/>
  <c r="N2480" i="1" s="1"/>
  <c r="O2480" i="1"/>
  <c r="M2481" i="1"/>
  <c r="O2481" i="1" s="1"/>
  <c r="M2482" i="1"/>
  <c r="N2482" i="1" s="1"/>
  <c r="O2482" i="1"/>
  <c r="M2483" i="1"/>
  <c r="N2483" i="1" s="1"/>
  <c r="M2484" i="1"/>
  <c r="N2484" i="1" s="1"/>
  <c r="M2485" i="1"/>
  <c r="O2485" i="1" s="1"/>
  <c r="M2486" i="1"/>
  <c r="N2486" i="1" s="1"/>
  <c r="M2487" i="1"/>
  <c r="O2487" i="1" s="1"/>
  <c r="M2488" i="1"/>
  <c r="N2488" i="1" s="1"/>
  <c r="O2488" i="1"/>
  <c r="M2489" i="1"/>
  <c r="O2489" i="1" s="1"/>
  <c r="M2490" i="1"/>
  <c r="N2490" i="1" s="1"/>
  <c r="O2490" i="1"/>
  <c r="M2491" i="1"/>
  <c r="N2491" i="1" s="1"/>
  <c r="M2492" i="1"/>
  <c r="N2492" i="1" s="1"/>
  <c r="M2493" i="1"/>
  <c r="O2493" i="1" s="1"/>
  <c r="M2494" i="1"/>
  <c r="N2494" i="1" s="1"/>
  <c r="M2495" i="1"/>
  <c r="O2495" i="1" s="1"/>
  <c r="M2496" i="1"/>
  <c r="N2496" i="1" s="1"/>
  <c r="O2496" i="1"/>
  <c r="M2497" i="1"/>
  <c r="O2497" i="1" s="1"/>
  <c r="M2498" i="1"/>
  <c r="N2498" i="1" s="1"/>
  <c r="O2498" i="1"/>
  <c r="M2499" i="1"/>
  <c r="N2499" i="1" s="1"/>
  <c r="M2500" i="1"/>
  <c r="N2500" i="1" s="1"/>
  <c r="M2501" i="1"/>
  <c r="O2501" i="1" s="1"/>
  <c r="M2502" i="1"/>
  <c r="N2502" i="1" s="1"/>
  <c r="M2503" i="1"/>
  <c r="O2503" i="1" s="1"/>
  <c r="M2504" i="1"/>
  <c r="N2504" i="1" s="1"/>
  <c r="O2504" i="1"/>
  <c r="M2505" i="1"/>
  <c r="O2505" i="1" s="1"/>
  <c r="M2506" i="1"/>
  <c r="N2506" i="1" s="1"/>
  <c r="O2506" i="1"/>
  <c r="M2507" i="1"/>
  <c r="N2507" i="1" s="1"/>
  <c r="M2508" i="1"/>
  <c r="N2508" i="1" s="1"/>
  <c r="M2509" i="1"/>
  <c r="O2509" i="1" s="1"/>
  <c r="M2510" i="1"/>
  <c r="N2510" i="1" s="1"/>
  <c r="M2511" i="1"/>
  <c r="M2512" i="1"/>
  <c r="N2512" i="1" s="1"/>
  <c r="O2512" i="1"/>
  <c r="M2513" i="1"/>
  <c r="O2513" i="1" s="1"/>
  <c r="M2514" i="1"/>
  <c r="N2514" i="1" s="1"/>
  <c r="O2514" i="1"/>
  <c r="M2515" i="1"/>
  <c r="N2515" i="1" s="1"/>
  <c r="M2516" i="1"/>
  <c r="N2516" i="1" s="1"/>
  <c r="M2517" i="1"/>
  <c r="O2517" i="1" s="1"/>
  <c r="M2518" i="1"/>
  <c r="N2518" i="1" s="1"/>
  <c r="M2519" i="1"/>
  <c r="M2520" i="1"/>
  <c r="N2520" i="1" s="1"/>
  <c r="O2520" i="1"/>
  <c r="M2521" i="1"/>
  <c r="O2521" i="1" s="1"/>
  <c r="M2522" i="1"/>
  <c r="N2522" i="1" s="1"/>
  <c r="O2522" i="1"/>
  <c r="M2523" i="1"/>
  <c r="N2523" i="1" s="1"/>
  <c r="M2524" i="1"/>
  <c r="N2524" i="1" s="1"/>
  <c r="M2525" i="1"/>
  <c r="O2525" i="1" s="1"/>
  <c r="M2526" i="1"/>
  <c r="N2526" i="1" s="1"/>
  <c r="M2527" i="1"/>
  <c r="M2528" i="1"/>
  <c r="N2528" i="1" s="1"/>
  <c r="O2528" i="1"/>
  <c r="M2529" i="1"/>
  <c r="O2529" i="1" s="1"/>
  <c r="M2530" i="1"/>
  <c r="N2530" i="1" s="1"/>
  <c r="O2530" i="1"/>
  <c r="M2531" i="1"/>
  <c r="N2531" i="1" s="1"/>
  <c r="M2532" i="1"/>
  <c r="N2532" i="1" s="1"/>
  <c r="M2533" i="1"/>
  <c r="O2533" i="1" s="1"/>
  <c r="M2534" i="1"/>
  <c r="N2534" i="1" s="1"/>
  <c r="M2535" i="1"/>
  <c r="M2536" i="1"/>
  <c r="N2536" i="1" s="1"/>
  <c r="O2536" i="1"/>
  <c r="M2537" i="1"/>
  <c r="O2537" i="1" s="1"/>
  <c r="M2538" i="1"/>
  <c r="N2538" i="1" s="1"/>
  <c r="O2538" i="1"/>
  <c r="M2539" i="1"/>
  <c r="N2539" i="1" s="1"/>
  <c r="M2540" i="1"/>
  <c r="N2540" i="1" s="1"/>
  <c r="M2541" i="1"/>
  <c r="O2541" i="1" s="1"/>
  <c r="M2542" i="1"/>
  <c r="N2542" i="1" s="1"/>
  <c r="M2543" i="1"/>
  <c r="M2544" i="1"/>
  <c r="N2544" i="1" s="1"/>
  <c r="O2544" i="1"/>
  <c r="M2545" i="1"/>
  <c r="O2545" i="1" s="1"/>
  <c r="M2546" i="1"/>
  <c r="N2546" i="1" s="1"/>
  <c r="O2546" i="1"/>
  <c r="M2547" i="1"/>
  <c r="N2547" i="1" s="1"/>
  <c r="M2548" i="1"/>
  <c r="N2548" i="1" s="1"/>
  <c r="M2549" i="1"/>
  <c r="O2549" i="1" s="1"/>
  <c r="M2550" i="1"/>
  <c r="N2550" i="1" s="1"/>
  <c r="M2551" i="1"/>
  <c r="M2552" i="1"/>
  <c r="N2552" i="1" s="1"/>
  <c r="O2552" i="1"/>
  <c r="M2553" i="1"/>
  <c r="O2553" i="1" s="1"/>
  <c r="M2554" i="1"/>
  <c r="N2554" i="1" s="1"/>
  <c r="O2554" i="1"/>
  <c r="M2555" i="1"/>
  <c r="N2555" i="1" s="1"/>
  <c r="M2556" i="1"/>
  <c r="N2556" i="1" s="1"/>
  <c r="M2557" i="1"/>
  <c r="O2557" i="1" s="1"/>
  <c r="M2558" i="1"/>
  <c r="N2558" i="1" s="1"/>
  <c r="M2559" i="1"/>
  <c r="M2560" i="1"/>
  <c r="N2560" i="1" s="1"/>
  <c r="O2560" i="1"/>
  <c r="M2561" i="1"/>
  <c r="O2561" i="1" s="1"/>
  <c r="M2562" i="1"/>
  <c r="N2562" i="1" s="1"/>
  <c r="O2562" i="1"/>
  <c r="M2563" i="1"/>
  <c r="N2563" i="1" s="1"/>
  <c r="M2564" i="1"/>
  <c r="N2564" i="1" s="1"/>
  <c r="M2565" i="1"/>
  <c r="O2565" i="1" s="1"/>
  <c r="M2566" i="1"/>
  <c r="N2566" i="1" s="1"/>
  <c r="M2567" i="1"/>
  <c r="M2568" i="1"/>
  <c r="N2568" i="1" s="1"/>
  <c r="O2568" i="1"/>
  <c r="M2569" i="1"/>
  <c r="O2569" i="1" s="1"/>
  <c r="M2570" i="1"/>
  <c r="N2570" i="1" s="1"/>
  <c r="O2570" i="1"/>
  <c r="M2571" i="1"/>
  <c r="N2571" i="1" s="1"/>
  <c r="M2572" i="1"/>
  <c r="N2572" i="1" s="1"/>
  <c r="M2573" i="1"/>
  <c r="O2573" i="1" s="1"/>
  <c r="M2574" i="1"/>
  <c r="N2574" i="1" s="1"/>
  <c r="M2575" i="1"/>
  <c r="M2576" i="1"/>
  <c r="N2576" i="1" s="1"/>
  <c r="O2576" i="1"/>
  <c r="M2577" i="1"/>
  <c r="O2577" i="1" s="1"/>
  <c r="M2578" i="1"/>
  <c r="N2578" i="1" s="1"/>
  <c r="M2579" i="1"/>
  <c r="N2579" i="1" s="1"/>
  <c r="M2580" i="1"/>
  <c r="N2580" i="1" s="1"/>
  <c r="M2581" i="1"/>
  <c r="O2581" i="1" s="1"/>
  <c r="M2582" i="1"/>
  <c r="N2582" i="1" s="1"/>
  <c r="M2583" i="1"/>
  <c r="O2583" i="1" s="1"/>
  <c r="N2583" i="1"/>
  <c r="M2584" i="1"/>
  <c r="N2584" i="1" s="1"/>
  <c r="O2584" i="1"/>
  <c r="M2585" i="1"/>
  <c r="O2585" i="1" s="1"/>
  <c r="M2586" i="1"/>
  <c r="N2586" i="1" s="1"/>
  <c r="M2587" i="1"/>
  <c r="N2587" i="1" s="1"/>
  <c r="M2588" i="1"/>
  <c r="N2588" i="1" s="1"/>
  <c r="M2589" i="1"/>
  <c r="O2589" i="1" s="1"/>
  <c r="M2590" i="1"/>
  <c r="N2590" i="1" s="1"/>
  <c r="M2591" i="1"/>
  <c r="O2591" i="1" s="1"/>
  <c r="N2591" i="1"/>
  <c r="M2592" i="1"/>
  <c r="N2592" i="1" s="1"/>
  <c r="O2592" i="1"/>
  <c r="M2593" i="1"/>
  <c r="O2593" i="1" s="1"/>
  <c r="M2594" i="1"/>
  <c r="N2594" i="1" s="1"/>
  <c r="O2594" i="1"/>
  <c r="M2595" i="1"/>
  <c r="N2595" i="1" s="1"/>
  <c r="M2596" i="1"/>
  <c r="N2596" i="1" s="1"/>
  <c r="M2597" i="1"/>
  <c r="O2597" i="1" s="1"/>
  <c r="M2598" i="1"/>
  <c r="N2598" i="1" s="1"/>
  <c r="M2599" i="1"/>
  <c r="O2599" i="1" s="1"/>
  <c r="M2600" i="1"/>
  <c r="N2600" i="1" s="1"/>
  <c r="O2600" i="1"/>
  <c r="M2601" i="1"/>
  <c r="O2601" i="1" s="1"/>
  <c r="M2602" i="1"/>
  <c r="N2602" i="1" s="1"/>
  <c r="O2602" i="1"/>
  <c r="M2603" i="1"/>
  <c r="N2603" i="1" s="1"/>
  <c r="M2604" i="1"/>
  <c r="N2604" i="1" s="1"/>
  <c r="M2605" i="1"/>
  <c r="O2605" i="1" s="1"/>
  <c r="M2606" i="1"/>
  <c r="N2606" i="1" s="1"/>
  <c r="M2607" i="1"/>
  <c r="O2607" i="1" s="1"/>
  <c r="M2608" i="1"/>
  <c r="N2608" i="1" s="1"/>
  <c r="O2608" i="1"/>
  <c r="M2609" i="1"/>
  <c r="O2609" i="1" s="1"/>
  <c r="M2610" i="1"/>
  <c r="N2610" i="1" s="1"/>
  <c r="M2611" i="1"/>
  <c r="N2611" i="1" s="1"/>
  <c r="M2612" i="1"/>
  <c r="N2612" i="1" s="1"/>
  <c r="M2613" i="1"/>
  <c r="N2613" i="1" s="1"/>
  <c r="M2614" i="1"/>
  <c r="N2614" i="1"/>
  <c r="O2614" i="1"/>
  <c r="M2615" i="1"/>
  <c r="N2615" i="1" s="1"/>
  <c r="M2616" i="1"/>
  <c r="N2616" i="1" s="1"/>
  <c r="M2617" i="1"/>
  <c r="N2617" i="1" s="1"/>
  <c r="M2618" i="1"/>
  <c r="N2618" i="1" s="1"/>
  <c r="M2619" i="1"/>
  <c r="N2619" i="1" s="1"/>
  <c r="M2620" i="1"/>
  <c r="N2620" i="1" s="1"/>
  <c r="M2621" i="1"/>
  <c r="N2621" i="1" s="1"/>
  <c r="M2622" i="1"/>
  <c r="N2622" i="1" s="1"/>
  <c r="M2623" i="1"/>
  <c r="N2623" i="1" s="1"/>
  <c r="M2624" i="1"/>
  <c r="N2624" i="1" s="1"/>
  <c r="M2625" i="1"/>
  <c r="N2625" i="1" s="1"/>
  <c r="M2626" i="1"/>
  <c r="N2626" i="1" s="1"/>
  <c r="O2626" i="1"/>
  <c r="M2627" i="1"/>
  <c r="N2627" i="1" s="1"/>
  <c r="M2628" i="1"/>
  <c r="N2628" i="1" s="1"/>
  <c r="M2629" i="1"/>
  <c r="N2629" i="1" s="1"/>
  <c r="M2630" i="1"/>
  <c r="N2630" i="1" s="1"/>
  <c r="M2631" i="1"/>
  <c r="N2631" i="1" s="1"/>
  <c r="M2632" i="1"/>
  <c r="N2632" i="1" s="1"/>
  <c r="M2633" i="1"/>
  <c r="N2633" i="1" s="1"/>
  <c r="M2634" i="1"/>
  <c r="N2634" i="1" s="1"/>
  <c r="O2634" i="1"/>
  <c r="M2635" i="1"/>
  <c r="N2635" i="1" s="1"/>
  <c r="M2636" i="1"/>
  <c r="N2636" i="1" s="1"/>
  <c r="M2637" i="1"/>
  <c r="N2637" i="1" s="1"/>
  <c r="M2638" i="1"/>
  <c r="N2638" i="1"/>
  <c r="O2638" i="1"/>
  <c r="M2639" i="1"/>
  <c r="N2639" i="1" s="1"/>
  <c r="M2640" i="1"/>
  <c r="N2640" i="1" s="1"/>
  <c r="M2641" i="1"/>
  <c r="N2641" i="1" s="1"/>
  <c r="M2642" i="1"/>
  <c r="N2642" i="1" s="1"/>
  <c r="M2643" i="1"/>
  <c r="N2643" i="1" s="1"/>
  <c r="M2644" i="1"/>
  <c r="N2644" i="1" s="1"/>
  <c r="M2645" i="1"/>
  <c r="N2645" i="1" s="1"/>
  <c r="M2646" i="1"/>
  <c r="N2646" i="1"/>
  <c r="O2646" i="1"/>
  <c r="M2647" i="1"/>
  <c r="N2647" i="1" s="1"/>
  <c r="M2648" i="1"/>
  <c r="N2648" i="1" s="1"/>
  <c r="M2649" i="1"/>
  <c r="N2649" i="1" s="1"/>
  <c r="M2650" i="1"/>
  <c r="N2650" i="1" s="1"/>
  <c r="M2651" i="1"/>
  <c r="N2651" i="1" s="1"/>
  <c r="M2652" i="1"/>
  <c r="N2652" i="1" s="1"/>
  <c r="M2653" i="1"/>
  <c r="N2653" i="1" s="1"/>
  <c r="M2654" i="1"/>
  <c r="N2654" i="1" s="1"/>
  <c r="M2655" i="1"/>
  <c r="N2655" i="1" s="1"/>
  <c r="M2656" i="1"/>
  <c r="N2656" i="1" s="1"/>
  <c r="M2657" i="1"/>
  <c r="N2657" i="1" s="1"/>
  <c r="M2658" i="1"/>
  <c r="N2658" i="1" s="1"/>
  <c r="O2658" i="1"/>
  <c r="M2659" i="1"/>
  <c r="N2659" i="1" s="1"/>
  <c r="M2660" i="1"/>
  <c r="N2660" i="1" s="1"/>
  <c r="M2661" i="1"/>
  <c r="N2661" i="1" s="1"/>
  <c r="M2662" i="1"/>
  <c r="N2662" i="1" s="1"/>
  <c r="M2663" i="1"/>
  <c r="N2663" i="1" s="1"/>
  <c r="M2664" i="1"/>
  <c r="N2664" i="1" s="1"/>
  <c r="M2665" i="1"/>
  <c r="N2665" i="1" s="1"/>
  <c r="M2666" i="1"/>
  <c r="N2666" i="1"/>
  <c r="O2666" i="1"/>
  <c r="M2667" i="1"/>
  <c r="N2667" i="1" s="1"/>
  <c r="M2668" i="1"/>
  <c r="N2668" i="1" s="1"/>
  <c r="M2669" i="1"/>
  <c r="N2669" i="1" s="1"/>
  <c r="M2670" i="1"/>
  <c r="N2670" i="1" s="1"/>
  <c r="M2671" i="1"/>
  <c r="N2671" i="1" s="1"/>
  <c r="M2672" i="1"/>
  <c r="N2672" i="1" s="1"/>
  <c r="M2673" i="1"/>
  <c r="N2673" i="1" s="1"/>
  <c r="M2674" i="1"/>
  <c r="N2674" i="1"/>
  <c r="O2674" i="1"/>
  <c r="M2675" i="1"/>
  <c r="N2675" i="1" s="1"/>
  <c r="M2676" i="1"/>
  <c r="N2676" i="1" s="1"/>
  <c r="M2677" i="1"/>
  <c r="N2677" i="1" s="1"/>
  <c r="M2678" i="1"/>
  <c r="N2678" i="1" s="1"/>
  <c r="M2679" i="1"/>
  <c r="N2679" i="1" s="1"/>
  <c r="M2680" i="1"/>
  <c r="N2680" i="1" s="1"/>
  <c r="M2681" i="1"/>
  <c r="N2681" i="1" s="1"/>
  <c r="M2682" i="1"/>
  <c r="N2682" i="1"/>
  <c r="O2682" i="1"/>
  <c r="M2683" i="1"/>
  <c r="N2683" i="1" s="1"/>
  <c r="M2684" i="1"/>
  <c r="N2684" i="1" s="1"/>
  <c r="M2685" i="1"/>
  <c r="N2685" i="1" s="1"/>
  <c r="M2686" i="1"/>
  <c r="N2686" i="1" s="1"/>
  <c r="M2687" i="1"/>
  <c r="N2687" i="1" s="1"/>
  <c r="M2688" i="1"/>
  <c r="N2688" i="1" s="1"/>
  <c r="M2689" i="1"/>
  <c r="N2689" i="1" s="1"/>
  <c r="M2690" i="1"/>
  <c r="N2690" i="1"/>
  <c r="O2690" i="1"/>
  <c r="M2691" i="1"/>
  <c r="N2691" i="1" s="1"/>
  <c r="M2692" i="1"/>
  <c r="N2692" i="1" s="1"/>
  <c r="M2693" i="1"/>
  <c r="N2693" i="1" s="1"/>
  <c r="M2694" i="1"/>
  <c r="N2694" i="1" s="1"/>
  <c r="M2695" i="1"/>
  <c r="N2695" i="1" s="1"/>
  <c r="M2696" i="1"/>
  <c r="N2696" i="1" s="1"/>
  <c r="M2697" i="1"/>
  <c r="N2697" i="1" s="1"/>
  <c r="M2698" i="1"/>
  <c r="N2698" i="1"/>
  <c r="O2698" i="1"/>
  <c r="M2699" i="1"/>
  <c r="N2699" i="1" s="1"/>
  <c r="M2700" i="1"/>
  <c r="N2700" i="1" s="1"/>
  <c r="M2701" i="1"/>
  <c r="N2701" i="1" s="1"/>
  <c r="M2702" i="1"/>
  <c r="N2702" i="1" s="1"/>
  <c r="M2703" i="1"/>
  <c r="N2703" i="1" s="1"/>
  <c r="M2704" i="1"/>
  <c r="N2704" i="1" s="1"/>
  <c r="M2705" i="1"/>
  <c r="N2705" i="1" s="1"/>
  <c r="M2706" i="1"/>
  <c r="N2706" i="1"/>
  <c r="O2706" i="1"/>
  <c r="M2707" i="1"/>
  <c r="N2707" i="1" s="1"/>
  <c r="M2708" i="1"/>
  <c r="N2708" i="1" s="1"/>
  <c r="M2709" i="1"/>
  <c r="N2709" i="1" s="1"/>
  <c r="M2710" i="1"/>
  <c r="N2710" i="1" s="1"/>
  <c r="M2711" i="1"/>
  <c r="N2711" i="1" s="1"/>
  <c r="M2712" i="1"/>
  <c r="N2712" i="1" s="1"/>
  <c r="M2713" i="1"/>
  <c r="N2713" i="1" s="1"/>
  <c r="M2714" i="1"/>
  <c r="N2714" i="1"/>
  <c r="O2714" i="1"/>
  <c r="M2715" i="1"/>
  <c r="N2715" i="1" s="1"/>
  <c r="M2716" i="1"/>
  <c r="N2716" i="1" s="1"/>
  <c r="M2717" i="1"/>
  <c r="N2717" i="1" s="1"/>
  <c r="M2718" i="1"/>
  <c r="N2718" i="1" s="1"/>
  <c r="M2719" i="1"/>
  <c r="N2719" i="1" s="1"/>
  <c r="M2720" i="1"/>
  <c r="N2720" i="1" s="1"/>
  <c r="M2721" i="1"/>
  <c r="N2721" i="1" s="1"/>
  <c r="M2722" i="1"/>
  <c r="N2722" i="1"/>
  <c r="O2722" i="1"/>
  <c r="M2723" i="1"/>
  <c r="N2723" i="1" s="1"/>
  <c r="M2724" i="1"/>
  <c r="N2724" i="1" s="1"/>
  <c r="M2725" i="1"/>
  <c r="N2725" i="1" s="1"/>
  <c r="M2726" i="1"/>
  <c r="N2726" i="1" s="1"/>
  <c r="M2727" i="1"/>
  <c r="N2727" i="1" s="1"/>
  <c r="M2728" i="1"/>
  <c r="N2728" i="1" s="1"/>
  <c r="M2729" i="1"/>
  <c r="N2729" i="1" s="1"/>
  <c r="M2730" i="1"/>
  <c r="N2730" i="1"/>
  <c r="O2730" i="1"/>
  <c r="M2731" i="1"/>
  <c r="N2731" i="1" s="1"/>
  <c r="M2732" i="1"/>
  <c r="N2732" i="1" s="1"/>
  <c r="M2733" i="1"/>
  <c r="N2733" i="1" s="1"/>
  <c r="M2734" i="1"/>
  <c r="N2734" i="1" s="1"/>
  <c r="M2735" i="1"/>
  <c r="N2735" i="1" s="1"/>
  <c r="M2736" i="1"/>
  <c r="N2736" i="1" s="1"/>
  <c r="M2737" i="1"/>
  <c r="N2737" i="1" s="1"/>
  <c r="M2738" i="1"/>
  <c r="N2738" i="1"/>
  <c r="O2738" i="1"/>
  <c r="M2739" i="1"/>
  <c r="N2739" i="1" s="1"/>
  <c r="M2740" i="1"/>
  <c r="N2740" i="1" s="1"/>
  <c r="M2741" i="1"/>
  <c r="N2741" i="1" s="1"/>
  <c r="M2742" i="1"/>
  <c r="N2742" i="1" s="1"/>
  <c r="M2743" i="1"/>
  <c r="N2743" i="1" s="1"/>
  <c r="M2744" i="1"/>
  <c r="N2744" i="1" s="1"/>
  <c r="M2745" i="1"/>
  <c r="N2745" i="1" s="1"/>
  <c r="M2746" i="1"/>
  <c r="N2746" i="1"/>
  <c r="O2746" i="1"/>
  <c r="M2747" i="1"/>
  <c r="N2747" i="1" s="1"/>
  <c r="M2748" i="1"/>
  <c r="N2748" i="1" s="1"/>
  <c r="M2749" i="1"/>
  <c r="N2749" i="1" s="1"/>
  <c r="M2750" i="1"/>
  <c r="N2750" i="1" s="1"/>
  <c r="M2751" i="1"/>
  <c r="N2751" i="1" s="1"/>
  <c r="M2752" i="1"/>
  <c r="N2752" i="1" s="1"/>
  <c r="M2753" i="1"/>
  <c r="N2753" i="1" s="1"/>
  <c r="M2754" i="1"/>
  <c r="N2754" i="1"/>
  <c r="O2754" i="1"/>
  <c r="M2755" i="1"/>
  <c r="N2755" i="1" s="1"/>
  <c r="M2756" i="1"/>
  <c r="N2756" i="1" s="1"/>
  <c r="M2757" i="1"/>
  <c r="N2757" i="1" s="1"/>
  <c r="M2758" i="1"/>
  <c r="N2758" i="1" s="1"/>
  <c r="M2759" i="1"/>
  <c r="N2759" i="1" s="1"/>
  <c r="M2760" i="1"/>
  <c r="N2760" i="1" s="1"/>
  <c r="M2761" i="1"/>
  <c r="N2761" i="1" s="1"/>
  <c r="M2762" i="1"/>
  <c r="N2762" i="1"/>
  <c r="O2762" i="1"/>
  <c r="M2763" i="1"/>
  <c r="N2763" i="1" s="1"/>
  <c r="M2764" i="1"/>
  <c r="N2764" i="1" s="1"/>
  <c r="M2765" i="1"/>
  <c r="N2765" i="1" s="1"/>
  <c r="M2766" i="1"/>
  <c r="N2766" i="1" s="1"/>
  <c r="M2767" i="1"/>
  <c r="N2767" i="1" s="1"/>
  <c r="M2768" i="1"/>
  <c r="N2768" i="1" s="1"/>
  <c r="M2769" i="1"/>
  <c r="N2769" i="1" s="1"/>
  <c r="M2770" i="1"/>
  <c r="N2770" i="1"/>
  <c r="O2770" i="1"/>
  <c r="M2771" i="1"/>
  <c r="N2771" i="1" s="1"/>
  <c r="M2772" i="1"/>
  <c r="N2772" i="1" s="1"/>
  <c r="M2773" i="1"/>
  <c r="N2773" i="1" s="1"/>
  <c r="M2774" i="1"/>
  <c r="N2774" i="1" s="1"/>
  <c r="M2775" i="1"/>
  <c r="N2775" i="1" s="1"/>
  <c r="M2776" i="1"/>
  <c r="N2776" i="1" s="1"/>
  <c r="M2777" i="1"/>
  <c r="N2777" i="1" s="1"/>
  <c r="M2778" i="1"/>
  <c r="N2778" i="1"/>
  <c r="O2778" i="1"/>
  <c r="M2779" i="1"/>
  <c r="N2779" i="1" s="1"/>
  <c r="M2780" i="1"/>
  <c r="N2780" i="1" s="1"/>
  <c r="M2781" i="1"/>
  <c r="N2781" i="1" s="1"/>
  <c r="M2782" i="1"/>
  <c r="N2782" i="1" s="1"/>
  <c r="M2783" i="1"/>
  <c r="N2783" i="1" s="1"/>
  <c r="M2784" i="1"/>
  <c r="N2784" i="1" s="1"/>
  <c r="M2785" i="1"/>
  <c r="N2785" i="1" s="1"/>
  <c r="M2786" i="1"/>
  <c r="N2786" i="1"/>
  <c r="O2786" i="1"/>
  <c r="M2787" i="1"/>
  <c r="N2787" i="1" s="1"/>
  <c r="M2788" i="1"/>
  <c r="N2788" i="1" s="1"/>
  <c r="M2789" i="1"/>
  <c r="N2789" i="1" s="1"/>
  <c r="M2790" i="1"/>
  <c r="N2790" i="1" s="1"/>
  <c r="M2791" i="1"/>
  <c r="N2791" i="1" s="1"/>
  <c r="M2792" i="1"/>
  <c r="N2792" i="1" s="1"/>
  <c r="M2793" i="1"/>
  <c r="N2793" i="1" s="1"/>
  <c r="M2794" i="1"/>
  <c r="N2794" i="1"/>
  <c r="O2794" i="1"/>
  <c r="M2795" i="1"/>
  <c r="N2795" i="1" s="1"/>
  <c r="M2796" i="1"/>
  <c r="N2796" i="1" s="1"/>
  <c r="M2797" i="1"/>
  <c r="N2797" i="1" s="1"/>
  <c r="M2798" i="1"/>
  <c r="N2798" i="1" s="1"/>
  <c r="M2799" i="1"/>
  <c r="N2799" i="1" s="1"/>
  <c r="M2800" i="1"/>
  <c r="N2800" i="1" s="1"/>
  <c r="M2801" i="1"/>
  <c r="N2801" i="1" s="1"/>
  <c r="M2802" i="1"/>
  <c r="N2802" i="1"/>
  <c r="O2802" i="1"/>
  <c r="M2803" i="1"/>
  <c r="N2803" i="1" s="1"/>
  <c r="M2804" i="1"/>
  <c r="N2804" i="1" s="1"/>
  <c r="M2805" i="1"/>
  <c r="N2805" i="1" s="1"/>
  <c r="M2806" i="1"/>
  <c r="N2806" i="1" s="1"/>
  <c r="M2807" i="1"/>
  <c r="N2807" i="1" s="1"/>
  <c r="M2808" i="1"/>
  <c r="N2808" i="1" s="1"/>
  <c r="M2809" i="1"/>
  <c r="N2809" i="1" s="1"/>
  <c r="M2810" i="1"/>
  <c r="N2810" i="1"/>
  <c r="O2810" i="1"/>
  <c r="M2811" i="1"/>
  <c r="N2811" i="1" s="1"/>
  <c r="M2812" i="1"/>
  <c r="N2812" i="1" s="1"/>
  <c r="M2813" i="1"/>
  <c r="N2813" i="1" s="1"/>
  <c r="M2814" i="1"/>
  <c r="N2814" i="1" s="1"/>
  <c r="M2815" i="1"/>
  <c r="N2815" i="1" s="1"/>
  <c r="M2816" i="1"/>
  <c r="N2816" i="1" s="1"/>
  <c r="M2817" i="1"/>
  <c r="N2817" i="1" s="1"/>
  <c r="M2818" i="1"/>
  <c r="N2818" i="1"/>
  <c r="O2818" i="1"/>
  <c r="M2819" i="1"/>
  <c r="N2819" i="1" s="1"/>
  <c r="M2820" i="1"/>
  <c r="N2820" i="1" s="1"/>
  <c r="M2821" i="1"/>
  <c r="N2821" i="1" s="1"/>
  <c r="M2822" i="1"/>
  <c r="N2822" i="1" s="1"/>
  <c r="M2823" i="1"/>
  <c r="N2823" i="1" s="1"/>
  <c r="M2824" i="1"/>
  <c r="N2824" i="1" s="1"/>
  <c r="M2825" i="1"/>
  <c r="N2825" i="1" s="1"/>
  <c r="M2826" i="1"/>
  <c r="N2826" i="1"/>
  <c r="O2826" i="1"/>
  <c r="M2827" i="1"/>
  <c r="N2827" i="1" s="1"/>
  <c r="M2828" i="1"/>
  <c r="N2828" i="1" s="1"/>
  <c r="M2829" i="1"/>
  <c r="N2829" i="1" s="1"/>
  <c r="M2830" i="1"/>
  <c r="N2830" i="1" s="1"/>
  <c r="M2831" i="1"/>
  <c r="N2831" i="1" s="1"/>
  <c r="M2832" i="1"/>
  <c r="N2832" i="1" s="1"/>
  <c r="M2833" i="1"/>
  <c r="N2833" i="1" s="1"/>
  <c r="M2834" i="1"/>
  <c r="N2834" i="1"/>
  <c r="O2834" i="1"/>
  <c r="M2835" i="1"/>
  <c r="N2835" i="1" s="1"/>
  <c r="M2836" i="1"/>
  <c r="N2836" i="1" s="1"/>
  <c r="M2837" i="1"/>
  <c r="N2837" i="1" s="1"/>
  <c r="M2838" i="1"/>
  <c r="N2838" i="1" s="1"/>
  <c r="M2839" i="1"/>
  <c r="N2839" i="1" s="1"/>
  <c r="M2840" i="1"/>
  <c r="N2840" i="1" s="1"/>
  <c r="M2841" i="1"/>
  <c r="N2841" i="1" s="1"/>
  <c r="M2842" i="1"/>
  <c r="N2842" i="1"/>
  <c r="O2842" i="1"/>
  <c r="M2843" i="1"/>
  <c r="N2843" i="1" s="1"/>
  <c r="M2844" i="1"/>
  <c r="N2844" i="1" s="1"/>
  <c r="M2845" i="1"/>
  <c r="N2845" i="1" s="1"/>
  <c r="M2846" i="1"/>
  <c r="N2846" i="1" s="1"/>
  <c r="M2847" i="1"/>
  <c r="N2847" i="1" s="1"/>
  <c r="M2848" i="1"/>
  <c r="N2848" i="1" s="1"/>
  <c r="M2849" i="1"/>
  <c r="N2849" i="1" s="1"/>
  <c r="M2850" i="1"/>
  <c r="N2850" i="1"/>
  <c r="O2850" i="1"/>
  <c r="M2851" i="1"/>
  <c r="N2851" i="1" s="1"/>
  <c r="M2852" i="1"/>
  <c r="N2852" i="1" s="1"/>
  <c r="M2853" i="1"/>
  <c r="N2853" i="1" s="1"/>
  <c r="M2854" i="1"/>
  <c r="N2854" i="1" s="1"/>
  <c r="M2855" i="1"/>
  <c r="N2855" i="1" s="1"/>
  <c r="M2856" i="1"/>
  <c r="N2856" i="1" s="1"/>
  <c r="M2857" i="1"/>
  <c r="N2857" i="1" s="1"/>
  <c r="M2858" i="1"/>
  <c r="N2858" i="1"/>
  <c r="O2858" i="1"/>
  <c r="M2859" i="1"/>
  <c r="N2859" i="1" s="1"/>
  <c r="M2860" i="1"/>
  <c r="N2860" i="1" s="1"/>
  <c r="M2861" i="1"/>
  <c r="N2861" i="1" s="1"/>
  <c r="M2862" i="1"/>
  <c r="N2862" i="1" s="1"/>
  <c r="M2863" i="1"/>
  <c r="N2863" i="1" s="1"/>
  <c r="M2864" i="1"/>
  <c r="N2864" i="1" s="1"/>
  <c r="M2865" i="1"/>
  <c r="N2865" i="1" s="1"/>
  <c r="M2866" i="1"/>
  <c r="N2866" i="1"/>
  <c r="O2866" i="1"/>
  <c r="M2867" i="1"/>
  <c r="N2867" i="1" s="1"/>
  <c r="M2868" i="1"/>
  <c r="N2868" i="1" s="1"/>
  <c r="M2869" i="1"/>
  <c r="N2869" i="1" s="1"/>
  <c r="M2870" i="1"/>
  <c r="N2870" i="1" s="1"/>
  <c r="M2871" i="1"/>
  <c r="N2871" i="1" s="1"/>
  <c r="M2872" i="1"/>
  <c r="N2872" i="1" s="1"/>
  <c r="M2873" i="1"/>
  <c r="N2873" i="1" s="1"/>
  <c r="M2874" i="1"/>
  <c r="N2874" i="1"/>
  <c r="O2874" i="1"/>
  <c r="M2875" i="1"/>
  <c r="N2875" i="1" s="1"/>
  <c r="M2876" i="1"/>
  <c r="N2876" i="1" s="1"/>
  <c r="M2877" i="1"/>
  <c r="N2877" i="1" s="1"/>
  <c r="M2878" i="1"/>
  <c r="N2878" i="1" s="1"/>
  <c r="M2879" i="1"/>
  <c r="N2879" i="1" s="1"/>
  <c r="M2880" i="1"/>
  <c r="N2880" i="1" s="1"/>
  <c r="M2881" i="1"/>
  <c r="N2881" i="1" s="1"/>
  <c r="M2882" i="1"/>
  <c r="N2882" i="1"/>
  <c r="O2882" i="1"/>
  <c r="M2883" i="1"/>
  <c r="N2883" i="1" s="1"/>
  <c r="M2884" i="1"/>
  <c r="N2884" i="1" s="1"/>
  <c r="M2885" i="1"/>
  <c r="N2885" i="1" s="1"/>
  <c r="M2886" i="1"/>
  <c r="N2886" i="1" s="1"/>
  <c r="M2887" i="1"/>
  <c r="N2887" i="1" s="1"/>
  <c r="M2888" i="1"/>
  <c r="N2888" i="1" s="1"/>
  <c r="M2889" i="1"/>
  <c r="N2889" i="1" s="1"/>
  <c r="M2890" i="1"/>
  <c r="N2890" i="1"/>
  <c r="O2890" i="1"/>
  <c r="M2891" i="1"/>
  <c r="N2891" i="1" s="1"/>
  <c r="M2892" i="1"/>
  <c r="N2892" i="1" s="1"/>
  <c r="M2893" i="1"/>
  <c r="N2893" i="1" s="1"/>
  <c r="M2894" i="1"/>
  <c r="N2894" i="1" s="1"/>
  <c r="M2895" i="1"/>
  <c r="N2895" i="1" s="1"/>
  <c r="M2896" i="1"/>
  <c r="N2896" i="1" s="1"/>
  <c r="M2897" i="1"/>
  <c r="N2897" i="1" s="1"/>
  <c r="M2898" i="1"/>
  <c r="N2898" i="1"/>
  <c r="O2898" i="1"/>
  <c r="M2899" i="1"/>
  <c r="N2899" i="1" s="1"/>
  <c r="M2900" i="1"/>
  <c r="N2900" i="1" s="1"/>
  <c r="M2901" i="1"/>
  <c r="N2901" i="1" s="1"/>
  <c r="M2902" i="1"/>
  <c r="N2902" i="1" s="1"/>
  <c r="M2903" i="1"/>
  <c r="N2903" i="1" s="1"/>
  <c r="M2904" i="1"/>
  <c r="N2904" i="1" s="1"/>
  <c r="M2905" i="1"/>
  <c r="N2905" i="1" s="1"/>
  <c r="M2906" i="1"/>
  <c r="N2906" i="1"/>
  <c r="O2906" i="1"/>
  <c r="M2907" i="1"/>
  <c r="N2907" i="1" s="1"/>
  <c r="M2908" i="1"/>
  <c r="N2908" i="1" s="1"/>
  <c r="M2909" i="1"/>
  <c r="N2909" i="1" s="1"/>
  <c r="M2910" i="1"/>
  <c r="N2910" i="1" s="1"/>
  <c r="M2911" i="1"/>
  <c r="N2911" i="1" s="1"/>
  <c r="M2912" i="1"/>
  <c r="N2912" i="1" s="1"/>
  <c r="M2913" i="1"/>
  <c r="N2913" i="1" s="1"/>
  <c r="M2914" i="1"/>
  <c r="N2914" i="1"/>
  <c r="O2914" i="1"/>
  <c r="M2915" i="1"/>
  <c r="N2915" i="1" s="1"/>
  <c r="M2916" i="1"/>
  <c r="N2916" i="1" s="1"/>
  <c r="M2917" i="1"/>
  <c r="N2917" i="1" s="1"/>
  <c r="M2918" i="1"/>
  <c r="N2918" i="1" s="1"/>
  <c r="M2919" i="1"/>
  <c r="N2919" i="1" s="1"/>
  <c r="M2920" i="1"/>
  <c r="N2920" i="1" s="1"/>
  <c r="M2921" i="1"/>
  <c r="N2921" i="1" s="1"/>
  <c r="M2922" i="1"/>
  <c r="N2922" i="1"/>
  <c r="O2922" i="1"/>
  <c r="M2923" i="1"/>
  <c r="N2923" i="1" s="1"/>
  <c r="M2924" i="1"/>
  <c r="N2924" i="1" s="1"/>
  <c r="M2925" i="1"/>
  <c r="N2925" i="1" s="1"/>
  <c r="M2926" i="1"/>
  <c r="N2926" i="1" s="1"/>
  <c r="M2927" i="1"/>
  <c r="N2927" i="1" s="1"/>
  <c r="M2928" i="1"/>
  <c r="N2928" i="1" s="1"/>
  <c r="M2929" i="1"/>
  <c r="N2929" i="1" s="1"/>
  <c r="M2930" i="1"/>
  <c r="N2930" i="1"/>
  <c r="O2930" i="1"/>
  <c r="M2931" i="1"/>
  <c r="N2931" i="1" s="1"/>
  <c r="M2932" i="1"/>
  <c r="N2932" i="1" s="1"/>
  <c r="M2933" i="1"/>
  <c r="N2933" i="1" s="1"/>
  <c r="M2934" i="1"/>
  <c r="N2934" i="1" s="1"/>
  <c r="M2935" i="1"/>
  <c r="N2935" i="1" s="1"/>
  <c r="M2936" i="1"/>
  <c r="N2936" i="1" s="1"/>
  <c r="M2937" i="1"/>
  <c r="N2937" i="1" s="1"/>
  <c r="M2938" i="1"/>
  <c r="N2938" i="1"/>
  <c r="O2938" i="1"/>
  <c r="M2939" i="1"/>
  <c r="N2939" i="1" s="1"/>
  <c r="M2940" i="1"/>
  <c r="N2940" i="1" s="1"/>
  <c r="M2941" i="1"/>
  <c r="N2941" i="1" s="1"/>
  <c r="M2942" i="1"/>
  <c r="N2942" i="1" s="1"/>
  <c r="M2943" i="1"/>
  <c r="N2943" i="1" s="1"/>
  <c r="M2944" i="1"/>
  <c r="N2944" i="1" s="1"/>
  <c r="M2945" i="1"/>
  <c r="N2945" i="1" s="1"/>
  <c r="M2946" i="1"/>
  <c r="N2946" i="1"/>
  <c r="O2946" i="1"/>
  <c r="M2947" i="1"/>
  <c r="N2947" i="1" s="1"/>
  <c r="M2948" i="1"/>
  <c r="N2948" i="1" s="1"/>
  <c r="M2949" i="1"/>
  <c r="N2949" i="1" s="1"/>
  <c r="M2950" i="1"/>
  <c r="N2950" i="1" s="1"/>
  <c r="M2951" i="1"/>
  <c r="N2951" i="1" s="1"/>
  <c r="M2952" i="1"/>
  <c r="N2952" i="1" s="1"/>
  <c r="M2953" i="1"/>
  <c r="N2953" i="1" s="1"/>
  <c r="M2954" i="1"/>
  <c r="N2954" i="1"/>
  <c r="O2954" i="1"/>
  <c r="M2955" i="1"/>
  <c r="N2955" i="1" s="1"/>
  <c r="M2956" i="1"/>
  <c r="N2956" i="1" s="1"/>
  <c r="M2957" i="1"/>
  <c r="N2957" i="1" s="1"/>
  <c r="M2958" i="1"/>
  <c r="N2958" i="1" s="1"/>
  <c r="M2959" i="1"/>
  <c r="M2960" i="1"/>
  <c r="N2960" i="1" s="1"/>
  <c r="M2961" i="1"/>
  <c r="N2961" i="1" s="1"/>
  <c r="M2962" i="1"/>
  <c r="N2962" i="1"/>
  <c r="O2962" i="1"/>
  <c r="M2963" i="1"/>
  <c r="M2964" i="1"/>
  <c r="N2964" i="1" s="1"/>
  <c r="M2965" i="1"/>
  <c r="N2965" i="1" s="1"/>
  <c r="M2966" i="1"/>
  <c r="N2966" i="1" s="1"/>
  <c r="M2967" i="1"/>
  <c r="M2968" i="1"/>
  <c r="N2968" i="1" s="1"/>
  <c r="M2969" i="1"/>
  <c r="N2969" i="1" s="1"/>
  <c r="M2970" i="1"/>
  <c r="N2970" i="1"/>
  <c r="O2970" i="1"/>
  <c r="M2971" i="1"/>
  <c r="M2972" i="1"/>
  <c r="N2972" i="1" s="1"/>
  <c r="M2973" i="1"/>
  <c r="N2973" i="1" s="1"/>
  <c r="M2974" i="1"/>
  <c r="N2974" i="1" s="1"/>
  <c r="M2975" i="1"/>
  <c r="M2976" i="1"/>
  <c r="N2976" i="1" s="1"/>
  <c r="M2977" i="1"/>
  <c r="N2977" i="1" s="1"/>
  <c r="M2978" i="1"/>
  <c r="N2978" i="1"/>
  <c r="O2978" i="1"/>
  <c r="M2979" i="1"/>
  <c r="M2980" i="1"/>
  <c r="N2980" i="1" s="1"/>
  <c r="M2981" i="1"/>
  <c r="N2981" i="1" s="1"/>
  <c r="M2982" i="1"/>
  <c r="N2982" i="1" s="1"/>
  <c r="M2983" i="1"/>
  <c r="M2984" i="1"/>
  <c r="N2984" i="1" s="1"/>
  <c r="M2985" i="1"/>
  <c r="N2985" i="1" s="1"/>
  <c r="M2986" i="1"/>
  <c r="N2986" i="1"/>
  <c r="O2986" i="1"/>
  <c r="M2987" i="1"/>
  <c r="M2988" i="1"/>
  <c r="N2988" i="1" s="1"/>
  <c r="M2989" i="1"/>
  <c r="N2989" i="1" s="1"/>
  <c r="M2990" i="1"/>
  <c r="N2990" i="1" s="1"/>
  <c r="M2991" i="1"/>
  <c r="M2992" i="1"/>
  <c r="N2992" i="1" s="1"/>
  <c r="M2993" i="1"/>
  <c r="N2993" i="1" s="1"/>
  <c r="M2994" i="1"/>
  <c r="N2994" i="1"/>
  <c r="O2994" i="1"/>
  <c r="M2995" i="1"/>
  <c r="M2996" i="1"/>
  <c r="N2996" i="1" s="1"/>
  <c r="M2997" i="1"/>
  <c r="N2997" i="1" s="1"/>
  <c r="M2998" i="1"/>
  <c r="N2998" i="1" s="1"/>
  <c r="M2999" i="1"/>
  <c r="M3000" i="1"/>
  <c r="N3000" i="1" s="1"/>
  <c r="M3001" i="1"/>
  <c r="N3001" i="1" s="1"/>
  <c r="M3002" i="1"/>
  <c r="N3002" i="1"/>
  <c r="O3002" i="1"/>
  <c r="M3003" i="1"/>
  <c r="M3004" i="1"/>
  <c r="N3004" i="1" s="1"/>
  <c r="M3005" i="1"/>
  <c r="N3005" i="1" s="1"/>
  <c r="M3006" i="1"/>
  <c r="N3006" i="1" s="1"/>
  <c r="M3007" i="1"/>
  <c r="M3008" i="1"/>
  <c r="N3008" i="1" s="1"/>
  <c r="M3009" i="1"/>
  <c r="N3009" i="1" s="1"/>
  <c r="M3010" i="1"/>
  <c r="N3010" i="1"/>
  <c r="O3010" i="1"/>
  <c r="M3011" i="1"/>
  <c r="M3012" i="1"/>
  <c r="N3012" i="1" s="1"/>
  <c r="M3013" i="1"/>
  <c r="N3013" i="1" s="1"/>
  <c r="M3014" i="1"/>
  <c r="N3014" i="1" s="1"/>
  <c r="M3015" i="1"/>
  <c r="M3016" i="1"/>
  <c r="N3016" i="1" s="1"/>
  <c r="M3017" i="1"/>
  <c r="N3017" i="1" s="1"/>
  <c r="M3018" i="1"/>
  <c r="N3018" i="1"/>
  <c r="O3018" i="1"/>
  <c r="M3019" i="1"/>
  <c r="M3020" i="1"/>
  <c r="N3020" i="1" s="1"/>
  <c r="M3021" i="1"/>
  <c r="N3021" i="1" s="1"/>
  <c r="M3022" i="1"/>
  <c r="N3022" i="1" s="1"/>
  <c r="M3023" i="1"/>
  <c r="M3024" i="1"/>
  <c r="N3024" i="1" s="1"/>
  <c r="M3025" i="1"/>
  <c r="N3025" i="1" s="1"/>
  <c r="M3026" i="1"/>
  <c r="N3026" i="1"/>
  <c r="O3026" i="1"/>
  <c r="M3027" i="1"/>
  <c r="M3028" i="1"/>
  <c r="N3028" i="1" s="1"/>
  <c r="M3029" i="1"/>
  <c r="N3029" i="1" s="1"/>
  <c r="M3030" i="1"/>
  <c r="N3030" i="1" s="1"/>
  <c r="M3031" i="1"/>
  <c r="M3032" i="1"/>
  <c r="N3032" i="1" s="1"/>
  <c r="M3033" i="1"/>
  <c r="N3033" i="1" s="1"/>
  <c r="M3034" i="1"/>
  <c r="N3034" i="1"/>
  <c r="O3034" i="1"/>
  <c r="M3035" i="1"/>
  <c r="M3036" i="1"/>
  <c r="N3036" i="1" s="1"/>
  <c r="M3037" i="1"/>
  <c r="N3037" i="1" s="1"/>
  <c r="M3038" i="1"/>
  <c r="N3038" i="1" s="1"/>
  <c r="M3039" i="1"/>
  <c r="M3040" i="1"/>
  <c r="N3040" i="1" s="1"/>
  <c r="M3041" i="1"/>
  <c r="N3041" i="1" s="1"/>
  <c r="M3042" i="1"/>
  <c r="N3042" i="1"/>
  <c r="O3042" i="1"/>
  <c r="M3043" i="1"/>
  <c r="M3044" i="1"/>
  <c r="N3044" i="1" s="1"/>
  <c r="M3045" i="1"/>
  <c r="M3046" i="1"/>
  <c r="N3046" i="1" s="1"/>
  <c r="M3047" i="1"/>
  <c r="M3048" i="1"/>
  <c r="N3048" i="1" s="1"/>
  <c r="M3049" i="1"/>
  <c r="M3050" i="1"/>
  <c r="N3050" i="1"/>
  <c r="O3050" i="1"/>
  <c r="M3051" i="1"/>
  <c r="M3052" i="1"/>
  <c r="N3052" i="1" s="1"/>
  <c r="M3053" i="1"/>
  <c r="M3054" i="1"/>
  <c r="N3054" i="1" s="1"/>
  <c r="M3055" i="1"/>
  <c r="M3056" i="1"/>
  <c r="N3056" i="1" s="1"/>
  <c r="M3057" i="1"/>
  <c r="M3058" i="1"/>
  <c r="N3058" i="1"/>
  <c r="O3058" i="1"/>
  <c r="M3059" i="1"/>
  <c r="M3060" i="1"/>
  <c r="N3060" i="1" s="1"/>
  <c r="M3061" i="1"/>
  <c r="M3062" i="1"/>
  <c r="N3062" i="1" s="1"/>
  <c r="M3063" i="1"/>
  <c r="M3064" i="1"/>
  <c r="N3064" i="1" s="1"/>
  <c r="M3065" i="1"/>
  <c r="M3066" i="1"/>
  <c r="N3066" i="1"/>
  <c r="O3066" i="1"/>
  <c r="M3067" i="1"/>
  <c r="M3068" i="1"/>
  <c r="N3068" i="1" s="1"/>
  <c r="M3069" i="1"/>
  <c r="M3070" i="1"/>
  <c r="N3070" i="1" s="1"/>
  <c r="M3071" i="1"/>
  <c r="M3072" i="1"/>
  <c r="N3072" i="1" s="1"/>
  <c r="M3073" i="1"/>
  <c r="M3074" i="1"/>
  <c r="N3074" i="1"/>
  <c r="O3074" i="1"/>
  <c r="M3075" i="1"/>
  <c r="M3076" i="1"/>
  <c r="N3076" i="1" s="1"/>
  <c r="M3077" i="1"/>
  <c r="M3078" i="1"/>
  <c r="N3078" i="1" s="1"/>
  <c r="M3079" i="1"/>
  <c r="M3080" i="1"/>
  <c r="N3080" i="1" s="1"/>
  <c r="M3081" i="1"/>
  <c r="M3082" i="1"/>
  <c r="N3082" i="1"/>
  <c r="O3082" i="1"/>
  <c r="M3083" i="1"/>
  <c r="M3084" i="1"/>
  <c r="N3084" i="1" s="1"/>
  <c r="M3085" i="1"/>
  <c r="M3086" i="1"/>
  <c r="N3086" i="1" s="1"/>
  <c r="M3087" i="1"/>
  <c r="M3088" i="1"/>
  <c r="N3088" i="1" s="1"/>
  <c r="M3089" i="1"/>
  <c r="M3090" i="1"/>
  <c r="N3090" i="1"/>
  <c r="O3090" i="1"/>
  <c r="M3091" i="1"/>
  <c r="M3092" i="1"/>
  <c r="N3092" i="1" s="1"/>
  <c r="M3093" i="1"/>
  <c r="M3094" i="1"/>
  <c r="N3094" i="1" s="1"/>
  <c r="M3095" i="1"/>
  <c r="M3096" i="1"/>
  <c r="N3096" i="1" s="1"/>
  <c r="M3097" i="1"/>
  <c r="M3098" i="1"/>
  <c r="N3098" i="1"/>
  <c r="O3098" i="1"/>
  <c r="M3099" i="1"/>
  <c r="M3100" i="1"/>
  <c r="N3100" i="1" s="1"/>
  <c r="M3101" i="1"/>
  <c r="M3102" i="1"/>
  <c r="N3102" i="1" s="1"/>
  <c r="M3103" i="1"/>
  <c r="M3104" i="1"/>
  <c r="N3104" i="1" s="1"/>
  <c r="M3105" i="1"/>
  <c r="M3106" i="1"/>
  <c r="N3106" i="1"/>
  <c r="O3106" i="1"/>
  <c r="M3107" i="1"/>
  <c r="M3108" i="1"/>
  <c r="N3108" i="1" s="1"/>
  <c r="M3109" i="1"/>
  <c r="M3110" i="1"/>
  <c r="N3110" i="1" s="1"/>
  <c r="M3111" i="1"/>
  <c r="M3112" i="1"/>
  <c r="N3112" i="1" s="1"/>
  <c r="M3113" i="1"/>
  <c r="M3114" i="1"/>
  <c r="N3114" i="1"/>
  <c r="O3114" i="1"/>
  <c r="M3115" i="1"/>
  <c r="M3116" i="1"/>
  <c r="N3116" i="1" s="1"/>
  <c r="M3117" i="1"/>
  <c r="M3118" i="1"/>
  <c r="N3118" i="1" s="1"/>
  <c r="M3119" i="1"/>
  <c r="M3120" i="1"/>
  <c r="N3120" i="1" s="1"/>
  <c r="M3121" i="1"/>
  <c r="M3122" i="1"/>
  <c r="N3122" i="1"/>
  <c r="O3122" i="1"/>
  <c r="M3123" i="1"/>
  <c r="M3124" i="1"/>
  <c r="N3124" i="1" s="1"/>
  <c r="M3125" i="1"/>
  <c r="M3126" i="1"/>
  <c r="N3126" i="1" s="1"/>
  <c r="M3127" i="1"/>
  <c r="M3128" i="1"/>
  <c r="M3129" i="1"/>
  <c r="O3129" i="1" s="1"/>
  <c r="M3130" i="1"/>
  <c r="N3130" i="1"/>
  <c r="O3130" i="1"/>
  <c r="M3131" i="1"/>
  <c r="M3132" i="1"/>
  <c r="M3133" i="1"/>
  <c r="M3134" i="1"/>
  <c r="N3134" i="1" s="1"/>
  <c r="M3135" i="1"/>
  <c r="N3135" i="1"/>
  <c r="O3135" i="1"/>
  <c r="M3136" i="1"/>
  <c r="M3137" i="1"/>
  <c r="O3137" i="1" s="1"/>
  <c r="N3137" i="1"/>
  <c r="M3138" i="1"/>
  <c r="O3138" i="1" s="1"/>
  <c r="M3139" i="1"/>
  <c r="N3139" i="1"/>
  <c r="O3139" i="1"/>
  <c r="M3140" i="1"/>
  <c r="M3141" i="1"/>
  <c r="O3141" i="1" s="1"/>
  <c r="M3142" i="1"/>
  <c r="O3142" i="1" s="1"/>
  <c r="N3142" i="1"/>
  <c r="M3143" i="1"/>
  <c r="N3143" i="1" s="1"/>
  <c r="M3144" i="1"/>
  <c r="M3145" i="1"/>
  <c r="O3145" i="1" s="1"/>
  <c r="M3146" i="1"/>
  <c r="O3146" i="1" s="1"/>
  <c r="M3147" i="1"/>
  <c r="N3147" i="1"/>
  <c r="O3147" i="1"/>
  <c r="M3148" i="1"/>
  <c r="M3149" i="1"/>
  <c r="O3149" i="1" s="1"/>
  <c r="N3149" i="1"/>
  <c r="M3150" i="1"/>
  <c r="M3151" i="1"/>
  <c r="O3151" i="1" s="1"/>
  <c r="N3151" i="1"/>
  <c r="M3152" i="1"/>
  <c r="M3153" i="1"/>
  <c r="O3153" i="1" s="1"/>
  <c r="M3154" i="1"/>
  <c r="N3154" i="1"/>
  <c r="O3154" i="1"/>
  <c r="M3155" i="1"/>
  <c r="M3156" i="1"/>
  <c r="M3157" i="1"/>
  <c r="O3157" i="1" s="1"/>
  <c r="M3158" i="1"/>
  <c r="N3158" i="1" s="1"/>
  <c r="M3159" i="1"/>
  <c r="M3160" i="1"/>
  <c r="M3161" i="1"/>
  <c r="O3161" i="1" s="1"/>
  <c r="M3162" i="1"/>
  <c r="N3162" i="1"/>
  <c r="O3162" i="1"/>
  <c r="M3163" i="1"/>
  <c r="M3164" i="1"/>
  <c r="M3165" i="1"/>
  <c r="M3166" i="1"/>
  <c r="N3166" i="1" s="1"/>
  <c r="M3167" i="1"/>
  <c r="N3167" i="1"/>
  <c r="O3167" i="1"/>
  <c r="M3168" i="1"/>
  <c r="M3169" i="1"/>
  <c r="O3169" i="1" s="1"/>
  <c r="N3169" i="1"/>
  <c r="M3170" i="1"/>
  <c r="O3170" i="1" s="1"/>
  <c r="M3171" i="1"/>
  <c r="N3171" i="1"/>
  <c r="O3171" i="1"/>
  <c r="M3172" i="1"/>
  <c r="M3173" i="1"/>
  <c r="O3173" i="1" s="1"/>
  <c r="M3174" i="1"/>
  <c r="O3174" i="1" s="1"/>
  <c r="M3175" i="1"/>
  <c r="N3175" i="1" s="1"/>
  <c r="M3176" i="1"/>
  <c r="M3177" i="1"/>
  <c r="O3177" i="1" s="1"/>
  <c r="M3178" i="1"/>
  <c r="O3178" i="1" s="1"/>
  <c r="N3178" i="1"/>
  <c r="M3179" i="1"/>
  <c r="N3179" i="1" s="1"/>
  <c r="M3180" i="1"/>
  <c r="M3181" i="1"/>
  <c r="O3181" i="1" s="1"/>
  <c r="M3182" i="1"/>
  <c r="M3183" i="1"/>
  <c r="O3183" i="1" s="1"/>
  <c r="M3184" i="1"/>
  <c r="M3185" i="1"/>
  <c r="O3185" i="1" s="1"/>
  <c r="M3186" i="1"/>
  <c r="N3186" i="1"/>
  <c r="O3186" i="1"/>
  <c r="M3187" i="1"/>
  <c r="M3188" i="1"/>
  <c r="M3189" i="1"/>
  <c r="O3189" i="1" s="1"/>
  <c r="M3190" i="1"/>
  <c r="N3190" i="1" s="1"/>
  <c r="M3191" i="1"/>
  <c r="M3192" i="1"/>
  <c r="M3193" i="1"/>
  <c r="O3193" i="1" s="1"/>
  <c r="M3194" i="1"/>
  <c r="N3194" i="1"/>
  <c r="O3194" i="1"/>
  <c r="M3195" i="1"/>
  <c r="M3196" i="1"/>
  <c r="M3197" i="1"/>
  <c r="M3198" i="1"/>
  <c r="N3198" i="1" s="1"/>
  <c r="M3199" i="1"/>
  <c r="N3199" i="1" s="1"/>
  <c r="M3200" i="1"/>
  <c r="M3201" i="1"/>
  <c r="O3201" i="1" s="1"/>
  <c r="M3202" i="1"/>
  <c r="O3202" i="1" s="1"/>
  <c r="M3203" i="1"/>
  <c r="N3203" i="1"/>
  <c r="O3203" i="1"/>
  <c r="M3204" i="1"/>
  <c r="M3205" i="1"/>
  <c r="O3205" i="1" s="1"/>
  <c r="M3206" i="1"/>
  <c r="O3206" i="1" s="1"/>
  <c r="M3207" i="1"/>
  <c r="N3207" i="1"/>
  <c r="O3207" i="1"/>
  <c r="M3208" i="1"/>
  <c r="M3209" i="1"/>
  <c r="O3209" i="1" s="1"/>
  <c r="M3210" i="1"/>
  <c r="O3210" i="1" s="1"/>
  <c r="M3211" i="1"/>
  <c r="N3211" i="1" s="1"/>
  <c r="M3212" i="1"/>
  <c r="M3213" i="1"/>
  <c r="O3213" i="1" s="1"/>
  <c r="M3214" i="1"/>
  <c r="M3215" i="1"/>
  <c r="O3215" i="1" s="1"/>
  <c r="N3215" i="1"/>
  <c r="M3216" i="1"/>
  <c r="M3217" i="1"/>
  <c r="O3217" i="1" s="1"/>
  <c r="M3218" i="1"/>
  <c r="N3218" i="1"/>
  <c r="O3218" i="1"/>
  <c r="M3219" i="1"/>
  <c r="M3220" i="1"/>
  <c r="M3221" i="1"/>
  <c r="O3221" i="1" s="1"/>
  <c r="M3222" i="1"/>
  <c r="N3222" i="1" s="1"/>
  <c r="M3223" i="1"/>
  <c r="M3224" i="1"/>
  <c r="M3225" i="1"/>
  <c r="O3225" i="1" s="1"/>
  <c r="M3226" i="1"/>
  <c r="N3226" i="1"/>
  <c r="O3226" i="1"/>
  <c r="M3227" i="1"/>
  <c r="M3228" i="1"/>
  <c r="M3229" i="1"/>
  <c r="M3230" i="1"/>
  <c r="N3230" i="1" s="1"/>
  <c r="M3231" i="1"/>
  <c r="N3231" i="1" s="1"/>
  <c r="M3232" i="1"/>
  <c r="M3233" i="1"/>
  <c r="O3233" i="1" s="1"/>
  <c r="M3234" i="1"/>
  <c r="O3234" i="1" s="1"/>
  <c r="N3234" i="1"/>
  <c r="M3235" i="1"/>
  <c r="N3235" i="1" s="1"/>
  <c r="M3236" i="1"/>
  <c r="M3237" i="1"/>
  <c r="O3237" i="1" s="1"/>
  <c r="M3238" i="1"/>
  <c r="O3238" i="1" s="1"/>
  <c r="M3239" i="1"/>
  <c r="N3239" i="1"/>
  <c r="O3239" i="1"/>
  <c r="M3240" i="1"/>
  <c r="M3241" i="1"/>
  <c r="O3241" i="1" s="1"/>
  <c r="M3242" i="1"/>
  <c r="O3242" i="1" s="1"/>
  <c r="N3242" i="1"/>
  <c r="M3243" i="1"/>
  <c r="N3243" i="1" s="1"/>
  <c r="M3244" i="1"/>
  <c r="M3245" i="1"/>
  <c r="O3245" i="1" s="1"/>
  <c r="M3246" i="1"/>
  <c r="M3247" i="1"/>
  <c r="O3247" i="1" s="1"/>
  <c r="M3248" i="1"/>
  <c r="M3249" i="1"/>
  <c r="O3249" i="1" s="1"/>
  <c r="N3249" i="1"/>
  <c r="M3250" i="1"/>
  <c r="N3250" i="1" s="1"/>
  <c r="M3251" i="1"/>
  <c r="M3252" i="1"/>
  <c r="M3253" i="1"/>
  <c r="O3253" i="1" s="1"/>
  <c r="M3254" i="1"/>
  <c r="N3254" i="1"/>
  <c r="O3254" i="1"/>
  <c r="M3255" i="1"/>
  <c r="M3256" i="1"/>
  <c r="M3257" i="1"/>
  <c r="O3257" i="1" s="1"/>
  <c r="M3258" i="1"/>
  <c r="N3258" i="1" s="1"/>
  <c r="M3259" i="1"/>
  <c r="M3260" i="1"/>
  <c r="M3261" i="1"/>
  <c r="M3262" i="1"/>
  <c r="N3262" i="1"/>
  <c r="O3262" i="1"/>
  <c r="M3263" i="1"/>
  <c r="N3263" i="1" s="1"/>
  <c r="M3264" i="1"/>
  <c r="M3265" i="1"/>
  <c r="O3265" i="1" s="1"/>
  <c r="M3266" i="1"/>
  <c r="O3266" i="1" s="1"/>
  <c r="M3267" i="1"/>
  <c r="N3267" i="1" s="1"/>
  <c r="M3268" i="1"/>
  <c r="M3269" i="1"/>
  <c r="O3269" i="1" s="1"/>
  <c r="M3270" i="1"/>
  <c r="O3270" i="1" s="1"/>
  <c r="M3271" i="1"/>
  <c r="N3271" i="1"/>
  <c r="O3271" i="1"/>
  <c r="M3272" i="1"/>
  <c r="M3273" i="1"/>
  <c r="O3273" i="1" s="1"/>
  <c r="M3274" i="1"/>
  <c r="O3274" i="1" s="1"/>
  <c r="M3275" i="1"/>
  <c r="N3275" i="1" s="1"/>
  <c r="M3276" i="1"/>
  <c r="M3277" i="1"/>
  <c r="O3277" i="1" s="1"/>
  <c r="M3278" i="1"/>
  <c r="M3279" i="1"/>
  <c r="O3279" i="1" s="1"/>
  <c r="M3280" i="1"/>
  <c r="M3281" i="1"/>
  <c r="O3281" i="1" s="1"/>
  <c r="M3282" i="1"/>
  <c r="N3282" i="1" s="1"/>
  <c r="M3283" i="1"/>
  <c r="M3284" i="1"/>
  <c r="M3285" i="1"/>
  <c r="O3285" i="1" s="1"/>
  <c r="M3286" i="1"/>
  <c r="N3286" i="1"/>
  <c r="O3286" i="1"/>
  <c r="M3287" i="1"/>
  <c r="M3288" i="1"/>
  <c r="M3289" i="1"/>
  <c r="O3289" i="1" s="1"/>
  <c r="M3290" i="1"/>
  <c r="N3290" i="1" s="1"/>
  <c r="M3291" i="1"/>
  <c r="M3292" i="1"/>
  <c r="M3293" i="1"/>
  <c r="M3294" i="1"/>
  <c r="N3294" i="1"/>
  <c r="O3294" i="1"/>
  <c r="M3295" i="1"/>
  <c r="N3295" i="1" s="1"/>
  <c r="M3296" i="1"/>
  <c r="M3297" i="1"/>
  <c r="O3297" i="1" s="1"/>
  <c r="M3298" i="1"/>
  <c r="O3298" i="1" s="1"/>
  <c r="N3298" i="1"/>
  <c r="M3299" i="1"/>
  <c r="N3299" i="1" s="1"/>
  <c r="M3300" i="1"/>
  <c r="M3301" i="1"/>
  <c r="O3301" i="1" s="1"/>
  <c r="M3302" i="1"/>
  <c r="O3302" i="1" s="1"/>
  <c r="M3303" i="1"/>
  <c r="N3303" i="1"/>
  <c r="O3303" i="1"/>
  <c r="M3304" i="1"/>
  <c r="M3305" i="1"/>
  <c r="O3305" i="1" s="1"/>
  <c r="M3306" i="1"/>
  <c r="O3306" i="1" s="1"/>
  <c r="M3307" i="1"/>
  <c r="N3307" i="1"/>
  <c r="O3307" i="1"/>
  <c r="M3308" i="1"/>
  <c r="M3309" i="1"/>
  <c r="O3309" i="1" s="1"/>
  <c r="N3309" i="1"/>
  <c r="M3310" i="1"/>
  <c r="M3311" i="1"/>
  <c r="O3311" i="1" s="1"/>
  <c r="M3312" i="1"/>
  <c r="M3313" i="1"/>
  <c r="O3313" i="1" s="1"/>
  <c r="N3313" i="1"/>
  <c r="M3314" i="1"/>
  <c r="N3314" i="1" s="1"/>
  <c r="M3315" i="1"/>
  <c r="M3316" i="1"/>
  <c r="M3317" i="1"/>
  <c r="O3317" i="1" s="1"/>
  <c r="M3318" i="1"/>
  <c r="N3318" i="1"/>
  <c r="O3318" i="1"/>
  <c r="M3319" i="1"/>
  <c r="M3320" i="1"/>
  <c r="M3321" i="1"/>
  <c r="O3321" i="1" s="1"/>
  <c r="M3322" i="1"/>
  <c r="N3322" i="1" s="1"/>
  <c r="M3323" i="1"/>
  <c r="M3324" i="1"/>
  <c r="M3325" i="1"/>
  <c r="M3326" i="1"/>
  <c r="N3326" i="1"/>
  <c r="O3326" i="1"/>
  <c r="M3327" i="1"/>
  <c r="N3327" i="1"/>
  <c r="O3327" i="1"/>
  <c r="M3328" i="1"/>
  <c r="M3329" i="1"/>
  <c r="O3329" i="1" s="1"/>
  <c r="N3329" i="1"/>
  <c r="M3330" i="1"/>
  <c r="O3330" i="1" s="1"/>
  <c r="M3331" i="1"/>
  <c r="N3331" i="1" s="1"/>
  <c r="M3332" i="1"/>
  <c r="M3333" i="1"/>
  <c r="O3333" i="1" s="1"/>
  <c r="M3334" i="1"/>
  <c r="O3334" i="1" s="1"/>
  <c r="M3335" i="1"/>
  <c r="O3335" i="1" s="1"/>
  <c r="N3335" i="1"/>
  <c r="M3336" i="1"/>
  <c r="M3337" i="1"/>
  <c r="O3337" i="1" s="1"/>
  <c r="M3338" i="1"/>
  <c r="O3338" i="1" s="1"/>
  <c r="M3339" i="1"/>
  <c r="N3339" i="1" s="1"/>
  <c r="M3340" i="1"/>
  <c r="M3341" i="1"/>
  <c r="O3341" i="1" s="1"/>
  <c r="M3342" i="1"/>
  <c r="N3342" i="1" s="1"/>
  <c r="M3343" i="1"/>
  <c r="O3343" i="1" s="1"/>
  <c r="M3344" i="1"/>
  <c r="M3345" i="1"/>
  <c r="O3345" i="1" s="1"/>
  <c r="N3345" i="1"/>
  <c r="M3346" i="1"/>
  <c r="N3346" i="1" s="1"/>
  <c r="M3347" i="1"/>
  <c r="N3347" i="1" s="1"/>
  <c r="M3348" i="1"/>
  <c r="M3349" i="1"/>
  <c r="O3349" i="1" s="1"/>
  <c r="M3350" i="1"/>
  <c r="N3350" i="1"/>
  <c r="O3350" i="1"/>
  <c r="M3351" i="1"/>
  <c r="N3351" i="1" s="1"/>
  <c r="M3352" i="1"/>
  <c r="M3353" i="1"/>
  <c r="O3353" i="1" s="1"/>
  <c r="M3354" i="1"/>
  <c r="N3354" i="1" s="1"/>
  <c r="M3355" i="1"/>
  <c r="N3355" i="1" s="1"/>
  <c r="M3356" i="1"/>
  <c r="M3357" i="1"/>
  <c r="M3358" i="1"/>
  <c r="N3358" i="1" s="1"/>
  <c r="O3358" i="1"/>
  <c r="M3359" i="1"/>
  <c r="N3359" i="1" s="1"/>
  <c r="M3360" i="1"/>
  <c r="M3361" i="1"/>
  <c r="O3361" i="1" s="1"/>
  <c r="M3362" i="1"/>
  <c r="O3362" i="1" s="1"/>
  <c r="N3362" i="1"/>
  <c r="M3363" i="1"/>
  <c r="N3363" i="1" s="1"/>
  <c r="M3364" i="1"/>
  <c r="M3365" i="1"/>
  <c r="O3365" i="1" s="1"/>
  <c r="M3366" i="1"/>
  <c r="O3366" i="1" s="1"/>
  <c r="M3367" i="1"/>
  <c r="N3367" i="1" s="1"/>
  <c r="M3368" i="1"/>
  <c r="M3369" i="1"/>
  <c r="O3369" i="1" s="1"/>
  <c r="M3370" i="1"/>
  <c r="O3370" i="1" s="1"/>
  <c r="N3370" i="1"/>
  <c r="M3371" i="1"/>
  <c r="N3371" i="1" s="1"/>
  <c r="M3372" i="1"/>
  <c r="M3373" i="1"/>
  <c r="O3373" i="1" s="1"/>
  <c r="M3374" i="1"/>
  <c r="N3374" i="1" s="1"/>
  <c r="O3374" i="1"/>
  <c r="M3375" i="1"/>
  <c r="O3375" i="1" s="1"/>
  <c r="M3376" i="1"/>
  <c r="M3377" i="1"/>
  <c r="O3377" i="1" s="1"/>
  <c r="M3378" i="1"/>
  <c r="N3378" i="1" s="1"/>
  <c r="M3379" i="1"/>
  <c r="N3379" i="1" s="1"/>
  <c r="O3379" i="1"/>
  <c r="M3380" i="1"/>
  <c r="M3381" i="1"/>
  <c r="O3381" i="1" s="1"/>
  <c r="M3382" i="1"/>
  <c r="N3382" i="1"/>
  <c r="O3382" i="1"/>
  <c r="M3383" i="1"/>
  <c r="N3383" i="1" s="1"/>
  <c r="M3384" i="1"/>
  <c r="M3385" i="1"/>
  <c r="O3385" i="1" s="1"/>
  <c r="M3386" i="1"/>
  <c r="N3386" i="1" s="1"/>
  <c r="M3387" i="1"/>
  <c r="N3387" i="1" s="1"/>
  <c r="M3388" i="1"/>
  <c r="M3389" i="1"/>
  <c r="M3390" i="1"/>
  <c r="O3390" i="1" s="1"/>
  <c r="M3391" i="1"/>
  <c r="N3391" i="1"/>
  <c r="O3391" i="1"/>
  <c r="M3392" i="1"/>
  <c r="M3393" i="1"/>
  <c r="O3393" i="1" s="1"/>
  <c r="M3394" i="1"/>
  <c r="O3394" i="1" s="1"/>
  <c r="N3394" i="1"/>
  <c r="M3395" i="1"/>
  <c r="N3395" i="1" s="1"/>
  <c r="M3396" i="1"/>
  <c r="N3396" i="1" s="1"/>
  <c r="M3397" i="1"/>
  <c r="O3397" i="1" s="1"/>
  <c r="M3398" i="1"/>
  <c r="N3398" i="1" s="1"/>
  <c r="M3399" i="1"/>
  <c r="N3399" i="1" s="1"/>
  <c r="M3400" i="1"/>
  <c r="M3401" i="1"/>
  <c r="O3401" i="1" s="1"/>
  <c r="M3402" i="1"/>
  <c r="O3402" i="1" s="1"/>
  <c r="M3403" i="1"/>
  <c r="O3403" i="1" s="1"/>
  <c r="N3403" i="1"/>
  <c r="M3404" i="1"/>
  <c r="N3404" i="1" s="1"/>
  <c r="M3405" i="1"/>
  <c r="O3405" i="1" s="1"/>
  <c r="N3405" i="1"/>
  <c r="M3406" i="1"/>
  <c r="N3406" i="1" s="1"/>
  <c r="M3407" i="1"/>
  <c r="N3407" i="1" s="1"/>
  <c r="M3408" i="1"/>
  <c r="M3409" i="1"/>
  <c r="O3409" i="1" s="1"/>
  <c r="M3410" i="1"/>
  <c r="O3410" i="1" s="1"/>
  <c r="N3410" i="1"/>
  <c r="M3411" i="1"/>
  <c r="N3411" i="1" s="1"/>
  <c r="M3412" i="1"/>
  <c r="N3412" i="1" s="1"/>
  <c r="M3413" i="1"/>
  <c r="O3413" i="1" s="1"/>
  <c r="M3414" i="1"/>
  <c r="N3414" i="1" s="1"/>
  <c r="M3415" i="1"/>
  <c r="N3415" i="1"/>
  <c r="O3415" i="1"/>
  <c r="M3416" i="1"/>
  <c r="M3417" i="1"/>
  <c r="O3417" i="1" s="1"/>
  <c r="M3418" i="1"/>
  <c r="O3418" i="1" s="1"/>
  <c r="M3419" i="1"/>
  <c r="O3419" i="1" s="1"/>
  <c r="N3419" i="1"/>
  <c r="M3420" i="1"/>
  <c r="N3420" i="1" s="1"/>
  <c r="M3421" i="1"/>
  <c r="O3421" i="1" s="1"/>
  <c r="M3422" i="1"/>
  <c r="N3422" i="1" s="1"/>
  <c r="M3423" i="1"/>
  <c r="N3423" i="1" s="1"/>
  <c r="M3424" i="1"/>
  <c r="M3425" i="1"/>
  <c r="O3425" i="1" s="1"/>
  <c r="M3426" i="1"/>
  <c r="O3426" i="1" s="1"/>
  <c r="M3427" i="1"/>
  <c r="N3427" i="1"/>
  <c r="O3427" i="1"/>
  <c r="M3428" i="1"/>
  <c r="N3428" i="1" s="1"/>
  <c r="M3429" i="1"/>
  <c r="O3429" i="1" s="1"/>
  <c r="N3429" i="1"/>
  <c r="M3430" i="1"/>
  <c r="N3430" i="1" s="1"/>
  <c r="M3431" i="1"/>
  <c r="N3431" i="1"/>
  <c r="O3431" i="1"/>
  <c r="M3432" i="1"/>
  <c r="M3433" i="1"/>
  <c r="O3433" i="1" s="1"/>
  <c r="M3434" i="1"/>
  <c r="O3434" i="1" s="1"/>
  <c r="N3434" i="1"/>
  <c r="M3435" i="1"/>
  <c r="O3435" i="1" s="1"/>
  <c r="M3436" i="1"/>
  <c r="N3436" i="1" s="1"/>
  <c r="M3437" i="1"/>
  <c r="O3437" i="1" s="1"/>
  <c r="M3438" i="1"/>
  <c r="N3438" i="1" s="1"/>
  <c r="M3439" i="1"/>
  <c r="N3439" i="1"/>
  <c r="O3439" i="1"/>
  <c r="M3440" i="1"/>
  <c r="M3441" i="1"/>
  <c r="O3441" i="1" s="1"/>
  <c r="M3442" i="1"/>
  <c r="O3442" i="1" s="1"/>
  <c r="M3443" i="1"/>
  <c r="N3443" i="1"/>
  <c r="O3443" i="1"/>
  <c r="M3444" i="1"/>
  <c r="N3444" i="1" s="1"/>
  <c r="M3445" i="1"/>
  <c r="O3445" i="1" s="1"/>
  <c r="N3445" i="1"/>
  <c r="M3446" i="1"/>
  <c r="N3446" i="1" s="1"/>
  <c r="M3447" i="1"/>
  <c r="N3447" i="1" s="1"/>
  <c r="M3448" i="1"/>
  <c r="M3449" i="1"/>
  <c r="O3449" i="1" s="1"/>
  <c r="M3450" i="1"/>
  <c r="O3450" i="1" s="1"/>
  <c r="N3450" i="1"/>
  <c r="M3451" i="1"/>
  <c r="O3451" i="1" s="1"/>
  <c r="M3452" i="1"/>
  <c r="N3452" i="1" s="1"/>
  <c r="M3453" i="1"/>
  <c r="O3453" i="1" s="1"/>
  <c r="N3453" i="1"/>
  <c r="M3454" i="1"/>
  <c r="N3454" i="1" s="1"/>
  <c r="M3455" i="1"/>
  <c r="N3455" i="1"/>
  <c r="O3455" i="1"/>
  <c r="M3456" i="1"/>
  <c r="M3457" i="1"/>
  <c r="O3457" i="1" s="1"/>
  <c r="M3458" i="1"/>
  <c r="O3458" i="1" s="1"/>
  <c r="N3458" i="1"/>
  <c r="M3459" i="1"/>
  <c r="N3459" i="1" s="1"/>
  <c r="M3460" i="1"/>
  <c r="N3460" i="1" s="1"/>
  <c r="M3461" i="1"/>
  <c r="O3461" i="1" s="1"/>
  <c r="M3462" i="1"/>
  <c r="N3462" i="1" s="1"/>
  <c r="M3463" i="1"/>
  <c r="N3463" i="1" s="1"/>
  <c r="M3464" i="1"/>
  <c r="M3465" i="1"/>
  <c r="O3465" i="1" s="1"/>
  <c r="M3466" i="1"/>
  <c r="O3466" i="1" s="1"/>
  <c r="M3467" i="1"/>
  <c r="O3467" i="1" s="1"/>
  <c r="N3467" i="1"/>
  <c r="M3468" i="1"/>
  <c r="N3468" i="1" s="1"/>
  <c r="M3469" i="1"/>
  <c r="O3469" i="1" s="1"/>
  <c r="N3469" i="1"/>
  <c r="M3470" i="1"/>
  <c r="N3470" i="1" s="1"/>
  <c r="M3471" i="1"/>
  <c r="N3471" i="1" s="1"/>
  <c r="M3472" i="1"/>
  <c r="M3473" i="1"/>
  <c r="O3473" i="1" s="1"/>
  <c r="M3474" i="1"/>
  <c r="O3474" i="1" s="1"/>
  <c r="N3474" i="1"/>
  <c r="M3475" i="1"/>
  <c r="N3475" i="1" s="1"/>
  <c r="M3476" i="1"/>
  <c r="N3476" i="1" s="1"/>
  <c r="M3477" i="1"/>
  <c r="O3477" i="1" s="1"/>
  <c r="M3478" i="1"/>
  <c r="N3478" i="1" s="1"/>
  <c r="M3479" i="1"/>
  <c r="N3479" i="1"/>
  <c r="O3479" i="1"/>
  <c r="M3480" i="1"/>
  <c r="M3481" i="1"/>
  <c r="O3481" i="1" s="1"/>
  <c r="M3482" i="1"/>
  <c r="O3482" i="1" s="1"/>
  <c r="M3483" i="1"/>
  <c r="O3483" i="1" s="1"/>
  <c r="N3483" i="1"/>
  <c r="M3484" i="1"/>
  <c r="N3484" i="1" s="1"/>
  <c r="M3485" i="1"/>
  <c r="O3485" i="1" s="1"/>
  <c r="M3486" i="1"/>
  <c r="N3486" i="1" s="1"/>
  <c r="M3487" i="1"/>
  <c r="N3487" i="1" s="1"/>
  <c r="M3488" i="1"/>
  <c r="M3489" i="1"/>
  <c r="O3489" i="1" s="1"/>
  <c r="M3490" i="1"/>
  <c r="O3490" i="1" s="1"/>
  <c r="M3491" i="1"/>
  <c r="N3491" i="1" s="1"/>
  <c r="M3492" i="1"/>
  <c r="N3492" i="1" s="1"/>
  <c r="M3493" i="1"/>
  <c r="O3493" i="1" s="1"/>
  <c r="M3494" i="1"/>
  <c r="N3494" i="1" s="1"/>
  <c r="M3495" i="1"/>
  <c r="N3495" i="1"/>
  <c r="O3495" i="1"/>
  <c r="M3496" i="1"/>
  <c r="N3496" i="1" s="1"/>
  <c r="M3497" i="1"/>
  <c r="O3497" i="1" s="1"/>
  <c r="M3498" i="1"/>
  <c r="O3498" i="1" s="1"/>
  <c r="M3499" i="1"/>
  <c r="N3499" i="1" s="1"/>
  <c r="M3500" i="1"/>
  <c r="N3500" i="1" s="1"/>
  <c r="M3501" i="1"/>
  <c r="O3501" i="1" s="1"/>
  <c r="M3502" i="1"/>
  <c r="N3502" i="1" s="1"/>
  <c r="M3503" i="1"/>
  <c r="N3503" i="1"/>
  <c r="O3503" i="1"/>
  <c r="M3504" i="1"/>
  <c r="N3504" i="1" s="1"/>
  <c r="M3505" i="1"/>
  <c r="O3505" i="1" s="1"/>
  <c r="M3506" i="1"/>
  <c r="O3506" i="1" s="1"/>
  <c r="N3506" i="1"/>
  <c r="M3507" i="1"/>
  <c r="N3507" i="1" s="1"/>
  <c r="M3508" i="1"/>
  <c r="N3508" i="1" s="1"/>
  <c r="M3509" i="1"/>
  <c r="O3509" i="1" s="1"/>
  <c r="M3510" i="1"/>
  <c r="N3510" i="1" s="1"/>
  <c r="M3511" i="1"/>
  <c r="N3511" i="1" s="1"/>
  <c r="M3512" i="1"/>
  <c r="N3512" i="1" s="1"/>
  <c r="M3513" i="1"/>
  <c r="O3513" i="1" s="1"/>
  <c r="M3514" i="1"/>
  <c r="O3514" i="1" s="1"/>
  <c r="N3514" i="1"/>
  <c r="M3515" i="1"/>
  <c r="N3515" i="1" s="1"/>
  <c r="M3516" i="1"/>
  <c r="N3516" i="1" s="1"/>
  <c r="M3517" i="1"/>
  <c r="O3517" i="1" s="1"/>
  <c r="M3518" i="1"/>
  <c r="N3518" i="1" s="1"/>
  <c r="M3519" i="1"/>
  <c r="N3519" i="1" s="1"/>
  <c r="M3520" i="1"/>
  <c r="N3520" i="1" s="1"/>
  <c r="M3521" i="1"/>
  <c r="O3521" i="1" s="1"/>
  <c r="M3522" i="1"/>
  <c r="O3522" i="1" s="1"/>
  <c r="M3523" i="1"/>
  <c r="N3523" i="1" s="1"/>
  <c r="M3524" i="1"/>
  <c r="N3524" i="1" s="1"/>
  <c r="M3525" i="1"/>
  <c r="O3525" i="1" s="1"/>
  <c r="M3526" i="1"/>
  <c r="N3526" i="1" s="1"/>
  <c r="M3527" i="1"/>
  <c r="N3527" i="1"/>
  <c r="O3527" i="1"/>
  <c r="M3528" i="1"/>
  <c r="N3528" i="1" s="1"/>
  <c r="M3529" i="1"/>
  <c r="O3529" i="1" s="1"/>
  <c r="M3530" i="1"/>
  <c r="O3530" i="1" s="1"/>
  <c r="M3531" i="1"/>
  <c r="N3531" i="1" s="1"/>
  <c r="M3532" i="1"/>
  <c r="N3532" i="1" s="1"/>
  <c r="M3533" i="1"/>
  <c r="O3533" i="1" s="1"/>
  <c r="M3534" i="1"/>
  <c r="N3534" i="1" s="1"/>
  <c r="M3535" i="1"/>
  <c r="N3535" i="1"/>
  <c r="O3535" i="1"/>
  <c r="M3536" i="1"/>
  <c r="N3536" i="1" s="1"/>
  <c r="M3537" i="1"/>
  <c r="O3537" i="1" s="1"/>
  <c r="M3538" i="1"/>
  <c r="O3538" i="1" s="1"/>
  <c r="N3538" i="1"/>
  <c r="M3539" i="1"/>
  <c r="N3539" i="1" s="1"/>
  <c r="M3540" i="1"/>
  <c r="N3540" i="1" s="1"/>
  <c r="M3541" i="1"/>
  <c r="O3541" i="1" s="1"/>
  <c r="M3542" i="1"/>
  <c r="N3542" i="1" s="1"/>
  <c r="M3543" i="1"/>
  <c r="N3543" i="1" s="1"/>
  <c r="M3544" i="1"/>
  <c r="N3544" i="1" s="1"/>
  <c r="M3545" i="1"/>
  <c r="O3545" i="1" s="1"/>
  <c r="M3546" i="1"/>
  <c r="O3546" i="1" s="1"/>
  <c r="N3546" i="1"/>
  <c r="M3547" i="1"/>
  <c r="N3547" i="1" s="1"/>
  <c r="M3548" i="1"/>
  <c r="N3548" i="1" s="1"/>
  <c r="M3549" i="1"/>
  <c r="O3549" i="1" s="1"/>
  <c r="M3550" i="1"/>
  <c r="N3550" i="1" s="1"/>
  <c r="M3551" i="1"/>
  <c r="M3552" i="1"/>
  <c r="N3552" i="1" s="1"/>
  <c r="M3553" i="1"/>
  <c r="O3553" i="1" s="1"/>
  <c r="M3554" i="1"/>
  <c r="O3554" i="1" s="1"/>
  <c r="M3555" i="1"/>
  <c r="N3555" i="1" s="1"/>
  <c r="M3556" i="1"/>
  <c r="N3556" i="1" s="1"/>
  <c r="M3557" i="1"/>
  <c r="O3557" i="1" s="1"/>
  <c r="M3558" i="1"/>
  <c r="N3558" i="1" s="1"/>
  <c r="M3559" i="1"/>
  <c r="N3559" i="1"/>
  <c r="O3559" i="1"/>
  <c r="M3560" i="1"/>
  <c r="N3560" i="1" s="1"/>
  <c r="M3561" i="1"/>
  <c r="O3561" i="1" s="1"/>
  <c r="M3562" i="1"/>
  <c r="M3563" i="1"/>
  <c r="N3563" i="1" s="1"/>
  <c r="M3564" i="1"/>
  <c r="N3564" i="1" s="1"/>
  <c r="M3565" i="1"/>
  <c r="O3565" i="1" s="1"/>
  <c r="M3566" i="1"/>
  <c r="N3566" i="1" s="1"/>
  <c r="M3567" i="1"/>
  <c r="N3567" i="1"/>
  <c r="O3567" i="1"/>
  <c r="M3568" i="1"/>
  <c r="N3568" i="1" s="1"/>
  <c r="M3569" i="1"/>
  <c r="O3569" i="1" s="1"/>
  <c r="M3570" i="1"/>
  <c r="O3570" i="1" s="1"/>
  <c r="N3570" i="1"/>
  <c r="M3571" i="1"/>
  <c r="N3571" i="1" s="1"/>
  <c r="M3572" i="1"/>
  <c r="N3572" i="1" s="1"/>
  <c r="M3573" i="1"/>
  <c r="O3573" i="1" s="1"/>
  <c r="M3574" i="1"/>
  <c r="N3574" i="1" s="1"/>
  <c r="M3575" i="1"/>
  <c r="N3575" i="1" s="1"/>
  <c r="M3576" i="1"/>
  <c r="N3576" i="1" s="1"/>
  <c r="M3577" i="1"/>
  <c r="O3577" i="1" s="1"/>
  <c r="M3578" i="1"/>
  <c r="O3578" i="1" s="1"/>
  <c r="N3578" i="1"/>
  <c r="M3579" i="1"/>
  <c r="N3579" i="1" s="1"/>
  <c r="M3580" i="1"/>
  <c r="N3580" i="1" s="1"/>
  <c r="M3581" i="1"/>
  <c r="O3581" i="1" s="1"/>
  <c r="M3582" i="1"/>
  <c r="N3582" i="1" s="1"/>
  <c r="M3583" i="1"/>
  <c r="M3584" i="1"/>
  <c r="N3584" i="1" s="1"/>
  <c r="M3585" i="1"/>
  <c r="O3585" i="1" s="1"/>
  <c r="M3586" i="1"/>
  <c r="M3587" i="1"/>
  <c r="N3587" i="1" s="1"/>
  <c r="M3588" i="1"/>
  <c r="N3588" i="1" s="1"/>
  <c r="M3589" i="1"/>
  <c r="O3589" i="1" s="1"/>
  <c r="M3590" i="1"/>
  <c r="N3590" i="1" s="1"/>
  <c r="M3591" i="1"/>
  <c r="O3591" i="1" s="1"/>
  <c r="N3591" i="1"/>
  <c r="M3592" i="1"/>
  <c r="N3592" i="1" s="1"/>
  <c r="M3593" i="1"/>
  <c r="O3593" i="1" s="1"/>
  <c r="M3594" i="1"/>
  <c r="N3594" i="1"/>
  <c r="O3594" i="1"/>
  <c r="M3595" i="1"/>
  <c r="N3595" i="1" s="1"/>
  <c r="M3596" i="1"/>
  <c r="N3596" i="1" s="1"/>
  <c r="M3597" i="1"/>
  <c r="O3597" i="1" s="1"/>
  <c r="M3598" i="1"/>
  <c r="N3598" i="1" s="1"/>
  <c r="M3599" i="1"/>
  <c r="O3599" i="1" s="1"/>
  <c r="N3599" i="1"/>
  <c r="M3600" i="1"/>
  <c r="N3600" i="1" s="1"/>
  <c r="M3601" i="1"/>
  <c r="O3601" i="1" s="1"/>
  <c r="M3602" i="1"/>
  <c r="N3602" i="1"/>
  <c r="O3602" i="1"/>
  <c r="M3603" i="1"/>
  <c r="N3603" i="1" s="1"/>
  <c r="M3604" i="1"/>
  <c r="N3604" i="1" s="1"/>
  <c r="M3605" i="1"/>
  <c r="O3605" i="1" s="1"/>
  <c r="M3606" i="1"/>
  <c r="N3606" i="1" s="1"/>
  <c r="M3607" i="1"/>
  <c r="O3607" i="1" s="1"/>
  <c r="M3608" i="1"/>
  <c r="N3608" i="1" s="1"/>
  <c r="M3609" i="1"/>
  <c r="O3609" i="1" s="1"/>
  <c r="M3610" i="1"/>
  <c r="N3610" i="1" s="1"/>
  <c r="M3611" i="1"/>
  <c r="N3611" i="1" s="1"/>
  <c r="M3612" i="1"/>
  <c r="N3612" i="1" s="1"/>
  <c r="M3613" i="1"/>
  <c r="O3613" i="1" s="1"/>
  <c r="M3614" i="1"/>
  <c r="N3614" i="1" s="1"/>
  <c r="M3615" i="1"/>
  <c r="M3616" i="1"/>
  <c r="N3616" i="1" s="1"/>
  <c r="M3617" i="1"/>
  <c r="O3617" i="1" s="1"/>
  <c r="M3618" i="1"/>
  <c r="M3619" i="1"/>
  <c r="N3619" i="1" s="1"/>
  <c r="M3620" i="1"/>
  <c r="N3620" i="1" s="1"/>
  <c r="M3621" i="1"/>
  <c r="O3621" i="1" s="1"/>
  <c r="M3622" i="1"/>
  <c r="N3622" i="1" s="1"/>
  <c r="M3623" i="1"/>
  <c r="O3623" i="1" s="1"/>
  <c r="N3623" i="1"/>
  <c r="M3624" i="1"/>
  <c r="N3624" i="1" s="1"/>
  <c r="M3625" i="1"/>
  <c r="O3625" i="1" s="1"/>
  <c r="M3626" i="1"/>
  <c r="N3626" i="1"/>
  <c r="O3626" i="1"/>
  <c r="M3627" i="1"/>
  <c r="N3627" i="1" s="1"/>
  <c r="M3628" i="1"/>
  <c r="N3628" i="1" s="1"/>
  <c r="M3629" i="1"/>
  <c r="O3629" i="1" s="1"/>
  <c r="M3630" i="1"/>
  <c r="N3630" i="1" s="1"/>
  <c r="M3631" i="1"/>
  <c r="O3631" i="1" s="1"/>
  <c r="N3631" i="1"/>
  <c r="M3632" i="1"/>
  <c r="N3632" i="1" s="1"/>
  <c r="M3633" i="1"/>
  <c r="O3633" i="1" s="1"/>
  <c r="M3634" i="1"/>
  <c r="N3634" i="1"/>
  <c r="O3634" i="1"/>
  <c r="M3635" i="1"/>
  <c r="M3636" i="1"/>
  <c r="N3636" i="1" s="1"/>
  <c r="M3637" i="1"/>
  <c r="M3638" i="1"/>
  <c r="N3638" i="1" s="1"/>
  <c r="M3639" i="1"/>
  <c r="M3640" i="1"/>
  <c r="N3640" i="1" s="1"/>
  <c r="M3641" i="1"/>
  <c r="O3641" i="1" s="1"/>
  <c r="M3642" i="1"/>
  <c r="M3643" i="1"/>
  <c r="M3644" i="1"/>
  <c r="N3644" i="1" s="1"/>
  <c r="M3645" i="1"/>
  <c r="M3646" i="1"/>
  <c r="N3646" i="1" s="1"/>
  <c r="M3647" i="1"/>
  <c r="O3647" i="1" s="1"/>
  <c r="N3647" i="1"/>
  <c r="M3648" i="1"/>
  <c r="N3648" i="1" s="1"/>
  <c r="M3649" i="1"/>
  <c r="O3649" i="1" s="1"/>
  <c r="M3650" i="1"/>
  <c r="N3650" i="1" s="1"/>
  <c r="O3650" i="1"/>
  <c r="M3651" i="1"/>
  <c r="O3651" i="1" s="1"/>
  <c r="N3651" i="1"/>
  <c r="M3652" i="1"/>
  <c r="N3652" i="1" s="1"/>
  <c r="M3653" i="1"/>
  <c r="O3653" i="1" s="1"/>
  <c r="M3654" i="1"/>
  <c r="N3654" i="1" s="1"/>
  <c r="M3655" i="1"/>
  <c r="N3655" i="1"/>
  <c r="O3655" i="1"/>
  <c r="M3656" i="1"/>
  <c r="N3656" i="1" s="1"/>
  <c r="M3657" i="1"/>
  <c r="O3657" i="1" s="1"/>
  <c r="M3658" i="1"/>
  <c r="N3658" i="1" s="1"/>
  <c r="M3659" i="1"/>
  <c r="M3660" i="1"/>
  <c r="N3660" i="1" s="1"/>
  <c r="M3661" i="1"/>
  <c r="O3661" i="1" s="1"/>
  <c r="M3662" i="1"/>
  <c r="N3662" i="1" s="1"/>
  <c r="M3663" i="1"/>
  <c r="M3664" i="1"/>
  <c r="N3664" i="1" s="1"/>
  <c r="M3665" i="1"/>
  <c r="O3665" i="1" s="1"/>
  <c r="M3666" i="1"/>
  <c r="M3667" i="1"/>
  <c r="N3667" i="1"/>
  <c r="O3667" i="1"/>
  <c r="M3668" i="1"/>
  <c r="N3668" i="1" s="1"/>
  <c r="M3669" i="1"/>
  <c r="O3669" i="1" s="1"/>
  <c r="M3670" i="1"/>
  <c r="N3670" i="1" s="1"/>
  <c r="M3671" i="1"/>
  <c r="M3672" i="1"/>
  <c r="N3672" i="1" s="1"/>
  <c r="M3673" i="1"/>
  <c r="O3673" i="1" s="1"/>
  <c r="M3674" i="1"/>
  <c r="M3675" i="1"/>
  <c r="N3675" i="1" s="1"/>
  <c r="O3675" i="1"/>
  <c r="M3676" i="1"/>
  <c r="N3676" i="1" s="1"/>
  <c r="M3677" i="1"/>
  <c r="O3677" i="1" s="1"/>
  <c r="M3678" i="1"/>
  <c r="N3678" i="1" s="1"/>
  <c r="M3679" i="1"/>
  <c r="M3680" i="1"/>
  <c r="N3680" i="1" s="1"/>
  <c r="M3681" i="1"/>
  <c r="O3681" i="1" s="1"/>
  <c r="M3682" i="1"/>
  <c r="N3682" i="1" s="1"/>
  <c r="O3682" i="1"/>
  <c r="M3683" i="1"/>
  <c r="O3683" i="1" s="1"/>
  <c r="M3684" i="1"/>
  <c r="N3684" i="1" s="1"/>
  <c r="M3685" i="1"/>
  <c r="O3685" i="1" s="1"/>
  <c r="M3686" i="1"/>
  <c r="N3686" i="1" s="1"/>
  <c r="M3687" i="1"/>
  <c r="N3687" i="1" s="1"/>
  <c r="O3687" i="1"/>
  <c r="M3688" i="1"/>
  <c r="N3688" i="1" s="1"/>
  <c r="M3689" i="1"/>
  <c r="O3689" i="1" s="1"/>
  <c r="M3690" i="1"/>
  <c r="N3690" i="1" s="1"/>
  <c r="M3691" i="1"/>
  <c r="M3692" i="1"/>
  <c r="N3692" i="1" s="1"/>
  <c r="M3693" i="1"/>
  <c r="O3693" i="1" s="1"/>
  <c r="M3694" i="1"/>
  <c r="N3694" i="1" s="1"/>
  <c r="M3695" i="1"/>
  <c r="N3695" i="1" s="1"/>
  <c r="M3696" i="1"/>
  <c r="N3696" i="1" s="1"/>
  <c r="M3697" i="1"/>
  <c r="O3697" i="1" s="1"/>
  <c r="M3698" i="1"/>
  <c r="N3698" i="1" s="1"/>
  <c r="M3699" i="1"/>
  <c r="N3699" i="1" s="1"/>
  <c r="M3700" i="1"/>
  <c r="N3700" i="1" s="1"/>
  <c r="M3701" i="1"/>
  <c r="O3701" i="1" s="1"/>
  <c r="M3702" i="1"/>
  <c r="N3702" i="1" s="1"/>
  <c r="M3703" i="1"/>
  <c r="O3703" i="1" s="1"/>
  <c r="N3703" i="1"/>
  <c r="M3704" i="1"/>
  <c r="N3704" i="1" s="1"/>
  <c r="M3705" i="1"/>
  <c r="O3705" i="1" s="1"/>
  <c r="M3706" i="1"/>
  <c r="M3707" i="1"/>
  <c r="N3707" i="1" s="1"/>
  <c r="M3708" i="1"/>
  <c r="N3708" i="1" s="1"/>
  <c r="M3709" i="1"/>
  <c r="O3709" i="1" s="1"/>
  <c r="M3710" i="1"/>
  <c r="N3710" i="1" s="1"/>
  <c r="M3711" i="1"/>
  <c r="M3712" i="1"/>
  <c r="N3712" i="1" s="1"/>
  <c r="M3713" i="1"/>
  <c r="O3713" i="1" s="1"/>
  <c r="M3714" i="1"/>
  <c r="N3714" i="1" s="1"/>
  <c r="M3715" i="1"/>
  <c r="O3715" i="1" s="1"/>
  <c r="N3715" i="1"/>
  <c r="M3716" i="1"/>
  <c r="N3716" i="1" s="1"/>
  <c r="M3717" i="1"/>
  <c r="O3717" i="1" s="1"/>
  <c r="M3718" i="1"/>
  <c r="N3718" i="1" s="1"/>
  <c r="M3719" i="1"/>
  <c r="N3719" i="1"/>
  <c r="O3719" i="1"/>
  <c r="M3720" i="1"/>
  <c r="N3720" i="1" s="1"/>
  <c r="M3721" i="1"/>
  <c r="O3721" i="1" s="1"/>
  <c r="M3722" i="1"/>
  <c r="N3722" i="1" s="1"/>
  <c r="M3723" i="1"/>
  <c r="M3724" i="1"/>
  <c r="N3724" i="1" s="1"/>
  <c r="M3725" i="1"/>
  <c r="O3725" i="1" s="1"/>
  <c r="M3726" i="1"/>
  <c r="N3726" i="1" s="1"/>
  <c r="M3727" i="1"/>
  <c r="M3728" i="1"/>
  <c r="N3728" i="1" s="1"/>
  <c r="M3729" i="1"/>
  <c r="O3729" i="1" s="1"/>
  <c r="M3730" i="1"/>
  <c r="M3731" i="1"/>
  <c r="O3731" i="1" s="1"/>
  <c r="N3731" i="1"/>
  <c r="M3732" i="1"/>
  <c r="N3732" i="1" s="1"/>
  <c r="M3733" i="1"/>
  <c r="O3733" i="1" s="1"/>
  <c r="M3734" i="1"/>
  <c r="N3734" i="1" s="1"/>
  <c r="M3735" i="1"/>
  <c r="M3736" i="1"/>
  <c r="N3736" i="1" s="1"/>
  <c r="M3737" i="1"/>
  <c r="O3737" i="1" s="1"/>
  <c r="M3738" i="1"/>
  <c r="M3739" i="1"/>
  <c r="N3739" i="1" s="1"/>
  <c r="O3739" i="1"/>
  <c r="M3740" i="1"/>
  <c r="N3740" i="1" s="1"/>
  <c r="M3741" i="1"/>
  <c r="O3741" i="1" s="1"/>
  <c r="M3742" i="1"/>
  <c r="N3742" i="1" s="1"/>
  <c r="M3743" i="1"/>
  <c r="M3744" i="1"/>
  <c r="N3744" i="1" s="1"/>
  <c r="M3745" i="1"/>
  <c r="O3745" i="1" s="1"/>
  <c r="M3746" i="1"/>
  <c r="N3746" i="1" s="1"/>
  <c r="O3746" i="1"/>
  <c r="M3747" i="1"/>
  <c r="O3747" i="1" s="1"/>
  <c r="N3747" i="1"/>
  <c r="M3748" i="1"/>
  <c r="N3748" i="1" s="1"/>
  <c r="M3749" i="1"/>
  <c r="O3749" i="1" s="1"/>
  <c r="M3750" i="1"/>
  <c r="N3750" i="1" s="1"/>
  <c r="M3751" i="1"/>
  <c r="N3751" i="1" s="1"/>
  <c r="M3752" i="1"/>
  <c r="N3752" i="1" s="1"/>
  <c r="M3753" i="1"/>
  <c r="O3753" i="1" s="1"/>
  <c r="M3754" i="1"/>
  <c r="N3754" i="1" s="1"/>
  <c r="M3755" i="1"/>
  <c r="M3756" i="1"/>
  <c r="N3756" i="1" s="1"/>
  <c r="M3757" i="1"/>
  <c r="O3757" i="1" s="1"/>
  <c r="M3758" i="1"/>
  <c r="N3758" i="1" s="1"/>
  <c r="M3759" i="1"/>
  <c r="N3759" i="1" s="1"/>
  <c r="O3759" i="1"/>
  <c r="M3760" i="1"/>
  <c r="N3760" i="1" s="1"/>
  <c r="M3761" i="1"/>
  <c r="O3761" i="1" s="1"/>
  <c r="M3762" i="1"/>
  <c r="N3762" i="1" s="1"/>
  <c r="O3762" i="1"/>
  <c r="M3763" i="1"/>
  <c r="N3763" i="1" s="1"/>
  <c r="M3764" i="1"/>
  <c r="N3764" i="1" s="1"/>
  <c r="M3765" i="1"/>
  <c r="O3765" i="1" s="1"/>
  <c r="M3766" i="1"/>
  <c r="N3766" i="1" s="1"/>
  <c r="M3767" i="1"/>
  <c r="O3767" i="1" s="1"/>
  <c r="M3768" i="1"/>
  <c r="N3768" i="1" s="1"/>
  <c r="M3769" i="1"/>
  <c r="O3769" i="1" s="1"/>
  <c r="M3770" i="1"/>
  <c r="M3771" i="1"/>
  <c r="N3771" i="1" s="1"/>
  <c r="O3771" i="1"/>
  <c r="M3772" i="1"/>
  <c r="N3772" i="1" s="1"/>
  <c r="M3773" i="1"/>
  <c r="O3773" i="1" s="1"/>
  <c r="M3774" i="1"/>
  <c r="N3774" i="1" s="1"/>
  <c r="M3775" i="1"/>
  <c r="M3776" i="1"/>
  <c r="N3776" i="1" s="1"/>
  <c r="M3777" i="1"/>
  <c r="O3777" i="1" s="1"/>
  <c r="M3778" i="1"/>
  <c r="N3778" i="1" s="1"/>
  <c r="O3778" i="1"/>
  <c r="M3779" i="1"/>
  <c r="O3779" i="1" s="1"/>
  <c r="N3779" i="1"/>
  <c r="M3780" i="1"/>
  <c r="N3780" i="1" s="1"/>
  <c r="M3781" i="1"/>
  <c r="O3781" i="1" s="1"/>
  <c r="M3782" i="1"/>
  <c r="N3782" i="1" s="1"/>
  <c r="M3783" i="1"/>
  <c r="N3783" i="1" s="1"/>
  <c r="O3783" i="1"/>
  <c r="M3784" i="1"/>
  <c r="N3784" i="1" s="1"/>
  <c r="M3785" i="1"/>
  <c r="O3785" i="1" s="1"/>
  <c r="M3786" i="1"/>
  <c r="N3786" i="1" s="1"/>
  <c r="M3787" i="1"/>
  <c r="M3788" i="1"/>
  <c r="N3788" i="1" s="1"/>
  <c r="M3789" i="1"/>
  <c r="O3789" i="1" s="1"/>
  <c r="M3790" i="1"/>
  <c r="N3790" i="1" s="1"/>
  <c r="M3791" i="1"/>
  <c r="M3792" i="1"/>
  <c r="N3792" i="1" s="1"/>
  <c r="M3793" i="1"/>
  <c r="O3793" i="1" s="1"/>
  <c r="M3794" i="1"/>
  <c r="M3795" i="1"/>
  <c r="N3795" i="1" s="1"/>
  <c r="M3796" i="1"/>
  <c r="N3796" i="1" s="1"/>
  <c r="M3797" i="1"/>
  <c r="O3797" i="1" s="1"/>
  <c r="M3798" i="1"/>
  <c r="N3798" i="1" s="1"/>
  <c r="M3799" i="1"/>
  <c r="M3800" i="1"/>
  <c r="N3800" i="1" s="1"/>
  <c r="M3801" i="1"/>
  <c r="O3801" i="1" s="1"/>
  <c r="M3802" i="1"/>
  <c r="M3803" i="1"/>
  <c r="N3803" i="1" s="1"/>
  <c r="O3803" i="1"/>
  <c r="M3804" i="1"/>
  <c r="N3804" i="1" s="1"/>
  <c r="M3805" i="1"/>
  <c r="O3805" i="1" s="1"/>
  <c r="M3806" i="1"/>
  <c r="N3806" i="1" s="1"/>
  <c r="M3807" i="1"/>
  <c r="M3808" i="1"/>
  <c r="N3808" i="1" s="1"/>
  <c r="M3809" i="1"/>
  <c r="O3809" i="1" s="1"/>
  <c r="M3810" i="1"/>
  <c r="N3810" i="1" s="1"/>
  <c r="O3810" i="1"/>
  <c r="M3811" i="1"/>
  <c r="O3811" i="1" s="1"/>
  <c r="M3812" i="1"/>
  <c r="N3812" i="1" s="1"/>
  <c r="M3813" i="1"/>
  <c r="O3813" i="1" s="1"/>
  <c r="M3814" i="1"/>
  <c r="N3814" i="1" s="1"/>
  <c r="M3815" i="1"/>
  <c r="N3815" i="1" s="1"/>
  <c r="O3815" i="1"/>
  <c r="M3816" i="1"/>
  <c r="N3816" i="1" s="1"/>
  <c r="M3817" i="1"/>
  <c r="O3817" i="1" s="1"/>
  <c r="M3818" i="1"/>
  <c r="M3819" i="1"/>
  <c r="N3819" i="1" s="1"/>
  <c r="M3820" i="1"/>
  <c r="N3820" i="1" s="1"/>
  <c r="M3821" i="1"/>
  <c r="O3821" i="1" s="1"/>
  <c r="M3822" i="1"/>
  <c r="N3822" i="1" s="1"/>
  <c r="M3823" i="1"/>
  <c r="N3823" i="1" s="1"/>
  <c r="M3824" i="1"/>
  <c r="N3824" i="1" s="1"/>
  <c r="M3825" i="1"/>
  <c r="O3825" i="1" s="1"/>
  <c r="M3826" i="1"/>
  <c r="N3826" i="1" s="1"/>
  <c r="M3827" i="1"/>
  <c r="N3827" i="1" s="1"/>
  <c r="M3828" i="1"/>
  <c r="N3828" i="1" s="1"/>
  <c r="M3829" i="1"/>
  <c r="M3830" i="1"/>
  <c r="N3830" i="1" s="1"/>
  <c r="M3831" i="1"/>
  <c r="N3831" i="1" s="1"/>
  <c r="M3832" i="1"/>
  <c r="N3832" i="1" s="1"/>
  <c r="M3833" i="1"/>
  <c r="M3834" i="1"/>
  <c r="N3834" i="1" s="1"/>
  <c r="M3835" i="1"/>
  <c r="N3835" i="1" s="1"/>
  <c r="M3836" i="1"/>
  <c r="N3836" i="1" s="1"/>
  <c r="M3837" i="1"/>
  <c r="M3838" i="1"/>
  <c r="N3838" i="1" s="1"/>
  <c r="M3839" i="1"/>
  <c r="N3839" i="1" s="1"/>
  <c r="M3840" i="1"/>
  <c r="N3840" i="1" s="1"/>
  <c r="M3841" i="1"/>
  <c r="M3842" i="1"/>
  <c r="N3842" i="1" s="1"/>
  <c r="M3843" i="1"/>
  <c r="N3843" i="1" s="1"/>
  <c r="M3844" i="1"/>
  <c r="N3844" i="1" s="1"/>
  <c r="M3845" i="1"/>
  <c r="N3845" i="1"/>
  <c r="O3845" i="1"/>
  <c r="M3846" i="1"/>
  <c r="M3847" i="1"/>
  <c r="N3847" i="1" s="1"/>
  <c r="M3848" i="1"/>
  <c r="N3848" i="1" s="1"/>
  <c r="M3849" i="1"/>
  <c r="N3849" i="1" s="1"/>
  <c r="O3849" i="1"/>
  <c r="M3850" i="1"/>
  <c r="N3850" i="1" s="1"/>
  <c r="O3850" i="1"/>
  <c r="M3851" i="1"/>
  <c r="N3851" i="1" s="1"/>
  <c r="M3852" i="1"/>
  <c r="N3852" i="1" s="1"/>
  <c r="M3853" i="1"/>
  <c r="O3853" i="1" s="1"/>
  <c r="N3853" i="1"/>
  <c r="M3854" i="1"/>
  <c r="M3855" i="1"/>
  <c r="N3855" i="1" s="1"/>
  <c r="M3856" i="1"/>
  <c r="N3856" i="1" s="1"/>
  <c r="M3857" i="1"/>
  <c r="N3857" i="1" s="1"/>
  <c r="M3858" i="1"/>
  <c r="N3858" i="1" s="1"/>
  <c r="O3858" i="1"/>
  <c r="M3859" i="1"/>
  <c r="N3859" i="1" s="1"/>
  <c r="M3860" i="1"/>
  <c r="N3860" i="1" s="1"/>
  <c r="M3861" i="1"/>
  <c r="O3861" i="1" s="1"/>
  <c r="N3861" i="1"/>
  <c r="M3862" i="1"/>
  <c r="M3863" i="1"/>
  <c r="N3863" i="1" s="1"/>
  <c r="M3864" i="1"/>
  <c r="N3864" i="1" s="1"/>
  <c r="M3865" i="1"/>
  <c r="N3865" i="1" s="1"/>
  <c r="M3866" i="1"/>
  <c r="N3866" i="1" s="1"/>
  <c r="M3867" i="1"/>
  <c r="N3867" i="1" s="1"/>
  <c r="M3868" i="1"/>
  <c r="N3868" i="1" s="1"/>
  <c r="M3869" i="1"/>
  <c r="O3869" i="1" s="1"/>
  <c r="M3870" i="1"/>
  <c r="M3871" i="1"/>
  <c r="N3871" i="1" s="1"/>
  <c r="M3872" i="1"/>
  <c r="N3872" i="1" s="1"/>
  <c r="M3873" i="1"/>
  <c r="N3873" i="1" s="1"/>
  <c r="M3874" i="1"/>
  <c r="N3874" i="1" s="1"/>
  <c r="M3875" i="1"/>
  <c r="N3875" i="1" s="1"/>
  <c r="M3876" i="1"/>
  <c r="N3876" i="1" s="1"/>
  <c r="M3877" i="1"/>
  <c r="N3877" i="1" s="1"/>
  <c r="O3877" i="1"/>
  <c r="M3878" i="1"/>
  <c r="M3879" i="1"/>
  <c r="N3879" i="1" s="1"/>
  <c r="M3880" i="1"/>
  <c r="N3880" i="1" s="1"/>
  <c r="M3881" i="1"/>
  <c r="N3881" i="1" s="1"/>
  <c r="M3882" i="1"/>
  <c r="N3882" i="1" s="1"/>
  <c r="O3882" i="1"/>
  <c r="M3883" i="1"/>
  <c r="N3883" i="1" s="1"/>
  <c r="M3884" i="1"/>
  <c r="N3884" i="1" s="1"/>
  <c r="M3885" i="1"/>
  <c r="O3885" i="1" s="1"/>
  <c r="N3885" i="1"/>
  <c r="M3886" i="1"/>
  <c r="M3887" i="1"/>
  <c r="N3887" i="1" s="1"/>
  <c r="M3888" i="1"/>
  <c r="N3888" i="1" s="1"/>
  <c r="M3889" i="1"/>
  <c r="N3889" i="1" s="1"/>
  <c r="M3890" i="1"/>
  <c r="N3890" i="1" s="1"/>
  <c r="M3891" i="1"/>
  <c r="N3891" i="1" s="1"/>
  <c r="M3892" i="1"/>
  <c r="N3892" i="1" s="1"/>
  <c r="M3893" i="1"/>
  <c r="N3893" i="1" s="1"/>
  <c r="M3894" i="1"/>
  <c r="M3895" i="1"/>
  <c r="N3895" i="1" s="1"/>
  <c r="M3896" i="1"/>
  <c r="N3896" i="1" s="1"/>
  <c r="M3897" i="1"/>
  <c r="N3897" i="1" s="1"/>
  <c r="M3898" i="1"/>
  <c r="N3898" i="1" s="1"/>
  <c r="M3899" i="1"/>
  <c r="N3899" i="1" s="1"/>
  <c r="M3900" i="1"/>
  <c r="N3900" i="1" s="1"/>
  <c r="M3901" i="1"/>
  <c r="O3901" i="1" s="1"/>
  <c r="M3902" i="1"/>
  <c r="M3903" i="1"/>
  <c r="N3903" i="1" s="1"/>
  <c r="M3904" i="1"/>
  <c r="N3904" i="1" s="1"/>
  <c r="M3905" i="1"/>
  <c r="N3905" i="1" s="1"/>
  <c r="O3905" i="1"/>
  <c r="M3906" i="1"/>
  <c r="N3906" i="1" s="1"/>
  <c r="O3906" i="1"/>
  <c r="M3907" i="1"/>
  <c r="N3907" i="1" s="1"/>
  <c r="M3908" i="1"/>
  <c r="N3908" i="1" s="1"/>
  <c r="M3909" i="1"/>
  <c r="N3909" i="1"/>
  <c r="O3909" i="1"/>
  <c r="M3910" i="1"/>
  <c r="M3911" i="1"/>
  <c r="N3911" i="1" s="1"/>
  <c r="M3912" i="1"/>
  <c r="N3912" i="1" s="1"/>
  <c r="M3913" i="1"/>
  <c r="N3913" i="1" s="1"/>
  <c r="O3913" i="1"/>
  <c r="M3914" i="1"/>
  <c r="N3914" i="1" s="1"/>
  <c r="O3914" i="1"/>
  <c r="M3915" i="1"/>
  <c r="N3915" i="1" s="1"/>
  <c r="M3916" i="1"/>
  <c r="N3916" i="1" s="1"/>
  <c r="M3917" i="1"/>
  <c r="O3917" i="1" s="1"/>
  <c r="N3917" i="1"/>
  <c r="M3918" i="1"/>
  <c r="M3919" i="1"/>
  <c r="N3919" i="1" s="1"/>
  <c r="M3920" i="1"/>
  <c r="N3920" i="1" s="1"/>
  <c r="M3921" i="1"/>
  <c r="N3921" i="1" s="1"/>
  <c r="M3922" i="1"/>
  <c r="N3922" i="1" s="1"/>
  <c r="M3923" i="1"/>
  <c r="N3923" i="1" s="1"/>
  <c r="M3924" i="1"/>
  <c r="N3924" i="1" s="1"/>
  <c r="M3925" i="1"/>
  <c r="N3925" i="1" s="1"/>
  <c r="O3925" i="1"/>
  <c r="M3926" i="1"/>
  <c r="M3927" i="1"/>
  <c r="N3927" i="1" s="1"/>
  <c r="M3928" i="1"/>
  <c r="N3928" i="1" s="1"/>
  <c r="M3929" i="1"/>
  <c r="N3929" i="1" s="1"/>
  <c r="M3930" i="1"/>
  <c r="N3930" i="1" s="1"/>
  <c r="M3931" i="1"/>
  <c r="N3931" i="1" s="1"/>
  <c r="M3932" i="1"/>
  <c r="N3932" i="1" s="1"/>
  <c r="M3933" i="1"/>
  <c r="O3933" i="1" s="1"/>
  <c r="M3934" i="1"/>
  <c r="N3934" i="1" s="1"/>
  <c r="M3935" i="1"/>
  <c r="N3935" i="1" s="1"/>
  <c r="M3936" i="1"/>
  <c r="N3936" i="1" s="1"/>
  <c r="M3937" i="1"/>
  <c r="N3937" i="1" s="1"/>
  <c r="O3937" i="1"/>
  <c r="M3938" i="1"/>
  <c r="N3938" i="1" s="1"/>
  <c r="O3938" i="1"/>
  <c r="M3939" i="1"/>
  <c r="N3939" i="1" s="1"/>
  <c r="M3940" i="1"/>
  <c r="N3940" i="1" s="1"/>
  <c r="M3941" i="1"/>
  <c r="O3941" i="1" s="1"/>
  <c r="N3941" i="1"/>
  <c r="M3942" i="1"/>
  <c r="M3943" i="1"/>
  <c r="N3943" i="1" s="1"/>
  <c r="M3944" i="1"/>
  <c r="N3944" i="1" s="1"/>
  <c r="M3945" i="1"/>
  <c r="N3945" i="1" s="1"/>
  <c r="O3945" i="1"/>
  <c r="M3946" i="1"/>
  <c r="N3946" i="1" s="1"/>
  <c r="M3947" i="1"/>
  <c r="N3947" i="1" s="1"/>
  <c r="M3948" i="1"/>
  <c r="N3948" i="1" s="1"/>
  <c r="M3949" i="1"/>
  <c r="O3949" i="1" s="1"/>
  <c r="M3950" i="1"/>
  <c r="N3950" i="1" s="1"/>
  <c r="O3950" i="1"/>
  <c r="M3951" i="1"/>
  <c r="N3951" i="1" s="1"/>
  <c r="M3952" i="1"/>
  <c r="N3952" i="1" s="1"/>
  <c r="M3953" i="1"/>
  <c r="O3953" i="1" s="1"/>
  <c r="N3953" i="1"/>
  <c r="M3954" i="1"/>
  <c r="N3954" i="1" s="1"/>
  <c r="O3954" i="1"/>
  <c r="M3955" i="1"/>
  <c r="N3955" i="1" s="1"/>
  <c r="M3956" i="1"/>
  <c r="N3956" i="1" s="1"/>
  <c r="M3957" i="1"/>
  <c r="N3957" i="1"/>
  <c r="O3957" i="1"/>
  <c r="M3958" i="1"/>
  <c r="N3958" i="1" s="1"/>
  <c r="M3959" i="1"/>
  <c r="N3959" i="1" s="1"/>
  <c r="M3960" i="1"/>
  <c r="N3960" i="1" s="1"/>
  <c r="M3961" i="1"/>
  <c r="N3961" i="1" s="1"/>
  <c r="O3961" i="1"/>
  <c r="M3962" i="1"/>
  <c r="N3962" i="1" s="1"/>
  <c r="M3963" i="1"/>
  <c r="N3963" i="1" s="1"/>
  <c r="M3964" i="1"/>
  <c r="N3964" i="1" s="1"/>
  <c r="M3965" i="1"/>
  <c r="N3965" i="1" s="1"/>
  <c r="M3966" i="1"/>
  <c r="N3966" i="1" s="1"/>
  <c r="O3966" i="1"/>
  <c r="M3967" i="1"/>
  <c r="N3967" i="1" s="1"/>
  <c r="M3968" i="1"/>
  <c r="N3968" i="1" s="1"/>
  <c r="M3969" i="1"/>
  <c r="O3969" i="1" s="1"/>
  <c r="N3969" i="1"/>
  <c r="M3970" i="1"/>
  <c r="N3970" i="1" s="1"/>
  <c r="O3970" i="1"/>
  <c r="M3971" i="1"/>
  <c r="N3971" i="1" s="1"/>
  <c r="M3972" i="1"/>
  <c r="N3972" i="1" s="1"/>
  <c r="M3973" i="1"/>
  <c r="O3973" i="1" s="1"/>
  <c r="N3973" i="1"/>
  <c r="M3974" i="1"/>
  <c r="N3974" i="1" s="1"/>
  <c r="M3975" i="1"/>
  <c r="N3975" i="1" s="1"/>
  <c r="M3976" i="1"/>
  <c r="N3976" i="1" s="1"/>
  <c r="M3977" i="1"/>
  <c r="N3977" i="1" s="1"/>
  <c r="O3977" i="1"/>
  <c r="M3978" i="1"/>
  <c r="N3978" i="1" s="1"/>
  <c r="M3979" i="1"/>
  <c r="N3979" i="1" s="1"/>
  <c r="M3980" i="1"/>
  <c r="N3980" i="1" s="1"/>
  <c r="M3981" i="1"/>
  <c r="N3981" i="1" s="1"/>
  <c r="M3982" i="1"/>
  <c r="N3982" i="1" s="1"/>
  <c r="O3982" i="1"/>
  <c r="M3983" i="1"/>
  <c r="N3983" i="1" s="1"/>
  <c r="M3984" i="1"/>
  <c r="N3984" i="1" s="1"/>
  <c r="M3985" i="1"/>
  <c r="O3985" i="1" s="1"/>
  <c r="N3985" i="1"/>
  <c r="M3986" i="1"/>
  <c r="N3986" i="1" s="1"/>
  <c r="O3986" i="1"/>
  <c r="M3987" i="1"/>
  <c r="N3987" i="1" s="1"/>
  <c r="M3988" i="1"/>
  <c r="N3988" i="1" s="1"/>
  <c r="M3989" i="1"/>
  <c r="N3989" i="1"/>
  <c r="O3989" i="1"/>
  <c r="M3990" i="1"/>
  <c r="N3990" i="1" s="1"/>
  <c r="M3991" i="1"/>
  <c r="N3991" i="1" s="1"/>
  <c r="M3992" i="1"/>
  <c r="N3992" i="1" s="1"/>
  <c r="M3993" i="1"/>
  <c r="N3993" i="1" s="1"/>
  <c r="O3993" i="1"/>
  <c r="M3994" i="1"/>
  <c r="N3994" i="1" s="1"/>
  <c r="M3995" i="1"/>
  <c r="N3995" i="1" s="1"/>
  <c r="M3996" i="1"/>
  <c r="N3996" i="1" s="1"/>
  <c r="M3997" i="1"/>
  <c r="N3997" i="1" s="1"/>
  <c r="M3998" i="1"/>
  <c r="N3998" i="1" s="1"/>
  <c r="O3998" i="1"/>
  <c r="M3999" i="1"/>
  <c r="N3999" i="1" s="1"/>
  <c r="M4000" i="1"/>
  <c r="N4000" i="1" s="1"/>
  <c r="M4001" i="1"/>
  <c r="O4001" i="1" s="1"/>
  <c r="N4001" i="1"/>
  <c r="M4002" i="1"/>
  <c r="N4002" i="1" s="1"/>
  <c r="O4002" i="1"/>
  <c r="M4003" i="1"/>
  <c r="N4003" i="1" s="1"/>
  <c r="M4004" i="1"/>
  <c r="N4004" i="1" s="1"/>
  <c r="M4005" i="1"/>
  <c r="O4005" i="1" s="1"/>
  <c r="N4005" i="1"/>
  <c r="M4006" i="1"/>
  <c r="N4006" i="1" s="1"/>
  <c r="M4007" i="1"/>
  <c r="N4007" i="1" s="1"/>
  <c r="M4008" i="1"/>
  <c r="N4008" i="1" s="1"/>
  <c r="M4009" i="1"/>
  <c r="N4009" i="1" s="1"/>
  <c r="O4009" i="1"/>
  <c r="M4010" i="1"/>
  <c r="N4010" i="1" s="1"/>
  <c r="M4011" i="1"/>
  <c r="N4011" i="1" s="1"/>
  <c r="M4012" i="1"/>
  <c r="N4012" i="1" s="1"/>
  <c r="M4013" i="1"/>
  <c r="N4013" i="1" s="1"/>
  <c r="M4014" i="1"/>
  <c r="N4014" i="1" s="1"/>
  <c r="O4014" i="1"/>
  <c r="M4015" i="1"/>
  <c r="N4015" i="1" s="1"/>
  <c r="M4016" i="1"/>
  <c r="N4016" i="1" s="1"/>
  <c r="M4017" i="1"/>
  <c r="O4017" i="1" s="1"/>
  <c r="N4017" i="1"/>
  <c r="M4018" i="1"/>
  <c r="N4018" i="1" s="1"/>
  <c r="O4018" i="1"/>
  <c r="M4019" i="1"/>
  <c r="N4019" i="1" s="1"/>
  <c r="M4020" i="1"/>
  <c r="N4020" i="1" s="1"/>
  <c r="M4021" i="1"/>
  <c r="N4021" i="1"/>
  <c r="O4021" i="1"/>
  <c r="M4022" i="1"/>
  <c r="N4022" i="1" s="1"/>
  <c r="M4023" i="1"/>
  <c r="N4023" i="1" s="1"/>
  <c r="M4024" i="1"/>
  <c r="N4024" i="1" s="1"/>
  <c r="M4025" i="1"/>
  <c r="N4025" i="1" s="1"/>
  <c r="O4025" i="1"/>
  <c r="M4026" i="1"/>
  <c r="N4026" i="1" s="1"/>
  <c r="M4027" i="1"/>
  <c r="N4027" i="1" s="1"/>
  <c r="M4028" i="1"/>
  <c r="N4028" i="1" s="1"/>
  <c r="M4029" i="1"/>
  <c r="N4029" i="1" s="1"/>
  <c r="M4030" i="1"/>
  <c r="N4030" i="1" s="1"/>
  <c r="O4030" i="1"/>
  <c r="M4031" i="1"/>
  <c r="N4031" i="1" s="1"/>
  <c r="M4032" i="1"/>
  <c r="M4033" i="1"/>
  <c r="O4033" i="1" s="1"/>
  <c r="N4033" i="1"/>
  <c r="M4034" i="1"/>
  <c r="N4034" i="1" s="1"/>
  <c r="O4034" i="1"/>
  <c r="M4035" i="1"/>
  <c r="N4035" i="1" s="1"/>
  <c r="M4036" i="1"/>
  <c r="M4037" i="1"/>
  <c r="O4037" i="1" s="1"/>
  <c r="N4037" i="1"/>
  <c r="M4038" i="1"/>
  <c r="N4038" i="1" s="1"/>
  <c r="M4039" i="1"/>
  <c r="N4039" i="1" s="1"/>
  <c r="M4040" i="1"/>
  <c r="M4041" i="1"/>
  <c r="N4041" i="1" s="1"/>
  <c r="O4041" i="1"/>
  <c r="M4042" i="1"/>
  <c r="N4042" i="1" s="1"/>
  <c r="M4043" i="1"/>
  <c r="N4043" i="1" s="1"/>
  <c r="M4044" i="1"/>
  <c r="M4045" i="1"/>
  <c r="N4045" i="1" s="1"/>
  <c r="M4046" i="1"/>
  <c r="N4046" i="1" s="1"/>
  <c r="O4046" i="1"/>
  <c r="M4047" i="1"/>
  <c r="N4047" i="1" s="1"/>
  <c r="M4048" i="1"/>
  <c r="M4049" i="1"/>
  <c r="O4049" i="1" s="1"/>
  <c r="N4049" i="1"/>
  <c r="M4050" i="1"/>
  <c r="N4050" i="1" s="1"/>
  <c r="O4050" i="1"/>
  <c r="M4051" i="1"/>
  <c r="N4051" i="1" s="1"/>
  <c r="M4052" i="1"/>
  <c r="M4053" i="1"/>
  <c r="N4053" i="1"/>
  <c r="O4053" i="1"/>
  <c r="M4054" i="1"/>
  <c r="N4054" i="1" s="1"/>
  <c r="M4055" i="1"/>
  <c r="N4055" i="1" s="1"/>
  <c r="M4056" i="1"/>
  <c r="M4057" i="1"/>
  <c r="N4057" i="1" s="1"/>
  <c r="O4057" i="1"/>
  <c r="M4058" i="1"/>
  <c r="N4058" i="1" s="1"/>
  <c r="M4059" i="1"/>
  <c r="N4059" i="1" s="1"/>
  <c r="M4060" i="1"/>
  <c r="M4061" i="1"/>
  <c r="N4061" i="1" s="1"/>
  <c r="M4062" i="1"/>
  <c r="N4062" i="1" s="1"/>
  <c r="O4062" i="1"/>
  <c r="M4063" i="1"/>
  <c r="N4063" i="1" s="1"/>
  <c r="M4064" i="1"/>
  <c r="M4065" i="1"/>
  <c r="O4065" i="1" s="1"/>
  <c r="N4065" i="1"/>
  <c r="M4066" i="1"/>
  <c r="N4066" i="1" s="1"/>
  <c r="O4066" i="1"/>
  <c r="M4067" i="1"/>
  <c r="N4067" i="1" s="1"/>
  <c r="M4068" i="1"/>
  <c r="M4069" i="1"/>
  <c r="O4069" i="1" s="1"/>
  <c r="N4069" i="1"/>
  <c r="M4070" i="1"/>
  <c r="N4070" i="1" s="1"/>
  <c r="M4071" i="1"/>
  <c r="N4071" i="1" s="1"/>
  <c r="M4072" i="1"/>
  <c r="M4073" i="1"/>
  <c r="N4073" i="1" s="1"/>
  <c r="O4073" i="1"/>
  <c r="M4074" i="1"/>
  <c r="N4074" i="1" s="1"/>
  <c r="M4075" i="1"/>
  <c r="N4075" i="1" s="1"/>
  <c r="M4076" i="1"/>
  <c r="M4077" i="1"/>
  <c r="N4077" i="1" s="1"/>
  <c r="M4078" i="1"/>
  <c r="N4078" i="1" s="1"/>
  <c r="O4078" i="1"/>
  <c r="M4079" i="1"/>
  <c r="N4079" i="1" s="1"/>
  <c r="M4080" i="1"/>
  <c r="M4081" i="1"/>
  <c r="O4081" i="1" s="1"/>
  <c r="N4081" i="1"/>
  <c r="M4082" i="1"/>
  <c r="N4082" i="1" s="1"/>
  <c r="O4082" i="1"/>
  <c r="M4083" i="1"/>
  <c r="N4083" i="1" s="1"/>
  <c r="M4084" i="1"/>
  <c r="M4085" i="1"/>
  <c r="N4085" i="1"/>
  <c r="O4085" i="1"/>
  <c r="M4086" i="1"/>
  <c r="N4086" i="1" s="1"/>
  <c r="M4087" i="1"/>
  <c r="N4087" i="1" s="1"/>
  <c r="M4088" i="1"/>
  <c r="M4089" i="1"/>
  <c r="N4089" i="1" s="1"/>
  <c r="O4089" i="1"/>
  <c r="M4090" i="1"/>
  <c r="N4090" i="1" s="1"/>
  <c r="M4091" i="1"/>
  <c r="N4091" i="1" s="1"/>
  <c r="M4092" i="1"/>
  <c r="M4093" i="1"/>
  <c r="N4093" i="1" s="1"/>
  <c r="M4094" i="1"/>
  <c r="N4094" i="1" s="1"/>
  <c r="O4094" i="1"/>
  <c r="M4095" i="1"/>
  <c r="N4095" i="1" s="1"/>
  <c r="M4096" i="1"/>
  <c r="M4097" i="1"/>
  <c r="O4097" i="1" s="1"/>
  <c r="N4097" i="1"/>
  <c r="M4098" i="1"/>
  <c r="N4098" i="1" s="1"/>
  <c r="O4098" i="1"/>
  <c r="M4099" i="1"/>
  <c r="N4099" i="1" s="1"/>
  <c r="M4100" i="1"/>
  <c r="M4101" i="1"/>
  <c r="O4101" i="1" s="1"/>
  <c r="M4102" i="1"/>
  <c r="N4102" i="1" s="1"/>
  <c r="M4103" i="1"/>
  <c r="N4103" i="1" s="1"/>
  <c r="M4104" i="1"/>
  <c r="M4105" i="1"/>
  <c r="N4105" i="1" s="1"/>
  <c r="O4105" i="1"/>
  <c r="M4106" i="1"/>
  <c r="N4106" i="1" s="1"/>
  <c r="M4107" i="1"/>
  <c r="N4107" i="1" s="1"/>
  <c r="M4108" i="1"/>
  <c r="M4109" i="1"/>
  <c r="N4109" i="1" s="1"/>
  <c r="M4110" i="1"/>
  <c r="N4110" i="1" s="1"/>
  <c r="M4111" i="1"/>
  <c r="N4111" i="1" s="1"/>
  <c r="M4112" i="1"/>
  <c r="M4113" i="1"/>
  <c r="O4113" i="1" s="1"/>
  <c r="M4114" i="1"/>
  <c r="N4114" i="1" s="1"/>
  <c r="O4114" i="1"/>
  <c r="M4115" i="1"/>
  <c r="N4115" i="1" s="1"/>
  <c r="M4116" i="1"/>
  <c r="M4117" i="1"/>
  <c r="N4117" i="1"/>
  <c r="O4117" i="1"/>
  <c r="M4118" i="1"/>
  <c r="N4118" i="1" s="1"/>
  <c r="M4119" i="1"/>
  <c r="N4119" i="1" s="1"/>
  <c r="M4120" i="1"/>
  <c r="M4121" i="1"/>
  <c r="N4121" i="1" s="1"/>
  <c r="M4122" i="1"/>
  <c r="N4122" i="1" s="1"/>
  <c r="M4123" i="1"/>
  <c r="N4123" i="1" s="1"/>
  <c r="M4124" i="1"/>
  <c r="M4125" i="1"/>
  <c r="N4125" i="1" s="1"/>
  <c r="M4126" i="1"/>
  <c r="N4126" i="1" s="1"/>
  <c r="O4126" i="1"/>
  <c r="M4127" i="1"/>
  <c r="N4127" i="1" s="1"/>
  <c r="M4128" i="1"/>
  <c r="M4129" i="1"/>
  <c r="O4129" i="1" s="1"/>
  <c r="N4129" i="1"/>
  <c r="M4130" i="1"/>
  <c r="N4130" i="1" s="1"/>
  <c r="M4131" i="1"/>
  <c r="N4131" i="1" s="1"/>
  <c r="M4132" i="1"/>
  <c r="M4133" i="1"/>
  <c r="O4133" i="1" s="1"/>
  <c r="M4134" i="1"/>
  <c r="N4134" i="1" s="1"/>
  <c r="M4135" i="1"/>
  <c r="N4135" i="1" s="1"/>
  <c r="M4136" i="1"/>
  <c r="M4137" i="1"/>
  <c r="N4137" i="1" s="1"/>
  <c r="O4137" i="1"/>
  <c r="M4138" i="1"/>
  <c r="N4138" i="1" s="1"/>
  <c r="M4139" i="1"/>
  <c r="N4139" i="1" s="1"/>
  <c r="M4140" i="1"/>
  <c r="M4141" i="1"/>
  <c r="N4141" i="1" s="1"/>
  <c r="M4142" i="1"/>
  <c r="N4142" i="1" s="1"/>
  <c r="M4143" i="1"/>
  <c r="N4143" i="1" s="1"/>
  <c r="M4144" i="1"/>
  <c r="M4145" i="1"/>
  <c r="O4145" i="1" s="1"/>
  <c r="M4146" i="1"/>
  <c r="N4146" i="1" s="1"/>
  <c r="O4146" i="1"/>
  <c r="M4147" i="1"/>
  <c r="N4147" i="1" s="1"/>
  <c r="M4148" i="1"/>
  <c r="M4149" i="1"/>
  <c r="N4149" i="1"/>
  <c r="O4149" i="1"/>
  <c r="M4150" i="1"/>
  <c r="N4150" i="1" s="1"/>
  <c r="M4151" i="1"/>
  <c r="N4151" i="1" s="1"/>
  <c r="M4152" i="1"/>
  <c r="M4153" i="1"/>
  <c r="N4153" i="1" s="1"/>
  <c r="M4154" i="1"/>
  <c r="N4154" i="1" s="1"/>
  <c r="M4155" i="1"/>
  <c r="N4155" i="1" s="1"/>
  <c r="M4156" i="1"/>
  <c r="M4157" i="1"/>
  <c r="N4157" i="1" s="1"/>
  <c r="M4158" i="1"/>
  <c r="N4158" i="1" s="1"/>
  <c r="O4158" i="1"/>
  <c r="M4159" i="1"/>
  <c r="N4159" i="1" s="1"/>
  <c r="M4160" i="1"/>
  <c r="M4161" i="1"/>
  <c r="O4161" i="1" s="1"/>
  <c r="N4161" i="1"/>
  <c r="M4162" i="1"/>
  <c r="N4162" i="1" s="1"/>
  <c r="M4163" i="1"/>
  <c r="N4163" i="1" s="1"/>
  <c r="M4164" i="1"/>
  <c r="M4165" i="1"/>
  <c r="O4165" i="1" s="1"/>
  <c r="M4166" i="1"/>
  <c r="N4166" i="1" s="1"/>
  <c r="M4167" i="1"/>
  <c r="N4167" i="1" s="1"/>
  <c r="M4168" i="1"/>
  <c r="M4169" i="1"/>
  <c r="N4169" i="1" s="1"/>
  <c r="O4169" i="1"/>
  <c r="M4170" i="1"/>
  <c r="N4170" i="1" s="1"/>
  <c r="M4171" i="1"/>
  <c r="N4171" i="1" s="1"/>
  <c r="M4172" i="1"/>
  <c r="M4173" i="1"/>
  <c r="N4173" i="1" s="1"/>
  <c r="M4174" i="1"/>
  <c r="N4174" i="1" s="1"/>
  <c r="M4175" i="1"/>
  <c r="N4175" i="1" s="1"/>
  <c r="M4176" i="1"/>
  <c r="M4177" i="1"/>
  <c r="O4177" i="1" s="1"/>
  <c r="M4178" i="1"/>
  <c r="N4178" i="1" s="1"/>
  <c r="O4178" i="1"/>
  <c r="M4179" i="1"/>
  <c r="N4179" i="1" s="1"/>
  <c r="M4180" i="1"/>
  <c r="M4181" i="1"/>
  <c r="N4181" i="1"/>
  <c r="O4181" i="1"/>
  <c r="M4182" i="1"/>
  <c r="N4182" i="1" s="1"/>
  <c r="M4183" i="1"/>
  <c r="N4183" i="1" s="1"/>
  <c r="M4184" i="1"/>
  <c r="M4185" i="1"/>
  <c r="N4185" i="1" s="1"/>
  <c r="M4186" i="1"/>
  <c r="N4186" i="1" s="1"/>
  <c r="M4187" i="1"/>
  <c r="N4187" i="1" s="1"/>
  <c r="M4188" i="1"/>
  <c r="M4189" i="1"/>
  <c r="N4189" i="1" s="1"/>
  <c r="M4190" i="1"/>
  <c r="N4190" i="1" s="1"/>
  <c r="O4190" i="1"/>
  <c r="M4191" i="1"/>
  <c r="N4191" i="1" s="1"/>
  <c r="M4192" i="1"/>
  <c r="M4193" i="1"/>
  <c r="O4193" i="1" s="1"/>
  <c r="N4193" i="1"/>
  <c r="M4194" i="1"/>
  <c r="N4194" i="1" s="1"/>
  <c r="M4195" i="1"/>
  <c r="N4195" i="1" s="1"/>
  <c r="M4196" i="1"/>
  <c r="M4197" i="1"/>
  <c r="O4197" i="1" s="1"/>
  <c r="M4198" i="1"/>
  <c r="N4198" i="1" s="1"/>
  <c r="M4199" i="1"/>
  <c r="N4199" i="1" s="1"/>
  <c r="M4200" i="1"/>
  <c r="M4201" i="1"/>
  <c r="N4201" i="1" s="1"/>
  <c r="O4201" i="1"/>
  <c r="M4202" i="1"/>
  <c r="N4202" i="1" s="1"/>
  <c r="M4203" i="1"/>
  <c r="N4203" i="1" s="1"/>
  <c r="M4204" i="1"/>
  <c r="M4205" i="1"/>
  <c r="N4205" i="1" s="1"/>
  <c r="M4206" i="1"/>
  <c r="N4206" i="1" s="1"/>
  <c r="M4207" i="1"/>
  <c r="N4207" i="1" s="1"/>
  <c r="M4208" i="1"/>
  <c r="M4209" i="1"/>
  <c r="O4209" i="1" s="1"/>
  <c r="M4210" i="1"/>
  <c r="N4210" i="1" s="1"/>
  <c r="O4210" i="1"/>
  <c r="M4211" i="1"/>
  <c r="N4211" i="1" s="1"/>
  <c r="M4212" i="1"/>
  <c r="M4213" i="1"/>
  <c r="N4213" i="1"/>
  <c r="O4213" i="1"/>
  <c r="M4214" i="1"/>
  <c r="N4214" i="1" s="1"/>
  <c r="M4215" i="1"/>
  <c r="N4215" i="1" s="1"/>
  <c r="M4216" i="1"/>
  <c r="M4217" i="1"/>
  <c r="N4217" i="1" s="1"/>
  <c r="M4218" i="1"/>
  <c r="N4218" i="1" s="1"/>
  <c r="M4219" i="1"/>
  <c r="N4219" i="1" s="1"/>
  <c r="M4220" i="1"/>
  <c r="M4221" i="1"/>
  <c r="N4221" i="1" s="1"/>
  <c r="M4222" i="1"/>
  <c r="N4222" i="1" s="1"/>
  <c r="O4222" i="1"/>
  <c r="M4223" i="1"/>
  <c r="N4223" i="1" s="1"/>
  <c r="M4224" i="1"/>
  <c r="M4225" i="1"/>
  <c r="O4225" i="1" s="1"/>
  <c r="N4225" i="1"/>
  <c r="M4226" i="1"/>
  <c r="N4226" i="1" s="1"/>
  <c r="M4227" i="1"/>
  <c r="N4227" i="1" s="1"/>
  <c r="M4228" i="1"/>
  <c r="M4229" i="1"/>
  <c r="O4229" i="1" s="1"/>
  <c r="M4230" i="1"/>
  <c r="N4230" i="1" s="1"/>
  <c r="M4231" i="1"/>
  <c r="N4231" i="1" s="1"/>
  <c r="M4232" i="1"/>
  <c r="M4233" i="1"/>
  <c r="N4233" i="1" s="1"/>
  <c r="O4233" i="1"/>
  <c r="M4234" i="1"/>
  <c r="N4234" i="1" s="1"/>
  <c r="M4235" i="1"/>
  <c r="N4235" i="1" s="1"/>
  <c r="M4236" i="1"/>
  <c r="M4237" i="1"/>
  <c r="N4237" i="1" s="1"/>
  <c r="M4238" i="1"/>
  <c r="N4238" i="1" s="1"/>
  <c r="M4239" i="1"/>
  <c r="N4239" i="1" s="1"/>
  <c r="M4240" i="1"/>
  <c r="M4241" i="1"/>
  <c r="O4241" i="1" s="1"/>
  <c r="M4242" i="1"/>
  <c r="N4242" i="1" s="1"/>
  <c r="O4242" i="1"/>
  <c r="M4243" i="1"/>
  <c r="N4243" i="1" s="1"/>
  <c r="M4244" i="1"/>
  <c r="M4245" i="1"/>
  <c r="N4245" i="1"/>
  <c r="O4245" i="1"/>
  <c r="M4246" i="1"/>
  <c r="N4246" i="1" s="1"/>
  <c r="M4247" i="1"/>
  <c r="N4247" i="1" s="1"/>
  <c r="M4248" i="1"/>
  <c r="M4249" i="1"/>
  <c r="N4249" i="1" s="1"/>
  <c r="M4250" i="1"/>
  <c r="N4250" i="1" s="1"/>
  <c r="M4251" i="1"/>
  <c r="N4251" i="1" s="1"/>
  <c r="M4252" i="1"/>
  <c r="M4253" i="1"/>
  <c r="N4253" i="1" s="1"/>
  <c r="M4254" i="1"/>
  <c r="N4254" i="1" s="1"/>
  <c r="O4254" i="1"/>
  <c r="M4255" i="1"/>
  <c r="N4255" i="1" s="1"/>
  <c r="M4256" i="1"/>
  <c r="M4257" i="1"/>
  <c r="O4257" i="1" s="1"/>
  <c r="N4257" i="1"/>
  <c r="M4258" i="1"/>
  <c r="N4258" i="1" s="1"/>
  <c r="M4259" i="1"/>
  <c r="N4259" i="1" s="1"/>
  <c r="M4260" i="1"/>
  <c r="M4261" i="1"/>
  <c r="O4261" i="1" s="1"/>
  <c r="M4262" i="1"/>
  <c r="N4262" i="1" s="1"/>
  <c r="M4263" i="1"/>
  <c r="N4263" i="1" s="1"/>
  <c r="M4264" i="1"/>
  <c r="M4265" i="1"/>
  <c r="N4265" i="1" s="1"/>
  <c r="O4265" i="1"/>
  <c r="M4266" i="1"/>
  <c r="N4266" i="1" s="1"/>
  <c r="M4267" i="1"/>
  <c r="N4267" i="1" s="1"/>
  <c r="M4268" i="1"/>
  <c r="M4269" i="1"/>
  <c r="N4269" i="1" s="1"/>
  <c r="M4270" i="1"/>
  <c r="N4270" i="1" s="1"/>
  <c r="M4271" i="1"/>
  <c r="N4271" i="1" s="1"/>
  <c r="M4272" i="1"/>
  <c r="M4273" i="1"/>
  <c r="O4273" i="1" s="1"/>
  <c r="M4274" i="1"/>
  <c r="N4274" i="1" s="1"/>
  <c r="O4274" i="1"/>
  <c r="M4275" i="1"/>
  <c r="N4275" i="1" s="1"/>
  <c r="M4276" i="1"/>
  <c r="M4277" i="1"/>
  <c r="N4277" i="1"/>
  <c r="O4277" i="1"/>
  <c r="M4278" i="1"/>
  <c r="N4278" i="1" s="1"/>
  <c r="M4279" i="1"/>
  <c r="N4279" i="1" s="1"/>
  <c r="M4280" i="1"/>
  <c r="M4281" i="1"/>
  <c r="N4281" i="1" s="1"/>
  <c r="M4282" i="1"/>
  <c r="N4282" i="1" s="1"/>
  <c r="M4283" i="1"/>
  <c r="N4283" i="1" s="1"/>
  <c r="M4284" i="1"/>
  <c r="M4285" i="1"/>
  <c r="N4285" i="1" s="1"/>
  <c r="M4286" i="1"/>
  <c r="N4286" i="1" s="1"/>
  <c r="O4286" i="1"/>
  <c r="M4287" i="1"/>
  <c r="N4287" i="1" s="1"/>
  <c r="M4288" i="1"/>
  <c r="M4289" i="1"/>
  <c r="O4289" i="1" s="1"/>
  <c r="M4290" i="1"/>
  <c r="N4290" i="1" s="1"/>
  <c r="M4291" i="1"/>
  <c r="N4291" i="1" s="1"/>
  <c r="M4292" i="1"/>
  <c r="M4293" i="1"/>
  <c r="O4293" i="1" s="1"/>
  <c r="M4294" i="1"/>
  <c r="N4294" i="1" s="1"/>
  <c r="M4295" i="1"/>
  <c r="N4295" i="1" s="1"/>
  <c r="M4296" i="1"/>
  <c r="M4297" i="1"/>
  <c r="N4297" i="1" s="1"/>
  <c r="M4298" i="1"/>
  <c r="N4298" i="1" s="1"/>
  <c r="M4299" i="1"/>
  <c r="N4299" i="1" s="1"/>
  <c r="M4300" i="1"/>
  <c r="M4301" i="1"/>
  <c r="N4301" i="1" s="1"/>
  <c r="M4302" i="1"/>
  <c r="N4302" i="1" s="1"/>
  <c r="M4303" i="1"/>
  <c r="N4303" i="1" s="1"/>
  <c r="M4304" i="1"/>
  <c r="M4305" i="1"/>
  <c r="O4305" i="1" s="1"/>
  <c r="M4306" i="1"/>
  <c r="N4306" i="1" s="1"/>
  <c r="M4307" i="1"/>
  <c r="N4307" i="1" s="1"/>
  <c r="M4308" i="1"/>
  <c r="M4309" i="1"/>
  <c r="N4309" i="1" s="1"/>
  <c r="O4309" i="1"/>
  <c r="M4310" i="1"/>
  <c r="N4310" i="1" s="1"/>
  <c r="M4311" i="1"/>
  <c r="N4311" i="1" s="1"/>
  <c r="M4312" i="1"/>
  <c r="M4313" i="1"/>
  <c r="N4313" i="1" s="1"/>
  <c r="M4314" i="1"/>
  <c r="N4314" i="1" s="1"/>
  <c r="M4315" i="1"/>
  <c r="N4315" i="1" s="1"/>
  <c r="M4316" i="1"/>
  <c r="M4317" i="1"/>
  <c r="N4317" i="1" s="1"/>
  <c r="M4318" i="1"/>
  <c r="N4318" i="1" s="1"/>
  <c r="M4319" i="1"/>
  <c r="N4319" i="1" s="1"/>
  <c r="M4320" i="1"/>
  <c r="M4321" i="1"/>
  <c r="O4321" i="1" s="1"/>
  <c r="M4322" i="1"/>
  <c r="N4322" i="1" s="1"/>
  <c r="M4323" i="1"/>
  <c r="N4323" i="1" s="1"/>
  <c r="M4324" i="1"/>
  <c r="M4325" i="1"/>
  <c r="O4325" i="1" s="1"/>
  <c r="M4326" i="1"/>
  <c r="N4326" i="1" s="1"/>
  <c r="M4327" i="1"/>
  <c r="N4327" i="1" s="1"/>
  <c r="M4328" i="1"/>
  <c r="M4329" i="1"/>
  <c r="N4329" i="1" s="1"/>
  <c r="M4330" i="1"/>
  <c r="N4330" i="1" s="1"/>
  <c r="M4331" i="1"/>
  <c r="N4331" i="1" s="1"/>
  <c r="M4332" i="1"/>
  <c r="M4333" i="1"/>
  <c r="N4333" i="1" s="1"/>
  <c r="M4334" i="1"/>
  <c r="N4334" i="1" s="1"/>
  <c r="M4335" i="1"/>
  <c r="N4335" i="1" s="1"/>
  <c r="M4336" i="1"/>
  <c r="M4337" i="1"/>
  <c r="O4337" i="1" s="1"/>
  <c r="M4338" i="1"/>
  <c r="N4338" i="1" s="1"/>
  <c r="M4339" i="1"/>
  <c r="N4339" i="1" s="1"/>
  <c r="M4340" i="1"/>
  <c r="M4341" i="1"/>
  <c r="N4341" i="1" s="1"/>
  <c r="O4341" i="1"/>
  <c r="M4342" i="1"/>
  <c r="N4342" i="1" s="1"/>
  <c r="M4343" i="1"/>
  <c r="N4343" i="1" s="1"/>
  <c r="M4344" i="1"/>
  <c r="M4345" i="1"/>
  <c r="N4345" i="1" s="1"/>
  <c r="M4346" i="1"/>
  <c r="M4347" i="1"/>
  <c r="N4347" i="1" s="1"/>
  <c r="M4348" i="1"/>
  <c r="M4349" i="1"/>
  <c r="M4350" i="1"/>
  <c r="N4350" i="1" s="1"/>
  <c r="M4351" i="1"/>
  <c r="N4351" i="1" s="1"/>
  <c r="M4352" i="1"/>
  <c r="M4353" i="1"/>
  <c r="O4353" i="1" s="1"/>
  <c r="M4354" i="1"/>
  <c r="N4354" i="1" s="1"/>
  <c r="M4355" i="1"/>
  <c r="N4355" i="1" s="1"/>
  <c r="M4356" i="1"/>
  <c r="M4357" i="1"/>
  <c r="O4357" i="1" s="1"/>
  <c r="M4358" i="1"/>
  <c r="N4358" i="1" s="1"/>
  <c r="M4359" i="1"/>
  <c r="N4359" i="1" s="1"/>
  <c r="M4360" i="1"/>
  <c r="M4361" i="1"/>
  <c r="N4361" i="1" s="1"/>
  <c r="M4362" i="1"/>
  <c r="M4363" i="1"/>
  <c r="N4363" i="1" s="1"/>
  <c r="M4364" i="1"/>
  <c r="M4365" i="1"/>
  <c r="M4366" i="1"/>
  <c r="N4366" i="1" s="1"/>
  <c r="M4367" i="1"/>
  <c r="N4367" i="1" s="1"/>
  <c r="M4368" i="1"/>
  <c r="M4369" i="1"/>
  <c r="O4369" i="1" s="1"/>
  <c r="M4370" i="1"/>
  <c r="N4370" i="1" s="1"/>
  <c r="M4371" i="1"/>
  <c r="N4371" i="1" s="1"/>
  <c r="M4372" i="1"/>
  <c r="M4373" i="1"/>
  <c r="N4373" i="1" s="1"/>
  <c r="O4373" i="1"/>
  <c r="M4374" i="1"/>
  <c r="N4374" i="1" s="1"/>
  <c r="M4375" i="1"/>
  <c r="N4375" i="1" s="1"/>
  <c r="M4376" i="1"/>
  <c r="M4377" i="1"/>
  <c r="N4377" i="1" s="1"/>
  <c r="M4378" i="1"/>
  <c r="M4379" i="1"/>
  <c r="N4379" i="1" s="1"/>
  <c r="M4380" i="1"/>
  <c r="M4381" i="1"/>
  <c r="M4382" i="1"/>
  <c r="N4382" i="1" s="1"/>
  <c r="M4383" i="1"/>
  <c r="N4383" i="1" s="1"/>
  <c r="M4384" i="1"/>
  <c r="M4385" i="1"/>
  <c r="O4385" i="1" s="1"/>
  <c r="M4386" i="1"/>
  <c r="N4386" i="1" s="1"/>
  <c r="M4387" i="1"/>
  <c r="N4387" i="1" s="1"/>
  <c r="M4388" i="1"/>
  <c r="M4389" i="1"/>
  <c r="O4389" i="1" s="1"/>
  <c r="M4390" i="1"/>
  <c r="N4390" i="1" s="1"/>
  <c r="M4391" i="1"/>
  <c r="N4391" i="1" s="1"/>
  <c r="M4392" i="1"/>
  <c r="M4393" i="1"/>
  <c r="N4393" i="1" s="1"/>
  <c r="M4394" i="1"/>
  <c r="M4395" i="1"/>
  <c r="N4395" i="1" s="1"/>
  <c r="M4396" i="1"/>
  <c r="M4397" i="1"/>
  <c r="M4398" i="1"/>
  <c r="N4398" i="1" s="1"/>
  <c r="M4399" i="1"/>
  <c r="N4399" i="1" s="1"/>
  <c r="M4400" i="1"/>
  <c r="M4401" i="1"/>
  <c r="O4401" i="1" s="1"/>
  <c r="M4402" i="1"/>
  <c r="N4402" i="1" s="1"/>
  <c r="M4403" i="1"/>
  <c r="N4403" i="1" s="1"/>
  <c r="M4404" i="1"/>
  <c r="M4405" i="1"/>
  <c r="N4405" i="1" s="1"/>
  <c r="O4405" i="1"/>
  <c r="M4406" i="1"/>
  <c r="N4406" i="1" s="1"/>
  <c r="M4407" i="1"/>
  <c r="M4408" i="1"/>
  <c r="O4408" i="1" s="1"/>
  <c r="M4409" i="1"/>
  <c r="N4409" i="1" s="1"/>
  <c r="M4410" i="1"/>
  <c r="M4411" i="1"/>
  <c r="M4412" i="1"/>
  <c r="O4412" i="1" s="1"/>
  <c r="M4413" i="1"/>
  <c r="M4414" i="1"/>
  <c r="N4414" i="1" s="1"/>
  <c r="M4415" i="1"/>
  <c r="M4416" i="1"/>
  <c r="O4416" i="1" s="1"/>
  <c r="M4417" i="1"/>
  <c r="O4417" i="1" s="1"/>
  <c r="M4418" i="1"/>
  <c r="N4418" i="1" s="1"/>
  <c r="M4419" i="1"/>
  <c r="M4420" i="1"/>
  <c r="O4420" i="1" s="1"/>
  <c r="M4421" i="1"/>
  <c r="O4421" i="1" s="1"/>
  <c r="M4422" i="1"/>
  <c r="N4422" i="1" s="1"/>
  <c r="M4423" i="1"/>
  <c r="M4424" i="1"/>
  <c r="O4424" i="1" s="1"/>
  <c r="M4425" i="1"/>
  <c r="N4425" i="1" s="1"/>
  <c r="M4426" i="1"/>
  <c r="M4427" i="1"/>
  <c r="M4428" i="1"/>
  <c r="O4428" i="1" s="1"/>
  <c r="M4429" i="1"/>
  <c r="M4430" i="1"/>
  <c r="N4430" i="1" s="1"/>
  <c r="M4431" i="1"/>
  <c r="M4432" i="1"/>
  <c r="O4432" i="1" s="1"/>
  <c r="M4433" i="1"/>
  <c r="O4433" i="1" s="1"/>
  <c r="M4434" i="1"/>
  <c r="N4434" i="1" s="1"/>
  <c r="M4435" i="1"/>
  <c r="M4436" i="1"/>
  <c r="O4436" i="1" s="1"/>
  <c r="M4437" i="1"/>
  <c r="N4437" i="1" s="1"/>
  <c r="O4437" i="1"/>
  <c r="M4438" i="1"/>
  <c r="N4438" i="1" s="1"/>
  <c r="M4439" i="1"/>
  <c r="M4440" i="1"/>
  <c r="O4440" i="1" s="1"/>
  <c r="M4441" i="1"/>
  <c r="N4441" i="1" s="1"/>
  <c r="M4442" i="1"/>
  <c r="M4443" i="1"/>
  <c r="M4444" i="1"/>
  <c r="O4444" i="1" s="1"/>
  <c r="M4445" i="1"/>
  <c r="M4446" i="1"/>
  <c r="N4446" i="1" s="1"/>
  <c r="M4447" i="1"/>
  <c r="M4448" i="1"/>
  <c r="O4448" i="1" s="1"/>
  <c r="M4449" i="1"/>
  <c r="O4449" i="1" s="1"/>
  <c r="M4450" i="1"/>
  <c r="N4450" i="1" s="1"/>
  <c r="M4451" i="1"/>
  <c r="M4452" i="1"/>
  <c r="O4452" i="1" s="1"/>
  <c r="M4453" i="1"/>
  <c r="O4453" i="1" s="1"/>
  <c r="M4454" i="1"/>
  <c r="N4454" i="1" s="1"/>
  <c r="M4455" i="1"/>
  <c r="M4456" i="1"/>
  <c r="O4456" i="1" s="1"/>
  <c r="M4457" i="1"/>
  <c r="N4457" i="1" s="1"/>
  <c r="M4458" i="1"/>
  <c r="M4459" i="1"/>
  <c r="M4460" i="1"/>
  <c r="O4460" i="1" s="1"/>
  <c r="M4461" i="1"/>
  <c r="M4462" i="1"/>
  <c r="N4462" i="1" s="1"/>
  <c r="M4463" i="1"/>
  <c r="M4464" i="1"/>
  <c r="O4464" i="1" s="1"/>
  <c r="M4465" i="1"/>
  <c r="O4465" i="1" s="1"/>
  <c r="M4466" i="1"/>
  <c r="N4466" i="1" s="1"/>
  <c r="M4467" i="1"/>
  <c r="M4468" i="1"/>
  <c r="O4468" i="1" s="1"/>
  <c r="M4469" i="1"/>
  <c r="N4469" i="1" s="1"/>
  <c r="O4469" i="1"/>
  <c r="M4470" i="1"/>
  <c r="N4470" i="1" s="1"/>
  <c r="M4471" i="1"/>
  <c r="M4472" i="1"/>
  <c r="O4472" i="1" s="1"/>
  <c r="M4473" i="1"/>
  <c r="N4473" i="1" s="1"/>
  <c r="M4474" i="1"/>
  <c r="M4475" i="1"/>
  <c r="M4476" i="1"/>
  <c r="O4476" i="1" s="1"/>
  <c r="M4477" i="1"/>
  <c r="M4478" i="1"/>
  <c r="N4478" i="1" s="1"/>
  <c r="M4479" i="1"/>
  <c r="M4480" i="1"/>
  <c r="O4480" i="1" s="1"/>
  <c r="M4481" i="1"/>
  <c r="O4481" i="1" s="1"/>
  <c r="M4482" i="1"/>
  <c r="N4482" i="1" s="1"/>
  <c r="M4483" i="1"/>
  <c r="M4484" i="1"/>
  <c r="O4484" i="1" s="1"/>
  <c r="M4485" i="1"/>
  <c r="O4485" i="1" s="1"/>
  <c r="M4486" i="1"/>
  <c r="N4486" i="1" s="1"/>
  <c r="M4487" i="1"/>
  <c r="M4488" i="1"/>
  <c r="O4488" i="1" s="1"/>
  <c r="M4489" i="1"/>
  <c r="N4489" i="1" s="1"/>
  <c r="M4490" i="1"/>
  <c r="M4491" i="1"/>
  <c r="M4492" i="1"/>
  <c r="O4492" i="1" s="1"/>
  <c r="M4493" i="1"/>
  <c r="M4494" i="1"/>
  <c r="N4494" i="1" s="1"/>
  <c r="M4495" i="1"/>
  <c r="M4496" i="1"/>
  <c r="O4496" i="1" s="1"/>
  <c r="M4497" i="1"/>
  <c r="O4497" i="1" s="1"/>
  <c r="M4498" i="1"/>
  <c r="N4498" i="1" s="1"/>
  <c r="M4499" i="1"/>
  <c r="M4500" i="1"/>
  <c r="O4500" i="1" s="1"/>
  <c r="M4501" i="1"/>
  <c r="N4501" i="1" s="1"/>
  <c r="O4501" i="1"/>
  <c r="M4502" i="1"/>
  <c r="N4502" i="1" s="1"/>
  <c r="M4503" i="1"/>
  <c r="M4504" i="1"/>
  <c r="O4504" i="1" s="1"/>
  <c r="M4505" i="1"/>
  <c r="N4505" i="1" s="1"/>
  <c r="M4506" i="1"/>
  <c r="M4507" i="1"/>
  <c r="M4508" i="1"/>
  <c r="O4508" i="1" s="1"/>
  <c r="M4509" i="1"/>
  <c r="M4510" i="1"/>
  <c r="N4510" i="1" s="1"/>
  <c r="M4511" i="1"/>
  <c r="M4512" i="1"/>
  <c r="O4512" i="1" s="1"/>
  <c r="M4513" i="1"/>
  <c r="O4513" i="1" s="1"/>
  <c r="M4514" i="1"/>
  <c r="N4514" i="1" s="1"/>
  <c r="M4515" i="1"/>
  <c r="M4516" i="1"/>
  <c r="O4516" i="1" s="1"/>
  <c r="M4517" i="1"/>
  <c r="O4517" i="1" s="1"/>
  <c r="M4518" i="1"/>
  <c r="N4518" i="1" s="1"/>
  <c r="M4519" i="1"/>
  <c r="M4520" i="1"/>
  <c r="O4520" i="1" s="1"/>
  <c r="M4521" i="1"/>
  <c r="N4521" i="1" s="1"/>
  <c r="M4522" i="1"/>
  <c r="M4523" i="1"/>
  <c r="M4524" i="1"/>
  <c r="O4524" i="1" s="1"/>
  <c r="M4525" i="1"/>
  <c r="M4526" i="1"/>
  <c r="N4526" i="1" s="1"/>
  <c r="M4527" i="1"/>
  <c r="M4528" i="1"/>
  <c r="O4528" i="1" s="1"/>
  <c r="M4529" i="1"/>
  <c r="O4529" i="1" s="1"/>
  <c r="M4530" i="1"/>
  <c r="N4530" i="1" s="1"/>
  <c r="M4531" i="1"/>
  <c r="M4532" i="1"/>
  <c r="O4532" i="1" s="1"/>
  <c r="M4533" i="1"/>
  <c r="N4533" i="1" s="1"/>
  <c r="O4533" i="1"/>
  <c r="M4534" i="1"/>
  <c r="N4534" i="1" s="1"/>
  <c r="M4535" i="1"/>
  <c r="M4536" i="1"/>
  <c r="O4536" i="1" s="1"/>
  <c r="M4537" i="1"/>
  <c r="N4537" i="1" s="1"/>
  <c r="M4538" i="1"/>
  <c r="M4539" i="1"/>
  <c r="M4540" i="1"/>
  <c r="O4540" i="1" s="1"/>
  <c r="M4541" i="1"/>
  <c r="M4542" i="1"/>
  <c r="N4542" i="1" s="1"/>
  <c r="M4543" i="1"/>
  <c r="M4544" i="1"/>
  <c r="O4544" i="1" s="1"/>
  <c r="M4545" i="1"/>
  <c r="O4545" i="1" s="1"/>
  <c r="M4546" i="1"/>
  <c r="N4546" i="1" s="1"/>
  <c r="M4547" i="1"/>
  <c r="M4548" i="1"/>
  <c r="O4548" i="1" s="1"/>
  <c r="M4549" i="1"/>
  <c r="O4549" i="1" s="1"/>
  <c r="M4550" i="1"/>
  <c r="N4550" i="1" s="1"/>
  <c r="M4551" i="1"/>
  <c r="M4552" i="1"/>
  <c r="O4552" i="1" s="1"/>
  <c r="M4553" i="1"/>
  <c r="N4553" i="1" s="1"/>
  <c r="M4554" i="1"/>
  <c r="M4555" i="1"/>
  <c r="M4556" i="1"/>
  <c r="O4556" i="1" s="1"/>
  <c r="M4557" i="1"/>
  <c r="M4558" i="1"/>
  <c r="N4558" i="1" s="1"/>
  <c r="M4559" i="1"/>
  <c r="M4560" i="1"/>
  <c r="O4560" i="1" s="1"/>
  <c r="M4561" i="1"/>
  <c r="O4561" i="1" s="1"/>
  <c r="M4562" i="1"/>
  <c r="N4562" i="1" s="1"/>
  <c r="M4563" i="1"/>
  <c r="M4564" i="1"/>
  <c r="O4564" i="1" s="1"/>
  <c r="M4565" i="1"/>
  <c r="N4565" i="1" s="1"/>
  <c r="O4565" i="1"/>
  <c r="M4566" i="1"/>
  <c r="N4566" i="1" s="1"/>
  <c r="M4567" i="1"/>
  <c r="M4568" i="1"/>
  <c r="O4568" i="1" s="1"/>
  <c r="M4569" i="1"/>
  <c r="N4569" i="1" s="1"/>
  <c r="M4570" i="1"/>
  <c r="M4571" i="1"/>
  <c r="M4572" i="1"/>
  <c r="O4572" i="1" s="1"/>
  <c r="M4573" i="1"/>
  <c r="M4574" i="1"/>
  <c r="N4574" i="1" s="1"/>
  <c r="M4575" i="1"/>
  <c r="M4576" i="1"/>
  <c r="O4576" i="1" s="1"/>
  <c r="M4577" i="1"/>
  <c r="O4577" i="1" s="1"/>
  <c r="M4578" i="1"/>
  <c r="N4578" i="1" s="1"/>
  <c r="M4579" i="1"/>
  <c r="M4580" i="1"/>
  <c r="O4580" i="1" s="1"/>
  <c r="M4581" i="1"/>
  <c r="O4581" i="1" s="1"/>
  <c r="M4582" i="1"/>
  <c r="N4582" i="1" s="1"/>
  <c r="M4583" i="1"/>
  <c r="M4584" i="1"/>
  <c r="O4584" i="1" s="1"/>
  <c r="M4585" i="1"/>
  <c r="N4585" i="1" s="1"/>
  <c r="M4586" i="1"/>
  <c r="M4587" i="1"/>
  <c r="M4588" i="1"/>
  <c r="O4588" i="1" s="1"/>
  <c r="M4589" i="1"/>
  <c r="M4590" i="1"/>
  <c r="N4590" i="1" s="1"/>
  <c r="M4591" i="1"/>
  <c r="M4592" i="1"/>
  <c r="O4592" i="1" s="1"/>
  <c r="M4593" i="1"/>
  <c r="O4593" i="1" s="1"/>
  <c r="M4594" i="1"/>
  <c r="N4594" i="1" s="1"/>
  <c r="M4595" i="1"/>
  <c r="M4596" i="1"/>
  <c r="O4596" i="1" s="1"/>
  <c r="M4597" i="1"/>
  <c r="N4597" i="1" s="1"/>
  <c r="O4597" i="1"/>
  <c r="M4598" i="1"/>
  <c r="N4598" i="1" s="1"/>
  <c r="M4599" i="1"/>
  <c r="M4600" i="1"/>
  <c r="O4600" i="1" s="1"/>
  <c r="M4601" i="1"/>
  <c r="N4601" i="1" s="1"/>
  <c r="M4602" i="1"/>
  <c r="M4603" i="1"/>
  <c r="M4604" i="1"/>
  <c r="O4604" i="1" s="1"/>
  <c r="M4605" i="1"/>
  <c r="M4606" i="1"/>
  <c r="N4606" i="1" s="1"/>
  <c r="M4607" i="1"/>
  <c r="M4608" i="1"/>
  <c r="O4608" i="1" s="1"/>
  <c r="M4609" i="1"/>
  <c r="O4609" i="1" s="1"/>
  <c r="M4610" i="1"/>
  <c r="N4610" i="1" s="1"/>
  <c r="M4611" i="1"/>
  <c r="M4612" i="1"/>
  <c r="O4612" i="1" s="1"/>
  <c r="M4613" i="1"/>
  <c r="O4613" i="1" s="1"/>
  <c r="M4614" i="1"/>
  <c r="N4614" i="1" s="1"/>
  <c r="M4615" i="1"/>
  <c r="M4616" i="1"/>
  <c r="O4616" i="1" s="1"/>
  <c r="M4617" i="1"/>
  <c r="N4617" i="1" s="1"/>
  <c r="M4618" i="1"/>
  <c r="M4619" i="1"/>
  <c r="M4620" i="1"/>
  <c r="O4620" i="1" s="1"/>
  <c r="M4621" i="1"/>
  <c r="M4622" i="1"/>
  <c r="N4622" i="1" s="1"/>
  <c r="M4623" i="1"/>
  <c r="M4624" i="1"/>
  <c r="O4624" i="1" s="1"/>
  <c r="M4625" i="1"/>
  <c r="O4625" i="1" s="1"/>
  <c r="M4626" i="1"/>
  <c r="N4626" i="1" s="1"/>
  <c r="M4627" i="1"/>
  <c r="M4628" i="1"/>
  <c r="O4628" i="1" s="1"/>
  <c r="M4629" i="1"/>
  <c r="N4629" i="1" s="1"/>
  <c r="O4629" i="1"/>
  <c r="M4630" i="1"/>
  <c r="N4630" i="1" s="1"/>
  <c r="M4631" i="1"/>
  <c r="M4632" i="1"/>
  <c r="O4632" i="1" s="1"/>
  <c r="M4633" i="1"/>
  <c r="N4633" i="1" s="1"/>
  <c r="M4634" i="1"/>
  <c r="M4635" i="1"/>
  <c r="M4636" i="1"/>
  <c r="O4636" i="1" s="1"/>
  <c r="M4637" i="1"/>
  <c r="M4638" i="1"/>
  <c r="N4638" i="1" s="1"/>
  <c r="M4639" i="1"/>
  <c r="M4640" i="1"/>
  <c r="O4640" i="1" s="1"/>
  <c r="M4641" i="1"/>
  <c r="O4641" i="1" s="1"/>
  <c r="M4642" i="1"/>
  <c r="N4642" i="1" s="1"/>
  <c r="M4643" i="1"/>
  <c r="M4644" i="1"/>
  <c r="O4644" i="1" s="1"/>
  <c r="M4645" i="1"/>
  <c r="O4645" i="1" s="1"/>
  <c r="M4646" i="1"/>
  <c r="N4646" i="1" s="1"/>
  <c r="M4647" i="1"/>
  <c r="M4648" i="1"/>
  <c r="O4648" i="1" s="1"/>
  <c r="M4649" i="1"/>
  <c r="N4649" i="1" s="1"/>
  <c r="M4650" i="1"/>
  <c r="M4651" i="1"/>
  <c r="M4652" i="1"/>
  <c r="O4652" i="1" s="1"/>
  <c r="M4653" i="1"/>
  <c r="M4654" i="1"/>
  <c r="N4654" i="1" s="1"/>
  <c r="M4655" i="1"/>
  <c r="M4656" i="1"/>
  <c r="O4656" i="1" s="1"/>
  <c r="M4657" i="1"/>
  <c r="O4657" i="1" s="1"/>
  <c r="M4658" i="1"/>
  <c r="N4658" i="1" s="1"/>
  <c r="M4659" i="1"/>
  <c r="M4660" i="1"/>
  <c r="O4660" i="1" s="1"/>
  <c r="M4661" i="1"/>
  <c r="N4661" i="1" s="1"/>
  <c r="O4661" i="1"/>
  <c r="M4662" i="1"/>
  <c r="N4662" i="1" s="1"/>
  <c r="M4663" i="1"/>
  <c r="M4664" i="1"/>
  <c r="O4664" i="1" s="1"/>
  <c r="M4665" i="1"/>
  <c r="N4665" i="1" s="1"/>
  <c r="M4666" i="1"/>
  <c r="M4667" i="1"/>
  <c r="M4668" i="1"/>
  <c r="O4668" i="1" s="1"/>
  <c r="M4669" i="1"/>
  <c r="M4670" i="1"/>
  <c r="N4670" i="1" s="1"/>
  <c r="M4671" i="1"/>
  <c r="M4672" i="1"/>
  <c r="O4672" i="1" s="1"/>
  <c r="M4673" i="1"/>
  <c r="O4673" i="1" s="1"/>
  <c r="M4674" i="1"/>
  <c r="N4674" i="1" s="1"/>
  <c r="M4675" i="1"/>
  <c r="M4676" i="1"/>
  <c r="O4676" i="1" s="1"/>
  <c r="M4677" i="1"/>
  <c r="O4677" i="1" s="1"/>
  <c r="M4678" i="1"/>
  <c r="N4678" i="1" s="1"/>
  <c r="M4679" i="1"/>
  <c r="M4680" i="1"/>
  <c r="O4680" i="1" s="1"/>
  <c r="M4681" i="1"/>
  <c r="N4681" i="1" s="1"/>
  <c r="M4682" i="1"/>
  <c r="M4683" i="1"/>
  <c r="M4684" i="1"/>
  <c r="O4684" i="1" s="1"/>
  <c r="M4685" i="1"/>
  <c r="M4686" i="1"/>
  <c r="N4686" i="1" s="1"/>
  <c r="M4687" i="1"/>
  <c r="M4688" i="1"/>
  <c r="O4688" i="1" s="1"/>
  <c r="M4689" i="1"/>
  <c r="O4689" i="1" s="1"/>
  <c r="M4690" i="1"/>
  <c r="N4690" i="1" s="1"/>
  <c r="M4691" i="1"/>
  <c r="M4692" i="1"/>
  <c r="O4692" i="1" s="1"/>
  <c r="M4693" i="1"/>
  <c r="N4693" i="1" s="1"/>
  <c r="O4693" i="1"/>
  <c r="M4694" i="1"/>
  <c r="N4694" i="1" s="1"/>
  <c r="M4695" i="1"/>
  <c r="M4696" i="1"/>
  <c r="O4696" i="1" s="1"/>
  <c r="M4697" i="1"/>
  <c r="N4697" i="1" s="1"/>
  <c r="M4698" i="1"/>
  <c r="M4699" i="1"/>
  <c r="M4700" i="1"/>
  <c r="O4700" i="1" s="1"/>
  <c r="M4701" i="1"/>
  <c r="M4702" i="1"/>
  <c r="N4702" i="1" s="1"/>
  <c r="M4703" i="1"/>
  <c r="M4704" i="1"/>
  <c r="O4704" i="1" s="1"/>
  <c r="M4705" i="1"/>
  <c r="O4705" i="1" s="1"/>
  <c r="M4706" i="1"/>
  <c r="N4706" i="1" s="1"/>
  <c r="M4707" i="1"/>
  <c r="M4708" i="1"/>
  <c r="O4708" i="1" s="1"/>
  <c r="M4709" i="1"/>
  <c r="O4709" i="1" s="1"/>
  <c r="M4710" i="1"/>
  <c r="N4710" i="1" s="1"/>
  <c r="M4711" i="1"/>
  <c r="M4712" i="1"/>
  <c r="O4712" i="1" s="1"/>
  <c r="M4713" i="1"/>
  <c r="N4713" i="1" s="1"/>
  <c r="M4714" i="1"/>
  <c r="M4715" i="1"/>
  <c r="M4716" i="1"/>
  <c r="O4716" i="1" s="1"/>
  <c r="M4717" i="1"/>
  <c r="M4718" i="1"/>
  <c r="N4718" i="1" s="1"/>
  <c r="M4719" i="1"/>
  <c r="M4720" i="1"/>
  <c r="O4720" i="1" s="1"/>
  <c r="M4721" i="1"/>
  <c r="O4721" i="1" s="1"/>
  <c r="M4722" i="1"/>
  <c r="N4722" i="1" s="1"/>
  <c r="M4723" i="1"/>
  <c r="M4724" i="1"/>
  <c r="O4724" i="1" s="1"/>
  <c r="M4725" i="1"/>
  <c r="N4725" i="1" s="1"/>
  <c r="O4725" i="1"/>
  <c r="M4726" i="1"/>
  <c r="N4726" i="1" s="1"/>
  <c r="O4726" i="1"/>
  <c r="M4727" i="1"/>
  <c r="M4728" i="1"/>
  <c r="O4728" i="1" s="1"/>
  <c r="M4729" i="1"/>
  <c r="N4729" i="1" s="1"/>
  <c r="O4729" i="1"/>
  <c r="M4730" i="1"/>
  <c r="M4731" i="1"/>
  <c r="M4732" i="1"/>
  <c r="O4732" i="1" s="1"/>
  <c r="M4733" i="1"/>
  <c r="M4734" i="1"/>
  <c r="N4734" i="1" s="1"/>
  <c r="O4734" i="1"/>
  <c r="M4735" i="1"/>
  <c r="M4736" i="1"/>
  <c r="O4736" i="1" s="1"/>
  <c r="M4737" i="1"/>
  <c r="O4737" i="1" s="1"/>
  <c r="N4737" i="1"/>
  <c r="M4738" i="1"/>
  <c r="N4738" i="1" s="1"/>
  <c r="O4738" i="1"/>
  <c r="M4739" i="1"/>
  <c r="M4740" i="1"/>
  <c r="O4740" i="1" s="1"/>
  <c r="M4741" i="1"/>
  <c r="N4741" i="1"/>
  <c r="O4741" i="1"/>
  <c r="M4742" i="1"/>
  <c r="N4742" i="1" s="1"/>
  <c r="M4743" i="1"/>
  <c r="M4744" i="1"/>
  <c r="O4744" i="1" s="1"/>
  <c r="M4745" i="1"/>
  <c r="O4745" i="1" s="1"/>
  <c r="M4746" i="1"/>
  <c r="M4747" i="1"/>
  <c r="M4748" i="1"/>
  <c r="O4748" i="1" s="1"/>
  <c r="M4749" i="1"/>
  <c r="M4750" i="1"/>
  <c r="N4750" i="1" s="1"/>
  <c r="O4750" i="1"/>
  <c r="M4751" i="1"/>
  <c r="M4752" i="1"/>
  <c r="O4752" i="1" s="1"/>
  <c r="M4753" i="1"/>
  <c r="O4753" i="1" s="1"/>
  <c r="N4753" i="1"/>
  <c r="M4754" i="1"/>
  <c r="N4754" i="1" s="1"/>
  <c r="O4754" i="1"/>
  <c r="M4755" i="1"/>
  <c r="M4756" i="1"/>
  <c r="O4756" i="1" s="1"/>
  <c r="M4757" i="1"/>
  <c r="N4757" i="1"/>
  <c r="O4757" i="1"/>
  <c r="M4758" i="1"/>
  <c r="N4758" i="1" s="1"/>
  <c r="M4759" i="1"/>
  <c r="M4760" i="1"/>
  <c r="O4760" i="1" s="1"/>
  <c r="M4761" i="1"/>
  <c r="O4761" i="1" s="1"/>
  <c r="M4762" i="1"/>
  <c r="M4763" i="1"/>
  <c r="M4764" i="1"/>
  <c r="O4764" i="1" s="1"/>
  <c r="M4765" i="1"/>
  <c r="M4766" i="1"/>
  <c r="N4766" i="1" s="1"/>
  <c r="O4766" i="1"/>
  <c r="M4767" i="1"/>
  <c r="M4768" i="1"/>
  <c r="O4768" i="1" s="1"/>
  <c r="M4769" i="1"/>
  <c r="O4769" i="1" s="1"/>
  <c r="N4769" i="1"/>
  <c r="M4770" i="1"/>
  <c r="N4770" i="1" s="1"/>
  <c r="O4770" i="1"/>
  <c r="M4771" i="1"/>
  <c r="M4772" i="1"/>
  <c r="O4772" i="1" s="1"/>
  <c r="M4773" i="1"/>
  <c r="N4773" i="1"/>
  <c r="O4773" i="1"/>
  <c r="M4774" i="1"/>
  <c r="N4774" i="1" s="1"/>
  <c r="M4775" i="1"/>
  <c r="M4776" i="1"/>
  <c r="O4776" i="1" s="1"/>
  <c r="M4777" i="1"/>
  <c r="O4777" i="1" s="1"/>
  <c r="M4778" i="1"/>
  <c r="M4779" i="1"/>
  <c r="M4780" i="1"/>
  <c r="O4780" i="1" s="1"/>
  <c r="M4781" i="1"/>
  <c r="M4782" i="1"/>
  <c r="N4782" i="1" s="1"/>
  <c r="O4782" i="1"/>
  <c r="M4783" i="1"/>
  <c r="M4784" i="1"/>
  <c r="O4784" i="1" s="1"/>
  <c r="M4785" i="1"/>
  <c r="O4785" i="1" s="1"/>
  <c r="N4785" i="1"/>
  <c r="M4786" i="1"/>
  <c r="N4786" i="1" s="1"/>
  <c r="O4786" i="1"/>
  <c r="M4787" i="1"/>
  <c r="M4788" i="1"/>
  <c r="O4788" i="1" s="1"/>
  <c r="M4789" i="1"/>
  <c r="N4789" i="1"/>
  <c r="O4789" i="1"/>
  <c r="M4790" i="1"/>
  <c r="N4790" i="1" s="1"/>
  <c r="M4791" i="1"/>
  <c r="M4792" i="1"/>
  <c r="O4792" i="1" s="1"/>
  <c r="M4793" i="1"/>
  <c r="O4793" i="1" s="1"/>
  <c r="M4794" i="1"/>
  <c r="M4795" i="1"/>
  <c r="M4796" i="1"/>
  <c r="O4796" i="1" s="1"/>
  <c r="M4797" i="1"/>
  <c r="M4798" i="1"/>
  <c r="N4798" i="1" s="1"/>
  <c r="O4798" i="1"/>
  <c r="M4799" i="1"/>
  <c r="M4800" i="1"/>
  <c r="O4800" i="1" s="1"/>
  <c r="M4801" i="1"/>
  <c r="O4801" i="1" s="1"/>
  <c r="N4801" i="1"/>
  <c r="M4802" i="1"/>
  <c r="N4802" i="1" s="1"/>
  <c r="O4802" i="1"/>
  <c r="M4803" i="1"/>
  <c r="M4804" i="1"/>
  <c r="O4804" i="1" s="1"/>
  <c r="M4805" i="1"/>
  <c r="N4805" i="1"/>
  <c r="O4805" i="1"/>
  <c r="M4806" i="1"/>
  <c r="N4806" i="1" s="1"/>
  <c r="M4807" i="1"/>
  <c r="M4808" i="1"/>
  <c r="O4808" i="1" s="1"/>
  <c r="M4809" i="1"/>
  <c r="O4809" i="1" s="1"/>
  <c r="M4810" i="1"/>
  <c r="M4811" i="1"/>
  <c r="M4812" i="1"/>
  <c r="O4812" i="1" s="1"/>
  <c r="M4813" i="1"/>
  <c r="M4814" i="1"/>
  <c r="N4814" i="1" s="1"/>
  <c r="O4814" i="1"/>
  <c r="M4815" i="1"/>
  <c r="M4816" i="1"/>
  <c r="O4816" i="1" s="1"/>
  <c r="M4817" i="1"/>
  <c r="O4817" i="1" s="1"/>
  <c r="N4817" i="1"/>
  <c r="M4818" i="1"/>
  <c r="N4818" i="1" s="1"/>
  <c r="O4818" i="1"/>
  <c r="M4819" i="1"/>
  <c r="M4820" i="1"/>
  <c r="O4820" i="1" s="1"/>
  <c r="M4821" i="1"/>
  <c r="N4821" i="1"/>
  <c r="O4821" i="1"/>
  <c r="M4822" i="1"/>
  <c r="N4822" i="1" s="1"/>
  <c r="M4823" i="1"/>
  <c r="M4824" i="1"/>
  <c r="O4824" i="1" s="1"/>
  <c r="M4825" i="1"/>
  <c r="O4825" i="1" s="1"/>
  <c r="M4826" i="1"/>
  <c r="M4827" i="1"/>
  <c r="M4828" i="1"/>
  <c r="O4828" i="1" s="1"/>
  <c r="M4829" i="1"/>
  <c r="M4830" i="1"/>
  <c r="N4830" i="1" s="1"/>
  <c r="O4830" i="1"/>
  <c r="M4831" i="1"/>
  <c r="M4832" i="1"/>
  <c r="O4832" i="1" s="1"/>
  <c r="M4833" i="1"/>
  <c r="O4833" i="1" s="1"/>
  <c r="N4833" i="1"/>
  <c r="M4834" i="1"/>
  <c r="N4834" i="1" s="1"/>
  <c r="O4834" i="1"/>
  <c r="M4835" i="1"/>
  <c r="M4836" i="1"/>
  <c r="O4836" i="1" s="1"/>
  <c r="M4837" i="1"/>
  <c r="N4837" i="1"/>
  <c r="O4837" i="1"/>
  <c r="M4838" i="1"/>
  <c r="N4838" i="1" s="1"/>
  <c r="M4839" i="1"/>
  <c r="M4840" i="1"/>
  <c r="O4840" i="1" s="1"/>
  <c r="M4841" i="1"/>
  <c r="O4841" i="1" s="1"/>
  <c r="M4842" i="1"/>
  <c r="M4843" i="1"/>
  <c r="M4844" i="1"/>
  <c r="O4844" i="1" s="1"/>
  <c r="M4845" i="1"/>
  <c r="M4846" i="1"/>
  <c r="N4846" i="1" s="1"/>
  <c r="O4846" i="1"/>
  <c r="M4847" i="1"/>
  <c r="M4848" i="1"/>
  <c r="O4848" i="1" s="1"/>
  <c r="M4849" i="1"/>
  <c r="O4849" i="1" s="1"/>
  <c r="N4849" i="1"/>
  <c r="M4850" i="1"/>
  <c r="N4850" i="1" s="1"/>
  <c r="O4850" i="1"/>
  <c r="M4851" i="1"/>
  <c r="M4852" i="1"/>
  <c r="O4852" i="1" s="1"/>
  <c r="M4853" i="1"/>
  <c r="N4853" i="1"/>
  <c r="O4853" i="1"/>
  <c r="M4854" i="1"/>
  <c r="M4855" i="1"/>
  <c r="M4856" i="1"/>
  <c r="O4856" i="1" s="1"/>
  <c r="M4857" i="1"/>
  <c r="M4858" i="1"/>
  <c r="M4859" i="1"/>
  <c r="M4860" i="1"/>
  <c r="O4860" i="1" s="1"/>
  <c r="M4861" i="1"/>
  <c r="M4862" i="1"/>
  <c r="N4862" i="1" s="1"/>
  <c r="O4862" i="1"/>
  <c r="M4863" i="1"/>
  <c r="M4864" i="1"/>
  <c r="O4864" i="1" s="1"/>
  <c r="M4865" i="1"/>
  <c r="O4865" i="1" s="1"/>
  <c r="N4865" i="1"/>
  <c r="M4866" i="1"/>
  <c r="N4866" i="1" s="1"/>
  <c r="O4866" i="1"/>
  <c r="M4867" i="1"/>
  <c r="M4868" i="1"/>
  <c r="O4868" i="1" s="1"/>
  <c r="M4869" i="1"/>
  <c r="N4869" i="1"/>
  <c r="O4869" i="1"/>
  <c r="M4870" i="1"/>
  <c r="M4871" i="1"/>
  <c r="M4872" i="1"/>
  <c r="O4872" i="1" s="1"/>
  <c r="M4873" i="1"/>
  <c r="M4874" i="1"/>
  <c r="M4875" i="1"/>
  <c r="M4876" i="1"/>
  <c r="O4876" i="1" s="1"/>
  <c r="M4877" i="1"/>
  <c r="M4878" i="1"/>
  <c r="N4878" i="1" s="1"/>
  <c r="O4878" i="1"/>
  <c r="M4879" i="1"/>
  <c r="M4880" i="1"/>
  <c r="O4880" i="1" s="1"/>
  <c r="M4881" i="1"/>
  <c r="O4881" i="1" s="1"/>
  <c r="N4881" i="1"/>
  <c r="M4882" i="1"/>
  <c r="N4882" i="1" s="1"/>
  <c r="O4882" i="1"/>
  <c r="M4883" i="1"/>
  <c r="M4884" i="1"/>
  <c r="O4884" i="1" s="1"/>
  <c r="M4885" i="1"/>
  <c r="N4885" i="1"/>
  <c r="O4885" i="1"/>
  <c r="M4886" i="1"/>
  <c r="M4887" i="1"/>
  <c r="M4888" i="1"/>
  <c r="O4888" i="1" s="1"/>
  <c r="M4889" i="1"/>
  <c r="M4890" i="1"/>
  <c r="M4891" i="1"/>
  <c r="M4892" i="1"/>
  <c r="O4892" i="1" s="1"/>
  <c r="M4893" i="1"/>
  <c r="M4894" i="1"/>
  <c r="N4894" i="1" s="1"/>
  <c r="O4894" i="1"/>
  <c r="M4895" i="1"/>
  <c r="M4896" i="1"/>
  <c r="O4896" i="1" s="1"/>
  <c r="M4897" i="1"/>
  <c r="O4897" i="1" s="1"/>
  <c r="N4897" i="1"/>
  <c r="M4898" i="1"/>
  <c r="N4898" i="1" s="1"/>
  <c r="O4898" i="1"/>
  <c r="M4899" i="1"/>
  <c r="M4900" i="1"/>
  <c r="O4900" i="1" s="1"/>
  <c r="M4901" i="1"/>
  <c r="N4901" i="1"/>
  <c r="O4901" i="1"/>
  <c r="M4902" i="1"/>
  <c r="M4903" i="1"/>
  <c r="M4904" i="1"/>
  <c r="O4904" i="1" s="1"/>
  <c r="M4905" i="1"/>
  <c r="M4906" i="1"/>
  <c r="M4907" i="1"/>
  <c r="M4908" i="1"/>
  <c r="O4908" i="1" s="1"/>
  <c r="M4909" i="1"/>
  <c r="M4910" i="1"/>
  <c r="N4910" i="1" s="1"/>
  <c r="O4910" i="1"/>
  <c r="M4911" i="1"/>
  <c r="M4912" i="1"/>
  <c r="O4912" i="1" s="1"/>
  <c r="M4913" i="1"/>
  <c r="O4913" i="1" s="1"/>
  <c r="N4913" i="1"/>
  <c r="M4914" i="1"/>
  <c r="N4914" i="1" s="1"/>
  <c r="O4914" i="1"/>
  <c r="M4915" i="1"/>
  <c r="M4916" i="1"/>
  <c r="O4916" i="1" s="1"/>
  <c r="M4917" i="1"/>
  <c r="N4917" i="1"/>
  <c r="O4917" i="1"/>
  <c r="M4918" i="1"/>
  <c r="M4919" i="1"/>
  <c r="M4920" i="1"/>
  <c r="O4920" i="1" s="1"/>
  <c r="M4921" i="1"/>
  <c r="N4921" i="1" s="1"/>
  <c r="O4921" i="1"/>
  <c r="M4922" i="1"/>
  <c r="M4923" i="1"/>
  <c r="M4924" i="1"/>
  <c r="M4925" i="1"/>
  <c r="O4925" i="1" s="1"/>
  <c r="N4925" i="1"/>
  <c r="M4926" i="1"/>
  <c r="N4926" i="1" s="1"/>
  <c r="O4926" i="1"/>
  <c r="M4927" i="1"/>
  <c r="M4928" i="1"/>
  <c r="M4929" i="1"/>
  <c r="M4930" i="1"/>
  <c r="N4930" i="1" s="1"/>
  <c r="O4930" i="1"/>
  <c r="M4931" i="1"/>
  <c r="O4931" i="1" s="1"/>
  <c r="N4931" i="1"/>
  <c r="M4932" i="1"/>
  <c r="O4932" i="1" s="1"/>
  <c r="N4932" i="1"/>
  <c r="M4933" i="1"/>
  <c r="N4933" i="1"/>
  <c r="O4933" i="1"/>
  <c r="M4934" i="1"/>
  <c r="M4935" i="1"/>
  <c r="M4936" i="1"/>
  <c r="M4937" i="1"/>
  <c r="M4938" i="1"/>
  <c r="M4939" i="1"/>
  <c r="M4940" i="1"/>
  <c r="O4940" i="1" s="1"/>
  <c r="N4940" i="1"/>
  <c r="M4941" i="1"/>
  <c r="N4941" i="1" s="1"/>
  <c r="M4942" i="1"/>
  <c r="M4943" i="1"/>
  <c r="M4944" i="1"/>
  <c r="M4945" i="1"/>
  <c r="N4945" i="1"/>
  <c r="O4945" i="1"/>
  <c r="M4946" i="1"/>
  <c r="M4947" i="1"/>
  <c r="M4948" i="1"/>
  <c r="N4948" i="1" s="1"/>
  <c r="O4948" i="1"/>
  <c r="M4949" i="1"/>
  <c r="M4950" i="1"/>
  <c r="M4951" i="1"/>
  <c r="M4952" i="1"/>
  <c r="M4953" i="1"/>
  <c r="N4953" i="1" s="1"/>
  <c r="M4954" i="1"/>
  <c r="M4955" i="1"/>
  <c r="M4956" i="1"/>
  <c r="M4957" i="1"/>
  <c r="O4957" i="1" s="1"/>
  <c r="N4957" i="1"/>
  <c r="M4958" i="1"/>
  <c r="N4958" i="1" s="1"/>
  <c r="O4958" i="1"/>
  <c r="M4959" i="1"/>
  <c r="M4960" i="1"/>
  <c r="M4961" i="1"/>
  <c r="M4962" i="1"/>
  <c r="N4962" i="1" s="1"/>
  <c r="O4962" i="1"/>
  <c r="M4963" i="1"/>
  <c r="O4963" i="1" s="1"/>
  <c r="N4963" i="1"/>
  <c r="M4964" i="1"/>
  <c r="O4964" i="1" s="1"/>
  <c r="N4964" i="1"/>
  <c r="M4965" i="1"/>
  <c r="O4965" i="1" s="1"/>
  <c r="N4965" i="1"/>
  <c r="M4966" i="1"/>
  <c r="N4966" i="1" s="1"/>
  <c r="M4967" i="1"/>
  <c r="M4968" i="1"/>
  <c r="O4968" i="1" s="1"/>
  <c r="M4969" i="1"/>
  <c r="M4970" i="1"/>
  <c r="N4970" i="1" s="1"/>
  <c r="O4970" i="1"/>
  <c r="M4971" i="1"/>
  <c r="M4972" i="1"/>
  <c r="N4972" i="1"/>
  <c r="O4972" i="1"/>
  <c r="M4973" i="1"/>
  <c r="N4973" i="1" s="1"/>
  <c r="M4974" i="1"/>
  <c r="M4975" i="1"/>
  <c r="M4976" i="1"/>
  <c r="M4977" i="1"/>
  <c r="O4977" i="1" s="1"/>
  <c r="N4977" i="1"/>
  <c r="M4978" i="1"/>
  <c r="N4978" i="1" s="1"/>
  <c r="M4979" i="1"/>
  <c r="M4980" i="1"/>
  <c r="N4980" i="1"/>
  <c r="O4980" i="1"/>
  <c r="M4981" i="1"/>
  <c r="M4982" i="1"/>
  <c r="N4982" i="1" s="1"/>
  <c r="O4982" i="1"/>
  <c r="M4983" i="1"/>
  <c r="M4984" i="1"/>
  <c r="O4984" i="1" s="1"/>
  <c r="N4984" i="1"/>
  <c r="M4985" i="1"/>
  <c r="N4985" i="1" s="1"/>
  <c r="M4986" i="1"/>
  <c r="M4987" i="1"/>
  <c r="M4988" i="1"/>
  <c r="M4989" i="1"/>
  <c r="O4989" i="1" s="1"/>
  <c r="M4990" i="1"/>
  <c r="N4990" i="1" s="1"/>
  <c r="O4990" i="1"/>
  <c r="M4991" i="1"/>
  <c r="M4992" i="1"/>
  <c r="M4993" i="1"/>
  <c r="M4994" i="1"/>
  <c r="N4994" i="1" s="1"/>
  <c r="M4995" i="1"/>
  <c r="O4995" i="1" s="1"/>
  <c r="N4995" i="1"/>
  <c r="M4996" i="1"/>
  <c r="O4996" i="1" s="1"/>
  <c r="M4997" i="1"/>
  <c r="N4997" i="1"/>
  <c r="O4997" i="1"/>
  <c r="M4998" i="1"/>
  <c r="M4999" i="1"/>
  <c r="O4999" i="1" s="1"/>
  <c r="N4999" i="1"/>
  <c r="M5000" i="1"/>
  <c r="M5001" i="1"/>
  <c r="O5001" i="1" s="1"/>
  <c r="M5002" i="1"/>
  <c r="M5003" i="1"/>
  <c r="M5004" i="1"/>
  <c r="O5004" i="1" s="1"/>
  <c r="M5005" i="1"/>
  <c r="N5005" i="1"/>
  <c r="O5005" i="1"/>
  <c r="M5006" i="1"/>
  <c r="M5007" i="1"/>
  <c r="O5007" i="1" s="1"/>
  <c r="N5007" i="1"/>
  <c r="M5008" i="1"/>
  <c r="M5009" i="1"/>
  <c r="N5009" i="1"/>
  <c r="O5009" i="1"/>
  <c r="M5010" i="1"/>
  <c r="M5011" i="1"/>
  <c r="O5011" i="1" s="1"/>
  <c r="N5011" i="1"/>
  <c r="M5012" i="1"/>
  <c r="N5012" i="1" s="1"/>
  <c r="M5013" i="1"/>
  <c r="M5014" i="1"/>
  <c r="M5015" i="1"/>
  <c r="O5015" i="1" s="1"/>
  <c r="M5016" i="1"/>
  <c r="M5017" i="1"/>
  <c r="N5017" i="1"/>
  <c r="O5017" i="1"/>
  <c r="M5018" i="1"/>
  <c r="M5019" i="1"/>
  <c r="O5019" i="1" s="1"/>
  <c r="N5019" i="1"/>
  <c r="M5020" i="1"/>
  <c r="M5021" i="1"/>
  <c r="O5021" i="1" s="1"/>
  <c r="N5021" i="1"/>
  <c r="M5022" i="1"/>
  <c r="N5022" i="1" s="1"/>
  <c r="M5023" i="1"/>
  <c r="M5024" i="1"/>
  <c r="O5024" i="1" s="1"/>
  <c r="N5024" i="1"/>
  <c r="M5025" i="1"/>
  <c r="M5026" i="1"/>
  <c r="N5026" i="1" s="1"/>
  <c r="O5026" i="1"/>
  <c r="M5027" i="1"/>
  <c r="O5027" i="1" s="1"/>
  <c r="M5028" i="1"/>
  <c r="O5028" i="1" s="1"/>
  <c r="N5028" i="1"/>
  <c r="M5029" i="1"/>
  <c r="O5029" i="1" s="1"/>
  <c r="M5030" i="1"/>
  <c r="N5030" i="1" s="1"/>
  <c r="O5030" i="1"/>
  <c r="M5031" i="1"/>
  <c r="M5032" i="1"/>
  <c r="O5032" i="1" s="1"/>
  <c r="M5033" i="1"/>
  <c r="M5034" i="1"/>
  <c r="N5034" i="1" s="1"/>
  <c r="M5035" i="1"/>
  <c r="M5036" i="1"/>
  <c r="N5036" i="1"/>
  <c r="O5036" i="1"/>
  <c r="M5037" i="1"/>
  <c r="N5037" i="1" s="1"/>
  <c r="O5037" i="1"/>
  <c r="M5038" i="1"/>
  <c r="M5039" i="1"/>
  <c r="M5040" i="1"/>
  <c r="M5041" i="1"/>
  <c r="O5041" i="1" s="1"/>
  <c r="N5041" i="1"/>
  <c r="M5042" i="1"/>
  <c r="N5042" i="1" s="1"/>
  <c r="M5043" i="1"/>
  <c r="M5044" i="1"/>
  <c r="N5044" i="1" s="1"/>
  <c r="M5045" i="1"/>
  <c r="M5046" i="1"/>
  <c r="N5046" i="1" s="1"/>
  <c r="M5047" i="1"/>
  <c r="M5048" i="1"/>
  <c r="O5048" i="1" s="1"/>
  <c r="N5048" i="1"/>
  <c r="M5049" i="1"/>
  <c r="N5049" i="1" s="1"/>
  <c r="M5050" i="1"/>
  <c r="M5051" i="1"/>
  <c r="M5052" i="1"/>
  <c r="M5053" i="1"/>
  <c r="O5053" i="1" s="1"/>
  <c r="N5053" i="1"/>
  <c r="M5054" i="1"/>
  <c r="N5054" i="1" s="1"/>
  <c r="O5054" i="1"/>
  <c r="M5055" i="1"/>
  <c r="M5056" i="1"/>
  <c r="M5057" i="1"/>
  <c r="M5058" i="1"/>
  <c r="N5058" i="1" s="1"/>
  <c r="M5059" i="1"/>
  <c r="O5059" i="1" s="1"/>
  <c r="N5059" i="1"/>
  <c r="M5060" i="1"/>
  <c r="O5060" i="1" s="1"/>
  <c r="M5061" i="1"/>
  <c r="N5061" i="1"/>
  <c r="O5061" i="1"/>
  <c r="M5062" i="1"/>
  <c r="M5063" i="1"/>
  <c r="O5063" i="1" s="1"/>
  <c r="N5063" i="1"/>
  <c r="M5064" i="1"/>
  <c r="M5065" i="1"/>
  <c r="O5065" i="1" s="1"/>
  <c r="N5065" i="1"/>
  <c r="M5066" i="1"/>
  <c r="M5067" i="1"/>
  <c r="M5068" i="1"/>
  <c r="O5068" i="1" s="1"/>
  <c r="N5068" i="1"/>
  <c r="M5069" i="1"/>
  <c r="N5069" i="1" s="1"/>
  <c r="M5070" i="1"/>
  <c r="M5071" i="1"/>
  <c r="O5071" i="1" s="1"/>
  <c r="M5072" i="1"/>
  <c r="M5073" i="1"/>
  <c r="N5073" i="1"/>
  <c r="O5073" i="1"/>
  <c r="M5074" i="1"/>
  <c r="N5074" i="1" s="1"/>
  <c r="O5074" i="1"/>
  <c r="M5075" i="1"/>
  <c r="O5075" i="1" s="1"/>
  <c r="M5076" i="1"/>
  <c r="N5076" i="1"/>
  <c r="O5076" i="1"/>
  <c r="M5077" i="1"/>
  <c r="M5078" i="1"/>
  <c r="N5078" i="1" s="1"/>
  <c r="O5078" i="1"/>
  <c r="M5079" i="1"/>
  <c r="O5079" i="1" s="1"/>
  <c r="M5080" i="1"/>
  <c r="O5080" i="1" s="1"/>
  <c r="N5080" i="1"/>
  <c r="M5081" i="1"/>
  <c r="N5081" i="1" s="1"/>
  <c r="M5082" i="1"/>
  <c r="M5083" i="1"/>
  <c r="O5083" i="1" s="1"/>
  <c r="M5084" i="1"/>
  <c r="M5085" i="1"/>
  <c r="O5085" i="1" s="1"/>
  <c r="N5085" i="1"/>
  <c r="M5086" i="1"/>
  <c r="N5086" i="1" s="1"/>
  <c r="M5087" i="1"/>
  <c r="M5088" i="1"/>
  <c r="O5088" i="1" s="1"/>
  <c r="M5089" i="1"/>
  <c r="M5090" i="1"/>
  <c r="N5090" i="1" s="1"/>
  <c r="O5090" i="1"/>
  <c r="M5091" i="1"/>
  <c r="O5091" i="1" s="1"/>
  <c r="M5092" i="1"/>
  <c r="O5092" i="1" s="1"/>
  <c r="N5092" i="1"/>
  <c r="M5093" i="1"/>
  <c r="O5093" i="1" s="1"/>
  <c r="M5094" i="1"/>
  <c r="N5094" i="1" s="1"/>
  <c r="M5095" i="1"/>
  <c r="O5095" i="1" s="1"/>
  <c r="N5095" i="1"/>
  <c r="M5096" i="1"/>
  <c r="O5096" i="1" s="1"/>
  <c r="M5097" i="1"/>
  <c r="O5097" i="1" s="1"/>
  <c r="N5097" i="1"/>
  <c r="M5098" i="1"/>
  <c r="N5098" i="1" s="1"/>
  <c r="M5099" i="1"/>
  <c r="M5100" i="1"/>
  <c r="O5100" i="1" s="1"/>
  <c r="N5100" i="1"/>
  <c r="M5101" i="1"/>
  <c r="N5101" i="1"/>
  <c r="O5101" i="1"/>
  <c r="M5102" i="1"/>
  <c r="M5103" i="1"/>
  <c r="O5103" i="1" s="1"/>
  <c r="N5103" i="1"/>
  <c r="M5104" i="1"/>
  <c r="M5105" i="1"/>
  <c r="N5105" i="1" s="1"/>
  <c r="O5105" i="1"/>
  <c r="M5106" i="1"/>
  <c r="N5106" i="1" s="1"/>
  <c r="M5107" i="1"/>
  <c r="O5107" i="1" s="1"/>
  <c r="N5107" i="1"/>
  <c r="M5108" i="1"/>
  <c r="N5108" i="1" s="1"/>
  <c r="M5109" i="1"/>
  <c r="M5110" i="1"/>
  <c r="N5110" i="1" s="1"/>
  <c r="M5111" i="1"/>
  <c r="O5111" i="1" s="1"/>
  <c r="N5111" i="1"/>
  <c r="M5112" i="1"/>
  <c r="O5112" i="1" s="1"/>
  <c r="M5113" i="1"/>
  <c r="N5113" i="1"/>
  <c r="O5113" i="1"/>
  <c r="M5114" i="1"/>
  <c r="M5115" i="1"/>
  <c r="O5115" i="1" s="1"/>
  <c r="N5115" i="1"/>
  <c r="M5116" i="1"/>
  <c r="M5117" i="1"/>
  <c r="O5117" i="1" s="1"/>
  <c r="M5118" i="1"/>
  <c r="N5118" i="1" s="1"/>
  <c r="O5118" i="1"/>
  <c r="M5119" i="1"/>
  <c r="M5120" i="1"/>
  <c r="O5120" i="1" s="1"/>
  <c r="N5120" i="1"/>
  <c r="M5121" i="1"/>
  <c r="M5122" i="1"/>
  <c r="N5122" i="1" s="1"/>
  <c r="M5123" i="1"/>
  <c r="O5123" i="1" s="1"/>
  <c r="N5123" i="1"/>
  <c r="M5124" i="1"/>
  <c r="O5124" i="1" s="1"/>
  <c r="M5125" i="1"/>
  <c r="O5125" i="1" s="1"/>
  <c r="N5125" i="1"/>
  <c r="M5126" i="1"/>
  <c r="N5126" i="1" s="1"/>
  <c r="O5126" i="1"/>
  <c r="M5127" i="1"/>
  <c r="O5127" i="1" s="1"/>
  <c r="M5128" i="1"/>
  <c r="O5128" i="1" s="1"/>
  <c r="N5128" i="1"/>
  <c r="M5129" i="1"/>
  <c r="O5129" i="1" s="1"/>
  <c r="M5130" i="1"/>
  <c r="N5130" i="1" s="1"/>
  <c r="O5130" i="1"/>
  <c r="M5131" i="1"/>
  <c r="M5132" i="1"/>
  <c r="N5132" i="1" s="1"/>
  <c r="O5132" i="1"/>
  <c r="M5133" i="1"/>
  <c r="N5133" i="1" s="1"/>
  <c r="M5134" i="1"/>
  <c r="M5135" i="1"/>
  <c r="O5135" i="1" s="1"/>
  <c r="M5136" i="1"/>
  <c r="M5137" i="1"/>
  <c r="O5137" i="1" s="1"/>
  <c r="N5137" i="1"/>
  <c r="M5138" i="1"/>
  <c r="N5138" i="1" s="1"/>
  <c r="O5138" i="1"/>
  <c r="M5139" i="1"/>
  <c r="O5139" i="1" s="1"/>
  <c r="M5140" i="1"/>
  <c r="N5140" i="1"/>
  <c r="O5140" i="1"/>
  <c r="M5141" i="1"/>
  <c r="M5142" i="1"/>
  <c r="N5142" i="1" s="1"/>
  <c r="O5142" i="1"/>
  <c r="M5143" i="1"/>
  <c r="O5143" i="1" s="1"/>
  <c r="M5144" i="1"/>
  <c r="O5144" i="1" s="1"/>
  <c r="N5144" i="1"/>
  <c r="M5145" i="1"/>
  <c r="N5145" i="1" s="1"/>
  <c r="M5146" i="1"/>
  <c r="M5147" i="1"/>
  <c r="O5147" i="1" s="1"/>
  <c r="M5148" i="1"/>
  <c r="M5149" i="1"/>
  <c r="O5149" i="1" s="1"/>
  <c r="N5149" i="1"/>
  <c r="M5150" i="1"/>
  <c r="N5150" i="1" s="1"/>
  <c r="M5151" i="1"/>
  <c r="M5152" i="1"/>
  <c r="O5152" i="1" s="1"/>
  <c r="M5153" i="1"/>
  <c r="M5154" i="1"/>
  <c r="N5154" i="1" s="1"/>
  <c r="O5154" i="1"/>
  <c r="M5155" i="1"/>
  <c r="O5155" i="1" s="1"/>
  <c r="M5156" i="1"/>
  <c r="O5156" i="1" s="1"/>
  <c r="N5156" i="1"/>
  <c r="M5157" i="1"/>
  <c r="N5157" i="1" s="1"/>
  <c r="O5157" i="1"/>
  <c r="M5158" i="1"/>
  <c r="N5158" i="1" s="1"/>
  <c r="M5159" i="1"/>
  <c r="O5159" i="1" s="1"/>
  <c r="N5159" i="1"/>
  <c r="M5160" i="1"/>
  <c r="O5160" i="1" s="1"/>
  <c r="M5161" i="1"/>
  <c r="O5161" i="1" s="1"/>
  <c r="N5161" i="1"/>
  <c r="M5162" i="1"/>
  <c r="N5162" i="1" s="1"/>
  <c r="M5163" i="1"/>
  <c r="M5164" i="1"/>
  <c r="O5164" i="1" s="1"/>
  <c r="N5164" i="1"/>
  <c r="M5165" i="1"/>
  <c r="N5165" i="1"/>
  <c r="O5165" i="1"/>
  <c r="M5166" i="1"/>
  <c r="M5167" i="1"/>
  <c r="O5167" i="1" s="1"/>
  <c r="N5167" i="1"/>
  <c r="M5168" i="1"/>
  <c r="M5169" i="1"/>
  <c r="N5169" i="1" s="1"/>
  <c r="O5169" i="1"/>
  <c r="M5170" i="1"/>
  <c r="N5170" i="1" s="1"/>
  <c r="M5171" i="1"/>
  <c r="O5171" i="1" s="1"/>
  <c r="N5171" i="1"/>
  <c r="M5172" i="1"/>
  <c r="N5172" i="1" s="1"/>
  <c r="M5173" i="1"/>
  <c r="M5174" i="1"/>
  <c r="N5174" i="1" s="1"/>
  <c r="M5175" i="1"/>
  <c r="O5175" i="1" s="1"/>
  <c r="N5175" i="1"/>
  <c r="M5176" i="1"/>
  <c r="O5176" i="1" s="1"/>
  <c r="M5177" i="1"/>
  <c r="N5177" i="1"/>
  <c r="O5177" i="1"/>
  <c r="M5178" i="1"/>
  <c r="M5179" i="1"/>
  <c r="O5179" i="1" s="1"/>
  <c r="N5179" i="1"/>
  <c r="M5180" i="1"/>
  <c r="M5181" i="1"/>
  <c r="O5181" i="1" s="1"/>
  <c r="N5181" i="1"/>
  <c r="M5182" i="1"/>
  <c r="N5182" i="1" s="1"/>
  <c r="O5182" i="1"/>
  <c r="M5183" i="1"/>
  <c r="M5184" i="1"/>
  <c r="O5184" i="1" s="1"/>
  <c r="N5184" i="1"/>
  <c r="M5185" i="1"/>
  <c r="M5186" i="1"/>
  <c r="N5186" i="1" s="1"/>
  <c r="O5186" i="1"/>
  <c r="M5187" i="1"/>
  <c r="O5187" i="1" s="1"/>
  <c r="N5187" i="1"/>
  <c r="M5188" i="1"/>
  <c r="O5188" i="1" s="1"/>
  <c r="M5189" i="1"/>
  <c r="O5189" i="1" s="1"/>
  <c r="N5189" i="1"/>
  <c r="M5190" i="1"/>
  <c r="N5190" i="1" s="1"/>
  <c r="O5190" i="1"/>
  <c r="M5191" i="1"/>
  <c r="O5191" i="1" s="1"/>
  <c r="M5192" i="1"/>
  <c r="O5192" i="1" s="1"/>
  <c r="N5192" i="1"/>
  <c r="M5193" i="1"/>
  <c r="O5193" i="1" s="1"/>
  <c r="M5194" i="1"/>
  <c r="N5194" i="1" s="1"/>
  <c r="O5194" i="1"/>
  <c r="M5195" i="1"/>
  <c r="M5196" i="1"/>
  <c r="N5196" i="1"/>
  <c r="O5196" i="1"/>
  <c r="M5197" i="1"/>
  <c r="N5197" i="1" s="1"/>
  <c r="M5198" i="1"/>
  <c r="M5199" i="1"/>
  <c r="O5199" i="1" s="1"/>
  <c r="M5200" i="1"/>
  <c r="M5201" i="1"/>
  <c r="O5201" i="1" s="1"/>
  <c r="N5201" i="1"/>
  <c r="M5202" i="1"/>
  <c r="N5202" i="1"/>
  <c r="O5202" i="1"/>
  <c r="M5203" i="1"/>
  <c r="N5203" i="1" s="1"/>
  <c r="M5204" i="1"/>
  <c r="O5204" i="1" s="1"/>
  <c r="N5204" i="1"/>
  <c r="M5205" i="1"/>
  <c r="O5205" i="1" s="1"/>
  <c r="M5206" i="1"/>
  <c r="N5206" i="1"/>
  <c r="O5206" i="1"/>
  <c r="M5207" i="1"/>
  <c r="N5207" i="1" s="1"/>
  <c r="M5208" i="1"/>
  <c r="O5208" i="1" s="1"/>
  <c r="N5208" i="1"/>
  <c r="M5209" i="1"/>
  <c r="M5210" i="1"/>
  <c r="O5210" i="1" s="1"/>
  <c r="N5210" i="1"/>
  <c r="M5211" i="1"/>
  <c r="N5211" i="1" s="1"/>
  <c r="M5212" i="1"/>
  <c r="O5212" i="1" s="1"/>
  <c r="M5213" i="1"/>
  <c r="N5213" i="1"/>
  <c r="O5213" i="1"/>
  <c r="M5214" i="1"/>
  <c r="M5215" i="1"/>
  <c r="N5215" i="1" s="1"/>
  <c r="M5216" i="1"/>
  <c r="M5217" i="1"/>
  <c r="N5217" i="1" s="1"/>
  <c r="M5218" i="1"/>
  <c r="O5218" i="1" s="1"/>
  <c r="N5218" i="1"/>
  <c r="M5219" i="1"/>
  <c r="N5219" i="1" s="1"/>
  <c r="M5220" i="1"/>
  <c r="O5220" i="1" s="1"/>
  <c r="N5220" i="1"/>
  <c r="M5221" i="1"/>
  <c r="O5221" i="1" s="1"/>
  <c r="N5221" i="1"/>
  <c r="M5222" i="1"/>
  <c r="O5222" i="1" s="1"/>
  <c r="N5222" i="1"/>
  <c r="M5223" i="1"/>
  <c r="N5223" i="1" s="1"/>
  <c r="M5224" i="1"/>
  <c r="O5224" i="1" s="1"/>
  <c r="N5224" i="1"/>
  <c r="M5225" i="1"/>
  <c r="M5226" i="1"/>
  <c r="O5226" i="1" s="1"/>
  <c r="N5226" i="1"/>
  <c r="M5227" i="1"/>
  <c r="N5227" i="1" s="1"/>
  <c r="M5228" i="1"/>
  <c r="O5228" i="1" s="1"/>
  <c r="N5228" i="1"/>
  <c r="M5229" i="1"/>
  <c r="O5229" i="1" s="1"/>
  <c r="N5229" i="1"/>
  <c r="M5230" i="1"/>
  <c r="M5231" i="1"/>
  <c r="N5231" i="1" s="1"/>
  <c r="M5232" i="1"/>
  <c r="M5233" i="1"/>
  <c r="N5233" i="1"/>
  <c r="O5233" i="1"/>
  <c r="M5234" i="1"/>
  <c r="N5234" i="1" s="1"/>
  <c r="M5235" i="1"/>
  <c r="N5235" i="1" s="1"/>
  <c r="M5236" i="1"/>
  <c r="O5236" i="1" s="1"/>
  <c r="M5237" i="1"/>
  <c r="O5237" i="1" s="1"/>
  <c r="N5237" i="1"/>
  <c r="M5238" i="1"/>
  <c r="N5238" i="1" s="1"/>
  <c r="M5239" i="1"/>
  <c r="N5239" i="1" s="1"/>
  <c r="M5240" i="1"/>
  <c r="O5240" i="1" s="1"/>
  <c r="M5241" i="1"/>
  <c r="M5242" i="1"/>
  <c r="O5242" i="1" s="1"/>
  <c r="N5242" i="1"/>
  <c r="M5243" i="1"/>
  <c r="N5243" i="1" s="1"/>
  <c r="M5244" i="1"/>
  <c r="O5244" i="1" s="1"/>
  <c r="N5244" i="1"/>
  <c r="M5245" i="1"/>
  <c r="N5245" i="1" s="1"/>
  <c r="M5246" i="1"/>
  <c r="M5247" i="1"/>
  <c r="N5247" i="1" s="1"/>
  <c r="M5248" i="1"/>
  <c r="M5249" i="1"/>
  <c r="N5249" i="1"/>
  <c r="O5249" i="1"/>
  <c r="M5250" i="1"/>
  <c r="N5250" i="1"/>
  <c r="O5250" i="1"/>
  <c r="M5251" i="1"/>
  <c r="N5251" i="1" s="1"/>
  <c r="M5252" i="1"/>
  <c r="O5252" i="1" s="1"/>
  <c r="N5252" i="1"/>
  <c r="M5253" i="1"/>
  <c r="O5253" i="1" s="1"/>
  <c r="N5253" i="1"/>
  <c r="M5254" i="1"/>
  <c r="N5254" i="1" s="1"/>
  <c r="O5254" i="1"/>
  <c r="M5255" i="1"/>
  <c r="N5255" i="1" s="1"/>
  <c r="M5256" i="1"/>
  <c r="O5256" i="1" s="1"/>
  <c r="M5257" i="1"/>
  <c r="M5258" i="1"/>
  <c r="O5258" i="1" s="1"/>
  <c r="M5259" i="1"/>
  <c r="N5259" i="1" s="1"/>
  <c r="M5260" i="1"/>
  <c r="O5260" i="1" s="1"/>
  <c r="N5260" i="1"/>
  <c r="M5261" i="1"/>
  <c r="N5261" i="1" s="1"/>
  <c r="O5261" i="1"/>
  <c r="M5262" i="1"/>
  <c r="M5263" i="1"/>
  <c r="N5263" i="1" s="1"/>
  <c r="M5264" i="1"/>
  <c r="M5265" i="1"/>
  <c r="O5265" i="1" s="1"/>
  <c r="N5265" i="1"/>
  <c r="M5266" i="1"/>
  <c r="N5266" i="1"/>
  <c r="O5266" i="1"/>
  <c r="M5267" i="1"/>
  <c r="N5267" i="1" s="1"/>
  <c r="M5268" i="1"/>
  <c r="O5268" i="1" s="1"/>
  <c r="N5268" i="1"/>
  <c r="M5269" i="1"/>
  <c r="O5269" i="1" s="1"/>
  <c r="M5270" i="1"/>
  <c r="N5270" i="1"/>
  <c r="O5270" i="1"/>
  <c r="M5271" i="1"/>
  <c r="N5271" i="1" s="1"/>
  <c r="M5272" i="1"/>
  <c r="O5272" i="1" s="1"/>
  <c r="N5272" i="1"/>
  <c r="M5273" i="1"/>
  <c r="M5274" i="1"/>
  <c r="O5274" i="1" s="1"/>
  <c r="M5275" i="1"/>
  <c r="N5275" i="1" s="1"/>
  <c r="M5276" i="1"/>
  <c r="O5276" i="1" s="1"/>
  <c r="M5277" i="1"/>
  <c r="N5277" i="1"/>
  <c r="O5277" i="1"/>
  <c r="M5278" i="1"/>
  <c r="M5279" i="1"/>
  <c r="N5279" i="1" s="1"/>
  <c r="M5280" i="1"/>
  <c r="M5281" i="1"/>
  <c r="N5281" i="1" s="1"/>
  <c r="M5282" i="1"/>
  <c r="O5282" i="1" s="1"/>
  <c r="N5282" i="1"/>
  <c r="M5283" i="1"/>
  <c r="N5283" i="1" s="1"/>
  <c r="M5284" i="1"/>
  <c r="O5284" i="1" s="1"/>
  <c r="N5284" i="1"/>
  <c r="M5285" i="1"/>
  <c r="O5285" i="1" s="1"/>
  <c r="M5286" i="1"/>
  <c r="O5286" i="1" s="1"/>
  <c r="N5286" i="1"/>
  <c r="M5287" i="1"/>
  <c r="N5287" i="1" s="1"/>
  <c r="M5288" i="1"/>
  <c r="O5288" i="1" s="1"/>
  <c r="N5288" i="1"/>
  <c r="M5289" i="1"/>
  <c r="M5290" i="1"/>
  <c r="O5290" i="1" s="1"/>
  <c r="N5290" i="1"/>
  <c r="M5291" i="1"/>
  <c r="N5291" i="1" s="1"/>
  <c r="M5292" i="1"/>
  <c r="O5292" i="1" s="1"/>
  <c r="N5292" i="1"/>
  <c r="M5293" i="1"/>
  <c r="O5293" i="1" s="1"/>
  <c r="N5293" i="1"/>
  <c r="M5294" i="1"/>
  <c r="M5295" i="1"/>
  <c r="N5295" i="1" s="1"/>
  <c r="M5296" i="1"/>
  <c r="M5297" i="1"/>
  <c r="N5297" i="1"/>
  <c r="O5297" i="1"/>
  <c r="M5298" i="1"/>
  <c r="N5298" i="1" s="1"/>
  <c r="M5299" i="1"/>
  <c r="N5299" i="1" s="1"/>
  <c r="M5300" i="1"/>
  <c r="O5300" i="1" s="1"/>
  <c r="M5301" i="1"/>
  <c r="O5301" i="1" s="1"/>
  <c r="N5301" i="1"/>
  <c r="M5302" i="1"/>
  <c r="N5302" i="1" s="1"/>
  <c r="M5303" i="1"/>
  <c r="N5303" i="1" s="1"/>
  <c r="M5304" i="1"/>
  <c r="O5304" i="1" s="1"/>
  <c r="M5305" i="1"/>
  <c r="M5306" i="1"/>
  <c r="O5306" i="1" s="1"/>
  <c r="N5306" i="1"/>
  <c r="M5307" i="1"/>
  <c r="N5307" i="1" s="1"/>
  <c r="M5308" i="1"/>
  <c r="O5308" i="1" s="1"/>
  <c r="N5308" i="1"/>
  <c r="M5309" i="1"/>
  <c r="N5309" i="1" s="1"/>
  <c r="M5310" i="1"/>
  <c r="M5311" i="1"/>
  <c r="N5311" i="1" s="1"/>
  <c r="M5312" i="1"/>
  <c r="M5313" i="1"/>
  <c r="N5313" i="1"/>
  <c r="O5313" i="1"/>
  <c r="M5314" i="1"/>
  <c r="N5314" i="1"/>
  <c r="O5314" i="1"/>
  <c r="M5315" i="1"/>
  <c r="N5315" i="1" s="1"/>
  <c r="M5316" i="1"/>
  <c r="O5316" i="1" s="1"/>
  <c r="N5316" i="1"/>
  <c r="M5317" i="1"/>
  <c r="O5317" i="1" s="1"/>
  <c r="N5317" i="1"/>
  <c r="M5318" i="1"/>
  <c r="N5318" i="1"/>
  <c r="O5318" i="1"/>
  <c r="M5319" i="1"/>
  <c r="N5319" i="1" s="1"/>
  <c r="M5320" i="1"/>
  <c r="O5320" i="1" s="1"/>
  <c r="N5320" i="1"/>
  <c r="M5321" i="1"/>
  <c r="M5322" i="1"/>
  <c r="O5322" i="1" s="1"/>
  <c r="M5323" i="1"/>
  <c r="N5323" i="1" s="1"/>
  <c r="M5324" i="1"/>
  <c r="O5324" i="1" s="1"/>
  <c r="N5324" i="1"/>
  <c r="M5325" i="1"/>
  <c r="N5325" i="1"/>
  <c r="O5325" i="1"/>
  <c r="M5326" i="1"/>
  <c r="M5327" i="1"/>
  <c r="N5327" i="1" s="1"/>
  <c r="M5328" i="1"/>
  <c r="M5329" i="1"/>
  <c r="O5329" i="1" s="1"/>
  <c r="N5329" i="1"/>
  <c r="M5330" i="1"/>
  <c r="N5330" i="1"/>
  <c r="O5330" i="1"/>
  <c r="M5331" i="1"/>
  <c r="N5331" i="1" s="1"/>
  <c r="M5332" i="1"/>
  <c r="O5332" i="1" s="1"/>
  <c r="N5332" i="1"/>
  <c r="M5333" i="1"/>
  <c r="O5333" i="1" s="1"/>
  <c r="M5334" i="1"/>
  <c r="N5334" i="1"/>
  <c r="O5334" i="1"/>
  <c r="M5335" i="1"/>
  <c r="N5335" i="1" s="1"/>
  <c r="M5336" i="1"/>
  <c r="O5336" i="1" s="1"/>
  <c r="N5336" i="1"/>
  <c r="M5337" i="1"/>
  <c r="M5338" i="1"/>
  <c r="O5338" i="1" s="1"/>
  <c r="N5338" i="1"/>
  <c r="M5339" i="1"/>
  <c r="N5339" i="1" s="1"/>
  <c r="M5340" i="1"/>
  <c r="O5340" i="1" s="1"/>
  <c r="M5341" i="1"/>
  <c r="N5341" i="1"/>
  <c r="O5341" i="1"/>
  <c r="M5342" i="1"/>
  <c r="M5343" i="1"/>
  <c r="N5343" i="1" s="1"/>
  <c r="M5344" i="1"/>
  <c r="M5345" i="1"/>
  <c r="N5345" i="1" s="1"/>
  <c r="M5346" i="1"/>
  <c r="O5346" i="1" s="1"/>
  <c r="N5346" i="1"/>
  <c r="M5347" i="1"/>
  <c r="N5347" i="1" s="1"/>
  <c r="M5348" i="1"/>
  <c r="O5348" i="1" s="1"/>
  <c r="N5348" i="1"/>
  <c r="M5349" i="1"/>
  <c r="O5349" i="1" s="1"/>
  <c r="N5349" i="1"/>
  <c r="M5350" i="1"/>
  <c r="O5350" i="1" s="1"/>
  <c r="N5350" i="1"/>
  <c r="M5351" i="1"/>
  <c r="N5351" i="1" s="1"/>
  <c r="M5352" i="1"/>
  <c r="O5352" i="1" s="1"/>
  <c r="N5352" i="1"/>
  <c r="M5353" i="1"/>
  <c r="M5354" i="1"/>
  <c r="O5354" i="1" s="1"/>
  <c r="N5354" i="1"/>
  <c r="M5355" i="1"/>
  <c r="N5355" i="1" s="1"/>
  <c r="M5356" i="1"/>
  <c r="O5356" i="1" s="1"/>
  <c r="N5356" i="1"/>
  <c r="M5357" i="1"/>
  <c r="O5357" i="1" s="1"/>
  <c r="N5357" i="1"/>
  <c r="M5358" i="1"/>
  <c r="M5359" i="1"/>
  <c r="N5359" i="1" s="1"/>
  <c r="M5360" i="1"/>
  <c r="M5361" i="1"/>
  <c r="N5361" i="1"/>
  <c r="O5361" i="1"/>
  <c r="M5362" i="1"/>
  <c r="N5362" i="1" s="1"/>
  <c r="M5363" i="1"/>
  <c r="N5363" i="1" s="1"/>
  <c r="M5364" i="1"/>
  <c r="O5364" i="1" s="1"/>
  <c r="M5365" i="1"/>
  <c r="O5365" i="1" s="1"/>
  <c r="N5365" i="1"/>
  <c r="M5366" i="1"/>
  <c r="N5366" i="1" s="1"/>
  <c r="M5367" i="1"/>
  <c r="N5367" i="1" s="1"/>
  <c r="M5368" i="1"/>
  <c r="O5368" i="1" s="1"/>
  <c r="M5369" i="1"/>
  <c r="M5370" i="1"/>
  <c r="O5370" i="1" s="1"/>
  <c r="N5370" i="1"/>
  <c r="M5371" i="1"/>
  <c r="N5371" i="1" s="1"/>
  <c r="M5372" i="1"/>
  <c r="O5372" i="1" s="1"/>
  <c r="N5372" i="1"/>
  <c r="M5373" i="1"/>
  <c r="N5373" i="1" s="1"/>
  <c r="M5374" i="1"/>
  <c r="M5375" i="1"/>
  <c r="N5375" i="1" s="1"/>
  <c r="M5376" i="1"/>
  <c r="M5377" i="1"/>
  <c r="N5377" i="1"/>
  <c r="O5377" i="1"/>
  <c r="M5378" i="1"/>
  <c r="N5378" i="1"/>
  <c r="O5378" i="1"/>
  <c r="M5379" i="1"/>
  <c r="N5379" i="1" s="1"/>
  <c r="M5380" i="1"/>
  <c r="O5380" i="1" s="1"/>
  <c r="N5380" i="1"/>
  <c r="M5381" i="1"/>
  <c r="O5381" i="1" s="1"/>
  <c r="N5381" i="1"/>
  <c r="M5382" i="1"/>
  <c r="N5382" i="1"/>
  <c r="O5382" i="1"/>
  <c r="M5383" i="1"/>
  <c r="N5383" i="1" s="1"/>
  <c r="M5384" i="1"/>
  <c r="O5384" i="1" s="1"/>
  <c r="N5384" i="1"/>
  <c r="M5385" i="1"/>
  <c r="M5386" i="1"/>
  <c r="O5386" i="1" s="1"/>
  <c r="M5387" i="1"/>
  <c r="N5387" i="1" s="1"/>
  <c r="M5388" i="1"/>
  <c r="O5388" i="1" s="1"/>
  <c r="N5388" i="1"/>
  <c r="M5389" i="1"/>
  <c r="N5389" i="1"/>
  <c r="O5389" i="1"/>
  <c r="M5390" i="1"/>
  <c r="M5391" i="1"/>
  <c r="N5391" i="1" s="1"/>
  <c r="M5392" i="1"/>
  <c r="M5393" i="1"/>
  <c r="O5393" i="1" s="1"/>
  <c r="N5393" i="1"/>
  <c r="M5394" i="1"/>
  <c r="N5394" i="1"/>
  <c r="O5394" i="1"/>
  <c r="M5395" i="1"/>
  <c r="N5395" i="1" s="1"/>
  <c r="M5396" i="1"/>
  <c r="O5396" i="1" s="1"/>
  <c r="N5396" i="1"/>
  <c r="M5397" i="1"/>
  <c r="O5397" i="1" s="1"/>
  <c r="M5398" i="1"/>
  <c r="N5398" i="1"/>
  <c r="O5398" i="1"/>
  <c r="M5399" i="1"/>
  <c r="N5399" i="1" s="1"/>
  <c r="M5400" i="1"/>
  <c r="O5400" i="1" s="1"/>
  <c r="N5400" i="1"/>
  <c r="M5401" i="1"/>
  <c r="M5402" i="1"/>
  <c r="O5402" i="1" s="1"/>
  <c r="N5402" i="1"/>
  <c r="M5403" i="1"/>
  <c r="N5403" i="1" s="1"/>
  <c r="M5404" i="1"/>
  <c r="O5404" i="1" s="1"/>
  <c r="M5405" i="1"/>
  <c r="N5405" i="1"/>
  <c r="O5405" i="1"/>
  <c r="M5406" i="1"/>
  <c r="M5407" i="1"/>
  <c r="N5407" i="1" s="1"/>
  <c r="M5408" i="1"/>
  <c r="M5409" i="1"/>
  <c r="N5409" i="1" s="1"/>
  <c r="M5410" i="1"/>
  <c r="O5410" i="1" s="1"/>
  <c r="N5410" i="1"/>
  <c r="M5411" i="1"/>
  <c r="N5411" i="1" s="1"/>
  <c r="M5412" i="1"/>
  <c r="O5412" i="1" s="1"/>
  <c r="N5412" i="1"/>
  <c r="M5413" i="1"/>
  <c r="O5413" i="1" s="1"/>
  <c r="N5413" i="1"/>
  <c r="M5414" i="1"/>
  <c r="O5414" i="1" s="1"/>
  <c r="N5414" i="1"/>
  <c r="M5415" i="1"/>
  <c r="N5415" i="1" s="1"/>
  <c r="M5416" i="1"/>
  <c r="O5416" i="1" s="1"/>
  <c r="N5416" i="1"/>
  <c r="M5417" i="1"/>
  <c r="M5418" i="1"/>
  <c r="O5418" i="1" s="1"/>
  <c r="N5418" i="1"/>
  <c r="M5419" i="1"/>
  <c r="N5419" i="1" s="1"/>
  <c r="M5420" i="1"/>
  <c r="O5420" i="1" s="1"/>
  <c r="N5420" i="1"/>
  <c r="M5421" i="1"/>
  <c r="O5421" i="1" s="1"/>
  <c r="N5421" i="1"/>
  <c r="M5422" i="1"/>
  <c r="M5423" i="1"/>
  <c r="N5423" i="1" s="1"/>
  <c r="M5424" i="1"/>
  <c r="M5425" i="1"/>
  <c r="N5425" i="1"/>
  <c r="O5425" i="1"/>
  <c r="M5426" i="1"/>
  <c r="N5426" i="1" s="1"/>
  <c r="M5427" i="1"/>
  <c r="N5427" i="1" s="1"/>
  <c r="M5428" i="1"/>
  <c r="O5428" i="1" s="1"/>
  <c r="M5429" i="1"/>
  <c r="O5429" i="1" s="1"/>
  <c r="N5429" i="1"/>
  <c r="M5430" i="1"/>
  <c r="N5430" i="1" s="1"/>
  <c r="M5431" i="1"/>
  <c r="N5431" i="1" s="1"/>
  <c r="M5432" i="1"/>
  <c r="O5432" i="1" s="1"/>
  <c r="M5433" i="1"/>
  <c r="M5434" i="1"/>
  <c r="O5434" i="1" s="1"/>
  <c r="N5434" i="1"/>
  <c r="M5435" i="1"/>
  <c r="N5435" i="1" s="1"/>
  <c r="M5436" i="1"/>
  <c r="O5436" i="1" s="1"/>
  <c r="N5436" i="1"/>
  <c r="M5437" i="1"/>
  <c r="N5437" i="1" s="1"/>
  <c r="M5438" i="1"/>
  <c r="M5439" i="1"/>
  <c r="N5439" i="1" s="1"/>
  <c r="M5440" i="1"/>
  <c r="M5441" i="1"/>
  <c r="N5441" i="1"/>
  <c r="O5441" i="1"/>
  <c r="M5442" i="1"/>
  <c r="N5442" i="1"/>
  <c r="O5442" i="1"/>
  <c r="M5443" i="1"/>
  <c r="N5443" i="1" s="1"/>
  <c r="M5444" i="1"/>
  <c r="O5444" i="1" s="1"/>
  <c r="N5444" i="1"/>
  <c r="M5445" i="1"/>
  <c r="O5445" i="1" s="1"/>
  <c r="N5445" i="1"/>
  <c r="M5446" i="1"/>
  <c r="N5446" i="1"/>
  <c r="O5446" i="1"/>
  <c r="M5447" i="1"/>
  <c r="N5447" i="1" s="1"/>
  <c r="M5448" i="1"/>
  <c r="O5448" i="1" s="1"/>
  <c r="N5448" i="1"/>
  <c r="M5449" i="1"/>
  <c r="M5450" i="1"/>
  <c r="O5450" i="1" s="1"/>
  <c r="M5451" i="1"/>
  <c r="N5451" i="1" s="1"/>
  <c r="M5452" i="1"/>
  <c r="O5452" i="1" s="1"/>
  <c r="N5452" i="1"/>
  <c r="M5453" i="1"/>
  <c r="N5453" i="1"/>
  <c r="O5453" i="1"/>
  <c r="M5454" i="1"/>
  <c r="M5455" i="1"/>
  <c r="N5455" i="1" s="1"/>
  <c r="M5456" i="1"/>
  <c r="M5457" i="1"/>
  <c r="O5457" i="1" s="1"/>
  <c r="N5457" i="1"/>
  <c r="M5458" i="1"/>
  <c r="N5458" i="1"/>
  <c r="O5458" i="1"/>
  <c r="M5459" i="1"/>
  <c r="N5459" i="1" s="1"/>
  <c r="M5460" i="1"/>
  <c r="O5460" i="1" s="1"/>
  <c r="N5460" i="1"/>
  <c r="M5461" i="1"/>
  <c r="O5461" i="1" s="1"/>
  <c r="M5462" i="1"/>
  <c r="N5462" i="1"/>
  <c r="O5462" i="1"/>
  <c r="M5463" i="1"/>
  <c r="N5463" i="1" s="1"/>
  <c r="M5464" i="1"/>
  <c r="O5464" i="1" s="1"/>
  <c r="N5464" i="1"/>
  <c r="M5465" i="1"/>
  <c r="M5466" i="1"/>
  <c r="O5466" i="1" s="1"/>
  <c r="N5466" i="1"/>
  <c r="M5467" i="1"/>
  <c r="N5467" i="1" s="1"/>
  <c r="M5468" i="1"/>
  <c r="O5468" i="1" s="1"/>
  <c r="M5469" i="1"/>
  <c r="N5469" i="1"/>
  <c r="O5469" i="1"/>
  <c r="M5470" i="1"/>
  <c r="M5471" i="1"/>
  <c r="N5471" i="1" s="1"/>
  <c r="M5472" i="1"/>
  <c r="M5473" i="1"/>
  <c r="N5473" i="1" s="1"/>
  <c r="M5474" i="1"/>
  <c r="O5474" i="1" s="1"/>
  <c r="N5474" i="1"/>
  <c r="M5475" i="1"/>
  <c r="N5475" i="1" s="1"/>
  <c r="M5476" i="1"/>
  <c r="O5476" i="1" s="1"/>
  <c r="N5476" i="1"/>
  <c r="M5477" i="1"/>
  <c r="O5477" i="1" s="1"/>
  <c r="N5477" i="1"/>
  <c r="M5478" i="1"/>
  <c r="O5478" i="1" s="1"/>
  <c r="N5478" i="1"/>
  <c r="M5479" i="1"/>
  <c r="N5479" i="1" s="1"/>
  <c r="M5480" i="1"/>
  <c r="O5480" i="1" s="1"/>
  <c r="N5480" i="1"/>
  <c r="M5481" i="1"/>
  <c r="M5482" i="1"/>
  <c r="O5482" i="1" s="1"/>
  <c r="N5482" i="1"/>
  <c r="M5483" i="1"/>
  <c r="N5483" i="1" s="1"/>
  <c r="M5484" i="1"/>
  <c r="O5484" i="1" s="1"/>
  <c r="N5484" i="1"/>
  <c r="M5485" i="1"/>
  <c r="O5485" i="1" s="1"/>
  <c r="N5485" i="1"/>
  <c r="M5486" i="1"/>
  <c r="M5487" i="1"/>
  <c r="N5487" i="1" s="1"/>
  <c r="M5488" i="1"/>
  <c r="M5489" i="1"/>
  <c r="N5489" i="1"/>
  <c r="O5489" i="1"/>
  <c r="M5490" i="1"/>
  <c r="N5490" i="1" s="1"/>
  <c r="M5491" i="1"/>
  <c r="N5491" i="1" s="1"/>
  <c r="M5492" i="1"/>
  <c r="O5492" i="1" s="1"/>
  <c r="M5493" i="1"/>
  <c r="O5493" i="1" s="1"/>
  <c r="N5493" i="1"/>
  <c r="M5494" i="1"/>
  <c r="N5494" i="1" s="1"/>
  <c r="M5495" i="1"/>
  <c r="N5495" i="1" s="1"/>
  <c r="M5496" i="1"/>
  <c r="O5496" i="1" s="1"/>
  <c r="M5497" i="1"/>
  <c r="M5498" i="1"/>
  <c r="O5498" i="1" s="1"/>
  <c r="N5498" i="1"/>
  <c r="M5499" i="1"/>
  <c r="N5499" i="1" s="1"/>
  <c r="M5500" i="1"/>
  <c r="O5500" i="1" s="1"/>
  <c r="N5500" i="1"/>
  <c r="M5501" i="1"/>
  <c r="N5501" i="1" s="1"/>
  <c r="M5502" i="1"/>
  <c r="M5503" i="1"/>
  <c r="N5503" i="1" s="1"/>
  <c r="M5504" i="1"/>
  <c r="M5505" i="1"/>
  <c r="N5505" i="1"/>
  <c r="O5505" i="1"/>
  <c r="M5506" i="1"/>
  <c r="N5506" i="1"/>
  <c r="O5506" i="1"/>
  <c r="M5507" i="1"/>
  <c r="N5507" i="1" s="1"/>
  <c r="M5508" i="1"/>
  <c r="O5508" i="1" s="1"/>
  <c r="N5508" i="1"/>
  <c r="M5509" i="1"/>
  <c r="O5509" i="1" s="1"/>
  <c r="N5509" i="1"/>
  <c r="M5510" i="1"/>
  <c r="N5510" i="1"/>
  <c r="O5510" i="1"/>
  <c r="M5511" i="1"/>
  <c r="N5511" i="1" s="1"/>
  <c r="M5512" i="1"/>
  <c r="O5512" i="1" s="1"/>
  <c r="N5512" i="1"/>
  <c r="M5513" i="1"/>
  <c r="M5514" i="1"/>
  <c r="O5514" i="1" s="1"/>
  <c r="M5515" i="1"/>
  <c r="N5515" i="1" s="1"/>
  <c r="M5516" i="1"/>
  <c r="O5516" i="1" s="1"/>
  <c r="N5516" i="1"/>
  <c r="M5517" i="1"/>
  <c r="N5517" i="1"/>
  <c r="O5517" i="1"/>
  <c r="M5518" i="1"/>
  <c r="M5519" i="1"/>
  <c r="N5519" i="1" s="1"/>
  <c r="M5520" i="1"/>
  <c r="M5521" i="1"/>
  <c r="O5521" i="1" s="1"/>
  <c r="N5521" i="1"/>
  <c r="M5522" i="1"/>
  <c r="N5522" i="1"/>
  <c r="O5522" i="1"/>
  <c r="M5523" i="1"/>
  <c r="N5523" i="1" s="1"/>
  <c r="M5524" i="1"/>
  <c r="O5524" i="1" s="1"/>
  <c r="N5524" i="1"/>
  <c r="M5525" i="1"/>
  <c r="O5525" i="1" s="1"/>
  <c r="M5526" i="1"/>
  <c r="N5526" i="1"/>
  <c r="O5526" i="1"/>
  <c r="M5527" i="1"/>
  <c r="N5527" i="1" s="1"/>
  <c r="M5528" i="1"/>
  <c r="O5528" i="1" s="1"/>
  <c r="N5528" i="1"/>
  <c r="M5529" i="1"/>
  <c r="M5530" i="1"/>
  <c r="O5530" i="1" s="1"/>
  <c r="N5530" i="1"/>
  <c r="M5531" i="1"/>
  <c r="N5531" i="1" s="1"/>
  <c r="M5532" i="1"/>
  <c r="M5533" i="1"/>
  <c r="N5533" i="1"/>
  <c r="O5533" i="1"/>
  <c r="M5534" i="1"/>
  <c r="M5535" i="1"/>
  <c r="N5535" i="1" s="1"/>
  <c r="M5536" i="1"/>
  <c r="M5537" i="1"/>
  <c r="M5538" i="1"/>
  <c r="O5538" i="1" s="1"/>
  <c r="N5538" i="1"/>
  <c r="M5539" i="1"/>
  <c r="N5539" i="1" s="1"/>
  <c r="M5540" i="1"/>
  <c r="O5540" i="1" s="1"/>
  <c r="N5540" i="1"/>
  <c r="M5541" i="1"/>
  <c r="O5541" i="1" s="1"/>
  <c r="N5541" i="1"/>
  <c r="M5542" i="1"/>
  <c r="O5542" i="1" s="1"/>
  <c r="N5542" i="1"/>
  <c r="M5543" i="1"/>
  <c r="N5543" i="1" s="1"/>
  <c r="M5544" i="1"/>
  <c r="O5544" i="1" s="1"/>
  <c r="N5544" i="1"/>
  <c r="M5545" i="1"/>
  <c r="M5546" i="1"/>
  <c r="O5546" i="1" s="1"/>
  <c r="N5546" i="1"/>
  <c r="M5547" i="1"/>
  <c r="N5547" i="1" s="1"/>
  <c r="M5548" i="1"/>
  <c r="O5548" i="1" s="1"/>
  <c r="N5548" i="1"/>
  <c r="M5549" i="1"/>
  <c r="O5549" i="1" s="1"/>
  <c r="N5549" i="1"/>
  <c r="M5550" i="1"/>
  <c r="M5551" i="1"/>
  <c r="N5551" i="1" s="1"/>
  <c r="M5552" i="1"/>
  <c r="M5553" i="1"/>
  <c r="N5553" i="1"/>
  <c r="O5553" i="1"/>
  <c r="M5554" i="1"/>
  <c r="M5555" i="1"/>
  <c r="N5555" i="1" s="1"/>
  <c r="M5556" i="1"/>
  <c r="M5557" i="1"/>
  <c r="O5557" i="1" s="1"/>
  <c r="N5557" i="1"/>
  <c r="M5558" i="1"/>
  <c r="M5559" i="1"/>
  <c r="N5559" i="1" s="1"/>
  <c r="M5560" i="1"/>
  <c r="M5561" i="1"/>
  <c r="M5562" i="1"/>
  <c r="O5562" i="1" s="1"/>
  <c r="N5562" i="1"/>
  <c r="M5563" i="1"/>
  <c r="N5563" i="1" s="1"/>
  <c r="M5564" i="1"/>
  <c r="O5564" i="1" s="1"/>
  <c r="N5564" i="1"/>
  <c r="M5565" i="1"/>
  <c r="M5566" i="1"/>
  <c r="M5567" i="1"/>
  <c r="N5567" i="1" s="1"/>
  <c r="M5568" i="1"/>
  <c r="M5569" i="1"/>
  <c r="N5569" i="1"/>
  <c r="O5569" i="1"/>
  <c r="M5570" i="1"/>
  <c r="N5570" i="1"/>
  <c r="O5570" i="1"/>
  <c r="M5571" i="1"/>
  <c r="N5571" i="1" s="1"/>
  <c r="M5572" i="1"/>
  <c r="O5572" i="1" s="1"/>
  <c r="N5572" i="1"/>
  <c r="M5573" i="1"/>
  <c r="O5573" i="1" s="1"/>
  <c r="N5573" i="1"/>
  <c r="M5574" i="1"/>
  <c r="N5574" i="1"/>
  <c r="O5574" i="1"/>
  <c r="M5575" i="1"/>
  <c r="N5575" i="1" s="1"/>
  <c r="M5576" i="1"/>
  <c r="O5576" i="1" s="1"/>
  <c r="N5576" i="1"/>
  <c r="M5577" i="1"/>
  <c r="M5578" i="1"/>
  <c r="M5579" i="1"/>
  <c r="N5579" i="1" s="1"/>
  <c r="M5580" i="1"/>
  <c r="O5580" i="1" s="1"/>
  <c r="N5580" i="1"/>
  <c r="M5581" i="1"/>
  <c r="N5581" i="1"/>
  <c r="O5581" i="1"/>
  <c r="M5582" i="1"/>
  <c r="M5583" i="1"/>
  <c r="N5583" i="1" s="1"/>
  <c r="M5584" i="1"/>
  <c r="M5585" i="1"/>
  <c r="O5585" i="1" s="1"/>
  <c r="N5585" i="1"/>
  <c r="M5586" i="1"/>
  <c r="N5586" i="1"/>
  <c r="O5586" i="1"/>
  <c r="M5587" i="1"/>
  <c r="N5587" i="1" s="1"/>
  <c r="M5588" i="1"/>
  <c r="O5588" i="1" s="1"/>
  <c r="N5588" i="1"/>
  <c r="M5589" i="1"/>
  <c r="M5590" i="1"/>
  <c r="N5590" i="1"/>
  <c r="O5590" i="1"/>
  <c r="M5591" i="1"/>
  <c r="N5591" i="1" s="1"/>
  <c r="M5592" i="1"/>
  <c r="O5592" i="1" s="1"/>
  <c r="N5592" i="1"/>
  <c r="M5593" i="1"/>
  <c r="M5594" i="1"/>
  <c r="O5594" i="1" s="1"/>
  <c r="N5594" i="1"/>
  <c r="M5595" i="1"/>
  <c r="N5595" i="1" s="1"/>
  <c r="M5596" i="1"/>
  <c r="M5597" i="1"/>
  <c r="N5597" i="1"/>
  <c r="O5597" i="1"/>
  <c r="M5598" i="1"/>
  <c r="M5599" i="1"/>
  <c r="N5599" i="1" s="1"/>
  <c r="M5600" i="1"/>
  <c r="M5601" i="1"/>
  <c r="M5602" i="1"/>
  <c r="O5602" i="1" s="1"/>
  <c r="N5602" i="1"/>
  <c r="M5603" i="1"/>
  <c r="N5603" i="1" s="1"/>
  <c r="M5604" i="1"/>
  <c r="O5604" i="1" s="1"/>
  <c r="N5604" i="1"/>
  <c r="M5605" i="1"/>
  <c r="O5605" i="1" s="1"/>
  <c r="N5605" i="1"/>
  <c r="M5606" i="1"/>
  <c r="O5606" i="1" s="1"/>
  <c r="N5606" i="1"/>
  <c r="M5607" i="1"/>
  <c r="N5607" i="1" s="1"/>
  <c r="M5608" i="1"/>
  <c r="O5608" i="1" s="1"/>
  <c r="N5608" i="1"/>
  <c r="M5609" i="1"/>
  <c r="M5610" i="1"/>
  <c r="O5610" i="1" s="1"/>
  <c r="N5610" i="1"/>
  <c r="M5611" i="1"/>
  <c r="N5611" i="1" s="1"/>
  <c r="M5612" i="1"/>
  <c r="O5612" i="1" s="1"/>
  <c r="N5612" i="1"/>
  <c r="M5613" i="1"/>
  <c r="O5613" i="1" s="1"/>
  <c r="N5613" i="1"/>
  <c r="M5614" i="1"/>
  <c r="M5615" i="1"/>
  <c r="N5615" i="1" s="1"/>
  <c r="M5616" i="1"/>
  <c r="M5617" i="1"/>
  <c r="N5617" i="1"/>
  <c r="O5617" i="1"/>
  <c r="M5618" i="1"/>
  <c r="M5619" i="1"/>
  <c r="N5619" i="1" s="1"/>
  <c r="M5620" i="1"/>
  <c r="M5621" i="1"/>
  <c r="O5621" i="1" s="1"/>
  <c r="N5621" i="1"/>
  <c r="M5622" i="1"/>
  <c r="M5623" i="1"/>
  <c r="N5623" i="1" s="1"/>
  <c r="M5624" i="1"/>
  <c r="M5625" i="1"/>
  <c r="M5626" i="1"/>
  <c r="O5626" i="1" s="1"/>
  <c r="N5626" i="1"/>
  <c r="M5627" i="1"/>
  <c r="N5627" i="1" s="1"/>
  <c r="M5628" i="1"/>
  <c r="O5628" i="1" s="1"/>
  <c r="N5628" i="1"/>
  <c r="M5629" i="1"/>
  <c r="M5630" i="1"/>
  <c r="M5631" i="1"/>
  <c r="N5631" i="1" s="1"/>
  <c r="M5632" i="1"/>
  <c r="M5633" i="1"/>
  <c r="N5633" i="1"/>
  <c r="O5633" i="1"/>
  <c r="M5634" i="1"/>
  <c r="N5634" i="1"/>
  <c r="O5634" i="1"/>
  <c r="M5635" i="1"/>
  <c r="N5635" i="1" s="1"/>
  <c r="M5636" i="1"/>
  <c r="O5636" i="1" s="1"/>
  <c r="N5636" i="1"/>
  <c r="M5637" i="1"/>
  <c r="O5637" i="1" s="1"/>
  <c r="N5637" i="1"/>
  <c r="M5638" i="1"/>
  <c r="N5638" i="1"/>
  <c r="O5638" i="1"/>
  <c r="M5639" i="1"/>
  <c r="N5639" i="1" s="1"/>
  <c r="M5640" i="1"/>
  <c r="O5640" i="1" s="1"/>
  <c r="N5640" i="1"/>
  <c r="M5641" i="1"/>
  <c r="M5642" i="1"/>
  <c r="M5643" i="1"/>
  <c r="N5643" i="1" s="1"/>
  <c r="M5644" i="1"/>
  <c r="O5644" i="1" s="1"/>
  <c r="N5644" i="1"/>
  <c r="M5645" i="1"/>
  <c r="N5645" i="1"/>
  <c r="O5645" i="1"/>
  <c r="M5646" i="1"/>
  <c r="M5647" i="1"/>
  <c r="N5647" i="1" s="1"/>
  <c r="M5648" i="1"/>
  <c r="M5649" i="1"/>
  <c r="O5649" i="1" s="1"/>
  <c r="N5649" i="1"/>
  <c r="M5650" i="1"/>
  <c r="N5650" i="1"/>
  <c r="O5650" i="1"/>
  <c r="M5651" i="1"/>
  <c r="N5651" i="1" s="1"/>
  <c r="M5652" i="1"/>
  <c r="O5652" i="1" s="1"/>
  <c r="N5652" i="1"/>
  <c r="M5653" i="1"/>
  <c r="M5654" i="1"/>
  <c r="N5654" i="1"/>
  <c r="O5654" i="1"/>
  <c r="M5655" i="1"/>
  <c r="N5655" i="1" s="1"/>
  <c r="M5656" i="1"/>
  <c r="O5656" i="1" s="1"/>
  <c r="N5656" i="1"/>
  <c r="M5657" i="1"/>
  <c r="M5658" i="1"/>
  <c r="O5658" i="1" s="1"/>
  <c r="N5658" i="1"/>
  <c r="M5659" i="1"/>
  <c r="N5659" i="1" s="1"/>
  <c r="M5660" i="1"/>
  <c r="M5661" i="1"/>
  <c r="N5661" i="1"/>
  <c r="O5661" i="1"/>
  <c r="M5662" i="1"/>
  <c r="M5663" i="1"/>
  <c r="N5663" i="1" s="1"/>
  <c r="M5664" i="1"/>
  <c r="M5665" i="1"/>
  <c r="M5666" i="1"/>
  <c r="O5666" i="1" s="1"/>
  <c r="N5666" i="1"/>
  <c r="M5667" i="1"/>
  <c r="N5667" i="1" s="1"/>
  <c r="M5668" i="1"/>
  <c r="O5668" i="1" s="1"/>
  <c r="N5668" i="1"/>
  <c r="M5669" i="1"/>
  <c r="O5669" i="1" s="1"/>
  <c r="N5669" i="1"/>
  <c r="M5670" i="1"/>
  <c r="O5670" i="1" s="1"/>
  <c r="N5670" i="1"/>
  <c r="M5671" i="1"/>
  <c r="N5671" i="1" s="1"/>
  <c r="M5672" i="1"/>
  <c r="O5672" i="1" s="1"/>
  <c r="N5672" i="1"/>
  <c r="M5673" i="1"/>
  <c r="M5674" i="1"/>
  <c r="O5674" i="1" s="1"/>
  <c r="N5674" i="1"/>
  <c r="M5675" i="1"/>
  <c r="N5675" i="1" s="1"/>
  <c r="M5676" i="1"/>
  <c r="O5676" i="1" s="1"/>
  <c r="N5676" i="1"/>
  <c r="M5677" i="1"/>
  <c r="O5677" i="1" s="1"/>
  <c r="N5677" i="1"/>
  <c r="M5678" i="1"/>
  <c r="M5679" i="1"/>
  <c r="N5679" i="1" s="1"/>
  <c r="M5680" i="1"/>
  <c r="M5681" i="1"/>
  <c r="N5681" i="1"/>
  <c r="O5681" i="1"/>
  <c r="M5682" i="1"/>
  <c r="M5683" i="1"/>
  <c r="N5683" i="1" s="1"/>
  <c r="M5684" i="1"/>
  <c r="M5685" i="1"/>
  <c r="O5685" i="1" s="1"/>
  <c r="N5685" i="1"/>
  <c r="M5686" i="1"/>
  <c r="M5687" i="1"/>
  <c r="N5687" i="1" s="1"/>
  <c r="M5688" i="1"/>
  <c r="M5689" i="1"/>
  <c r="M5690" i="1"/>
  <c r="O5690" i="1" s="1"/>
  <c r="N5690" i="1"/>
  <c r="M5691" i="1"/>
  <c r="N5691" i="1" s="1"/>
  <c r="M5692" i="1"/>
  <c r="O5692" i="1" s="1"/>
  <c r="N5692" i="1"/>
  <c r="M5693" i="1"/>
  <c r="M5694" i="1"/>
  <c r="M5695" i="1"/>
  <c r="N5695" i="1" s="1"/>
  <c r="M5696" i="1"/>
  <c r="M5697" i="1"/>
  <c r="N5697" i="1"/>
  <c r="O5697" i="1"/>
  <c r="M5698" i="1"/>
  <c r="N5698" i="1"/>
  <c r="O5698" i="1"/>
  <c r="M5699" i="1"/>
  <c r="N5699" i="1" s="1"/>
  <c r="M5700" i="1"/>
  <c r="O5700" i="1" s="1"/>
  <c r="N5700" i="1"/>
  <c r="M5701" i="1"/>
  <c r="O5701" i="1" s="1"/>
  <c r="M5702" i="1"/>
  <c r="N5702" i="1"/>
  <c r="O5702" i="1"/>
  <c r="M5703" i="1"/>
  <c r="N5703" i="1" s="1"/>
  <c r="M5704" i="1"/>
  <c r="O5704" i="1" s="1"/>
  <c r="N5704" i="1"/>
  <c r="M5705" i="1"/>
  <c r="M5706" i="1"/>
  <c r="M5707" i="1"/>
  <c r="N5707" i="1" s="1"/>
  <c r="M5708" i="1"/>
  <c r="O5708" i="1" s="1"/>
  <c r="N5708" i="1"/>
  <c r="M5709" i="1"/>
  <c r="N5709" i="1"/>
  <c r="O5709" i="1"/>
  <c r="M5710" i="1"/>
  <c r="M5711" i="1"/>
  <c r="N5711" i="1" s="1"/>
  <c r="M5712" i="1"/>
  <c r="M5713" i="1"/>
  <c r="O5713" i="1" s="1"/>
  <c r="M5714" i="1"/>
  <c r="N5714" i="1"/>
  <c r="O5714" i="1"/>
  <c r="M5715" i="1"/>
  <c r="N5715" i="1" s="1"/>
  <c r="M5716" i="1"/>
  <c r="O5716" i="1" s="1"/>
  <c r="N5716" i="1"/>
  <c r="M5717" i="1"/>
  <c r="M5718" i="1"/>
  <c r="O5718" i="1" s="1"/>
  <c r="M5719" i="1"/>
  <c r="N5719" i="1" s="1"/>
  <c r="M5720" i="1"/>
  <c r="O5720" i="1" s="1"/>
  <c r="M5721" i="1"/>
  <c r="M5722" i="1"/>
  <c r="O5722" i="1" s="1"/>
  <c r="N5722" i="1"/>
  <c r="M5723" i="1"/>
  <c r="N5723" i="1" s="1"/>
  <c r="M5724" i="1"/>
  <c r="M5725" i="1"/>
  <c r="O5725" i="1" s="1"/>
  <c r="N5725" i="1"/>
  <c r="M5726" i="1"/>
  <c r="M5727" i="1"/>
  <c r="N5727" i="1" s="1"/>
  <c r="M5728" i="1"/>
  <c r="M5729" i="1"/>
  <c r="N5729" i="1" s="1"/>
  <c r="O5729" i="1"/>
  <c r="M5730" i="1"/>
  <c r="O5730" i="1" s="1"/>
  <c r="N5730" i="1"/>
  <c r="M5731" i="1"/>
  <c r="N5731" i="1" s="1"/>
  <c r="M5732" i="1"/>
  <c r="O5732" i="1" s="1"/>
  <c r="N5732" i="1"/>
  <c r="M5733" i="1"/>
  <c r="O5733" i="1" s="1"/>
  <c r="N5733" i="1"/>
  <c r="M5734" i="1"/>
  <c r="O5734" i="1" s="1"/>
  <c r="N5734" i="1"/>
  <c r="M5735" i="1"/>
  <c r="N5735" i="1" s="1"/>
  <c r="M5736" i="1"/>
  <c r="O5736" i="1" s="1"/>
  <c r="N5736" i="1"/>
  <c r="M5737" i="1"/>
  <c r="M5738" i="1"/>
  <c r="O5738" i="1" s="1"/>
  <c r="M5739" i="1"/>
  <c r="N5739" i="1" s="1"/>
  <c r="M5740" i="1"/>
  <c r="O5740" i="1" s="1"/>
  <c r="N5740" i="1"/>
  <c r="M5741" i="1"/>
  <c r="O5741" i="1" s="1"/>
  <c r="N5741" i="1"/>
  <c r="M5742" i="1"/>
  <c r="M5743" i="1"/>
  <c r="N5743" i="1" s="1"/>
  <c r="M5744" i="1"/>
  <c r="M5745" i="1"/>
  <c r="N5745" i="1"/>
  <c r="O5745" i="1"/>
  <c r="M5746" i="1"/>
  <c r="N5746" i="1" s="1"/>
  <c r="O5746" i="1"/>
  <c r="M5747" i="1"/>
  <c r="N5747" i="1" s="1"/>
  <c r="M5748" i="1"/>
  <c r="M5749" i="1"/>
  <c r="O5749" i="1" s="1"/>
  <c r="N5749" i="1"/>
  <c r="M5750" i="1"/>
  <c r="N5750" i="1" s="1"/>
  <c r="O5750" i="1"/>
  <c r="M5751" i="1"/>
  <c r="N5751" i="1" s="1"/>
  <c r="M5752" i="1"/>
  <c r="M5753" i="1"/>
  <c r="M5754" i="1"/>
  <c r="O5754" i="1" s="1"/>
  <c r="M5755" i="1"/>
  <c r="N5755" i="1" s="1"/>
  <c r="M5756" i="1"/>
  <c r="O5756" i="1" s="1"/>
  <c r="N5756" i="1"/>
  <c r="M5757" i="1"/>
  <c r="N5757" i="1"/>
  <c r="O5757" i="1"/>
  <c r="M5758" i="1"/>
  <c r="M5759" i="1"/>
  <c r="N5759" i="1" s="1"/>
  <c r="M5760" i="1"/>
  <c r="M5761" i="1"/>
  <c r="O5761" i="1" s="1"/>
  <c r="N5761" i="1"/>
  <c r="M5762" i="1"/>
  <c r="N5762" i="1"/>
  <c r="O5762" i="1"/>
  <c r="M5763" i="1"/>
  <c r="N5763" i="1" s="1"/>
  <c r="M5764" i="1"/>
  <c r="O5764" i="1" s="1"/>
  <c r="N5764" i="1"/>
  <c r="M5765" i="1"/>
  <c r="O5765" i="1" s="1"/>
  <c r="M5766" i="1"/>
  <c r="N5766" i="1"/>
  <c r="O5766" i="1"/>
  <c r="M5767" i="1"/>
  <c r="N5767" i="1" s="1"/>
  <c r="M5768" i="1"/>
  <c r="O5768" i="1" s="1"/>
  <c r="N5768" i="1"/>
  <c r="M5769" i="1"/>
  <c r="M5770" i="1"/>
  <c r="O5770" i="1" s="1"/>
  <c r="N5770" i="1"/>
  <c r="M5771" i="1"/>
  <c r="N5771" i="1" s="1"/>
  <c r="M5772" i="1"/>
  <c r="O5772" i="1" s="1"/>
  <c r="M5773" i="1"/>
  <c r="N5773" i="1"/>
  <c r="O5773" i="1"/>
  <c r="M5774" i="1"/>
  <c r="M5775" i="1"/>
  <c r="N5775" i="1" s="1"/>
  <c r="M5776" i="1"/>
  <c r="M5777" i="1"/>
  <c r="O5777" i="1" s="1"/>
  <c r="M5778" i="1"/>
  <c r="O5778" i="1" s="1"/>
  <c r="N5778" i="1"/>
  <c r="M5779" i="1"/>
  <c r="N5779" i="1" s="1"/>
  <c r="M5780" i="1"/>
  <c r="O5780" i="1" s="1"/>
  <c r="N5780" i="1"/>
  <c r="M5781" i="1"/>
  <c r="O5781" i="1" s="1"/>
  <c r="N5781" i="1"/>
  <c r="M5782" i="1"/>
  <c r="O5782" i="1" s="1"/>
  <c r="N5782" i="1"/>
  <c r="M5783" i="1"/>
  <c r="N5783" i="1" s="1"/>
  <c r="M5784" i="1"/>
  <c r="O5784" i="1" s="1"/>
  <c r="N5784" i="1"/>
  <c r="M5785" i="1"/>
  <c r="M5786" i="1"/>
  <c r="O5786" i="1" s="1"/>
  <c r="N5786" i="1"/>
  <c r="M5787" i="1"/>
  <c r="N5787" i="1" s="1"/>
  <c r="M5788" i="1"/>
  <c r="O5788" i="1" s="1"/>
  <c r="N5788" i="1"/>
  <c r="M5789" i="1"/>
  <c r="O5789" i="1" s="1"/>
  <c r="N5789" i="1"/>
  <c r="M5790" i="1"/>
  <c r="M5791" i="1"/>
  <c r="N5791" i="1" s="1"/>
  <c r="M5792" i="1"/>
  <c r="M5793" i="1"/>
  <c r="N5793" i="1"/>
  <c r="O5793" i="1"/>
  <c r="M5794" i="1"/>
  <c r="O5794" i="1" s="1"/>
  <c r="M5795" i="1"/>
  <c r="N5795" i="1" s="1"/>
  <c r="M5796" i="1"/>
  <c r="O5796" i="1" s="1"/>
  <c r="M5797" i="1"/>
  <c r="O5797" i="1" s="1"/>
  <c r="N5797" i="1"/>
  <c r="M5798" i="1"/>
  <c r="O5798" i="1" s="1"/>
  <c r="M5799" i="1"/>
  <c r="N5799" i="1" s="1"/>
  <c r="M5800" i="1"/>
  <c r="O5800" i="1" s="1"/>
  <c r="M5801" i="1"/>
  <c r="M5802" i="1"/>
  <c r="O5802" i="1" s="1"/>
  <c r="N5802" i="1"/>
  <c r="M5803" i="1"/>
  <c r="N5803" i="1" s="1"/>
  <c r="M5804" i="1"/>
  <c r="O5804" i="1" s="1"/>
  <c r="N5804" i="1"/>
  <c r="M5805" i="1"/>
  <c r="O5805" i="1" s="1"/>
  <c r="M5806" i="1"/>
  <c r="M5807" i="1"/>
  <c r="N5807" i="1" s="1"/>
  <c r="M5808" i="1"/>
  <c r="M5809" i="1"/>
  <c r="N5809" i="1"/>
  <c r="O5809" i="1"/>
  <c r="M5810" i="1"/>
  <c r="N5810" i="1"/>
  <c r="O5810" i="1"/>
  <c r="M5811" i="1"/>
  <c r="N5811" i="1" s="1"/>
  <c r="M5812" i="1"/>
  <c r="O5812" i="1" s="1"/>
  <c r="N5812" i="1"/>
  <c r="M5813" i="1"/>
  <c r="O5813" i="1" s="1"/>
  <c r="N5813" i="1"/>
  <c r="M5814" i="1"/>
  <c r="N5814" i="1"/>
  <c r="O5814" i="1"/>
  <c r="M5815" i="1"/>
  <c r="N5815" i="1" s="1"/>
  <c r="M5816" i="1"/>
  <c r="O5816" i="1" s="1"/>
  <c r="N5816" i="1"/>
  <c r="M5817" i="1"/>
  <c r="M5818" i="1"/>
  <c r="O5818" i="1" s="1"/>
  <c r="M5819" i="1"/>
  <c r="N5819" i="1" s="1"/>
  <c r="M5820" i="1"/>
  <c r="O5820" i="1" s="1"/>
  <c r="N5820" i="1"/>
  <c r="M5821" i="1"/>
  <c r="N5821" i="1"/>
  <c r="O5821" i="1"/>
  <c r="M5822" i="1"/>
  <c r="M5823" i="1"/>
  <c r="N5823" i="1" s="1"/>
  <c r="M5824" i="1"/>
  <c r="M5825" i="1"/>
  <c r="O5825" i="1" s="1"/>
  <c r="N5825" i="1"/>
  <c r="M5826" i="1"/>
  <c r="N5826" i="1"/>
  <c r="O5826" i="1"/>
  <c r="M5827" i="1"/>
  <c r="N5827" i="1" s="1"/>
  <c r="M5828" i="1"/>
  <c r="O5828" i="1" s="1"/>
  <c r="N5828" i="1"/>
  <c r="M5829" i="1"/>
  <c r="O5829" i="1" s="1"/>
  <c r="M5830" i="1"/>
  <c r="N5830" i="1"/>
  <c r="O5830" i="1"/>
  <c r="M5831" i="1"/>
  <c r="N5831" i="1" s="1"/>
  <c r="M5832" i="1"/>
  <c r="O5832" i="1" s="1"/>
  <c r="N5832" i="1"/>
  <c r="M5833" i="1"/>
  <c r="M5834" i="1"/>
  <c r="O5834" i="1" s="1"/>
  <c r="N5834" i="1"/>
  <c r="M5835" i="1"/>
  <c r="N5835" i="1" s="1"/>
  <c r="M5836" i="1"/>
  <c r="O5836" i="1" s="1"/>
  <c r="M5837" i="1"/>
  <c r="N5837" i="1"/>
  <c r="O5837" i="1"/>
  <c r="M5838" i="1"/>
  <c r="M5839" i="1"/>
  <c r="N5839" i="1" s="1"/>
  <c r="M5840" i="1"/>
  <c r="M5841" i="1"/>
  <c r="O5841" i="1" s="1"/>
  <c r="M5842" i="1"/>
  <c r="O5842" i="1" s="1"/>
  <c r="N5842" i="1"/>
  <c r="M5843" i="1"/>
  <c r="N5843" i="1" s="1"/>
  <c r="M5844" i="1"/>
  <c r="O5844" i="1" s="1"/>
  <c r="N5844" i="1"/>
  <c r="M5845" i="1"/>
  <c r="O5845" i="1" s="1"/>
  <c r="N5845" i="1"/>
  <c r="M5846" i="1"/>
  <c r="O5846" i="1" s="1"/>
  <c r="N5846" i="1"/>
  <c r="M5847" i="1"/>
  <c r="N5847" i="1" s="1"/>
  <c r="M5848" i="1"/>
  <c r="O5848" i="1" s="1"/>
  <c r="N5848" i="1"/>
  <c r="M5849" i="1"/>
  <c r="M5850" i="1"/>
  <c r="O5850" i="1" s="1"/>
  <c r="N5850" i="1"/>
  <c r="M5851" i="1"/>
  <c r="N5851" i="1" s="1"/>
  <c r="M5852" i="1"/>
  <c r="O5852" i="1" s="1"/>
  <c r="N5852" i="1"/>
  <c r="M5853" i="1"/>
  <c r="O5853" i="1" s="1"/>
  <c r="N5853" i="1"/>
  <c r="M5854" i="1"/>
  <c r="M5855" i="1"/>
  <c r="N5855" i="1" s="1"/>
  <c r="M5856" i="1"/>
  <c r="M5857" i="1"/>
  <c r="N5857" i="1"/>
  <c r="O5857" i="1"/>
  <c r="M5858" i="1"/>
  <c r="O5858" i="1" s="1"/>
  <c r="M5859" i="1"/>
  <c r="N5859" i="1" s="1"/>
  <c r="M5860" i="1"/>
  <c r="O5860" i="1" s="1"/>
  <c r="M5861" i="1"/>
  <c r="O5861" i="1" s="1"/>
  <c r="N5861" i="1"/>
  <c r="M5862" i="1"/>
  <c r="O5862" i="1" s="1"/>
  <c r="M5863" i="1"/>
  <c r="N5863" i="1" s="1"/>
  <c r="M5864" i="1"/>
  <c r="O5864" i="1" s="1"/>
  <c r="M5865" i="1"/>
  <c r="M5866" i="1"/>
  <c r="O5866" i="1" s="1"/>
  <c r="M5867" i="1"/>
  <c r="N5867" i="1" s="1"/>
  <c r="M5868" i="1"/>
  <c r="O5868" i="1" s="1"/>
  <c r="M5869" i="1"/>
  <c r="N5869" i="1"/>
  <c r="O5869" i="1"/>
  <c r="M5870" i="1"/>
  <c r="M5871" i="1"/>
  <c r="N5871" i="1" s="1"/>
  <c r="M5872" i="1"/>
  <c r="M5873" i="1"/>
  <c r="O5873" i="1" s="1"/>
  <c r="M5874" i="1"/>
  <c r="O5874" i="1" s="1"/>
  <c r="N5874" i="1"/>
  <c r="M5875" i="1"/>
  <c r="N5875" i="1" s="1"/>
  <c r="M5876" i="1"/>
  <c r="O5876" i="1" s="1"/>
  <c r="N5876" i="1"/>
  <c r="M5877" i="1"/>
  <c r="O5877" i="1" s="1"/>
  <c r="M5878" i="1"/>
  <c r="N5878" i="1"/>
  <c r="O5878" i="1"/>
  <c r="M5879" i="1"/>
  <c r="N5879" i="1" s="1"/>
  <c r="M5880" i="1"/>
  <c r="O5880" i="1" s="1"/>
  <c r="N5880" i="1"/>
  <c r="M5881" i="1"/>
  <c r="M5882" i="1"/>
  <c r="O5882" i="1" s="1"/>
  <c r="N5882" i="1"/>
  <c r="M5883" i="1"/>
  <c r="N5883" i="1" s="1"/>
  <c r="M5884" i="1"/>
  <c r="O5884" i="1" s="1"/>
  <c r="M5885" i="1"/>
  <c r="N5885" i="1"/>
  <c r="O5885" i="1"/>
  <c r="M5886" i="1"/>
  <c r="M5887" i="1"/>
  <c r="N5887" i="1" s="1"/>
  <c r="M5888" i="1"/>
  <c r="M5889" i="1"/>
  <c r="O5889" i="1" s="1"/>
  <c r="N5889" i="1"/>
  <c r="M5890" i="1"/>
  <c r="N5890" i="1"/>
  <c r="O5890" i="1"/>
  <c r="M5891" i="1"/>
  <c r="N5891" i="1" s="1"/>
  <c r="M5892" i="1"/>
  <c r="O5892" i="1" s="1"/>
  <c r="N5892" i="1"/>
  <c r="M5893" i="1"/>
  <c r="O5893" i="1" s="1"/>
  <c r="M5894" i="1"/>
  <c r="N5894" i="1"/>
  <c r="O5894" i="1"/>
  <c r="M5895" i="1"/>
  <c r="N5895" i="1" s="1"/>
  <c r="M5896" i="1"/>
  <c r="O5896" i="1" s="1"/>
  <c r="N5896" i="1"/>
  <c r="M5897" i="1"/>
  <c r="M5898" i="1"/>
  <c r="O5898" i="1" s="1"/>
  <c r="N5898" i="1"/>
  <c r="M5899" i="1"/>
  <c r="N5899" i="1" s="1"/>
  <c r="M5900" i="1"/>
  <c r="O5900" i="1" s="1"/>
  <c r="M5901" i="1"/>
  <c r="N5901" i="1"/>
  <c r="O5901" i="1"/>
  <c r="M5902" i="1"/>
  <c r="M5903" i="1"/>
  <c r="N5903" i="1" s="1"/>
  <c r="M5904" i="1"/>
  <c r="M5905" i="1"/>
  <c r="O5905" i="1" s="1"/>
  <c r="M5906" i="1"/>
  <c r="O5906" i="1" s="1"/>
  <c r="N5906" i="1"/>
  <c r="M5907" i="1"/>
  <c r="N5907" i="1" s="1"/>
  <c r="M5908" i="1"/>
  <c r="O5908" i="1" s="1"/>
  <c r="N5908" i="1"/>
  <c r="M5909" i="1"/>
  <c r="O5909" i="1" s="1"/>
  <c r="N5909" i="1"/>
  <c r="M5910" i="1"/>
  <c r="O5910" i="1" s="1"/>
  <c r="N5910" i="1"/>
  <c r="M5911" i="1"/>
  <c r="N5911" i="1" s="1"/>
  <c r="M5912" i="1"/>
  <c r="O5912" i="1" s="1"/>
  <c r="N5912" i="1"/>
  <c r="M5913" i="1"/>
  <c r="M5914" i="1"/>
  <c r="O5914" i="1" s="1"/>
  <c r="M5915" i="1"/>
  <c r="N5915" i="1" s="1"/>
  <c r="M5916" i="1"/>
  <c r="O5916" i="1" s="1"/>
  <c r="M5917" i="1"/>
  <c r="N5917" i="1"/>
  <c r="O5917" i="1"/>
  <c r="M5918" i="1"/>
  <c r="M5919" i="1"/>
  <c r="N5919" i="1" s="1"/>
  <c r="M5920" i="1"/>
  <c r="M5921" i="1"/>
  <c r="O5921" i="1" s="1"/>
  <c r="M5922" i="1"/>
  <c r="O5922" i="1" s="1"/>
  <c r="N5922" i="1"/>
  <c r="M5923" i="1"/>
  <c r="N5923" i="1" s="1"/>
  <c r="M5924" i="1"/>
  <c r="O5924" i="1" s="1"/>
  <c r="N5924" i="1"/>
  <c r="M5925" i="1"/>
  <c r="O5925" i="1" s="1"/>
  <c r="M5926" i="1"/>
  <c r="N5926" i="1"/>
  <c r="O5926" i="1"/>
  <c r="M5927" i="1"/>
  <c r="N5927" i="1" s="1"/>
  <c r="M5928" i="1"/>
  <c r="O5928" i="1" s="1"/>
  <c r="N5928" i="1"/>
  <c r="M5929" i="1"/>
  <c r="M5930" i="1"/>
  <c r="O5930" i="1" s="1"/>
  <c r="M5931" i="1"/>
  <c r="N5931" i="1" s="1"/>
  <c r="M5932" i="1"/>
  <c r="O5932" i="1" s="1"/>
  <c r="M5933" i="1"/>
  <c r="O5933" i="1" s="1"/>
  <c r="M5934" i="1"/>
  <c r="M5935" i="1"/>
  <c r="N5935" i="1" s="1"/>
  <c r="M5936" i="1"/>
  <c r="M5937" i="1"/>
  <c r="N5937" i="1"/>
  <c r="O5937" i="1"/>
  <c r="M5938" i="1"/>
  <c r="N5938" i="1"/>
  <c r="O5938" i="1"/>
  <c r="M5939" i="1"/>
  <c r="N5939" i="1" s="1"/>
  <c r="M5940" i="1"/>
  <c r="O5940" i="1" s="1"/>
  <c r="N5940" i="1"/>
  <c r="M5941" i="1"/>
  <c r="O5941" i="1" s="1"/>
  <c r="M5942" i="1"/>
  <c r="O5942" i="1" s="1"/>
  <c r="M5943" i="1"/>
  <c r="N5943" i="1" s="1"/>
  <c r="M5944" i="1"/>
  <c r="O5944" i="1" s="1"/>
  <c r="M5945" i="1"/>
  <c r="M5946" i="1"/>
  <c r="O5946" i="1" s="1"/>
  <c r="N5946" i="1"/>
  <c r="M5947" i="1"/>
  <c r="N5947" i="1" s="1"/>
  <c r="M5948" i="1"/>
  <c r="O5948" i="1" s="1"/>
  <c r="M5949" i="1"/>
  <c r="O5949" i="1" s="1"/>
  <c r="N5949" i="1"/>
  <c r="M5950" i="1"/>
  <c r="M5951" i="1"/>
  <c r="N5951" i="1" s="1"/>
  <c r="M5952" i="1"/>
  <c r="M5953" i="1"/>
  <c r="N5953" i="1"/>
  <c r="O5953" i="1"/>
  <c r="M5954" i="1"/>
  <c r="O5954" i="1" s="1"/>
  <c r="M5955" i="1"/>
  <c r="N5955" i="1" s="1"/>
  <c r="M5956" i="1"/>
  <c r="O5956" i="1" s="1"/>
  <c r="M5957" i="1"/>
  <c r="O5957" i="1" s="1"/>
  <c r="N5957" i="1"/>
  <c r="M5958" i="1"/>
  <c r="O5958" i="1" s="1"/>
  <c r="M5959" i="1"/>
  <c r="N5959" i="1" s="1"/>
  <c r="M5960" i="1"/>
  <c r="O5960" i="1" s="1"/>
  <c r="M5961" i="1"/>
  <c r="M5962" i="1"/>
  <c r="O5962" i="1" s="1"/>
  <c r="N5962" i="1"/>
  <c r="M5963" i="1"/>
  <c r="N5963" i="1" s="1"/>
  <c r="M5964" i="1"/>
  <c r="O5964" i="1" s="1"/>
  <c r="N5964" i="1"/>
  <c r="M5965" i="1"/>
  <c r="O5965" i="1" s="1"/>
  <c r="M5966" i="1"/>
  <c r="M5967" i="1"/>
  <c r="N5967" i="1" s="1"/>
  <c r="M5968" i="1"/>
  <c r="M5969" i="1"/>
  <c r="N5969" i="1"/>
  <c r="O5969" i="1"/>
  <c r="M5970" i="1"/>
  <c r="N5970" i="1"/>
  <c r="O5970" i="1"/>
  <c r="M5971" i="1"/>
  <c r="N5971" i="1" s="1"/>
  <c r="M5972" i="1"/>
  <c r="O5972" i="1" s="1"/>
  <c r="N5972" i="1"/>
  <c r="M5973" i="1"/>
  <c r="O5973" i="1" s="1"/>
  <c r="N5973" i="1"/>
  <c r="M5974" i="1"/>
  <c r="N5974" i="1"/>
  <c r="O5974" i="1"/>
  <c r="M5975" i="1"/>
  <c r="N5975" i="1" s="1"/>
  <c r="M5976" i="1"/>
  <c r="O5976" i="1" s="1"/>
  <c r="N5976" i="1"/>
  <c r="M5977" i="1"/>
  <c r="M5978" i="1"/>
  <c r="O5978" i="1" s="1"/>
  <c r="M5979" i="1"/>
  <c r="N5979" i="1" s="1"/>
  <c r="M5980" i="1"/>
  <c r="O5980" i="1" s="1"/>
  <c r="N5980" i="1"/>
  <c r="M5981" i="1"/>
  <c r="O5981" i="1" s="1"/>
  <c r="M5982" i="1"/>
  <c r="M5983" i="1"/>
  <c r="N5983" i="1" s="1"/>
  <c r="M5984" i="1"/>
  <c r="M5985" i="1"/>
  <c r="N5985" i="1"/>
  <c r="O5985" i="1"/>
  <c r="M5986" i="1"/>
  <c r="N5986" i="1"/>
  <c r="O5986" i="1"/>
  <c r="M5987" i="1"/>
  <c r="N5987" i="1" s="1"/>
  <c r="M5988" i="1"/>
  <c r="O5988" i="1" s="1"/>
  <c r="N5988" i="1"/>
  <c r="M5989" i="1"/>
  <c r="O5989" i="1" s="1"/>
  <c r="M5990" i="1"/>
  <c r="O5990" i="1" s="1"/>
  <c r="M5991" i="1"/>
  <c r="N5991" i="1" s="1"/>
  <c r="M5992" i="1"/>
  <c r="O5992" i="1" s="1"/>
  <c r="M5993" i="1"/>
  <c r="M5994" i="1"/>
  <c r="O5994" i="1" s="1"/>
  <c r="M5995" i="1"/>
  <c r="N5995" i="1" s="1"/>
  <c r="M5996" i="1"/>
  <c r="O5996" i="1" s="1"/>
  <c r="M5997" i="1"/>
  <c r="N5997" i="1"/>
  <c r="O5997" i="1"/>
  <c r="M5998" i="1"/>
  <c r="M5999" i="1"/>
  <c r="N5999" i="1" s="1"/>
  <c r="M6000" i="1"/>
  <c r="M6001" i="1"/>
  <c r="O6001" i="1" s="1"/>
  <c r="M6002" i="1"/>
  <c r="O6002" i="1" s="1"/>
  <c r="N6002" i="1"/>
  <c r="M6003" i="1"/>
  <c r="N6003" i="1" s="1"/>
  <c r="M6004" i="1"/>
  <c r="O6004" i="1" s="1"/>
  <c r="N6004" i="1"/>
  <c r="M6005" i="1"/>
  <c r="O6005" i="1" s="1"/>
  <c r="M6006" i="1"/>
  <c r="N6006" i="1"/>
  <c r="O6006" i="1"/>
  <c r="M6007" i="1"/>
  <c r="N6007" i="1" s="1"/>
  <c r="M6008" i="1"/>
  <c r="O6008" i="1" s="1"/>
  <c r="N6008" i="1"/>
  <c r="M6009" i="1"/>
  <c r="M6010" i="1"/>
  <c r="O6010" i="1" s="1"/>
  <c r="N6010" i="1"/>
  <c r="M6011" i="1"/>
  <c r="N6011" i="1" s="1"/>
  <c r="M6012" i="1"/>
  <c r="O6012" i="1" s="1"/>
  <c r="M6013" i="1"/>
  <c r="N6013" i="1"/>
  <c r="O6013" i="1"/>
  <c r="M6014" i="1"/>
  <c r="M6015" i="1"/>
  <c r="N6015" i="1" s="1"/>
  <c r="M6016" i="1"/>
  <c r="M6017" i="1"/>
  <c r="O6017" i="1" s="1"/>
  <c r="N6017" i="1"/>
  <c r="M6018" i="1"/>
  <c r="N6018" i="1"/>
  <c r="O6018" i="1"/>
  <c r="M6019" i="1"/>
  <c r="N6019" i="1" s="1"/>
  <c r="M6020" i="1"/>
  <c r="O6020" i="1" s="1"/>
  <c r="N6020" i="1"/>
  <c r="M6021" i="1"/>
  <c r="O6021" i="1" s="1"/>
  <c r="M6022" i="1"/>
  <c r="N6022" i="1"/>
  <c r="O6022" i="1"/>
  <c r="M6023" i="1"/>
  <c r="N6023" i="1" s="1"/>
  <c r="M6024" i="1"/>
  <c r="O6024" i="1" s="1"/>
  <c r="N6024" i="1"/>
  <c r="M6025" i="1"/>
  <c r="M6026" i="1"/>
  <c r="O6026" i="1" s="1"/>
  <c r="N6026" i="1"/>
  <c r="M6027" i="1"/>
  <c r="N6027" i="1" s="1"/>
  <c r="M6028" i="1"/>
  <c r="O6028" i="1" s="1"/>
  <c r="M6029" i="1"/>
  <c r="N6029" i="1"/>
  <c r="O6029" i="1"/>
  <c r="M6030" i="1"/>
  <c r="M6031" i="1"/>
  <c r="N6031" i="1" s="1"/>
  <c r="M6032" i="1"/>
  <c r="M6033" i="1"/>
  <c r="O6033" i="1" s="1"/>
  <c r="M6034" i="1"/>
  <c r="O6034" i="1" s="1"/>
  <c r="N6034" i="1"/>
  <c r="M6035" i="1"/>
  <c r="N6035" i="1" s="1"/>
  <c r="M6036" i="1"/>
  <c r="O6036" i="1" s="1"/>
  <c r="N6036" i="1"/>
  <c r="M6037" i="1"/>
  <c r="O6037" i="1" s="1"/>
  <c r="N6037" i="1"/>
  <c r="M6038" i="1"/>
  <c r="O6038" i="1" s="1"/>
  <c r="N6038" i="1"/>
  <c r="M6039" i="1"/>
  <c r="N6039" i="1" s="1"/>
  <c r="M6040" i="1"/>
  <c r="O6040" i="1" s="1"/>
  <c r="N6040" i="1"/>
  <c r="M6041" i="1"/>
  <c r="M6042" i="1"/>
  <c r="O6042" i="1" s="1"/>
  <c r="M6043" i="1"/>
  <c r="N6043" i="1" s="1"/>
  <c r="M6044" i="1"/>
  <c r="O6044" i="1" s="1"/>
  <c r="M6045" i="1"/>
  <c r="N6045" i="1"/>
  <c r="O6045" i="1"/>
  <c r="M6046" i="1"/>
  <c r="M6047" i="1"/>
  <c r="N6047" i="1" s="1"/>
  <c r="M6048" i="1"/>
  <c r="M6049" i="1"/>
  <c r="O6049" i="1" s="1"/>
  <c r="M6050" i="1"/>
  <c r="O6050" i="1" s="1"/>
  <c r="N6050" i="1"/>
  <c r="M6051" i="1"/>
  <c r="N6051" i="1" s="1"/>
  <c r="M6052" i="1"/>
  <c r="O6052" i="1" s="1"/>
  <c r="N6052" i="1"/>
  <c r="M6053" i="1"/>
  <c r="O6053" i="1" s="1"/>
  <c r="M6054" i="1"/>
  <c r="N6054" i="1"/>
  <c r="O6054" i="1"/>
  <c r="M6055" i="1"/>
  <c r="N6055" i="1" s="1"/>
  <c r="M6056" i="1"/>
  <c r="O6056" i="1" s="1"/>
  <c r="N6056" i="1"/>
  <c r="M6057" i="1"/>
  <c r="M6058" i="1"/>
  <c r="O6058" i="1" s="1"/>
  <c r="M6059" i="1"/>
  <c r="N6059" i="1" s="1"/>
  <c r="M6060" i="1"/>
  <c r="O6060" i="1" s="1"/>
  <c r="M6061" i="1"/>
  <c r="O6061" i="1" s="1"/>
  <c r="M6062" i="1"/>
  <c r="M6063" i="1"/>
  <c r="N6063" i="1" s="1"/>
  <c r="M6064" i="1"/>
  <c r="M6065" i="1"/>
  <c r="N6065" i="1"/>
  <c r="O6065" i="1"/>
  <c r="M6066" i="1"/>
  <c r="N6066" i="1"/>
  <c r="O6066" i="1"/>
  <c r="M6067" i="1"/>
  <c r="N6067" i="1" s="1"/>
  <c r="M6068" i="1"/>
  <c r="O6068" i="1" s="1"/>
  <c r="N6068" i="1"/>
  <c r="M6069" i="1"/>
  <c r="O6069" i="1" s="1"/>
  <c r="M6070" i="1"/>
  <c r="O6070" i="1" s="1"/>
  <c r="M6071" i="1"/>
  <c r="N6071" i="1" s="1"/>
  <c r="M6072" i="1"/>
  <c r="O6072" i="1" s="1"/>
  <c r="M6073" i="1"/>
  <c r="M6074" i="1"/>
  <c r="O6074" i="1" s="1"/>
  <c r="N6074" i="1"/>
  <c r="M6075" i="1"/>
  <c r="N6075" i="1" s="1"/>
  <c r="M6076" i="1"/>
  <c r="O6076" i="1" s="1"/>
  <c r="M6077" i="1"/>
  <c r="O6077" i="1" s="1"/>
  <c r="N6077" i="1"/>
  <c r="M6078" i="1"/>
  <c r="M6079" i="1"/>
  <c r="N6079" i="1" s="1"/>
  <c r="M6080" i="1"/>
  <c r="M6081" i="1"/>
  <c r="N6081" i="1"/>
  <c r="O6081" i="1"/>
  <c r="M6082" i="1"/>
  <c r="O6082" i="1" s="1"/>
  <c r="M6083" i="1"/>
  <c r="N6083" i="1" s="1"/>
  <c r="M6084" i="1"/>
  <c r="O6084" i="1" s="1"/>
  <c r="M6085" i="1"/>
  <c r="O6085" i="1" s="1"/>
  <c r="N6085" i="1"/>
  <c r="M6086" i="1"/>
  <c r="O6086" i="1" s="1"/>
  <c r="M6087" i="1"/>
  <c r="N6087" i="1" s="1"/>
  <c r="M6088" i="1"/>
  <c r="O6088" i="1" s="1"/>
  <c r="M6089" i="1"/>
  <c r="M6090" i="1"/>
  <c r="O6090" i="1" s="1"/>
  <c r="N6090" i="1"/>
  <c r="M6091" i="1"/>
  <c r="M6092" i="1"/>
  <c r="O6092" i="1" s="1"/>
  <c r="N6092" i="1"/>
  <c r="M6093" i="1"/>
  <c r="O6093" i="1" s="1"/>
  <c r="M6094" i="1"/>
  <c r="M6095" i="1"/>
  <c r="M6096" i="1"/>
  <c r="M6097" i="1"/>
  <c r="N6097" i="1"/>
  <c r="O6097" i="1"/>
  <c r="M6098" i="1"/>
  <c r="N6098" i="1"/>
  <c r="O6098" i="1"/>
  <c r="M6099" i="1"/>
  <c r="M6100" i="1"/>
  <c r="O6100" i="1" s="1"/>
  <c r="N6100" i="1"/>
  <c r="M6101" i="1"/>
  <c r="O6101" i="1" s="1"/>
  <c r="N6101" i="1"/>
  <c r="M6102" i="1"/>
  <c r="N6102" i="1"/>
  <c r="O6102" i="1"/>
  <c r="M6103" i="1"/>
  <c r="M6104" i="1"/>
  <c r="O6104" i="1" s="1"/>
  <c r="N6104" i="1"/>
  <c r="M6105" i="1"/>
  <c r="M6106" i="1"/>
  <c r="O6106" i="1" s="1"/>
  <c r="M6107" i="1"/>
  <c r="M6108" i="1"/>
  <c r="O6108" i="1" s="1"/>
  <c r="N6108" i="1"/>
  <c r="M6109" i="1"/>
  <c r="O6109" i="1" s="1"/>
  <c r="M6110" i="1"/>
  <c r="M6111" i="1"/>
  <c r="M6112" i="1"/>
  <c r="M6113" i="1"/>
  <c r="N6113" i="1"/>
  <c r="O6113" i="1"/>
  <c r="M6114" i="1"/>
  <c r="N6114" i="1"/>
  <c r="O6114" i="1"/>
  <c r="M6115" i="1"/>
  <c r="M6116" i="1"/>
  <c r="O6116" i="1" s="1"/>
  <c r="N6116" i="1"/>
  <c r="M6117" i="1"/>
  <c r="O6117" i="1" s="1"/>
  <c r="M6118" i="1"/>
  <c r="O6118" i="1" s="1"/>
  <c r="M6119" i="1"/>
  <c r="M6120" i="1"/>
  <c r="O6120" i="1" s="1"/>
  <c r="M6121" i="1"/>
  <c r="M6122" i="1"/>
  <c r="O6122" i="1" s="1"/>
  <c r="M6123" i="1"/>
  <c r="M6124" i="1"/>
  <c r="O6124" i="1" s="1"/>
  <c r="M6125" i="1"/>
  <c r="N6125" i="1"/>
  <c r="O6125" i="1"/>
  <c r="M6126" i="1"/>
  <c r="M6127" i="1"/>
  <c r="M6128" i="1"/>
  <c r="M6129" i="1"/>
  <c r="O6129" i="1" s="1"/>
  <c r="M6130" i="1"/>
  <c r="O6130" i="1" s="1"/>
  <c r="N6130" i="1"/>
  <c r="M6131" i="1"/>
  <c r="M6132" i="1"/>
  <c r="O6132" i="1" s="1"/>
  <c r="N6132" i="1"/>
  <c r="M6133" i="1"/>
  <c r="O6133" i="1" s="1"/>
  <c r="M6134" i="1"/>
  <c r="N6134" i="1"/>
  <c r="O6134" i="1"/>
  <c r="M6135" i="1"/>
  <c r="M6136" i="1"/>
  <c r="O6136" i="1" s="1"/>
  <c r="N6136" i="1"/>
  <c r="M6137" i="1"/>
  <c r="M6138" i="1"/>
  <c r="O6138" i="1" s="1"/>
  <c r="N6138" i="1"/>
  <c r="M6139" i="1"/>
  <c r="M6140" i="1"/>
  <c r="O6140" i="1" s="1"/>
  <c r="M6141" i="1"/>
  <c r="M6142" i="1"/>
  <c r="O6142" i="1" s="1"/>
  <c r="N6142" i="1"/>
  <c r="M6143" i="1"/>
  <c r="M6144" i="1"/>
  <c r="O6144" i="1" s="1"/>
  <c r="N6144" i="1"/>
  <c r="M6145" i="1"/>
  <c r="O6145" i="1" s="1"/>
  <c r="N6145" i="1"/>
  <c r="M6146" i="1"/>
  <c r="M6147" i="1"/>
  <c r="M6148" i="1"/>
  <c r="M6149" i="1"/>
  <c r="N6149" i="1"/>
  <c r="O6149" i="1"/>
  <c r="M6150" i="1"/>
  <c r="O6150" i="1" s="1"/>
  <c r="M6151" i="1"/>
  <c r="M6152" i="1"/>
  <c r="O6152" i="1" s="1"/>
  <c r="M6153" i="1"/>
  <c r="N6153" i="1"/>
  <c r="O6153" i="1"/>
  <c r="M6154" i="1"/>
  <c r="O6154" i="1" s="1"/>
  <c r="M6155" i="1"/>
  <c r="M6156" i="1"/>
  <c r="O6156" i="1" s="1"/>
  <c r="M6157" i="1"/>
  <c r="N6157" i="1"/>
  <c r="O6157" i="1"/>
  <c r="M6158" i="1"/>
  <c r="O6158" i="1" s="1"/>
  <c r="M6159" i="1"/>
  <c r="M6160" i="1"/>
  <c r="O6160" i="1" s="1"/>
  <c r="M6161" i="1"/>
  <c r="O6161" i="1" s="1"/>
  <c r="N6161" i="1"/>
  <c r="M6162" i="1"/>
  <c r="O6162" i="1" s="1"/>
  <c r="M6163" i="1"/>
  <c r="M6164" i="1"/>
  <c r="O6164" i="1" s="1"/>
  <c r="M6165" i="1"/>
  <c r="M6166" i="1"/>
  <c r="O6166" i="1" s="1"/>
  <c r="M6167" i="1"/>
  <c r="M6168" i="1"/>
  <c r="O6168" i="1" s="1"/>
  <c r="M6169" i="1"/>
  <c r="M6170" i="1"/>
  <c r="O6170" i="1" s="1"/>
  <c r="M6171" i="1"/>
  <c r="M6172" i="1"/>
  <c r="O6172" i="1" s="1"/>
  <c r="M6173" i="1"/>
  <c r="M6174" i="1"/>
  <c r="O6174" i="1" s="1"/>
  <c r="N6174" i="1"/>
  <c r="M6175" i="1"/>
  <c r="M6176" i="1"/>
  <c r="O6176" i="1" s="1"/>
  <c r="M6177" i="1"/>
  <c r="O6177" i="1" s="1"/>
  <c r="N6177" i="1"/>
  <c r="M6178" i="1"/>
  <c r="M6179" i="1"/>
  <c r="M6180" i="1"/>
  <c r="M6181" i="1"/>
  <c r="N6181" i="1"/>
  <c r="O6181" i="1"/>
  <c r="M6182" i="1"/>
  <c r="O6182" i="1" s="1"/>
  <c r="M6183" i="1"/>
  <c r="M6184" i="1"/>
  <c r="O6184" i="1" s="1"/>
  <c r="M6185" i="1"/>
  <c r="N6185" i="1"/>
  <c r="O6185" i="1"/>
  <c r="M6186" i="1"/>
  <c r="O6186" i="1" s="1"/>
  <c r="M6187" i="1"/>
  <c r="M6188" i="1"/>
  <c r="O6188" i="1" s="1"/>
  <c r="M6189" i="1"/>
  <c r="N6189" i="1"/>
  <c r="O6189" i="1"/>
  <c r="M6190" i="1"/>
  <c r="O6190" i="1" s="1"/>
  <c r="M6191" i="1"/>
  <c r="M6192" i="1"/>
  <c r="O6192" i="1" s="1"/>
  <c r="M6193" i="1"/>
  <c r="O6193" i="1" s="1"/>
  <c r="N6193" i="1"/>
  <c r="M6194" i="1"/>
  <c r="O6194" i="1" s="1"/>
  <c r="M6195" i="1"/>
  <c r="M6196" i="1"/>
  <c r="O6196" i="1" s="1"/>
  <c r="M6197" i="1"/>
  <c r="N6197" i="1" s="1"/>
  <c r="O6197" i="1"/>
  <c r="M6198" i="1"/>
  <c r="O6198" i="1" s="1"/>
  <c r="M6199" i="1"/>
  <c r="M6200" i="1"/>
  <c r="O6200" i="1" s="1"/>
  <c r="M6201" i="1"/>
  <c r="N6201" i="1" s="1"/>
  <c r="M6202" i="1"/>
  <c r="O6202" i="1" s="1"/>
  <c r="M6203" i="1"/>
  <c r="M6204" i="1"/>
  <c r="O6204" i="1" s="1"/>
  <c r="M6205" i="1"/>
  <c r="N6205" i="1" s="1"/>
  <c r="M6206" i="1"/>
  <c r="O6206" i="1" s="1"/>
  <c r="M6207" i="1"/>
  <c r="M6208" i="1"/>
  <c r="O6208" i="1" s="1"/>
  <c r="M6209" i="1"/>
  <c r="N6209" i="1"/>
  <c r="O6209" i="1"/>
  <c r="M6210" i="1"/>
  <c r="N6210" i="1" s="1"/>
  <c r="M6211" i="1"/>
  <c r="M6212" i="1"/>
  <c r="M6213" i="1"/>
  <c r="N6213" i="1" s="1"/>
  <c r="M6214" i="1"/>
  <c r="N6214" i="1"/>
  <c r="O6214" i="1"/>
  <c r="M6215" i="1"/>
  <c r="M6216" i="1"/>
  <c r="O6216" i="1" s="1"/>
  <c r="M6217" i="1"/>
  <c r="N6217" i="1" s="1"/>
  <c r="M6218" i="1"/>
  <c r="O6218" i="1" s="1"/>
  <c r="N6218" i="1"/>
  <c r="M6219" i="1"/>
  <c r="M6220" i="1"/>
  <c r="O6220" i="1" s="1"/>
  <c r="M6221" i="1"/>
  <c r="N6221" i="1" s="1"/>
  <c r="M6222" i="1"/>
  <c r="N6222" i="1"/>
  <c r="O6222" i="1"/>
  <c r="M6223" i="1"/>
  <c r="M6224" i="1"/>
  <c r="O6224" i="1" s="1"/>
  <c r="N6224" i="1"/>
  <c r="M6225" i="1"/>
  <c r="O6225" i="1" s="1"/>
  <c r="M6226" i="1"/>
  <c r="O6226" i="1" s="1"/>
  <c r="M6227" i="1"/>
  <c r="M6228" i="1"/>
  <c r="O6228" i="1" s="1"/>
  <c r="N6228" i="1"/>
  <c r="M6229" i="1"/>
  <c r="N6229" i="1" s="1"/>
  <c r="M6230" i="1"/>
  <c r="O6230" i="1" s="1"/>
  <c r="N6230" i="1"/>
  <c r="M6231" i="1"/>
  <c r="M6232" i="1"/>
  <c r="O6232" i="1" s="1"/>
  <c r="M6233" i="1"/>
  <c r="N6233" i="1" s="1"/>
  <c r="O6233" i="1"/>
  <c r="M6234" i="1"/>
  <c r="O6234" i="1" s="1"/>
  <c r="M6235" i="1"/>
  <c r="M6236" i="1"/>
  <c r="O6236" i="1" s="1"/>
  <c r="M6237" i="1"/>
  <c r="N6237" i="1" s="1"/>
  <c r="M6238" i="1"/>
  <c r="O6238" i="1" s="1"/>
  <c r="M6239" i="1"/>
  <c r="M6240" i="1"/>
  <c r="O6240" i="1" s="1"/>
  <c r="N6240" i="1"/>
  <c r="M6241" i="1"/>
  <c r="N6241" i="1"/>
  <c r="O6241" i="1"/>
  <c r="M6242" i="1"/>
  <c r="N6242" i="1" s="1"/>
  <c r="M6243" i="1"/>
  <c r="M6244" i="1"/>
  <c r="M6245" i="1"/>
  <c r="O6245" i="1" s="1"/>
  <c r="M6246" i="1"/>
  <c r="N6246" i="1"/>
  <c r="O6246" i="1"/>
  <c r="M6247" i="1"/>
  <c r="M6248" i="1"/>
  <c r="O6248" i="1" s="1"/>
  <c r="M6249" i="1"/>
  <c r="O6249" i="1" s="1"/>
  <c r="N6249" i="1"/>
  <c r="M6250" i="1"/>
  <c r="N6250" i="1"/>
  <c r="O6250" i="1"/>
  <c r="M6251" i="1"/>
  <c r="M6252" i="1"/>
  <c r="O6252" i="1" s="1"/>
  <c r="M6253" i="1"/>
  <c r="O6253" i="1" s="1"/>
  <c r="N6253" i="1"/>
  <c r="M6254" i="1"/>
  <c r="O6254" i="1" s="1"/>
  <c r="M6255" i="1"/>
  <c r="M6256" i="1"/>
  <c r="O6256" i="1" s="1"/>
  <c r="M6257" i="1"/>
  <c r="O6257" i="1" s="1"/>
  <c r="M6258" i="1"/>
  <c r="O6258" i="1" s="1"/>
  <c r="N6258" i="1"/>
  <c r="M6259" i="1"/>
  <c r="M6260" i="1"/>
  <c r="O6260" i="1" s="1"/>
  <c r="N6260" i="1"/>
  <c r="M6261" i="1"/>
  <c r="N6261" i="1" s="1"/>
  <c r="M6262" i="1"/>
  <c r="O6262" i="1" s="1"/>
  <c r="N6262" i="1"/>
  <c r="M6263" i="1"/>
  <c r="M6264" i="1"/>
  <c r="O6264" i="1" s="1"/>
  <c r="M6265" i="1"/>
  <c r="N6265" i="1" s="1"/>
  <c r="O6265" i="1"/>
  <c r="M6266" i="1"/>
  <c r="O6266" i="1" s="1"/>
  <c r="M6267" i="1"/>
  <c r="M6268" i="1"/>
  <c r="O6268" i="1" s="1"/>
  <c r="M6269" i="1"/>
  <c r="N6269" i="1" s="1"/>
  <c r="M6270" i="1"/>
  <c r="O6270" i="1" s="1"/>
  <c r="M6271" i="1"/>
  <c r="M6272" i="1"/>
  <c r="O6272" i="1" s="1"/>
  <c r="M6273" i="1"/>
  <c r="O6273" i="1" s="1"/>
  <c r="M6274" i="1"/>
  <c r="N6274" i="1" s="1"/>
  <c r="O6274" i="1"/>
  <c r="M6275" i="1"/>
  <c r="M6276" i="1"/>
  <c r="M6277" i="1"/>
  <c r="O6277" i="1" s="1"/>
  <c r="N6277" i="1"/>
  <c r="M6278" i="1"/>
  <c r="N6278" i="1"/>
  <c r="O6278" i="1"/>
  <c r="M6279" i="1"/>
  <c r="M6280" i="1"/>
  <c r="O6280" i="1" s="1"/>
  <c r="M6281" i="1"/>
  <c r="O6281" i="1" s="1"/>
  <c r="N6281" i="1"/>
  <c r="M6282" i="1"/>
  <c r="N6282" i="1"/>
  <c r="O6282" i="1"/>
  <c r="M6283" i="1"/>
  <c r="M6284" i="1"/>
  <c r="O6284" i="1" s="1"/>
  <c r="M6285" i="1"/>
  <c r="O6285" i="1" s="1"/>
  <c r="N6285" i="1"/>
  <c r="M6286" i="1"/>
  <c r="N6286" i="1"/>
  <c r="O6286" i="1"/>
  <c r="M6287" i="1"/>
  <c r="M6288" i="1"/>
  <c r="O6288" i="1" s="1"/>
  <c r="N6288" i="1"/>
  <c r="M6289" i="1"/>
  <c r="O6289" i="1" s="1"/>
  <c r="M6290" i="1"/>
  <c r="N6290" i="1"/>
  <c r="O6290" i="1"/>
  <c r="M6291" i="1"/>
  <c r="M6292" i="1"/>
  <c r="O6292" i="1" s="1"/>
  <c r="N6292" i="1"/>
  <c r="M6293" i="1"/>
  <c r="N6293" i="1" s="1"/>
  <c r="M6294" i="1"/>
  <c r="O6294" i="1" s="1"/>
  <c r="N6294" i="1"/>
  <c r="M6295" i="1"/>
  <c r="M6296" i="1"/>
  <c r="O6296" i="1" s="1"/>
  <c r="M6297" i="1"/>
  <c r="N6297" i="1" s="1"/>
  <c r="O6297" i="1"/>
  <c r="M6298" i="1"/>
  <c r="O6298" i="1" s="1"/>
  <c r="M6299" i="1"/>
  <c r="M6300" i="1"/>
  <c r="O6300" i="1" s="1"/>
  <c r="M6301" i="1"/>
  <c r="N6301" i="1" s="1"/>
  <c r="M6302" i="1"/>
  <c r="O6302" i="1" s="1"/>
  <c r="N6302" i="1"/>
  <c r="M6303" i="1"/>
  <c r="M6304" i="1"/>
  <c r="O6304" i="1" s="1"/>
  <c r="M6305" i="1"/>
  <c r="N6305" i="1"/>
  <c r="O6305" i="1"/>
  <c r="M6306" i="1"/>
  <c r="N6306" i="1" s="1"/>
  <c r="M6307" i="1"/>
  <c r="M6308" i="1"/>
  <c r="M6309" i="1"/>
  <c r="N6309" i="1" s="1"/>
  <c r="M6310" i="1"/>
  <c r="N6310" i="1"/>
  <c r="O6310" i="1"/>
  <c r="M6311" i="1"/>
  <c r="M6312" i="1"/>
  <c r="O6312" i="1" s="1"/>
  <c r="M6313" i="1"/>
  <c r="N6313" i="1" s="1"/>
  <c r="O6313" i="1"/>
  <c r="M6314" i="1"/>
  <c r="N6314" i="1"/>
  <c r="O6314" i="1"/>
  <c r="M6315" i="1"/>
  <c r="M6316" i="1"/>
  <c r="O6316" i="1" s="1"/>
  <c r="M6317" i="1"/>
  <c r="N6317" i="1" s="1"/>
  <c r="O6317" i="1"/>
  <c r="M6318" i="1"/>
  <c r="O6318" i="1" s="1"/>
  <c r="M6319" i="1"/>
  <c r="M6320" i="1"/>
  <c r="O6320" i="1" s="1"/>
  <c r="M6321" i="1"/>
  <c r="O6321" i="1" s="1"/>
  <c r="N6321" i="1"/>
  <c r="M6322" i="1"/>
  <c r="N6322" i="1" s="1"/>
  <c r="M6323" i="1"/>
  <c r="M6324" i="1"/>
  <c r="O6324" i="1" s="1"/>
  <c r="M6325" i="1"/>
  <c r="N6325" i="1" s="1"/>
  <c r="O6325" i="1"/>
  <c r="M6326" i="1"/>
  <c r="O6326" i="1" s="1"/>
  <c r="M6327" i="1"/>
  <c r="M6328" i="1"/>
  <c r="O6328" i="1" s="1"/>
  <c r="M6329" i="1"/>
  <c r="N6329" i="1" s="1"/>
  <c r="M6330" i="1"/>
  <c r="O6330" i="1" s="1"/>
  <c r="N6330" i="1"/>
  <c r="M6331" i="1"/>
  <c r="M6332" i="1"/>
  <c r="O6332" i="1" s="1"/>
  <c r="M6333" i="1"/>
  <c r="N6333" i="1" s="1"/>
  <c r="O6333" i="1"/>
  <c r="M6334" i="1"/>
  <c r="O6334" i="1" s="1"/>
  <c r="M6335" i="1"/>
  <c r="M6336" i="1"/>
  <c r="O6336" i="1" s="1"/>
  <c r="N6336" i="1"/>
  <c r="M6337" i="1"/>
  <c r="O6337" i="1" s="1"/>
  <c r="N6337" i="1"/>
  <c r="M6338" i="1"/>
  <c r="N6338" i="1" s="1"/>
  <c r="M6339" i="1"/>
  <c r="M6340" i="1"/>
  <c r="M6341" i="1"/>
  <c r="N6341" i="1" s="1"/>
  <c r="M6342" i="1"/>
  <c r="N6342" i="1"/>
  <c r="O6342" i="1"/>
  <c r="M6343" i="1"/>
  <c r="M6344" i="1"/>
  <c r="O6344" i="1" s="1"/>
  <c r="M6345" i="1"/>
  <c r="N6345" i="1" s="1"/>
  <c r="M6346" i="1"/>
  <c r="O6346" i="1" s="1"/>
  <c r="M6347" i="1"/>
  <c r="M6348" i="1"/>
  <c r="O6348" i="1" s="1"/>
  <c r="M6349" i="1"/>
  <c r="N6349" i="1" s="1"/>
  <c r="M6350" i="1"/>
  <c r="N6350" i="1"/>
  <c r="O6350" i="1"/>
  <c r="M6351" i="1"/>
  <c r="M6352" i="1"/>
  <c r="O6352" i="1" s="1"/>
  <c r="N6352" i="1"/>
  <c r="M6353" i="1"/>
  <c r="O6353" i="1" s="1"/>
  <c r="M6354" i="1"/>
  <c r="O6354" i="1" s="1"/>
  <c r="N6354" i="1"/>
  <c r="M6355" i="1"/>
  <c r="M6356" i="1"/>
  <c r="O6356" i="1" s="1"/>
  <c r="N6356" i="1"/>
  <c r="M6357" i="1"/>
  <c r="N6357" i="1" s="1"/>
  <c r="O6357" i="1"/>
  <c r="M6358" i="1"/>
  <c r="O6358" i="1" s="1"/>
  <c r="N6358" i="1"/>
  <c r="M6359" i="1"/>
  <c r="M6360" i="1"/>
  <c r="O6360" i="1" s="1"/>
  <c r="M6361" i="1"/>
  <c r="N6361" i="1" s="1"/>
  <c r="O6361" i="1"/>
  <c r="M6362" i="1"/>
  <c r="O6362" i="1" s="1"/>
  <c r="N6362" i="1"/>
  <c r="M6363" i="1"/>
  <c r="M6364" i="1"/>
  <c r="O6364" i="1" s="1"/>
  <c r="M6365" i="1"/>
  <c r="N6365" i="1" s="1"/>
  <c r="O6365" i="1"/>
  <c r="M6366" i="1"/>
  <c r="O6366" i="1" s="1"/>
  <c r="N6366" i="1"/>
  <c r="M6367" i="1"/>
  <c r="M6368" i="1"/>
  <c r="O6368" i="1" s="1"/>
  <c r="M6369" i="1"/>
  <c r="N6369" i="1"/>
  <c r="O6369" i="1"/>
  <c r="M6370" i="1"/>
  <c r="N6370" i="1" s="1"/>
  <c r="O6370" i="1"/>
  <c r="M6371" i="1"/>
  <c r="M6372" i="1"/>
  <c r="M6373" i="1"/>
  <c r="O6373" i="1" s="1"/>
  <c r="N6373" i="1"/>
  <c r="M6374" i="1"/>
  <c r="O6374" i="1" s="1"/>
  <c r="N6374" i="1"/>
  <c r="M6375" i="1"/>
  <c r="M6376" i="1"/>
  <c r="O6376" i="1" s="1"/>
  <c r="M6377" i="1"/>
  <c r="O6377" i="1" s="1"/>
  <c r="M6378" i="1"/>
  <c r="N6378" i="1"/>
  <c r="O6378" i="1"/>
  <c r="M6379" i="1"/>
  <c r="M6380" i="1"/>
  <c r="O6380" i="1" s="1"/>
  <c r="M6381" i="1"/>
  <c r="O6381" i="1" s="1"/>
  <c r="N6381" i="1"/>
  <c r="M6382" i="1"/>
  <c r="N6382" i="1"/>
  <c r="O6382" i="1"/>
  <c r="M6383" i="1"/>
  <c r="M6384" i="1"/>
  <c r="O6384" i="1" s="1"/>
  <c r="N6384" i="1"/>
  <c r="M6385" i="1"/>
  <c r="O6385" i="1" s="1"/>
  <c r="M6386" i="1"/>
  <c r="O6386" i="1" s="1"/>
  <c r="M6387" i="1"/>
  <c r="M6388" i="1"/>
  <c r="O6388" i="1" s="1"/>
  <c r="M6389" i="1"/>
  <c r="N6389" i="1" s="1"/>
  <c r="M6390" i="1"/>
  <c r="O6390" i="1" s="1"/>
  <c r="N6390" i="1"/>
  <c r="M6391" i="1"/>
  <c r="M6392" i="1"/>
  <c r="O6392" i="1" s="1"/>
  <c r="M6393" i="1"/>
  <c r="N6393" i="1" s="1"/>
  <c r="M6394" i="1"/>
  <c r="O6394" i="1" s="1"/>
  <c r="M6395" i="1"/>
  <c r="M6396" i="1"/>
  <c r="O6396" i="1" s="1"/>
  <c r="M6397" i="1"/>
  <c r="N6397" i="1" s="1"/>
  <c r="M6398" i="1"/>
  <c r="O6398" i="1" s="1"/>
  <c r="N6398" i="1"/>
  <c r="M6399" i="1"/>
  <c r="M6400" i="1"/>
  <c r="O6400" i="1" s="1"/>
  <c r="M6401" i="1"/>
  <c r="N6401" i="1"/>
  <c r="O6401" i="1"/>
  <c r="M6402" i="1"/>
  <c r="N6402" i="1" s="1"/>
  <c r="O6402" i="1"/>
  <c r="M6403" i="1"/>
  <c r="M6404" i="1"/>
  <c r="M6405" i="1"/>
  <c r="N6405" i="1"/>
  <c r="O6405" i="1"/>
  <c r="M6406" i="1"/>
  <c r="O6406" i="1" s="1"/>
  <c r="M6407" i="1"/>
  <c r="M6408" i="1"/>
  <c r="O6408" i="1" s="1"/>
  <c r="M6409" i="1"/>
  <c r="N6409" i="1"/>
  <c r="O6409" i="1"/>
  <c r="M6410" i="1"/>
  <c r="O6410" i="1" s="1"/>
  <c r="M6411" i="1"/>
  <c r="M6412" i="1"/>
  <c r="O6412" i="1" s="1"/>
  <c r="M6413" i="1"/>
  <c r="N6413" i="1"/>
  <c r="O6413" i="1"/>
  <c r="M6414" i="1"/>
  <c r="O6414" i="1" s="1"/>
  <c r="M6415" i="1"/>
  <c r="M6416" i="1"/>
  <c r="O6416" i="1" s="1"/>
  <c r="M6417" i="1"/>
  <c r="O6417" i="1" s="1"/>
  <c r="N6417" i="1"/>
  <c r="M6418" i="1"/>
  <c r="O6418" i="1" s="1"/>
  <c r="M6419" i="1"/>
  <c r="M6420" i="1"/>
  <c r="O6420" i="1" s="1"/>
  <c r="M6421" i="1"/>
  <c r="N6421" i="1" s="1"/>
  <c r="O6421" i="1"/>
  <c r="M6422" i="1"/>
  <c r="O6422" i="1" s="1"/>
  <c r="M6423" i="1"/>
  <c r="M6424" i="1"/>
  <c r="O6424" i="1" s="1"/>
  <c r="M6425" i="1"/>
  <c r="N6425" i="1" s="1"/>
  <c r="M6426" i="1"/>
  <c r="O6426" i="1" s="1"/>
  <c r="N6426" i="1"/>
  <c r="M6427" i="1"/>
  <c r="M6428" i="1"/>
  <c r="O6428" i="1" s="1"/>
  <c r="M6429" i="1"/>
  <c r="N6429" i="1" s="1"/>
  <c r="O6429" i="1"/>
  <c r="M6430" i="1"/>
  <c r="O6430" i="1" s="1"/>
  <c r="M6431" i="1"/>
  <c r="M6432" i="1"/>
  <c r="O6432" i="1" s="1"/>
  <c r="M6433" i="1"/>
  <c r="O6433" i="1" s="1"/>
  <c r="M6434" i="1"/>
  <c r="N6434" i="1" s="1"/>
  <c r="M6435" i="1"/>
  <c r="M6436" i="1"/>
  <c r="M6437" i="1"/>
  <c r="N6437" i="1" s="1"/>
  <c r="M6438" i="1"/>
  <c r="N6438" i="1"/>
  <c r="O6438" i="1"/>
  <c r="M6439" i="1"/>
  <c r="M6440" i="1"/>
  <c r="O6440" i="1" s="1"/>
  <c r="M6441" i="1"/>
  <c r="N6441" i="1" s="1"/>
  <c r="M6442" i="1"/>
  <c r="N6442" i="1"/>
  <c r="O6442" i="1"/>
  <c r="M6443" i="1"/>
  <c r="M6444" i="1"/>
  <c r="O6444" i="1" s="1"/>
  <c r="M6445" i="1"/>
  <c r="N6445" i="1" s="1"/>
  <c r="M6446" i="1"/>
  <c r="N6446" i="1"/>
  <c r="O6446" i="1"/>
  <c r="M6447" i="1"/>
  <c r="M6448" i="1"/>
  <c r="O6448" i="1" s="1"/>
  <c r="N6448" i="1"/>
  <c r="M6449" i="1"/>
  <c r="O6449" i="1" s="1"/>
  <c r="M6450" i="1"/>
  <c r="N6450" i="1" s="1"/>
  <c r="M6451" i="1"/>
  <c r="M6452" i="1"/>
  <c r="O6452" i="1" s="1"/>
  <c r="M6453" i="1"/>
  <c r="N6453" i="1" s="1"/>
  <c r="O6453" i="1"/>
  <c r="M6454" i="1"/>
  <c r="O6454" i="1" s="1"/>
  <c r="M6455" i="1"/>
  <c r="M6456" i="1"/>
  <c r="O6456" i="1" s="1"/>
  <c r="M6457" i="1"/>
  <c r="N6457" i="1" s="1"/>
  <c r="M6458" i="1"/>
  <c r="O6458" i="1" s="1"/>
  <c r="M6459" i="1"/>
  <c r="M6460" i="1"/>
  <c r="O6460" i="1" s="1"/>
  <c r="M6461" i="1"/>
  <c r="N6461" i="1" s="1"/>
  <c r="M6462" i="1"/>
  <c r="O6462" i="1" s="1"/>
  <c r="M6463" i="1"/>
  <c r="M6464" i="1"/>
  <c r="O6464" i="1" s="1"/>
  <c r="M6465" i="1"/>
  <c r="N6465" i="1"/>
  <c r="O6465" i="1"/>
  <c r="M6466" i="1"/>
  <c r="N6466" i="1" s="1"/>
  <c r="M6467" i="1"/>
  <c r="M6468" i="1"/>
  <c r="M6469" i="1"/>
  <c r="N6469" i="1" s="1"/>
  <c r="M6470" i="1"/>
  <c r="O6470" i="1" s="1"/>
  <c r="M6471" i="1"/>
  <c r="M6472" i="1"/>
  <c r="O6472" i="1" s="1"/>
  <c r="M6473" i="1"/>
  <c r="N6473" i="1" s="1"/>
  <c r="M6474" i="1"/>
  <c r="N6474" i="1"/>
  <c r="O6474" i="1"/>
  <c r="M6475" i="1"/>
  <c r="M6476" i="1"/>
  <c r="O6476" i="1" s="1"/>
  <c r="M6477" i="1"/>
  <c r="N6477" i="1" s="1"/>
  <c r="M6478" i="1"/>
  <c r="O6478" i="1" s="1"/>
  <c r="M6479" i="1"/>
  <c r="M6480" i="1"/>
  <c r="O6480" i="1" s="1"/>
  <c r="M6481" i="1"/>
  <c r="O6481" i="1" s="1"/>
  <c r="N6481" i="1"/>
  <c r="M6482" i="1"/>
  <c r="O6482" i="1" s="1"/>
  <c r="M6483" i="1"/>
  <c r="M6484" i="1"/>
  <c r="O6484" i="1" s="1"/>
  <c r="M6485" i="1"/>
  <c r="N6485" i="1" s="1"/>
  <c r="O6485" i="1"/>
  <c r="M6486" i="1"/>
  <c r="O6486" i="1" s="1"/>
  <c r="M6487" i="1"/>
  <c r="M6488" i="1"/>
  <c r="O6488" i="1" s="1"/>
  <c r="M6489" i="1"/>
  <c r="N6489" i="1" s="1"/>
  <c r="M6490" i="1"/>
  <c r="O6490" i="1" s="1"/>
  <c r="N6490" i="1"/>
  <c r="M6491" i="1"/>
  <c r="M6492" i="1"/>
  <c r="O6492" i="1" s="1"/>
  <c r="M6493" i="1"/>
  <c r="N6493" i="1" s="1"/>
  <c r="O6493" i="1"/>
  <c r="M6494" i="1"/>
  <c r="O6494" i="1" s="1"/>
  <c r="M6495" i="1"/>
  <c r="M6496" i="1"/>
  <c r="O6496" i="1" s="1"/>
  <c r="N6496" i="1"/>
  <c r="M6497" i="1"/>
  <c r="O6497" i="1" s="1"/>
  <c r="M6498" i="1"/>
  <c r="N6498" i="1" s="1"/>
  <c r="M6499" i="1"/>
  <c r="M6500" i="1"/>
  <c r="M6501" i="1"/>
  <c r="O6501" i="1" s="1"/>
  <c r="M6502" i="1"/>
  <c r="N6502" i="1"/>
  <c r="O6502" i="1"/>
  <c r="M6503" i="1"/>
  <c r="M6504" i="1"/>
  <c r="O6504" i="1" s="1"/>
  <c r="M6505" i="1"/>
  <c r="O6505" i="1" s="1"/>
  <c r="N6505" i="1"/>
  <c r="M6506" i="1"/>
  <c r="O6506" i="1" s="1"/>
  <c r="M6507" i="1"/>
  <c r="M6508" i="1"/>
  <c r="O6508" i="1" s="1"/>
  <c r="M6509" i="1"/>
  <c r="O6509" i="1" s="1"/>
  <c r="N6509" i="1"/>
  <c r="M6510" i="1"/>
  <c r="N6510" i="1" s="1"/>
  <c r="M6511" i="1"/>
  <c r="M6512" i="1"/>
  <c r="O6512" i="1" s="1"/>
  <c r="M6513" i="1"/>
  <c r="N6513" i="1" s="1"/>
  <c r="M6514" i="1"/>
  <c r="O6514" i="1" s="1"/>
  <c r="N6514" i="1"/>
  <c r="M6515" i="1"/>
  <c r="M6516" i="1"/>
  <c r="O6516" i="1" s="1"/>
  <c r="N6516" i="1"/>
  <c r="M6517" i="1"/>
  <c r="N6517" i="1" s="1"/>
  <c r="M6518" i="1"/>
  <c r="N6518" i="1" s="1"/>
  <c r="M6519" i="1"/>
  <c r="N6519" i="1" s="1"/>
  <c r="M6520" i="1"/>
  <c r="O6520" i="1" s="1"/>
  <c r="M6521" i="1"/>
  <c r="O6521" i="1" s="1"/>
  <c r="N6521" i="1"/>
  <c r="M6522" i="1"/>
  <c r="N6522" i="1" s="1"/>
  <c r="M6523" i="1"/>
  <c r="N6523" i="1" s="1"/>
  <c r="M6524" i="1"/>
  <c r="O6524" i="1" s="1"/>
  <c r="M6525" i="1"/>
  <c r="N6525" i="1" s="1"/>
  <c r="M6526" i="1"/>
  <c r="N6526" i="1" s="1"/>
  <c r="M6527" i="1"/>
  <c r="N6527" i="1" s="1"/>
  <c r="O6527" i="1"/>
  <c r="M6528" i="1"/>
  <c r="O6528" i="1" s="1"/>
  <c r="M6529" i="1"/>
  <c r="O6529" i="1" s="1"/>
  <c r="N6529" i="1"/>
  <c r="M6530" i="1"/>
  <c r="N6530" i="1" s="1"/>
  <c r="M6531" i="1"/>
  <c r="N6531" i="1" s="1"/>
  <c r="M6532" i="1"/>
  <c r="O6532" i="1" s="1"/>
  <c r="M6533" i="1"/>
  <c r="N6533" i="1" s="1"/>
  <c r="O6533" i="1"/>
  <c r="M6534" i="1"/>
  <c r="N6534" i="1" s="1"/>
  <c r="M6535" i="1"/>
  <c r="N6535" i="1" s="1"/>
  <c r="O6535" i="1"/>
  <c r="M6536" i="1"/>
  <c r="O6536" i="1" s="1"/>
  <c r="M6537" i="1"/>
  <c r="O6537" i="1" s="1"/>
  <c r="M6538" i="1"/>
  <c r="N6538" i="1" s="1"/>
  <c r="M6539" i="1"/>
  <c r="N6539" i="1" s="1"/>
  <c r="M6540" i="1"/>
  <c r="O6540" i="1" s="1"/>
  <c r="M6541" i="1"/>
  <c r="N6541" i="1" s="1"/>
  <c r="O6541" i="1"/>
  <c r="M6542" i="1"/>
  <c r="N6542" i="1" s="1"/>
  <c r="M6543" i="1"/>
  <c r="N6543" i="1" s="1"/>
  <c r="M6544" i="1"/>
  <c r="O6544" i="1" s="1"/>
  <c r="M6545" i="1"/>
  <c r="O6545" i="1" s="1"/>
  <c r="M6546" i="1"/>
  <c r="N6546" i="1" s="1"/>
  <c r="M6547" i="1"/>
  <c r="N6547" i="1" s="1"/>
  <c r="M6548" i="1"/>
  <c r="O6548" i="1" s="1"/>
  <c r="M6549" i="1"/>
  <c r="N6549" i="1" s="1"/>
  <c r="M6550" i="1"/>
  <c r="N6550" i="1" s="1"/>
  <c r="M6551" i="1"/>
  <c r="N6551" i="1" s="1"/>
  <c r="M6552" i="1"/>
  <c r="O6552" i="1" s="1"/>
  <c r="M6553" i="1"/>
  <c r="O6553" i="1" s="1"/>
  <c r="N6553" i="1"/>
  <c r="M6554" i="1"/>
  <c r="N6554" i="1" s="1"/>
  <c r="M6555" i="1"/>
  <c r="N6555" i="1" s="1"/>
  <c r="M6556" i="1"/>
  <c r="O6556" i="1" s="1"/>
  <c r="M6557" i="1"/>
  <c r="N6557" i="1" s="1"/>
  <c r="M6558" i="1"/>
  <c r="N6558" i="1" s="1"/>
  <c r="M6559" i="1"/>
  <c r="N6559" i="1" s="1"/>
  <c r="O6559" i="1"/>
  <c r="M6560" i="1"/>
  <c r="O6560" i="1" s="1"/>
  <c r="M6561" i="1"/>
  <c r="O6561" i="1" s="1"/>
  <c r="N6561" i="1"/>
  <c r="M6562" i="1"/>
  <c r="N6562" i="1" s="1"/>
  <c r="M6563" i="1"/>
  <c r="N6563" i="1" s="1"/>
  <c r="M6564" i="1"/>
  <c r="O6564" i="1" s="1"/>
  <c r="M6565" i="1"/>
  <c r="N6565" i="1" s="1"/>
  <c r="O6565" i="1"/>
  <c r="M6566" i="1"/>
  <c r="N6566" i="1" s="1"/>
  <c r="M6567" i="1"/>
  <c r="N6567" i="1" s="1"/>
  <c r="O6567" i="1"/>
  <c r="M6568" i="1"/>
  <c r="O6568" i="1" s="1"/>
  <c r="M6569" i="1"/>
  <c r="O6569" i="1" s="1"/>
  <c r="M6570" i="1"/>
  <c r="N6570" i="1" s="1"/>
  <c r="M6571" i="1"/>
  <c r="N6571" i="1" s="1"/>
  <c r="M6572" i="1"/>
  <c r="O6572" i="1" s="1"/>
  <c r="M6573" i="1"/>
  <c r="N6573" i="1" s="1"/>
  <c r="O6573" i="1"/>
  <c r="M6574" i="1"/>
  <c r="N6574" i="1" s="1"/>
  <c r="M6575" i="1"/>
  <c r="N6575" i="1" s="1"/>
  <c r="M6576" i="1"/>
  <c r="O6576" i="1" s="1"/>
  <c r="M6577" i="1"/>
  <c r="O6577" i="1" s="1"/>
  <c r="M6578" i="1"/>
  <c r="N6578" i="1" s="1"/>
  <c r="M6579" i="1"/>
  <c r="N6579" i="1" s="1"/>
  <c r="M6580" i="1"/>
  <c r="O6580" i="1" s="1"/>
  <c r="M6581" i="1"/>
  <c r="N6581" i="1" s="1"/>
  <c r="M6582" i="1"/>
  <c r="N6582" i="1" s="1"/>
  <c r="M6583" i="1"/>
  <c r="N6583" i="1" s="1"/>
  <c r="M6584" i="1"/>
  <c r="O6584" i="1" s="1"/>
  <c r="M6585" i="1"/>
  <c r="O6585" i="1" s="1"/>
  <c r="M6586" i="1"/>
  <c r="N6586" i="1"/>
  <c r="O6586" i="1"/>
  <c r="M6587" i="1"/>
  <c r="N6587" i="1" s="1"/>
  <c r="M6588" i="1"/>
  <c r="O6588" i="1" s="1"/>
  <c r="M6589" i="1"/>
  <c r="N6589" i="1" s="1"/>
  <c r="M6590" i="1"/>
  <c r="N6590" i="1"/>
  <c r="O6590" i="1"/>
  <c r="M6591" i="1"/>
  <c r="N6591" i="1" s="1"/>
  <c r="M6592" i="1"/>
  <c r="O6592" i="1" s="1"/>
  <c r="M6593" i="1"/>
  <c r="O6593" i="1" s="1"/>
  <c r="M6594" i="1"/>
  <c r="O6594" i="1" s="1"/>
  <c r="M6595" i="1"/>
  <c r="N6595" i="1" s="1"/>
  <c r="M6596" i="1"/>
  <c r="O6596" i="1" s="1"/>
  <c r="M6597" i="1"/>
  <c r="N6597" i="1" s="1"/>
  <c r="M6598" i="1"/>
  <c r="O6598" i="1" s="1"/>
  <c r="M6599" i="1"/>
  <c r="N6599" i="1" s="1"/>
  <c r="M6600" i="1"/>
  <c r="O6600" i="1" s="1"/>
  <c r="M6601" i="1"/>
  <c r="O6601" i="1" s="1"/>
  <c r="M6602" i="1"/>
  <c r="N6602" i="1" s="1"/>
  <c r="M6603" i="1"/>
  <c r="N6603" i="1" s="1"/>
  <c r="M6604" i="1"/>
  <c r="O6604" i="1" s="1"/>
  <c r="M6605" i="1"/>
  <c r="N6605" i="1" s="1"/>
  <c r="O6605" i="1"/>
  <c r="M6606" i="1"/>
  <c r="O6606" i="1" s="1"/>
  <c r="M6607" i="1"/>
  <c r="N6607" i="1" s="1"/>
  <c r="M6608" i="1"/>
  <c r="O6608" i="1" s="1"/>
  <c r="M6609" i="1"/>
  <c r="O6609" i="1" s="1"/>
  <c r="M6610" i="1"/>
  <c r="O6610" i="1" s="1"/>
  <c r="M6611" i="1"/>
  <c r="N6611" i="1" s="1"/>
  <c r="M6612" i="1"/>
  <c r="O6612" i="1" s="1"/>
  <c r="M6613" i="1"/>
  <c r="N6613" i="1" s="1"/>
  <c r="O6613" i="1"/>
  <c r="M6614" i="1"/>
  <c r="N6614" i="1" s="1"/>
  <c r="M6615" i="1"/>
  <c r="N6615" i="1" s="1"/>
  <c r="M6616" i="1"/>
  <c r="O6616" i="1" s="1"/>
  <c r="M6617" i="1"/>
  <c r="O6617" i="1" s="1"/>
  <c r="M6618" i="1"/>
  <c r="N6618" i="1" s="1"/>
  <c r="M6619" i="1"/>
  <c r="N6619" i="1" s="1"/>
  <c r="M6620" i="1"/>
  <c r="O6620" i="1" s="1"/>
  <c r="M6621" i="1"/>
  <c r="N6621" i="1" s="1"/>
  <c r="M6622" i="1"/>
  <c r="N6622" i="1"/>
  <c r="O6622" i="1"/>
  <c r="M6623" i="1"/>
  <c r="N6623" i="1" s="1"/>
  <c r="M6624" i="1"/>
  <c r="O6624" i="1" s="1"/>
  <c r="M6625" i="1"/>
  <c r="O6625" i="1" s="1"/>
  <c r="M6626" i="1"/>
  <c r="O6626" i="1" s="1"/>
  <c r="M6627" i="1"/>
  <c r="N6627" i="1" s="1"/>
  <c r="M6628" i="1"/>
  <c r="O6628" i="1" s="1"/>
  <c r="M6629" i="1"/>
  <c r="N6629" i="1" s="1"/>
  <c r="M6630" i="1"/>
  <c r="N6630" i="1"/>
  <c r="O6630" i="1"/>
  <c r="M6631" i="1"/>
  <c r="N6631" i="1" s="1"/>
  <c r="M6632" i="1"/>
  <c r="O6632" i="1" s="1"/>
  <c r="M6633" i="1"/>
  <c r="O6633" i="1" s="1"/>
  <c r="M6634" i="1"/>
  <c r="N6634" i="1" s="1"/>
  <c r="M6635" i="1"/>
  <c r="N6635" i="1" s="1"/>
  <c r="M6636" i="1"/>
  <c r="O6636" i="1" s="1"/>
  <c r="M6637" i="1"/>
  <c r="N6637" i="1" s="1"/>
  <c r="O6637" i="1"/>
  <c r="M6638" i="1"/>
  <c r="O6638" i="1" s="1"/>
  <c r="M6639" i="1"/>
  <c r="N6639" i="1" s="1"/>
  <c r="M6640" i="1"/>
  <c r="O6640" i="1" s="1"/>
  <c r="M6641" i="1"/>
  <c r="O6641" i="1" s="1"/>
  <c r="M6642" i="1"/>
  <c r="N6642" i="1"/>
  <c r="O6642" i="1"/>
  <c r="M6643" i="1"/>
  <c r="N6643" i="1" s="1"/>
  <c r="M6644" i="1"/>
  <c r="O6644" i="1" s="1"/>
  <c r="M6645" i="1"/>
  <c r="N6645" i="1" s="1"/>
  <c r="O6645" i="1"/>
  <c r="M6646" i="1"/>
  <c r="N6646" i="1" s="1"/>
  <c r="M6647" i="1"/>
  <c r="N6647" i="1" s="1"/>
  <c r="M6648" i="1"/>
  <c r="O6648" i="1" s="1"/>
  <c r="M6649" i="1"/>
  <c r="O6649" i="1" s="1"/>
  <c r="M6650" i="1"/>
  <c r="N6650" i="1" s="1"/>
  <c r="O6650" i="1"/>
  <c r="M6651" i="1"/>
  <c r="N6651" i="1" s="1"/>
  <c r="M6652" i="1"/>
  <c r="O6652" i="1" s="1"/>
  <c r="M6653" i="1"/>
  <c r="N6653" i="1" s="1"/>
  <c r="O6653" i="1"/>
  <c r="M6654" i="1"/>
  <c r="N6654" i="1" s="1"/>
  <c r="M6655" i="1"/>
  <c r="N6655" i="1" s="1"/>
  <c r="M6656" i="1"/>
  <c r="O6656" i="1" s="1"/>
  <c r="M6657" i="1"/>
  <c r="O6657" i="1" s="1"/>
  <c r="M6658" i="1"/>
  <c r="O6658" i="1" s="1"/>
  <c r="N6658" i="1"/>
  <c r="M6659" i="1"/>
  <c r="N6659" i="1" s="1"/>
  <c r="M6660" i="1"/>
  <c r="O6660" i="1" s="1"/>
  <c r="M6661" i="1"/>
  <c r="N6661" i="1" s="1"/>
  <c r="M6662" i="1"/>
  <c r="O6662" i="1" s="1"/>
  <c r="N6662" i="1"/>
  <c r="M6663" i="1"/>
  <c r="N6663" i="1" s="1"/>
  <c r="M6664" i="1"/>
  <c r="O6664" i="1" s="1"/>
  <c r="M6665" i="1"/>
  <c r="O6665" i="1" s="1"/>
  <c r="M6666" i="1"/>
  <c r="N6666" i="1" s="1"/>
  <c r="M6667" i="1"/>
  <c r="N6667" i="1" s="1"/>
  <c r="M6668" i="1"/>
  <c r="O6668" i="1" s="1"/>
  <c r="M6669" i="1"/>
  <c r="N6669" i="1" s="1"/>
  <c r="M6670" i="1"/>
  <c r="O6670" i="1" s="1"/>
  <c r="N6670" i="1"/>
  <c r="M6671" i="1"/>
  <c r="N6671" i="1" s="1"/>
  <c r="M6672" i="1"/>
  <c r="O6672" i="1" s="1"/>
  <c r="M6673" i="1"/>
  <c r="O6673" i="1" s="1"/>
  <c r="M6674" i="1"/>
  <c r="O6674" i="1" s="1"/>
  <c r="N6674" i="1"/>
  <c r="M6675" i="1"/>
  <c r="N6675" i="1" s="1"/>
  <c r="M6676" i="1"/>
  <c r="O6676" i="1" s="1"/>
  <c r="M6677" i="1"/>
  <c r="N6677" i="1" s="1"/>
  <c r="M6678" i="1"/>
  <c r="N6678" i="1" s="1"/>
  <c r="M6679" i="1"/>
  <c r="N6679" i="1" s="1"/>
  <c r="M6680" i="1"/>
  <c r="O6680" i="1" s="1"/>
  <c r="M6681" i="1"/>
  <c r="O6681" i="1" s="1"/>
  <c r="M6682" i="1"/>
  <c r="N6682" i="1"/>
  <c r="O6682" i="1"/>
  <c r="M6683" i="1"/>
  <c r="N6683" i="1" s="1"/>
  <c r="M6684" i="1"/>
  <c r="O6684" i="1" s="1"/>
  <c r="M6685" i="1"/>
  <c r="N6685" i="1" s="1"/>
  <c r="O6685" i="1"/>
  <c r="M6686" i="1"/>
  <c r="N6686" i="1" s="1"/>
  <c r="O6686" i="1"/>
  <c r="M6687" i="1"/>
  <c r="N6687" i="1" s="1"/>
  <c r="M6688" i="1"/>
  <c r="O6688" i="1" s="1"/>
  <c r="M6689" i="1"/>
  <c r="O6689" i="1" s="1"/>
  <c r="M6690" i="1"/>
  <c r="O6690" i="1" s="1"/>
  <c r="N6690" i="1"/>
  <c r="M6691" i="1"/>
  <c r="N6691" i="1" s="1"/>
  <c r="M6692" i="1"/>
  <c r="O6692" i="1" s="1"/>
  <c r="M6693" i="1"/>
  <c r="N6693" i="1" s="1"/>
  <c r="M6694" i="1"/>
  <c r="N6694" i="1" s="1"/>
  <c r="M6695" i="1"/>
  <c r="N6695" i="1" s="1"/>
  <c r="M6696" i="1"/>
  <c r="O6696" i="1" s="1"/>
  <c r="M6697" i="1"/>
  <c r="O6697" i="1" s="1"/>
  <c r="M6698" i="1"/>
  <c r="N6698" i="1" s="1"/>
  <c r="M6699" i="1"/>
  <c r="N6699" i="1" s="1"/>
  <c r="M6700" i="1"/>
  <c r="O6700" i="1" s="1"/>
  <c r="M6701" i="1"/>
  <c r="N6701" i="1" s="1"/>
  <c r="M6702" i="1"/>
  <c r="O6702" i="1" s="1"/>
  <c r="N6702" i="1"/>
  <c r="M6703" i="1"/>
  <c r="N6703" i="1" s="1"/>
  <c r="M6704" i="1"/>
  <c r="O6704" i="1" s="1"/>
  <c r="M6705" i="1"/>
  <c r="O6705" i="1" s="1"/>
  <c r="M6706" i="1"/>
  <c r="N6706" i="1" s="1"/>
  <c r="M6707" i="1"/>
  <c r="N6707" i="1" s="1"/>
  <c r="M6708" i="1"/>
  <c r="O6708" i="1" s="1"/>
  <c r="M6709" i="1"/>
  <c r="N6709" i="1" s="1"/>
  <c r="M6710" i="1"/>
  <c r="N6710" i="1" s="1"/>
  <c r="M6711" i="1"/>
  <c r="N6711" i="1" s="1"/>
  <c r="M6712" i="1"/>
  <c r="O6712" i="1" s="1"/>
  <c r="M6713" i="1"/>
  <c r="O6713" i="1" s="1"/>
  <c r="M6714" i="1"/>
  <c r="O6714" i="1" s="1"/>
  <c r="N6714" i="1"/>
  <c r="M6715" i="1"/>
  <c r="N6715" i="1" s="1"/>
  <c r="M6716" i="1"/>
  <c r="O6716" i="1" s="1"/>
  <c r="M6717" i="1"/>
  <c r="N6717" i="1" s="1"/>
  <c r="M6718" i="1"/>
  <c r="N6718" i="1"/>
  <c r="O6718" i="1"/>
  <c r="M6719" i="1"/>
  <c r="N6719" i="1" s="1"/>
  <c r="M6720" i="1"/>
  <c r="O6720" i="1" s="1"/>
  <c r="M6721" i="1"/>
  <c r="O6721" i="1" s="1"/>
  <c r="M6722" i="1"/>
  <c r="O6722" i="1" s="1"/>
  <c r="M6723" i="1"/>
  <c r="N6723" i="1" s="1"/>
  <c r="M6724" i="1"/>
  <c r="O6724" i="1" s="1"/>
  <c r="M6725" i="1"/>
  <c r="N6725" i="1" s="1"/>
  <c r="M6726" i="1"/>
  <c r="N6726" i="1" s="1"/>
  <c r="O6726" i="1"/>
  <c r="M6727" i="1"/>
  <c r="N6727" i="1" s="1"/>
  <c r="M6728" i="1"/>
  <c r="O6728" i="1" s="1"/>
  <c r="M6729" i="1"/>
  <c r="O6729" i="1" s="1"/>
  <c r="M6730" i="1"/>
  <c r="N6730" i="1" s="1"/>
  <c r="M6731" i="1"/>
  <c r="N6731" i="1" s="1"/>
  <c r="M6732" i="1"/>
  <c r="O6732" i="1" s="1"/>
  <c r="M6733" i="1"/>
  <c r="N6733" i="1" s="1"/>
  <c r="O6733" i="1"/>
  <c r="M6734" i="1"/>
  <c r="O6734" i="1" s="1"/>
  <c r="M6735" i="1"/>
  <c r="N6735" i="1" s="1"/>
  <c r="M6736" i="1"/>
  <c r="O6736" i="1" s="1"/>
  <c r="M6737" i="1"/>
  <c r="O6737" i="1" s="1"/>
  <c r="M6738" i="1"/>
  <c r="N6738" i="1" s="1"/>
  <c r="O6738" i="1"/>
  <c r="M6739" i="1"/>
  <c r="N6739" i="1" s="1"/>
  <c r="M6740" i="1"/>
  <c r="O6740" i="1" s="1"/>
  <c r="M6741" i="1"/>
  <c r="N6741" i="1" s="1"/>
  <c r="O6741" i="1"/>
  <c r="M6742" i="1"/>
  <c r="N6742" i="1" s="1"/>
  <c r="M6743" i="1"/>
  <c r="N6743" i="1" s="1"/>
  <c r="M6744" i="1"/>
  <c r="O6744" i="1" s="1"/>
  <c r="M6745" i="1"/>
  <c r="O6745" i="1" s="1"/>
  <c r="M6746" i="1"/>
  <c r="N6746" i="1" s="1"/>
  <c r="M6747" i="1"/>
  <c r="N6747" i="1" s="1"/>
  <c r="M6748" i="1"/>
  <c r="O6748" i="1" s="1"/>
  <c r="M6749" i="1"/>
  <c r="N6749" i="1" s="1"/>
  <c r="M6750" i="1"/>
  <c r="O6750" i="1" s="1"/>
  <c r="N6750" i="1"/>
  <c r="M6751" i="1"/>
  <c r="N6751" i="1" s="1"/>
  <c r="M6752" i="1"/>
  <c r="O6752" i="1" s="1"/>
  <c r="M6753" i="1"/>
  <c r="O6753" i="1" s="1"/>
  <c r="M6754" i="1"/>
  <c r="O6754" i="1" s="1"/>
  <c r="M6755" i="1"/>
  <c r="N6755" i="1" s="1"/>
  <c r="M6756" i="1"/>
  <c r="O6756" i="1" s="1"/>
  <c r="M6757" i="1"/>
  <c r="N6757" i="1" s="1"/>
  <c r="M6758" i="1"/>
  <c r="N6758" i="1"/>
  <c r="O6758" i="1"/>
  <c r="M6759" i="1"/>
  <c r="N6759" i="1" s="1"/>
  <c r="M6760" i="1"/>
  <c r="O6760" i="1" s="1"/>
  <c r="M6761" i="1"/>
  <c r="O6761" i="1" s="1"/>
  <c r="M6762" i="1"/>
  <c r="N6762" i="1" s="1"/>
  <c r="M6763" i="1"/>
  <c r="N6763" i="1" s="1"/>
  <c r="M6764" i="1"/>
  <c r="O6764" i="1" s="1"/>
  <c r="M6765" i="1"/>
  <c r="N6765" i="1" s="1"/>
  <c r="O6765" i="1"/>
  <c r="M6766" i="1"/>
  <c r="O6766" i="1" s="1"/>
  <c r="M6767" i="1"/>
  <c r="N6767" i="1" s="1"/>
  <c r="M6768" i="1"/>
  <c r="O6768" i="1" s="1"/>
  <c r="M6769" i="1"/>
  <c r="O6769" i="1" s="1"/>
  <c r="M6770" i="1"/>
  <c r="N6770" i="1"/>
  <c r="O6770" i="1"/>
  <c r="M6771" i="1"/>
  <c r="N6771" i="1" s="1"/>
  <c r="M6772" i="1"/>
  <c r="O6772" i="1" s="1"/>
  <c r="M6773" i="1"/>
  <c r="N6773" i="1" s="1"/>
  <c r="O6773" i="1"/>
  <c r="M6774" i="1"/>
  <c r="N6774" i="1" s="1"/>
  <c r="M6775" i="1"/>
  <c r="N6775" i="1" s="1"/>
  <c r="M6776" i="1"/>
  <c r="O6776" i="1" s="1"/>
  <c r="M6777" i="1"/>
  <c r="O6777" i="1" s="1"/>
  <c r="M6778" i="1"/>
  <c r="N6778" i="1" s="1"/>
  <c r="O6778" i="1"/>
  <c r="M6779" i="1"/>
  <c r="N6779" i="1" s="1"/>
  <c r="M6780" i="1"/>
  <c r="O6780" i="1" s="1"/>
  <c r="M6781" i="1"/>
  <c r="N6781" i="1" s="1"/>
  <c r="O6781" i="1"/>
  <c r="M6782" i="1"/>
  <c r="N6782" i="1" s="1"/>
  <c r="M6783" i="1"/>
  <c r="M6784" i="1"/>
  <c r="O6784" i="1" s="1"/>
  <c r="M6785" i="1"/>
  <c r="M6786" i="1"/>
  <c r="O6786" i="1" s="1"/>
  <c r="N6786" i="1"/>
  <c r="M6787" i="1"/>
  <c r="N6787" i="1" s="1"/>
  <c r="M6788" i="1"/>
  <c r="M6789" i="1"/>
  <c r="N6789" i="1" s="1"/>
  <c r="M6790" i="1"/>
  <c r="O6790" i="1" s="1"/>
  <c r="N6790" i="1"/>
  <c r="M6791" i="1"/>
  <c r="M6792" i="1"/>
  <c r="O6792" i="1" s="1"/>
  <c r="M6793" i="1"/>
  <c r="M6794" i="1"/>
  <c r="N6794" i="1" s="1"/>
  <c r="M6795" i="1"/>
  <c r="N6795" i="1" s="1"/>
  <c r="M6796" i="1"/>
  <c r="M6797" i="1"/>
  <c r="N6797" i="1" s="1"/>
  <c r="M6798" i="1"/>
  <c r="O6798" i="1" s="1"/>
  <c r="N6798" i="1"/>
  <c r="M6799" i="1"/>
  <c r="M6800" i="1"/>
  <c r="O6800" i="1" s="1"/>
  <c r="M6801" i="1"/>
  <c r="M6802" i="1"/>
  <c r="O6802" i="1" s="1"/>
  <c r="N6802" i="1"/>
  <c r="M6803" i="1"/>
  <c r="N6803" i="1" s="1"/>
  <c r="M6804" i="1"/>
  <c r="M6805" i="1"/>
  <c r="N6805" i="1" s="1"/>
  <c r="M6806" i="1"/>
  <c r="N6806" i="1" s="1"/>
  <c r="M6807" i="1"/>
  <c r="M6808" i="1"/>
  <c r="O6808" i="1" s="1"/>
  <c r="M6809" i="1"/>
  <c r="M6810" i="1"/>
  <c r="N6810" i="1"/>
  <c r="O6810" i="1"/>
  <c r="M6811" i="1"/>
  <c r="N6811" i="1" s="1"/>
  <c r="M6812" i="1"/>
  <c r="M6813" i="1"/>
  <c r="N6813" i="1" s="1"/>
  <c r="O6813" i="1"/>
  <c r="M6814" i="1"/>
  <c r="N6814" i="1" s="1"/>
  <c r="O6814" i="1"/>
  <c r="M6815" i="1"/>
  <c r="M6816" i="1"/>
  <c r="O6816" i="1" s="1"/>
  <c r="M6817" i="1"/>
  <c r="M6818" i="1"/>
  <c r="O6818" i="1" s="1"/>
  <c r="N6818" i="1"/>
  <c r="M6819" i="1"/>
  <c r="N6819" i="1" s="1"/>
  <c r="M6820" i="1"/>
  <c r="M6821" i="1"/>
  <c r="N6821" i="1" s="1"/>
  <c r="M6822" i="1"/>
  <c r="N6822" i="1" s="1"/>
  <c r="M6823" i="1"/>
  <c r="M6824" i="1"/>
  <c r="O6824" i="1" s="1"/>
  <c r="M6825" i="1"/>
  <c r="M6826" i="1"/>
  <c r="N6826" i="1" s="1"/>
  <c r="M6827" i="1"/>
  <c r="N6827" i="1" s="1"/>
  <c r="M6828" i="1"/>
  <c r="M6829" i="1"/>
  <c r="N6829" i="1" s="1"/>
  <c r="M6830" i="1"/>
  <c r="O6830" i="1" s="1"/>
  <c r="N6830" i="1"/>
  <c r="M6831" i="1"/>
  <c r="M6832" i="1"/>
  <c r="O6832" i="1" s="1"/>
  <c r="M6833" i="1"/>
  <c r="M6834" i="1"/>
  <c r="N6834" i="1" s="1"/>
  <c r="M6835" i="1"/>
  <c r="N6835" i="1" s="1"/>
  <c r="M6836" i="1"/>
  <c r="M6837" i="1"/>
  <c r="N6837" i="1" s="1"/>
  <c r="M6838" i="1"/>
  <c r="N6838" i="1" s="1"/>
  <c r="M6839" i="1"/>
  <c r="M6840" i="1"/>
  <c r="M6841" i="1"/>
  <c r="N6841" i="1" s="1"/>
  <c r="O6841" i="1"/>
  <c r="M6842" i="1"/>
  <c r="O6842" i="1" s="1"/>
  <c r="M6843" i="1"/>
  <c r="M6844" i="1"/>
  <c r="M6845" i="1"/>
  <c r="N6845" i="1" s="1"/>
  <c r="M6846" i="1"/>
  <c r="N6846" i="1" s="1"/>
  <c r="O6846" i="1"/>
  <c r="M6847" i="1"/>
  <c r="M6848" i="1"/>
  <c r="M6849" i="1"/>
  <c r="N6849" i="1" s="1"/>
  <c r="M6850" i="1"/>
  <c r="N6850" i="1" s="1"/>
  <c r="M6851" i="1"/>
  <c r="M6852" i="1"/>
  <c r="M6853" i="1"/>
  <c r="N6853" i="1" s="1"/>
  <c r="O6853" i="1"/>
  <c r="M6854" i="1"/>
  <c r="O6854" i="1" s="1"/>
  <c r="M6855" i="1"/>
  <c r="M6856" i="1"/>
  <c r="M6857" i="1"/>
  <c r="N6857" i="1" s="1"/>
  <c r="M6858" i="1"/>
  <c r="N6858" i="1" s="1"/>
  <c r="O6858" i="1"/>
  <c r="M6859" i="1"/>
  <c r="M6860" i="1"/>
  <c r="M6861" i="1"/>
  <c r="N6861" i="1" s="1"/>
  <c r="O6861" i="1"/>
  <c r="M6862" i="1"/>
  <c r="N6862" i="1" s="1"/>
  <c r="M6863" i="1"/>
  <c r="M6864" i="1"/>
  <c r="M6865" i="1"/>
  <c r="N6865" i="1" s="1"/>
  <c r="M6866" i="1"/>
  <c r="O6866" i="1" s="1"/>
  <c r="N6866" i="1"/>
  <c r="M6867" i="1"/>
  <c r="M6868" i="1"/>
  <c r="M6869" i="1"/>
  <c r="N6869" i="1" s="1"/>
  <c r="M6870" i="1"/>
  <c r="O6870" i="1" s="1"/>
  <c r="N6870" i="1"/>
  <c r="M6871" i="1"/>
  <c r="M6872" i="1"/>
  <c r="M6873" i="1"/>
  <c r="N6873" i="1" s="1"/>
  <c r="M6874" i="1"/>
  <c r="N6874" i="1"/>
  <c r="O6874" i="1"/>
  <c r="M6875" i="1"/>
  <c r="M6876" i="1"/>
  <c r="M6877" i="1"/>
  <c r="N6877" i="1" s="1"/>
  <c r="O6877" i="1"/>
  <c r="M6878" i="1"/>
  <c r="N6878" i="1" s="1"/>
  <c r="M6879" i="1"/>
  <c r="M6880" i="1"/>
  <c r="M6881" i="1"/>
  <c r="N6881" i="1" s="1"/>
  <c r="M6882" i="1"/>
  <c r="N6882" i="1" s="1"/>
  <c r="O6882" i="1"/>
  <c r="M6883" i="1"/>
  <c r="M6884" i="1"/>
  <c r="M6885" i="1"/>
  <c r="N6885" i="1" s="1"/>
  <c r="O6885" i="1"/>
  <c r="M6886" i="1"/>
  <c r="N6886" i="1" s="1"/>
  <c r="M6887" i="1"/>
  <c r="M6888" i="1"/>
  <c r="M6889" i="1"/>
  <c r="N6889" i="1" s="1"/>
  <c r="M6890" i="1"/>
  <c r="N6890" i="1" s="1"/>
  <c r="M6891" i="1"/>
  <c r="M6892" i="1"/>
  <c r="M6893" i="1"/>
  <c r="N6893" i="1" s="1"/>
  <c r="O6893" i="1"/>
  <c r="M6894" i="1"/>
  <c r="O6894" i="1" s="1"/>
  <c r="M6895" i="1"/>
  <c r="M6896" i="1"/>
  <c r="M6897" i="1"/>
  <c r="N6897" i="1" s="1"/>
  <c r="M6898" i="1"/>
  <c r="N6898" i="1" s="1"/>
  <c r="O6898" i="1"/>
  <c r="M6899" i="1"/>
  <c r="M6900" i="1"/>
  <c r="M6901" i="1"/>
  <c r="N6901" i="1" s="1"/>
  <c r="O6901" i="1"/>
  <c r="M6902" i="1"/>
  <c r="N6902" i="1" s="1"/>
  <c r="M6903" i="1"/>
  <c r="M6904" i="1"/>
  <c r="M6905" i="1"/>
  <c r="N6905" i="1" s="1"/>
  <c r="O6905" i="1"/>
  <c r="M6906" i="1"/>
  <c r="O6906" i="1" s="1"/>
  <c r="M6907" i="1"/>
  <c r="M6908" i="1"/>
  <c r="M6909" i="1"/>
  <c r="N6909" i="1" s="1"/>
  <c r="M6910" i="1"/>
  <c r="N6910" i="1"/>
  <c r="O6910" i="1"/>
  <c r="M6911" i="1"/>
  <c r="M6912" i="1"/>
  <c r="M6913" i="1"/>
  <c r="N6913" i="1" s="1"/>
  <c r="M6914" i="1"/>
  <c r="N6914" i="1" s="1"/>
  <c r="M6915" i="1"/>
  <c r="M6916" i="1"/>
  <c r="M6917" i="1"/>
  <c r="N6917" i="1" s="1"/>
  <c r="O6917" i="1"/>
  <c r="M6918" i="1"/>
  <c r="O6918" i="1" s="1"/>
  <c r="M6919" i="1"/>
  <c r="M6920" i="1"/>
  <c r="M6921" i="1"/>
  <c r="N6921" i="1" s="1"/>
  <c r="M6922" i="1"/>
  <c r="N6922" i="1"/>
  <c r="O6922" i="1"/>
  <c r="M6923" i="1"/>
  <c r="M6924" i="1"/>
  <c r="M6925" i="1"/>
  <c r="N6925" i="1" s="1"/>
  <c r="O6925" i="1"/>
  <c r="M6926" i="1"/>
  <c r="N6926" i="1" s="1"/>
  <c r="O6926" i="1"/>
  <c r="M6927" i="1"/>
  <c r="M6928" i="1"/>
  <c r="M6929" i="1"/>
  <c r="N6929" i="1" s="1"/>
  <c r="M6930" i="1"/>
  <c r="O6930" i="1" s="1"/>
  <c r="N6930" i="1"/>
  <c r="M6931" i="1"/>
  <c r="M6932" i="1"/>
  <c r="M6933" i="1"/>
  <c r="N6933" i="1" s="1"/>
  <c r="M6934" i="1"/>
  <c r="N6934" i="1" s="1"/>
  <c r="M6935" i="1"/>
  <c r="M6936" i="1"/>
  <c r="M6937" i="1"/>
  <c r="N6937" i="1" s="1"/>
  <c r="M6938" i="1"/>
  <c r="O6938" i="1" s="1"/>
  <c r="N6938" i="1"/>
  <c r="M6939" i="1"/>
  <c r="M6940" i="1"/>
  <c r="M6941" i="1"/>
  <c r="N6941" i="1" s="1"/>
  <c r="M6942" i="1"/>
  <c r="N6942" i="1" s="1"/>
  <c r="M6943" i="1"/>
  <c r="M6944" i="1"/>
  <c r="M6945" i="1"/>
  <c r="N6945" i="1" s="1"/>
  <c r="M6946" i="1"/>
  <c r="N6946" i="1"/>
  <c r="O6946" i="1"/>
  <c r="M6947" i="1"/>
  <c r="M6948" i="1"/>
  <c r="M6949" i="1"/>
  <c r="N6949" i="1" s="1"/>
  <c r="O6949" i="1"/>
  <c r="M6950" i="1"/>
  <c r="N6950" i="1" s="1"/>
  <c r="O6950" i="1"/>
  <c r="M6951" i="1"/>
  <c r="M6952" i="1"/>
  <c r="M6953" i="1"/>
  <c r="N6953" i="1" s="1"/>
  <c r="O6953" i="1"/>
  <c r="M6954" i="1"/>
  <c r="N6954" i="1" s="1"/>
  <c r="M6955" i="1"/>
  <c r="M6956" i="1"/>
  <c r="M6957" i="1"/>
  <c r="N6957" i="1" s="1"/>
  <c r="O6957" i="1"/>
  <c r="M6958" i="1"/>
  <c r="O6958" i="1" s="1"/>
  <c r="M6959" i="1"/>
  <c r="M6960" i="1"/>
  <c r="M6961" i="1"/>
  <c r="N6961" i="1" s="1"/>
  <c r="M6962" i="1"/>
  <c r="N6962" i="1"/>
  <c r="O6962" i="1"/>
  <c r="M6963" i="1"/>
  <c r="M6964" i="1"/>
  <c r="M6965" i="1"/>
  <c r="N6965" i="1" s="1"/>
  <c r="O6965" i="1"/>
  <c r="M6966" i="1"/>
  <c r="N6966" i="1" s="1"/>
  <c r="M6967" i="1"/>
  <c r="M6968" i="1"/>
  <c r="M6969" i="1"/>
  <c r="N6969" i="1" s="1"/>
  <c r="M6970" i="1"/>
  <c r="O6970" i="1" s="1"/>
  <c r="N6970" i="1"/>
  <c r="M6971" i="1"/>
  <c r="M6972" i="1"/>
  <c r="M6973" i="1"/>
  <c r="N6973" i="1" s="1"/>
  <c r="M6974" i="1"/>
  <c r="O6974" i="1" s="1"/>
  <c r="N6974" i="1"/>
  <c r="M6975" i="1"/>
  <c r="M6976" i="1"/>
  <c r="M6977" i="1"/>
  <c r="N6977" i="1" s="1"/>
  <c r="M6978" i="1"/>
  <c r="N6978" i="1" s="1"/>
  <c r="M6979" i="1"/>
  <c r="M6980" i="1"/>
  <c r="M6981" i="1"/>
  <c r="N6981" i="1" s="1"/>
  <c r="M6982" i="1"/>
  <c r="O6982" i="1" s="1"/>
  <c r="N6982" i="1"/>
  <c r="M6983" i="1"/>
  <c r="M6984" i="1"/>
  <c r="M6985" i="1"/>
  <c r="N6985" i="1" s="1"/>
  <c r="M6986" i="1"/>
  <c r="O6986" i="1" s="1"/>
  <c r="N6986" i="1"/>
  <c r="M6987" i="1"/>
  <c r="M6988" i="1"/>
  <c r="M6989" i="1"/>
  <c r="N6989" i="1" s="1"/>
  <c r="M6990" i="1"/>
  <c r="N6990" i="1" s="1"/>
  <c r="M6991" i="1"/>
  <c r="M6992" i="1"/>
  <c r="M6993" i="1"/>
  <c r="N6993" i="1" s="1"/>
  <c r="M6994" i="1"/>
  <c r="N6994" i="1"/>
  <c r="O6994" i="1"/>
  <c r="M6995" i="1"/>
  <c r="M6996" i="1"/>
  <c r="M6997" i="1"/>
  <c r="N6997" i="1" s="1"/>
  <c r="O6997" i="1"/>
  <c r="M6998" i="1"/>
  <c r="N6998" i="1" s="1"/>
  <c r="O6998" i="1"/>
  <c r="M6999" i="1"/>
  <c r="M7000" i="1"/>
  <c r="M7001" i="1"/>
  <c r="N7001" i="1" s="1"/>
  <c r="M7002" i="1"/>
  <c r="O7002" i="1" s="1"/>
  <c r="N7002" i="1"/>
  <c r="M7003" i="1"/>
  <c r="M7004" i="1"/>
  <c r="M7005" i="1"/>
  <c r="N7005" i="1" s="1"/>
  <c r="M7006" i="1"/>
  <c r="N7006" i="1" s="1"/>
  <c r="M7007" i="1"/>
  <c r="M7008" i="1"/>
  <c r="M7009" i="1"/>
  <c r="N7009" i="1" s="1"/>
  <c r="M7010" i="1"/>
  <c r="N7010" i="1" s="1"/>
  <c r="M7011" i="1"/>
  <c r="M7012" i="1"/>
  <c r="M7013" i="1"/>
  <c r="N7013" i="1" s="1"/>
  <c r="M7014" i="1"/>
  <c r="O7014" i="1" s="1"/>
  <c r="N7014" i="1"/>
  <c r="M7015" i="1"/>
  <c r="M7016" i="1"/>
  <c r="M7017" i="1"/>
  <c r="N7017" i="1" s="1"/>
  <c r="M7018" i="1"/>
  <c r="N7018" i="1" s="1"/>
  <c r="M7019" i="1"/>
  <c r="M7020" i="1"/>
  <c r="M7021" i="1"/>
  <c r="N7021" i="1" s="1"/>
  <c r="M7022" i="1"/>
  <c r="N7022" i="1" s="1"/>
  <c r="M7023" i="1"/>
  <c r="M7024" i="1"/>
  <c r="M7025" i="1"/>
  <c r="N7025" i="1" s="1"/>
  <c r="M7026" i="1"/>
  <c r="O7026" i="1" s="1"/>
  <c r="N7026" i="1"/>
  <c r="M7027" i="1"/>
  <c r="M7028" i="1"/>
  <c r="M7029" i="1"/>
  <c r="N7029" i="1" s="1"/>
  <c r="M7030" i="1"/>
  <c r="N7030" i="1"/>
  <c r="O7030" i="1"/>
  <c r="M7031" i="1"/>
  <c r="M7032" i="1"/>
  <c r="M7033" i="1"/>
  <c r="N7033" i="1" s="1"/>
  <c r="M7034" i="1"/>
  <c r="O7034" i="1" s="1"/>
  <c r="M7035" i="1"/>
  <c r="M7036" i="1"/>
  <c r="M7037" i="1"/>
  <c r="N7037" i="1" s="1"/>
  <c r="M7038" i="1"/>
  <c r="N7038" i="1" s="1"/>
  <c r="O7038" i="1"/>
  <c r="M7039" i="1"/>
  <c r="M7040" i="1"/>
  <c r="M7041" i="1"/>
  <c r="N7041" i="1" s="1"/>
  <c r="M7042" i="1"/>
  <c r="N7042" i="1" s="1"/>
  <c r="M7043" i="1"/>
  <c r="M7044" i="1"/>
  <c r="M7045" i="1"/>
  <c r="N7045" i="1" s="1"/>
  <c r="O7045" i="1"/>
  <c r="M7046" i="1"/>
  <c r="O7046" i="1" s="1"/>
  <c r="M7047" i="1"/>
  <c r="M7048" i="1"/>
  <c r="M7049" i="1"/>
  <c r="N7049" i="1" s="1"/>
  <c r="M7050" i="1"/>
  <c r="N7050" i="1" s="1"/>
  <c r="O7050" i="1"/>
  <c r="M7051" i="1"/>
  <c r="M7052" i="1"/>
  <c r="M7053" i="1"/>
  <c r="N7053" i="1" s="1"/>
  <c r="O7053" i="1"/>
  <c r="M7054" i="1"/>
  <c r="N7054" i="1" s="1"/>
  <c r="M7055" i="1"/>
  <c r="M7056" i="1"/>
  <c r="M7057" i="1"/>
  <c r="N7057" i="1" s="1"/>
  <c r="M7058" i="1"/>
  <c r="N7058" i="1" s="1"/>
  <c r="M7059" i="1"/>
  <c r="M7060" i="1"/>
  <c r="M7061" i="1"/>
  <c r="N7061" i="1" s="1"/>
  <c r="M7062" i="1"/>
  <c r="O7062" i="1" s="1"/>
  <c r="N7062" i="1"/>
  <c r="M7063" i="1"/>
  <c r="M7064" i="1"/>
  <c r="M7065" i="1"/>
  <c r="N7065" i="1" s="1"/>
  <c r="M7066" i="1"/>
  <c r="O7066" i="1" s="1"/>
  <c r="M7067" i="1"/>
  <c r="M7068" i="1"/>
  <c r="M7069" i="1"/>
  <c r="N7069" i="1" s="1"/>
  <c r="M7070" i="1"/>
  <c r="N7070" i="1"/>
  <c r="O7070" i="1"/>
  <c r="M7071" i="1"/>
  <c r="M7072" i="1"/>
  <c r="M7073" i="1"/>
  <c r="N7073" i="1" s="1"/>
  <c r="M7074" i="1"/>
  <c r="N7074" i="1" s="1"/>
  <c r="M7075" i="1"/>
  <c r="M7076" i="1"/>
  <c r="M7077" i="1"/>
  <c r="N7077" i="1" s="1"/>
  <c r="O7077" i="1"/>
  <c r="M7078" i="1"/>
  <c r="O7078" i="1" s="1"/>
  <c r="M7079" i="1"/>
  <c r="M7080" i="1"/>
  <c r="M7081" i="1"/>
  <c r="N7081" i="1" s="1"/>
  <c r="M7082" i="1"/>
  <c r="N7082" i="1"/>
  <c r="O7082" i="1"/>
  <c r="M7083" i="1"/>
  <c r="M7084" i="1"/>
  <c r="M7085" i="1"/>
  <c r="N7085" i="1" s="1"/>
  <c r="O7085" i="1"/>
  <c r="M7086" i="1"/>
  <c r="N7086" i="1" s="1"/>
  <c r="M7087" i="1"/>
  <c r="M7088" i="1"/>
  <c r="M7089" i="1"/>
  <c r="N7089" i="1" s="1"/>
  <c r="M7090" i="1"/>
  <c r="N7090" i="1" s="1"/>
  <c r="O7090" i="1"/>
  <c r="M7091" i="1"/>
  <c r="M7092" i="1"/>
  <c r="M7093" i="1"/>
  <c r="N7093" i="1" s="1"/>
  <c r="O7093" i="1"/>
  <c r="M7094" i="1"/>
  <c r="N7094" i="1" s="1"/>
  <c r="M7095" i="1"/>
  <c r="M7096" i="1"/>
  <c r="M7097" i="1"/>
  <c r="N7097" i="1" s="1"/>
  <c r="M7098" i="1"/>
  <c r="O7098" i="1" s="1"/>
  <c r="N7098" i="1"/>
  <c r="M7099" i="1"/>
  <c r="M7100" i="1"/>
  <c r="M7101" i="1"/>
  <c r="N7101" i="1" s="1"/>
  <c r="M7102" i="1"/>
  <c r="N7102" i="1" s="1"/>
  <c r="M7103" i="1"/>
  <c r="M7104" i="1"/>
  <c r="M7105" i="1"/>
  <c r="N7105" i="1" s="1"/>
  <c r="M7106" i="1"/>
  <c r="N7106" i="1" s="1"/>
  <c r="M7107" i="1"/>
  <c r="M7108" i="1"/>
  <c r="M7109" i="1"/>
  <c r="N7109" i="1" s="1"/>
  <c r="M7110" i="1"/>
  <c r="O7110" i="1" s="1"/>
  <c r="N7110" i="1"/>
  <c r="M7111" i="1"/>
  <c r="M7112" i="1"/>
  <c r="M7113" i="1"/>
  <c r="N7113" i="1" s="1"/>
  <c r="M7114" i="1"/>
  <c r="O7114" i="1" s="1"/>
  <c r="N7114" i="1"/>
  <c r="M7115" i="1"/>
  <c r="M7116" i="1"/>
  <c r="M7117" i="1"/>
  <c r="N7117" i="1" s="1"/>
  <c r="M7118" i="1"/>
  <c r="N7118" i="1" s="1"/>
  <c r="M7119" i="1"/>
  <c r="M7120" i="1"/>
  <c r="M7121" i="1"/>
  <c r="N7121" i="1" s="1"/>
  <c r="M7122" i="1"/>
  <c r="N7122" i="1"/>
  <c r="O7122" i="1"/>
  <c r="M7123" i="1"/>
  <c r="M7124" i="1"/>
  <c r="M7125" i="1"/>
  <c r="N7125" i="1" s="1"/>
  <c r="O7125" i="1"/>
  <c r="M7126" i="1"/>
  <c r="N7126" i="1" s="1"/>
  <c r="O7126" i="1"/>
  <c r="M7127" i="1"/>
  <c r="M7128" i="1"/>
  <c r="M7129" i="1"/>
  <c r="N7129" i="1" s="1"/>
  <c r="M7130" i="1"/>
  <c r="O7130" i="1" s="1"/>
  <c r="N7130" i="1"/>
  <c r="M7131" i="1"/>
  <c r="M7132" i="1"/>
  <c r="M7133" i="1"/>
  <c r="N7133" i="1" s="1"/>
  <c r="M7134" i="1"/>
  <c r="N7134" i="1" s="1"/>
  <c r="M7135" i="1"/>
  <c r="M7136" i="1"/>
  <c r="M7137" i="1"/>
  <c r="N7137" i="1" s="1"/>
  <c r="M7138" i="1"/>
  <c r="N7138" i="1" s="1"/>
  <c r="M7139" i="1"/>
  <c r="M7140" i="1"/>
  <c r="M7141" i="1"/>
  <c r="N7141" i="1" s="1"/>
  <c r="M7142" i="1"/>
  <c r="O7142" i="1" s="1"/>
  <c r="M7143" i="1"/>
  <c r="M7144" i="1"/>
  <c r="M7145" i="1"/>
  <c r="N7145" i="1" s="1"/>
  <c r="M7146" i="1"/>
  <c r="N7146" i="1" s="1"/>
  <c r="M7147" i="1"/>
  <c r="M7148" i="1"/>
  <c r="M7149" i="1"/>
  <c r="N7149" i="1" s="1"/>
  <c r="M7150" i="1"/>
  <c r="N7150" i="1" s="1"/>
  <c r="M7151" i="1"/>
  <c r="M7152" i="1"/>
  <c r="M7153" i="1"/>
  <c r="N7153" i="1" s="1"/>
  <c r="M7154" i="1"/>
  <c r="N7154" i="1" s="1"/>
  <c r="M7155" i="1"/>
  <c r="M7156" i="1"/>
  <c r="M7157" i="1"/>
  <c r="N7157" i="1" s="1"/>
  <c r="M7158" i="1"/>
  <c r="N7158" i="1"/>
  <c r="O7158" i="1"/>
  <c r="M7159" i="1"/>
  <c r="M7160" i="1"/>
  <c r="M7161" i="1"/>
  <c r="N7161" i="1" s="1"/>
  <c r="M7162" i="1"/>
  <c r="O7162" i="1" s="1"/>
  <c r="M7163" i="1"/>
  <c r="M7164" i="1"/>
  <c r="M7165" i="1"/>
  <c r="N7165" i="1" s="1"/>
  <c r="M7166" i="1"/>
  <c r="N7166" i="1" s="1"/>
  <c r="O7166" i="1"/>
  <c r="M7167" i="1"/>
  <c r="M7168" i="1"/>
  <c r="M7169" i="1"/>
  <c r="N7169" i="1" s="1"/>
  <c r="M7170" i="1"/>
  <c r="N7170" i="1" s="1"/>
  <c r="M7171" i="1"/>
  <c r="M7172" i="1"/>
  <c r="M7173" i="1"/>
  <c r="N7173" i="1" s="1"/>
  <c r="O7173" i="1"/>
  <c r="M7174" i="1"/>
  <c r="O7174" i="1" s="1"/>
  <c r="M7175" i="1"/>
  <c r="M7176" i="1"/>
  <c r="M7177" i="1"/>
  <c r="N7177" i="1" s="1"/>
  <c r="M7178" i="1"/>
  <c r="N7178" i="1" s="1"/>
  <c r="O7178" i="1"/>
  <c r="M7179" i="1"/>
  <c r="M7180" i="1"/>
  <c r="M7181" i="1"/>
  <c r="N7181" i="1" s="1"/>
  <c r="O7181" i="1"/>
  <c r="M7182" i="1"/>
  <c r="N7182" i="1" s="1"/>
  <c r="M7183" i="1"/>
  <c r="M7184" i="1"/>
  <c r="M7185" i="1"/>
  <c r="N7185" i="1" s="1"/>
  <c r="M7186" i="1"/>
  <c r="N7186" i="1" s="1"/>
  <c r="M7187" i="1"/>
  <c r="M7188" i="1"/>
  <c r="M7189" i="1"/>
  <c r="N7189" i="1" s="1"/>
  <c r="M7190" i="1"/>
  <c r="N7190" i="1" s="1"/>
  <c r="M7191" i="1"/>
  <c r="M7192" i="1"/>
  <c r="M7193" i="1"/>
  <c r="N7193" i="1" s="1"/>
  <c r="M7194" i="1"/>
  <c r="O7194" i="1" s="1"/>
  <c r="M7195" i="1"/>
  <c r="M7196" i="1"/>
  <c r="M7197" i="1"/>
  <c r="N7197" i="1" s="1"/>
  <c r="M7198" i="1"/>
  <c r="N7198" i="1"/>
  <c r="O7198" i="1"/>
  <c r="M7199" i="1"/>
  <c r="M7200" i="1"/>
  <c r="M7201" i="1"/>
  <c r="N7201" i="1" s="1"/>
  <c r="M7202" i="1"/>
  <c r="N7202" i="1" s="1"/>
  <c r="M7203" i="1"/>
  <c r="M7204" i="1"/>
  <c r="M7205" i="1"/>
  <c r="N7205" i="1" s="1"/>
  <c r="M7206" i="1"/>
  <c r="O7206" i="1" s="1"/>
  <c r="M7207" i="1"/>
  <c r="M7208" i="1"/>
  <c r="M7209" i="1"/>
  <c r="N7209" i="1" s="1"/>
  <c r="M7210" i="1"/>
  <c r="N7210" i="1"/>
  <c r="O7210" i="1"/>
  <c r="M7211" i="1"/>
  <c r="M7212" i="1"/>
  <c r="M7213" i="1"/>
  <c r="N7213" i="1" s="1"/>
  <c r="M7214" i="1"/>
  <c r="N7214" i="1" s="1"/>
  <c r="M7215" i="1"/>
  <c r="M7216" i="1"/>
  <c r="M7217" i="1"/>
  <c r="N7217" i="1" s="1"/>
  <c r="M7218" i="1"/>
  <c r="N7218" i="1" s="1"/>
  <c r="O7218" i="1"/>
  <c r="M7219" i="1"/>
  <c r="M7220" i="1"/>
  <c r="M7221" i="1"/>
  <c r="N7221" i="1" s="1"/>
  <c r="O7221" i="1"/>
  <c r="M7222" i="1"/>
  <c r="N7222" i="1" s="1"/>
  <c r="M7223" i="1"/>
  <c r="M7224" i="1"/>
  <c r="M7225" i="1"/>
  <c r="N7225" i="1" s="1"/>
  <c r="M7226" i="1"/>
  <c r="O7226" i="1" s="1"/>
  <c r="N7226" i="1"/>
  <c r="M7227" i="1"/>
  <c r="M7228" i="1"/>
  <c r="M7229" i="1"/>
  <c r="N7229" i="1" s="1"/>
  <c r="M7230" i="1"/>
  <c r="N7230" i="1" s="1"/>
  <c r="M7231" i="1"/>
  <c r="M7232" i="1"/>
  <c r="M7233" i="1"/>
  <c r="N7233" i="1" s="1"/>
  <c r="M7234" i="1"/>
  <c r="N7234" i="1" s="1"/>
  <c r="M7235" i="1"/>
  <c r="M7236" i="1"/>
  <c r="M7237" i="1"/>
  <c r="N7237" i="1" s="1"/>
  <c r="M7238" i="1"/>
  <c r="O7238" i="1" s="1"/>
  <c r="N7238" i="1"/>
  <c r="M7239" i="1"/>
  <c r="M7240" i="1"/>
  <c r="M7241" i="1"/>
  <c r="N7241" i="1" s="1"/>
  <c r="M7242" i="1"/>
  <c r="N7242" i="1" s="1"/>
  <c r="M7243" i="1"/>
  <c r="M7244" i="1"/>
  <c r="M7245" i="1"/>
  <c r="N7245" i="1" s="1"/>
  <c r="M7246" i="1"/>
  <c r="N7246" i="1" s="1"/>
  <c r="M7247" i="1"/>
  <c r="M7248" i="1"/>
  <c r="M7249" i="1"/>
  <c r="N7249" i="1" s="1"/>
  <c r="M7250" i="1"/>
  <c r="N7250" i="1"/>
  <c r="O7250" i="1"/>
  <c r="M7251" i="1"/>
  <c r="M7252" i="1"/>
  <c r="M7253" i="1"/>
  <c r="N7253" i="1" s="1"/>
  <c r="M7254" i="1"/>
  <c r="N7254" i="1" s="1"/>
  <c r="O7254" i="1"/>
  <c r="M7255" i="1"/>
  <c r="M7256" i="1"/>
  <c r="M7257" i="1"/>
  <c r="N7257" i="1" s="1"/>
  <c r="M7258" i="1"/>
  <c r="O7258" i="1" s="1"/>
  <c r="M7259" i="1"/>
  <c r="M7260" i="1"/>
  <c r="M7261" i="1"/>
  <c r="N7261" i="1" s="1"/>
  <c r="M7262" i="1"/>
  <c r="N7262" i="1" s="1"/>
  <c r="M7263" i="1"/>
  <c r="M7264" i="1"/>
  <c r="M7265" i="1"/>
  <c r="N7265" i="1" s="1"/>
  <c r="M7266" i="1"/>
  <c r="N7266" i="1" s="1"/>
  <c r="M7267" i="1"/>
  <c r="M7268" i="1"/>
  <c r="M7269" i="1"/>
  <c r="N7269" i="1" s="1"/>
  <c r="M7270" i="1"/>
  <c r="O7270" i="1" s="1"/>
  <c r="M7271" i="1"/>
  <c r="M7272" i="1"/>
  <c r="M7273" i="1"/>
  <c r="N7273" i="1" s="1"/>
  <c r="M7274" i="1"/>
  <c r="N7274" i="1" s="1"/>
  <c r="M7275" i="1"/>
  <c r="M7276" i="1"/>
  <c r="M7277" i="1"/>
  <c r="N7277" i="1" s="1"/>
  <c r="M7278" i="1"/>
  <c r="N7278" i="1" s="1"/>
  <c r="M7279" i="1"/>
  <c r="M7280" i="1"/>
  <c r="M7281" i="1"/>
  <c r="N7281" i="1" s="1"/>
  <c r="M7282" i="1"/>
  <c r="N7282" i="1" s="1"/>
  <c r="M7283" i="1"/>
  <c r="M7284" i="1"/>
  <c r="M7285" i="1"/>
  <c r="N7285" i="1" s="1"/>
  <c r="M7286" i="1"/>
  <c r="N7286" i="1"/>
  <c r="O7286" i="1"/>
  <c r="M7287" i="1"/>
  <c r="M7288" i="1"/>
  <c r="M7289" i="1"/>
  <c r="N7289" i="1" s="1"/>
  <c r="M7290" i="1"/>
  <c r="O7290" i="1" s="1"/>
  <c r="M7291" i="1"/>
  <c r="M7292" i="1"/>
  <c r="M7293" i="1"/>
  <c r="N7293" i="1" s="1"/>
  <c r="M7294" i="1"/>
  <c r="N7294" i="1" s="1"/>
  <c r="O7294" i="1"/>
  <c r="M7295" i="1"/>
  <c r="M7296" i="1"/>
  <c r="M7297" i="1"/>
  <c r="N7297" i="1" s="1"/>
  <c r="M7298" i="1"/>
  <c r="N7298" i="1" s="1"/>
  <c r="M7299" i="1"/>
  <c r="M7300" i="1"/>
  <c r="M7301" i="1"/>
  <c r="N7301" i="1" s="1"/>
  <c r="O7301" i="1"/>
  <c r="M7302" i="1"/>
  <c r="O7302" i="1" s="1"/>
  <c r="M7303" i="1"/>
  <c r="M7304" i="1"/>
  <c r="M7305" i="1"/>
  <c r="N7305" i="1" s="1"/>
  <c r="M7306" i="1"/>
  <c r="N7306" i="1" s="1"/>
  <c r="O7306" i="1"/>
  <c r="M7307" i="1"/>
  <c r="M7308" i="1"/>
  <c r="M7309" i="1"/>
  <c r="N7309" i="1" s="1"/>
  <c r="O7309" i="1"/>
  <c r="M7310" i="1"/>
  <c r="N7310" i="1" s="1"/>
  <c r="M7311" i="1"/>
  <c r="M7312" i="1"/>
  <c r="M7313" i="1"/>
  <c r="N7313" i="1" s="1"/>
  <c r="M7314" i="1"/>
  <c r="N7314" i="1" s="1"/>
  <c r="M7315" i="1"/>
  <c r="M7316" i="1"/>
  <c r="M7317" i="1"/>
  <c r="N7317" i="1" s="1"/>
  <c r="M7318" i="1"/>
  <c r="N7318" i="1" s="1"/>
  <c r="M7319" i="1"/>
  <c r="M7320" i="1"/>
  <c r="M7321" i="1"/>
  <c r="N7321" i="1" s="1"/>
  <c r="M7322" i="1"/>
  <c r="O7322" i="1" s="1"/>
  <c r="M7323" i="1"/>
  <c r="M7324" i="1"/>
  <c r="M7325" i="1"/>
  <c r="N7325" i="1" s="1"/>
  <c r="M7326" i="1"/>
  <c r="N7326" i="1"/>
  <c r="O7326" i="1"/>
  <c r="M7327" i="1"/>
  <c r="M7328" i="1"/>
  <c r="M7329" i="1"/>
  <c r="N7329" i="1" s="1"/>
  <c r="M7330" i="1"/>
  <c r="N7330" i="1" s="1"/>
  <c r="M7331" i="1"/>
  <c r="M7332" i="1"/>
  <c r="M7333" i="1"/>
  <c r="N7333" i="1" s="1"/>
  <c r="M7334" i="1"/>
  <c r="O7334" i="1" s="1"/>
  <c r="M7335" i="1"/>
  <c r="M7336" i="1"/>
  <c r="M7337" i="1"/>
  <c r="N7337" i="1" s="1"/>
  <c r="M7338" i="1"/>
  <c r="N7338" i="1"/>
  <c r="O7338" i="1"/>
  <c r="M7339" i="1"/>
  <c r="M7340" i="1"/>
  <c r="M7341" i="1"/>
  <c r="N7341" i="1" s="1"/>
  <c r="M7342" i="1"/>
  <c r="N7342" i="1" s="1"/>
  <c r="M7343" i="1"/>
  <c r="M7344" i="1"/>
  <c r="M7345" i="1"/>
  <c r="N7345" i="1" s="1"/>
  <c r="M7346" i="1"/>
  <c r="N7346" i="1" s="1"/>
  <c r="O7346" i="1"/>
  <c r="M7347" i="1"/>
  <c r="M7348" i="1"/>
  <c r="M7349" i="1"/>
  <c r="N7349" i="1" s="1"/>
  <c r="O7349" i="1"/>
  <c r="M7350" i="1"/>
  <c r="N7350" i="1" s="1"/>
  <c r="M7351" i="1"/>
  <c r="M7352" i="1"/>
  <c r="M7353" i="1"/>
  <c r="N7353" i="1" s="1"/>
  <c r="M7354" i="1"/>
  <c r="O7354" i="1" s="1"/>
  <c r="N7354" i="1"/>
  <c r="M7355" i="1"/>
  <c r="M7356" i="1"/>
  <c r="M7357" i="1"/>
  <c r="N7357" i="1" s="1"/>
  <c r="M7358" i="1"/>
  <c r="N7358" i="1" s="1"/>
  <c r="M7359" i="1"/>
  <c r="M7360" i="1"/>
  <c r="M7361" i="1"/>
  <c r="N7361" i="1" s="1"/>
  <c r="M7362" i="1"/>
  <c r="N7362" i="1" s="1"/>
  <c r="M7363" i="1"/>
  <c r="M7364" i="1"/>
  <c r="M7365" i="1"/>
  <c r="N7365" i="1" s="1"/>
  <c r="M7366" i="1"/>
  <c r="O7366" i="1" s="1"/>
  <c r="N7366" i="1"/>
  <c r="M7367" i="1"/>
  <c r="M7368" i="1"/>
  <c r="M7369" i="1"/>
  <c r="N7369" i="1" s="1"/>
  <c r="M7370" i="1"/>
  <c r="N7370" i="1" s="1"/>
  <c r="M7371" i="1"/>
  <c r="M7372" i="1"/>
  <c r="M7373" i="1"/>
  <c r="N7373" i="1" s="1"/>
  <c r="M7374" i="1"/>
  <c r="N7374" i="1" s="1"/>
  <c r="M7375" i="1"/>
  <c r="M7376" i="1"/>
  <c r="M7377" i="1"/>
  <c r="N7377" i="1" s="1"/>
  <c r="M7378" i="1"/>
  <c r="N7378" i="1"/>
  <c r="O7378" i="1"/>
  <c r="M7379" i="1"/>
  <c r="M7380" i="1"/>
  <c r="M7381" i="1"/>
  <c r="N7381" i="1" s="1"/>
  <c r="M7382" i="1"/>
  <c r="N7382" i="1" s="1"/>
  <c r="O7382" i="1"/>
  <c r="M7383" i="1"/>
  <c r="M7384" i="1"/>
  <c r="M7385" i="1"/>
  <c r="N7385" i="1" s="1"/>
  <c r="M7386" i="1"/>
  <c r="O7386" i="1" s="1"/>
  <c r="M7387" i="1"/>
  <c r="M7388" i="1"/>
  <c r="M7389" i="1"/>
  <c r="N7389" i="1" s="1"/>
  <c r="M7390" i="1"/>
  <c r="N7390" i="1" s="1"/>
  <c r="M7391" i="1"/>
  <c r="M7392" i="1"/>
  <c r="M7393" i="1"/>
  <c r="N7393" i="1" s="1"/>
  <c r="M7394" i="1"/>
  <c r="N7394" i="1" s="1"/>
  <c r="M7395" i="1"/>
  <c r="M7396" i="1"/>
  <c r="M7397" i="1"/>
  <c r="N7397" i="1" s="1"/>
  <c r="M7398" i="1"/>
  <c r="O7398" i="1" s="1"/>
  <c r="M7399" i="1"/>
  <c r="M7400" i="1"/>
  <c r="M7401" i="1"/>
  <c r="N7401" i="1" s="1"/>
  <c r="M7402" i="1"/>
  <c r="N7402" i="1" s="1"/>
  <c r="M7403" i="1"/>
  <c r="M7404" i="1"/>
  <c r="M7405" i="1"/>
  <c r="N7405" i="1" s="1"/>
  <c r="M7406" i="1"/>
  <c r="N7406" i="1" s="1"/>
  <c r="M7407" i="1"/>
  <c r="M7408" i="1"/>
  <c r="M7409" i="1"/>
  <c r="N7409" i="1" s="1"/>
  <c r="M7410" i="1"/>
  <c r="N7410" i="1" s="1"/>
  <c r="M7411" i="1"/>
  <c r="M7412" i="1"/>
  <c r="M7413" i="1"/>
  <c r="N7413" i="1" s="1"/>
  <c r="M7414" i="1"/>
  <c r="N7414" i="1"/>
  <c r="O7414" i="1"/>
  <c r="M7415" i="1"/>
  <c r="M7416" i="1"/>
  <c r="M7417" i="1"/>
  <c r="N7417" i="1" s="1"/>
  <c r="M7418" i="1"/>
  <c r="O7418" i="1" s="1"/>
  <c r="M7419" i="1"/>
  <c r="M7420" i="1"/>
  <c r="M7421" i="1"/>
  <c r="N7421" i="1" s="1"/>
  <c r="M7422" i="1"/>
  <c r="N7422" i="1" s="1"/>
  <c r="O7422" i="1"/>
  <c r="M7423" i="1"/>
  <c r="M7424" i="1"/>
  <c r="M7425" i="1"/>
  <c r="N7425" i="1" s="1"/>
  <c r="M7426" i="1"/>
  <c r="N7426" i="1" s="1"/>
  <c r="M7427" i="1"/>
  <c r="M7428" i="1"/>
  <c r="M7429" i="1"/>
  <c r="N7429" i="1" s="1"/>
  <c r="O7429" i="1"/>
  <c r="M7430" i="1"/>
  <c r="O7430" i="1" s="1"/>
  <c r="M7431" i="1"/>
  <c r="M7432" i="1"/>
  <c r="M7433" i="1"/>
  <c r="N7433" i="1" s="1"/>
  <c r="M7434" i="1"/>
  <c r="N7434" i="1" s="1"/>
  <c r="O7434" i="1"/>
  <c r="M7435" i="1"/>
  <c r="M7436" i="1"/>
  <c r="M7437" i="1"/>
  <c r="N7437" i="1" s="1"/>
  <c r="O7437" i="1"/>
  <c r="M7438" i="1"/>
  <c r="N7438" i="1" s="1"/>
  <c r="M7439" i="1"/>
  <c r="M7440" i="1"/>
  <c r="M7441" i="1"/>
  <c r="N7441" i="1" s="1"/>
  <c r="M7442" i="1"/>
  <c r="N7442" i="1" s="1"/>
  <c r="M7443" i="1"/>
  <c r="M7444" i="1"/>
  <c r="M7445" i="1"/>
  <c r="N7445" i="1" s="1"/>
  <c r="M7446" i="1"/>
  <c r="N7446" i="1" s="1"/>
  <c r="M7447" i="1"/>
  <c r="M7448" i="1"/>
  <c r="M7449" i="1"/>
  <c r="N7449" i="1" s="1"/>
  <c r="M7450" i="1"/>
  <c r="O7450" i="1" s="1"/>
  <c r="M7451" i="1"/>
  <c r="M7452" i="1"/>
  <c r="M7453" i="1"/>
  <c r="N7453" i="1" s="1"/>
  <c r="M7454" i="1"/>
  <c r="N7454" i="1"/>
  <c r="O7454" i="1"/>
  <c r="M7455" i="1"/>
  <c r="M7456" i="1"/>
  <c r="M7457" i="1"/>
  <c r="N7457" i="1" s="1"/>
  <c r="M7458" i="1"/>
  <c r="N7458" i="1" s="1"/>
  <c r="M7459" i="1"/>
  <c r="M7460" i="1"/>
  <c r="M7461" i="1"/>
  <c r="N7461" i="1" s="1"/>
  <c r="M7462" i="1"/>
  <c r="O7462" i="1" s="1"/>
  <c r="M7463" i="1"/>
  <c r="M7464" i="1"/>
  <c r="M7465" i="1"/>
  <c r="N7465" i="1" s="1"/>
  <c r="M7466" i="1"/>
  <c r="N7466" i="1"/>
  <c r="O7466" i="1"/>
  <c r="M7467" i="1"/>
  <c r="M7468" i="1"/>
  <c r="O7468" i="1" s="1"/>
  <c r="M7469" i="1"/>
  <c r="N7469" i="1" s="1"/>
  <c r="M7470" i="1"/>
  <c r="O7470" i="1" s="1"/>
  <c r="M7471" i="1"/>
  <c r="N7471" i="1" s="1"/>
  <c r="O7471" i="1"/>
  <c r="M7472" i="1"/>
  <c r="M7473" i="1"/>
  <c r="N7473" i="1" s="1"/>
  <c r="M7474" i="1"/>
  <c r="O7474" i="1" s="1"/>
  <c r="M7475" i="1"/>
  <c r="M7476" i="1"/>
  <c r="O7476" i="1" s="1"/>
  <c r="N7476" i="1"/>
  <c r="M7477" i="1"/>
  <c r="N7477" i="1" s="1"/>
  <c r="M7478" i="1"/>
  <c r="O7478" i="1" s="1"/>
  <c r="N7478" i="1"/>
  <c r="M7479" i="1"/>
  <c r="N7479" i="1" s="1"/>
  <c r="M7480" i="1"/>
  <c r="M7481" i="1"/>
  <c r="O7481" i="1" s="1"/>
  <c r="M7482" i="1"/>
  <c r="N7482" i="1" s="1"/>
  <c r="M7483" i="1"/>
  <c r="M7484" i="1"/>
  <c r="O7484" i="1" s="1"/>
  <c r="M7485" i="1"/>
  <c r="N7485" i="1" s="1"/>
  <c r="M7486" i="1"/>
  <c r="N7486" i="1" s="1"/>
  <c r="M7487" i="1"/>
  <c r="N7487" i="1" s="1"/>
  <c r="O7487" i="1"/>
  <c r="M7488" i="1"/>
  <c r="M7489" i="1"/>
  <c r="N7489" i="1" s="1"/>
  <c r="M7490" i="1"/>
  <c r="O7490" i="1" s="1"/>
  <c r="N7490" i="1"/>
  <c r="M7491" i="1"/>
  <c r="M7492" i="1"/>
  <c r="O7492" i="1" s="1"/>
  <c r="M7493" i="1"/>
  <c r="N7493" i="1" s="1"/>
  <c r="M7494" i="1"/>
  <c r="O7494" i="1" s="1"/>
  <c r="M7495" i="1"/>
  <c r="N7495" i="1" s="1"/>
  <c r="M7496" i="1"/>
  <c r="M7497" i="1"/>
  <c r="N7497" i="1" s="1"/>
  <c r="M7498" i="1"/>
  <c r="O7498" i="1" s="1"/>
  <c r="N7498" i="1"/>
  <c r="M7499" i="1"/>
  <c r="M7500" i="1"/>
  <c r="O7500" i="1" s="1"/>
  <c r="M7501" i="1"/>
  <c r="N7501" i="1" s="1"/>
  <c r="M7502" i="1"/>
  <c r="N7502" i="1" s="1"/>
  <c r="M7503" i="1"/>
  <c r="N7503" i="1" s="1"/>
  <c r="M7504" i="1"/>
  <c r="M7505" i="1"/>
  <c r="N7505" i="1" s="1"/>
  <c r="M7506" i="1"/>
  <c r="N7506" i="1"/>
  <c r="O7506" i="1"/>
  <c r="M7507" i="1"/>
  <c r="M7508" i="1"/>
  <c r="O7508" i="1" s="1"/>
  <c r="N7508" i="1"/>
  <c r="M7509" i="1"/>
  <c r="N7509" i="1" s="1"/>
  <c r="M7510" i="1"/>
  <c r="N7510" i="1"/>
  <c r="O7510" i="1"/>
  <c r="M7511" i="1"/>
  <c r="N7511" i="1" s="1"/>
  <c r="M7512" i="1"/>
  <c r="M7513" i="1"/>
  <c r="O7513" i="1" s="1"/>
  <c r="M7514" i="1"/>
  <c r="N7514" i="1" s="1"/>
  <c r="M7515" i="1"/>
  <c r="M7516" i="1"/>
  <c r="O7516" i="1" s="1"/>
  <c r="M7517" i="1"/>
  <c r="N7517" i="1" s="1"/>
  <c r="M7518" i="1"/>
  <c r="N7518" i="1" s="1"/>
  <c r="O7518" i="1"/>
  <c r="M7519" i="1"/>
  <c r="N7519" i="1" s="1"/>
  <c r="M7520" i="1"/>
  <c r="M7521" i="1"/>
  <c r="N7521" i="1" s="1"/>
  <c r="M7522" i="1"/>
  <c r="N7522" i="1" s="1"/>
  <c r="M7523" i="1"/>
  <c r="M7524" i="1"/>
  <c r="O7524" i="1" s="1"/>
  <c r="M7525" i="1"/>
  <c r="N7525" i="1" s="1"/>
  <c r="O7525" i="1"/>
  <c r="M7526" i="1"/>
  <c r="N7526" i="1" s="1"/>
  <c r="M7527" i="1"/>
  <c r="N7527" i="1" s="1"/>
  <c r="M7528" i="1"/>
  <c r="M7529" i="1"/>
  <c r="N7529" i="1" s="1"/>
  <c r="O7529" i="1"/>
  <c r="M7530" i="1"/>
  <c r="N7530" i="1" s="1"/>
  <c r="M7531" i="1"/>
  <c r="M7532" i="1"/>
  <c r="O7532" i="1" s="1"/>
  <c r="M7533" i="1"/>
  <c r="N7533" i="1" s="1"/>
  <c r="M7534" i="1"/>
  <c r="O7534" i="1" s="1"/>
  <c r="N7534" i="1"/>
  <c r="M7535" i="1"/>
  <c r="N7535" i="1" s="1"/>
  <c r="M7536" i="1"/>
  <c r="M7537" i="1"/>
  <c r="N7537" i="1" s="1"/>
  <c r="M7538" i="1"/>
  <c r="O7538" i="1" s="1"/>
  <c r="M7539" i="1"/>
  <c r="M7540" i="1"/>
  <c r="O7540" i="1" s="1"/>
  <c r="M7541" i="1"/>
  <c r="N7541" i="1" s="1"/>
  <c r="O7541" i="1"/>
  <c r="M7542" i="1"/>
  <c r="O7542" i="1" s="1"/>
  <c r="M7543" i="1"/>
  <c r="N7543" i="1" s="1"/>
  <c r="M7544" i="1"/>
  <c r="M7545" i="1"/>
  <c r="O7545" i="1" s="1"/>
  <c r="M7546" i="1"/>
  <c r="N7546" i="1" s="1"/>
  <c r="O7546" i="1"/>
  <c r="M7547" i="1"/>
  <c r="M7548" i="1"/>
  <c r="O7548" i="1" s="1"/>
  <c r="M7549" i="1"/>
  <c r="N7549" i="1" s="1"/>
  <c r="M7550" i="1"/>
  <c r="N7550" i="1" s="1"/>
  <c r="M7551" i="1"/>
  <c r="N7551" i="1" s="1"/>
  <c r="M7552" i="1"/>
  <c r="M7553" i="1"/>
  <c r="N7553" i="1" s="1"/>
  <c r="M7554" i="1"/>
  <c r="O7554" i="1" s="1"/>
  <c r="M7555" i="1"/>
  <c r="M7556" i="1"/>
  <c r="O7556" i="1" s="1"/>
  <c r="M7557" i="1"/>
  <c r="N7557" i="1" s="1"/>
  <c r="M7558" i="1"/>
  <c r="O7558" i="1" s="1"/>
  <c r="M7559" i="1"/>
  <c r="N7559" i="1" s="1"/>
  <c r="M7560" i="1"/>
  <c r="M7561" i="1"/>
  <c r="N7561" i="1" s="1"/>
  <c r="M7562" i="1"/>
  <c r="O7562" i="1" s="1"/>
  <c r="M7563" i="1"/>
  <c r="M7564" i="1"/>
  <c r="O7564" i="1" s="1"/>
  <c r="M7565" i="1"/>
  <c r="N7565" i="1" s="1"/>
  <c r="M7566" i="1"/>
  <c r="N7566" i="1" s="1"/>
  <c r="O7566" i="1"/>
  <c r="M7567" i="1"/>
  <c r="N7567" i="1" s="1"/>
  <c r="M7568" i="1"/>
  <c r="M7569" i="1"/>
  <c r="N7569" i="1" s="1"/>
  <c r="O7569" i="1"/>
  <c r="M7570" i="1"/>
  <c r="N7570" i="1" s="1"/>
  <c r="M7571" i="1"/>
  <c r="M7572" i="1"/>
  <c r="O7572" i="1" s="1"/>
  <c r="M7573" i="1"/>
  <c r="N7573" i="1" s="1"/>
  <c r="O7573" i="1"/>
  <c r="M7574" i="1"/>
  <c r="N7574" i="1" s="1"/>
  <c r="M7575" i="1"/>
  <c r="N7575" i="1" s="1"/>
  <c r="M7576" i="1"/>
  <c r="M7577" i="1"/>
  <c r="O7577" i="1" s="1"/>
  <c r="M7578" i="1"/>
  <c r="N7578" i="1" s="1"/>
  <c r="M7579" i="1"/>
  <c r="M7580" i="1"/>
  <c r="O7580" i="1" s="1"/>
  <c r="M7581" i="1"/>
  <c r="N7581" i="1" s="1"/>
  <c r="M7582" i="1"/>
  <c r="N7582" i="1" s="1"/>
  <c r="M7583" i="1"/>
  <c r="N7583" i="1" s="1"/>
  <c r="O7583" i="1"/>
  <c r="M7584" i="1"/>
  <c r="M7585" i="1"/>
  <c r="N7585" i="1" s="1"/>
  <c r="M7586" i="1"/>
  <c r="N7586" i="1"/>
  <c r="O7586" i="1"/>
  <c r="M7587" i="1"/>
  <c r="M7588" i="1"/>
  <c r="O7588" i="1" s="1"/>
  <c r="N7588" i="1"/>
  <c r="M7589" i="1"/>
  <c r="O7589" i="1" s="1"/>
  <c r="M7590" i="1"/>
  <c r="N7590" i="1" s="1"/>
  <c r="O7590" i="1"/>
  <c r="M7591" i="1"/>
  <c r="O7591" i="1" s="1"/>
  <c r="M7592" i="1"/>
  <c r="N7592" i="1" s="1"/>
  <c r="O7592" i="1"/>
  <c r="M7593" i="1"/>
  <c r="N7593" i="1" s="1"/>
  <c r="M7594" i="1"/>
  <c r="N7594" i="1" s="1"/>
  <c r="M7595" i="1"/>
  <c r="O7595" i="1" s="1"/>
  <c r="M7596" i="1"/>
  <c r="O7596" i="1" s="1"/>
  <c r="M7597" i="1"/>
  <c r="N7597" i="1" s="1"/>
  <c r="M7598" i="1"/>
  <c r="N7598" i="1" s="1"/>
  <c r="O7598" i="1"/>
  <c r="M7599" i="1"/>
  <c r="O7599" i="1" s="1"/>
  <c r="M7600" i="1"/>
  <c r="N7600" i="1"/>
  <c r="O7600" i="1"/>
  <c r="M7601" i="1"/>
  <c r="N7601" i="1" s="1"/>
  <c r="M7602" i="1"/>
  <c r="N7602" i="1" s="1"/>
  <c r="O7602" i="1"/>
  <c r="M7603" i="1"/>
  <c r="O7603" i="1" s="1"/>
  <c r="M7604" i="1"/>
  <c r="O7604" i="1" s="1"/>
  <c r="N7604" i="1"/>
  <c r="M7605" i="1"/>
  <c r="N7605" i="1" s="1"/>
  <c r="M7606" i="1"/>
  <c r="N7606" i="1" s="1"/>
  <c r="M7607" i="1"/>
  <c r="O7607" i="1" s="1"/>
  <c r="M7608" i="1"/>
  <c r="N7608" i="1" s="1"/>
  <c r="M7609" i="1"/>
  <c r="O7609" i="1" s="1"/>
  <c r="M7610" i="1"/>
  <c r="N7610" i="1" s="1"/>
  <c r="M7611" i="1"/>
  <c r="O7611" i="1" s="1"/>
  <c r="M7612" i="1"/>
  <c r="O7612" i="1" s="1"/>
  <c r="M7613" i="1"/>
  <c r="N7613" i="1" s="1"/>
  <c r="M7614" i="1"/>
  <c r="N7614" i="1" s="1"/>
  <c r="M7615" i="1"/>
  <c r="O7615" i="1" s="1"/>
  <c r="M7616" i="1"/>
  <c r="O7616" i="1" s="1"/>
  <c r="M7617" i="1"/>
  <c r="N7617" i="1" s="1"/>
  <c r="O7617" i="1"/>
  <c r="M7618" i="1"/>
  <c r="N7618" i="1" s="1"/>
  <c r="M7619" i="1"/>
  <c r="O7619" i="1" s="1"/>
  <c r="N7619" i="1"/>
  <c r="M7620" i="1"/>
  <c r="O7620" i="1" s="1"/>
  <c r="M7621" i="1"/>
  <c r="O7621" i="1" s="1"/>
  <c r="N7621" i="1"/>
  <c r="M7622" i="1"/>
  <c r="N7622" i="1" s="1"/>
  <c r="M7623" i="1"/>
  <c r="O7623" i="1" s="1"/>
  <c r="M7624" i="1"/>
  <c r="N7624" i="1" s="1"/>
  <c r="M7625" i="1"/>
  <c r="N7625" i="1"/>
  <c r="O7625" i="1"/>
  <c r="M7626" i="1"/>
  <c r="N7626" i="1" s="1"/>
  <c r="M7627" i="1"/>
  <c r="O7627" i="1" s="1"/>
  <c r="N7627" i="1"/>
  <c r="M7628" i="1"/>
  <c r="O7628" i="1" s="1"/>
  <c r="M7629" i="1"/>
  <c r="N7629" i="1" s="1"/>
  <c r="O7629" i="1"/>
  <c r="M7630" i="1"/>
  <c r="N7630" i="1" s="1"/>
  <c r="M7631" i="1"/>
  <c r="O7631" i="1" s="1"/>
  <c r="N7631" i="1"/>
  <c r="M7632" i="1"/>
  <c r="N7632" i="1" s="1"/>
  <c r="M7633" i="1"/>
  <c r="N7633" i="1" s="1"/>
  <c r="M7634" i="1"/>
  <c r="N7634" i="1" s="1"/>
  <c r="M7635" i="1"/>
  <c r="O7635" i="1" s="1"/>
  <c r="N7635" i="1"/>
  <c r="M7636" i="1"/>
  <c r="O7636" i="1" s="1"/>
  <c r="M7637" i="1"/>
  <c r="N7637" i="1"/>
  <c r="O7637" i="1"/>
  <c r="M7638" i="1"/>
  <c r="N7638" i="1" s="1"/>
  <c r="M7639" i="1"/>
  <c r="O7639" i="1" s="1"/>
  <c r="N7639" i="1"/>
  <c r="M7640" i="1"/>
  <c r="N7640" i="1" s="1"/>
  <c r="M7641" i="1"/>
  <c r="O7641" i="1" s="1"/>
  <c r="M7642" i="1"/>
  <c r="N7642" i="1" s="1"/>
  <c r="M7643" i="1"/>
  <c r="O7643" i="1" s="1"/>
  <c r="M7644" i="1"/>
  <c r="O7644" i="1" s="1"/>
  <c r="N7644" i="1"/>
  <c r="M7645" i="1"/>
  <c r="N7645" i="1" s="1"/>
  <c r="M7646" i="1"/>
  <c r="N7646" i="1" s="1"/>
  <c r="M7647" i="1"/>
  <c r="O7647" i="1" s="1"/>
  <c r="M7648" i="1"/>
  <c r="O7648" i="1" s="1"/>
  <c r="M7649" i="1"/>
  <c r="N7649" i="1" s="1"/>
  <c r="M7650" i="1"/>
  <c r="N7650" i="1" s="1"/>
  <c r="O7650" i="1"/>
  <c r="M7651" i="1"/>
  <c r="O7651" i="1" s="1"/>
  <c r="M7652" i="1"/>
  <c r="O7652" i="1" s="1"/>
  <c r="N7652" i="1"/>
  <c r="M7653" i="1"/>
  <c r="O7653" i="1" s="1"/>
  <c r="M7654" i="1"/>
  <c r="N7654" i="1" s="1"/>
  <c r="O7654" i="1"/>
  <c r="M7655" i="1"/>
  <c r="O7655" i="1" s="1"/>
  <c r="M7656" i="1"/>
  <c r="N7656" i="1" s="1"/>
  <c r="O7656" i="1"/>
  <c r="M7657" i="1"/>
  <c r="N7657" i="1" s="1"/>
  <c r="M7658" i="1"/>
  <c r="N7658" i="1" s="1"/>
  <c r="M7659" i="1"/>
  <c r="O7659" i="1" s="1"/>
  <c r="M7660" i="1"/>
  <c r="O7660" i="1" s="1"/>
  <c r="M7661" i="1"/>
  <c r="N7661" i="1" s="1"/>
  <c r="M7662" i="1"/>
  <c r="N7662" i="1" s="1"/>
  <c r="O7662" i="1"/>
  <c r="M7663" i="1"/>
  <c r="O7663" i="1" s="1"/>
  <c r="M7664" i="1"/>
  <c r="N7664" i="1"/>
  <c r="O7664" i="1"/>
  <c r="M7665" i="1"/>
  <c r="N7665" i="1" s="1"/>
  <c r="M7666" i="1"/>
  <c r="N7666" i="1" s="1"/>
  <c r="O7666" i="1"/>
  <c r="M7667" i="1"/>
  <c r="O7667" i="1" s="1"/>
  <c r="M7668" i="1"/>
  <c r="O7668" i="1" s="1"/>
  <c r="N7668" i="1"/>
  <c r="M7669" i="1"/>
  <c r="N7669" i="1" s="1"/>
  <c r="M7670" i="1"/>
  <c r="N7670" i="1" s="1"/>
  <c r="M7671" i="1"/>
  <c r="O7671" i="1" s="1"/>
  <c r="M7672" i="1"/>
  <c r="N7672" i="1" s="1"/>
  <c r="M7673" i="1"/>
  <c r="O7673" i="1" s="1"/>
  <c r="M7674" i="1"/>
  <c r="N7674" i="1" s="1"/>
  <c r="M7675" i="1"/>
  <c r="O7675" i="1" s="1"/>
  <c r="M7676" i="1"/>
  <c r="O7676" i="1" s="1"/>
  <c r="M7677" i="1"/>
  <c r="N7677" i="1" s="1"/>
  <c r="M7678" i="1"/>
  <c r="N7678" i="1" s="1"/>
  <c r="M7679" i="1"/>
  <c r="O7679" i="1" s="1"/>
  <c r="M7680" i="1"/>
  <c r="O7680" i="1" s="1"/>
  <c r="M7681" i="1"/>
  <c r="N7681" i="1" s="1"/>
  <c r="O7681" i="1"/>
  <c r="M7682" i="1"/>
  <c r="N7682" i="1" s="1"/>
  <c r="M7683" i="1"/>
  <c r="O7683" i="1" s="1"/>
  <c r="N7683" i="1"/>
  <c r="M7684" i="1"/>
  <c r="O7684" i="1" s="1"/>
  <c r="M7685" i="1"/>
  <c r="O7685" i="1" s="1"/>
  <c r="N7685" i="1"/>
  <c r="M7686" i="1"/>
  <c r="N7686" i="1" s="1"/>
  <c r="M7687" i="1"/>
  <c r="O7687" i="1" s="1"/>
  <c r="M7688" i="1"/>
  <c r="N7688" i="1" s="1"/>
  <c r="M7689" i="1"/>
  <c r="N7689" i="1"/>
  <c r="O7689" i="1"/>
  <c r="M7690" i="1"/>
  <c r="N7690" i="1" s="1"/>
  <c r="M7691" i="1"/>
  <c r="O7691" i="1" s="1"/>
  <c r="N7691" i="1"/>
  <c r="M7692" i="1"/>
  <c r="O7692" i="1" s="1"/>
  <c r="M7693" i="1"/>
  <c r="N7693" i="1" s="1"/>
  <c r="O7693" i="1"/>
  <c r="M7694" i="1"/>
  <c r="N7694" i="1" s="1"/>
  <c r="M7695" i="1"/>
  <c r="O7695" i="1" s="1"/>
  <c r="N7695" i="1"/>
  <c r="M7696" i="1"/>
  <c r="N7696" i="1" s="1"/>
  <c r="M7697" i="1"/>
  <c r="N7697" i="1" s="1"/>
  <c r="M7698" i="1"/>
  <c r="N7698" i="1" s="1"/>
  <c r="M7699" i="1"/>
  <c r="O7699" i="1" s="1"/>
  <c r="N7699" i="1"/>
  <c r="M7700" i="1"/>
  <c r="O7700" i="1" s="1"/>
  <c r="M7701" i="1"/>
  <c r="N7701" i="1"/>
  <c r="O7701" i="1"/>
  <c r="M7702" i="1"/>
  <c r="N7702" i="1" s="1"/>
  <c r="M7703" i="1"/>
  <c r="O7703" i="1" s="1"/>
  <c r="N7703" i="1"/>
  <c r="M7704" i="1"/>
  <c r="N7704" i="1" s="1"/>
  <c r="M7705" i="1"/>
  <c r="O7705" i="1" s="1"/>
  <c r="M7706" i="1"/>
  <c r="N7706" i="1" s="1"/>
  <c r="M7707" i="1"/>
  <c r="O7707" i="1" s="1"/>
  <c r="M7708" i="1"/>
  <c r="O7708" i="1" s="1"/>
  <c r="N7708" i="1"/>
  <c r="M7709" i="1"/>
  <c r="N7709" i="1" s="1"/>
  <c r="M7710" i="1"/>
  <c r="N7710" i="1" s="1"/>
  <c r="M7711" i="1"/>
  <c r="O7711" i="1" s="1"/>
  <c r="M7712" i="1"/>
  <c r="O7712" i="1" s="1"/>
  <c r="M7713" i="1"/>
  <c r="N7713" i="1" s="1"/>
  <c r="M7714" i="1"/>
  <c r="N7714" i="1" s="1"/>
  <c r="O7714" i="1"/>
  <c r="M7715" i="1"/>
  <c r="O7715" i="1" s="1"/>
  <c r="M7716" i="1"/>
  <c r="O7716" i="1" s="1"/>
  <c r="N7716" i="1"/>
  <c r="M7717" i="1"/>
  <c r="O7717" i="1" s="1"/>
  <c r="M7718" i="1"/>
  <c r="N7718" i="1" s="1"/>
  <c r="O7718" i="1"/>
  <c r="M7719" i="1"/>
  <c r="O7719" i="1" s="1"/>
  <c r="M7720" i="1"/>
  <c r="N7720" i="1" s="1"/>
  <c r="O7720" i="1"/>
  <c r="M7721" i="1"/>
  <c r="N7721" i="1" s="1"/>
  <c r="M7722" i="1"/>
  <c r="N7722" i="1" s="1"/>
  <c r="M7723" i="1"/>
  <c r="O7723" i="1" s="1"/>
  <c r="M7724" i="1"/>
  <c r="O7724" i="1" s="1"/>
  <c r="M7725" i="1"/>
  <c r="N7725" i="1" s="1"/>
  <c r="M7726" i="1"/>
  <c r="N7726" i="1" s="1"/>
  <c r="M7727" i="1"/>
  <c r="O7727" i="1" s="1"/>
  <c r="M7728" i="1"/>
  <c r="N7728" i="1" s="1"/>
  <c r="M7729" i="1"/>
  <c r="N7729" i="1"/>
  <c r="O7729" i="1"/>
  <c r="M7730" i="1"/>
  <c r="N7730" i="1" s="1"/>
  <c r="M7731" i="1"/>
  <c r="O7731" i="1" s="1"/>
  <c r="N7731" i="1"/>
  <c r="M7732" i="1"/>
  <c r="O7732" i="1" s="1"/>
  <c r="M7733" i="1"/>
  <c r="N7733" i="1" s="1"/>
  <c r="M7734" i="1"/>
  <c r="N7734" i="1" s="1"/>
  <c r="O7734" i="1"/>
  <c r="M7735" i="1"/>
  <c r="O7735" i="1" s="1"/>
  <c r="M7736" i="1"/>
  <c r="N7736" i="1" s="1"/>
  <c r="O7736" i="1"/>
  <c r="M7737" i="1"/>
  <c r="N7737" i="1" s="1"/>
  <c r="M7738" i="1"/>
  <c r="N7738" i="1" s="1"/>
  <c r="M7739" i="1"/>
  <c r="O7739" i="1" s="1"/>
  <c r="M7740" i="1"/>
  <c r="O7740" i="1" s="1"/>
  <c r="M7741" i="1"/>
  <c r="N7741" i="1" s="1"/>
  <c r="M7742" i="1"/>
  <c r="N7742" i="1" s="1"/>
  <c r="M7743" i="1"/>
  <c r="O7743" i="1" s="1"/>
  <c r="M7744" i="1"/>
  <c r="N7744" i="1" s="1"/>
  <c r="M7745" i="1"/>
  <c r="N7745" i="1"/>
  <c r="O7745" i="1"/>
  <c r="M7746" i="1"/>
  <c r="N7746" i="1" s="1"/>
  <c r="M7747" i="1"/>
  <c r="O7747" i="1" s="1"/>
  <c r="N7747" i="1"/>
  <c r="M7748" i="1"/>
  <c r="O7748" i="1" s="1"/>
  <c r="M7749" i="1"/>
  <c r="N7749" i="1" s="1"/>
  <c r="M7750" i="1"/>
  <c r="O7750" i="1" s="1"/>
  <c r="N7750" i="1"/>
  <c r="M7751" i="1"/>
  <c r="N7751" i="1" s="1"/>
  <c r="M7752" i="1"/>
  <c r="O7752" i="1" s="1"/>
  <c r="M7753" i="1"/>
  <c r="N7753" i="1" s="1"/>
  <c r="M7754" i="1"/>
  <c r="O7754" i="1" s="1"/>
  <c r="M7755" i="1"/>
  <c r="N7755" i="1" s="1"/>
  <c r="M7756" i="1"/>
  <c r="O7756" i="1" s="1"/>
  <c r="M7757" i="1"/>
  <c r="N7757" i="1" s="1"/>
  <c r="M7758" i="1"/>
  <c r="O7758" i="1" s="1"/>
  <c r="M7759" i="1"/>
  <c r="N7759" i="1" s="1"/>
  <c r="M7760" i="1"/>
  <c r="O7760" i="1" s="1"/>
  <c r="M7761" i="1"/>
  <c r="N7761" i="1" s="1"/>
  <c r="M7762" i="1"/>
  <c r="O7762" i="1" s="1"/>
  <c r="M7763" i="1"/>
  <c r="N7763" i="1" s="1"/>
  <c r="M7764" i="1"/>
  <c r="O7764" i="1" s="1"/>
  <c r="M7765" i="1"/>
  <c r="N7765" i="1" s="1"/>
  <c r="M7766" i="1"/>
  <c r="O7766" i="1" s="1"/>
  <c r="N7766" i="1"/>
  <c r="M7767" i="1"/>
  <c r="N7767" i="1" s="1"/>
  <c r="M7768" i="1"/>
  <c r="O7768" i="1" s="1"/>
  <c r="M7769" i="1"/>
  <c r="N7769" i="1" s="1"/>
  <c r="M7770" i="1"/>
  <c r="O7770" i="1" s="1"/>
  <c r="M7771" i="1"/>
  <c r="N7771" i="1" s="1"/>
  <c r="M7772" i="1"/>
  <c r="O7772" i="1" s="1"/>
  <c r="M7773" i="1"/>
  <c r="N7773" i="1" s="1"/>
  <c r="M7774" i="1"/>
  <c r="O7774" i="1" s="1"/>
  <c r="M7775" i="1"/>
  <c r="N7775" i="1" s="1"/>
  <c r="M7776" i="1"/>
  <c r="O7776" i="1" s="1"/>
  <c r="M7777" i="1"/>
  <c r="N7777" i="1" s="1"/>
  <c r="M7778" i="1"/>
  <c r="O7778" i="1" s="1"/>
  <c r="M7779" i="1"/>
  <c r="N7779" i="1" s="1"/>
  <c r="M7780" i="1"/>
  <c r="O7780" i="1" s="1"/>
  <c r="M7781" i="1"/>
  <c r="N7781" i="1" s="1"/>
  <c r="M7782" i="1"/>
  <c r="O7782" i="1" s="1"/>
  <c r="N7782" i="1"/>
  <c r="M7783" i="1"/>
  <c r="N7783" i="1" s="1"/>
  <c r="M7784" i="1"/>
  <c r="O7784" i="1" s="1"/>
  <c r="M7785" i="1"/>
  <c r="N7785" i="1" s="1"/>
  <c r="M7786" i="1"/>
  <c r="O7786" i="1" s="1"/>
  <c r="M7787" i="1"/>
  <c r="N7787" i="1" s="1"/>
  <c r="M7788" i="1"/>
  <c r="O7788" i="1" s="1"/>
  <c r="M7789" i="1"/>
  <c r="N7789" i="1" s="1"/>
  <c r="M7790" i="1"/>
  <c r="O7790" i="1" s="1"/>
  <c r="M7791" i="1"/>
  <c r="N7791" i="1" s="1"/>
  <c r="M7792" i="1"/>
  <c r="O7792" i="1" s="1"/>
  <c r="M7793" i="1"/>
  <c r="N7793" i="1" s="1"/>
  <c r="M7794" i="1"/>
  <c r="O7794" i="1" s="1"/>
  <c r="M7795" i="1"/>
  <c r="N7795" i="1" s="1"/>
  <c r="M7796" i="1"/>
  <c r="O7796" i="1" s="1"/>
  <c r="M7797" i="1"/>
  <c r="N7797" i="1" s="1"/>
  <c r="M7798" i="1"/>
  <c r="O7798" i="1" s="1"/>
  <c r="N7798" i="1"/>
  <c r="M7799" i="1"/>
  <c r="N7799" i="1" s="1"/>
  <c r="M7800" i="1"/>
  <c r="O7800" i="1" s="1"/>
  <c r="M7801" i="1"/>
  <c r="N7801" i="1" s="1"/>
  <c r="M7802" i="1"/>
  <c r="O7802" i="1" s="1"/>
  <c r="M7803" i="1"/>
  <c r="N7803" i="1" s="1"/>
  <c r="M7804" i="1"/>
  <c r="O7804" i="1" s="1"/>
  <c r="M7805" i="1"/>
  <c r="N7805" i="1" s="1"/>
  <c r="M7806" i="1"/>
  <c r="O7806" i="1" s="1"/>
  <c r="M7807" i="1"/>
  <c r="N7807" i="1" s="1"/>
  <c r="M7808" i="1"/>
  <c r="O7808" i="1" s="1"/>
  <c r="M7809" i="1"/>
  <c r="N7809" i="1" s="1"/>
  <c r="M7810" i="1"/>
  <c r="O7810" i="1" s="1"/>
  <c r="M7811" i="1"/>
  <c r="N7811" i="1" s="1"/>
  <c r="M7812" i="1"/>
  <c r="O7812" i="1" s="1"/>
  <c r="M7813" i="1"/>
  <c r="N7813" i="1" s="1"/>
  <c r="M7814" i="1"/>
  <c r="O7814" i="1" s="1"/>
  <c r="M7815" i="1"/>
  <c r="N7815" i="1" s="1"/>
  <c r="M7816" i="1"/>
  <c r="O7816" i="1" s="1"/>
  <c r="M7817" i="1"/>
  <c r="N7817" i="1" s="1"/>
  <c r="M7818" i="1"/>
  <c r="O7818" i="1" s="1"/>
  <c r="M7819" i="1"/>
  <c r="N7819" i="1" s="1"/>
  <c r="M7820" i="1"/>
  <c r="O7820" i="1" s="1"/>
  <c r="M7821" i="1"/>
  <c r="N7821" i="1" s="1"/>
  <c r="M7822" i="1"/>
  <c r="O7822" i="1" s="1"/>
  <c r="M7823" i="1"/>
  <c r="N7823" i="1" s="1"/>
  <c r="M7824" i="1"/>
  <c r="O7824" i="1" s="1"/>
  <c r="M7825" i="1"/>
  <c r="N7825" i="1" s="1"/>
  <c r="M7826" i="1"/>
  <c r="O7826" i="1" s="1"/>
  <c r="M7827" i="1"/>
  <c r="N7827" i="1" s="1"/>
  <c r="M7828" i="1"/>
  <c r="O7828" i="1" s="1"/>
  <c r="M7829" i="1"/>
  <c r="N7829" i="1" s="1"/>
  <c r="M7830" i="1"/>
  <c r="O7830" i="1" s="1"/>
  <c r="M7831" i="1"/>
  <c r="N7831" i="1" s="1"/>
  <c r="M7832" i="1"/>
  <c r="O7832" i="1" s="1"/>
  <c r="M7833" i="1"/>
  <c r="N7833" i="1" s="1"/>
  <c r="M7834" i="1"/>
  <c r="O7834" i="1" s="1"/>
  <c r="M7835" i="1"/>
  <c r="N7835" i="1" s="1"/>
  <c r="M7836" i="1"/>
  <c r="O7836" i="1" s="1"/>
  <c r="M7837" i="1"/>
  <c r="N7837" i="1" s="1"/>
  <c r="M7838" i="1"/>
  <c r="O7838" i="1" s="1"/>
  <c r="M7839" i="1"/>
  <c r="N7839" i="1" s="1"/>
  <c r="M7840" i="1"/>
  <c r="O7840" i="1" s="1"/>
  <c r="M7841" i="1"/>
  <c r="N7841" i="1" s="1"/>
  <c r="M7842" i="1"/>
  <c r="O7842" i="1" s="1"/>
  <c r="M7843" i="1"/>
  <c r="N7843" i="1" s="1"/>
  <c r="M7844" i="1"/>
  <c r="O7844" i="1" s="1"/>
  <c r="M7845" i="1"/>
  <c r="N7845" i="1" s="1"/>
  <c r="M7846" i="1"/>
  <c r="O7846" i="1" s="1"/>
  <c r="M7847" i="1"/>
  <c r="N7847" i="1" s="1"/>
  <c r="M7848" i="1"/>
  <c r="O7848" i="1" s="1"/>
  <c r="M7849" i="1"/>
  <c r="N7849" i="1" s="1"/>
  <c r="M7850" i="1"/>
  <c r="O7850" i="1" s="1"/>
  <c r="M7851" i="1"/>
  <c r="N7851" i="1" s="1"/>
  <c r="M7852" i="1"/>
  <c r="O7852" i="1" s="1"/>
  <c r="M7853" i="1"/>
  <c r="N7853" i="1" s="1"/>
  <c r="M7854" i="1"/>
  <c r="O7854" i="1" s="1"/>
  <c r="M7855" i="1"/>
  <c r="N7855" i="1" s="1"/>
  <c r="M7856" i="1"/>
  <c r="O7856" i="1" s="1"/>
  <c r="M7857" i="1"/>
  <c r="N7857" i="1" s="1"/>
  <c r="M7858" i="1"/>
  <c r="O7858" i="1" s="1"/>
  <c r="M7859" i="1"/>
  <c r="N7859" i="1" s="1"/>
  <c r="M7860" i="1"/>
  <c r="O7860" i="1" s="1"/>
  <c r="M7861" i="1"/>
  <c r="N7861" i="1" s="1"/>
  <c r="M7862" i="1"/>
  <c r="O7862" i="1" s="1"/>
  <c r="M7863" i="1"/>
  <c r="N7863" i="1" s="1"/>
  <c r="M7864" i="1"/>
  <c r="O7864" i="1" s="1"/>
  <c r="M7865" i="1"/>
  <c r="N7865" i="1" s="1"/>
  <c r="M7866" i="1"/>
  <c r="O7866" i="1" s="1"/>
  <c r="M7867" i="1"/>
  <c r="N7867" i="1" s="1"/>
  <c r="M7868" i="1"/>
  <c r="O7868" i="1" s="1"/>
  <c r="M7869" i="1"/>
  <c r="N7869" i="1" s="1"/>
  <c r="M7870" i="1"/>
  <c r="O7870" i="1" s="1"/>
  <c r="M7871" i="1"/>
  <c r="N7871" i="1" s="1"/>
  <c r="M7872" i="1"/>
  <c r="O7872" i="1" s="1"/>
  <c r="M7873" i="1"/>
  <c r="N7873" i="1" s="1"/>
  <c r="M7874" i="1"/>
  <c r="O7874" i="1" s="1"/>
  <c r="M7875" i="1"/>
  <c r="N7875" i="1" s="1"/>
  <c r="M7876" i="1"/>
  <c r="O7876" i="1" s="1"/>
  <c r="M7877" i="1"/>
  <c r="N7877" i="1" s="1"/>
  <c r="M7878" i="1"/>
  <c r="O7878" i="1" s="1"/>
  <c r="M7879" i="1"/>
  <c r="N7879" i="1" s="1"/>
  <c r="M7880" i="1"/>
  <c r="O7880" i="1" s="1"/>
  <c r="M7881" i="1"/>
  <c r="N7881" i="1" s="1"/>
  <c r="M7882" i="1"/>
  <c r="O7882" i="1" s="1"/>
  <c r="M7883" i="1"/>
  <c r="N7883" i="1" s="1"/>
  <c r="M7884" i="1"/>
  <c r="O7884" i="1" s="1"/>
  <c r="M7885" i="1"/>
  <c r="N7885" i="1" s="1"/>
  <c r="M7886" i="1"/>
  <c r="O7886" i="1" s="1"/>
  <c r="M7887" i="1"/>
  <c r="N7887" i="1" s="1"/>
  <c r="M7888" i="1"/>
  <c r="O7888" i="1" s="1"/>
  <c r="M7889" i="1"/>
  <c r="N7889" i="1" s="1"/>
  <c r="M7890" i="1"/>
  <c r="O7890" i="1" s="1"/>
  <c r="M7891" i="1"/>
  <c r="N7891" i="1" s="1"/>
  <c r="M7892" i="1"/>
  <c r="O7892" i="1" s="1"/>
  <c r="M7893" i="1"/>
  <c r="N7893" i="1" s="1"/>
  <c r="M7894" i="1"/>
  <c r="O7894" i="1" s="1"/>
  <c r="M7895" i="1"/>
  <c r="N7895" i="1" s="1"/>
  <c r="M7896" i="1"/>
  <c r="O7896" i="1" s="1"/>
  <c r="M7897" i="1"/>
  <c r="N7897" i="1" s="1"/>
  <c r="M7898" i="1"/>
  <c r="O7898" i="1" s="1"/>
  <c r="M7899" i="1"/>
  <c r="N7899" i="1" s="1"/>
  <c r="M7900" i="1"/>
  <c r="O7900" i="1" s="1"/>
  <c r="M7901" i="1"/>
  <c r="N7901" i="1" s="1"/>
  <c r="M7902" i="1"/>
  <c r="O7902" i="1" s="1"/>
  <c r="M7903" i="1"/>
  <c r="N7903" i="1" s="1"/>
  <c r="M7904" i="1"/>
  <c r="O7904" i="1" s="1"/>
  <c r="M7905" i="1"/>
  <c r="N7905" i="1" s="1"/>
  <c r="M7906" i="1"/>
  <c r="O7906" i="1" s="1"/>
  <c r="M7907" i="1"/>
  <c r="N7907" i="1" s="1"/>
  <c r="M7908" i="1"/>
  <c r="O7908" i="1" s="1"/>
  <c r="M7909" i="1"/>
  <c r="N7909" i="1" s="1"/>
  <c r="M7910" i="1"/>
  <c r="O7910" i="1" s="1"/>
  <c r="M7911" i="1"/>
  <c r="N7911" i="1" s="1"/>
  <c r="M7912" i="1"/>
  <c r="O7912" i="1" s="1"/>
  <c r="M7913" i="1"/>
  <c r="N7913" i="1" s="1"/>
  <c r="M7914" i="1"/>
  <c r="O7914" i="1" s="1"/>
  <c r="M7915" i="1"/>
  <c r="N7915" i="1" s="1"/>
  <c r="M7916" i="1"/>
  <c r="O7916" i="1" s="1"/>
  <c r="M7917" i="1"/>
  <c r="N7917" i="1" s="1"/>
  <c r="M7918" i="1"/>
  <c r="O7918" i="1" s="1"/>
  <c r="M7919" i="1"/>
  <c r="N7919" i="1" s="1"/>
  <c r="M7920" i="1"/>
  <c r="O7920" i="1" s="1"/>
  <c r="M7921" i="1"/>
  <c r="N7921" i="1" s="1"/>
  <c r="M7922" i="1"/>
  <c r="O7922" i="1" s="1"/>
  <c r="M7923" i="1"/>
  <c r="N7923" i="1" s="1"/>
  <c r="M7924" i="1"/>
  <c r="O7924" i="1" s="1"/>
  <c r="M7925" i="1"/>
  <c r="N7925" i="1" s="1"/>
  <c r="M7926" i="1"/>
  <c r="O7926" i="1" s="1"/>
  <c r="M7927" i="1"/>
  <c r="N7927" i="1" s="1"/>
  <c r="M7928" i="1"/>
  <c r="O7928" i="1" s="1"/>
  <c r="M7929" i="1"/>
  <c r="N7929" i="1" s="1"/>
  <c r="M7930" i="1"/>
  <c r="O7930" i="1" s="1"/>
  <c r="M7931" i="1"/>
  <c r="N7931" i="1" s="1"/>
  <c r="M7932" i="1"/>
  <c r="O7932" i="1" s="1"/>
  <c r="M7933" i="1"/>
  <c r="N7933" i="1" s="1"/>
  <c r="M7934" i="1"/>
  <c r="O7934" i="1" s="1"/>
  <c r="M7935" i="1"/>
  <c r="N7935" i="1" s="1"/>
  <c r="M7936" i="1"/>
  <c r="O7936" i="1" s="1"/>
  <c r="M7937" i="1"/>
  <c r="N7937" i="1" s="1"/>
  <c r="M7938" i="1"/>
  <c r="O7938" i="1" s="1"/>
  <c r="M7939" i="1"/>
  <c r="N7939" i="1" s="1"/>
  <c r="M7940" i="1"/>
  <c r="O7940" i="1" s="1"/>
  <c r="M7941" i="1"/>
  <c r="N7941" i="1" s="1"/>
  <c r="M7942" i="1"/>
  <c r="O7942" i="1" s="1"/>
  <c r="M7943" i="1"/>
  <c r="N7943" i="1" s="1"/>
  <c r="M7944" i="1"/>
  <c r="O7944" i="1" s="1"/>
  <c r="M7945" i="1"/>
  <c r="N7945" i="1" s="1"/>
  <c r="M7946" i="1"/>
  <c r="O7946" i="1" s="1"/>
  <c r="M7947" i="1"/>
  <c r="N7947" i="1" s="1"/>
  <c r="M7948" i="1"/>
  <c r="O7948" i="1" s="1"/>
  <c r="M7949" i="1"/>
  <c r="N7949" i="1" s="1"/>
  <c r="M7950" i="1"/>
  <c r="O7950" i="1" s="1"/>
  <c r="M7951" i="1"/>
  <c r="N7951" i="1" s="1"/>
  <c r="M7952" i="1"/>
  <c r="O7952" i="1" s="1"/>
  <c r="M7953" i="1"/>
  <c r="N7953" i="1" s="1"/>
  <c r="M7954" i="1"/>
  <c r="O7954" i="1" s="1"/>
  <c r="M7955" i="1"/>
  <c r="N7955" i="1" s="1"/>
  <c r="M7956" i="1"/>
  <c r="O7956" i="1" s="1"/>
  <c r="M7957" i="1"/>
  <c r="N7957" i="1" s="1"/>
  <c r="M7958" i="1"/>
  <c r="O7958" i="1" s="1"/>
  <c r="M7959" i="1"/>
  <c r="N7959" i="1" s="1"/>
  <c r="M7960" i="1"/>
  <c r="O7960" i="1" s="1"/>
  <c r="M7961" i="1"/>
  <c r="N7961" i="1" s="1"/>
  <c r="M7962" i="1"/>
  <c r="O7962" i="1" s="1"/>
  <c r="M7963" i="1"/>
  <c r="N7963" i="1" s="1"/>
  <c r="M7964" i="1"/>
  <c r="O7964" i="1" s="1"/>
  <c r="M7965" i="1"/>
  <c r="N7965" i="1" s="1"/>
  <c r="M7966" i="1"/>
  <c r="O7966" i="1" s="1"/>
  <c r="M7967" i="1"/>
  <c r="N7967" i="1" s="1"/>
  <c r="M7968" i="1"/>
  <c r="O7968" i="1" s="1"/>
  <c r="M7969" i="1"/>
  <c r="N7969" i="1" s="1"/>
  <c r="M7970" i="1"/>
  <c r="O7970" i="1" s="1"/>
  <c r="M7971" i="1"/>
  <c r="N7971" i="1" s="1"/>
  <c r="M7972" i="1"/>
  <c r="O7972" i="1" s="1"/>
  <c r="M7973" i="1"/>
  <c r="N7973" i="1" s="1"/>
  <c r="M7974" i="1"/>
  <c r="O7974" i="1" s="1"/>
  <c r="M7975" i="1"/>
  <c r="N7975" i="1" s="1"/>
  <c r="M7976" i="1"/>
  <c r="O7976" i="1" s="1"/>
  <c r="M7977" i="1"/>
  <c r="N7977" i="1" s="1"/>
  <c r="M7978" i="1"/>
  <c r="O7978" i="1" s="1"/>
  <c r="M7979" i="1"/>
  <c r="N7979" i="1" s="1"/>
  <c r="M7980" i="1"/>
  <c r="O7980" i="1" s="1"/>
  <c r="M7981" i="1"/>
  <c r="N7981" i="1" s="1"/>
  <c r="M7982" i="1"/>
  <c r="O7982" i="1" s="1"/>
  <c r="M7983" i="1"/>
  <c r="N7983" i="1" s="1"/>
  <c r="M7984" i="1"/>
  <c r="O7984" i="1" s="1"/>
  <c r="M7985" i="1"/>
  <c r="N7985" i="1" s="1"/>
  <c r="M7986" i="1"/>
  <c r="O7986" i="1" s="1"/>
  <c r="M7987" i="1"/>
  <c r="N7987" i="1" s="1"/>
  <c r="M7988" i="1"/>
  <c r="O7988" i="1" s="1"/>
  <c r="M7989" i="1"/>
  <c r="N7989" i="1" s="1"/>
  <c r="M7990" i="1"/>
  <c r="O7990" i="1" s="1"/>
  <c r="M7991" i="1"/>
  <c r="N7991" i="1" s="1"/>
  <c r="M7992" i="1"/>
  <c r="O7992" i="1" s="1"/>
  <c r="M7993" i="1"/>
  <c r="N7993" i="1" s="1"/>
  <c r="M7994" i="1"/>
  <c r="O7994" i="1" s="1"/>
  <c r="M7995" i="1"/>
  <c r="N7995" i="1" s="1"/>
  <c r="M7996" i="1"/>
  <c r="O7996" i="1" s="1"/>
  <c r="M7997" i="1"/>
  <c r="N7997" i="1" s="1"/>
  <c r="M7998" i="1"/>
  <c r="O7998" i="1" s="1"/>
  <c r="M7999" i="1"/>
  <c r="N7999" i="1" s="1"/>
  <c r="M8000" i="1"/>
  <c r="O8000" i="1" s="1"/>
  <c r="M8001" i="1"/>
  <c r="N8001" i="1" s="1"/>
  <c r="M8002" i="1"/>
  <c r="O8002" i="1" s="1"/>
  <c r="M8003" i="1"/>
  <c r="N8003" i="1" s="1"/>
  <c r="M8004" i="1"/>
  <c r="O8004" i="1" s="1"/>
  <c r="M8005" i="1"/>
  <c r="N8005" i="1" s="1"/>
  <c r="M8006" i="1"/>
  <c r="O8006" i="1" s="1"/>
  <c r="M8007" i="1"/>
  <c r="N8007" i="1" s="1"/>
  <c r="M8008" i="1"/>
  <c r="O8008" i="1" s="1"/>
  <c r="M8009" i="1"/>
  <c r="N8009" i="1" s="1"/>
  <c r="M8010" i="1"/>
  <c r="O8010" i="1" s="1"/>
  <c r="M8011" i="1"/>
  <c r="N8011" i="1" s="1"/>
  <c r="M8012" i="1"/>
  <c r="O8012" i="1" s="1"/>
  <c r="M8013" i="1"/>
  <c r="N8013" i="1" s="1"/>
  <c r="M8014" i="1"/>
  <c r="O8014" i="1" s="1"/>
  <c r="M8015" i="1"/>
  <c r="N8015" i="1" s="1"/>
  <c r="M8016" i="1"/>
  <c r="O8016" i="1" s="1"/>
  <c r="M8017" i="1"/>
  <c r="N8017" i="1" s="1"/>
  <c r="M8018" i="1"/>
  <c r="O8018" i="1" s="1"/>
  <c r="M8019" i="1"/>
  <c r="N8019" i="1" s="1"/>
  <c r="M8020" i="1"/>
  <c r="O8020" i="1" s="1"/>
  <c r="M8021" i="1"/>
  <c r="N8021" i="1" s="1"/>
  <c r="M8022" i="1"/>
  <c r="O8022" i="1" s="1"/>
  <c r="M8023" i="1"/>
  <c r="N8023" i="1" s="1"/>
  <c r="M8024" i="1"/>
  <c r="O8024" i="1" s="1"/>
  <c r="M8025" i="1"/>
  <c r="N8025" i="1" s="1"/>
  <c r="M8026" i="1"/>
  <c r="O8026" i="1" s="1"/>
  <c r="M8027" i="1"/>
  <c r="N8027" i="1" s="1"/>
  <c r="M8028" i="1"/>
  <c r="O8028" i="1" s="1"/>
  <c r="M8029" i="1"/>
  <c r="N8029" i="1" s="1"/>
  <c r="M8030" i="1"/>
  <c r="O8030" i="1" s="1"/>
  <c r="M8031" i="1"/>
  <c r="N8031" i="1" s="1"/>
  <c r="M8032" i="1"/>
  <c r="O8032" i="1" s="1"/>
  <c r="M8033" i="1"/>
  <c r="N8033" i="1" s="1"/>
  <c r="M8034" i="1"/>
  <c r="O8034" i="1" s="1"/>
  <c r="M8035" i="1"/>
  <c r="N8035" i="1" s="1"/>
  <c r="M8036" i="1"/>
  <c r="O8036" i="1" s="1"/>
  <c r="M8037" i="1"/>
  <c r="N8037" i="1" s="1"/>
  <c r="M8038" i="1"/>
  <c r="O8038" i="1" s="1"/>
  <c r="M8039" i="1"/>
  <c r="N8039" i="1" s="1"/>
  <c r="M8040" i="1"/>
  <c r="O8040" i="1" s="1"/>
  <c r="M8041" i="1"/>
  <c r="N8041" i="1" s="1"/>
  <c r="M8042" i="1"/>
  <c r="O8042" i="1" s="1"/>
  <c r="M8043" i="1"/>
  <c r="N8043" i="1" s="1"/>
  <c r="M8044" i="1"/>
  <c r="O8044" i="1" s="1"/>
  <c r="M8045" i="1"/>
  <c r="N8045" i="1" s="1"/>
  <c r="M8046" i="1"/>
  <c r="O8046" i="1" s="1"/>
  <c r="M8047" i="1"/>
  <c r="N8047" i="1" s="1"/>
  <c r="M8048" i="1"/>
  <c r="O8048" i="1" s="1"/>
  <c r="M8049" i="1"/>
  <c r="N8049" i="1" s="1"/>
  <c r="M8050" i="1"/>
  <c r="O8050" i="1" s="1"/>
  <c r="M8051" i="1"/>
  <c r="N8051" i="1" s="1"/>
  <c r="M8052" i="1"/>
  <c r="O8052" i="1" s="1"/>
  <c r="M8053" i="1"/>
  <c r="N8053" i="1" s="1"/>
  <c r="M8054" i="1"/>
  <c r="O8054" i="1" s="1"/>
  <c r="M8055" i="1"/>
  <c r="N8055" i="1" s="1"/>
  <c r="M8056" i="1"/>
  <c r="O8056" i="1" s="1"/>
  <c r="M8057" i="1"/>
  <c r="N8057" i="1" s="1"/>
  <c r="M8058" i="1"/>
  <c r="O8058" i="1" s="1"/>
  <c r="M8059" i="1"/>
  <c r="N8059" i="1" s="1"/>
  <c r="M8060" i="1"/>
  <c r="O8060" i="1" s="1"/>
  <c r="M8061" i="1"/>
  <c r="N8061" i="1" s="1"/>
  <c r="M8062" i="1"/>
  <c r="O8062" i="1" s="1"/>
  <c r="M8063" i="1"/>
  <c r="N8063" i="1" s="1"/>
  <c r="M8064" i="1"/>
  <c r="O8064" i="1" s="1"/>
  <c r="M8065" i="1"/>
  <c r="N8065" i="1" s="1"/>
  <c r="M8066" i="1"/>
  <c r="O8066" i="1" s="1"/>
  <c r="M8067" i="1"/>
  <c r="N8067" i="1" s="1"/>
  <c r="M8068" i="1"/>
  <c r="O8068" i="1" s="1"/>
  <c r="M8069" i="1"/>
  <c r="N8069" i="1" s="1"/>
  <c r="M8070" i="1"/>
  <c r="O8070" i="1" s="1"/>
  <c r="M8071" i="1"/>
  <c r="N8071" i="1" s="1"/>
  <c r="M8072" i="1"/>
  <c r="O8072" i="1" s="1"/>
  <c r="M8073" i="1"/>
  <c r="N8073" i="1" s="1"/>
  <c r="M8074" i="1"/>
  <c r="O8074" i="1" s="1"/>
  <c r="M8075" i="1"/>
  <c r="N8075" i="1" s="1"/>
  <c r="M8076" i="1"/>
  <c r="O8076" i="1" s="1"/>
  <c r="M8077" i="1"/>
  <c r="N8077" i="1" s="1"/>
  <c r="M8078" i="1"/>
  <c r="O8078" i="1" s="1"/>
  <c r="M8079" i="1"/>
  <c r="N8079" i="1" s="1"/>
  <c r="M8080" i="1"/>
  <c r="O8080" i="1" s="1"/>
  <c r="M8081" i="1"/>
  <c r="N8081" i="1" s="1"/>
  <c r="M8082" i="1"/>
  <c r="O8082" i="1" s="1"/>
  <c r="M8083" i="1"/>
  <c r="N8083" i="1" s="1"/>
  <c r="M8084" i="1"/>
  <c r="O8084" i="1" s="1"/>
  <c r="M8085" i="1"/>
  <c r="N8085" i="1" s="1"/>
  <c r="M8086" i="1"/>
  <c r="O8086" i="1" s="1"/>
  <c r="M8087" i="1"/>
  <c r="N8087" i="1" s="1"/>
  <c r="M8088" i="1"/>
  <c r="O8088" i="1" s="1"/>
  <c r="M8089" i="1"/>
  <c r="N8089" i="1" s="1"/>
  <c r="M8090" i="1"/>
  <c r="O8090" i="1" s="1"/>
  <c r="M8091" i="1"/>
  <c r="N8091" i="1" s="1"/>
  <c r="M8092" i="1"/>
  <c r="O8092" i="1" s="1"/>
  <c r="M8093" i="1"/>
  <c r="N8093" i="1" s="1"/>
  <c r="M8094" i="1"/>
  <c r="O8094" i="1" s="1"/>
  <c r="M8095" i="1"/>
  <c r="N8095" i="1" s="1"/>
  <c r="M8096" i="1"/>
  <c r="O8096" i="1" s="1"/>
  <c r="M8097" i="1"/>
  <c r="N8097" i="1" s="1"/>
  <c r="M8098" i="1"/>
  <c r="O8098" i="1" s="1"/>
  <c r="M8099" i="1"/>
  <c r="N8099" i="1" s="1"/>
  <c r="M8100" i="1"/>
  <c r="O8100" i="1" s="1"/>
  <c r="M8101" i="1"/>
  <c r="N8101" i="1" s="1"/>
  <c r="M8102" i="1"/>
  <c r="O8102" i="1" s="1"/>
  <c r="M8103" i="1"/>
  <c r="N8103" i="1" s="1"/>
  <c r="M8104" i="1"/>
  <c r="O8104" i="1" s="1"/>
  <c r="M8105" i="1"/>
  <c r="N8105" i="1" s="1"/>
  <c r="M8106" i="1"/>
  <c r="O8106" i="1" s="1"/>
  <c r="M8107" i="1"/>
  <c r="N8107" i="1" s="1"/>
  <c r="M8108" i="1"/>
  <c r="O8108" i="1" s="1"/>
  <c r="M8109" i="1"/>
  <c r="N8109" i="1" s="1"/>
  <c r="M8110" i="1"/>
  <c r="O8110" i="1" s="1"/>
  <c r="M8111" i="1"/>
  <c r="N8111" i="1" s="1"/>
  <c r="M8112" i="1"/>
  <c r="O8112" i="1" s="1"/>
  <c r="M8113" i="1"/>
  <c r="N8113" i="1" s="1"/>
  <c r="M8114" i="1"/>
  <c r="O8114" i="1" s="1"/>
  <c r="M8115" i="1"/>
  <c r="N8115" i="1" s="1"/>
  <c r="M8116" i="1"/>
  <c r="O8116" i="1" s="1"/>
  <c r="M8117" i="1"/>
  <c r="N8117" i="1" s="1"/>
  <c r="M8118" i="1"/>
  <c r="O8118" i="1" s="1"/>
  <c r="M8119" i="1"/>
  <c r="N8119" i="1" s="1"/>
  <c r="M8120" i="1"/>
  <c r="O8120" i="1" s="1"/>
  <c r="M8121" i="1"/>
  <c r="N8121" i="1" s="1"/>
  <c r="M8122" i="1"/>
  <c r="O8122" i="1" s="1"/>
  <c r="M8123" i="1"/>
  <c r="N8123" i="1" s="1"/>
  <c r="M8124" i="1"/>
  <c r="M8125" i="1"/>
  <c r="N8125" i="1" s="1"/>
  <c r="M8126" i="1"/>
  <c r="O8126" i="1" s="1"/>
  <c r="M8127" i="1"/>
  <c r="N8127" i="1" s="1"/>
  <c r="M8128" i="1"/>
  <c r="M8129" i="1"/>
  <c r="N8129" i="1" s="1"/>
  <c r="M8130" i="1"/>
  <c r="O8130" i="1" s="1"/>
  <c r="M8131" i="1"/>
  <c r="N8131" i="1" s="1"/>
  <c r="M8132" i="1"/>
  <c r="M8133" i="1"/>
  <c r="N8133" i="1" s="1"/>
  <c r="M8134" i="1"/>
  <c r="M8135" i="1"/>
  <c r="N8135" i="1" s="1"/>
  <c r="M8136" i="1"/>
  <c r="M8137" i="1"/>
  <c r="N8137" i="1" s="1"/>
  <c r="M8138" i="1"/>
  <c r="M8139" i="1"/>
  <c r="N8139" i="1" s="1"/>
  <c r="M8140" i="1"/>
  <c r="M8141" i="1"/>
  <c r="N8141" i="1" s="1"/>
  <c r="M8142" i="1"/>
  <c r="M8143" i="1"/>
  <c r="N8143" i="1" s="1"/>
  <c r="M8144" i="1"/>
  <c r="M8145" i="1"/>
  <c r="N8145" i="1" s="1"/>
  <c r="M8146" i="1"/>
  <c r="M8147" i="1"/>
  <c r="N8147" i="1" s="1"/>
  <c r="M8148" i="1"/>
  <c r="M8149" i="1"/>
  <c r="N8149" i="1" s="1"/>
  <c r="M8150" i="1"/>
  <c r="M8151" i="1"/>
  <c r="N8151" i="1" s="1"/>
  <c r="M8152" i="1"/>
  <c r="M8153" i="1"/>
  <c r="N8153" i="1" s="1"/>
  <c r="M8154" i="1"/>
  <c r="M8155" i="1"/>
  <c r="N8155" i="1" s="1"/>
  <c r="M8156" i="1"/>
  <c r="M8157" i="1"/>
  <c r="N8157" i="1" s="1"/>
  <c r="M8158" i="1"/>
  <c r="M8159" i="1"/>
  <c r="N8159" i="1" s="1"/>
  <c r="M8160" i="1"/>
  <c r="M8161" i="1"/>
  <c r="N8161" i="1" s="1"/>
  <c r="M8162" i="1"/>
  <c r="M8163" i="1"/>
  <c r="N8163" i="1" s="1"/>
  <c r="M8164" i="1"/>
  <c r="M8165" i="1"/>
  <c r="N8165" i="1" s="1"/>
  <c r="M8166" i="1"/>
  <c r="M8167" i="1"/>
  <c r="N8167" i="1" s="1"/>
  <c r="M8168" i="1"/>
  <c r="M8169" i="1"/>
  <c r="N8169" i="1" s="1"/>
  <c r="M8170" i="1"/>
  <c r="M8171" i="1"/>
  <c r="N8171" i="1" s="1"/>
  <c r="M8172" i="1"/>
  <c r="M8173" i="1"/>
  <c r="N8173" i="1" s="1"/>
  <c r="M8174" i="1"/>
  <c r="M8175" i="1"/>
  <c r="N8175" i="1" s="1"/>
  <c r="M8176" i="1"/>
  <c r="M8177" i="1"/>
  <c r="N8177" i="1" s="1"/>
  <c r="M8178" i="1"/>
  <c r="M8179" i="1"/>
  <c r="N8179" i="1" s="1"/>
  <c r="M8180" i="1"/>
  <c r="M8181" i="1"/>
  <c r="N8181" i="1" s="1"/>
  <c r="M8182" i="1"/>
  <c r="M8183" i="1"/>
  <c r="N8183" i="1" s="1"/>
  <c r="M8184" i="1"/>
  <c r="M8185" i="1"/>
  <c r="N8185" i="1" s="1"/>
  <c r="M8186" i="1"/>
  <c r="M8187" i="1"/>
  <c r="N8187" i="1" s="1"/>
  <c r="M8188" i="1"/>
  <c r="M8189" i="1"/>
  <c r="N8189" i="1" s="1"/>
  <c r="M8190" i="1"/>
  <c r="M8191" i="1"/>
  <c r="N8191" i="1" s="1"/>
  <c r="M8192" i="1"/>
  <c r="M8193" i="1"/>
  <c r="N8193" i="1" s="1"/>
  <c r="M8194" i="1"/>
  <c r="M8195" i="1"/>
  <c r="N8195" i="1" s="1"/>
  <c r="M8196" i="1"/>
  <c r="M8197" i="1"/>
  <c r="N8197" i="1" s="1"/>
  <c r="M8198" i="1"/>
  <c r="M8199" i="1"/>
  <c r="N8199" i="1" s="1"/>
  <c r="M8200" i="1"/>
  <c r="M8201" i="1"/>
  <c r="N8201" i="1" s="1"/>
  <c r="M8202" i="1"/>
  <c r="M8203" i="1"/>
  <c r="N8203" i="1" s="1"/>
  <c r="M8204" i="1"/>
  <c r="M8205" i="1"/>
  <c r="N8205" i="1" s="1"/>
  <c r="M8206" i="1"/>
  <c r="M8207" i="1"/>
  <c r="N8207" i="1" s="1"/>
  <c r="M8208" i="1"/>
  <c r="M8209" i="1"/>
  <c r="N8209" i="1" s="1"/>
  <c r="M8210" i="1"/>
  <c r="M8211" i="1"/>
  <c r="N8211" i="1" s="1"/>
  <c r="M8212" i="1"/>
  <c r="M8213" i="1"/>
  <c r="N8213" i="1" s="1"/>
  <c r="M8214" i="1"/>
  <c r="M8215" i="1"/>
  <c r="N8215" i="1" s="1"/>
  <c r="M8216" i="1"/>
  <c r="M8217" i="1"/>
  <c r="N8217" i="1" s="1"/>
  <c r="M8218" i="1"/>
  <c r="M8219" i="1"/>
  <c r="N8219" i="1" s="1"/>
  <c r="M8220" i="1"/>
  <c r="M8221" i="1"/>
  <c r="N8221" i="1" s="1"/>
  <c r="M8222" i="1"/>
  <c r="M8223" i="1"/>
  <c r="N8223" i="1" s="1"/>
  <c r="M8224" i="1"/>
  <c r="M8225" i="1"/>
  <c r="N8225" i="1" s="1"/>
  <c r="M8226" i="1"/>
  <c r="M8227" i="1"/>
  <c r="N8227" i="1" s="1"/>
  <c r="M8228" i="1"/>
  <c r="M8229" i="1"/>
  <c r="N8229" i="1" s="1"/>
  <c r="M8230" i="1"/>
  <c r="M8231" i="1"/>
  <c r="N8231" i="1" s="1"/>
  <c r="M8232" i="1"/>
  <c r="M8233" i="1"/>
  <c r="N8233" i="1" s="1"/>
  <c r="M8234" i="1"/>
  <c r="M8235" i="1"/>
  <c r="N8235" i="1" s="1"/>
  <c r="M8236" i="1"/>
  <c r="M8237" i="1"/>
  <c r="N8237" i="1" s="1"/>
  <c r="M8238" i="1"/>
  <c r="M8239" i="1"/>
  <c r="N8239" i="1" s="1"/>
  <c r="M8240" i="1"/>
  <c r="M8241" i="1"/>
  <c r="N8241" i="1" s="1"/>
  <c r="M8242" i="1"/>
  <c r="M8243" i="1"/>
  <c r="N8243" i="1" s="1"/>
  <c r="M8244" i="1"/>
  <c r="M8245" i="1"/>
  <c r="N8245" i="1" s="1"/>
  <c r="M8246" i="1"/>
  <c r="M8247" i="1"/>
  <c r="N8247" i="1" s="1"/>
  <c r="M8248" i="1"/>
  <c r="M8249" i="1"/>
  <c r="N8249" i="1" s="1"/>
  <c r="M8250" i="1"/>
  <c r="M8251" i="1"/>
  <c r="N8251" i="1" s="1"/>
  <c r="M8252" i="1"/>
  <c r="M8253" i="1"/>
  <c r="N8253" i="1" s="1"/>
  <c r="M8254" i="1"/>
  <c r="M8255" i="1"/>
  <c r="N8255" i="1" s="1"/>
  <c r="M8256" i="1"/>
  <c r="M8257" i="1"/>
  <c r="N8257" i="1" s="1"/>
  <c r="M8258" i="1"/>
  <c r="M8259" i="1"/>
  <c r="M8260" i="1"/>
  <c r="O8260" i="1" s="1"/>
  <c r="M8261" i="1"/>
  <c r="N8261" i="1" s="1"/>
  <c r="M8262" i="1"/>
  <c r="M8263" i="1"/>
  <c r="M8264" i="1"/>
  <c r="M8265" i="1"/>
  <c r="N8265" i="1"/>
  <c r="O8265" i="1"/>
  <c r="M8266" i="1"/>
  <c r="N8266" i="1" s="1"/>
  <c r="M8267" i="1"/>
  <c r="M8268" i="1"/>
  <c r="O8268" i="1" s="1"/>
  <c r="M8269" i="1"/>
  <c r="M8270" i="1"/>
  <c r="O8270" i="1" s="1"/>
  <c r="N8270" i="1"/>
  <c r="M8271" i="1"/>
  <c r="M8272" i="1"/>
  <c r="O8272" i="1" s="1"/>
  <c r="N8272" i="1"/>
  <c r="M8273" i="1"/>
  <c r="M8274" i="1"/>
  <c r="N8274" i="1"/>
  <c r="O8274" i="1"/>
  <c r="M8275" i="1"/>
  <c r="M8276" i="1"/>
  <c r="O8276" i="1" s="1"/>
  <c r="M8277" i="1"/>
  <c r="M8278" i="1"/>
  <c r="M8279" i="1"/>
  <c r="M8280" i="1"/>
  <c r="M8281" i="1"/>
  <c r="N8281" i="1" s="1"/>
  <c r="M8282" i="1"/>
  <c r="M8283" i="1"/>
  <c r="M8284" i="1"/>
  <c r="M8285" i="1"/>
  <c r="N8285" i="1"/>
  <c r="O8285" i="1"/>
  <c r="M8286" i="1"/>
  <c r="N8286" i="1" s="1"/>
  <c r="M8287" i="1"/>
  <c r="M8288" i="1"/>
  <c r="O8288" i="1" s="1"/>
  <c r="M8289" i="1"/>
  <c r="M8290" i="1"/>
  <c r="O8290" i="1" s="1"/>
  <c r="N8290" i="1"/>
  <c r="M8291" i="1"/>
  <c r="M8292" i="1"/>
  <c r="O8292" i="1" s="1"/>
  <c r="M8293" i="1"/>
  <c r="M8294" i="1"/>
  <c r="O8294" i="1" s="1"/>
  <c r="N8294" i="1"/>
  <c r="M8295" i="1"/>
  <c r="M8296" i="1"/>
  <c r="O8296" i="1" s="1"/>
  <c r="N8296" i="1"/>
  <c r="M8297" i="1"/>
  <c r="M8298" i="1"/>
  <c r="N8298" i="1"/>
  <c r="O8298" i="1"/>
  <c r="M8299" i="1"/>
  <c r="M8300" i="1"/>
  <c r="O8300" i="1" s="1"/>
  <c r="N8300" i="1"/>
  <c r="M8301" i="1"/>
  <c r="N8301" i="1" s="1"/>
  <c r="M8302" i="1"/>
  <c r="M8303" i="1"/>
  <c r="M8304" i="1"/>
  <c r="M8305" i="1"/>
  <c r="M8306" i="1"/>
  <c r="N8306" i="1" s="1"/>
  <c r="M8307" i="1"/>
  <c r="M8308" i="1"/>
  <c r="O8308" i="1" s="1"/>
  <c r="M8309" i="1"/>
  <c r="N8309" i="1"/>
  <c r="O8309" i="1"/>
  <c r="M8310" i="1"/>
  <c r="N8310" i="1" s="1"/>
  <c r="M8311" i="1"/>
  <c r="N8311" i="1" s="1"/>
  <c r="M8312" i="1"/>
  <c r="O8312" i="1" s="1"/>
  <c r="M8313" i="1"/>
  <c r="N8313" i="1" s="1"/>
  <c r="M8314" i="1"/>
  <c r="M8315" i="1"/>
  <c r="N8315" i="1" s="1"/>
  <c r="O8315" i="1"/>
  <c r="M8316" i="1"/>
  <c r="O8316" i="1" s="1"/>
  <c r="M8317" i="1"/>
  <c r="N8317" i="1" s="1"/>
  <c r="O8317" i="1"/>
  <c r="M8318" i="1"/>
  <c r="N8318" i="1" s="1"/>
  <c r="M8319" i="1"/>
  <c r="N8319" i="1" s="1"/>
  <c r="M8320" i="1"/>
  <c r="O8320" i="1" s="1"/>
  <c r="M8321" i="1"/>
  <c r="N8321" i="1" s="1"/>
  <c r="M8322" i="1"/>
  <c r="M8323" i="1"/>
  <c r="N8323" i="1" s="1"/>
  <c r="M8324" i="1"/>
  <c r="O8324" i="1" s="1"/>
  <c r="M8325" i="1"/>
  <c r="M8326" i="1"/>
  <c r="N8326" i="1" s="1"/>
  <c r="M8327" i="1"/>
  <c r="N8327" i="1" s="1"/>
  <c r="M8328" i="1"/>
  <c r="O8328" i="1" s="1"/>
  <c r="M8329" i="1"/>
  <c r="N8329" i="1" s="1"/>
  <c r="M8330" i="1"/>
  <c r="M8331" i="1"/>
  <c r="M8332" i="1"/>
  <c r="O8332" i="1" s="1"/>
  <c r="M8333" i="1"/>
  <c r="O8333" i="1" s="1"/>
  <c r="M8334" i="1"/>
  <c r="N8334" i="1" s="1"/>
  <c r="M8335" i="1"/>
  <c r="N8335" i="1" s="1"/>
  <c r="M8336" i="1"/>
  <c r="O8336" i="1" s="1"/>
  <c r="M8337" i="1"/>
  <c r="N8337" i="1" s="1"/>
  <c r="M8338" i="1"/>
  <c r="M8339" i="1"/>
  <c r="N8339" i="1" s="1"/>
  <c r="O8339" i="1"/>
  <c r="M8340" i="1"/>
  <c r="O8340" i="1" s="1"/>
  <c r="M8341" i="1"/>
  <c r="N8341" i="1"/>
  <c r="O8341" i="1"/>
  <c r="M8342" i="1"/>
  <c r="N8342" i="1" s="1"/>
  <c r="M8343" i="1"/>
  <c r="N8343" i="1" s="1"/>
  <c r="M8344" i="1"/>
  <c r="O8344" i="1" s="1"/>
  <c r="M8345" i="1"/>
  <c r="N8345" i="1" s="1"/>
  <c r="M8346" i="1"/>
  <c r="M8347" i="1"/>
  <c r="N8347" i="1" s="1"/>
  <c r="O8347" i="1"/>
  <c r="M8348" i="1"/>
  <c r="O8348" i="1" s="1"/>
  <c r="M8349" i="1"/>
  <c r="N8349" i="1" s="1"/>
  <c r="O8349" i="1"/>
  <c r="M8350" i="1"/>
  <c r="N8350" i="1" s="1"/>
  <c r="M8351" i="1"/>
  <c r="N8351" i="1" s="1"/>
  <c r="M8352" i="1"/>
  <c r="O8352" i="1" s="1"/>
  <c r="M8353" i="1"/>
  <c r="N8353" i="1" s="1"/>
  <c r="M8354" i="1"/>
  <c r="M8355" i="1"/>
  <c r="N8355" i="1" s="1"/>
  <c r="M8356" i="1"/>
  <c r="O8356" i="1" s="1"/>
  <c r="M8357" i="1"/>
  <c r="M8358" i="1"/>
  <c r="N8358" i="1" s="1"/>
  <c r="M8359" i="1"/>
  <c r="N8359" i="1" s="1"/>
  <c r="M8360" i="1"/>
  <c r="O8360" i="1" s="1"/>
  <c r="M8361" i="1"/>
  <c r="N8361" i="1" s="1"/>
  <c r="M8362" i="1"/>
  <c r="M8363" i="1"/>
  <c r="M8364" i="1"/>
  <c r="O8364" i="1" s="1"/>
  <c r="M8365" i="1"/>
  <c r="O8365" i="1" s="1"/>
  <c r="M8366" i="1"/>
  <c r="N8366" i="1" s="1"/>
  <c r="M8367" i="1"/>
  <c r="N8367" i="1" s="1"/>
  <c r="M8368" i="1"/>
  <c r="O8368" i="1" s="1"/>
  <c r="M8369" i="1"/>
  <c r="N8369" i="1" s="1"/>
  <c r="M8370" i="1"/>
  <c r="M8371" i="1"/>
  <c r="N8371" i="1" s="1"/>
  <c r="O8371" i="1"/>
  <c r="M8372" i="1"/>
  <c r="O8372" i="1" s="1"/>
  <c r="M8373" i="1"/>
  <c r="N8373" i="1"/>
  <c r="O8373" i="1"/>
  <c r="M8374" i="1"/>
  <c r="N8374" i="1" s="1"/>
  <c r="M8375" i="1"/>
  <c r="N8375" i="1" s="1"/>
  <c r="M8376" i="1"/>
  <c r="O8376" i="1" s="1"/>
  <c r="M8377" i="1"/>
  <c r="N8377" i="1" s="1"/>
  <c r="M8378" i="1"/>
  <c r="M8379" i="1"/>
  <c r="N8379" i="1" s="1"/>
  <c r="O8379" i="1"/>
  <c r="M8380" i="1"/>
  <c r="O8380" i="1" s="1"/>
  <c r="M8381" i="1"/>
  <c r="N8381" i="1" s="1"/>
  <c r="O8381" i="1"/>
  <c r="M8382" i="1"/>
  <c r="N8382" i="1" s="1"/>
  <c r="M8383" i="1"/>
  <c r="N8383" i="1" s="1"/>
  <c r="M8384" i="1"/>
  <c r="O8384" i="1" s="1"/>
  <c r="M8385" i="1"/>
  <c r="N8385" i="1" s="1"/>
  <c r="M8386" i="1"/>
  <c r="M8387" i="1"/>
  <c r="N8387" i="1" s="1"/>
  <c r="M8388" i="1"/>
  <c r="O8388" i="1" s="1"/>
  <c r="M8389" i="1"/>
  <c r="M8390" i="1"/>
  <c r="N8390" i="1" s="1"/>
  <c r="M8391" i="1"/>
  <c r="N8391" i="1" s="1"/>
  <c r="M8392" i="1"/>
  <c r="O8392" i="1" s="1"/>
  <c r="M8393" i="1"/>
  <c r="N8393" i="1" s="1"/>
  <c r="M8394" i="1"/>
  <c r="M8395" i="1"/>
  <c r="M8396" i="1"/>
  <c r="O8396" i="1" s="1"/>
  <c r="M8397" i="1"/>
  <c r="O8397" i="1" s="1"/>
  <c r="M8398" i="1"/>
  <c r="N8398" i="1" s="1"/>
  <c r="M8399" i="1"/>
  <c r="N8399" i="1" s="1"/>
  <c r="M8400" i="1"/>
  <c r="O8400" i="1" s="1"/>
  <c r="M8401" i="1"/>
  <c r="N8401" i="1" s="1"/>
  <c r="M8402" i="1"/>
  <c r="M8403" i="1"/>
  <c r="N8403" i="1" s="1"/>
  <c r="O8403" i="1"/>
  <c r="M8404" i="1"/>
  <c r="O8404" i="1" s="1"/>
  <c r="M8405" i="1"/>
  <c r="N8405" i="1"/>
  <c r="O8405" i="1"/>
  <c r="M8406" i="1"/>
  <c r="N8406" i="1" s="1"/>
  <c r="M8407" i="1"/>
  <c r="N8407" i="1" s="1"/>
  <c r="M8408" i="1"/>
  <c r="O8408" i="1" s="1"/>
  <c r="M8409" i="1"/>
  <c r="N8409" i="1" s="1"/>
  <c r="M8410" i="1"/>
  <c r="M8411" i="1"/>
  <c r="N8411" i="1" s="1"/>
  <c r="O8411" i="1"/>
  <c r="M8412" i="1"/>
  <c r="O8412" i="1" s="1"/>
  <c r="M8413" i="1"/>
  <c r="N8413" i="1" s="1"/>
  <c r="O8413" i="1"/>
  <c r="M8414" i="1"/>
  <c r="N8414" i="1" s="1"/>
  <c r="M8415" i="1"/>
  <c r="N8415" i="1" s="1"/>
  <c r="M8416" i="1"/>
  <c r="O8416" i="1" s="1"/>
  <c r="M8417" i="1"/>
  <c r="N8417" i="1" s="1"/>
  <c r="M8418" i="1"/>
  <c r="M8419" i="1"/>
  <c r="N8419" i="1" s="1"/>
  <c r="M8420" i="1"/>
  <c r="O8420" i="1" s="1"/>
  <c r="M8421" i="1"/>
  <c r="M8422" i="1"/>
  <c r="N8422" i="1" s="1"/>
  <c r="M8423" i="1"/>
  <c r="N8423" i="1" s="1"/>
  <c r="M8424" i="1"/>
  <c r="O8424" i="1" s="1"/>
  <c r="M8425" i="1"/>
  <c r="N8425" i="1" s="1"/>
  <c r="M8426" i="1"/>
  <c r="M8427" i="1"/>
  <c r="M8428" i="1"/>
  <c r="O8428" i="1" s="1"/>
  <c r="M8429" i="1"/>
  <c r="O8429" i="1" s="1"/>
  <c r="M8430" i="1"/>
  <c r="N8430" i="1" s="1"/>
  <c r="M8431" i="1"/>
  <c r="N8431" i="1" s="1"/>
  <c r="M8432" i="1"/>
  <c r="O8432" i="1" s="1"/>
  <c r="M8433" i="1"/>
  <c r="N8433" i="1" s="1"/>
  <c r="M8434" i="1"/>
  <c r="M8435" i="1"/>
  <c r="N8435" i="1" s="1"/>
  <c r="O8435" i="1"/>
  <c r="M8436" i="1"/>
  <c r="O8436" i="1" s="1"/>
  <c r="M8437" i="1"/>
  <c r="N8437" i="1"/>
  <c r="O8437" i="1"/>
  <c r="M8438" i="1"/>
  <c r="M8439" i="1"/>
  <c r="N8439" i="1" s="1"/>
  <c r="M8440" i="1"/>
  <c r="M8441" i="1"/>
  <c r="N8441" i="1" s="1"/>
  <c r="M8442" i="1"/>
  <c r="O8442" i="1" s="1"/>
  <c r="M8443" i="1"/>
  <c r="N8443" i="1" s="1"/>
  <c r="M8444" i="1"/>
  <c r="O8444" i="1" s="1"/>
  <c r="M8445" i="1"/>
  <c r="N8445" i="1"/>
  <c r="O8445" i="1"/>
  <c r="M8446" i="1"/>
  <c r="M8447" i="1"/>
  <c r="N8447" i="1" s="1"/>
  <c r="M8448" i="1"/>
  <c r="M8449" i="1"/>
  <c r="N8449" i="1" s="1"/>
  <c r="M8450" i="1"/>
  <c r="O8450" i="1" s="1"/>
  <c r="M8451" i="1"/>
  <c r="N8451" i="1" s="1"/>
  <c r="M8452" i="1"/>
  <c r="O8452" i="1" s="1"/>
  <c r="M8453" i="1"/>
  <c r="M8454" i="1"/>
  <c r="N8454" i="1"/>
  <c r="O8454" i="1"/>
  <c r="M8455" i="1"/>
  <c r="N8455" i="1" s="1"/>
  <c r="M8456" i="1"/>
  <c r="O8456" i="1" s="1"/>
  <c r="M8457" i="1"/>
  <c r="N8457" i="1" s="1"/>
  <c r="M8458" i="1"/>
  <c r="M8459" i="1"/>
  <c r="N8459" i="1" s="1"/>
  <c r="M8460" i="1"/>
  <c r="O8460" i="1" s="1"/>
  <c r="M8461" i="1"/>
  <c r="N8461" i="1" s="1"/>
  <c r="O8461" i="1"/>
  <c r="M8462" i="1"/>
  <c r="O8462" i="1" s="1"/>
  <c r="M8463" i="1"/>
  <c r="N8463" i="1" s="1"/>
  <c r="M8464" i="1"/>
  <c r="O8464" i="1" s="1"/>
  <c r="M8465" i="1"/>
  <c r="N8465" i="1" s="1"/>
  <c r="M8466" i="1"/>
  <c r="N8466" i="1"/>
  <c r="O8466" i="1"/>
  <c r="M8467" i="1"/>
  <c r="N8467" i="1" s="1"/>
  <c r="M8468" i="1"/>
  <c r="O8468" i="1" s="1"/>
  <c r="M8469" i="1"/>
  <c r="N8469" i="1" s="1"/>
  <c r="M8470" i="1"/>
  <c r="M8471" i="1"/>
  <c r="N8471" i="1" s="1"/>
  <c r="M8472" i="1"/>
  <c r="O8472" i="1" s="1"/>
  <c r="M8473" i="1"/>
  <c r="N8473" i="1" s="1"/>
  <c r="M8474" i="1"/>
  <c r="O8474" i="1" s="1"/>
  <c r="M8475" i="1"/>
  <c r="N8475" i="1" s="1"/>
  <c r="M8476" i="1"/>
  <c r="O8476" i="1" s="1"/>
  <c r="M8477" i="1"/>
  <c r="N8477" i="1" s="1"/>
  <c r="M8478" i="1"/>
  <c r="N8478" i="1"/>
  <c r="O8478" i="1"/>
  <c r="M8479" i="1"/>
  <c r="N8479" i="1" s="1"/>
  <c r="M8480" i="1"/>
  <c r="O8480" i="1" s="1"/>
  <c r="M8481" i="1"/>
  <c r="N8481" i="1" s="1"/>
  <c r="M8482" i="1"/>
  <c r="O8482" i="1" s="1"/>
  <c r="M8483" i="1"/>
  <c r="N8483" i="1" s="1"/>
  <c r="M8484" i="1"/>
  <c r="O8484" i="1" s="1"/>
  <c r="M8485" i="1"/>
  <c r="M8486" i="1"/>
  <c r="M8487" i="1"/>
  <c r="N8487" i="1" s="1"/>
  <c r="M8488" i="1"/>
  <c r="O8488" i="1" s="1"/>
  <c r="M8489" i="1"/>
  <c r="N8489" i="1" s="1"/>
  <c r="M8490" i="1"/>
  <c r="N8490" i="1" s="1"/>
  <c r="O8490" i="1"/>
  <c r="M8491" i="1"/>
  <c r="N8491" i="1" s="1"/>
  <c r="M8492" i="1"/>
  <c r="O8492" i="1" s="1"/>
  <c r="M8493" i="1"/>
  <c r="N8493" i="1" s="1"/>
  <c r="O8493" i="1"/>
  <c r="M8494" i="1"/>
  <c r="M8495" i="1"/>
  <c r="N8495" i="1" s="1"/>
  <c r="M8496" i="1"/>
  <c r="O8496" i="1" s="1"/>
  <c r="M8497" i="1"/>
  <c r="N8497" i="1" s="1"/>
  <c r="M8498" i="1"/>
  <c r="N8498" i="1" s="1"/>
  <c r="O8498" i="1"/>
  <c r="M8499" i="1"/>
  <c r="N8499" i="1" s="1"/>
  <c r="M8500" i="1"/>
  <c r="O8500" i="1" s="1"/>
  <c r="M8501" i="1"/>
  <c r="N8501" i="1" s="1"/>
  <c r="O8501" i="1"/>
  <c r="M8502" i="1"/>
  <c r="M8503" i="1"/>
  <c r="N8503" i="1" s="1"/>
  <c r="M8504" i="1"/>
  <c r="O8504" i="1" s="1"/>
  <c r="M8505" i="1"/>
  <c r="N8505" i="1" s="1"/>
  <c r="M8506" i="1"/>
  <c r="N8506" i="1" s="1"/>
  <c r="O8506" i="1"/>
  <c r="M8507" i="1"/>
  <c r="N8507" i="1" s="1"/>
  <c r="M8508" i="1"/>
  <c r="O8508" i="1" s="1"/>
  <c r="M8509" i="1"/>
  <c r="N8509" i="1" s="1"/>
  <c r="O8509" i="1"/>
  <c r="M8510" i="1"/>
  <c r="M8511" i="1"/>
  <c r="N8511" i="1" s="1"/>
  <c r="M8512" i="1"/>
  <c r="O8512" i="1" s="1"/>
  <c r="M8513" i="1"/>
  <c r="N8513" i="1" s="1"/>
  <c r="M8514" i="1"/>
  <c r="O8514" i="1" s="1"/>
  <c r="N8514" i="1"/>
  <c r="M8515" i="1"/>
  <c r="N8515" i="1" s="1"/>
  <c r="M8516" i="1"/>
  <c r="O8516" i="1" s="1"/>
  <c r="M8517" i="1"/>
  <c r="M8518" i="1"/>
  <c r="N8518" i="1" s="1"/>
  <c r="M8519" i="1"/>
  <c r="N8519" i="1" s="1"/>
  <c r="M8520" i="1"/>
  <c r="O8520" i="1" s="1"/>
  <c r="M8521" i="1"/>
  <c r="N8521" i="1" s="1"/>
  <c r="M8522" i="1"/>
  <c r="N8522" i="1" s="1"/>
  <c r="M8523" i="1"/>
  <c r="N8523" i="1" s="1"/>
  <c r="M8524" i="1"/>
  <c r="O8524" i="1" s="1"/>
  <c r="M8525" i="1"/>
  <c r="N8525" i="1" s="1"/>
  <c r="M8526" i="1"/>
  <c r="O8526" i="1" s="1"/>
  <c r="M8527" i="1"/>
  <c r="N8527" i="1" s="1"/>
  <c r="M8528" i="1"/>
  <c r="O8528" i="1" s="1"/>
  <c r="M8529" i="1"/>
  <c r="N8529" i="1" s="1"/>
  <c r="M8530" i="1"/>
  <c r="N8530" i="1" s="1"/>
  <c r="O8530" i="1"/>
  <c r="M8531" i="1"/>
  <c r="N8531" i="1" s="1"/>
  <c r="M8532" i="1"/>
  <c r="O8532" i="1" s="1"/>
  <c r="M8533" i="1"/>
  <c r="N8533" i="1" s="1"/>
  <c r="O8533" i="1"/>
  <c r="M8534" i="1"/>
  <c r="N8534" i="1" s="1"/>
  <c r="M8535" i="1"/>
  <c r="N8535" i="1" s="1"/>
  <c r="M8536" i="1"/>
  <c r="O8536" i="1" s="1"/>
  <c r="M8537" i="1"/>
  <c r="N8537" i="1" s="1"/>
  <c r="M8538" i="1"/>
  <c r="M8539" i="1"/>
  <c r="N8539" i="1" s="1"/>
  <c r="M8540" i="1"/>
  <c r="O8540" i="1" s="1"/>
  <c r="M8541" i="1"/>
  <c r="N8541" i="1" s="1"/>
  <c r="M8542" i="1"/>
  <c r="O8542" i="1" s="1"/>
  <c r="M8543" i="1"/>
  <c r="N8543" i="1" s="1"/>
  <c r="M8544" i="1"/>
  <c r="O8544" i="1" s="1"/>
  <c r="M8545" i="1"/>
  <c r="N8545" i="1" s="1"/>
  <c r="M8546" i="1"/>
  <c r="O8546" i="1" s="1"/>
  <c r="M8547" i="1"/>
  <c r="N8547" i="1" s="1"/>
  <c r="M8548" i="1"/>
  <c r="O8548" i="1" s="1"/>
  <c r="M8549" i="1"/>
  <c r="M8550" i="1"/>
  <c r="O8550" i="1" s="1"/>
  <c r="N8550" i="1"/>
  <c r="M8551" i="1"/>
  <c r="N8551" i="1" s="1"/>
  <c r="M8552" i="1"/>
  <c r="O8552" i="1" s="1"/>
  <c r="M8553" i="1"/>
  <c r="N8553" i="1" s="1"/>
  <c r="M8554" i="1"/>
  <c r="N8554" i="1" s="1"/>
  <c r="M8555" i="1"/>
  <c r="N8555" i="1" s="1"/>
  <c r="M8556" i="1"/>
  <c r="O8556" i="1" s="1"/>
  <c r="M8557" i="1"/>
  <c r="N8557" i="1" s="1"/>
  <c r="M8558" i="1"/>
  <c r="O8558" i="1" s="1"/>
  <c r="M8559" i="1"/>
  <c r="N8559" i="1" s="1"/>
  <c r="M8560" i="1"/>
  <c r="O8560" i="1" s="1"/>
  <c r="M8561" i="1"/>
  <c r="N8561" i="1" s="1"/>
  <c r="M8562" i="1"/>
  <c r="N8562" i="1"/>
  <c r="O8562" i="1"/>
  <c r="M8563" i="1"/>
  <c r="N8563" i="1" s="1"/>
  <c r="M8564" i="1"/>
  <c r="O8564" i="1" s="1"/>
  <c r="M8565" i="1"/>
  <c r="N8565" i="1" s="1"/>
  <c r="O8565" i="1"/>
  <c r="M8566" i="1"/>
  <c r="N8566" i="1" s="1"/>
  <c r="M8567" i="1"/>
  <c r="N8567" i="1" s="1"/>
  <c r="M8568" i="1"/>
  <c r="O8568" i="1" s="1"/>
  <c r="M8569" i="1"/>
  <c r="N8569" i="1" s="1"/>
  <c r="M8570" i="1"/>
  <c r="N8570" i="1" s="1"/>
  <c r="M8571" i="1"/>
  <c r="N8571" i="1" s="1"/>
  <c r="M8572" i="1"/>
  <c r="O8572" i="1" s="1"/>
  <c r="M8573" i="1"/>
  <c r="N8573" i="1" s="1"/>
  <c r="M8574" i="1"/>
  <c r="O8574" i="1" s="1"/>
  <c r="N8574" i="1"/>
  <c r="M8575" i="1"/>
  <c r="N8575" i="1" s="1"/>
  <c r="M8576" i="1"/>
  <c r="O8576" i="1" s="1"/>
  <c r="M8577" i="1"/>
  <c r="N8577" i="1" s="1"/>
  <c r="M8578" i="1"/>
  <c r="O8578" i="1" s="1"/>
  <c r="M8579" i="1"/>
  <c r="N8579" i="1" s="1"/>
  <c r="M8580" i="1"/>
  <c r="O8580" i="1" s="1"/>
  <c r="M8581" i="1"/>
  <c r="M8582" i="1"/>
  <c r="N8582" i="1"/>
  <c r="O8582" i="1"/>
  <c r="M8583" i="1"/>
  <c r="N8583" i="1" s="1"/>
  <c r="M8584" i="1"/>
  <c r="O8584" i="1" s="1"/>
  <c r="M8585" i="1"/>
  <c r="N8585" i="1" s="1"/>
  <c r="M8586" i="1"/>
  <c r="N8586" i="1" s="1"/>
  <c r="M8587" i="1"/>
  <c r="N8587" i="1" s="1"/>
  <c r="M8588" i="1"/>
  <c r="O8588" i="1" s="1"/>
  <c r="M8589" i="1"/>
  <c r="N8589" i="1" s="1"/>
  <c r="O8589" i="1"/>
  <c r="M8590" i="1"/>
  <c r="O8590" i="1" s="1"/>
  <c r="M8591" i="1"/>
  <c r="N8591" i="1" s="1"/>
  <c r="M8592" i="1"/>
  <c r="O8592" i="1" s="1"/>
  <c r="M8593" i="1"/>
  <c r="N8593" i="1" s="1"/>
  <c r="M8594" i="1"/>
  <c r="N8594" i="1"/>
  <c r="O8594" i="1"/>
  <c r="M8595" i="1"/>
  <c r="N8595" i="1" s="1"/>
  <c r="M8596" i="1"/>
  <c r="O8596" i="1" s="1"/>
  <c r="M8597" i="1"/>
  <c r="N8597" i="1" s="1"/>
  <c r="M8598" i="1"/>
  <c r="N8598" i="1" s="1"/>
  <c r="O8598" i="1"/>
  <c r="M8599" i="1"/>
  <c r="N8599" i="1" s="1"/>
  <c r="M8600" i="1"/>
  <c r="O8600" i="1" s="1"/>
  <c r="M8601" i="1"/>
  <c r="N8601" i="1" s="1"/>
  <c r="M8602" i="1"/>
  <c r="M8603" i="1"/>
  <c r="N8603" i="1" s="1"/>
  <c r="M8604" i="1"/>
  <c r="O8604" i="1" s="1"/>
  <c r="M8605" i="1"/>
  <c r="N8605" i="1" s="1"/>
  <c r="M8606" i="1"/>
  <c r="N8606" i="1"/>
  <c r="O8606" i="1"/>
  <c r="M8607" i="1"/>
  <c r="N8607" i="1" s="1"/>
  <c r="M8608" i="1"/>
  <c r="O8608" i="1" s="1"/>
  <c r="M8609" i="1"/>
  <c r="N8609" i="1" s="1"/>
  <c r="M8610" i="1"/>
  <c r="O8610" i="1" s="1"/>
  <c r="M8611" i="1"/>
  <c r="N8611" i="1" s="1"/>
  <c r="M8612" i="1"/>
  <c r="O8612" i="1" s="1"/>
  <c r="M8613" i="1"/>
  <c r="M8614" i="1"/>
  <c r="O8614" i="1" s="1"/>
  <c r="M8615" i="1"/>
  <c r="N8615" i="1" s="1"/>
  <c r="M8616" i="1"/>
  <c r="O8616" i="1" s="1"/>
  <c r="M8617" i="1"/>
  <c r="N8617" i="1" s="1"/>
  <c r="M8618" i="1"/>
  <c r="N8618" i="1" s="1"/>
  <c r="O8618" i="1"/>
  <c r="M8619" i="1"/>
  <c r="N8619" i="1" s="1"/>
  <c r="M8620" i="1"/>
  <c r="O8620" i="1" s="1"/>
  <c r="M8621" i="1"/>
  <c r="N8621" i="1" s="1"/>
  <c r="O8621" i="1"/>
  <c r="M8622" i="1"/>
  <c r="O8622" i="1" s="1"/>
  <c r="N8622" i="1"/>
  <c r="M8623" i="1"/>
  <c r="N8623" i="1" s="1"/>
  <c r="M8624" i="1"/>
  <c r="O8624" i="1" s="1"/>
  <c r="M8625" i="1"/>
  <c r="N8625" i="1" s="1"/>
  <c r="M8626" i="1"/>
  <c r="N8626" i="1" s="1"/>
  <c r="M8627" i="1"/>
  <c r="N8627" i="1" s="1"/>
  <c r="M8628" i="1"/>
  <c r="O8628" i="1" s="1"/>
  <c r="M8629" i="1"/>
  <c r="N8629" i="1" s="1"/>
  <c r="O8629" i="1"/>
  <c r="M8630" i="1"/>
  <c r="N8630" i="1" s="1"/>
  <c r="M8631" i="1"/>
  <c r="N8631" i="1" s="1"/>
  <c r="M8632" i="1"/>
  <c r="O8632" i="1" s="1"/>
  <c r="M8633" i="1"/>
  <c r="N8633" i="1" s="1"/>
  <c r="M8634" i="1"/>
  <c r="N8634" i="1" s="1"/>
  <c r="O8634" i="1"/>
  <c r="M8635" i="1"/>
  <c r="N8635" i="1" s="1"/>
  <c r="M8636" i="1"/>
  <c r="O8636" i="1" s="1"/>
  <c r="M8637" i="1"/>
  <c r="N8637" i="1" s="1"/>
  <c r="O8637" i="1"/>
  <c r="M8638" i="1"/>
  <c r="O8638" i="1" s="1"/>
  <c r="N8638" i="1"/>
  <c r="M8639" i="1"/>
  <c r="N8639" i="1" s="1"/>
  <c r="M8640" i="1"/>
  <c r="O8640" i="1" s="1"/>
  <c r="M8641" i="1"/>
  <c r="N8641" i="1" s="1"/>
  <c r="M8642" i="1"/>
  <c r="O8642" i="1" s="1"/>
  <c r="N8642" i="1"/>
  <c r="M8643" i="1"/>
  <c r="N8643" i="1" s="1"/>
  <c r="M8644" i="1"/>
  <c r="O8644" i="1" s="1"/>
  <c r="M8645" i="1"/>
  <c r="M8646" i="1"/>
  <c r="N8646" i="1" s="1"/>
  <c r="M8647" i="1"/>
  <c r="N8647" i="1" s="1"/>
  <c r="M8648" i="1"/>
  <c r="O8648" i="1" s="1"/>
  <c r="M8649" i="1"/>
  <c r="N8649" i="1" s="1"/>
  <c r="M8650" i="1"/>
  <c r="N8650" i="1" s="1"/>
  <c r="O8650" i="1"/>
  <c r="M8651" i="1"/>
  <c r="N8651" i="1" s="1"/>
  <c r="M8652" i="1"/>
  <c r="O8652" i="1" s="1"/>
  <c r="M8653" i="1"/>
  <c r="N8653" i="1" s="1"/>
  <c r="O8653" i="1"/>
  <c r="M8654" i="1"/>
  <c r="O8654" i="1" s="1"/>
  <c r="M8655" i="1"/>
  <c r="N8655" i="1" s="1"/>
  <c r="M8656" i="1"/>
  <c r="O8656" i="1" s="1"/>
  <c r="M8657" i="1"/>
  <c r="N8657" i="1" s="1"/>
  <c r="M8658" i="1"/>
  <c r="N8658" i="1" s="1"/>
  <c r="M8659" i="1"/>
  <c r="N8659" i="1" s="1"/>
  <c r="M8660" i="1"/>
  <c r="O8660" i="1" s="1"/>
  <c r="M8661" i="1"/>
  <c r="N8661" i="1" s="1"/>
  <c r="O8661" i="1"/>
  <c r="M8662" i="1"/>
  <c r="N8662" i="1" s="1"/>
  <c r="M8663" i="1"/>
  <c r="N8663" i="1" s="1"/>
  <c r="M8664" i="1"/>
  <c r="O8664" i="1" s="1"/>
  <c r="M8665" i="1"/>
  <c r="N8665" i="1" s="1"/>
  <c r="M8666" i="1"/>
  <c r="O8666" i="1" s="1"/>
  <c r="N8666" i="1"/>
  <c r="M8667" i="1"/>
  <c r="N8667" i="1" s="1"/>
  <c r="M8668" i="1"/>
  <c r="O8668" i="1" s="1"/>
  <c r="M8669" i="1"/>
  <c r="M8670" i="1"/>
  <c r="N8670" i="1" s="1"/>
  <c r="M8671" i="1"/>
  <c r="N8671" i="1" s="1"/>
  <c r="M8672" i="1"/>
  <c r="O8672" i="1" s="1"/>
  <c r="M8673" i="1"/>
  <c r="N8673" i="1" s="1"/>
  <c r="M8674" i="1"/>
  <c r="M8675" i="1"/>
  <c r="N8675" i="1" s="1"/>
  <c r="M8676" i="1"/>
  <c r="O8676" i="1" s="1"/>
  <c r="M8677" i="1"/>
  <c r="M8678" i="1"/>
  <c r="O8678" i="1" s="1"/>
  <c r="N8678" i="1"/>
  <c r="M8679" i="1"/>
  <c r="N8679" i="1" s="1"/>
  <c r="M8680" i="1"/>
  <c r="O8680" i="1" s="1"/>
  <c r="M8681" i="1"/>
  <c r="N8681" i="1" s="1"/>
  <c r="M8682" i="1"/>
  <c r="N8682" i="1" s="1"/>
  <c r="O8682" i="1"/>
  <c r="M8683" i="1"/>
  <c r="N8683" i="1" s="1"/>
  <c r="M8684" i="1"/>
  <c r="O8684" i="1" s="1"/>
  <c r="M8685" i="1"/>
  <c r="N8685" i="1" s="1"/>
  <c r="O8685" i="1"/>
  <c r="M8686" i="1"/>
  <c r="M8687" i="1"/>
  <c r="N8687" i="1" s="1"/>
  <c r="M8688" i="1"/>
  <c r="O8688" i="1" s="1"/>
  <c r="M8689" i="1"/>
  <c r="N8689" i="1" s="1"/>
  <c r="M8690" i="1"/>
  <c r="N8690" i="1"/>
  <c r="O8690" i="1"/>
  <c r="M8691" i="1"/>
  <c r="N8691" i="1" s="1"/>
  <c r="M8692" i="1"/>
  <c r="O8692" i="1" s="1"/>
  <c r="M8693" i="1"/>
  <c r="N8693" i="1" s="1"/>
  <c r="M8694" i="1"/>
  <c r="M8695" i="1"/>
  <c r="N8695" i="1" s="1"/>
  <c r="M8696" i="1"/>
  <c r="O8696" i="1" s="1"/>
  <c r="M8697" i="1"/>
  <c r="N8697" i="1" s="1"/>
  <c r="M8698" i="1"/>
  <c r="N8698" i="1" s="1"/>
  <c r="M8699" i="1"/>
  <c r="N8699" i="1" s="1"/>
  <c r="M8700" i="1"/>
  <c r="O8700" i="1" s="1"/>
  <c r="M8701" i="1"/>
  <c r="M8702" i="1"/>
  <c r="N8702" i="1" s="1"/>
  <c r="M8703" i="1"/>
  <c r="N8703" i="1" s="1"/>
  <c r="M8704" i="1"/>
  <c r="O8704" i="1" s="1"/>
  <c r="M8705" i="1"/>
  <c r="N8705" i="1" s="1"/>
  <c r="M8706" i="1"/>
  <c r="M8707" i="1"/>
  <c r="N8707" i="1" s="1"/>
  <c r="M8708" i="1"/>
  <c r="O8708" i="1" s="1"/>
  <c r="M8709" i="1"/>
  <c r="M8710" i="1"/>
  <c r="N8710" i="1"/>
  <c r="O8710" i="1"/>
  <c r="M8711" i="1"/>
  <c r="N8711" i="1" s="1"/>
  <c r="M8712" i="1"/>
  <c r="O8712" i="1" s="1"/>
  <c r="M8713" i="1"/>
  <c r="N8713" i="1" s="1"/>
  <c r="M8714" i="1"/>
  <c r="N8714" i="1" s="1"/>
  <c r="M8715" i="1"/>
  <c r="N8715" i="1" s="1"/>
  <c r="M8716" i="1"/>
  <c r="O8716" i="1" s="1"/>
  <c r="M8717" i="1"/>
  <c r="N8717" i="1" s="1"/>
  <c r="O8717" i="1"/>
  <c r="M8718" i="1"/>
  <c r="M8719" i="1"/>
  <c r="N8719" i="1" s="1"/>
  <c r="M8720" i="1"/>
  <c r="O8720" i="1" s="1"/>
  <c r="M8721" i="1"/>
  <c r="N8721" i="1" s="1"/>
  <c r="M8722" i="1"/>
  <c r="N8722" i="1"/>
  <c r="O8722" i="1"/>
  <c r="M8723" i="1"/>
  <c r="N8723" i="1" s="1"/>
  <c r="M8724" i="1"/>
  <c r="O8724" i="1" s="1"/>
  <c r="M8725" i="1"/>
  <c r="N8725" i="1" s="1"/>
  <c r="M8726" i="1"/>
  <c r="N8726" i="1" s="1"/>
  <c r="O8726" i="1"/>
  <c r="M8727" i="1"/>
  <c r="N8727" i="1" s="1"/>
  <c r="M8728" i="1"/>
  <c r="O8728" i="1" s="1"/>
  <c r="M8729" i="1"/>
  <c r="N8729" i="1" s="1"/>
  <c r="M8730" i="1"/>
  <c r="M8731" i="1"/>
  <c r="N8731" i="1" s="1"/>
  <c r="M8732" i="1"/>
  <c r="O8732" i="1" s="1"/>
  <c r="M8733" i="1"/>
  <c r="N8733" i="1" s="1"/>
  <c r="M8734" i="1"/>
  <c r="N8734" i="1"/>
  <c r="O8734" i="1"/>
  <c r="M8735" i="1"/>
  <c r="N8735" i="1" s="1"/>
  <c r="M8736" i="1"/>
  <c r="O8736" i="1" s="1"/>
  <c r="M8737" i="1"/>
  <c r="N8737" i="1" s="1"/>
  <c r="M8738" i="1"/>
  <c r="O8738" i="1" s="1"/>
  <c r="M8739" i="1"/>
  <c r="N8739" i="1" s="1"/>
  <c r="M8740" i="1"/>
  <c r="O8740" i="1" s="1"/>
  <c r="M8741" i="1"/>
  <c r="M8742" i="1"/>
  <c r="O8742" i="1" s="1"/>
  <c r="M8743" i="1"/>
  <c r="N8743" i="1" s="1"/>
  <c r="M8744" i="1"/>
  <c r="O8744" i="1" s="1"/>
  <c r="M8745" i="1"/>
  <c r="N8745" i="1" s="1"/>
  <c r="M8746" i="1"/>
  <c r="N8746" i="1" s="1"/>
  <c r="O8746" i="1"/>
  <c r="M8747" i="1"/>
  <c r="N8747" i="1" s="1"/>
  <c r="M8748" i="1"/>
  <c r="O8748" i="1" s="1"/>
  <c r="M8749" i="1"/>
  <c r="N8749" i="1" s="1"/>
  <c r="O8749" i="1"/>
  <c r="M8750" i="1"/>
  <c r="O8750" i="1" s="1"/>
  <c r="M8751" i="1"/>
  <c r="N8751" i="1" s="1"/>
  <c r="M8752" i="1"/>
  <c r="O8752" i="1" s="1"/>
  <c r="M8753" i="1"/>
  <c r="N8753" i="1" s="1"/>
  <c r="M8754" i="1"/>
  <c r="N8754" i="1" s="1"/>
  <c r="M8755" i="1"/>
  <c r="N8755" i="1" s="1"/>
  <c r="M8756" i="1"/>
  <c r="O8756" i="1" s="1"/>
  <c r="M8757" i="1"/>
  <c r="N8757" i="1" s="1"/>
  <c r="O8757" i="1"/>
  <c r="M8758" i="1"/>
  <c r="N8758" i="1" s="1"/>
  <c r="M8759" i="1"/>
  <c r="N8759" i="1" s="1"/>
  <c r="M8760" i="1"/>
  <c r="O8760" i="1" s="1"/>
  <c r="M8761" i="1"/>
  <c r="N8761" i="1" s="1"/>
  <c r="M8762" i="1"/>
  <c r="N8762" i="1" s="1"/>
  <c r="M8763" i="1"/>
  <c r="N8763" i="1" s="1"/>
  <c r="M8764" i="1"/>
  <c r="O8764" i="1" s="1"/>
  <c r="M8765" i="1"/>
  <c r="N8765" i="1" s="1"/>
  <c r="O8765" i="1"/>
  <c r="M8766" i="1"/>
  <c r="O8766" i="1" s="1"/>
  <c r="N8766" i="1"/>
  <c r="M8767" i="1"/>
  <c r="N8767" i="1" s="1"/>
  <c r="M8768" i="1"/>
  <c r="O8768" i="1" s="1"/>
  <c r="M8769" i="1"/>
  <c r="N8769" i="1" s="1"/>
  <c r="M8770" i="1"/>
  <c r="O8770" i="1" s="1"/>
  <c r="M8771" i="1"/>
  <c r="N8771" i="1" s="1"/>
  <c r="M8772" i="1"/>
  <c r="O8772" i="1" s="1"/>
  <c r="M8773" i="1"/>
  <c r="M8774" i="1"/>
  <c r="N8774" i="1" s="1"/>
  <c r="M8775" i="1"/>
  <c r="N8775" i="1" s="1"/>
  <c r="M8776" i="1"/>
  <c r="O8776" i="1" s="1"/>
  <c r="M8777" i="1"/>
  <c r="N8777" i="1" s="1"/>
  <c r="M8778" i="1"/>
  <c r="N8778" i="1" s="1"/>
  <c r="M8779" i="1"/>
  <c r="N8779" i="1" s="1"/>
  <c r="M8780" i="1"/>
  <c r="O8780" i="1" s="1"/>
  <c r="M8781" i="1"/>
  <c r="N8781" i="1" s="1"/>
  <c r="M8782" i="1"/>
  <c r="O8782" i="1" s="1"/>
  <c r="M8783" i="1"/>
  <c r="N8783" i="1" s="1"/>
  <c r="M8784" i="1"/>
  <c r="O8784" i="1" s="1"/>
  <c r="M8785" i="1"/>
  <c r="N8785" i="1" s="1"/>
  <c r="M8786" i="1"/>
  <c r="N8786" i="1"/>
  <c r="O8786" i="1"/>
  <c r="M8787" i="1"/>
  <c r="N8787" i="1" s="1"/>
  <c r="M8788" i="1"/>
  <c r="O8788" i="1" s="1"/>
  <c r="M8789" i="1"/>
  <c r="N8789" i="1" s="1"/>
  <c r="M8790" i="1"/>
  <c r="N8790" i="1" s="1"/>
  <c r="M8791" i="1"/>
  <c r="N8791" i="1" s="1"/>
  <c r="M8792" i="1"/>
  <c r="O8792" i="1" s="1"/>
  <c r="M8793" i="1"/>
  <c r="N8793" i="1" s="1"/>
  <c r="M8794" i="1"/>
  <c r="N8794" i="1" s="1"/>
  <c r="O8794" i="1"/>
  <c r="M8795" i="1"/>
  <c r="N8795" i="1" s="1"/>
  <c r="M8796" i="1"/>
  <c r="O8796" i="1" s="1"/>
  <c r="M8797" i="1"/>
  <c r="N8797" i="1" s="1"/>
  <c r="O8797" i="1"/>
  <c r="M8798" i="1"/>
  <c r="N8798" i="1" s="1"/>
  <c r="M8799" i="1"/>
  <c r="N8799" i="1" s="1"/>
  <c r="M8800" i="1"/>
  <c r="O8800" i="1" s="1"/>
  <c r="M8801" i="1"/>
  <c r="N8801" i="1" s="1"/>
  <c r="M8802" i="1"/>
  <c r="O8802" i="1" s="1"/>
  <c r="N8802" i="1"/>
  <c r="M8803" i="1"/>
  <c r="N8803" i="1" s="1"/>
  <c r="M8804" i="1"/>
  <c r="O8804" i="1" s="1"/>
  <c r="M8805" i="1"/>
  <c r="M8806" i="1"/>
  <c r="O8806" i="1" s="1"/>
  <c r="M8807" i="1"/>
  <c r="N8807" i="1" s="1"/>
  <c r="M8808" i="1"/>
  <c r="O8808" i="1" s="1"/>
  <c r="M8809" i="1"/>
  <c r="N8809" i="1" s="1"/>
  <c r="M8810" i="1"/>
  <c r="N8810" i="1" s="1"/>
  <c r="M8811" i="1"/>
  <c r="N8811" i="1" s="1"/>
  <c r="M8812" i="1"/>
  <c r="O8812" i="1" s="1"/>
  <c r="M8813" i="1"/>
  <c r="N8813" i="1" s="1"/>
  <c r="M8814" i="1"/>
  <c r="O8814" i="1" s="1"/>
  <c r="M8815" i="1"/>
  <c r="N8815" i="1" s="1"/>
  <c r="M8816" i="1"/>
  <c r="O8816" i="1" s="1"/>
  <c r="M8817" i="1"/>
  <c r="N8817" i="1" s="1"/>
  <c r="M8818" i="1"/>
  <c r="N8818" i="1"/>
  <c r="O8818" i="1"/>
  <c r="M8819" i="1"/>
  <c r="N8819" i="1" s="1"/>
  <c r="M8820" i="1"/>
  <c r="O8820" i="1" s="1"/>
  <c r="M8821" i="1"/>
  <c r="N8821" i="1" s="1"/>
  <c r="M8822" i="1"/>
  <c r="N8822" i="1" s="1"/>
  <c r="M8823" i="1"/>
  <c r="N8823" i="1" s="1"/>
  <c r="M8824" i="1"/>
  <c r="O8824" i="1" s="1"/>
  <c r="M8825" i="1"/>
  <c r="N8825" i="1" s="1"/>
  <c r="M8826" i="1"/>
  <c r="N8826" i="1" s="1"/>
  <c r="M8827" i="1"/>
  <c r="N8827" i="1" s="1"/>
  <c r="M8828" i="1"/>
  <c r="O8828" i="1" s="1"/>
  <c r="M8829" i="1"/>
  <c r="N8829" i="1" s="1"/>
  <c r="M8830" i="1"/>
  <c r="N8830" i="1"/>
  <c r="O8830" i="1"/>
  <c r="M8831" i="1"/>
  <c r="N8831" i="1" s="1"/>
  <c r="M8832" i="1"/>
  <c r="O8832" i="1" s="1"/>
  <c r="M8833" i="1"/>
  <c r="N8833" i="1" s="1"/>
  <c r="M8834" i="1"/>
  <c r="O8834" i="1" s="1"/>
  <c r="M8835" i="1"/>
  <c r="N8835" i="1" s="1"/>
  <c r="M8836" i="1"/>
  <c r="O8836" i="1" s="1"/>
  <c r="M8837" i="1"/>
  <c r="M8838" i="1"/>
  <c r="N8838" i="1" s="1"/>
  <c r="O8838" i="1"/>
  <c r="M8839" i="1"/>
  <c r="N8839" i="1" s="1"/>
  <c r="M8840" i="1"/>
  <c r="O8840" i="1" s="1"/>
  <c r="M8841" i="1"/>
  <c r="N8841" i="1" s="1"/>
  <c r="M8842" i="1"/>
  <c r="N8842" i="1" s="1"/>
  <c r="M8843" i="1"/>
  <c r="N8843" i="1" s="1"/>
  <c r="M8844" i="1"/>
  <c r="O8844" i="1" s="1"/>
  <c r="M8845" i="1"/>
  <c r="N8845" i="1" s="1"/>
  <c r="O8845" i="1"/>
  <c r="M8846" i="1"/>
  <c r="O8846" i="1" s="1"/>
  <c r="M8847" i="1"/>
  <c r="N8847" i="1" s="1"/>
  <c r="M8848" i="1"/>
  <c r="O8848" i="1" s="1"/>
  <c r="M8849" i="1"/>
  <c r="N8849" i="1" s="1"/>
  <c r="M8850" i="1"/>
  <c r="N8850" i="1" s="1"/>
  <c r="O8850" i="1"/>
  <c r="M8851" i="1"/>
  <c r="N8851" i="1" s="1"/>
  <c r="M8852" i="1"/>
  <c r="O8852" i="1" s="1"/>
  <c r="M8853" i="1"/>
  <c r="N8853" i="1" s="1"/>
  <c r="M8854" i="1"/>
  <c r="N8854" i="1" s="1"/>
  <c r="M8855" i="1"/>
  <c r="N8855" i="1" s="1"/>
  <c r="M8856" i="1"/>
  <c r="O8856" i="1" s="1"/>
  <c r="M8857" i="1"/>
  <c r="N8857" i="1" s="1"/>
  <c r="M8858" i="1"/>
  <c r="O8858" i="1" s="1"/>
  <c r="M8859" i="1"/>
  <c r="N8859" i="1" s="1"/>
  <c r="M8860" i="1"/>
  <c r="O8860" i="1" s="1"/>
  <c r="M8861" i="1"/>
  <c r="N8861" i="1" s="1"/>
  <c r="M8862" i="1"/>
  <c r="N8862" i="1" s="1"/>
  <c r="M8863" i="1"/>
  <c r="N8863" i="1" s="1"/>
  <c r="M8864" i="1"/>
  <c r="O8864" i="1" s="1"/>
  <c r="M8865" i="1"/>
  <c r="N8865" i="1" s="1"/>
  <c r="M8866" i="1"/>
  <c r="O8866" i="1" s="1"/>
  <c r="M8867" i="1"/>
  <c r="N8867" i="1" s="1"/>
  <c r="M8868" i="1"/>
  <c r="O8868" i="1" s="1"/>
  <c r="M8869" i="1"/>
  <c r="M8870" i="1"/>
  <c r="N8870" i="1"/>
  <c r="O8870" i="1"/>
  <c r="M8871" i="1"/>
  <c r="N8871" i="1" s="1"/>
  <c r="M8872" i="1"/>
  <c r="O8872" i="1" s="1"/>
  <c r="M8873" i="1"/>
  <c r="N8873" i="1" s="1"/>
  <c r="M8874" i="1"/>
  <c r="N8874" i="1" s="1"/>
  <c r="M8875" i="1"/>
  <c r="N8875" i="1" s="1"/>
  <c r="M8876" i="1"/>
  <c r="O8876" i="1" s="1"/>
  <c r="M8877" i="1"/>
  <c r="N8877" i="1" s="1"/>
  <c r="M8878" i="1"/>
  <c r="O8878" i="1" s="1"/>
  <c r="M8879" i="1"/>
  <c r="N8879" i="1" s="1"/>
  <c r="M8880" i="1"/>
  <c r="O8880" i="1" s="1"/>
  <c r="M8881" i="1"/>
  <c r="N8881" i="1" s="1"/>
  <c r="M8882" i="1"/>
  <c r="N8882" i="1"/>
  <c r="O8882" i="1"/>
  <c r="M8883" i="1"/>
  <c r="N8883" i="1" s="1"/>
  <c r="M8884" i="1"/>
  <c r="O8884" i="1" s="1"/>
  <c r="M8885" i="1"/>
  <c r="N8885" i="1" s="1"/>
  <c r="M8886" i="1"/>
  <c r="N8886" i="1" s="1"/>
  <c r="M8887" i="1"/>
  <c r="N8887" i="1" s="1"/>
  <c r="M8888" i="1"/>
  <c r="O8888" i="1" s="1"/>
  <c r="M8889" i="1"/>
  <c r="N8889" i="1" s="1"/>
  <c r="M8890" i="1"/>
  <c r="N8890" i="1" s="1"/>
  <c r="O8890" i="1"/>
  <c r="M8891" i="1"/>
  <c r="N8891" i="1" s="1"/>
  <c r="M8892" i="1"/>
  <c r="N8892" i="1" s="1"/>
  <c r="M8893" i="1"/>
  <c r="O8893" i="1" s="1"/>
  <c r="M8894" i="1"/>
  <c r="N8894" i="1" s="1"/>
  <c r="M8895" i="1"/>
  <c r="O8895" i="1" s="1"/>
  <c r="M8896" i="1"/>
  <c r="N8896" i="1" s="1"/>
  <c r="M8897" i="1"/>
  <c r="O8897" i="1" s="1"/>
  <c r="M8898" i="1"/>
  <c r="N8898" i="1" s="1"/>
  <c r="M8899" i="1"/>
  <c r="O8899" i="1" s="1"/>
  <c r="M8900" i="1"/>
  <c r="N8900" i="1" s="1"/>
  <c r="M8901" i="1"/>
  <c r="O8901" i="1" s="1"/>
  <c r="N8901" i="1"/>
  <c r="M8902" i="1"/>
  <c r="N8902" i="1" s="1"/>
  <c r="M8903" i="1"/>
  <c r="O8903" i="1" s="1"/>
  <c r="N8903" i="1"/>
  <c r="M8904" i="1"/>
  <c r="N8904" i="1" s="1"/>
  <c r="M8905" i="1"/>
  <c r="O8905" i="1" s="1"/>
  <c r="M8906" i="1"/>
  <c r="N8906" i="1" s="1"/>
  <c r="O8906" i="1"/>
  <c r="M8907" i="1"/>
  <c r="O8907" i="1" s="1"/>
  <c r="M8908" i="1"/>
  <c r="N8908" i="1" s="1"/>
  <c r="M8909" i="1"/>
  <c r="O8909" i="1" s="1"/>
  <c r="M8910" i="1"/>
  <c r="N8910" i="1" s="1"/>
  <c r="M8911" i="1"/>
  <c r="O8911" i="1" s="1"/>
  <c r="M8912" i="1"/>
  <c r="N8912" i="1" s="1"/>
  <c r="M8913" i="1"/>
  <c r="O8913" i="1" s="1"/>
  <c r="M8914" i="1"/>
  <c r="N8914" i="1" s="1"/>
  <c r="M8915" i="1"/>
  <c r="O8915" i="1" s="1"/>
  <c r="M8916" i="1"/>
  <c r="N8916" i="1" s="1"/>
  <c r="M8917" i="1"/>
  <c r="O8917" i="1" s="1"/>
  <c r="N8917" i="1"/>
  <c r="M8918" i="1"/>
  <c r="N8918" i="1" s="1"/>
  <c r="M8919" i="1"/>
  <c r="O8919" i="1" s="1"/>
  <c r="N8919" i="1"/>
  <c r="M8920" i="1"/>
  <c r="N8920" i="1" s="1"/>
  <c r="M8921" i="1"/>
  <c r="O8921" i="1" s="1"/>
  <c r="M8922" i="1"/>
  <c r="N8922" i="1" s="1"/>
  <c r="O8922" i="1"/>
  <c r="M8923" i="1"/>
  <c r="O8923" i="1" s="1"/>
  <c r="M8924" i="1"/>
  <c r="N8924" i="1" s="1"/>
  <c r="M8925" i="1"/>
  <c r="O8925" i="1" s="1"/>
  <c r="M8926" i="1"/>
  <c r="N8926" i="1" s="1"/>
  <c r="M8927" i="1"/>
  <c r="O8927" i="1" s="1"/>
  <c r="M8928" i="1"/>
  <c r="N8928" i="1" s="1"/>
  <c r="M8929" i="1"/>
  <c r="O8929" i="1" s="1"/>
  <c r="M8930" i="1"/>
  <c r="N8930" i="1" s="1"/>
  <c r="M8931" i="1"/>
  <c r="O8931" i="1" s="1"/>
  <c r="M8932" i="1"/>
  <c r="N8932" i="1" s="1"/>
  <c r="M8933" i="1"/>
  <c r="O8933" i="1" s="1"/>
  <c r="N8933" i="1"/>
  <c r="M8934" i="1"/>
  <c r="N8934" i="1" s="1"/>
  <c r="M8935" i="1"/>
  <c r="O8935" i="1" s="1"/>
  <c r="N8935" i="1"/>
  <c r="M8936" i="1"/>
  <c r="N8936" i="1" s="1"/>
  <c r="M8937" i="1"/>
  <c r="O8937" i="1" s="1"/>
  <c r="M8938" i="1"/>
  <c r="N8938" i="1" s="1"/>
  <c r="O8938" i="1"/>
  <c r="M8939" i="1"/>
  <c r="O8939" i="1" s="1"/>
  <c r="M8940" i="1"/>
  <c r="N8940" i="1" s="1"/>
  <c r="M8941" i="1"/>
  <c r="O8941" i="1" s="1"/>
  <c r="M8942" i="1"/>
  <c r="N8942" i="1" s="1"/>
  <c r="M8943" i="1"/>
  <c r="O8943" i="1" s="1"/>
  <c r="M8944" i="1"/>
  <c r="N8944" i="1" s="1"/>
  <c r="M8945" i="1"/>
  <c r="O8945" i="1" s="1"/>
  <c r="M8946" i="1"/>
  <c r="N8946" i="1" s="1"/>
  <c r="M8947" i="1"/>
  <c r="O8947" i="1" s="1"/>
  <c r="M8948" i="1"/>
  <c r="N8948" i="1" s="1"/>
  <c r="M8949" i="1"/>
  <c r="O8949" i="1" s="1"/>
  <c r="N8949" i="1"/>
  <c r="M8950" i="1"/>
  <c r="N8950" i="1" s="1"/>
  <c r="O8950" i="1"/>
  <c r="M8951" i="1"/>
  <c r="O8951" i="1" s="1"/>
  <c r="N8951" i="1"/>
  <c r="M8952" i="1"/>
  <c r="N8952" i="1" s="1"/>
  <c r="M8953" i="1"/>
  <c r="O8953" i="1" s="1"/>
  <c r="M8954" i="1"/>
  <c r="N8954" i="1" s="1"/>
  <c r="O8954" i="1"/>
  <c r="M8955" i="1"/>
  <c r="O8955" i="1" s="1"/>
  <c r="M8956" i="1"/>
  <c r="N8956" i="1" s="1"/>
  <c r="M8957" i="1"/>
  <c r="M8958" i="1"/>
  <c r="N8958" i="1" s="1"/>
  <c r="M8959" i="1"/>
  <c r="M8960" i="1"/>
  <c r="N8960" i="1" s="1"/>
  <c r="M8961" i="1"/>
  <c r="O8961" i="1" s="1"/>
  <c r="M8962" i="1"/>
  <c r="N8962" i="1" s="1"/>
  <c r="M8963" i="1"/>
  <c r="O8963" i="1" s="1"/>
  <c r="M8964" i="1"/>
  <c r="N8964" i="1" s="1"/>
  <c r="M8965" i="1"/>
  <c r="O8965" i="1" s="1"/>
  <c r="N8965" i="1"/>
  <c r="M8966" i="1"/>
  <c r="N8966" i="1" s="1"/>
  <c r="O8966" i="1"/>
  <c r="M8967" i="1"/>
  <c r="O8967" i="1" s="1"/>
  <c r="N8967" i="1"/>
  <c r="M8968" i="1"/>
  <c r="N8968" i="1" s="1"/>
  <c r="M8969" i="1"/>
  <c r="O8969" i="1" s="1"/>
  <c r="M8970" i="1"/>
  <c r="N8970" i="1" s="1"/>
  <c r="O8970" i="1"/>
  <c r="M8971" i="1"/>
  <c r="O8971" i="1" s="1"/>
  <c r="M8972" i="1"/>
  <c r="N8972" i="1" s="1"/>
  <c r="M8973" i="1"/>
  <c r="M8974" i="1"/>
  <c r="N8974" i="1" s="1"/>
  <c r="M8975" i="1"/>
  <c r="M8976" i="1"/>
  <c r="N8976" i="1" s="1"/>
  <c r="M8977" i="1"/>
  <c r="O8977" i="1" s="1"/>
  <c r="M8978" i="1"/>
  <c r="N8978" i="1" s="1"/>
  <c r="M8979" i="1"/>
  <c r="O8979" i="1" s="1"/>
  <c r="M8980" i="1"/>
  <c r="N8980" i="1" s="1"/>
  <c r="M8981" i="1"/>
  <c r="O8981" i="1" s="1"/>
  <c r="N8981" i="1"/>
  <c r="M8982" i="1"/>
  <c r="N8982" i="1" s="1"/>
  <c r="O8982" i="1"/>
  <c r="M8983" i="1"/>
  <c r="N8983" i="1"/>
  <c r="O8983" i="1"/>
  <c r="M8984" i="1"/>
  <c r="N8984" i="1" s="1"/>
  <c r="M8985" i="1"/>
  <c r="O8985" i="1" s="1"/>
  <c r="N8985" i="1"/>
  <c r="M8986" i="1"/>
  <c r="M8987" i="1"/>
  <c r="N8987" i="1" s="1"/>
  <c r="O8987" i="1"/>
  <c r="M8988" i="1"/>
  <c r="N8988" i="1" s="1"/>
  <c r="M8989" i="1"/>
  <c r="O8989" i="1" s="1"/>
  <c r="M8990" i="1"/>
  <c r="M8991" i="1"/>
  <c r="O8991" i="1" s="1"/>
  <c r="N8991" i="1"/>
  <c r="M8992" i="1"/>
  <c r="N8992" i="1" s="1"/>
  <c r="M8993" i="1"/>
  <c r="O8993" i="1" s="1"/>
  <c r="N8993" i="1"/>
  <c r="M8994" i="1"/>
  <c r="M8995" i="1"/>
  <c r="N8995" i="1" s="1"/>
  <c r="M8996" i="1"/>
  <c r="N8996" i="1" s="1"/>
  <c r="M8997" i="1"/>
  <c r="O8997" i="1" s="1"/>
  <c r="M8998" i="1"/>
  <c r="M8999" i="1"/>
  <c r="N8999" i="1"/>
  <c r="O8999" i="1"/>
  <c r="M9000" i="1"/>
  <c r="N9000" i="1" s="1"/>
  <c r="M9001" i="1"/>
  <c r="O9001" i="1" s="1"/>
  <c r="N9001" i="1"/>
  <c r="M9002" i="1"/>
  <c r="M9003" i="1"/>
  <c r="N9003" i="1" s="1"/>
  <c r="O9003" i="1"/>
  <c r="M9004" i="1"/>
  <c r="N9004" i="1" s="1"/>
  <c r="M9005" i="1"/>
  <c r="O9005" i="1" s="1"/>
  <c r="M9006" i="1"/>
  <c r="M9007" i="1"/>
  <c r="O9007" i="1" s="1"/>
  <c r="N9007" i="1"/>
  <c r="M9008" i="1"/>
  <c r="N9008" i="1" s="1"/>
  <c r="M9009" i="1"/>
  <c r="O9009" i="1" s="1"/>
  <c r="N9009" i="1"/>
  <c r="M9010" i="1"/>
  <c r="M9011" i="1"/>
  <c r="N9011" i="1" s="1"/>
  <c r="M9012" i="1"/>
  <c r="N9012" i="1" s="1"/>
  <c r="M9013" i="1"/>
  <c r="O9013" i="1" s="1"/>
  <c r="M9014" i="1"/>
  <c r="M9015" i="1"/>
  <c r="N9015" i="1"/>
  <c r="O9015" i="1"/>
  <c r="M9016" i="1"/>
  <c r="N9016" i="1" s="1"/>
  <c r="M9017" i="1"/>
  <c r="O9017" i="1" s="1"/>
  <c r="N9017" i="1"/>
  <c r="M9018" i="1"/>
  <c r="M9019" i="1"/>
  <c r="N9019" i="1" s="1"/>
  <c r="O9019" i="1"/>
  <c r="M9020" i="1"/>
  <c r="N9020" i="1" s="1"/>
  <c r="M9021" i="1"/>
  <c r="O9021" i="1" s="1"/>
  <c r="M9022" i="1"/>
  <c r="M9023" i="1"/>
  <c r="O9023" i="1" s="1"/>
  <c r="N9023" i="1"/>
  <c r="M9024" i="1"/>
  <c r="N9024" i="1" s="1"/>
  <c r="M9025" i="1"/>
  <c r="O9025" i="1" s="1"/>
  <c r="N9025" i="1"/>
  <c r="M9026" i="1"/>
  <c r="M9027" i="1"/>
  <c r="N9027" i="1" s="1"/>
  <c r="M9028" i="1"/>
  <c r="N9028" i="1" s="1"/>
  <c r="M9029" i="1"/>
  <c r="O9029" i="1" s="1"/>
  <c r="M9030" i="1"/>
  <c r="M9031" i="1"/>
  <c r="N9031" i="1"/>
  <c r="O9031" i="1"/>
  <c r="M9032" i="1"/>
  <c r="N9032" i="1" s="1"/>
  <c r="M9033" i="1"/>
  <c r="O9033" i="1" s="1"/>
  <c r="N9033" i="1"/>
  <c r="M9034" i="1"/>
  <c r="M9035" i="1"/>
  <c r="N9035" i="1" s="1"/>
  <c r="O9035" i="1"/>
  <c r="M9036" i="1"/>
  <c r="N9036" i="1" s="1"/>
  <c r="M9037" i="1"/>
  <c r="O9037" i="1" s="1"/>
  <c r="M9038" i="1"/>
  <c r="M9039" i="1"/>
  <c r="O9039" i="1" s="1"/>
  <c r="N9039" i="1"/>
  <c r="M9040" i="1"/>
  <c r="N9040" i="1" s="1"/>
  <c r="M9041" i="1"/>
  <c r="O9041" i="1" s="1"/>
  <c r="N9041" i="1"/>
  <c r="M9042" i="1"/>
  <c r="M9043" i="1"/>
  <c r="N9043" i="1" s="1"/>
  <c r="M9044" i="1"/>
  <c r="N9044" i="1" s="1"/>
  <c r="M9045" i="1"/>
  <c r="O9045" i="1" s="1"/>
  <c r="M9046" i="1"/>
  <c r="M9047" i="1"/>
  <c r="N9047" i="1"/>
  <c r="O9047" i="1"/>
  <c r="M9048" i="1"/>
  <c r="N9048" i="1" s="1"/>
  <c r="M9049" i="1"/>
  <c r="O9049" i="1" s="1"/>
  <c r="N9049" i="1"/>
  <c r="M9050" i="1"/>
  <c r="M9051" i="1"/>
  <c r="N9051" i="1" s="1"/>
  <c r="M9052" i="1"/>
  <c r="N9052" i="1" s="1"/>
  <c r="M9053" i="1"/>
  <c r="O9053" i="1" s="1"/>
  <c r="M9054" i="1"/>
  <c r="M9055" i="1"/>
  <c r="N9055" i="1" s="1"/>
  <c r="O9055" i="1"/>
  <c r="M9056" i="1"/>
  <c r="N9056" i="1" s="1"/>
  <c r="M9057" i="1"/>
  <c r="O9057" i="1" s="1"/>
  <c r="M9058" i="1"/>
  <c r="M9059" i="1"/>
  <c r="N9059" i="1" s="1"/>
  <c r="M9060" i="1"/>
  <c r="N9060" i="1" s="1"/>
  <c r="M9061" i="1"/>
  <c r="O9061" i="1" s="1"/>
  <c r="M9062" i="1"/>
  <c r="N9062" i="1" s="1"/>
  <c r="M9063" i="1"/>
  <c r="N9063" i="1" s="1"/>
  <c r="M9064" i="1"/>
  <c r="N9064" i="1" s="1"/>
  <c r="M9065" i="1"/>
  <c r="O9065" i="1" s="1"/>
  <c r="M9066" i="1"/>
  <c r="N9066" i="1" s="1"/>
  <c r="M9067" i="1"/>
  <c r="N9067" i="1" s="1"/>
  <c r="M9068" i="1"/>
  <c r="N9068" i="1" s="1"/>
  <c r="M9069" i="1"/>
  <c r="O9069" i="1" s="1"/>
  <c r="M9070" i="1"/>
  <c r="N9070" i="1" s="1"/>
  <c r="M9071" i="1"/>
  <c r="N9071" i="1" s="1"/>
  <c r="M9072" i="1"/>
  <c r="N9072" i="1" s="1"/>
  <c r="M9073" i="1"/>
  <c r="O9073" i="1" s="1"/>
  <c r="M9074" i="1"/>
  <c r="N9074" i="1" s="1"/>
  <c r="M9075" i="1"/>
  <c r="N9075" i="1" s="1"/>
  <c r="M9076" i="1"/>
  <c r="N9076" i="1" s="1"/>
  <c r="M9077" i="1"/>
  <c r="O9077" i="1" s="1"/>
  <c r="M9078" i="1"/>
  <c r="N9078" i="1" s="1"/>
  <c r="M9079" i="1"/>
  <c r="N9079" i="1" s="1"/>
  <c r="M9080" i="1"/>
  <c r="N9080" i="1" s="1"/>
  <c r="M9081" i="1"/>
  <c r="O9081" i="1" s="1"/>
  <c r="M9082" i="1"/>
  <c r="N9082" i="1" s="1"/>
  <c r="M9083" i="1"/>
  <c r="N9083" i="1" s="1"/>
  <c r="O9083" i="1"/>
  <c r="M9084" i="1"/>
  <c r="N9084" i="1" s="1"/>
  <c r="M9085" i="1"/>
  <c r="O9085" i="1" s="1"/>
  <c r="M9086" i="1"/>
  <c r="N9086" i="1" s="1"/>
  <c r="O9086" i="1"/>
  <c r="M9087" i="1"/>
  <c r="N9087" i="1" s="1"/>
  <c r="O9087" i="1"/>
  <c r="M9088" i="1"/>
  <c r="N9088" i="1" s="1"/>
  <c r="M9089" i="1"/>
  <c r="O9089" i="1" s="1"/>
  <c r="M9090" i="1"/>
  <c r="N9090" i="1" s="1"/>
  <c r="M9091" i="1"/>
  <c r="N9091" i="1" s="1"/>
  <c r="M9092" i="1"/>
  <c r="N9092" i="1" s="1"/>
  <c r="M9093" i="1"/>
  <c r="O9093" i="1" s="1"/>
  <c r="M9094" i="1"/>
  <c r="N9094" i="1" s="1"/>
  <c r="M9095" i="1"/>
  <c r="N9095" i="1" s="1"/>
  <c r="M9096" i="1"/>
  <c r="N9096" i="1" s="1"/>
  <c r="M9097" i="1"/>
  <c r="O9097" i="1" s="1"/>
  <c r="M9098" i="1"/>
  <c r="N9098" i="1" s="1"/>
  <c r="M9099" i="1"/>
  <c r="N9099" i="1" s="1"/>
  <c r="O9099" i="1"/>
  <c r="M9100" i="1"/>
  <c r="N9100" i="1" s="1"/>
  <c r="M9101" i="1"/>
  <c r="O9101" i="1" s="1"/>
  <c r="M9102" i="1"/>
  <c r="N9102" i="1" s="1"/>
  <c r="O9102" i="1"/>
  <c r="M9103" i="1"/>
  <c r="N9103" i="1" s="1"/>
  <c r="O9103" i="1"/>
  <c r="M9104" i="1"/>
  <c r="N9104" i="1" s="1"/>
  <c r="M9105" i="1"/>
  <c r="O9105" i="1" s="1"/>
  <c r="M9106" i="1"/>
  <c r="N9106" i="1" s="1"/>
  <c r="M9107" i="1"/>
  <c r="N9107" i="1" s="1"/>
  <c r="M9108" i="1"/>
  <c r="N9108" i="1" s="1"/>
  <c r="M9109" i="1"/>
  <c r="O9109" i="1" s="1"/>
  <c r="M9110" i="1"/>
  <c r="N9110" i="1" s="1"/>
  <c r="M9111" i="1"/>
  <c r="N9111" i="1" s="1"/>
  <c r="M9112" i="1"/>
  <c r="N9112" i="1" s="1"/>
  <c r="M9113" i="1"/>
  <c r="O9113" i="1" s="1"/>
  <c r="M9114" i="1"/>
  <c r="N9114" i="1" s="1"/>
  <c r="M9115" i="1"/>
  <c r="N9115" i="1" s="1"/>
  <c r="O9115" i="1"/>
  <c r="M9116" i="1"/>
  <c r="N9116" i="1" s="1"/>
  <c r="M9117" i="1"/>
  <c r="O9117" i="1" s="1"/>
  <c r="M9118" i="1"/>
  <c r="N9118" i="1" s="1"/>
  <c r="O9118" i="1"/>
  <c r="M9119" i="1"/>
  <c r="N9119" i="1" s="1"/>
  <c r="O9119" i="1"/>
  <c r="M9120" i="1"/>
  <c r="N9120" i="1" s="1"/>
  <c r="M9121" i="1"/>
  <c r="O9121" i="1" s="1"/>
  <c r="M9122" i="1"/>
  <c r="N9122" i="1" s="1"/>
  <c r="M9123" i="1"/>
  <c r="N9123" i="1" s="1"/>
  <c r="M9124" i="1"/>
  <c r="N9124" i="1" s="1"/>
  <c r="M9125" i="1"/>
  <c r="O9125" i="1" s="1"/>
  <c r="M9126" i="1"/>
  <c r="N9126" i="1" s="1"/>
  <c r="M9127" i="1"/>
  <c r="N9127" i="1" s="1"/>
  <c r="M9128" i="1"/>
  <c r="N9128" i="1" s="1"/>
  <c r="M9129" i="1"/>
  <c r="O9129" i="1" s="1"/>
  <c r="M9130" i="1"/>
  <c r="N9130" i="1" s="1"/>
  <c r="M9131" i="1"/>
  <c r="N9131" i="1" s="1"/>
  <c r="O9131" i="1"/>
  <c r="M9132" i="1"/>
  <c r="N9132" i="1" s="1"/>
  <c r="M9133" i="1"/>
  <c r="O9133" i="1" s="1"/>
  <c r="M9134" i="1"/>
  <c r="N9134" i="1" s="1"/>
  <c r="O9134" i="1"/>
  <c r="M9135" i="1"/>
  <c r="N9135" i="1" s="1"/>
  <c r="O9135" i="1"/>
  <c r="M9136" i="1"/>
  <c r="N9136" i="1" s="1"/>
  <c r="M9137" i="1"/>
  <c r="O9137" i="1" s="1"/>
  <c r="M9138" i="1"/>
  <c r="N9138" i="1" s="1"/>
  <c r="M9139" i="1"/>
  <c r="N9139" i="1" s="1"/>
  <c r="M9140" i="1"/>
  <c r="N9140" i="1" s="1"/>
  <c r="M9141" i="1"/>
  <c r="O9141" i="1" s="1"/>
  <c r="M9142" i="1"/>
  <c r="N9142" i="1" s="1"/>
  <c r="M9143" i="1"/>
  <c r="N9143" i="1" s="1"/>
  <c r="M9144" i="1"/>
  <c r="N9144" i="1" s="1"/>
  <c r="M9145" i="1"/>
  <c r="O9145" i="1" s="1"/>
  <c r="M9146" i="1"/>
  <c r="N9146" i="1" s="1"/>
  <c r="M9147" i="1"/>
  <c r="N9147" i="1" s="1"/>
  <c r="O9147" i="1"/>
  <c r="M9148" i="1"/>
  <c r="N9148" i="1" s="1"/>
  <c r="M9149" i="1"/>
  <c r="O9149" i="1" s="1"/>
  <c r="M9150" i="1"/>
  <c r="N9150" i="1" s="1"/>
  <c r="O9150" i="1"/>
  <c r="M9151" i="1"/>
  <c r="N9151" i="1" s="1"/>
  <c r="O9151" i="1"/>
  <c r="M9152" i="1"/>
  <c r="N9152" i="1" s="1"/>
  <c r="M9153" i="1"/>
  <c r="O9153" i="1" s="1"/>
  <c r="M9154" i="1"/>
  <c r="N9154" i="1" s="1"/>
  <c r="M9155" i="1"/>
  <c r="N9155" i="1" s="1"/>
  <c r="M9156" i="1"/>
  <c r="N9156" i="1" s="1"/>
  <c r="M9157" i="1"/>
  <c r="O9157" i="1" s="1"/>
  <c r="M9158" i="1"/>
  <c r="N9158" i="1" s="1"/>
  <c r="M9159" i="1"/>
  <c r="N9159" i="1" s="1"/>
  <c r="M9160" i="1"/>
  <c r="N9160" i="1" s="1"/>
  <c r="M9161" i="1"/>
  <c r="O9161" i="1" s="1"/>
  <c r="M9162" i="1"/>
  <c r="N9162" i="1" s="1"/>
  <c r="M9163" i="1"/>
  <c r="N9163" i="1" s="1"/>
  <c r="O9163" i="1"/>
  <c r="M9164" i="1"/>
  <c r="N9164" i="1" s="1"/>
  <c r="M9165" i="1"/>
  <c r="O9165" i="1" s="1"/>
  <c r="M9166" i="1"/>
  <c r="N9166" i="1" s="1"/>
  <c r="O9166" i="1"/>
  <c r="M9167" i="1"/>
  <c r="N9167" i="1" s="1"/>
  <c r="O9167" i="1"/>
  <c r="M9168" i="1"/>
  <c r="N9168" i="1" s="1"/>
  <c r="M9169" i="1"/>
  <c r="O9169" i="1" s="1"/>
  <c r="M9170" i="1"/>
  <c r="N9170" i="1" s="1"/>
  <c r="M9171" i="1"/>
  <c r="N9171" i="1" s="1"/>
  <c r="M9172" i="1"/>
  <c r="N9172" i="1" s="1"/>
  <c r="M9173" i="1"/>
  <c r="O9173" i="1" s="1"/>
  <c r="M9174" i="1"/>
  <c r="N9174" i="1" s="1"/>
  <c r="M9175" i="1"/>
  <c r="N9175" i="1" s="1"/>
  <c r="M9176" i="1"/>
  <c r="N9176" i="1" s="1"/>
  <c r="M9177" i="1"/>
  <c r="M9178" i="1"/>
  <c r="N9178" i="1" s="1"/>
  <c r="M9179" i="1"/>
  <c r="N9179" i="1" s="1"/>
  <c r="O9179" i="1"/>
  <c r="M9180" i="1"/>
  <c r="N9180" i="1" s="1"/>
  <c r="M9181" i="1"/>
  <c r="M9182" i="1"/>
  <c r="N9182" i="1" s="1"/>
  <c r="O9182" i="1"/>
  <c r="M9183" i="1"/>
  <c r="N9183" i="1" s="1"/>
  <c r="M9184" i="1"/>
  <c r="N9184" i="1" s="1"/>
  <c r="M9185" i="1"/>
  <c r="M9186" i="1"/>
  <c r="N9186" i="1" s="1"/>
  <c r="M9187" i="1"/>
  <c r="N9187" i="1" s="1"/>
  <c r="O9187" i="1"/>
  <c r="M9188" i="1"/>
  <c r="N9188" i="1" s="1"/>
  <c r="M9189" i="1"/>
  <c r="M9190" i="1"/>
  <c r="N9190" i="1" s="1"/>
  <c r="O9190" i="1"/>
  <c r="M9191" i="1"/>
  <c r="N9191" i="1" s="1"/>
  <c r="M9192" i="1"/>
  <c r="N9192" i="1" s="1"/>
  <c r="M9193" i="1"/>
  <c r="M9194" i="1"/>
  <c r="N9194" i="1" s="1"/>
  <c r="M9195" i="1"/>
  <c r="N9195" i="1" s="1"/>
  <c r="O9195" i="1"/>
  <c r="M9196" i="1"/>
  <c r="N9196" i="1" s="1"/>
  <c r="M9197" i="1"/>
  <c r="M9198" i="1"/>
  <c r="N9198" i="1" s="1"/>
  <c r="O9198" i="1"/>
  <c r="M9199" i="1"/>
  <c r="N9199" i="1" s="1"/>
  <c r="M9200" i="1"/>
  <c r="N9200" i="1" s="1"/>
  <c r="M9201" i="1"/>
  <c r="M9202" i="1"/>
  <c r="N9202" i="1" s="1"/>
  <c r="M9203" i="1"/>
  <c r="N9203" i="1" s="1"/>
  <c r="O9203" i="1"/>
  <c r="M9204" i="1"/>
  <c r="N9204" i="1" s="1"/>
  <c r="M9205" i="1"/>
  <c r="M9206" i="1"/>
  <c r="N9206" i="1" s="1"/>
  <c r="O9206" i="1"/>
  <c r="M9207" i="1"/>
  <c r="N9207" i="1" s="1"/>
  <c r="M9208" i="1"/>
  <c r="N9208" i="1" s="1"/>
  <c r="M9209" i="1"/>
  <c r="M9210" i="1"/>
  <c r="N9210" i="1" s="1"/>
  <c r="M9211" i="1"/>
  <c r="N9211" i="1" s="1"/>
  <c r="O9211" i="1"/>
  <c r="M9212" i="1"/>
  <c r="N9212" i="1" s="1"/>
  <c r="M9213" i="1"/>
  <c r="M9214" i="1"/>
  <c r="N9214" i="1" s="1"/>
  <c r="O9214" i="1"/>
  <c r="M9215" i="1"/>
  <c r="N9215" i="1" s="1"/>
  <c r="M9216" i="1"/>
  <c r="N9216" i="1" s="1"/>
  <c r="M9217" i="1"/>
  <c r="M9218" i="1"/>
  <c r="N9218" i="1" s="1"/>
  <c r="M9219" i="1"/>
  <c r="N9219" i="1" s="1"/>
  <c r="O9219" i="1"/>
  <c r="M9220" i="1"/>
  <c r="N9220" i="1" s="1"/>
  <c r="M9221" i="1"/>
  <c r="M9222" i="1"/>
  <c r="N9222" i="1" s="1"/>
  <c r="O9222" i="1"/>
  <c r="M9223" i="1"/>
  <c r="N9223" i="1" s="1"/>
  <c r="M9224" i="1"/>
  <c r="N9224" i="1" s="1"/>
  <c r="M9225" i="1"/>
  <c r="M9226" i="1"/>
  <c r="N9226" i="1" s="1"/>
  <c r="M9227" i="1"/>
  <c r="N9227" i="1" s="1"/>
  <c r="O9227" i="1"/>
  <c r="M9228" i="1"/>
  <c r="N9228" i="1" s="1"/>
  <c r="M9229" i="1"/>
  <c r="M9230" i="1"/>
  <c r="N9230" i="1" s="1"/>
  <c r="O9230" i="1"/>
  <c r="M9231" i="1"/>
  <c r="N9231" i="1" s="1"/>
  <c r="M9232" i="1"/>
  <c r="N9232" i="1" s="1"/>
  <c r="M9233" i="1"/>
  <c r="M9234" i="1"/>
  <c r="N9234" i="1" s="1"/>
  <c r="M9235" i="1"/>
  <c r="N9235" i="1" s="1"/>
  <c r="O9235" i="1"/>
  <c r="M9236" i="1"/>
  <c r="N9236" i="1" s="1"/>
  <c r="M9237" i="1"/>
  <c r="M9238" i="1"/>
  <c r="N9238" i="1" s="1"/>
  <c r="O9238" i="1"/>
  <c r="M9239" i="1"/>
  <c r="N9239" i="1" s="1"/>
  <c r="M9240" i="1"/>
  <c r="N9240" i="1" s="1"/>
  <c r="M9241" i="1"/>
  <c r="M9242" i="1"/>
  <c r="N9242" i="1" s="1"/>
  <c r="M9243" i="1"/>
  <c r="N9243" i="1" s="1"/>
  <c r="O9243" i="1"/>
  <c r="M9244" i="1"/>
  <c r="N9244" i="1" s="1"/>
  <c r="M9245" i="1"/>
  <c r="M9246" i="1"/>
  <c r="N9246" i="1" s="1"/>
  <c r="O9246" i="1"/>
  <c r="M9247" i="1"/>
  <c r="N9247" i="1" s="1"/>
  <c r="M9248" i="1"/>
  <c r="N9248" i="1" s="1"/>
  <c r="M9249" i="1"/>
  <c r="M9250" i="1"/>
  <c r="N9250" i="1" s="1"/>
  <c r="M9251" i="1"/>
  <c r="N9251" i="1" s="1"/>
  <c r="O9251" i="1"/>
  <c r="M9252" i="1"/>
  <c r="N9252" i="1" s="1"/>
  <c r="M9253" i="1"/>
  <c r="M9254" i="1"/>
  <c r="N9254" i="1" s="1"/>
  <c r="O9254" i="1"/>
  <c r="M9255" i="1"/>
  <c r="N9255" i="1" s="1"/>
  <c r="M9256" i="1"/>
  <c r="N9256" i="1" s="1"/>
  <c r="M9257" i="1"/>
  <c r="M9258" i="1"/>
  <c r="N9258" i="1" s="1"/>
  <c r="M9259" i="1"/>
  <c r="N9259" i="1" s="1"/>
  <c r="O9259" i="1"/>
  <c r="M9260" i="1"/>
  <c r="N9260" i="1" s="1"/>
  <c r="M9261" i="1"/>
  <c r="M9262" i="1"/>
  <c r="N9262" i="1" s="1"/>
  <c r="O9262" i="1"/>
  <c r="M9263" i="1"/>
  <c r="N9263" i="1" s="1"/>
  <c r="M9264" i="1"/>
  <c r="N9264" i="1" s="1"/>
  <c r="M9265" i="1"/>
  <c r="M9266" i="1"/>
  <c r="N9266" i="1" s="1"/>
  <c r="M9267" i="1"/>
  <c r="N9267" i="1" s="1"/>
  <c r="O9267" i="1"/>
  <c r="M9268" i="1"/>
  <c r="N9268" i="1" s="1"/>
  <c r="M9269" i="1"/>
  <c r="M9270" i="1"/>
  <c r="N9270" i="1" s="1"/>
  <c r="O9270" i="1"/>
  <c r="M9271" i="1"/>
  <c r="N9271" i="1" s="1"/>
  <c r="M9272" i="1"/>
  <c r="N9272" i="1" s="1"/>
  <c r="M9273" i="1"/>
  <c r="M9274" i="1"/>
  <c r="N9274" i="1" s="1"/>
  <c r="M9275" i="1"/>
  <c r="N9275" i="1" s="1"/>
  <c r="O9275" i="1"/>
  <c r="M9276" i="1"/>
  <c r="N9276" i="1" s="1"/>
  <c r="M9277" i="1"/>
  <c r="M9278" i="1"/>
  <c r="N9278" i="1" s="1"/>
  <c r="O9278" i="1"/>
  <c r="M9279" i="1"/>
  <c r="N9279" i="1" s="1"/>
  <c r="M9280" i="1"/>
  <c r="N9280" i="1" s="1"/>
  <c r="M9281" i="1"/>
  <c r="M9282" i="1"/>
  <c r="N9282" i="1" s="1"/>
  <c r="M9283" i="1"/>
  <c r="N9283" i="1" s="1"/>
  <c r="O9283" i="1"/>
  <c r="M9284" i="1"/>
  <c r="N9284" i="1" s="1"/>
  <c r="M9285" i="1"/>
  <c r="M9286" i="1"/>
  <c r="N9286" i="1" s="1"/>
  <c r="O9286" i="1"/>
  <c r="M9287" i="1"/>
  <c r="N9287" i="1" s="1"/>
  <c r="M9288" i="1"/>
  <c r="N9288" i="1" s="1"/>
  <c r="M9289" i="1"/>
  <c r="M9290" i="1"/>
  <c r="N9290" i="1" s="1"/>
  <c r="M9291" i="1"/>
  <c r="N9291" i="1" s="1"/>
  <c r="O9291" i="1"/>
  <c r="M9292" i="1"/>
  <c r="N9292" i="1" s="1"/>
  <c r="M9293" i="1"/>
  <c r="M9294" i="1"/>
  <c r="N9294" i="1" s="1"/>
  <c r="O9294" i="1"/>
  <c r="M9295" i="1"/>
  <c r="N9295" i="1" s="1"/>
  <c r="M9296" i="1"/>
  <c r="N9296" i="1" s="1"/>
  <c r="M9297" i="1"/>
  <c r="M9298" i="1"/>
  <c r="N9298" i="1" s="1"/>
  <c r="M9299" i="1"/>
  <c r="N9299" i="1" s="1"/>
  <c r="O9299" i="1"/>
  <c r="M9300" i="1"/>
  <c r="N9300" i="1" s="1"/>
  <c r="M9301" i="1"/>
  <c r="M9302" i="1"/>
  <c r="N9302" i="1" s="1"/>
  <c r="O9302" i="1"/>
  <c r="M9303" i="1"/>
  <c r="N9303" i="1" s="1"/>
  <c r="M9304" i="1"/>
  <c r="N9304" i="1" s="1"/>
  <c r="M9305" i="1"/>
  <c r="M9306" i="1"/>
  <c r="N9306" i="1" s="1"/>
  <c r="M9307" i="1"/>
  <c r="N9307" i="1" s="1"/>
  <c r="O9307" i="1"/>
  <c r="M9308" i="1"/>
  <c r="N9308" i="1" s="1"/>
  <c r="M9309" i="1"/>
  <c r="M9310" i="1"/>
  <c r="N9310" i="1" s="1"/>
  <c r="O9310" i="1"/>
  <c r="M9311" i="1"/>
  <c r="N9311" i="1" s="1"/>
  <c r="M9312" i="1"/>
  <c r="N9312" i="1" s="1"/>
  <c r="M9313" i="1"/>
  <c r="M9314" i="1"/>
  <c r="N9314" i="1" s="1"/>
  <c r="M9315" i="1"/>
  <c r="N9315" i="1" s="1"/>
  <c r="O9315" i="1"/>
  <c r="M9316" i="1"/>
  <c r="N9316" i="1" s="1"/>
  <c r="M9317" i="1"/>
  <c r="M9318" i="1"/>
  <c r="N9318" i="1" s="1"/>
  <c r="O9318" i="1"/>
  <c r="M9319" i="1"/>
  <c r="N9319" i="1" s="1"/>
  <c r="M9320" i="1"/>
  <c r="N9320" i="1" s="1"/>
  <c r="M9321" i="1"/>
  <c r="M9322" i="1"/>
  <c r="N9322" i="1" s="1"/>
  <c r="M9323" i="1"/>
  <c r="N9323" i="1" s="1"/>
  <c r="O9323" i="1"/>
  <c r="M9324" i="1"/>
  <c r="N9324" i="1" s="1"/>
  <c r="M9325" i="1"/>
  <c r="M9326" i="1"/>
  <c r="N9326" i="1" s="1"/>
  <c r="O9326" i="1"/>
  <c r="M9327" i="1"/>
  <c r="N9327" i="1" s="1"/>
  <c r="M9328" i="1"/>
  <c r="N9328" i="1" s="1"/>
  <c r="M9329" i="1"/>
  <c r="M9330" i="1"/>
  <c r="N9330" i="1" s="1"/>
  <c r="M9331" i="1"/>
  <c r="N9331" i="1" s="1"/>
  <c r="O9331" i="1"/>
  <c r="M9332" i="1"/>
  <c r="N9332" i="1" s="1"/>
  <c r="M9333" i="1"/>
  <c r="M9334" i="1"/>
  <c r="N9334" i="1" s="1"/>
  <c r="O9334" i="1"/>
  <c r="M9335" i="1"/>
  <c r="N9335" i="1" s="1"/>
  <c r="M9336" i="1"/>
  <c r="N9336" i="1" s="1"/>
  <c r="M9337" i="1"/>
  <c r="M9338" i="1"/>
  <c r="N9338" i="1" s="1"/>
  <c r="M9339" i="1"/>
  <c r="N9339" i="1" s="1"/>
  <c r="O9339" i="1"/>
  <c r="M9340" i="1"/>
  <c r="N9340" i="1" s="1"/>
  <c r="M9341" i="1"/>
  <c r="M9342" i="1"/>
  <c r="N9342" i="1" s="1"/>
  <c r="O9342" i="1"/>
  <c r="M9343" i="1"/>
  <c r="N9343" i="1" s="1"/>
  <c r="M9344" i="1"/>
  <c r="N9344" i="1" s="1"/>
  <c r="M9345" i="1"/>
  <c r="M9346" i="1"/>
  <c r="N9346" i="1" s="1"/>
  <c r="M9347" i="1"/>
  <c r="N9347" i="1" s="1"/>
  <c r="O9347" i="1"/>
  <c r="M9348" i="1"/>
  <c r="N9348" i="1" s="1"/>
  <c r="M9349" i="1"/>
  <c r="M9350" i="1"/>
  <c r="N9350" i="1" s="1"/>
  <c r="O9350" i="1"/>
  <c r="M9351" i="1"/>
  <c r="N9351" i="1" s="1"/>
  <c r="M9352" i="1"/>
  <c r="N9352" i="1" s="1"/>
  <c r="M9353" i="1"/>
  <c r="M9354" i="1"/>
  <c r="N9354" i="1" s="1"/>
  <c r="M9355" i="1"/>
  <c r="N9355" i="1" s="1"/>
  <c r="O9355" i="1"/>
  <c r="M9356" i="1"/>
  <c r="N9356" i="1" s="1"/>
  <c r="M9357" i="1"/>
  <c r="M9358" i="1"/>
  <c r="N9358" i="1" s="1"/>
  <c r="O9358" i="1"/>
  <c r="M9359" i="1"/>
  <c r="N9359" i="1" s="1"/>
  <c r="M9360" i="1"/>
  <c r="N9360" i="1" s="1"/>
  <c r="M9361" i="1"/>
  <c r="M9362" i="1"/>
  <c r="N9362" i="1" s="1"/>
  <c r="M9363" i="1"/>
  <c r="N9363" i="1" s="1"/>
  <c r="O9363" i="1"/>
  <c r="M9364" i="1"/>
  <c r="N9364" i="1" s="1"/>
  <c r="M9365" i="1"/>
  <c r="M9366" i="1"/>
  <c r="N9366" i="1" s="1"/>
  <c r="O9366" i="1"/>
  <c r="M9367" i="1"/>
  <c r="N9367" i="1" s="1"/>
  <c r="M9368" i="1"/>
  <c r="N9368" i="1" s="1"/>
  <c r="M9369" i="1"/>
  <c r="M9370" i="1"/>
  <c r="N9370" i="1" s="1"/>
  <c r="M9371" i="1"/>
  <c r="N9371" i="1" s="1"/>
  <c r="O9371" i="1"/>
  <c r="M9372" i="1"/>
  <c r="N9372" i="1" s="1"/>
  <c r="M9373" i="1"/>
  <c r="M9374" i="1"/>
  <c r="N9374" i="1" s="1"/>
  <c r="O9374" i="1"/>
  <c r="M9375" i="1"/>
  <c r="N9375" i="1" s="1"/>
  <c r="M9376" i="1"/>
  <c r="N9376" i="1" s="1"/>
  <c r="M9377" i="1"/>
  <c r="M9378" i="1"/>
  <c r="N9378" i="1" s="1"/>
  <c r="M9379" i="1"/>
  <c r="N9379" i="1" s="1"/>
  <c r="O9379" i="1"/>
  <c r="M9380" i="1"/>
  <c r="N9380" i="1" s="1"/>
  <c r="M9381" i="1"/>
  <c r="M9382" i="1"/>
  <c r="N9382" i="1" s="1"/>
  <c r="O9382" i="1"/>
  <c r="M9383" i="1"/>
  <c r="N9383" i="1" s="1"/>
  <c r="M9384" i="1"/>
  <c r="N9384" i="1" s="1"/>
  <c r="M9385" i="1"/>
  <c r="M9386" i="1"/>
  <c r="N9386" i="1" s="1"/>
  <c r="M9387" i="1"/>
  <c r="N9387" i="1" s="1"/>
  <c r="O9387" i="1"/>
  <c r="M9388" i="1"/>
  <c r="N9388" i="1" s="1"/>
  <c r="M9389" i="1"/>
  <c r="M9390" i="1"/>
  <c r="N9390" i="1" s="1"/>
  <c r="O9390" i="1"/>
  <c r="M9391" i="1"/>
  <c r="N9391" i="1" s="1"/>
  <c r="M9392" i="1"/>
  <c r="N9392" i="1" s="1"/>
  <c r="M9393" i="1"/>
  <c r="M9394" i="1"/>
  <c r="N9394" i="1" s="1"/>
  <c r="M9395" i="1"/>
  <c r="N9395" i="1" s="1"/>
  <c r="O9395" i="1"/>
  <c r="M9396" i="1"/>
  <c r="N9396" i="1" s="1"/>
  <c r="M9397" i="1"/>
  <c r="M9398" i="1"/>
  <c r="N9398" i="1" s="1"/>
  <c r="O9398" i="1"/>
  <c r="M9399" i="1"/>
  <c r="N9399" i="1" s="1"/>
  <c r="M9400" i="1"/>
  <c r="N9400" i="1" s="1"/>
  <c r="M9401" i="1"/>
  <c r="M9402" i="1"/>
  <c r="N9402" i="1" s="1"/>
  <c r="M9403" i="1"/>
  <c r="N9403" i="1" s="1"/>
  <c r="O9403" i="1"/>
  <c r="M9404" i="1"/>
  <c r="N9404" i="1" s="1"/>
  <c r="M9405" i="1"/>
  <c r="M9406" i="1"/>
  <c r="N9406" i="1" s="1"/>
  <c r="O9406" i="1"/>
  <c r="M9407" i="1"/>
  <c r="N9407" i="1" s="1"/>
  <c r="M9408" i="1"/>
  <c r="N9408" i="1" s="1"/>
  <c r="M9409" i="1"/>
  <c r="M9410" i="1"/>
  <c r="N9410" i="1" s="1"/>
  <c r="M9411" i="1"/>
  <c r="N9411" i="1" s="1"/>
  <c r="O9411" i="1"/>
  <c r="M9412" i="1"/>
  <c r="N9412" i="1" s="1"/>
  <c r="M9413" i="1"/>
  <c r="M9414" i="1"/>
  <c r="N9414" i="1" s="1"/>
  <c r="O9414" i="1"/>
  <c r="M9415" i="1"/>
  <c r="N9415" i="1" s="1"/>
  <c r="M9416" i="1"/>
  <c r="N9416" i="1" s="1"/>
  <c r="M9417" i="1"/>
  <c r="M9418" i="1"/>
  <c r="N9418" i="1" s="1"/>
  <c r="M9419" i="1"/>
  <c r="N9419" i="1" s="1"/>
  <c r="O9419" i="1"/>
  <c r="M9420" i="1"/>
  <c r="N9420" i="1" s="1"/>
  <c r="M9421" i="1"/>
  <c r="M9422" i="1"/>
  <c r="N9422" i="1" s="1"/>
  <c r="O9422" i="1"/>
  <c r="M9423" i="1"/>
  <c r="N9423" i="1" s="1"/>
  <c r="M9424" i="1"/>
  <c r="N9424" i="1" s="1"/>
  <c r="M9425" i="1"/>
  <c r="M9426" i="1"/>
  <c r="N9426" i="1" s="1"/>
  <c r="M9427" i="1"/>
  <c r="N9427" i="1" s="1"/>
  <c r="O9427" i="1"/>
  <c r="M9428" i="1"/>
  <c r="N9428" i="1" s="1"/>
  <c r="M9429" i="1"/>
  <c r="M9430" i="1"/>
  <c r="N9430" i="1" s="1"/>
  <c r="O9430" i="1"/>
  <c r="M9431" i="1"/>
  <c r="N9431" i="1" s="1"/>
  <c r="M9432" i="1"/>
  <c r="N9432" i="1" s="1"/>
  <c r="M9433" i="1"/>
  <c r="M9434" i="1"/>
  <c r="N9434" i="1" s="1"/>
  <c r="M9435" i="1"/>
  <c r="N9435" i="1" s="1"/>
  <c r="O9435" i="1"/>
  <c r="M9436" i="1"/>
  <c r="N9436" i="1" s="1"/>
  <c r="M9437" i="1"/>
  <c r="M9438" i="1"/>
  <c r="N9438" i="1" s="1"/>
  <c r="O9438" i="1"/>
  <c r="M9439" i="1"/>
  <c r="N9439" i="1" s="1"/>
  <c r="M9440" i="1"/>
  <c r="N9440" i="1" s="1"/>
  <c r="M9441" i="1"/>
  <c r="M9442" i="1"/>
  <c r="N9442" i="1" s="1"/>
  <c r="M9443" i="1"/>
  <c r="N9443" i="1" s="1"/>
  <c r="O9443" i="1"/>
  <c r="M9444" i="1"/>
  <c r="N9444" i="1" s="1"/>
  <c r="M9445" i="1"/>
  <c r="M9446" i="1"/>
  <c r="N9446" i="1" s="1"/>
  <c r="M9447" i="1"/>
  <c r="N9447" i="1" s="1"/>
  <c r="M9448" i="1"/>
  <c r="N9448" i="1" s="1"/>
  <c r="M9449" i="1"/>
  <c r="M9450" i="1"/>
  <c r="N9450" i="1" s="1"/>
  <c r="M9451" i="1"/>
  <c r="N9451" i="1" s="1"/>
  <c r="O9451" i="1"/>
  <c r="M9452" i="1"/>
  <c r="N9452" i="1" s="1"/>
  <c r="M9453" i="1"/>
  <c r="M9454" i="1"/>
  <c r="N9454" i="1" s="1"/>
  <c r="O9454" i="1"/>
  <c r="M9455" i="1"/>
  <c r="N9455" i="1" s="1"/>
  <c r="M9456" i="1"/>
  <c r="N9456" i="1" s="1"/>
  <c r="M9457" i="1"/>
  <c r="M9458" i="1"/>
  <c r="N9458" i="1" s="1"/>
  <c r="M9459" i="1"/>
  <c r="N9459" i="1" s="1"/>
  <c r="M9460" i="1"/>
  <c r="N9460" i="1" s="1"/>
  <c r="M9461" i="1"/>
  <c r="M9462" i="1"/>
  <c r="N9462" i="1" s="1"/>
  <c r="M9463" i="1"/>
  <c r="N9463" i="1" s="1"/>
  <c r="M9464" i="1"/>
  <c r="M9465" i="1"/>
  <c r="M9466" i="1"/>
  <c r="N9466" i="1" s="1"/>
  <c r="M9467" i="1"/>
  <c r="N9467" i="1" s="1"/>
  <c r="O9467" i="1"/>
  <c r="M9468" i="1"/>
  <c r="M9469" i="1"/>
  <c r="M9470" i="1"/>
  <c r="N9470" i="1" s="1"/>
  <c r="O9470" i="1"/>
  <c r="M9471" i="1"/>
  <c r="N9471" i="1" s="1"/>
  <c r="M9472" i="1"/>
  <c r="M9473" i="1"/>
  <c r="M9474" i="1"/>
  <c r="N9474" i="1" s="1"/>
  <c r="M9475" i="1"/>
  <c r="N9475" i="1" s="1"/>
  <c r="M9476" i="1"/>
  <c r="M9477" i="1"/>
  <c r="M9478" i="1"/>
  <c r="N9478" i="1" s="1"/>
  <c r="M9479" i="1"/>
  <c r="N9479" i="1" s="1"/>
  <c r="M9480" i="1"/>
  <c r="M9481" i="1"/>
  <c r="M9482" i="1"/>
  <c r="N9482" i="1" s="1"/>
  <c r="M9483" i="1"/>
  <c r="N9483" i="1" s="1"/>
  <c r="O9483" i="1"/>
  <c r="M9484" i="1"/>
  <c r="M9485" i="1"/>
  <c r="M9486" i="1"/>
  <c r="N9486" i="1" s="1"/>
  <c r="O9486" i="1"/>
  <c r="M9487" i="1"/>
  <c r="N9487" i="1" s="1"/>
  <c r="M9488" i="1"/>
  <c r="M9489" i="1"/>
  <c r="M9490" i="1"/>
  <c r="N9490" i="1" s="1"/>
  <c r="M9491" i="1"/>
  <c r="N9491" i="1" s="1"/>
  <c r="M9492" i="1"/>
  <c r="M9493" i="1"/>
  <c r="M9494" i="1"/>
  <c r="N9494" i="1" s="1"/>
  <c r="M9495" i="1"/>
  <c r="N9495" i="1" s="1"/>
  <c r="M9496" i="1"/>
  <c r="M9497" i="1"/>
  <c r="M9498" i="1"/>
  <c r="N9498" i="1" s="1"/>
  <c r="M9499" i="1"/>
  <c r="N9499" i="1" s="1"/>
  <c r="O9499" i="1"/>
  <c r="M9500" i="1"/>
  <c r="M9501" i="1"/>
  <c r="M9502" i="1"/>
  <c r="N9502" i="1" s="1"/>
  <c r="O9502" i="1"/>
  <c r="M9503" i="1"/>
  <c r="N9503" i="1" s="1"/>
  <c r="M9504" i="1"/>
  <c r="M9505" i="1"/>
  <c r="M9506" i="1"/>
  <c r="N9506" i="1" s="1"/>
  <c r="M9507" i="1"/>
  <c r="N9507" i="1" s="1"/>
  <c r="M9508" i="1"/>
  <c r="M9509" i="1"/>
  <c r="M9510" i="1"/>
  <c r="N9510" i="1" s="1"/>
  <c r="M9511" i="1"/>
  <c r="N9511" i="1" s="1"/>
  <c r="M9512" i="1"/>
  <c r="M9513" i="1"/>
  <c r="M9514" i="1"/>
  <c r="N9514" i="1" s="1"/>
  <c r="M9515" i="1"/>
  <c r="N9515" i="1" s="1"/>
  <c r="O9515" i="1"/>
  <c r="M9516" i="1"/>
  <c r="M9517" i="1"/>
  <c r="M9518" i="1"/>
  <c r="N9518" i="1" s="1"/>
  <c r="O9518" i="1"/>
  <c r="M9519" i="1"/>
  <c r="N9519" i="1" s="1"/>
  <c r="M9520" i="1"/>
  <c r="M9521" i="1"/>
  <c r="M9522" i="1"/>
  <c r="N9522" i="1" s="1"/>
  <c r="M9523" i="1"/>
  <c r="N9523" i="1" s="1"/>
  <c r="M9524" i="1"/>
  <c r="M9525" i="1"/>
  <c r="M9526" i="1"/>
  <c r="N9526" i="1" s="1"/>
  <c r="M9527" i="1"/>
  <c r="N9527" i="1" s="1"/>
  <c r="M9528" i="1"/>
  <c r="M9529" i="1"/>
  <c r="M9530" i="1"/>
  <c r="N9530" i="1" s="1"/>
  <c r="M9531" i="1"/>
  <c r="N9531" i="1" s="1"/>
  <c r="O9531" i="1"/>
  <c r="M9532" i="1"/>
  <c r="M9533" i="1"/>
  <c r="M9534" i="1"/>
  <c r="N9534" i="1" s="1"/>
  <c r="O9534" i="1"/>
  <c r="M9535" i="1"/>
  <c r="N9535" i="1" s="1"/>
  <c r="M9536" i="1"/>
  <c r="M9537" i="1"/>
  <c r="M9538" i="1"/>
  <c r="N9538" i="1" s="1"/>
  <c r="M9539" i="1"/>
  <c r="N9539" i="1" s="1"/>
  <c r="M9540" i="1"/>
  <c r="M9541" i="1"/>
  <c r="M9542" i="1"/>
  <c r="N9542" i="1" s="1"/>
  <c r="M9543" i="1"/>
  <c r="N9543" i="1" s="1"/>
  <c r="M9544" i="1"/>
  <c r="M9545" i="1"/>
  <c r="M9546" i="1"/>
  <c r="N9546" i="1" s="1"/>
  <c r="M9547" i="1"/>
  <c r="N9547" i="1" s="1"/>
  <c r="O9547" i="1"/>
  <c r="M9548" i="1"/>
  <c r="M9549" i="1"/>
  <c r="M9550" i="1"/>
  <c r="N9550" i="1" s="1"/>
  <c r="O9550" i="1"/>
  <c r="M9551" i="1"/>
  <c r="N9551" i="1" s="1"/>
  <c r="M9552" i="1"/>
  <c r="M9553" i="1"/>
  <c r="M9554" i="1"/>
  <c r="N9554" i="1" s="1"/>
  <c r="M9555" i="1"/>
  <c r="N9555" i="1" s="1"/>
  <c r="M9556" i="1"/>
  <c r="M9557" i="1"/>
  <c r="M9558" i="1"/>
  <c r="N9558" i="1" s="1"/>
  <c r="M9559" i="1"/>
  <c r="N9559" i="1" s="1"/>
  <c r="M9560" i="1"/>
  <c r="M9561" i="1"/>
  <c r="M9562" i="1"/>
  <c r="N9562" i="1" s="1"/>
  <c r="M9563" i="1"/>
  <c r="N9563" i="1" s="1"/>
  <c r="O9563" i="1"/>
  <c r="M9564" i="1"/>
  <c r="M9565" i="1"/>
  <c r="M9566" i="1"/>
  <c r="N9566" i="1" s="1"/>
  <c r="O9566" i="1"/>
  <c r="M9567" i="1"/>
  <c r="M9568" i="1"/>
  <c r="M9569" i="1"/>
  <c r="M9570" i="1"/>
  <c r="M9571" i="1"/>
  <c r="N9571" i="1" s="1"/>
  <c r="M9572" i="1"/>
  <c r="M9573" i="1"/>
  <c r="M9574" i="1"/>
  <c r="N9574" i="1" s="1"/>
  <c r="M9575" i="1"/>
  <c r="M9576" i="1"/>
  <c r="M9577" i="1"/>
  <c r="M9578" i="1"/>
  <c r="M9579" i="1"/>
  <c r="N9579" i="1" s="1"/>
  <c r="O9579" i="1"/>
  <c r="M9580" i="1"/>
  <c r="M9581" i="1"/>
  <c r="M9582" i="1"/>
  <c r="N9582" i="1" s="1"/>
  <c r="O9582" i="1"/>
  <c r="M9583" i="1"/>
  <c r="M9584" i="1"/>
  <c r="M9585" i="1"/>
  <c r="M9586" i="1"/>
  <c r="M9587" i="1"/>
  <c r="N9587" i="1" s="1"/>
  <c r="M9588" i="1"/>
  <c r="M9589" i="1"/>
  <c r="M9590" i="1"/>
  <c r="N9590" i="1" s="1"/>
  <c r="M9591" i="1"/>
  <c r="M9592" i="1"/>
  <c r="M9593" i="1"/>
  <c r="M9594" i="1"/>
  <c r="M9595" i="1"/>
  <c r="N9595" i="1" s="1"/>
  <c r="O9595" i="1"/>
  <c r="M9596" i="1"/>
  <c r="M9597" i="1"/>
  <c r="M9598" i="1"/>
  <c r="N9598" i="1" s="1"/>
  <c r="O9598" i="1"/>
  <c r="M9599" i="1"/>
  <c r="M9600" i="1"/>
  <c r="M9601" i="1"/>
  <c r="M9602" i="1"/>
  <c r="M9603" i="1"/>
  <c r="N9603" i="1" s="1"/>
  <c r="M9604" i="1"/>
  <c r="M9605" i="1"/>
  <c r="M9606" i="1"/>
  <c r="N9606" i="1" s="1"/>
  <c r="M9607" i="1"/>
  <c r="M9608" i="1"/>
  <c r="M9609" i="1"/>
  <c r="M9610" i="1"/>
  <c r="M9611" i="1"/>
  <c r="N9611" i="1" s="1"/>
  <c r="O9611" i="1"/>
  <c r="M9612" i="1"/>
  <c r="M9613" i="1"/>
  <c r="M9614" i="1"/>
  <c r="N9614" i="1" s="1"/>
  <c r="O9614" i="1"/>
  <c r="M9615" i="1"/>
  <c r="M9616" i="1"/>
  <c r="M9617" i="1"/>
  <c r="M9618" i="1"/>
  <c r="M9619" i="1"/>
  <c r="N9619" i="1" s="1"/>
  <c r="M9620" i="1"/>
  <c r="M9621" i="1"/>
  <c r="M9622" i="1"/>
  <c r="N9622" i="1" s="1"/>
  <c r="M9623" i="1"/>
  <c r="M9624" i="1"/>
  <c r="M9625" i="1"/>
  <c r="M9626" i="1"/>
  <c r="M9627" i="1"/>
  <c r="N9627" i="1" s="1"/>
  <c r="O9627" i="1"/>
  <c r="M9628" i="1"/>
  <c r="M9629" i="1"/>
  <c r="M9630" i="1"/>
  <c r="N9630" i="1" s="1"/>
  <c r="O9630" i="1"/>
  <c r="M9631" i="1"/>
  <c r="M9632" i="1"/>
  <c r="M9633" i="1"/>
  <c r="M9634" i="1"/>
  <c r="M9635" i="1"/>
  <c r="N9635" i="1" s="1"/>
  <c r="M9636" i="1"/>
  <c r="M9637" i="1"/>
  <c r="M9638" i="1"/>
  <c r="N9638" i="1" s="1"/>
  <c r="M9639" i="1"/>
  <c r="M9640" i="1"/>
  <c r="M9641" i="1"/>
  <c r="M9642" i="1"/>
  <c r="M9643" i="1"/>
  <c r="N9643" i="1" s="1"/>
  <c r="M9644" i="1"/>
  <c r="M9645" i="1"/>
  <c r="M9646" i="1"/>
  <c r="N9646" i="1" s="1"/>
  <c r="M9647" i="1"/>
  <c r="M9648" i="1"/>
  <c r="M9649" i="1"/>
  <c r="M9650" i="1"/>
  <c r="M9651" i="1"/>
  <c r="N9651" i="1" s="1"/>
  <c r="M9652" i="1"/>
  <c r="M9653" i="1"/>
  <c r="M9654" i="1"/>
  <c r="M9655" i="1"/>
  <c r="M9656" i="1"/>
  <c r="M9657" i="1"/>
  <c r="M9658" i="1"/>
  <c r="M9659" i="1"/>
  <c r="N9659" i="1" s="1"/>
  <c r="O9659" i="1"/>
  <c r="M9660" i="1"/>
  <c r="M9661" i="1"/>
  <c r="M9662" i="1"/>
  <c r="N9662" i="1" s="1"/>
  <c r="O9662" i="1"/>
  <c r="M9663" i="1"/>
  <c r="M9664" i="1"/>
  <c r="M9665" i="1"/>
  <c r="M9666" i="1"/>
  <c r="M9667" i="1"/>
  <c r="M9668" i="1"/>
  <c r="M9669" i="1"/>
  <c r="M9670" i="1"/>
  <c r="M9671" i="1"/>
  <c r="M9672" i="1"/>
  <c r="M9673" i="1"/>
  <c r="M9674" i="1"/>
  <c r="M9675" i="1"/>
  <c r="N9675" i="1" s="1"/>
  <c r="M9676" i="1"/>
  <c r="M9677" i="1"/>
  <c r="M9678" i="1"/>
  <c r="N9678" i="1" s="1"/>
  <c r="M9679" i="1"/>
  <c r="M9680" i="1"/>
  <c r="M9681" i="1"/>
  <c r="M9682" i="1"/>
  <c r="M9683" i="1"/>
  <c r="M9684" i="1"/>
  <c r="M9685" i="1"/>
  <c r="M9686" i="1"/>
  <c r="M9687" i="1"/>
  <c r="M9688" i="1"/>
  <c r="M9689" i="1"/>
  <c r="M9690" i="1"/>
  <c r="M9691" i="1"/>
  <c r="N9691" i="1" s="1"/>
  <c r="O9691" i="1"/>
  <c r="M9692" i="1"/>
  <c r="M9693" i="1"/>
  <c r="M9694" i="1"/>
  <c r="N9694" i="1" s="1"/>
  <c r="O9694" i="1"/>
  <c r="M9695" i="1"/>
  <c r="M9696" i="1"/>
  <c r="M9697" i="1"/>
  <c r="M9698" i="1"/>
  <c r="M9699" i="1"/>
  <c r="M9700" i="1"/>
  <c r="M9701" i="1"/>
  <c r="M9702" i="1"/>
  <c r="M9703" i="1"/>
  <c r="M9704" i="1"/>
  <c r="M9705" i="1"/>
  <c r="M9706" i="1"/>
  <c r="M9707" i="1"/>
  <c r="N9707" i="1" s="1"/>
  <c r="M9708" i="1"/>
  <c r="M9709" i="1"/>
  <c r="M9710" i="1"/>
  <c r="N9710" i="1" s="1"/>
  <c r="M9711" i="1"/>
  <c r="M9712" i="1"/>
  <c r="M9713" i="1"/>
  <c r="M9714" i="1"/>
  <c r="M9715" i="1"/>
  <c r="N9715" i="1" s="1"/>
  <c r="O9715" i="1"/>
  <c r="M9716" i="1"/>
  <c r="M9717" i="1"/>
  <c r="M9718" i="1"/>
  <c r="N9718" i="1" s="1"/>
  <c r="O9718" i="1"/>
  <c r="M9719" i="1"/>
  <c r="M9720" i="1"/>
  <c r="M9721" i="1"/>
  <c r="M9722" i="1"/>
  <c r="M9723" i="1"/>
  <c r="N9723" i="1" s="1"/>
  <c r="M9724" i="1"/>
  <c r="M9725" i="1"/>
  <c r="M9726" i="1"/>
  <c r="N9726" i="1" s="1"/>
  <c r="M9727" i="1"/>
  <c r="M9728" i="1"/>
  <c r="M9729" i="1"/>
  <c r="M9730" i="1"/>
  <c r="M9731" i="1"/>
  <c r="N9731" i="1" s="1"/>
  <c r="O9731" i="1"/>
  <c r="M9732" i="1"/>
  <c r="M9733" i="1"/>
  <c r="M9734" i="1"/>
  <c r="N9734" i="1" s="1"/>
  <c r="O9734" i="1"/>
  <c r="M9735" i="1"/>
  <c r="M9736" i="1"/>
  <c r="M9737" i="1"/>
  <c r="M9738" i="1"/>
  <c r="M9739" i="1"/>
  <c r="N9739" i="1" s="1"/>
  <c r="M9740" i="1"/>
  <c r="M9741" i="1"/>
  <c r="M9742" i="1"/>
  <c r="N9742" i="1" s="1"/>
  <c r="M9743" i="1"/>
  <c r="M9744" i="1"/>
  <c r="M9745" i="1"/>
  <c r="M9746" i="1"/>
  <c r="M9747" i="1"/>
  <c r="N9747" i="1" s="1"/>
  <c r="O9747" i="1"/>
  <c r="M9748" i="1"/>
  <c r="M9749" i="1"/>
  <c r="M9750" i="1"/>
  <c r="N9750" i="1" s="1"/>
  <c r="O9750" i="1"/>
  <c r="M9751" i="1"/>
  <c r="M9752" i="1"/>
  <c r="M9753" i="1"/>
  <c r="M9754" i="1"/>
  <c r="M9755" i="1"/>
  <c r="N9755" i="1" s="1"/>
  <c r="M9756" i="1"/>
  <c r="M9757" i="1"/>
  <c r="M9758" i="1"/>
  <c r="N9758" i="1" s="1"/>
  <c r="M9759" i="1"/>
  <c r="M9760" i="1"/>
  <c r="M9761" i="1"/>
  <c r="M9762" i="1"/>
  <c r="M9763" i="1"/>
  <c r="N9763" i="1" s="1"/>
  <c r="O9763" i="1"/>
  <c r="M9764" i="1"/>
  <c r="M9765" i="1"/>
  <c r="M9766" i="1"/>
  <c r="N9766" i="1" s="1"/>
  <c r="O9766" i="1"/>
  <c r="M9767" i="1"/>
  <c r="M9768" i="1"/>
  <c r="M9769" i="1"/>
  <c r="M9770" i="1"/>
  <c r="M9771" i="1"/>
  <c r="N9771" i="1" s="1"/>
  <c r="M9772" i="1"/>
  <c r="M9773" i="1"/>
  <c r="M9774" i="1"/>
  <c r="N9774" i="1" s="1"/>
  <c r="M9775" i="1"/>
  <c r="M9776" i="1"/>
  <c r="M9777" i="1"/>
  <c r="M9778" i="1"/>
  <c r="M9779" i="1"/>
  <c r="N9779" i="1" s="1"/>
  <c r="O9779" i="1"/>
  <c r="M9780" i="1"/>
  <c r="M9781" i="1"/>
  <c r="M9782" i="1"/>
  <c r="N9782" i="1" s="1"/>
  <c r="M9783" i="1"/>
  <c r="M9784" i="1"/>
  <c r="M9785" i="1"/>
  <c r="M9786" i="1"/>
  <c r="M9787" i="1"/>
  <c r="N9787" i="1" s="1"/>
  <c r="M9788" i="1"/>
  <c r="M9789" i="1"/>
  <c r="M9790" i="1"/>
  <c r="N9790" i="1" s="1"/>
  <c r="M9791" i="1"/>
  <c r="M9792" i="1"/>
  <c r="M9793" i="1"/>
  <c r="M9794" i="1"/>
  <c r="M9795" i="1"/>
  <c r="N9795" i="1" s="1"/>
  <c r="M9796" i="1"/>
  <c r="M9797" i="1"/>
  <c r="M9798" i="1"/>
  <c r="N9798" i="1" s="1"/>
  <c r="M9799" i="1"/>
  <c r="M9800" i="1"/>
  <c r="M9801" i="1"/>
  <c r="M9802" i="1"/>
  <c r="M9803" i="1"/>
  <c r="N9803" i="1" s="1"/>
  <c r="M9804" i="1"/>
  <c r="M9805" i="1"/>
  <c r="M9806" i="1"/>
  <c r="N9806" i="1" s="1"/>
  <c r="M9807" i="1"/>
  <c r="M9808" i="1"/>
  <c r="M9809" i="1"/>
  <c r="M9810" i="1"/>
  <c r="M9811" i="1"/>
  <c r="N9811" i="1" s="1"/>
  <c r="M9812" i="1"/>
  <c r="M9813" i="1"/>
  <c r="M9814" i="1"/>
  <c r="N9814" i="1" s="1"/>
  <c r="M9815" i="1"/>
  <c r="M9816" i="1"/>
  <c r="M9817" i="1"/>
  <c r="M9818" i="1"/>
  <c r="M9819" i="1"/>
  <c r="N9819" i="1" s="1"/>
  <c r="M9820" i="1"/>
  <c r="M9821" i="1"/>
  <c r="M9822" i="1"/>
  <c r="N9822" i="1" s="1"/>
  <c r="M9823" i="1"/>
  <c r="M9824" i="1"/>
  <c r="M9825" i="1"/>
  <c r="M9826" i="1"/>
  <c r="M9827" i="1"/>
  <c r="N9827" i="1" s="1"/>
  <c r="M9828" i="1"/>
  <c r="M9829" i="1"/>
  <c r="M9830" i="1"/>
  <c r="N9830" i="1" s="1"/>
  <c r="M9831" i="1"/>
  <c r="M9832" i="1"/>
  <c r="M9833" i="1"/>
  <c r="M9834" i="1"/>
  <c r="M9835" i="1"/>
  <c r="N9835" i="1" s="1"/>
  <c r="M9836" i="1"/>
  <c r="M9837" i="1"/>
  <c r="M9838" i="1"/>
  <c r="N9838" i="1" s="1"/>
  <c r="M9839" i="1"/>
  <c r="M9840" i="1"/>
  <c r="M9841" i="1"/>
  <c r="M9842" i="1"/>
  <c r="M9843" i="1"/>
  <c r="N9843" i="1" s="1"/>
  <c r="M9844" i="1"/>
  <c r="M9845" i="1"/>
  <c r="M9846" i="1"/>
  <c r="N9846" i="1" s="1"/>
  <c r="M9847" i="1"/>
  <c r="M9848" i="1"/>
  <c r="M9849" i="1"/>
  <c r="M9850" i="1"/>
  <c r="M9851" i="1"/>
  <c r="N9851" i="1" s="1"/>
  <c r="M9852" i="1"/>
  <c r="M9853" i="1"/>
  <c r="M9854" i="1"/>
  <c r="N9854" i="1" s="1"/>
  <c r="M9855" i="1"/>
  <c r="M9856" i="1"/>
  <c r="M9857" i="1"/>
  <c r="M9858" i="1"/>
  <c r="M9859" i="1"/>
  <c r="N9859" i="1" s="1"/>
  <c r="M9860" i="1"/>
  <c r="M9861" i="1"/>
  <c r="M9862" i="1"/>
  <c r="N9862" i="1" s="1"/>
  <c r="M9863" i="1"/>
  <c r="M9864" i="1"/>
  <c r="M9865" i="1"/>
  <c r="M9866" i="1"/>
  <c r="M9867" i="1"/>
  <c r="N9867" i="1" s="1"/>
  <c r="M9868" i="1"/>
  <c r="M9869" i="1"/>
  <c r="M9870" i="1"/>
  <c r="N9870" i="1" s="1"/>
  <c r="M9871" i="1"/>
  <c r="M9872" i="1"/>
  <c r="M9873" i="1"/>
  <c r="M9874" i="1"/>
  <c r="M9875" i="1"/>
  <c r="N9875" i="1" s="1"/>
  <c r="M9876" i="1"/>
  <c r="M9877" i="1"/>
  <c r="M9878" i="1"/>
  <c r="N9878" i="1" s="1"/>
  <c r="M9879" i="1"/>
  <c r="M9880" i="1"/>
  <c r="M9881" i="1"/>
  <c r="M9882" i="1"/>
  <c r="M9883" i="1"/>
  <c r="N9883" i="1" s="1"/>
  <c r="M9884" i="1"/>
  <c r="M9885" i="1"/>
  <c r="M9886" i="1"/>
  <c r="M9887" i="1"/>
  <c r="M9888" i="1"/>
  <c r="M9889" i="1"/>
  <c r="M9890" i="1"/>
  <c r="M9891" i="1"/>
  <c r="M9892" i="1"/>
  <c r="M9893" i="1"/>
  <c r="M9894" i="1"/>
  <c r="M9895" i="1"/>
  <c r="M9896" i="1"/>
  <c r="M9897" i="1"/>
  <c r="M9898" i="1"/>
  <c r="M9899" i="1"/>
  <c r="M9900" i="1"/>
  <c r="M9901" i="1"/>
  <c r="M9902" i="1"/>
  <c r="M9903" i="1"/>
  <c r="M9904" i="1"/>
  <c r="M9905" i="1"/>
  <c r="M9906" i="1"/>
  <c r="M9907" i="1"/>
  <c r="M9908" i="1"/>
  <c r="M9909" i="1"/>
  <c r="M9910" i="1"/>
  <c r="M9911" i="1"/>
  <c r="M9912" i="1"/>
  <c r="M9913" i="1"/>
  <c r="M9914" i="1"/>
  <c r="M9915" i="1"/>
  <c r="M9916" i="1"/>
  <c r="M9917" i="1"/>
  <c r="M9918" i="1"/>
  <c r="M9919" i="1"/>
  <c r="M9920" i="1"/>
  <c r="M9921" i="1"/>
  <c r="M9922" i="1"/>
  <c r="M9923" i="1"/>
  <c r="M9924" i="1"/>
  <c r="M9925" i="1"/>
  <c r="M9926" i="1"/>
  <c r="M9927" i="1"/>
  <c r="M9928" i="1"/>
  <c r="M9929" i="1"/>
  <c r="M9930" i="1"/>
  <c r="M9931" i="1"/>
  <c r="M9932" i="1"/>
  <c r="M9933" i="1"/>
  <c r="M9934" i="1"/>
  <c r="M9935" i="1"/>
  <c r="M9936" i="1"/>
  <c r="M9937" i="1"/>
  <c r="M9938" i="1"/>
  <c r="M9939" i="1"/>
  <c r="M9940" i="1"/>
  <c r="M9941" i="1"/>
  <c r="M9942" i="1"/>
  <c r="M9943" i="1"/>
  <c r="M9944" i="1"/>
  <c r="M9945" i="1"/>
  <c r="M9946" i="1"/>
  <c r="M9947" i="1"/>
  <c r="M9948" i="1"/>
  <c r="M9949" i="1"/>
  <c r="M9950" i="1"/>
  <c r="M9951" i="1"/>
  <c r="M9952" i="1"/>
  <c r="M9953" i="1"/>
  <c r="M9954" i="1"/>
  <c r="M9955" i="1"/>
  <c r="M9956" i="1"/>
  <c r="M9957" i="1"/>
  <c r="M9958" i="1"/>
  <c r="M9959" i="1"/>
  <c r="M9960" i="1"/>
  <c r="M9961" i="1"/>
  <c r="M9962" i="1"/>
  <c r="M9963" i="1"/>
  <c r="M9964" i="1"/>
  <c r="M9965" i="1"/>
  <c r="M9966" i="1"/>
  <c r="M9967" i="1"/>
  <c r="M9968" i="1"/>
  <c r="M9969" i="1"/>
  <c r="M9970" i="1"/>
  <c r="M9971" i="1"/>
  <c r="M9972" i="1"/>
  <c r="M9973" i="1"/>
  <c r="M9974" i="1"/>
  <c r="M9975" i="1"/>
  <c r="M9976" i="1"/>
  <c r="M9977" i="1"/>
  <c r="M9978" i="1"/>
  <c r="M9979" i="1"/>
  <c r="M9980" i="1"/>
  <c r="M9981" i="1"/>
  <c r="M9982" i="1"/>
  <c r="M9983" i="1"/>
  <c r="M9984" i="1"/>
  <c r="M9985" i="1"/>
  <c r="M9986" i="1"/>
  <c r="M9987" i="1"/>
  <c r="M9988" i="1"/>
  <c r="M9989" i="1"/>
  <c r="M9990" i="1"/>
  <c r="M9991" i="1"/>
  <c r="M9992" i="1"/>
  <c r="M9993" i="1"/>
  <c r="M9994" i="1"/>
  <c r="M9995" i="1"/>
  <c r="M9996" i="1"/>
  <c r="M9997" i="1"/>
  <c r="M9998" i="1"/>
  <c r="M9999" i="1"/>
  <c r="M10000" i="1"/>
  <c r="M10001" i="1"/>
  <c r="M10002" i="1"/>
  <c r="M10003" i="1"/>
  <c r="M10004" i="1"/>
  <c r="M10005" i="1"/>
  <c r="M10006" i="1"/>
  <c r="M10007" i="1"/>
  <c r="M10008" i="1"/>
  <c r="M10009" i="1"/>
  <c r="M10010" i="1"/>
  <c r="M10011" i="1"/>
  <c r="M10012" i="1"/>
  <c r="M10013" i="1"/>
  <c r="M10014" i="1"/>
  <c r="M10015" i="1"/>
  <c r="M10016" i="1"/>
  <c r="M10017" i="1"/>
  <c r="M10018" i="1"/>
  <c r="M10019" i="1"/>
  <c r="M10020" i="1"/>
  <c r="M10021" i="1"/>
  <c r="M10022" i="1"/>
  <c r="M10023" i="1"/>
  <c r="M10024" i="1"/>
  <c r="M10025" i="1"/>
  <c r="M10026" i="1"/>
  <c r="M10027" i="1"/>
  <c r="M10028" i="1"/>
  <c r="M10029" i="1"/>
  <c r="M10030" i="1"/>
  <c r="M10031" i="1"/>
  <c r="M10032" i="1"/>
  <c r="M10033" i="1"/>
  <c r="M10034" i="1"/>
  <c r="M10035" i="1"/>
  <c r="M10036" i="1"/>
  <c r="M10037" i="1"/>
  <c r="M10038" i="1"/>
  <c r="M10039" i="1"/>
  <c r="M10040" i="1"/>
  <c r="M10041" i="1"/>
  <c r="M10042" i="1"/>
  <c r="M10043" i="1"/>
  <c r="M10044" i="1"/>
  <c r="M10045" i="1"/>
  <c r="M10046" i="1"/>
  <c r="M10047" i="1"/>
  <c r="M10048" i="1"/>
  <c r="M10049" i="1"/>
  <c r="M10050" i="1"/>
  <c r="M10051" i="1"/>
  <c r="M10052" i="1"/>
  <c r="M10053" i="1"/>
  <c r="M10054" i="1"/>
  <c r="N10054" i="1" s="1"/>
  <c r="M10055" i="1"/>
  <c r="M10056" i="1"/>
  <c r="M10057" i="1"/>
  <c r="M10058" i="1"/>
  <c r="M10059" i="1"/>
  <c r="N10059" i="1" s="1"/>
  <c r="M10060" i="1"/>
  <c r="M10061" i="1"/>
  <c r="M10062" i="1"/>
  <c r="N10062" i="1" s="1"/>
  <c r="M10063" i="1"/>
  <c r="M10064" i="1"/>
  <c r="M10065" i="1"/>
  <c r="M10066" i="1"/>
  <c r="N10066" i="1" s="1"/>
  <c r="O10066" i="1"/>
  <c r="M10067" i="1"/>
  <c r="N10067" i="1" s="1"/>
  <c r="M10068" i="1"/>
  <c r="M10069" i="1"/>
  <c r="M10070" i="1"/>
  <c r="N10070" i="1" s="1"/>
  <c r="M10071" i="1"/>
  <c r="N10071" i="1" s="1"/>
  <c r="O10071" i="1"/>
  <c r="M10072" i="1"/>
  <c r="M10073" i="1"/>
  <c r="M10074" i="1"/>
  <c r="N10074" i="1" s="1"/>
  <c r="O10074" i="1"/>
  <c r="M10075" i="1"/>
  <c r="N10075" i="1" s="1"/>
  <c r="M10076" i="1"/>
  <c r="M10077" i="1"/>
  <c r="M10078" i="1"/>
  <c r="N10078" i="1" s="1"/>
  <c r="M10079" i="1"/>
  <c r="N10079" i="1" s="1"/>
  <c r="O10079" i="1"/>
  <c r="M10080" i="1"/>
  <c r="M10081" i="1"/>
  <c r="M10082" i="1"/>
  <c r="N10082" i="1" s="1"/>
  <c r="O10082" i="1"/>
  <c r="M10083" i="1"/>
  <c r="N10083" i="1" s="1"/>
  <c r="M10084" i="1"/>
  <c r="M10085" i="1"/>
  <c r="M10086" i="1"/>
  <c r="N10086" i="1" s="1"/>
  <c r="M10087" i="1"/>
  <c r="N10087" i="1" s="1"/>
  <c r="O10087" i="1"/>
  <c r="M10088" i="1"/>
  <c r="M10089" i="1"/>
  <c r="M10090" i="1"/>
  <c r="N10090" i="1" s="1"/>
  <c r="O10090" i="1"/>
  <c r="M10091" i="1"/>
  <c r="N10091" i="1" s="1"/>
  <c r="M10092" i="1"/>
  <c r="M10093" i="1"/>
  <c r="M10094" i="1"/>
  <c r="N10094" i="1" s="1"/>
  <c r="M10095" i="1"/>
  <c r="N10095" i="1" s="1"/>
  <c r="O10095" i="1"/>
  <c r="M10096" i="1"/>
  <c r="M10097" i="1"/>
  <c r="M10098" i="1"/>
  <c r="N10098" i="1" s="1"/>
  <c r="O10098" i="1"/>
  <c r="M10099" i="1"/>
  <c r="N10099" i="1" s="1"/>
  <c r="M10100" i="1"/>
  <c r="M10101" i="1"/>
  <c r="M10102" i="1"/>
  <c r="N10102" i="1" s="1"/>
  <c r="M10103" i="1"/>
  <c r="N10103" i="1" s="1"/>
  <c r="O10103" i="1"/>
  <c r="M10104" i="1"/>
  <c r="M10105" i="1"/>
  <c r="M10106" i="1"/>
  <c r="N10106" i="1" s="1"/>
  <c r="O10106" i="1"/>
  <c r="M10107" i="1"/>
  <c r="N10107" i="1" s="1"/>
  <c r="M10108" i="1"/>
  <c r="M10109" i="1"/>
  <c r="M10110" i="1"/>
  <c r="N10110" i="1" s="1"/>
  <c r="M10111" i="1"/>
  <c r="N10111" i="1" s="1"/>
  <c r="O10111" i="1"/>
  <c r="M10112" i="1"/>
  <c r="M10113" i="1"/>
  <c r="M10114" i="1"/>
  <c r="N10114" i="1" s="1"/>
  <c r="O10114" i="1"/>
  <c r="M10115" i="1"/>
  <c r="N10115" i="1" s="1"/>
  <c r="M10116" i="1"/>
  <c r="M10117" i="1"/>
  <c r="M10118" i="1"/>
  <c r="N10118" i="1" s="1"/>
  <c r="M10119" i="1"/>
  <c r="N10119" i="1" s="1"/>
  <c r="O10119" i="1"/>
  <c r="M10120" i="1"/>
  <c r="M10121" i="1"/>
  <c r="M10122" i="1"/>
  <c r="N10122" i="1" s="1"/>
  <c r="O10122" i="1"/>
  <c r="M10123" i="1"/>
  <c r="N10123" i="1" s="1"/>
  <c r="M10124" i="1"/>
  <c r="M10125" i="1"/>
  <c r="M10126" i="1"/>
  <c r="N10126" i="1" s="1"/>
  <c r="M10127" i="1"/>
  <c r="N10127" i="1" s="1"/>
  <c r="O10127" i="1"/>
  <c r="M10128" i="1"/>
  <c r="M10129" i="1"/>
  <c r="M10130" i="1"/>
  <c r="N10130" i="1" s="1"/>
  <c r="O10130" i="1"/>
  <c r="M10131" i="1"/>
  <c r="N10131" i="1" s="1"/>
  <c r="M10132" i="1"/>
  <c r="M10133" i="1"/>
  <c r="M10134" i="1"/>
  <c r="N10134" i="1" s="1"/>
  <c r="M10135" i="1"/>
  <c r="N10135" i="1" s="1"/>
  <c r="O10135" i="1"/>
  <c r="M10136" i="1"/>
  <c r="M10137" i="1"/>
  <c r="M10138" i="1"/>
  <c r="N10138" i="1" s="1"/>
  <c r="O10138" i="1"/>
  <c r="M10139" i="1"/>
  <c r="N10139" i="1" s="1"/>
  <c r="M10140" i="1"/>
  <c r="M10141" i="1"/>
  <c r="M10142" i="1"/>
  <c r="N10142" i="1" s="1"/>
  <c r="M10143" i="1"/>
  <c r="N10143" i="1" s="1"/>
  <c r="O10143" i="1"/>
  <c r="M10144" i="1"/>
  <c r="M10145" i="1"/>
  <c r="M10146" i="1"/>
  <c r="N10146" i="1" s="1"/>
  <c r="O10146" i="1"/>
  <c r="M10147" i="1"/>
  <c r="N10147" i="1" s="1"/>
  <c r="M10148" i="1"/>
  <c r="M10149" i="1"/>
  <c r="M10150" i="1"/>
  <c r="N10150" i="1" s="1"/>
  <c r="M10151" i="1"/>
  <c r="N10151" i="1" s="1"/>
  <c r="O10151" i="1"/>
  <c r="M10152" i="1"/>
  <c r="M10153" i="1"/>
  <c r="M10154" i="1"/>
  <c r="N10154" i="1" s="1"/>
  <c r="O10154" i="1"/>
  <c r="M10155" i="1"/>
  <c r="N10155" i="1" s="1"/>
  <c r="M10156" i="1"/>
  <c r="M10157" i="1"/>
  <c r="M10158" i="1"/>
  <c r="N10158" i="1" s="1"/>
  <c r="M10159" i="1"/>
  <c r="N10159" i="1" s="1"/>
  <c r="O10159" i="1"/>
  <c r="M10160" i="1"/>
  <c r="M10161" i="1"/>
  <c r="M10162" i="1"/>
  <c r="N10162" i="1" s="1"/>
  <c r="M10163" i="1"/>
  <c r="N10163" i="1" s="1"/>
  <c r="M10164" i="1"/>
  <c r="M10165" i="1"/>
  <c r="M10166" i="1"/>
  <c r="N10166" i="1" s="1"/>
  <c r="M10167" i="1"/>
  <c r="N10167" i="1" s="1"/>
  <c r="M10168" i="1"/>
  <c r="M10169" i="1"/>
  <c r="M10170" i="1"/>
  <c r="N10170" i="1" s="1"/>
  <c r="M10171" i="1"/>
  <c r="N10171" i="1" s="1"/>
  <c r="O10171" i="1"/>
  <c r="M10172" i="1"/>
  <c r="M10173" i="1"/>
  <c r="M10174" i="1"/>
  <c r="N10174" i="1" s="1"/>
  <c r="O10174" i="1"/>
  <c r="M10175" i="1"/>
  <c r="N10175" i="1" s="1"/>
  <c r="M10176" i="1"/>
  <c r="M10177" i="1"/>
  <c r="M10178" i="1"/>
  <c r="N10178" i="1" s="1"/>
  <c r="M10179" i="1"/>
  <c r="N10179" i="1" s="1"/>
  <c r="M10180" i="1"/>
  <c r="M10181" i="1"/>
  <c r="M10182" i="1"/>
  <c r="N10182" i="1" s="1"/>
  <c r="M10183" i="1"/>
  <c r="N10183" i="1" s="1"/>
  <c r="M10184" i="1"/>
  <c r="M10185" i="1"/>
  <c r="M10186" i="1"/>
  <c r="N10186" i="1" s="1"/>
  <c r="M10187" i="1"/>
  <c r="N10187" i="1" s="1"/>
  <c r="O10187" i="1"/>
  <c r="M10188" i="1"/>
  <c r="M10189" i="1"/>
  <c r="M10190" i="1"/>
  <c r="N10190" i="1" s="1"/>
  <c r="O10190" i="1"/>
  <c r="M10191" i="1"/>
  <c r="N10191" i="1" s="1"/>
  <c r="M10192" i="1"/>
  <c r="M10193" i="1"/>
  <c r="M10194" i="1"/>
  <c r="N10194" i="1" s="1"/>
  <c r="M10195" i="1"/>
  <c r="N10195" i="1" s="1"/>
  <c r="M10196" i="1"/>
  <c r="M10197" i="1"/>
  <c r="M10198" i="1"/>
  <c r="N10198" i="1" s="1"/>
  <c r="M10199" i="1"/>
  <c r="N10199" i="1" s="1"/>
  <c r="M10200" i="1"/>
  <c r="M10201" i="1"/>
  <c r="M10202" i="1"/>
  <c r="N10202" i="1" s="1"/>
  <c r="M10203" i="1"/>
  <c r="N10203" i="1" s="1"/>
  <c r="O10203" i="1"/>
  <c r="M10204" i="1"/>
  <c r="M10205" i="1"/>
  <c r="M10206" i="1"/>
  <c r="N10206" i="1" s="1"/>
  <c r="O10206" i="1"/>
  <c r="M10207" i="1"/>
  <c r="N10207" i="1" s="1"/>
  <c r="M10208" i="1"/>
  <c r="M10209" i="1"/>
  <c r="M10210" i="1"/>
  <c r="N10210" i="1" s="1"/>
  <c r="M10211" i="1"/>
  <c r="N10211" i="1" s="1"/>
  <c r="M10212" i="1"/>
  <c r="M10213" i="1"/>
  <c r="M10214" i="1"/>
  <c r="N10214" i="1" s="1"/>
  <c r="M10215" i="1"/>
  <c r="N10215" i="1" s="1"/>
  <c r="M10216" i="1"/>
  <c r="M10217" i="1"/>
  <c r="M10218" i="1"/>
  <c r="N10218" i="1" s="1"/>
  <c r="M10219" i="1"/>
  <c r="N10219" i="1" s="1"/>
  <c r="O10219" i="1"/>
  <c r="M10220" i="1"/>
  <c r="M10221" i="1"/>
  <c r="M10222" i="1"/>
  <c r="N10222" i="1" s="1"/>
  <c r="O10222" i="1"/>
  <c r="M10223" i="1"/>
  <c r="N10223" i="1" s="1"/>
  <c r="M10224" i="1"/>
  <c r="M10225" i="1"/>
  <c r="M10226" i="1"/>
  <c r="N10226" i="1" s="1"/>
  <c r="M10227" i="1"/>
  <c r="N10227" i="1" s="1"/>
  <c r="M10228" i="1"/>
  <c r="M10229" i="1"/>
  <c r="M10230" i="1"/>
  <c r="N10230" i="1" s="1"/>
  <c r="M10231" i="1"/>
  <c r="N10231" i="1" s="1"/>
  <c r="M10232" i="1"/>
  <c r="M10233" i="1"/>
  <c r="M10234" i="1"/>
  <c r="N10234" i="1" s="1"/>
  <c r="M10235" i="1"/>
  <c r="N10235" i="1" s="1"/>
  <c r="O10235" i="1"/>
  <c r="M10236" i="1"/>
  <c r="M10237" i="1"/>
  <c r="M10238" i="1"/>
  <c r="N10238" i="1" s="1"/>
  <c r="O10238" i="1"/>
  <c r="M10239" i="1"/>
  <c r="N10239" i="1" s="1"/>
  <c r="M10240" i="1"/>
  <c r="M10241" i="1"/>
  <c r="M10242" i="1"/>
  <c r="N10242" i="1" s="1"/>
  <c r="M10243" i="1"/>
  <c r="N10243" i="1" s="1"/>
  <c r="M10244" i="1"/>
  <c r="M10245" i="1"/>
  <c r="M10246" i="1"/>
  <c r="N10246" i="1" s="1"/>
  <c r="M10247" i="1"/>
  <c r="N10247" i="1" s="1"/>
  <c r="M10248" i="1"/>
  <c r="M10249" i="1"/>
  <c r="M10250" i="1"/>
  <c r="N10250" i="1" s="1"/>
  <c r="M10251" i="1"/>
  <c r="N10251" i="1" s="1"/>
  <c r="O10251" i="1"/>
  <c r="M10252" i="1"/>
  <c r="M10253" i="1"/>
  <c r="M10254" i="1"/>
  <c r="N10254" i="1" s="1"/>
  <c r="O10254" i="1"/>
  <c r="M10255" i="1"/>
  <c r="N10255" i="1" s="1"/>
  <c r="M10256" i="1"/>
  <c r="M10257" i="1"/>
  <c r="M10258" i="1"/>
  <c r="N10258" i="1" s="1"/>
  <c r="M10259" i="1"/>
  <c r="N10259" i="1" s="1"/>
  <c r="M10260" i="1"/>
  <c r="M10261" i="1"/>
  <c r="M10262" i="1"/>
  <c r="N10262" i="1" s="1"/>
  <c r="M10263" i="1"/>
  <c r="N10263" i="1" s="1"/>
  <c r="M10264" i="1"/>
  <c r="M10265" i="1"/>
  <c r="M10266" i="1"/>
  <c r="N10266" i="1" s="1"/>
  <c r="M10267" i="1"/>
  <c r="N10267" i="1" s="1"/>
  <c r="O10267" i="1"/>
  <c r="M10268" i="1"/>
  <c r="M10269" i="1"/>
  <c r="M10270" i="1"/>
  <c r="N10270" i="1" s="1"/>
  <c r="O10270" i="1"/>
  <c r="M10271" i="1"/>
  <c r="N10271" i="1" s="1"/>
  <c r="M10272" i="1"/>
  <c r="M10273" i="1"/>
  <c r="M10274" i="1"/>
  <c r="N10274" i="1" s="1"/>
  <c r="M10275" i="1"/>
  <c r="N10275" i="1" s="1"/>
  <c r="M10276" i="1"/>
  <c r="M10277" i="1"/>
  <c r="M10278" i="1"/>
  <c r="N10278" i="1" s="1"/>
  <c r="M10279" i="1"/>
  <c r="N10279" i="1" s="1"/>
  <c r="M10280" i="1"/>
  <c r="M10281" i="1"/>
  <c r="M10282" i="1"/>
  <c r="N10282" i="1" s="1"/>
  <c r="M10283" i="1"/>
  <c r="N10283" i="1" s="1"/>
  <c r="O10283" i="1"/>
  <c r="M10284" i="1"/>
  <c r="M10285" i="1"/>
  <c r="M10286" i="1"/>
  <c r="N10286" i="1" s="1"/>
  <c r="O10286" i="1"/>
  <c r="M10287" i="1"/>
  <c r="N10287" i="1" s="1"/>
  <c r="M10288" i="1"/>
  <c r="M10289" i="1"/>
  <c r="M10290" i="1"/>
  <c r="N10290" i="1" s="1"/>
  <c r="M10291" i="1"/>
  <c r="N10291" i="1" s="1"/>
  <c r="M10292" i="1"/>
  <c r="M10293" i="1"/>
  <c r="M10294" i="1"/>
  <c r="N10294" i="1" s="1"/>
  <c r="M10295" i="1"/>
  <c r="N10295" i="1" s="1"/>
  <c r="M10296" i="1"/>
  <c r="M10297" i="1"/>
  <c r="M10298" i="1"/>
  <c r="N10298" i="1" s="1"/>
  <c r="M10299" i="1"/>
  <c r="N10299" i="1" s="1"/>
  <c r="O10299" i="1"/>
  <c r="M10300" i="1"/>
  <c r="M10301" i="1"/>
  <c r="M10302" i="1"/>
  <c r="N10302" i="1" s="1"/>
  <c r="O10302" i="1"/>
  <c r="M10303" i="1"/>
  <c r="N10303" i="1" s="1"/>
  <c r="M10304" i="1"/>
  <c r="M10305" i="1"/>
  <c r="M10306" i="1"/>
  <c r="N10306" i="1" s="1"/>
  <c r="M10307" i="1"/>
  <c r="N10307" i="1" s="1"/>
  <c r="M10308" i="1"/>
  <c r="M10309" i="1"/>
  <c r="M10310" i="1"/>
  <c r="N10310" i="1" s="1"/>
  <c r="M10311" i="1"/>
  <c r="N10311" i="1" s="1"/>
  <c r="M10312" i="1"/>
  <c r="M10313" i="1"/>
  <c r="M10314" i="1"/>
  <c r="N10314" i="1" s="1"/>
  <c r="M10315" i="1"/>
  <c r="N10315" i="1" s="1"/>
  <c r="O10315" i="1"/>
  <c r="M10316" i="1"/>
  <c r="M10317" i="1"/>
  <c r="M10318" i="1"/>
  <c r="N10318" i="1" s="1"/>
  <c r="O10318" i="1"/>
  <c r="M10319" i="1"/>
  <c r="N10319" i="1" s="1"/>
  <c r="M10320" i="1"/>
  <c r="M10321" i="1"/>
  <c r="M10322" i="1"/>
  <c r="N10322" i="1" s="1"/>
  <c r="M10323" i="1"/>
  <c r="N10323" i="1" s="1"/>
  <c r="M10324" i="1"/>
  <c r="M10325" i="1"/>
  <c r="M10326" i="1"/>
  <c r="N10326" i="1" s="1"/>
  <c r="M10327" i="1"/>
  <c r="N10327" i="1" s="1"/>
  <c r="M10328" i="1"/>
  <c r="M10329" i="1"/>
  <c r="M10330" i="1"/>
  <c r="N10330" i="1" s="1"/>
  <c r="M10331" i="1"/>
  <c r="N10331" i="1" s="1"/>
  <c r="O10331" i="1"/>
  <c r="M10332" i="1"/>
  <c r="M10333" i="1"/>
  <c r="M10334" i="1"/>
  <c r="N10334" i="1" s="1"/>
  <c r="O10334" i="1"/>
  <c r="M10335" i="1"/>
  <c r="N10335" i="1" s="1"/>
  <c r="M10336" i="1"/>
  <c r="M10337" i="1"/>
  <c r="M10338" i="1"/>
  <c r="N10338" i="1" s="1"/>
  <c r="M10339" i="1"/>
  <c r="N10339" i="1" s="1"/>
  <c r="M10340" i="1"/>
  <c r="M10341" i="1"/>
  <c r="M10342" i="1"/>
  <c r="N10342" i="1" s="1"/>
  <c r="M10343" i="1"/>
  <c r="N10343" i="1" s="1"/>
  <c r="M10344" i="1"/>
  <c r="M10345" i="1"/>
  <c r="M10346" i="1"/>
  <c r="N10346" i="1" s="1"/>
  <c r="M10347" i="1"/>
  <c r="N10347" i="1" s="1"/>
  <c r="O10347" i="1"/>
  <c r="M10348" i="1"/>
  <c r="M10349" i="1"/>
  <c r="M10350" i="1"/>
  <c r="N10350" i="1" s="1"/>
  <c r="O10350" i="1"/>
  <c r="M10351" i="1"/>
  <c r="N10351" i="1" s="1"/>
  <c r="M10352" i="1"/>
  <c r="M10353" i="1"/>
  <c r="M10354" i="1"/>
  <c r="N10354" i="1" s="1"/>
  <c r="M10355" i="1"/>
  <c r="N10355" i="1" s="1"/>
  <c r="M10356" i="1"/>
  <c r="M10357" i="1"/>
  <c r="M10358" i="1"/>
  <c r="N10358" i="1" s="1"/>
  <c r="M10359" i="1"/>
  <c r="N10359" i="1" s="1"/>
  <c r="M10360" i="1"/>
  <c r="M10361" i="1"/>
  <c r="M10362" i="1"/>
  <c r="N10362" i="1" s="1"/>
  <c r="M10363" i="1"/>
  <c r="N10363" i="1" s="1"/>
  <c r="O10363" i="1"/>
  <c r="M10364" i="1"/>
  <c r="M10365" i="1"/>
  <c r="M10366" i="1"/>
  <c r="N10366" i="1" s="1"/>
  <c r="O10366" i="1"/>
  <c r="M10367" i="1"/>
  <c r="N10367" i="1" s="1"/>
  <c r="M10368" i="1"/>
  <c r="M10369" i="1"/>
  <c r="M10370" i="1"/>
  <c r="N10370" i="1" s="1"/>
  <c r="M10371" i="1"/>
  <c r="N10371" i="1" s="1"/>
  <c r="M10372" i="1"/>
  <c r="M10373" i="1"/>
  <c r="M10374" i="1"/>
  <c r="N10374" i="1" s="1"/>
  <c r="M10375" i="1"/>
  <c r="N10375" i="1" s="1"/>
  <c r="M10376" i="1"/>
  <c r="M10377" i="1"/>
  <c r="M10378" i="1"/>
  <c r="N10378" i="1" s="1"/>
  <c r="M10379" i="1"/>
  <c r="N10379" i="1" s="1"/>
  <c r="O10379" i="1"/>
  <c r="M10380" i="1"/>
  <c r="M10381" i="1"/>
  <c r="M10382" i="1"/>
  <c r="N10382" i="1" s="1"/>
  <c r="O10382" i="1"/>
  <c r="M10383" i="1"/>
  <c r="N10383" i="1" s="1"/>
  <c r="M10384" i="1"/>
  <c r="M10385" i="1"/>
  <c r="M10386" i="1"/>
  <c r="N10386" i="1" s="1"/>
  <c r="M10387" i="1"/>
  <c r="N10387" i="1" s="1"/>
  <c r="M10388" i="1"/>
  <c r="M10389" i="1"/>
  <c r="M10390" i="1"/>
  <c r="N10390" i="1" s="1"/>
  <c r="M10391" i="1"/>
  <c r="N10391" i="1" s="1"/>
  <c r="M10392" i="1"/>
  <c r="M10393" i="1"/>
  <c r="M10394" i="1"/>
  <c r="N10394" i="1" s="1"/>
  <c r="M10395" i="1"/>
  <c r="N10395" i="1" s="1"/>
  <c r="O10395" i="1"/>
  <c r="M10396" i="1"/>
  <c r="M10397" i="1"/>
  <c r="M10398" i="1"/>
  <c r="N10398" i="1" s="1"/>
  <c r="O10398" i="1"/>
  <c r="M10399" i="1"/>
  <c r="N10399" i="1" s="1"/>
  <c r="M10400" i="1"/>
  <c r="M10401" i="1"/>
  <c r="M10402" i="1"/>
  <c r="N10402" i="1" s="1"/>
  <c r="M10403" i="1"/>
  <c r="N10403" i="1" s="1"/>
  <c r="M10404" i="1"/>
  <c r="M10405" i="1"/>
  <c r="M10406" i="1"/>
  <c r="N10406" i="1" s="1"/>
  <c r="M10407" i="1"/>
  <c r="N10407" i="1" s="1"/>
  <c r="M10408" i="1"/>
  <c r="M10409" i="1"/>
  <c r="M10410" i="1"/>
  <c r="N10410" i="1" s="1"/>
  <c r="M10411" i="1"/>
  <c r="N10411" i="1" s="1"/>
  <c r="O10411" i="1"/>
  <c r="M10412" i="1"/>
  <c r="M10413" i="1"/>
  <c r="M10414" i="1"/>
  <c r="N10414" i="1" s="1"/>
  <c r="O10414" i="1"/>
  <c r="M10415" i="1"/>
  <c r="N10415" i="1" s="1"/>
  <c r="M10416" i="1"/>
  <c r="M10417" i="1"/>
  <c r="M10418" i="1"/>
  <c r="N10418" i="1" s="1"/>
  <c r="M10419" i="1"/>
  <c r="N10419" i="1" s="1"/>
  <c r="M10420" i="1"/>
  <c r="M10421" i="1"/>
  <c r="M10422" i="1"/>
  <c r="N10422" i="1" s="1"/>
  <c r="M10423" i="1"/>
  <c r="N10423" i="1" s="1"/>
  <c r="M10424" i="1"/>
  <c r="M10425" i="1"/>
  <c r="M10426" i="1"/>
  <c r="N10426" i="1" s="1"/>
  <c r="M10427" i="1"/>
  <c r="N10427" i="1" s="1"/>
  <c r="O10427" i="1"/>
  <c r="M10428" i="1"/>
  <c r="M10429" i="1"/>
  <c r="M10430" i="1"/>
  <c r="N10430" i="1" s="1"/>
  <c r="O10430" i="1"/>
  <c r="M10431" i="1"/>
  <c r="N10431" i="1" s="1"/>
  <c r="M10432" i="1"/>
  <c r="M10433" i="1"/>
  <c r="M10434" i="1"/>
  <c r="N10434" i="1" s="1"/>
  <c r="M10435" i="1"/>
  <c r="N10435" i="1" s="1"/>
  <c r="M10436" i="1"/>
  <c r="M10437" i="1"/>
  <c r="M10438" i="1"/>
  <c r="N10438" i="1" s="1"/>
  <c r="M10439" i="1"/>
  <c r="N10439" i="1" s="1"/>
  <c r="M10440" i="1"/>
  <c r="M10441" i="1"/>
  <c r="M10442" i="1"/>
  <c r="N10442" i="1" s="1"/>
  <c r="M10443" i="1"/>
  <c r="N10443" i="1" s="1"/>
  <c r="O10443" i="1"/>
  <c r="M10444" i="1"/>
  <c r="M10445" i="1"/>
  <c r="M10446" i="1"/>
  <c r="N10446" i="1" s="1"/>
  <c r="O10446" i="1"/>
  <c r="M10447" i="1"/>
  <c r="N10447" i="1" s="1"/>
  <c r="M10448" i="1"/>
  <c r="M10449" i="1"/>
  <c r="M10450" i="1"/>
  <c r="N10450" i="1" s="1"/>
  <c r="M10451" i="1"/>
  <c r="N10451" i="1" s="1"/>
  <c r="M10452" i="1"/>
  <c r="M10453" i="1"/>
  <c r="M10454" i="1"/>
  <c r="N10454" i="1" s="1"/>
  <c r="M10455" i="1"/>
  <c r="N10455" i="1" s="1"/>
  <c r="M10456" i="1"/>
  <c r="M10457" i="1"/>
  <c r="M10458" i="1"/>
  <c r="N10458" i="1" s="1"/>
  <c r="M10459" i="1"/>
  <c r="N10459" i="1" s="1"/>
  <c r="O10459" i="1"/>
  <c r="M10460" i="1"/>
  <c r="M10461" i="1"/>
  <c r="M10462" i="1"/>
  <c r="N10462" i="1" s="1"/>
  <c r="O10462" i="1"/>
  <c r="M10463" i="1"/>
  <c r="N10463" i="1" s="1"/>
  <c r="M10464" i="1"/>
  <c r="M10465" i="1"/>
  <c r="M10466" i="1"/>
  <c r="N10466" i="1" s="1"/>
  <c r="M10467" i="1"/>
  <c r="N10467" i="1" s="1"/>
  <c r="M10468" i="1"/>
  <c r="M10469" i="1"/>
  <c r="M10470" i="1"/>
  <c r="N10470" i="1" s="1"/>
  <c r="M10471" i="1"/>
  <c r="N10471" i="1" s="1"/>
  <c r="M10472" i="1"/>
  <c r="M10473" i="1"/>
  <c r="M10474" i="1"/>
  <c r="N10474" i="1" s="1"/>
  <c r="M10475" i="1"/>
  <c r="N10475" i="1" s="1"/>
  <c r="O10475" i="1"/>
  <c r="M10476" i="1"/>
  <c r="M10477" i="1"/>
  <c r="M10478" i="1"/>
  <c r="N10478" i="1" s="1"/>
  <c r="O10478" i="1"/>
  <c r="M10479" i="1"/>
  <c r="N10479" i="1" s="1"/>
  <c r="M10480" i="1"/>
  <c r="M10481" i="1"/>
  <c r="M10482" i="1"/>
  <c r="N10482" i="1" s="1"/>
  <c r="M10483" i="1"/>
  <c r="N10483" i="1" s="1"/>
  <c r="M10484" i="1"/>
  <c r="M10485" i="1"/>
  <c r="M10486" i="1"/>
  <c r="N10486" i="1" s="1"/>
  <c r="M10487" i="1"/>
  <c r="N10487" i="1" s="1"/>
  <c r="M10488" i="1"/>
  <c r="M10489" i="1"/>
  <c r="M10490" i="1"/>
  <c r="N10490" i="1" s="1"/>
  <c r="M10491" i="1"/>
  <c r="N10491" i="1" s="1"/>
  <c r="O10491" i="1"/>
  <c r="M10492" i="1"/>
  <c r="M10493" i="1"/>
  <c r="M10494" i="1"/>
  <c r="N10494" i="1" s="1"/>
  <c r="O10494" i="1"/>
  <c r="M10495" i="1"/>
  <c r="N10495" i="1" s="1"/>
  <c r="M10496" i="1"/>
  <c r="M10497" i="1"/>
  <c r="M10498" i="1"/>
  <c r="N10498" i="1" s="1"/>
  <c r="M10499" i="1"/>
  <c r="N10499" i="1" s="1"/>
  <c r="M10500" i="1"/>
  <c r="M10501" i="1"/>
  <c r="M10502" i="1"/>
  <c r="N10502" i="1" s="1"/>
  <c r="M10503" i="1"/>
  <c r="N10503" i="1" s="1"/>
  <c r="M10504" i="1"/>
  <c r="M10505" i="1"/>
  <c r="M10506" i="1"/>
  <c r="N10506" i="1" s="1"/>
  <c r="M10507" i="1"/>
  <c r="N10507" i="1" s="1"/>
  <c r="O10507" i="1"/>
  <c r="M10508" i="1"/>
  <c r="N10508" i="1" s="1"/>
  <c r="M10509" i="1"/>
  <c r="M10510" i="1"/>
  <c r="N10510" i="1" s="1"/>
  <c r="M10511" i="1"/>
  <c r="O10511" i="1" s="1"/>
  <c r="M10512" i="1"/>
  <c r="N10512" i="1" s="1"/>
  <c r="M10513" i="1"/>
  <c r="O10513" i="1" s="1"/>
  <c r="M10514" i="1"/>
  <c r="N10514" i="1" s="1"/>
  <c r="M10515" i="1"/>
  <c r="N10515" i="1" s="1"/>
  <c r="M10516" i="1"/>
  <c r="N10516" i="1" s="1"/>
  <c r="O10516" i="1"/>
  <c r="M10517" i="1"/>
  <c r="O10517" i="1" s="1"/>
  <c r="M10518" i="1"/>
  <c r="N10518" i="1" s="1"/>
  <c r="O10518" i="1"/>
  <c r="M10519" i="1"/>
  <c r="O10519" i="1" s="1"/>
  <c r="M10520" i="1"/>
  <c r="N10520" i="1" s="1"/>
  <c r="M10521" i="1"/>
  <c r="M10522" i="1"/>
  <c r="N10522" i="1" s="1"/>
  <c r="M10523" i="1"/>
  <c r="N10523" i="1" s="1"/>
  <c r="O10523" i="1"/>
  <c r="M10524" i="1"/>
  <c r="N10524" i="1" s="1"/>
  <c r="M10525" i="1"/>
  <c r="M10526" i="1"/>
  <c r="N10526" i="1" s="1"/>
  <c r="M10527" i="1"/>
  <c r="O10527" i="1" s="1"/>
  <c r="N10527" i="1"/>
  <c r="M10528" i="1"/>
  <c r="N10528" i="1" s="1"/>
  <c r="M10529" i="1"/>
  <c r="O10529" i="1" s="1"/>
  <c r="N10529" i="1"/>
  <c r="M10530" i="1"/>
  <c r="N10530" i="1" s="1"/>
  <c r="M10531" i="1"/>
  <c r="N10531" i="1" s="1"/>
  <c r="M10532" i="1"/>
  <c r="N10532" i="1" s="1"/>
  <c r="O10532" i="1"/>
  <c r="M10533" i="1"/>
  <c r="O10533" i="1" s="1"/>
  <c r="M10534" i="1"/>
  <c r="N10534" i="1" s="1"/>
  <c r="O10534" i="1"/>
  <c r="M10535" i="1"/>
  <c r="O10535" i="1" s="1"/>
  <c r="M10536" i="1"/>
  <c r="N10536" i="1" s="1"/>
  <c r="M10537" i="1"/>
  <c r="M10538" i="1"/>
  <c r="N10538" i="1" s="1"/>
  <c r="M10539" i="1"/>
  <c r="N10539" i="1" s="1"/>
  <c r="M10540" i="1"/>
  <c r="N10540" i="1" s="1"/>
  <c r="M10541" i="1"/>
  <c r="M10542" i="1"/>
  <c r="N10542" i="1" s="1"/>
  <c r="M10543" i="1"/>
  <c r="O10543" i="1" s="1"/>
  <c r="N10543" i="1"/>
  <c r="M10544" i="1"/>
  <c r="N10544" i="1" s="1"/>
  <c r="M10545" i="1"/>
  <c r="O10545" i="1" s="1"/>
  <c r="M10546" i="1"/>
  <c r="N10546" i="1" s="1"/>
  <c r="M10547" i="1"/>
  <c r="N10547" i="1" s="1"/>
  <c r="M10548" i="1"/>
  <c r="N10548" i="1" s="1"/>
  <c r="M10549" i="1"/>
  <c r="O10549" i="1" s="1"/>
  <c r="M10550" i="1"/>
  <c r="N10550" i="1" s="1"/>
  <c r="O10550" i="1"/>
  <c r="M10551" i="1"/>
  <c r="O10551" i="1" s="1"/>
  <c r="M10552" i="1"/>
  <c r="N10552" i="1" s="1"/>
  <c r="O10552" i="1"/>
  <c r="M10553" i="1"/>
  <c r="M10554" i="1"/>
  <c r="N10554" i="1" s="1"/>
  <c r="O10554" i="1"/>
  <c r="M10555" i="1"/>
  <c r="N10555" i="1" s="1"/>
  <c r="M10556" i="1"/>
  <c r="N10556" i="1" s="1"/>
  <c r="M10557" i="1"/>
  <c r="M10558" i="1"/>
  <c r="O10558" i="1" s="1"/>
  <c r="M10559" i="1"/>
  <c r="O10559" i="1" s="1"/>
  <c r="M10560" i="1"/>
  <c r="N10560" i="1" s="1"/>
  <c r="M10561" i="1"/>
  <c r="O10561" i="1" s="1"/>
  <c r="M10562" i="1"/>
  <c r="O10562" i="1" s="1"/>
  <c r="N10562" i="1"/>
  <c r="M10563" i="1"/>
  <c r="N10563" i="1" s="1"/>
  <c r="M10564" i="1"/>
  <c r="N10564" i="1" s="1"/>
  <c r="M10565" i="1"/>
  <c r="M10566" i="1"/>
  <c r="O10566" i="1" s="1"/>
  <c r="M10567" i="1"/>
  <c r="O10567" i="1" s="1"/>
  <c r="N10567" i="1"/>
  <c r="M10568" i="1"/>
  <c r="N10568" i="1" s="1"/>
  <c r="M10569" i="1"/>
  <c r="O10569" i="1" s="1"/>
  <c r="M10570" i="1"/>
  <c r="N10570" i="1"/>
  <c r="O10570" i="1"/>
  <c r="M10571" i="1"/>
  <c r="N10571" i="1" s="1"/>
  <c r="O10571" i="1"/>
  <c r="M10572" i="1"/>
  <c r="N10572" i="1" s="1"/>
  <c r="M10573" i="1"/>
  <c r="M10574" i="1"/>
  <c r="O10574" i="1" s="1"/>
  <c r="M10575" i="1"/>
  <c r="O10575" i="1" s="1"/>
  <c r="N10575" i="1"/>
  <c r="M10576" i="1"/>
  <c r="N10576" i="1" s="1"/>
  <c r="M10577" i="1"/>
  <c r="O10577" i="1" s="1"/>
  <c r="M10578" i="1"/>
  <c r="N10578" i="1"/>
  <c r="O10578" i="1"/>
  <c r="M10579" i="1"/>
  <c r="N10579" i="1" s="1"/>
  <c r="O10579" i="1"/>
  <c r="M10580" i="1"/>
  <c r="N10580" i="1" s="1"/>
  <c r="M10581" i="1"/>
  <c r="M10582" i="1"/>
  <c r="O10582" i="1" s="1"/>
  <c r="M10583" i="1"/>
  <c r="O10583" i="1" s="1"/>
  <c r="M10584" i="1"/>
  <c r="N10584" i="1" s="1"/>
  <c r="O10584" i="1"/>
  <c r="M10585" i="1"/>
  <c r="O10585" i="1" s="1"/>
  <c r="M10586" i="1"/>
  <c r="N10586" i="1"/>
  <c r="O10586" i="1"/>
  <c r="M10587" i="1"/>
  <c r="N10587" i="1" s="1"/>
  <c r="M10588" i="1"/>
  <c r="N10588" i="1" s="1"/>
  <c r="M10589" i="1"/>
  <c r="M10590" i="1"/>
  <c r="O10590" i="1" s="1"/>
  <c r="M10591" i="1"/>
  <c r="O10591" i="1" s="1"/>
  <c r="M10592" i="1"/>
  <c r="N10592" i="1" s="1"/>
  <c r="O10592" i="1"/>
  <c r="M10593" i="1"/>
  <c r="O10593" i="1" s="1"/>
  <c r="M10594" i="1"/>
  <c r="N10594" i="1" s="1"/>
  <c r="O10594" i="1"/>
  <c r="M10595" i="1"/>
  <c r="N10595" i="1" s="1"/>
  <c r="M10596" i="1"/>
  <c r="N10596" i="1" s="1"/>
  <c r="M10597" i="1"/>
  <c r="M10598" i="1"/>
  <c r="O10598" i="1" s="1"/>
  <c r="M10599" i="1"/>
  <c r="O10599" i="1" s="1"/>
  <c r="M10600" i="1"/>
  <c r="N10600" i="1" s="1"/>
  <c r="M10601" i="1"/>
  <c r="O10601" i="1" s="1"/>
  <c r="M10602" i="1"/>
  <c r="N10602" i="1" s="1"/>
  <c r="M10603" i="1"/>
  <c r="N10603" i="1" s="1"/>
  <c r="O10603" i="1"/>
  <c r="M10604" i="1"/>
  <c r="N10604" i="1" s="1"/>
  <c r="M10605" i="1"/>
  <c r="M10606" i="1"/>
  <c r="O10606" i="1" s="1"/>
  <c r="M10607" i="1"/>
  <c r="O10607" i="1" s="1"/>
  <c r="M10608" i="1"/>
  <c r="N10608" i="1" s="1"/>
  <c r="M10609" i="1"/>
  <c r="O10609" i="1" s="1"/>
  <c r="M10610" i="1"/>
  <c r="N10610" i="1" s="1"/>
  <c r="M10611" i="1"/>
  <c r="N10611" i="1" s="1"/>
  <c r="O10611" i="1"/>
  <c r="M10612" i="1"/>
  <c r="N10612" i="1" s="1"/>
  <c r="M10613" i="1"/>
  <c r="M10614" i="1"/>
  <c r="O10614" i="1" s="1"/>
  <c r="M10615" i="1"/>
  <c r="O10615" i="1" s="1"/>
  <c r="M10616" i="1"/>
  <c r="N10616" i="1" s="1"/>
  <c r="O10616" i="1"/>
  <c r="M10617" i="1"/>
  <c r="O10617" i="1" s="1"/>
  <c r="M10618" i="1"/>
  <c r="N10618" i="1" s="1"/>
  <c r="M10619" i="1"/>
  <c r="N10619" i="1" s="1"/>
  <c r="M10620" i="1"/>
  <c r="N10620" i="1" s="1"/>
  <c r="M10621" i="1"/>
  <c r="M10622" i="1"/>
  <c r="O10622" i="1" s="1"/>
  <c r="M10623" i="1"/>
  <c r="O10623" i="1" s="1"/>
  <c r="M10624" i="1"/>
  <c r="N10624" i="1" s="1"/>
  <c r="M10625" i="1"/>
  <c r="O10625" i="1" s="1"/>
  <c r="M10626" i="1"/>
  <c r="O10626" i="1" s="1"/>
  <c r="N10626" i="1"/>
  <c r="M10627" i="1"/>
  <c r="N10627" i="1" s="1"/>
  <c r="M10628" i="1"/>
  <c r="N10628" i="1" s="1"/>
  <c r="M10629" i="1"/>
  <c r="M10630" i="1"/>
  <c r="O10630" i="1" s="1"/>
  <c r="M10631" i="1"/>
  <c r="O10631" i="1" s="1"/>
  <c r="N10631" i="1"/>
  <c r="M10632" i="1"/>
  <c r="N10632" i="1" s="1"/>
  <c r="M10633" i="1"/>
  <c r="O10633" i="1" s="1"/>
  <c r="M10634" i="1"/>
  <c r="N10634" i="1"/>
  <c r="O10634" i="1"/>
  <c r="M10635" i="1"/>
  <c r="N10635" i="1" s="1"/>
  <c r="O10635" i="1"/>
  <c r="M10636" i="1"/>
  <c r="N10636" i="1" s="1"/>
  <c r="M10637" i="1"/>
  <c r="M10638" i="1"/>
  <c r="O10638" i="1" s="1"/>
  <c r="M10639" i="1"/>
  <c r="O10639" i="1" s="1"/>
  <c r="N10639" i="1"/>
  <c r="M10640" i="1"/>
  <c r="N10640" i="1" s="1"/>
  <c r="M10641" i="1"/>
  <c r="O10641" i="1" s="1"/>
  <c r="M10642" i="1"/>
  <c r="N10642" i="1"/>
  <c r="O10642" i="1"/>
  <c r="M10643" i="1"/>
  <c r="N10643" i="1" s="1"/>
  <c r="O10643" i="1"/>
  <c r="M10644" i="1"/>
  <c r="N10644" i="1" s="1"/>
  <c r="M10645" i="1"/>
  <c r="M10646" i="1"/>
  <c r="O10646" i="1" s="1"/>
  <c r="M10647" i="1"/>
  <c r="O10647" i="1" s="1"/>
  <c r="M10648" i="1"/>
  <c r="N10648" i="1" s="1"/>
  <c r="O10648" i="1"/>
  <c r="M10649" i="1"/>
  <c r="O10649" i="1" s="1"/>
  <c r="M10650" i="1"/>
  <c r="N10650" i="1"/>
  <c r="O10650" i="1"/>
  <c r="M10651" i="1"/>
  <c r="N10651" i="1" s="1"/>
  <c r="M10652" i="1"/>
  <c r="N10652" i="1" s="1"/>
  <c r="M10653" i="1"/>
  <c r="M10654" i="1"/>
  <c r="O10654" i="1" s="1"/>
  <c r="M10655" i="1"/>
  <c r="O10655" i="1" s="1"/>
  <c r="M10656" i="1"/>
  <c r="N10656" i="1" s="1"/>
  <c r="O10656" i="1"/>
  <c r="M10657" i="1"/>
  <c r="O10657" i="1" s="1"/>
  <c r="M10658" i="1"/>
  <c r="N10658" i="1"/>
  <c r="O10658" i="1"/>
  <c r="M10659" i="1"/>
  <c r="N10659" i="1" s="1"/>
  <c r="M10660" i="1"/>
  <c r="N10660" i="1" s="1"/>
  <c r="M10661" i="1"/>
  <c r="M10662" i="1"/>
  <c r="O10662" i="1" s="1"/>
  <c r="M10663" i="1"/>
  <c r="O10663" i="1" s="1"/>
  <c r="M10664" i="1"/>
  <c r="N10664" i="1" s="1"/>
  <c r="M10665" i="1"/>
  <c r="O10665" i="1" s="1"/>
  <c r="M10666" i="1"/>
  <c r="N10666" i="1" s="1"/>
  <c r="M10667" i="1"/>
  <c r="N10667" i="1" s="1"/>
  <c r="O10667" i="1"/>
  <c r="M10668" i="1"/>
  <c r="N10668" i="1" s="1"/>
  <c r="M10669" i="1"/>
  <c r="M10670" i="1"/>
  <c r="O10670" i="1" s="1"/>
  <c r="M10671" i="1"/>
  <c r="O10671" i="1" s="1"/>
  <c r="M10672" i="1"/>
  <c r="N10672" i="1" s="1"/>
  <c r="M10673" i="1"/>
  <c r="O10673" i="1" s="1"/>
  <c r="M10674" i="1"/>
  <c r="N10674" i="1" s="1"/>
  <c r="M10675" i="1"/>
  <c r="N10675" i="1" s="1"/>
  <c r="O10675" i="1"/>
  <c r="M10676" i="1"/>
  <c r="N10676" i="1" s="1"/>
  <c r="M10677" i="1"/>
  <c r="M10678" i="1"/>
  <c r="O10678" i="1" s="1"/>
  <c r="M10679" i="1"/>
  <c r="O10679" i="1" s="1"/>
  <c r="M10680" i="1"/>
  <c r="N10680" i="1" s="1"/>
  <c r="O10680" i="1"/>
  <c r="M10681" i="1"/>
  <c r="O10681" i="1" s="1"/>
  <c r="M10682" i="1"/>
  <c r="N10682" i="1" s="1"/>
  <c r="M10683" i="1"/>
  <c r="N10683" i="1" s="1"/>
  <c r="M10684" i="1"/>
  <c r="N10684" i="1" s="1"/>
  <c r="M10685" i="1"/>
  <c r="M10686" i="1"/>
  <c r="O10686" i="1" s="1"/>
  <c r="M10687" i="1"/>
  <c r="O10687" i="1" s="1"/>
  <c r="M10688" i="1"/>
  <c r="N10688" i="1" s="1"/>
  <c r="M10689" i="1"/>
  <c r="O10689" i="1" s="1"/>
  <c r="M10690" i="1"/>
  <c r="O10690" i="1" s="1"/>
  <c r="N10690" i="1"/>
  <c r="M10691" i="1"/>
  <c r="N10691" i="1" s="1"/>
  <c r="M10692" i="1"/>
  <c r="N10692" i="1" s="1"/>
  <c r="M10693" i="1"/>
  <c r="M10694" i="1"/>
  <c r="O10694" i="1" s="1"/>
  <c r="M10695" i="1"/>
  <c r="O10695" i="1" s="1"/>
  <c r="N10695" i="1"/>
  <c r="M10696" i="1"/>
  <c r="N10696" i="1" s="1"/>
  <c r="M10697" i="1"/>
  <c r="O10697" i="1" s="1"/>
  <c r="M10698" i="1"/>
  <c r="N10698" i="1"/>
  <c r="O10698" i="1"/>
  <c r="M10699" i="1"/>
  <c r="N10699" i="1" s="1"/>
  <c r="O10699" i="1"/>
  <c r="M10700" i="1"/>
  <c r="N10700" i="1" s="1"/>
  <c r="M10701" i="1"/>
  <c r="M10702" i="1"/>
  <c r="O10702" i="1" s="1"/>
  <c r="M10703" i="1"/>
  <c r="O10703" i="1" s="1"/>
  <c r="N10703" i="1"/>
  <c r="M10704" i="1"/>
  <c r="N10704" i="1" s="1"/>
  <c r="M10705" i="1"/>
  <c r="O10705" i="1" s="1"/>
  <c r="M10706" i="1"/>
  <c r="N10706" i="1"/>
  <c r="O10706" i="1"/>
  <c r="M10707" i="1"/>
  <c r="N10707" i="1" s="1"/>
  <c r="M10708" i="1"/>
  <c r="N10708" i="1" s="1"/>
  <c r="M10709" i="1"/>
  <c r="M10710" i="1"/>
  <c r="O10710" i="1" s="1"/>
  <c r="M10711" i="1"/>
  <c r="O10711" i="1" s="1"/>
  <c r="M10712" i="1"/>
  <c r="N10712" i="1" s="1"/>
  <c r="O10712" i="1"/>
  <c r="M10713" i="1"/>
  <c r="O10713" i="1" s="1"/>
  <c r="M10714" i="1"/>
  <c r="N10714" i="1"/>
  <c r="O10714" i="1"/>
  <c r="M10715" i="1"/>
  <c r="N10715" i="1" s="1"/>
  <c r="M10716" i="1"/>
  <c r="N10716" i="1" s="1"/>
  <c r="M10717" i="1"/>
  <c r="M10718" i="1"/>
  <c r="O10718" i="1" s="1"/>
  <c r="M10719" i="1"/>
  <c r="O10719" i="1" s="1"/>
  <c r="M10720" i="1"/>
  <c r="N10720" i="1" s="1"/>
  <c r="O10720" i="1"/>
  <c r="M10721" i="1"/>
  <c r="O10721" i="1" s="1"/>
  <c r="M10722" i="1"/>
  <c r="N10722" i="1" s="1"/>
  <c r="O10722" i="1"/>
  <c r="M10723" i="1"/>
  <c r="N10723" i="1" s="1"/>
  <c r="M10724" i="1"/>
  <c r="N10724" i="1" s="1"/>
  <c r="M10725" i="1"/>
  <c r="M10726" i="1"/>
  <c r="O10726" i="1" s="1"/>
  <c r="M10727" i="1"/>
  <c r="O10727" i="1" s="1"/>
  <c r="M10728" i="1"/>
  <c r="N10728" i="1" s="1"/>
  <c r="M10729" i="1"/>
  <c r="O10729" i="1" s="1"/>
  <c r="M10730" i="1"/>
  <c r="N10730" i="1" s="1"/>
  <c r="M10731" i="1"/>
  <c r="N10731" i="1" s="1"/>
  <c r="O10731" i="1"/>
  <c r="M10732" i="1"/>
  <c r="N10732" i="1" s="1"/>
  <c r="M10733" i="1"/>
  <c r="M10734" i="1"/>
  <c r="O10734" i="1" s="1"/>
  <c r="M10735" i="1"/>
  <c r="O10735" i="1" s="1"/>
  <c r="M10736" i="1"/>
  <c r="N10736" i="1" s="1"/>
  <c r="M10737" i="1"/>
  <c r="O10737" i="1" s="1"/>
  <c r="M10738" i="1"/>
  <c r="N10738" i="1" s="1"/>
  <c r="M10739" i="1"/>
  <c r="N10739" i="1" s="1"/>
  <c r="O10739" i="1"/>
  <c r="M10740" i="1"/>
  <c r="N10740" i="1" s="1"/>
  <c r="M10741" i="1"/>
  <c r="M10742" i="1"/>
  <c r="O10742" i="1" s="1"/>
  <c r="M10743" i="1"/>
  <c r="O10743" i="1" s="1"/>
  <c r="M10744" i="1"/>
  <c r="N10744" i="1" s="1"/>
  <c r="M10745" i="1"/>
  <c r="O10745" i="1" s="1"/>
  <c r="M10746" i="1"/>
  <c r="N10746" i="1" s="1"/>
  <c r="M10747" i="1"/>
  <c r="N10747" i="1" s="1"/>
  <c r="M10748" i="1"/>
  <c r="N10748" i="1" s="1"/>
  <c r="M10749" i="1"/>
  <c r="M10750" i="1"/>
  <c r="O10750" i="1" s="1"/>
  <c r="M10751" i="1"/>
  <c r="O10751" i="1" s="1"/>
  <c r="M10752" i="1"/>
  <c r="N10752" i="1" s="1"/>
  <c r="M10753" i="1"/>
  <c r="O10753" i="1" s="1"/>
  <c r="M10754" i="1"/>
  <c r="O10754" i="1" s="1"/>
  <c r="N10754" i="1"/>
  <c r="M10755" i="1"/>
  <c r="N10755" i="1" s="1"/>
  <c r="M10756" i="1"/>
  <c r="N10756" i="1" s="1"/>
  <c r="M10757" i="1"/>
  <c r="M10758" i="1"/>
  <c r="O10758" i="1" s="1"/>
  <c r="M10759" i="1"/>
  <c r="O10759" i="1" s="1"/>
  <c r="N10759" i="1"/>
  <c r="M10760" i="1"/>
  <c r="N10760" i="1" s="1"/>
  <c r="M10761" i="1"/>
  <c r="O10761" i="1" s="1"/>
  <c r="M10762" i="1"/>
  <c r="N10762" i="1"/>
  <c r="O10762" i="1"/>
  <c r="M10763" i="1"/>
  <c r="N10763" i="1" s="1"/>
  <c r="M10764" i="1"/>
  <c r="N10764" i="1" s="1"/>
  <c r="M10765" i="1"/>
  <c r="M10766" i="1"/>
  <c r="O10766" i="1" s="1"/>
  <c r="M10767" i="1"/>
  <c r="O10767" i="1" s="1"/>
  <c r="N10767" i="1"/>
  <c r="M10768" i="1"/>
  <c r="N10768" i="1" s="1"/>
  <c r="M10769" i="1"/>
  <c r="O10769" i="1" s="1"/>
  <c r="M10770" i="1"/>
  <c r="N10770" i="1"/>
  <c r="O10770" i="1"/>
  <c r="M10771" i="1"/>
  <c r="N10771" i="1" s="1"/>
  <c r="M10772" i="1"/>
  <c r="N10772" i="1" s="1"/>
  <c r="M10773" i="1"/>
  <c r="M10774" i="1"/>
  <c r="O10774" i="1" s="1"/>
  <c r="M10775" i="1"/>
  <c r="O10775" i="1" s="1"/>
  <c r="M10776" i="1"/>
  <c r="N10776" i="1" s="1"/>
  <c r="O10776" i="1"/>
  <c r="M10777" i="1"/>
  <c r="O10777" i="1" s="1"/>
  <c r="M10778" i="1"/>
  <c r="N10778" i="1"/>
  <c r="O10778" i="1"/>
  <c r="M10779" i="1"/>
  <c r="N10779" i="1" s="1"/>
  <c r="M10780" i="1"/>
  <c r="N10780" i="1" s="1"/>
  <c r="M10781" i="1"/>
  <c r="M10782" i="1"/>
  <c r="O10782" i="1" s="1"/>
  <c r="M10783" i="1"/>
  <c r="O10783" i="1" s="1"/>
  <c r="M10784" i="1"/>
  <c r="N10784" i="1" s="1"/>
  <c r="O10784" i="1"/>
  <c r="M10785" i="1"/>
  <c r="O10785" i="1" s="1"/>
  <c r="M10786" i="1"/>
  <c r="N10786" i="1" s="1"/>
  <c r="O10786" i="1"/>
  <c r="M10787" i="1"/>
  <c r="N10787" i="1" s="1"/>
  <c r="M10788" i="1"/>
  <c r="N10788" i="1" s="1"/>
  <c r="M10789" i="1"/>
  <c r="M10790" i="1"/>
  <c r="O10790" i="1" s="1"/>
  <c r="M10791" i="1"/>
  <c r="O10791" i="1" s="1"/>
  <c r="M10792" i="1"/>
  <c r="N10792" i="1" s="1"/>
  <c r="M10793" i="1"/>
  <c r="O10793" i="1" s="1"/>
  <c r="M10794" i="1"/>
  <c r="N10794" i="1" s="1"/>
  <c r="M10795" i="1"/>
  <c r="N10795" i="1" s="1"/>
  <c r="O10795" i="1"/>
  <c r="M10796" i="1"/>
  <c r="N10796" i="1" s="1"/>
  <c r="M10797" i="1"/>
  <c r="M10798" i="1"/>
  <c r="O10798" i="1" s="1"/>
  <c r="M10799" i="1"/>
  <c r="O10799" i="1" s="1"/>
  <c r="M10800" i="1"/>
  <c r="N10800" i="1" s="1"/>
  <c r="M10801" i="1"/>
  <c r="O10801" i="1" s="1"/>
  <c r="M10802" i="1"/>
  <c r="N10802" i="1" s="1"/>
  <c r="M10803" i="1"/>
  <c r="N10803" i="1" s="1"/>
  <c r="O10803" i="1"/>
  <c r="M10804" i="1"/>
  <c r="N10804" i="1" s="1"/>
  <c r="M10805" i="1"/>
  <c r="M10806" i="1"/>
  <c r="O10806" i="1" s="1"/>
  <c r="M10807" i="1"/>
  <c r="O10807" i="1" s="1"/>
  <c r="M10808" i="1"/>
  <c r="N10808" i="1" s="1"/>
  <c r="M10809" i="1"/>
  <c r="O10809" i="1" s="1"/>
  <c r="M10810" i="1"/>
  <c r="N10810" i="1" s="1"/>
  <c r="M10811" i="1"/>
  <c r="N10811" i="1" s="1"/>
  <c r="M10812" i="1"/>
  <c r="N10812" i="1" s="1"/>
  <c r="M10813" i="1"/>
  <c r="M10814" i="1"/>
  <c r="O10814" i="1" s="1"/>
  <c r="M10815" i="1"/>
  <c r="O10815" i="1" s="1"/>
  <c r="M10816" i="1"/>
  <c r="N10816" i="1" s="1"/>
  <c r="M10817" i="1"/>
  <c r="O10817" i="1" s="1"/>
  <c r="M10818" i="1"/>
  <c r="O10818" i="1" s="1"/>
  <c r="N10818" i="1"/>
  <c r="M10819" i="1"/>
  <c r="N10819" i="1" s="1"/>
  <c r="M10820" i="1"/>
  <c r="N10820" i="1" s="1"/>
  <c r="M10821" i="1"/>
  <c r="O10821" i="1" s="1"/>
  <c r="M10822" i="1"/>
  <c r="N10822" i="1" s="1"/>
  <c r="M10823" i="1"/>
  <c r="N10823" i="1"/>
  <c r="O10823" i="1"/>
  <c r="M10824" i="1"/>
  <c r="N10824" i="1" s="1"/>
  <c r="M10825" i="1"/>
  <c r="O10825" i="1" s="1"/>
  <c r="M10826" i="1"/>
  <c r="N10826" i="1" s="1"/>
  <c r="M10827" i="1"/>
  <c r="N10827" i="1" s="1"/>
  <c r="M10828" i="1"/>
  <c r="N10828" i="1" s="1"/>
  <c r="M10829" i="1"/>
  <c r="O10829" i="1" s="1"/>
  <c r="M10830" i="1"/>
  <c r="N10830" i="1" s="1"/>
  <c r="M10831" i="1"/>
  <c r="N10831" i="1" s="1"/>
  <c r="O10831" i="1"/>
  <c r="M10832" i="1"/>
  <c r="N10832" i="1" s="1"/>
  <c r="M10833" i="1"/>
  <c r="O10833" i="1" s="1"/>
  <c r="M10834" i="1"/>
  <c r="N10834" i="1" s="1"/>
  <c r="M10835" i="1"/>
  <c r="N10835" i="1" s="1"/>
  <c r="M10836" i="1"/>
  <c r="N10836" i="1" s="1"/>
  <c r="M10837" i="1"/>
  <c r="O10837" i="1" s="1"/>
  <c r="M10838" i="1"/>
  <c r="O10838" i="1" s="1"/>
  <c r="M10839" i="1"/>
  <c r="N10839" i="1" s="1"/>
  <c r="M10840" i="1"/>
  <c r="N10840" i="1" s="1"/>
  <c r="O10840" i="1"/>
  <c r="M10841" i="1"/>
  <c r="O10841" i="1" s="1"/>
  <c r="M10842" i="1"/>
  <c r="N10842" i="1" s="1"/>
  <c r="M10843" i="1"/>
  <c r="N10843" i="1" s="1"/>
  <c r="M10844" i="1"/>
  <c r="N10844" i="1" s="1"/>
  <c r="M10845" i="1"/>
  <c r="O10845" i="1" s="1"/>
  <c r="M10846" i="1"/>
  <c r="O10846" i="1" s="1"/>
  <c r="M10847" i="1"/>
  <c r="O10847" i="1" s="1"/>
  <c r="N10847" i="1"/>
  <c r="M10848" i="1"/>
  <c r="N10848" i="1" s="1"/>
  <c r="O10848" i="1"/>
  <c r="M10849" i="1"/>
  <c r="O10849" i="1" s="1"/>
  <c r="M10850" i="1"/>
  <c r="N10850" i="1" s="1"/>
  <c r="M10851" i="1"/>
  <c r="N10851" i="1" s="1"/>
  <c r="M10852" i="1"/>
  <c r="N10852" i="1" s="1"/>
  <c r="M10853" i="1"/>
  <c r="O10853" i="1" s="1"/>
  <c r="M10854" i="1"/>
  <c r="N10854" i="1" s="1"/>
  <c r="M10855" i="1"/>
  <c r="N10855" i="1"/>
  <c r="O10855" i="1"/>
  <c r="M10856" i="1"/>
  <c r="N10856" i="1" s="1"/>
  <c r="M10857" i="1"/>
  <c r="O10857" i="1" s="1"/>
  <c r="M10858" i="1"/>
  <c r="N10858" i="1" s="1"/>
  <c r="M10859" i="1"/>
  <c r="N10859" i="1" s="1"/>
  <c r="M10860" i="1"/>
  <c r="N10860" i="1" s="1"/>
  <c r="M10861" i="1"/>
  <c r="O10861" i="1" s="1"/>
  <c r="M10862" i="1"/>
  <c r="O10862" i="1" s="1"/>
  <c r="M10863" i="1"/>
  <c r="N10863" i="1" s="1"/>
  <c r="O10863" i="1"/>
  <c r="M10864" i="1"/>
  <c r="N10864" i="1" s="1"/>
  <c r="M10865" i="1"/>
  <c r="O10865" i="1" s="1"/>
  <c r="M10866" i="1"/>
  <c r="N10866" i="1" s="1"/>
  <c r="M10867" i="1"/>
  <c r="N10867" i="1" s="1"/>
  <c r="M10868" i="1"/>
  <c r="N10868" i="1" s="1"/>
  <c r="M10869" i="1"/>
  <c r="O10869" i="1" s="1"/>
  <c r="M10870" i="1"/>
  <c r="O10870" i="1" s="1"/>
  <c r="M10871" i="1"/>
  <c r="N10871" i="1" s="1"/>
  <c r="M10872" i="1"/>
  <c r="N10872" i="1" s="1"/>
  <c r="O10872" i="1"/>
  <c r="M10873" i="1"/>
  <c r="O10873" i="1" s="1"/>
  <c r="M10874" i="1"/>
  <c r="N10874" i="1" s="1"/>
  <c r="M10875" i="1"/>
  <c r="N10875" i="1" s="1"/>
  <c r="M10876" i="1"/>
  <c r="N10876" i="1" s="1"/>
  <c r="M10877" i="1"/>
  <c r="O10877" i="1" s="1"/>
  <c r="M10878" i="1"/>
  <c r="O10878" i="1" s="1"/>
  <c r="M10879" i="1"/>
  <c r="O10879" i="1" s="1"/>
  <c r="N10879" i="1"/>
  <c r="M10880" i="1"/>
  <c r="N10880" i="1" s="1"/>
  <c r="O10880" i="1"/>
  <c r="M10881" i="1"/>
  <c r="O10881" i="1" s="1"/>
  <c r="M10882" i="1"/>
  <c r="N10882" i="1" s="1"/>
  <c r="M10883" i="1"/>
  <c r="N10883" i="1" s="1"/>
  <c r="M10884" i="1"/>
  <c r="N10884" i="1" s="1"/>
  <c r="M10885" i="1"/>
  <c r="O10885" i="1" s="1"/>
  <c r="M10886" i="1"/>
  <c r="O10886" i="1" s="1"/>
  <c r="M10887" i="1"/>
  <c r="N10887" i="1"/>
  <c r="O10887" i="1"/>
  <c r="M10888" i="1"/>
  <c r="N10888" i="1" s="1"/>
  <c r="M10889" i="1"/>
  <c r="O10889" i="1" s="1"/>
  <c r="M10890" i="1"/>
  <c r="N10890" i="1" s="1"/>
  <c r="M10891" i="1"/>
  <c r="N10891" i="1" s="1"/>
  <c r="M10892" i="1"/>
  <c r="N10892" i="1" s="1"/>
  <c r="M10893" i="1"/>
  <c r="O10893" i="1" s="1"/>
  <c r="M10894" i="1"/>
  <c r="O10894" i="1" s="1"/>
  <c r="M10895" i="1"/>
  <c r="N10895" i="1" s="1"/>
  <c r="O10895" i="1"/>
  <c r="M10896" i="1"/>
  <c r="N10896" i="1" s="1"/>
  <c r="M10897" i="1"/>
  <c r="O10897" i="1" s="1"/>
  <c r="M10898" i="1"/>
  <c r="N10898" i="1" s="1"/>
  <c r="M10899" i="1"/>
  <c r="N10899" i="1" s="1"/>
  <c r="M10900" i="1"/>
  <c r="N10900" i="1" s="1"/>
  <c r="M10901" i="1"/>
  <c r="O10901" i="1" s="1"/>
  <c r="M10902" i="1"/>
  <c r="O10902" i="1" s="1"/>
  <c r="M10903" i="1"/>
  <c r="N10903" i="1" s="1"/>
  <c r="M10904" i="1"/>
  <c r="N10904" i="1" s="1"/>
  <c r="O10904" i="1"/>
  <c r="O9175" i="1" l="1"/>
  <c r="O9158" i="1"/>
  <c r="O9155" i="1"/>
  <c r="O9143" i="1"/>
  <c r="O9126" i="1"/>
  <c r="O9123" i="1"/>
  <c r="O9111" i="1"/>
  <c r="O9094" i="1"/>
  <c r="O9091" i="1"/>
  <c r="O9079" i="1"/>
  <c r="O9074" i="1"/>
  <c r="O9071" i="1"/>
  <c r="O9066" i="1"/>
  <c r="O9063" i="1"/>
  <c r="O9051" i="1"/>
  <c r="N9037" i="1"/>
  <c r="N9021" i="1"/>
  <c r="N9005" i="1"/>
  <c r="N8989" i="1"/>
  <c r="O8978" i="1"/>
  <c r="O8962" i="1"/>
  <c r="O8946" i="1"/>
  <c r="O8930" i="1"/>
  <c r="O8914" i="1"/>
  <c r="O8898" i="1"/>
  <c r="N8878" i="1"/>
  <c r="O8862" i="1"/>
  <c r="O8798" i="1"/>
  <c r="O8754" i="1"/>
  <c r="N8742" i="1"/>
  <c r="N8701" i="1"/>
  <c r="O8701" i="1"/>
  <c r="O8693" i="1"/>
  <c r="N8669" i="1"/>
  <c r="O8669" i="1"/>
  <c r="O8630" i="1"/>
  <c r="O8557" i="1"/>
  <c r="O8554" i="1"/>
  <c r="N8510" i="1"/>
  <c r="O8510" i="1"/>
  <c r="O8494" i="1"/>
  <c r="N8494" i="1"/>
  <c r="N8470" i="1"/>
  <c r="O8470" i="1"/>
  <c r="N8429" i="1"/>
  <c r="N8365" i="1"/>
  <c r="N8293" i="1"/>
  <c r="O8293" i="1"/>
  <c r="O8280" i="1"/>
  <c r="N8280" i="1"/>
  <c r="O10903" i="1"/>
  <c r="O10888" i="1"/>
  <c r="O10871" i="1"/>
  <c r="O10856" i="1"/>
  <c r="O10839" i="1"/>
  <c r="O10824" i="1"/>
  <c r="O10810" i="1"/>
  <c r="O10808" i="1"/>
  <c r="O10802" i="1"/>
  <c r="O10794" i="1"/>
  <c r="O10771" i="1"/>
  <c r="O10763" i="1"/>
  <c r="O10746" i="1"/>
  <c r="O10744" i="1"/>
  <c r="O10738" i="1"/>
  <c r="O10730" i="1"/>
  <c r="O10707" i="1"/>
  <c r="O10682" i="1"/>
  <c r="O10674" i="1"/>
  <c r="O10666" i="1"/>
  <c r="O10618" i="1"/>
  <c r="O10610" i="1"/>
  <c r="O10602" i="1"/>
  <c r="N10519" i="1"/>
  <c r="N10517" i="1"/>
  <c r="O10515" i="1"/>
  <c r="N10513" i="1"/>
  <c r="O10158" i="1"/>
  <c r="O10155" i="1"/>
  <c r="O10150" i="1"/>
  <c r="O10147" i="1"/>
  <c r="O10142" i="1"/>
  <c r="O10139" i="1"/>
  <c r="O10134" i="1"/>
  <c r="O10131" i="1"/>
  <c r="O10126" i="1"/>
  <c r="O10123" i="1"/>
  <c r="O10118" i="1"/>
  <c r="O10115" i="1"/>
  <c r="O10110" i="1"/>
  <c r="O10107" i="1"/>
  <c r="O10102" i="1"/>
  <c r="O10099" i="1"/>
  <c r="O10094" i="1"/>
  <c r="O10091" i="1"/>
  <c r="O10086" i="1"/>
  <c r="O10083" i="1"/>
  <c r="O10078" i="1"/>
  <c r="O10075" i="1"/>
  <c r="O10070" i="1"/>
  <c r="O10067" i="1"/>
  <c r="O9774" i="1"/>
  <c r="O9771" i="1"/>
  <c r="O9758" i="1"/>
  <c r="O9755" i="1"/>
  <c r="O9742" i="1"/>
  <c r="O9739" i="1"/>
  <c r="O9726" i="1"/>
  <c r="O9723" i="1"/>
  <c r="O9710" i="1"/>
  <c r="O9707" i="1"/>
  <c r="O9678" i="1"/>
  <c r="O9675" i="1"/>
  <c r="O9646" i="1"/>
  <c r="O9643" i="1"/>
  <c r="O9622" i="1"/>
  <c r="O9619" i="1"/>
  <c r="O9606" i="1"/>
  <c r="O9603" i="1"/>
  <c r="O9590" i="1"/>
  <c r="O9587" i="1"/>
  <c r="O9574" i="1"/>
  <c r="O9571" i="1"/>
  <c r="O9558" i="1"/>
  <c r="O9555" i="1"/>
  <c r="O9542" i="1"/>
  <c r="O9539" i="1"/>
  <c r="O9526" i="1"/>
  <c r="O9523" i="1"/>
  <c r="O9510" i="1"/>
  <c r="O9507" i="1"/>
  <c r="O9494" i="1"/>
  <c r="O9491" i="1"/>
  <c r="O9478" i="1"/>
  <c r="O9475" i="1"/>
  <c r="O9462" i="1"/>
  <c r="O9459" i="1"/>
  <c r="O9446" i="1"/>
  <c r="O9043" i="1"/>
  <c r="O9027" i="1"/>
  <c r="O9011" i="1"/>
  <c r="O8995" i="1"/>
  <c r="O8934" i="1"/>
  <c r="O8918" i="1"/>
  <c r="O8902" i="1"/>
  <c r="O8886" i="1"/>
  <c r="N8846" i="1"/>
  <c r="N8834" i="1"/>
  <c r="O8829" i="1"/>
  <c r="O8813" i="1"/>
  <c r="O8810" i="1"/>
  <c r="O8781" i="1"/>
  <c r="O8778" i="1"/>
  <c r="O8762" i="1"/>
  <c r="N8750" i="1"/>
  <c r="O8706" i="1"/>
  <c r="N8706" i="1"/>
  <c r="O8702" i="1"/>
  <c r="O8674" i="1"/>
  <c r="N8674" i="1"/>
  <c r="O8670" i="1"/>
  <c r="O8658" i="1"/>
  <c r="O8602" i="1"/>
  <c r="N8602" i="1"/>
  <c r="N8421" i="1"/>
  <c r="O8421" i="1"/>
  <c r="N8395" i="1"/>
  <c r="O8395" i="1"/>
  <c r="N8357" i="1"/>
  <c r="O8357" i="1"/>
  <c r="N8331" i="1"/>
  <c r="O8331" i="1"/>
  <c r="N8289" i="1"/>
  <c r="O8289" i="1"/>
  <c r="O10896" i="1"/>
  <c r="O10864" i="1"/>
  <c r="O10832" i="1"/>
  <c r="O10816" i="1"/>
  <c r="N10799" i="1"/>
  <c r="N10791" i="1"/>
  <c r="O10752" i="1"/>
  <c r="N10735" i="1"/>
  <c r="N10727" i="1"/>
  <c r="O10688" i="1"/>
  <c r="N10671" i="1"/>
  <c r="N10663" i="1"/>
  <c r="O10624" i="1"/>
  <c r="N10607" i="1"/>
  <c r="N10599" i="1"/>
  <c r="O10560" i="1"/>
  <c r="O10548" i="1"/>
  <c r="O10538" i="1"/>
  <c r="N10535" i="1"/>
  <c r="N10533" i="1"/>
  <c r="O10502" i="1"/>
  <c r="O10499" i="1"/>
  <c r="O10486" i="1"/>
  <c r="O10483" i="1"/>
  <c r="O10470" i="1"/>
  <c r="O10467" i="1"/>
  <c r="O10454" i="1"/>
  <c r="O10451" i="1"/>
  <c r="O10438" i="1"/>
  <c r="O10435" i="1"/>
  <c r="O10422" i="1"/>
  <c r="O10419" i="1"/>
  <c r="O10406" i="1"/>
  <c r="O10403" i="1"/>
  <c r="O10390" i="1"/>
  <c r="O10387" i="1"/>
  <c r="O10374" i="1"/>
  <c r="O10371" i="1"/>
  <c r="O10358" i="1"/>
  <c r="O10355" i="1"/>
  <c r="O10342" i="1"/>
  <c r="O10339" i="1"/>
  <c r="O10326" i="1"/>
  <c r="O10323" i="1"/>
  <c r="O10310" i="1"/>
  <c r="O10307" i="1"/>
  <c r="O10294" i="1"/>
  <c r="O10291" i="1"/>
  <c r="O10278" i="1"/>
  <c r="O10275" i="1"/>
  <c r="O10262" i="1"/>
  <c r="O10259" i="1"/>
  <c r="O10246" i="1"/>
  <c r="O10243" i="1"/>
  <c r="O10230" i="1"/>
  <c r="O10227" i="1"/>
  <c r="O10214" i="1"/>
  <c r="O10211" i="1"/>
  <c r="O10198" i="1"/>
  <c r="O10195" i="1"/>
  <c r="O10182" i="1"/>
  <c r="O10179" i="1"/>
  <c r="O10166" i="1"/>
  <c r="O10163" i="1"/>
  <c r="O9174" i="1"/>
  <c r="O9171" i="1"/>
  <c r="O9159" i="1"/>
  <c r="O9142" i="1"/>
  <c r="O9139" i="1"/>
  <c r="O9127" i="1"/>
  <c r="O9110" i="1"/>
  <c r="O9107" i="1"/>
  <c r="O9095" i="1"/>
  <c r="O9078" i="1"/>
  <c r="O9075" i="1"/>
  <c r="O9070" i="1"/>
  <c r="O9067" i="1"/>
  <c r="O9062" i="1"/>
  <c r="O9059" i="1"/>
  <c r="N9045" i="1"/>
  <c r="N9029" i="1"/>
  <c r="N9013" i="1"/>
  <c r="N8997" i="1"/>
  <c r="N8979" i="1"/>
  <c r="N8977" i="1"/>
  <c r="O8974" i="1"/>
  <c r="N8963" i="1"/>
  <c r="N8961" i="1"/>
  <c r="O8958" i="1"/>
  <c r="N8947" i="1"/>
  <c r="N8945" i="1"/>
  <c r="O8942" i="1"/>
  <c r="N8931" i="1"/>
  <c r="N8929" i="1"/>
  <c r="O8926" i="1"/>
  <c r="N8915" i="1"/>
  <c r="N8913" i="1"/>
  <c r="O8910" i="1"/>
  <c r="N8899" i="1"/>
  <c r="N8897" i="1"/>
  <c r="O8894" i="1"/>
  <c r="O8877" i="1"/>
  <c r="O8854" i="1"/>
  <c r="O8821" i="1"/>
  <c r="N8806" i="1"/>
  <c r="O8789" i="1"/>
  <c r="N8770" i="1"/>
  <c r="O8758" i="1"/>
  <c r="O8718" i="1"/>
  <c r="N8718" i="1"/>
  <c r="O8686" i="1"/>
  <c r="N8686" i="1"/>
  <c r="O8626" i="1"/>
  <c r="N8614" i="1"/>
  <c r="N8542" i="1"/>
  <c r="O8525" i="1"/>
  <c r="O8522" i="1"/>
  <c r="N8502" i="1"/>
  <c r="O8502" i="1"/>
  <c r="N8486" i="1"/>
  <c r="O8486" i="1"/>
  <c r="O8443" i="1"/>
  <c r="N8397" i="1"/>
  <c r="N8333" i="1"/>
  <c r="N8278" i="1"/>
  <c r="O8278" i="1"/>
  <c r="O8730" i="1"/>
  <c r="N8730" i="1"/>
  <c r="N8694" i="1"/>
  <c r="O8694" i="1"/>
  <c r="N8538" i="1"/>
  <c r="O8538" i="1"/>
  <c r="N8427" i="1"/>
  <c r="O8427" i="1"/>
  <c r="N8389" i="1"/>
  <c r="O8389" i="1"/>
  <c r="N8363" i="1"/>
  <c r="O8363" i="1"/>
  <c r="N8325" i="1"/>
  <c r="O8325" i="1"/>
  <c r="N8305" i="1"/>
  <c r="O8305" i="1"/>
  <c r="N8269" i="1"/>
  <c r="O8269" i="1"/>
  <c r="N8590" i="1"/>
  <c r="N8578" i="1"/>
  <c r="O8573" i="1"/>
  <c r="O8566" i="1"/>
  <c r="N8558" i="1"/>
  <c r="N8546" i="1"/>
  <c r="O8541" i="1"/>
  <c r="N8474" i="1"/>
  <c r="N8462" i="1"/>
  <c r="N8450" i="1"/>
  <c r="N8442" i="1"/>
  <c r="O8419" i="1"/>
  <c r="O8387" i="1"/>
  <c r="O8355" i="1"/>
  <c r="O8323" i="1"/>
  <c r="N7794" i="1"/>
  <c r="N7778" i="1"/>
  <c r="N7762" i="1"/>
  <c r="O7737" i="1"/>
  <c r="O7721" i="1"/>
  <c r="N7712" i="1"/>
  <c r="O7710" i="1"/>
  <c r="N7705" i="1"/>
  <c r="O7696" i="1"/>
  <c r="N7679" i="1"/>
  <c r="O7674" i="1"/>
  <c r="O7669" i="1"/>
  <c r="O7657" i="1"/>
  <c r="N7648" i="1"/>
  <c r="O7646" i="1"/>
  <c r="N7641" i="1"/>
  <c r="O7632" i="1"/>
  <c r="N7615" i="1"/>
  <c r="O7610" i="1"/>
  <c r="O7605" i="1"/>
  <c r="O7593" i="1"/>
  <c r="N7577" i="1"/>
  <c r="O7574" i="1"/>
  <c r="O7570" i="1"/>
  <c r="O7557" i="1"/>
  <c r="N7538" i="1"/>
  <c r="O7530" i="1"/>
  <c r="O7526" i="1"/>
  <c r="O7522" i="1"/>
  <c r="N7494" i="1"/>
  <c r="N7492" i="1"/>
  <c r="O7473" i="1"/>
  <c r="N7462" i="1"/>
  <c r="N7450" i="1"/>
  <c r="O7445" i="1"/>
  <c r="O7442" i="1"/>
  <c r="O7405" i="1"/>
  <c r="O7402" i="1"/>
  <c r="O7397" i="1"/>
  <c r="O7390" i="1"/>
  <c r="O7350" i="1"/>
  <c r="N7334" i="1"/>
  <c r="N7322" i="1"/>
  <c r="O7317" i="1"/>
  <c r="O7314" i="1"/>
  <c r="O7277" i="1"/>
  <c r="O7274" i="1"/>
  <c r="O7269" i="1"/>
  <c r="O7262" i="1"/>
  <c r="O7222" i="1"/>
  <c r="N7206" i="1"/>
  <c r="N7194" i="1"/>
  <c r="O7189" i="1"/>
  <c r="O7186" i="1"/>
  <c r="O7149" i="1"/>
  <c r="O7146" i="1"/>
  <c r="O7141" i="1"/>
  <c r="O7134" i="1"/>
  <c r="O7094" i="1"/>
  <c r="N7078" i="1"/>
  <c r="N7066" i="1"/>
  <c r="O7061" i="1"/>
  <c r="O7058" i="1"/>
  <c r="O7021" i="1"/>
  <c r="O7018" i="1"/>
  <c r="O7013" i="1"/>
  <c r="O7006" i="1"/>
  <c r="N6958" i="1"/>
  <c r="O6937" i="1"/>
  <c r="O6934" i="1"/>
  <c r="N6918" i="1"/>
  <c r="N6906" i="1"/>
  <c r="O6889" i="1"/>
  <c r="O6886" i="1"/>
  <c r="O6862" i="1"/>
  <c r="O6837" i="1"/>
  <c r="O6834" i="1"/>
  <c r="O6829" i="1"/>
  <c r="O6822" i="1"/>
  <c r="O6782" i="1"/>
  <c r="N6766" i="1"/>
  <c r="N6754" i="1"/>
  <c r="O6749" i="1"/>
  <c r="O6746" i="1"/>
  <c r="O6709" i="1"/>
  <c r="O6706" i="1"/>
  <c r="O6701" i="1"/>
  <c r="O6694" i="1"/>
  <c r="O6654" i="1"/>
  <c r="N6638" i="1"/>
  <c r="N6626" i="1"/>
  <c r="O6621" i="1"/>
  <c r="O6618" i="1"/>
  <c r="N6610" i="1"/>
  <c r="N6598" i="1"/>
  <c r="O6581" i="1"/>
  <c r="O6575" i="1"/>
  <c r="N6569" i="1"/>
  <c r="O6549" i="1"/>
  <c r="O6543" i="1"/>
  <c r="N6537" i="1"/>
  <c r="O6517" i="1"/>
  <c r="O6510" i="1"/>
  <c r="N6506" i="1"/>
  <c r="N6497" i="1"/>
  <c r="N6482" i="1"/>
  <c r="N6480" i="1"/>
  <c r="N6478" i="1"/>
  <c r="N6470" i="1"/>
  <c r="N6449" i="1"/>
  <c r="O6445" i="1"/>
  <c r="O6441" i="1"/>
  <c r="O6437" i="1"/>
  <c r="N6433" i="1"/>
  <c r="N6430" i="1"/>
  <c r="O6425" i="1"/>
  <c r="N6422" i="1"/>
  <c r="N6420" i="1"/>
  <c r="N6418" i="1"/>
  <c r="N6416" i="1"/>
  <c r="N6414" i="1"/>
  <c r="N6410" i="1"/>
  <c r="N6406" i="1"/>
  <c r="N6400" i="1"/>
  <c r="N6388" i="1"/>
  <c r="N6386" i="1"/>
  <c r="N6377" i="1"/>
  <c r="N6368" i="1"/>
  <c r="N6353" i="1"/>
  <c r="N6346" i="1"/>
  <c r="N6320" i="1"/>
  <c r="N6318" i="1"/>
  <c r="O6309" i="1"/>
  <c r="O6301" i="1"/>
  <c r="N6298" i="1"/>
  <c r="O6293" i="1"/>
  <c r="N6289" i="1"/>
  <c r="N6273" i="1"/>
  <c r="N6270" i="1"/>
  <c r="N6256" i="1"/>
  <c r="N6254" i="1"/>
  <c r="N6245" i="1"/>
  <c r="O6242" i="1"/>
  <c r="N6238" i="1"/>
  <c r="N6226" i="1"/>
  <c r="N6208" i="1"/>
  <c r="O6205" i="1"/>
  <c r="N6202" i="1"/>
  <c r="N6196" i="1"/>
  <c r="N6194" i="1"/>
  <c r="N6192" i="1"/>
  <c r="N6190" i="1"/>
  <c r="N6186" i="1"/>
  <c r="N6182" i="1"/>
  <c r="N6164" i="1"/>
  <c r="N6162" i="1"/>
  <c r="N6160" i="1"/>
  <c r="N6158" i="1"/>
  <c r="N6154" i="1"/>
  <c r="N6150" i="1"/>
  <c r="N6129" i="1"/>
  <c r="N6120" i="1"/>
  <c r="N6118" i="1"/>
  <c r="N6109" i="1"/>
  <c r="N6093" i="1"/>
  <c r="N6088" i="1"/>
  <c r="N6086" i="1"/>
  <c r="N6084" i="1"/>
  <c r="N6082" i="1"/>
  <c r="N6072" i="1"/>
  <c r="N6070" i="1"/>
  <c r="N6061" i="1"/>
  <c r="N6049" i="1"/>
  <c r="N6044" i="1"/>
  <c r="N6033" i="1"/>
  <c r="N6028" i="1"/>
  <c r="N6021" i="1"/>
  <c r="N6001" i="1"/>
  <c r="N5992" i="1"/>
  <c r="N5990" i="1"/>
  <c r="N5981" i="1"/>
  <c r="N5965" i="1"/>
  <c r="N5960" i="1"/>
  <c r="N5958" i="1"/>
  <c r="N5956" i="1"/>
  <c r="N5954" i="1"/>
  <c r="N5944" i="1"/>
  <c r="N5942" i="1"/>
  <c r="N5933" i="1"/>
  <c r="N5921" i="1"/>
  <c r="N5916" i="1"/>
  <c r="N5905" i="1"/>
  <c r="N5900" i="1"/>
  <c r="N5893" i="1"/>
  <c r="N5873" i="1"/>
  <c r="N5864" i="1"/>
  <c r="N5862" i="1"/>
  <c r="N5860" i="1"/>
  <c r="N5858" i="1"/>
  <c r="N5841" i="1"/>
  <c r="N5836" i="1"/>
  <c r="N5829" i="1"/>
  <c r="N5818" i="1"/>
  <c r="N5805" i="1"/>
  <c r="N5800" i="1"/>
  <c r="N5798" i="1"/>
  <c r="N5796" i="1"/>
  <c r="N5794" i="1"/>
  <c r="N5777" i="1"/>
  <c r="N5772" i="1"/>
  <c r="N5765" i="1"/>
  <c r="N5754" i="1"/>
  <c r="N5738" i="1"/>
  <c r="N5720" i="1"/>
  <c r="N5718" i="1"/>
  <c r="O5706" i="1"/>
  <c r="N5706" i="1"/>
  <c r="N5701" i="1"/>
  <c r="N5682" i="1"/>
  <c r="O5682" i="1"/>
  <c r="O5624" i="1"/>
  <c r="N5624" i="1"/>
  <c r="O5589" i="1"/>
  <c r="N5589" i="1"/>
  <c r="N5565" i="1"/>
  <c r="O5565" i="1"/>
  <c r="O5556" i="1"/>
  <c r="N5556" i="1"/>
  <c r="O5532" i="1"/>
  <c r="N5532" i="1"/>
  <c r="N7790" i="1"/>
  <c r="N7774" i="1"/>
  <c r="N7758" i="1"/>
  <c r="O7744" i="1"/>
  <c r="O7742" i="1"/>
  <c r="N7739" i="1"/>
  <c r="O7728" i="1"/>
  <c r="O7726" i="1"/>
  <c r="N7723" i="1"/>
  <c r="N7717" i="1"/>
  <c r="N7715" i="1"/>
  <c r="O7713" i="1"/>
  <c r="N7700" i="1"/>
  <c r="O7698" i="1"/>
  <c r="O7694" i="1"/>
  <c r="O7688" i="1"/>
  <c r="O7686" i="1"/>
  <c r="N7684" i="1"/>
  <c r="O7682" i="1"/>
  <c r="N7676" i="1"/>
  <c r="N7671" i="1"/>
  <c r="N7667" i="1"/>
  <c r="N7663" i="1"/>
  <c r="O7661" i="1"/>
  <c r="N7659" i="1"/>
  <c r="N7653" i="1"/>
  <c r="N7651" i="1"/>
  <c r="O7649" i="1"/>
  <c r="N7636" i="1"/>
  <c r="O7634" i="1"/>
  <c r="O7630" i="1"/>
  <c r="O7624" i="1"/>
  <c r="O7622" i="1"/>
  <c r="N7620" i="1"/>
  <c r="O7618" i="1"/>
  <c r="N7612" i="1"/>
  <c r="N7607" i="1"/>
  <c r="N7603" i="1"/>
  <c r="N7599" i="1"/>
  <c r="O7597" i="1"/>
  <c r="N7595" i="1"/>
  <c r="N7589" i="1"/>
  <c r="O7582" i="1"/>
  <c r="N7572" i="1"/>
  <c r="N7562" i="1"/>
  <c r="N7554" i="1"/>
  <c r="O7551" i="1"/>
  <c r="N7542" i="1"/>
  <c r="N7540" i="1"/>
  <c r="O7535" i="1"/>
  <c r="N7524" i="1"/>
  <c r="O7519" i="1"/>
  <c r="O7509" i="1"/>
  <c r="O7505" i="1"/>
  <c r="O7502" i="1"/>
  <c r="O7482" i="1"/>
  <c r="O7477" i="1"/>
  <c r="N7470" i="1"/>
  <c r="O7446" i="1"/>
  <c r="N7430" i="1"/>
  <c r="N7418" i="1"/>
  <c r="O7413" i="1"/>
  <c r="O7410" i="1"/>
  <c r="O7373" i="1"/>
  <c r="O7370" i="1"/>
  <c r="O7365" i="1"/>
  <c r="O7358" i="1"/>
  <c r="O7318" i="1"/>
  <c r="N7302" i="1"/>
  <c r="N7290" i="1"/>
  <c r="O7285" i="1"/>
  <c r="O7282" i="1"/>
  <c r="O7245" i="1"/>
  <c r="O7242" i="1"/>
  <c r="O7237" i="1"/>
  <c r="O7230" i="1"/>
  <c r="O7190" i="1"/>
  <c r="N7174" i="1"/>
  <c r="N7162" i="1"/>
  <c r="O7157" i="1"/>
  <c r="O7154" i="1"/>
  <c r="O7117" i="1"/>
  <c r="O7109" i="1"/>
  <c r="O7102" i="1"/>
  <c r="N7046" i="1"/>
  <c r="N7034" i="1"/>
  <c r="O7029" i="1"/>
  <c r="O6989" i="1"/>
  <c r="O6981" i="1"/>
  <c r="O6969" i="1"/>
  <c r="O6941" i="1"/>
  <c r="N6894" i="1"/>
  <c r="O6873" i="1"/>
  <c r="N6854" i="1"/>
  <c r="N6842" i="1"/>
  <c r="O6805" i="1"/>
  <c r="O6797" i="1"/>
  <c r="N6734" i="1"/>
  <c r="N6722" i="1"/>
  <c r="O6717" i="1"/>
  <c r="O6677" i="1"/>
  <c r="O6669" i="1"/>
  <c r="N6606" i="1"/>
  <c r="N6594" i="1"/>
  <c r="O6589" i="1"/>
  <c r="N6577" i="1"/>
  <c r="O6557" i="1"/>
  <c r="O6551" i="1"/>
  <c r="N6545" i="1"/>
  <c r="O6525" i="1"/>
  <c r="O6519" i="1"/>
  <c r="N6512" i="1"/>
  <c r="N6501" i="1"/>
  <c r="O6498" i="1"/>
  <c r="N6494" i="1"/>
  <c r="O6489" i="1"/>
  <c r="N6486" i="1"/>
  <c r="N6484" i="1"/>
  <c r="N6464" i="1"/>
  <c r="O6461" i="1"/>
  <c r="N6458" i="1"/>
  <c r="O6434" i="1"/>
  <c r="O6393" i="1"/>
  <c r="O5748" i="1"/>
  <c r="N5748" i="1"/>
  <c r="N5713" i="1"/>
  <c r="O5688" i="1"/>
  <c r="N5688" i="1"/>
  <c r="O5653" i="1"/>
  <c r="N5653" i="1"/>
  <c r="N5629" i="1"/>
  <c r="O5629" i="1"/>
  <c r="O5620" i="1"/>
  <c r="N5620" i="1"/>
  <c r="O5596" i="1"/>
  <c r="N5596" i="1"/>
  <c r="N5558" i="1"/>
  <c r="O5558" i="1"/>
  <c r="N5537" i="1"/>
  <c r="O5537" i="1"/>
  <c r="N7786" i="1"/>
  <c r="N7770" i="1"/>
  <c r="N7754" i="1"/>
  <c r="N7711" i="1"/>
  <c r="O7706" i="1"/>
  <c r="N7680" i="1"/>
  <c r="O7678" i="1"/>
  <c r="N7673" i="1"/>
  <c r="N7647" i="1"/>
  <c r="O7642" i="1"/>
  <c r="N7616" i="1"/>
  <c r="O7614" i="1"/>
  <c r="N7609" i="1"/>
  <c r="N7558" i="1"/>
  <c r="N7556" i="1"/>
  <c r="O7537" i="1"/>
  <c r="N7513" i="1"/>
  <c r="O7493" i="1"/>
  <c r="N7474" i="1"/>
  <c r="O7461" i="1"/>
  <c r="N7398" i="1"/>
  <c r="N7386" i="1"/>
  <c r="O7381" i="1"/>
  <c r="O7341" i="1"/>
  <c r="O7333" i="1"/>
  <c r="N7270" i="1"/>
  <c r="N7258" i="1"/>
  <c r="O7253" i="1"/>
  <c r="O7213" i="1"/>
  <c r="O7205" i="1"/>
  <c r="N7142" i="1"/>
  <c r="O5717" i="1"/>
  <c r="N5717" i="1"/>
  <c r="N5693" i="1"/>
  <c r="O5693" i="1"/>
  <c r="O5684" i="1"/>
  <c r="N5684" i="1"/>
  <c r="O5660" i="1"/>
  <c r="N5660" i="1"/>
  <c r="N5622" i="1"/>
  <c r="O5622" i="1"/>
  <c r="N5601" i="1"/>
  <c r="O5601" i="1"/>
  <c r="O5578" i="1"/>
  <c r="N5578" i="1"/>
  <c r="N5554" i="1"/>
  <c r="O5554" i="1"/>
  <c r="O5752" i="1"/>
  <c r="N5752" i="1"/>
  <c r="O5724" i="1"/>
  <c r="N5724" i="1"/>
  <c r="N5686" i="1"/>
  <c r="O5686" i="1"/>
  <c r="N5665" i="1"/>
  <c r="O5665" i="1"/>
  <c r="O5642" i="1"/>
  <c r="N5642" i="1"/>
  <c r="N5618" i="1"/>
  <c r="O5618" i="1"/>
  <c r="O5560" i="1"/>
  <c r="N5560" i="1"/>
  <c r="O5501" i="1"/>
  <c r="O5494" i="1"/>
  <c r="O5490" i="1"/>
  <c r="O5473" i="1"/>
  <c r="O5437" i="1"/>
  <c r="O5430" i="1"/>
  <c r="O5426" i="1"/>
  <c r="O5409" i="1"/>
  <c r="O5373" i="1"/>
  <c r="O5366" i="1"/>
  <c r="O5362" i="1"/>
  <c r="O5345" i="1"/>
  <c r="O5309" i="1"/>
  <c r="O5302" i="1"/>
  <c r="O5298" i="1"/>
  <c r="N5285" i="1"/>
  <c r="O5281" i="1"/>
  <c r="N5274" i="1"/>
  <c r="N5256" i="1"/>
  <c r="O5245" i="1"/>
  <c r="O5238" i="1"/>
  <c r="O5234" i="1"/>
  <c r="O5217" i="1"/>
  <c r="O5197" i="1"/>
  <c r="N5188" i="1"/>
  <c r="O5172" i="1"/>
  <c r="N5155" i="1"/>
  <c r="O5150" i="1"/>
  <c r="O5145" i="1"/>
  <c r="O5133" i="1"/>
  <c r="N5124" i="1"/>
  <c r="O5122" i="1"/>
  <c r="N5117" i="1"/>
  <c r="O5108" i="1"/>
  <c r="N5093" i="1"/>
  <c r="N5091" i="1"/>
  <c r="O5086" i="1"/>
  <c r="O5081" i="1"/>
  <c r="O5069" i="1"/>
  <c r="N5062" i="1"/>
  <c r="O5062" i="1"/>
  <c r="N5060" i="1"/>
  <c r="O5058" i="1"/>
  <c r="O5049" i="1"/>
  <c r="O5047" i="1"/>
  <c r="N5047" i="1"/>
  <c r="O5044" i="1"/>
  <c r="O5042" i="1"/>
  <c r="N5032" i="1"/>
  <c r="O5016" i="1"/>
  <c r="N5016" i="1"/>
  <c r="N5004" i="1"/>
  <c r="N5001" i="1"/>
  <c r="O4992" i="1"/>
  <c r="N4992" i="1"/>
  <c r="N4989" i="1"/>
  <c r="O4979" i="1"/>
  <c r="N4979" i="1"/>
  <c r="O4973" i="1"/>
  <c r="O4969" i="1"/>
  <c r="N4969" i="1"/>
  <c r="O4966" i="1"/>
  <c r="O4953" i="1"/>
  <c r="N4950" i="1"/>
  <c r="O4950" i="1"/>
  <c r="O4947" i="1"/>
  <c r="N4947" i="1"/>
  <c r="O4941" i="1"/>
  <c r="O4935" i="1"/>
  <c r="N4935" i="1"/>
  <c r="O4928" i="1"/>
  <c r="N4928" i="1"/>
  <c r="O4889" i="1"/>
  <c r="N4889" i="1"/>
  <c r="N4870" i="1"/>
  <c r="O4870" i="1"/>
  <c r="N5525" i="1"/>
  <c r="N5514" i="1"/>
  <c r="N5496" i="1"/>
  <c r="N5492" i="1"/>
  <c r="N5468" i="1"/>
  <c r="N5461" i="1"/>
  <c r="N5450" i="1"/>
  <c r="N5432" i="1"/>
  <c r="N5428" i="1"/>
  <c r="N5404" i="1"/>
  <c r="N5397" i="1"/>
  <c r="N5386" i="1"/>
  <c r="N5368" i="1"/>
  <c r="N5364" i="1"/>
  <c r="N5340" i="1"/>
  <c r="N5333" i="1"/>
  <c r="N5322" i="1"/>
  <c r="N5304" i="1"/>
  <c r="N5300" i="1"/>
  <c r="N5276" i="1"/>
  <c r="N5269" i="1"/>
  <c r="N5258" i="1"/>
  <c r="N5240" i="1"/>
  <c r="N5236" i="1"/>
  <c r="N5212" i="1"/>
  <c r="N5205" i="1"/>
  <c r="N5199" i="1"/>
  <c r="N5193" i="1"/>
  <c r="N5191" i="1"/>
  <c r="N5176" i="1"/>
  <c r="O5174" i="1"/>
  <c r="O5170" i="1"/>
  <c r="O5162" i="1"/>
  <c r="N5160" i="1"/>
  <c r="O5158" i="1"/>
  <c r="N5152" i="1"/>
  <c r="N5147" i="1"/>
  <c r="N5143" i="1"/>
  <c r="N5139" i="1"/>
  <c r="N5135" i="1"/>
  <c r="N5129" i="1"/>
  <c r="N5127" i="1"/>
  <c r="N5112" i="1"/>
  <c r="O5110" i="1"/>
  <c r="O5106" i="1"/>
  <c r="O5098" i="1"/>
  <c r="N5096" i="1"/>
  <c r="O5094" i="1"/>
  <c r="N5088" i="1"/>
  <c r="N5083" i="1"/>
  <c r="N5079" i="1"/>
  <c r="N5075" i="1"/>
  <c r="N5071" i="1"/>
  <c r="O5064" i="1"/>
  <c r="N5064" i="1"/>
  <c r="O5046" i="1"/>
  <c r="O5039" i="1"/>
  <c r="N5039" i="1"/>
  <c r="O5034" i="1"/>
  <c r="N5029" i="1"/>
  <c r="N5027" i="1"/>
  <c r="O5022" i="1"/>
  <c r="N5015" i="1"/>
  <c r="O5012" i="1"/>
  <c r="N5010" i="1"/>
  <c r="O5010" i="1"/>
  <c r="N4998" i="1"/>
  <c r="O4998" i="1"/>
  <c r="N4996" i="1"/>
  <c r="O4994" i="1"/>
  <c r="O4985" i="1"/>
  <c r="O4983" i="1"/>
  <c r="N4983" i="1"/>
  <c r="O4978" i="1"/>
  <c r="N4968" i="1"/>
  <c r="N4946" i="1"/>
  <c r="O4946" i="1"/>
  <c r="N4938" i="1"/>
  <c r="O4938" i="1"/>
  <c r="N4934" i="1"/>
  <c r="O4934" i="1"/>
  <c r="N4918" i="1"/>
  <c r="O4918" i="1"/>
  <c r="O4873" i="1"/>
  <c r="N4873" i="1"/>
  <c r="N4854" i="1"/>
  <c r="O4854" i="1"/>
  <c r="N5066" i="1"/>
  <c r="O5066" i="1"/>
  <c r="O5051" i="1"/>
  <c r="N5051" i="1"/>
  <c r="O5031" i="1"/>
  <c r="N5031" i="1"/>
  <c r="O5000" i="1"/>
  <c r="N5000" i="1"/>
  <c r="O4975" i="1"/>
  <c r="N4975" i="1"/>
  <c r="O4955" i="1"/>
  <c r="N4955" i="1"/>
  <c r="O4952" i="1"/>
  <c r="N4952" i="1"/>
  <c r="O4943" i="1"/>
  <c r="N4943" i="1"/>
  <c r="O4937" i="1"/>
  <c r="N4937" i="1"/>
  <c r="N4902" i="1"/>
  <c r="O4902" i="1"/>
  <c r="O4857" i="1"/>
  <c r="N4857" i="1"/>
  <c r="O5056" i="1"/>
  <c r="N5056" i="1"/>
  <c r="O5043" i="1"/>
  <c r="N5043" i="1"/>
  <c r="O5033" i="1"/>
  <c r="N5033" i="1"/>
  <c r="N5014" i="1"/>
  <c r="O5014" i="1"/>
  <c r="N5002" i="1"/>
  <c r="O5002" i="1"/>
  <c r="O4987" i="1"/>
  <c r="N4987" i="1"/>
  <c r="O4967" i="1"/>
  <c r="N4967" i="1"/>
  <c r="O4960" i="1"/>
  <c r="N4960" i="1"/>
  <c r="O4951" i="1"/>
  <c r="N4951" i="1"/>
  <c r="O4936" i="1"/>
  <c r="N4936" i="1"/>
  <c r="O4923" i="1"/>
  <c r="N4923" i="1"/>
  <c r="O4905" i="1"/>
  <c r="N4905" i="1"/>
  <c r="N4886" i="1"/>
  <c r="O4886" i="1"/>
  <c r="N4841" i="1"/>
  <c r="O4838" i="1"/>
  <c r="N4825" i="1"/>
  <c r="O4822" i="1"/>
  <c r="N4809" i="1"/>
  <c r="O4806" i="1"/>
  <c r="N4793" i="1"/>
  <c r="O4790" i="1"/>
  <c r="N4777" i="1"/>
  <c r="O4774" i="1"/>
  <c r="N4761" i="1"/>
  <c r="O4758" i="1"/>
  <c r="N4745" i="1"/>
  <c r="O4742" i="1"/>
  <c r="N4721" i="1"/>
  <c r="O4718" i="1"/>
  <c r="N4709" i="1"/>
  <c r="O4706" i="1"/>
  <c r="O4697" i="1"/>
  <c r="N4689" i="1"/>
  <c r="O4686" i="1"/>
  <c r="N4677" i="1"/>
  <c r="O4674" i="1"/>
  <c r="O4665" i="1"/>
  <c r="N4657" i="1"/>
  <c r="O4654" i="1"/>
  <c r="N4645" i="1"/>
  <c r="O4642" i="1"/>
  <c r="O4633" i="1"/>
  <c r="N4625" i="1"/>
  <c r="O4622" i="1"/>
  <c r="N4613" i="1"/>
  <c r="O4610" i="1"/>
  <c r="O4601" i="1"/>
  <c r="N4593" i="1"/>
  <c r="O4590" i="1"/>
  <c r="N4581" i="1"/>
  <c r="O4578" i="1"/>
  <c r="O4569" i="1"/>
  <c r="N4561" i="1"/>
  <c r="O4558" i="1"/>
  <c r="N4549" i="1"/>
  <c r="O4546" i="1"/>
  <c r="O4537" i="1"/>
  <c r="N4529" i="1"/>
  <c r="O4526" i="1"/>
  <c r="N4517" i="1"/>
  <c r="O4514" i="1"/>
  <c r="O4505" i="1"/>
  <c r="N4497" i="1"/>
  <c r="O4494" i="1"/>
  <c r="N4485" i="1"/>
  <c r="O4482" i="1"/>
  <c r="O4473" i="1"/>
  <c r="N4465" i="1"/>
  <c r="O4462" i="1"/>
  <c r="N4453" i="1"/>
  <c r="O4450" i="1"/>
  <c r="O4441" i="1"/>
  <c r="N4433" i="1"/>
  <c r="O4430" i="1"/>
  <c r="N4421" i="1"/>
  <c r="O4418" i="1"/>
  <c r="O4409" i="1"/>
  <c r="N4401" i="1"/>
  <c r="O4398" i="1"/>
  <c r="N4389" i="1"/>
  <c r="O4386" i="1"/>
  <c r="O4377" i="1"/>
  <c r="N4369" i="1"/>
  <c r="O4366" i="1"/>
  <c r="N4357" i="1"/>
  <c r="O4354" i="1"/>
  <c r="O4345" i="1"/>
  <c r="N4337" i="1"/>
  <c r="O4334" i="1"/>
  <c r="N4325" i="1"/>
  <c r="O4322" i="1"/>
  <c r="O4313" i="1"/>
  <c r="N4305" i="1"/>
  <c r="O4302" i="1"/>
  <c r="N4293" i="1"/>
  <c r="O4290" i="1"/>
  <c r="O4281" i="1"/>
  <c r="N4273" i="1"/>
  <c r="O4270" i="1"/>
  <c r="N4261" i="1"/>
  <c r="O4258" i="1"/>
  <c r="O4249" i="1"/>
  <c r="N4241" i="1"/>
  <c r="O4238" i="1"/>
  <c r="N4229" i="1"/>
  <c r="O4226" i="1"/>
  <c r="O4217" i="1"/>
  <c r="N4209" i="1"/>
  <c r="O4206" i="1"/>
  <c r="N4197" i="1"/>
  <c r="O4194" i="1"/>
  <c r="O4185" i="1"/>
  <c r="N4177" i="1"/>
  <c r="O4174" i="1"/>
  <c r="N4165" i="1"/>
  <c r="O4162" i="1"/>
  <c r="O4153" i="1"/>
  <c r="N4145" i="1"/>
  <c r="O4142" i="1"/>
  <c r="N4133" i="1"/>
  <c r="O4130" i="1"/>
  <c r="O4121" i="1"/>
  <c r="N4113" i="1"/>
  <c r="O4110" i="1"/>
  <c r="N4101" i="1"/>
  <c r="O3893" i="1"/>
  <c r="O3799" i="1"/>
  <c r="N3799" i="1"/>
  <c r="O3795" i="1"/>
  <c r="O3763" i="1"/>
  <c r="N3663" i="1"/>
  <c r="O3663" i="1"/>
  <c r="N3618" i="1"/>
  <c r="O3618" i="1"/>
  <c r="O3929" i="1"/>
  <c r="O3921" i="1"/>
  <c r="N3901" i="1"/>
  <c r="O3898" i="1"/>
  <c r="O3890" i="1"/>
  <c r="N3869" i="1"/>
  <c r="O3866" i="1"/>
  <c r="O3843" i="1"/>
  <c r="O3841" i="1"/>
  <c r="N3841" i="1"/>
  <c r="O3838" i="1"/>
  <c r="O3835" i="1"/>
  <c r="O3833" i="1"/>
  <c r="N3833" i="1"/>
  <c r="O3830" i="1"/>
  <c r="O3827" i="1"/>
  <c r="N3811" i="1"/>
  <c r="N3727" i="1"/>
  <c r="O3727" i="1"/>
  <c r="O3714" i="1"/>
  <c r="O3707" i="1"/>
  <c r="O3698" i="1"/>
  <c r="O3695" i="1"/>
  <c r="N3666" i="1"/>
  <c r="O3666" i="1"/>
  <c r="O3639" i="1"/>
  <c r="N3639" i="1"/>
  <c r="O3583" i="1"/>
  <c r="N3583" i="1"/>
  <c r="O4722" i="1"/>
  <c r="O4713" i="1"/>
  <c r="N4705" i="1"/>
  <c r="O4702" i="1"/>
  <c r="O4690" i="1"/>
  <c r="O4681" i="1"/>
  <c r="N4673" i="1"/>
  <c r="O4670" i="1"/>
  <c r="O4658" i="1"/>
  <c r="O4649" i="1"/>
  <c r="N4641" i="1"/>
  <c r="O4638" i="1"/>
  <c r="O4626" i="1"/>
  <c r="O4617" i="1"/>
  <c r="N4609" i="1"/>
  <c r="O4606" i="1"/>
  <c r="O4594" i="1"/>
  <c r="O4585" i="1"/>
  <c r="N4577" i="1"/>
  <c r="O4574" i="1"/>
  <c r="O4562" i="1"/>
  <c r="O4553" i="1"/>
  <c r="N4545" i="1"/>
  <c r="O4542" i="1"/>
  <c r="O4530" i="1"/>
  <c r="O4521" i="1"/>
  <c r="N4513" i="1"/>
  <c r="O4510" i="1"/>
  <c r="O4498" i="1"/>
  <c r="O4489" i="1"/>
  <c r="N4481" i="1"/>
  <c r="O4478" i="1"/>
  <c r="O4466" i="1"/>
  <c r="O4457" i="1"/>
  <c r="N4449" i="1"/>
  <c r="O4446" i="1"/>
  <c r="O4434" i="1"/>
  <c r="O4425" i="1"/>
  <c r="N4417" i="1"/>
  <c r="O4414" i="1"/>
  <c r="O4402" i="1"/>
  <c r="O4393" i="1"/>
  <c r="N4385" i="1"/>
  <c r="O4382" i="1"/>
  <c r="O4370" i="1"/>
  <c r="O4361" i="1"/>
  <c r="N4353" i="1"/>
  <c r="O4350" i="1"/>
  <c r="O4338" i="1"/>
  <c r="O4329" i="1"/>
  <c r="N4321" i="1"/>
  <c r="O4318" i="1"/>
  <c r="O4306" i="1"/>
  <c r="O4297" i="1"/>
  <c r="N4289" i="1"/>
  <c r="N3791" i="1"/>
  <c r="O3791" i="1"/>
  <c r="N3730" i="1"/>
  <c r="O3730" i="1"/>
  <c r="O3671" i="1"/>
  <c r="N3671" i="1"/>
  <c r="N3642" i="1"/>
  <c r="O3642" i="1"/>
  <c r="N3586" i="1"/>
  <c r="O3586" i="1"/>
  <c r="O3562" i="1"/>
  <c r="N3562" i="1"/>
  <c r="O3934" i="1"/>
  <c r="O3922" i="1"/>
  <c r="O3897" i="1"/>
  <c r="O3889" i="1"/>
  <c r="O3874" i="1"/>
  <c r="O3842" i="1"/>
  <c r="O3839" i="1"/>
  <c r="O3837" i="1"/>
  <c r="N3837" i="1"/>
  <c r="O3834" i="1"/>
  <c r="O3831" i="1"/>
  <c r="O3829" i="1"/>
  <c r="N3829" i="1"/>
  <c r="O3826" i="1"/>
  <c r="O3823" i="1"/>
  <c r="N3794" i="1"/>
  <c r="O3794" i="1"/>
  <c r="N3767" i="1"/>
  <c r="O3751" i="1"/>
  <c r="O3735" i="1"/>
  <c r="N3735" i="1"/>
  <c r="O3699" i="1"/>
  <c r="N3683" i="1"/>
  <c r="O3615" i="1"/>
  <c r="N3615" i="1"/>
  <c r="N3551" i="1"/>
  <c r="O3551" i="1"/>
  <c r="O2409" i="1"/>
  <c r="N2409" i="1"/>
  <c r="O2405" i="1"/>
  <c r="N2405" i="1"/>
  <c r="O2389" i="1"/>
  <c r="N2389" i="1"/>
  <c r="N2263" i="1"/>
  <c r="O2263" i="1"/>
  <c r="N1976" i="1"/>
  <c r="O1976" i="1"/>
  <c r="N1883" i="1"/>
  <c r="O1883" i="1"/>
  <c r="N1857" i="1"/>
  <c r="O1857" i="1"/>
  <c r="O1840" i="1"/>
  <c r="N1840" i="1"/>
  <c r="N1748" i="1"/>
  <c r="O1748" i="1"/>
  <c r="N1724" i="1"/>
  <c r="O1724" i="1"/>
  <c r="O1678" i="1"/>
  <c r="N1678" i="1"/>
  <c r="O1666" i="1"/>
  <c r="N1666" i="1"/>
  <c r="N1644" i="1"/>
  <c r="O1644" i="1"/>
  <c r="O1614" i="1"/>
  <c r="N1614" i="1"/>
  <c r="O1602" i="1"/>
  <c r="N1602" i="1"/>
  <c r="O1568" i="1"/>
  <c r="N1568" i="1"/>
  <c r="N1549" i="1"/>
  <c r="O1549" i="1"/>
  <c r="N1442" i="1"/>
  <c r="O1442" i="1"/>
  <c r="N1361" i="1"/>
  <c r="O1361" i="1"/>
  <c r="O1314" i="1"/>
  <c r="N1314" i="1"/>
  <c r="N1278" i="1"/>
  <c r="O1278" i="1"/>
  <c r="N1246" i="1"/>
  <c r="O1246" i="1"/>
  <c r="N1214" i="1"/>
  <c r="O1214" i="1"/>
  <c r="N1182" i="1"/>
  <c r="O1182" i="1"/>
  <c r="N1150" i="1"/>
  <c r="O1150" i="1"/>
  <c r="O1018" i="1"/>
  <c r="N1018" i="1"/>
  <c r="N1010" i="1"/>
  <c r="O1010" i="1"/>
  <c r="O3610" i="1"/>
  <c r="O3575" i="1"/>
  <c r="O3543" i="1"/>
  <c r="O3511" i="1"/>
  <c r="O3471" i="1"/>
  <c r="O3459" i="1"/>
  <c r="O3447" i="1"/>
  <c r="O3407" i="1"/>
  <c r="O3395" i="1"/>
  <c r="O3386" i="1"/>
  <c r="O3363" i="1"/>
  <c r="O3359" i="1"/>
  <c r="O3354" i="1"/>
  <c r="O3322" i="1"/>
  <c r="O3314" i="1"/>
  <c r="O3299" i="1"/>
  <c r="O3295" i="1"/>
  <c r="O3275" i="1"/>
  <c r="O3263" i="1"/>
  <c r="O3243" i="1"/>
  <c r="O3230" i="1"/>
  <c r="O3222" i="1"/>
  <c r="O3198" i="1"/>
  <c r="O3190" i="1"/>
  <c r="O3175" i="1"/>
  <c r="O3143" i="1"/>
  <c r="O2654" i="1"/>
  <c r="O2622" i="1"/>
  <c r="O2567" i="1"/>
  <c r="N2567" i="1"/>
  <c r="O2551" i="1"/>
  <c r="N2551" i="1"/>
  <c r="O2535" i="1"/>
  <c r="N2535" i="1"/>
  <c r="O2519" i="1"/>
  <c r="N2519" i="1"/>
  <c r="O2401" i="1"/>
  <c r="N2401" i="1"/>
  <c r="N2395" i="1"/>
  <c r="O2395" i="1"/>
  <c r="N2372" i="1"/>
  <c r="O2372" i="1"/>
  <c r="N2368" i="1"/>
  <c r="O2368" i="1"/>
  <c r="O2357" i="1"/>
  <c r="N2357" i="1"/>
  <c r="N2339" i="1"/>
  <c r="O2339" i="1"/>
  <c r="O2321" i="1"/>
  <c r="N2321" i="1"/>
  <c r="N2299" i="1"/>
  <c r="O2299" i="1"/>
  <c r="N2287" i="1"/>
  <c r="O2287" i="1"/>
  <c r="N2275" i="1"/>
  <c r="O2275" i="1"/>
  <c r="O2237" i="1"/>
  <c r="N2237" i="1"/>
  <c r="O2225" i="1"/>
  <c r="N2225" i="1"/>
  <c r="O2213" i="1"/>
  <c r="N2213" i="1"/>
  <c r="N2171" i="1"/>
  <c r="O2171" i="1"/>
  <c r="N2159" i="1"/>
  <c r="O2159" i="1"/>
  <c r="N2151" i="1"/>
  <c r="O2151" i="1"/>
  <c r="N2143" i="1"/>
  <c r="O2143" i="1"/>
  <c r="N2135" i="1"/>
  <c r="O2135" i="1"/>
  <c r="N2127" i="1"/>
  <c r="O2127" i="1"/>
  <c r="N2119" i="1"/>
  <c r="O2119" i="1"/>
  <c r="N2111" i="1"/>
  <c r="O2111" i="1"/>
  <c r="N2103" i="1"/>
  <c r="O2103" i="1"/>
  <c r="N2095" i="1"/>
  <c r="O2095" i="1"/>
  <c r="N2087" i="1"/>
  <c r="O2087" i="1"/>
  <c r="N2079" i="1"/>
  <c r="O2079" i="1"/>
  <c r="N2071" i="1"/>
  <c r="O2071" i="1"/>
  <c r="N2063" i="1"/>
  <c r="O2063" i="1"/>
  <c r="N2055" i="1"/>
  <c r="O2055" i="1"/>
  <c r="N2047" i="1"/>
  <c r="O2047" i="1"/>
  <c r="N2039" i="1"/>
  <c r="O2039" i="1"/>
  <c r="N2031" i="1"/>
  <c r="O2031" i="1"/>
  <c r="N2023" i="1"/>
  <c r="O2023" i="1"/>
  <c r="N2015" i="1"/>
  <c r="O2015" i="1"/>
  <c r="N2007" i="1"/>
  <c r="O2007" i="1"/>
  <c r="N1999" i="1"/>
  <c r="O1999" i="1"/>
  <c r="N1913" i="1"/>
  <c r="O1913" i="1"/>
  <c r="O1906" i="1"/>
  <c r="N1906" i="1"/>
  <c r="N1815" i="1"/>
  <c r="O1815" i="1"/>
  <c r="N1783" i="1"/>
  <c r="O1783" i="1"/>
  <c r="N1751" i="1"/>
  <c r="O1751" i="1"/>
  <c r="O1656" i="1"/>
  <c r="N1656" i="1"/>
  <c r="O1592" i="1"/>
  <c r="N1592" i="1"/>
  <c r="O1552" i="1"/>
  <c r="N1552" i="1"/>
  <c r="N1457" i="1"/>
  <c r="O1457" i="1"/>
  <c r="N3607" i="1"/>
  <c r="N3554" i="1"/>
  <c r="N3522" i="1"/>
  <c r="O3519" i="1"/>
  <c r="N3490" i="1"/>
  <c r="O3487" i="1"/>
  <c r="N3485" i="1"/>
  <c r="O3475" i="1"/>
  <c r="N3466" i="1"/>
  <c r="O3463" i="1"/>
  <c r="N3461" i="1"/>
  <c r="N3435" i="1"/>
  <c r="N3426" i="1"/>
  <c r="O3423" i="1"/>
  <c r="N3421" i="1"/>
  <c r="O3411" i="1"/>
  <c r="N3402" i="1"/>
  <c r="O3399" i="1"/>
  <c r="N3397" i="1"/>
  <c r="O3378" i="1"/>
  <c r="O3371" i="1"/>
  <c r="N3361" i="1"/>
  <c r="O3351" i="1"/>
  <c r="O3346" i="1"/>
  <c r="N3334" i="1"/>
  <c r="O3331" i="1"/>
  <c r="N3297" i="1"/>
  <c r="O3290" i="1"/>
  <c r="O3282" i="1"/>
  <c r="N3277" i="1"/>
  <c r="N3270" i="1"/>
  <c r="O3267" i="1"/>
  <c r="N3265" i="1"/>
  <c r="O3258" i="1"/>
  <c r="O3250" i="1"/>
  <c r="N3245" i="1"/>
  <c r="O3235" i="1"/>
  <c r="O3231" i="1"/>
  <c r="O3211" i="1"/>
  <c r="O3199" i="1"/>
  <c r="N3185" i="1"/>
  <c r="O3179" i="1"/>
  <c r="N3170" i="1"/>
  <c r="O3166" i="1"/>
  <c r="O3158" i="1"/>
  <c r="O3134" i="1"/>
  <c r="O3126" i="1"/>
  <c r="O3118" i="1"/>
  <c r="O3110" i="1"/>
  <c r="O3102" i="1"/>
  <c r="O3094" i="1"/>
  <c r="O3086" i="1"/>
  <c r="O3078" i="1"/>
  <c r="O3070" i="1"/>
  <c r="O3062" i="1"/>
  <c r="O3054" i="1"/>
  <c r="O3046" i="1"/>
  <c r="O3038" i="1"/>
  <c r="O3030" i="1"/>
  <c r="O3022" i="1"/>
  <c r="O3014" i="1"/>
  <c r="O3006" i="1"/>
  <c r="O2998" i="1"/>
  <c r="O2990" i="1"/>
  <c r="O2982" i="1"/>
  <c r="O2974" i="1"/>
  <c r="O2966" i="1"/>
  <c r="O2958" i="1"/>
  <c r="O2950" i="1"/>
  <c r="O2942" i="1"/>
  <c r="O2934" i="1"/>
  <c r="O2926" i="1"/>
  <c r="O2918" i="1"/>
  <c r="O2910" i="1"/>
  <c r="O2902" i="1"/>
  <c r="O2894" i="1"/>
  <c r="O2886" i="1"/>
  <c r="O2878" i="1"/>
  <c r="O2870" i="1"/>
  <c r="O2862" i="1"/>
  <c r="O2854" i="1"/>
  <c r="O2846" i="1"/>
  <c r="O2838" i="1"/>
  <c r="O2830" i="1"/>
  <c r="O2822" i="1"/>
  <c r="O2814" i="1"/>
  <c r="O2806" i="1"/>
  <c r="O2798" i="1"/>
  <c r="O2790" i="1"/>
  <c r="O2782" i="1"/>
  <c r="O2774" i="1"/>
  <c r="O2766" i="1"/>
  <c r="O2758" i="1"/>
  <c r="O2750" i="1"/>
  <c r="O2742" i="1"/>
  <c r="O2734" i="1"/>
  <c r="O2726" i="1"/>
  <c r="O2718" i="1"/>
  <c r="O2710" i="1"/>
  <c r="O2702" i="1"/>
  <c r="O2694" i="1"/>
  <c r="O2686" i="1"/>
  <c r="O2678" i="1"/>
  <c r="O2670" i="1"/>
  <c r="O2662" i="1"/>
  <c r="O2642" i="1"/>
  <c r="O2630" i="1"/>
  <c r="O2610" i="1"/>
  <c r="N2599" i="1"/>
  <c r="O2578" i="1"/>
  <c r="N2407" i="1"/>
  <c r="O2407" i="1"/>
  <c r="O2391" i="1"/>
  <c r="N2391" i="1"/>
  <c r="N2199" i="1"/>
  <c r="O2199" i="1"/>
  <c r="N1940" i="1"/>
  <c r="O1940" i="1"/>
  <c r="N1919" i="1"/>
  <c r="O1919" i="1"/>
  <c r="N1889" i="1"/>
  <c r="O1889" i="1"/>
  <c r="O1872" i="1"/>
  <c r="N1872" i="1"/>
  <c r="N1851" i="1"/>
  <c r="O1851" i="1"/>
  <c r="O1732" i="1"/>
  <c r="N1732" i="1"/>
  <c r="N1676" i="1"/>
  <c r="O1676" i="1"/>
  <c r="O1646" i="1"/>
  <c r="N1646" i="1"/>
  <c r="O1634" i="1"/>
  <c r="N1634" i="1"/>
  <c r="N1612" i="1"/>
  <c r="O1612" i="1"/>
  <c r="O1582" i="1"/>
  <c r="N1582" i="1"/>
  <c r="N3530" i="1"/>
  <c r="N3498" i="1"/>
  <c r="N3482" i="1"/>
  <c r="N3477" i="1"/>
  <c r="N3451" i="1"/>
  <c r="N3442" i="1"/>
  <c r="N3437" i="1"/>
  <c r="N3418" i="1"/>
  <c r="N3413" i="1"/>
  <c r="N3390" i="1"/>
  <c r="O3387" i="1"/>
  <c r="N3375" i="1"/>
  <c r="N3373" i="1"/>
  <c r="N3306" i="1"/>
  <c r="N3279" i="1"/>
  <c r="N3233" i="1"/>
  <c r="N3213" i="1"/>
  <c r="N3206" i="1"/>
  <c r="N3201" i="1"/>
  <c r="N3181" i="1"/>
  <c r="O2650" i="1"/>
  <c r="O2618" i="1"/>
  <c r="N2607" i="1"/>
  <c r="O2586" i="1"/>
  <c r="O2575" i="1"/>
  <c r="N2575" i="1"/>
  <c r="O2559" i="1"/>
  <c r="N2559" i="1"/>
  <c r="O2543" i="1"/>
  <c r="N2543" i="1"/>
  <c r="O2527" i="1"/>
  <c r="N2527" i="1"/>
  <c r="O2511" i="1"/>
  <c r="N2511" i="1"/>
  <c r="O2397" i="1"/>
  <c r="N2397" i="1"/>
  <c r="O2374" i="1"/>
  <c r="N2374" i="1"/>
  <c r="N2370" i="1"/>
  <c r="O2370" i="1"/>
  <c r="N2355" i="1"/>
  <c r="O2355" i="1"/>
  <c r="O2341" i="1"/>
  <c r="N2341" i="1"/>
  <c r="N2319" i="1"/>
  <c r="O2319" i="1"/>
  <c r="O2301" i="1"/>
  <c r="N2301" i="1"/>
  <c r="O2289" i="1"/>
  <c r="N2289" i="1"/>
  <c r="O2277" i="1"/>
  <c r="N2277" i="1"/>
  <c r="N2235" i="1"/>
  <c r="O2235" i="1"/>
  <c r="N2223" i="1"/>
  <c r="O2223" i="1"/>
  <c r="N2211" i="1"/>
  <c r="O2211" i="1"/>
  <c r="O2173" i="1"/>
  <c r="N2173" i="1"/>
  <c r="O2161" i="1"/>
  <c r="N2161" i="1"/>
  <c r="N2155" i="1"/>
  <c r="O2155" i="1"/>
  <c r="N2147" i="1"/>
  <c r="O2147" i="1"/>
  <c r="N2139" i="1"/>
  <c r="O2139" i="1"/>
  <c r="N2131" i="1"/>
  <c r="O2131" i="1"/>
  <c r="N2123" i="1"/>
  <c r="O2123" i="1"/>
  <c r="N2115" i="1"/>
  <c r="O2115" i="1"/>
  <c r="N2107" i="1"/>
  <c r="O2107" i="1"/>
  <c r="N2099" i="1"/>
  <c r="O2099" i="1"/>
  <c r="N2091" i="1"/>
  <c r="O2091" i="1"/>
  <c r="N2083" i="1"/>
  <c r="O2083" i="1"/>
  <c r="N2075" i="1"/>
  <c r="O2075" i="1"/>
  <c r="N2067" i="1"/>
  <c r="O2067" i="1"/>
  <c r="N2059" i="1"/>
  <c r="O2059" i="1"/>
  <c r="N2051" i="1"/>
  <c r="O2051" i="1"/>
  <c r="N2043" i="1"/>
  <c r="O2043" i="1"/>
  <c r="N2035" i="1"/>
  <c r="O2035" i="1"/>
  <c r="N2027" i="1"/>
  <c r="O2027" i="1"/>
  <c r="N2019" i="1"/>
  <c r="O2019" i="1"/>
  <c r="N2011" i="1"/>
  <c r="O2011" i="1"/>
  <c r="N2003" i="1"/>
  <c r="O2003" i="1"/>
  <c r="N1991" i="1"/>
  <c r="O1991" i="1"/>
  <c r="O1908" i="1"/>
  <c r="N1908" i="1"/>
  <c r="N1799" i="1"/>
  <c r="O1799" i="1"/>
  <c r="N1767" i="1"/>
  <c r="O1767" i="1"/>
  <c r="O1688" i="1"/>
  <c r="N1688" i="1"/>
  <c r="O1624" i="1"/>
  <c r="N1624" i="1"/>
  <c r="N983" i="1"/>
  <c r="O983" i="1"/>
  <c r="O969" i="1"/>
  <c r="N969" i="1"/>
  <c r="O916" i="1"/>
  <c r="N916" i="1"/>
  <c r="N873" i="1"/>
  <c r="O873" i="1"/>
  <c r="N674" i="1"/>
  <c r="O674" i="1"/>
  <c r="O668" i="1"/>
  <c r="N668" i="1"/>
  <c r="O665" i="1"/>
  <c r="N665" i="1"/>
  <c r="O635" i="1"/>
  <c r="N635" i="1"/>
  <c r="O611" i="1"/>
  <c r="N611" i="1"/>
  <c r="O595" i="1"/>
  <c r="N595" i="1"/>
  <c r="O579" i="1"/>
  <c r="N579" i="1"/>
  <c r="O563" i="1"/>
  <c r="N563" i="1"/>
  <c r="O547" i="1"/>
  <c r="N547" i="1"/>
  <c r="O531" i="1"/>
  <c r="N531" i="1"/>
  <c r="O523" i="1"/>
  <c r="N523" i="1"/>
  <c r="N510" i="1"/>
  <c r="O510" i="1"/>
  <c r="N497" i="1"/>
  <c r="O497" i="1"/>
  <c r="O467" i="1"/>
  <c r="N467" i="1"/>
  <c r="O459" i="1"/>
  <c r="N459" i="1"/>
  <c r="N446" i="1"/>
  <c r="O446" i="1"/>
  <c r="N433" i="1"/>
  <c r="O433" i="1"/>
  <c r="O427" i="1"/>
  <c r="N427" i="1"/>
  <c r="N406" i="1"/>
  <c r="O406" i="1"/>
  <c r="O393" i="1"/>
  <c r="N393" i="1"/>
  <c r="O368" i="1"/>
  <c r="N368" i="1"/>
  <c r="N328" i="1"/>
  <c r="O328" i="1"/>
  <c r="O305" i="1"/>
  <c r="N305" i="1"/>
  <c r="O284" i="1"/>
  <c r="N284" i="1"/>
  <c r="O260" i="1"/>
  <c r="N260" i="1"/>
  <c r="O237" i="1"/>
  <c r="N237" i="1"/>
  <c r="N209" i="1"/>
  <c r="O209" i="1"/>
  <c r="N191" i="1"/>
  <c r="O191" i="1"/>
  <c r="O99" i="1"/>
  <c r="N99" i="1"/>
  <c r="N82" i="1"/>
  <c r="O82" i="1"/>
  <c r="N2406" i="1"/>
  <c r="O2404" i="1"/>
  <c r="O2400" i="1"/>
  <c r="O2392" i="1"/>
  <c r="N2390" i="1"/>
  <c r="O2388" i="1"/>
  <c r="N2382" i="1"/>
  <c r="N2377" i="1"/>
  <c r="N2373" i="1"/>
  <c r="N2369" i="1"/>
  <c r="N2365" i="1"/>
  <c r="N2349" i="1"/>
  <c r="N2333" i="1"/>
  <c r="N2309" i="1"/>
  <c r="N2269" i="1"/>
  <c r="N2257" i="1"/>
  <c r="N2245" i="1"/>
  <c r="N2205" i="1"/>
  <c r="N2193" i="1"/>
  <c r="N2181" i="1"/>
  <c r="N1992" i="1"/>
  <c r="N1980" i="1"/>
  <c r="O1975" i="1"/>
  <c r="O1935" i="1"/>
  <c r="O1929" i="1"/>
  <c r="N1923" i="1"/>
  <c r="O1909" i="1"/>
  <c r="N1907" i="1"/>
  <c r="O1905" i="1"/>
  <c r="N1899" i="1"/>
  <c r="N1888" i="1"/>
  <c r="O1873" i="1"/>
  <c r="O1867" i="1"/>
  <c r="N1856" i="1"/>
  <c r="O1841" i="1"/>
  <c r="O1835" i="1"/>
  <c r="O1823" i="1"/>
  <c r="O1807" i="1"/>
  <c r="O1791" i="1"/>
  <c r="O1775" i="1"/>
  <c r="O1759" i="1"/>
  <c r="O1719" i="1"/>
  <c r="O1716" i="1"/>
  <c r="N1700" i="1"/>
  <c r="N1682" i="1"/>
  <c r="N1672" i="1"/>
  <c r="N1662" i="1"/>
  <c r="N1650" i="1"/>
  <c r="N1640" i="1"/>
  <c r="N1630" i="1"/>
  <c r="N1618" i="1"/>
  <c r="N1608" i="1"/>
  <c r="N1598" i="1"/>
  <c r="N1586" i="1"/>
  <c r="O1578" i="1"/>
  <c r="N1578" i="1"/>
  <c r="N1570" i="1"/>
  <c r="N1562" i="1"/>
  <c r="O1556" i="1"/>
  <c r="O1548" i="1"/>
  <c r="N1548" i="1"/>
  <c r="N1534" i="1"/>
  <c r="N1466" i="1"/>
  <c r="O1466" i="1"/>
  <c r="N1398" i="1"/>
  <c r="O1398" i="1"/>
  <c r="N1270" i="1"/>
  <c r="O1270" i="1"/>
  <c r="N1238" i="1"/>
  <c r="O1238" i="1"/>
  <c r="N1206" i="1"/>
  <c r="O1206" i="1"/>
  <c r="N1174" i="1"/>
  <c r="O1174" i="1"/>
  <c r="N1142" i="1"/>
  <c r="O1142" i="1"/>
  <c r="O1116" i="1"/>
  <c r="N1116" i="1"/>
  <c r="N1094" i="1"/>
  <c r="O1094" i="1"/>
  <c r="N986" i="1"/>
  <c r="O986" i="1"/>
  <c r="N930" i="1"/>
  <c r="O930" i="1"/>
  <c r="N831" i="1"/>
  <c r="O831" i="1"/>
  <c r="N714" i="1"/>
  <c r="O714" i="1"/>
  <c r="O692" i="1"/>
  <c r="N692" i="1"/>
  <c r="O689" i="1"/>
  <c r="N689" i="1"/>
  <c r="N2503" i="1"/>
  <c r="N2495" i="1"/>
  <c r="N2487" i="1"/>
  <c r="N2479" i="1"/>
  <c r="N2471" i="1"/>
  <c r="N2463" i="1"/>
  <c r="N2455" i="1"/>
  <c r="N1381" i="1"/>
  <c r="O1381" i="1"/>
  <c r="N1366" i="1"/>
  <c r="O1366" i="1"/>
  <c r="N1353" i="1"/>
  <c r="O1353" i="1"/>
  <c r="O1298" i="1"/>
  <c r="N1298" i="1"/>
  <c r="N1262" i="1"/>
  <c r="O1262" i="1"/>
  <c r="N1230" i="1"/>
  <c r="O1230" i="1"/>
  <c r="N1198" i="1"/>
  <c r="O1198" i="1"/>
  <c r="N1166" i="1"/>
  <c r="O1166" i="1"/>
  <c r="N1134" i="1"/>
  <c r="O1134" i="1"/>
  <c r="N1061" i="1"/>
  <c r="O1061" i="1"/>
  <c r="O1012" i="1"/>
  <c r="N1012" i="1"/>
  <c r="N1001" i="1"/>
  <c r="O1001" i="1"/>
  <c r="O908" i="1"/>
  <c r="N908" i="1"/>
  <c r="O890" i="1"/>
  <c r="N890" i="1"/>
  <c r="O865" i="1"/>
  <c r="N865" i="1"/>
  <c r="N855" i="1"/>
  <c r="O855" i="1"/>
  <c r="O834" i="1"/>
  <c r="N834" i="1"/>
  <c r="N738" i="1"/>
  <c r="O738" i="1"/>
  <c r="O732" i="1"/>
  <c r="N732" i="1"/>
  <c r="O729" i="1"/>
  <c r="N729" i="1"/>
  <c r="O1558" i="1"/>
  <c r="N1558" i="1"/>
  <c r="N1454" i="1"/>
  <c r="O1454" i="1"/>
  <c r="N1358" i="1"/>
  <c r="O1358" i="1"/>
  <c r="N1286" i="1"/>
  <c r="O1286" i="1"/>
  <c r="N1254" i="1"/>
  <c r="O1254" i="1"/>
  <c r="N1222" i="1"/>
  <c r="O1222" i="1"/>
  <c r="N1190" i="1"/>
  <c r="O1190" i="1"/>
  <c r="N1158" i="1"/>
  <c r="O1158" i="1"/>
  <c r="N1126" i="1"/>
  <c r="O1126" i="1"/>
  <c r="N1114" i="1"/>
  <c r="O1114" i="1"/>
  <c r="N1066" i="1"/>
  <c r="O1066" i="1"/>
  <c r="N1057" i="1"/>
  <c r="O1057" i="1"/>
  <c r="N1038" i="1"/>
  <c r="O1038" i="1"/>
  <c r="N1015" i="1"/>
  <c r="O1015" i="1"/>
  <c r="N991" i="1"/>
  <c r="O991" i="1"/>
  <c r="N802" i="1"/>
  <c r="O802" i="1"/>
  <c r="O790" i="1"/>
  <c r="N790" i="1"/>
  <c r="O780" i="1"/>
  <c r="N780" i="1"/>
  <c r="O777" i="1"/>
  <c r="N777" i="1"/>
  <c r="N767" i="1"/>
  <c r="O767" i="1"/>
  <c r="O1402" i="1"/>
  <c r="O1393" i="1"/>
  <c r="O1390" i="1"/>
  <c r="N1372" i="1"/>
  <c r="O1326" i="1"/>
  <c r="O1321" i="1"/>
  <c r="N1306" i="1"/>
  <c r="N1290" i="1"/>
  <c r="N1100" i="1"/>
  <c r="O1053" i="1"/>
  <c r="N1033" i="1"/>
  <c r="O1023" i="1"/>
  <c r="N980" i="1"/>
  <c r="N972" i="1"/>
  <c r="N962" i="1"/>
  <c r="O959" i="1"/>
  <c r="N954" i="1"/>
  <c r="O951" i="1"/>
  <c r="N948" i="1"/>
  <c r="O927" i="1"/>
  <c r="O919" i="1"/>
  <c r="N895" i="1"/>
  <c r="O895" i="1"/>
  <c r="N878" i="1"/>
  <c r="N852" i="1"/>
  <c r="N844" i="1"/>
  <c r="N830" i="1"/>
  <c r="O799" i="1"/>
  <c r="O791" i="1"/>
  <c r="O770" i="1"/>
  <c r="N770" i="1"/>
  <c r="O740" i="1"/>
  <c r="N740" i="1"/>
  <c r="O737" i="1"/>
  <c r="N737" i="1"/>
  <c r="O716" i="1"/>
  <c r="N716" i="1"/>
  <c r="O713" i="1"/>
  <c r="N713" i="1"/>
  <c r="O676" i="1"/>
  <c r="N676" i="1"/>
  <c r="O673" i="1"/>
  <c r="N673" i="1"/>
  <c r="O652" i="1"/>
  <c r="N652" i="1"/>
  <c r="N644" i="1"/>
  <c r="O644" i="1"/>
  <c r="N606" i="1"/>
  <c r="O606" i="1"/>
  <c r="N590" i="1"/>
  <c r="O590" i="1"/>
  <c r="N574" i="1"/>
  <c r="O574" i="1"/>
  <c r="N558" i="1"/>
  <c r="O558" i="1"/>
  <c r="N542" i="1"/>
  <c r="O542" i="1"/>
  <c r="N526" i="1"/>
  <c r="O526" i="1"/>
  <c r="N513" i="1"/>
  <c r="O513" i="1"/>
  <c r="O483" i="1"/>
  <c r="N483" i="1"/>
  <c r="O475" i="1"/>
  <c r="N475" i="1"/>
  <c r="N462" i="1"/>
  <c r="O462" i="1"/>
  <c r="N449" i="1"/>
  <c r="O449" i="1"/>
  <c r="O898" i="1"/>
  <c r="N898" i="1"/>
  <c r="O884" i="1"/>
  <c r="N884" i="1"/>
  <c r="N863" i="1"/>
  <c r="O863" i="1"/>
  <c r="O788" i="1"/>
  <c r="N788" i="1"/>
  <c r="O756" i="1"/>
  <c r="N756" i="1"/>
  <c r="O724" i="1"/>
  <c r="N724" i="1"/>
  <c r="O721" i="1"/>
  <c r="N721" i="1"/>
  <c r="O700" i="1"/>
  <c r="N700" i="1"/>
  <c r="O697" i="1"/>
  <c r="N697" i="1"/>
  <c r="O660" i="1"/>
  <c r="N660" i="1"/>
  <c r="O657" i="1"/>
  <c r="N657" i="1"/>
  <c r="N633" i="1"/>
  <c r="O633" i="1"/>
  <c r="N609" i="1"/>
  <c r="O609" i="1"/>
  <c r="N593" i="1"/>
  <c r="O593" i="1"/>
  <c r="N577" i="1"/>
  <c r="O577" i="1"/>
  <c r="N561" i="1"/>
  <c r="O561" i="1"/>
  <c r="N545" i="1"/>
  <c r="O545" i="1"/>
  <c r="N529" i="1"/>
  <c r="O529" i="1"/>
  <c r="O499" i="1"/>
  <c r="N499" i="1"/>
  <c r="O491" i="1"/>
  <c r="N491" i="1"/>
  <c r="N478" i="1"/>
  <c r="O478" i="1"/>
  <c r="N465" i="1"/>
  <c r="O465" i="1"/>
  <c r="O435" i="1"/>
  <c r="N435" i="1"/>
  <c r="N887" i="1"/>
  <c r="O887" i="1"/>
  <c r="O841" i="1"/>
  <c r="N841" i="1"/>
  <c r="O745" i="1"/>
  <c r="N745" i="1"/>
  <c r="O708" i="1"/>
  <c r="N708" i="1"/>
  <c r="O705" i="1"/>
  <c r="N705" i="1"/>
  <c r="O684" i="1"/>
  <c r="N684" i="1"/>
  <c r="O681" i="1"/>
  <c r="N681" i="1"/>
  <c r="N650" i="1"/>
  <c r="O650" i="1"/>
  <c r="O515" i="1"/>
  <c r="N515" i="1"/>
  <c r="O507" i="1"/>
  <c r="N507" i="1"/>
  <c r="N494" i="1"/>
  <c r="O494" i="1"/>
  <c r="N481" i="1"/>
  <c r="O481" i="1"/>
  <c r="O451" i="1"/>
  <c r="N451" i="1"/>
  <c r="O443" i="1"/>
  <c r="N443" i="1"/>
  <c r="N649" i="1"/>
  <c r="O628" i="1"/>
  <c r="N619" i="1"/>
  <c r="O614" i="1"/>
  <c r="N603" i="1"/>
  <c r="O598" i="1"/>
  <c r="N587" i="1"/>
  <c r="O582" i="1"/>
  <c r="N571" i="1"/>
  <c r="O566" i="1"/>
  <c r="N555" i="1"/>
  <c r="O550" i="1"/>
  <c r="N539" i="1"/>
  <c r="O534" i="1"/>
  <c r="N525" i="1"/>
  <c r="N509" i="1"/>
  <c r="N493" i="1"/>
  <c r="N477" i="1"/>
  <c r="N461" i="1"/>
  <c r="N445" i="1"/>
  <c r="N422" i="1"/>
  <c r="O422" i="1"/>
  <c r="O409" i="1"/>
  <c r="N409" i="1"/>
  <c r="O373" i="1"/>
  <c r="N373" i="1"/>
  <c r="O269" i="1"/>
  <c r="N269" i="1"/>
  <c r="O243" i="1"/>
  <c r="N243" i="1"/>
  <c r="O212" i="1"/>
  <c r="N212" i="1"/>
  <c r="O67" i="1"/>
  <c r="N67" i="1"/>
  <c r="O19" i="1"/>
  <c r="N19" i="1"/>
  <c r="N518" i="1"/>
  <c r="O518" i="1"/>
  <c r="N502" i="1"/>
  <c r="O502" i="1"/>
  <c r="N486" i="1"/>
  <c r="O486" i="1"/>
  <c r="N470" i="1"/>
  <c r="O470" i="1"/>
  <c r="N454" i="1"/>
  <c r="O454" i="1"/>
  <c r="N438" i="1"/>
  <c r="O438" i="1"/>
  <c r="O425" i="1"/>
  <c r="N425" i="1"/>
  <c r="O395" i="1"/>
  <c r="N395" i="1"/>
  <c r="O388" i="1"/>
  <c r="N388" i="1"/>
  <c r="O356" i="1"/>
  <c r="N356" i="1"/>
  <c r="N298" i="1"/>
  <c r="O298" i="1"/>
  <c r="O249" i="1"/>
  <c r="N249" i="1"/>
  <c r="O239" i="1"/>
  <c r="N239" i="1"/>
  <c r="O225" i="1"/>
  <c r="N225" i="1"/>
  <c r="O200" i="1"/>
  <c r="N200" i="1"/>
  <c r="O180" i="1"/>
  <c r="N180" i="1"/>
  <c r="O163" i="1"/>
  <c r="N163" i="1"/>
  <c r="N146" i="1"/>
  <c r="O146" i="1"/>
  <c r="O411" i="1"/>
  <c r="N411" i="1"/>
  <c r="N390" i="1"/>
  <c r="O390" i="1"/>
  <c r="N358" i="1"/>
  <c r="O358" i="1"/>
  <c r="N320" i="1"/>
  <c r="O320" i="1"/>
  <c r="O303" i="1"/>
  <c r="N303" i="1"/>
  <c r="O241" i="1"/>
  <c r="N241" i="1"/>
  <c r="O131" i="1"/>
  <c r="N131" i="1"/>
  <c r="N114" i="1"/>
  <c r="O114" i="1"/>
  <c r="O31" i="1"/>
  <c r="N31" i="1"/>
  <c r="N7" i="1"/>
  <c r="O3" i="1"/>
  <c r="N196" i="1"/>
  <c r="O175" i="1"/>
  <c r="O162" i="1"/>
  <c r="N147" i="1"/>
  <c r="O130" i="1"/>
  <c r="N115" i="1"/>
  <c r="O98" i="1"/>
  <c r="N83" i="1"/>
  <c r="O66" i="1"/>
  <c r="O26" i="1"/>
  <c r="O18" i="1"/>
  <c r="O10661" i="1"/>
  <c r="N10661" i="1"/>
  <c r="O10597" i="1"/>
  <c r="N10597" i="1"/>
  <c r="O10541" i="1"/>
  <c r="N10541" i="1"/>
  <c r="O10505" i="1"/>
  <c r="N10505" i="1"/>
  <c r="O10497" i="1"/>
  <c r="N10497" i="1"/>
  <c r="O10489" i="1"/>
  <c r="N10489" i="1"/>
  <c r="O10481" i="1"/>
  <c r="N10481" i="1"/>
  <c r="O10473" i="1"/>
  <c r="N10473" i="1"/>
  <c r="O10465" i="1"/>
  <c r="N10465" i="1"/>
  <c r="O10457" i="1"/>
  <c r="N10457" i="1"/>
  <c r="O10449" i="1"/>
  <c r="N10449" i="1"/>
  <c r="O10441" i="1"/>
  <c r="N10441" i="1"/>
  <c r="O10433" i="1"/>
  <c r="N10433" i="1"/>
  <c r="O10425" i="1"/>
  <c r="N10425" i="1"/>
  <c r="O10417" i="1"/>
  <c r="N10417" i="1"/>
  <c r="O10409" i="1"/>
  <c r="N10409" i="1"/>
  <c r="O10401" i="1"/>
  <c r="N10401" i="1"/>
  <c r="O10393" i="1"/>
  <c r="N10393" i="1"/>
  <c r="O10385" i="1"/>
  <c r="N10385" i="1"/>
  <c r="O10377" i="1"/>
  <c r="N10377" i="1"/>
  <c r="O10369" i="1"/>
  <c r="N10369" i="1"/>
  <c r="O10361" i="1"/>
  <c r="N10361" i="1"/>
  <c r="O10353" i="1"/>
  <c r="N10353" i="1"/>
  <c r="O10345" i="1"/>
  <c r="N10345" i="1"/>
  <c r="O10337" i="1"/>
  <c r="N10337" i="1"/>
  <c r="O10329" i="1"/>
  <c r="N10329" i="1"/>
  <c r="O10321" i="1"/>
  <c r="N10321" i="1"/>
  <c r="O10313" i="1"/>
  <c r="N10313" i="1"/>
  <c r="O10305" i="1"/>
  <c r="N10305" i="1"/>
  <c r="O10297" i="1"/>
  <c r="N10297" i="1"/>
  <c r="O10289" i="1"/>
  <c r="N10289" i="1"/>
  <c r="O10281" i="1"/>
  <c r="N10281" i="1"/>
  <c r="O10273" i="1"/>
  <c r="N10273" i="1"/>
  <c r="O10265" i="1"/>
  <c r="N10265" i="1"/>
  <c r="O10257" i="1"/>
  <c r="N10257" i="1"/>
  <c r="O10249" i="1"/>
  <c r="N10249" i="1"/>
  <c r="O10241" i="1"/>
  <c r="N10241" i="1"/>
  <c r="O10233" i="1"/>
  <c r="N10233" i="1"/>
  <c r="O10225" i="1"/>
  <c r="N10225" i="1"/>
  <c r="O10217" i="1"/>
  <c r="N10217" i="1"/>
  <c r="O10209" i="1"/>
  <c r="N10209" i="1"/>
  <c r="O10201" i="1"/>
  <c r="N10201" i="1"/>
  <c r="O10193" i="1"/>
  <c r="N10193" i="1"/>
  <c r="O10185" i="1"/>
  <c r="N10185" i="1"/>
  <c r="O10177" i="1"/>
  <c r="N10177" i="1"/>
  <c r="O10169" i="1"/>
  <c r="N10169" i="1"/>
  <c r="O10161" i="1"/>
  <c r="N10161" i="1"/>
  <c r="O10153" i="1"/>
  <c r="N10153" i="1"/>
  <c r="O10145" i="1"/>
  <c r="N10145" i="1"/>
  <c r="O10137" i="1"/>
  <c r="N10137" i="1"/>
  <c r="O10129" i="1"/>
  <c r="N10129" i="1"/>
  <c r="O10121" i="1"/>
  <c r="N10121" i="1"/>
  <c r="O10113" i="1"/>
  <c r="N10113" i="1"/>
  <c r="O10105" i="1"/>
  <c r="N10105" i="1"/>
  <c r="O10097" i="1"/>
  <c r="N10097" i="1"/>
  <c r="O10089" i="1"/>
  <c r="N10089" i="1"/>
  <c r="O10081" i="1"/>
  <c r="N10081" i="1"/>
  <c r="O10073" i="1"/>
  <c r="N10073" i="1"/>
  <c r="O10065" i="1"/>
  <c r="N10065" i="1"/>
  <c r="N10055" i="1"/>
  <c r="O10055" i="1"/>
  <c r="N9767" i="1"/>
  <c r="O9767" i="1"/>
  <c r="N9751" i="1"/>
  <c r="O9751" i="1"/>
  <c r="N9735" i="1"/>
  <c r="O9735" i="1"/>
  <c r="N9719" i="1"/>
  <c r="O9719" i="1"/>
  <c r="N9699" i="1"/>
  <c r="O9699" i="1"/>
  <c r="N9695" i="1"/>
  <c r="O9695" i="1"/>
  <c r="O9689" i="1"/>
  <c r="N9689" i="1"/>
  <c r="N9667" i="1"/>
  <c r="O9667" i="1"/>
  <c r="N9663" i="1"/>
  <c r="O9663" i="1"/>
  <c r="O9657" i="1"/>
  <c r="N9657" i="1"/>
  <c r="O10725" i="1"/>
  <c r="N10725" i="1"/>
  <c r="O10693" i="1"/>
  <c r="N10693" i="1"/>
  <c r="O10565" i="1"/>
  <c r="N10565" i="1"/>
  <c r="O10890" i="1"/>
  <c r="O10874" i="1"/>
  <c r="O10850" i="1"/>
  <c r="O10834" i="1"/>
  <c r="O10781" i="1"/>
  <c r="N10781" i="1"/>
  <c r="O10749" i="1"/>
  <c r="N10749" i="1"/>
  <c r="O10717" i="1"/>
  <c r="N10717" i="1"/>
  <c r="O10685" i="1"/>
  <c r="N10685" i="1"/>
  <c r="O10653" i="1"/>
  <c r="N10653" i="1"/>
  <c r="O10621" i="1"/>
  <c r="N10621" i="1"/>
  <c r="O10589" i="1"/>
  <c r="N10589" i="1"/>
  <c r="O10557" i="1"/>
  <c r="N10557" i="1"/>
  <c r="O10531" i="1"/>
  <c r="O10521" i="1"/>
  <c r="N10521" i="1"/>
  <c r="N10058" i="1"/>
  <c r="O10058" i="1"/>
  <c r="O10054" i="1"/>
  <c r="N10051" i="1"/>
  <c r="O10051" i="1"/>
  <c r="N10047" i="1"/>
  <c r="O10047" i="1"/>
  <c r="N10043" i="1"/>
  <c r="O10043" i="1"/>
  <c r="N10039" i="1"/>
  <c r="O10039" i="1"/>
  <c r="N10035" i="1"/>
  <c r="O10035" i="1"/>
  <c r="N10031" i="1"/>
  <c r="O10031" i="1"/>
  <c r="N10027" i="1"/>
  <c r="O10027" i="1"/>
  <c r="N10023" i="1"/>
  <c r="O10023" i="1"/>
  <c r="N10019" i="1"/>
  <c r="O10019" i="1"/>
  <c r="N10015" i="1"/>
  <c r="O10015" i="1"/>
  <c r="N10011" i="1"/>
  <c r="O10011" i="1"/>
  <c r="N10007" i="1"/>
  <c r="O10007" i="1"/>
  <c r="N10003" i="1"/>
  <c r="O10003" i="1"/>
  <c r="N9999" i="1"/>
  <c r="O9999" i="1"/>
  <c r="N9995" i="1"/>
  <c r="O9995" i="1"/>
  <c r="N9991" i="1"/>
  <c r="O9991" i="1"/>
  <c r="N9987" i="1"/>
  <c r="O9987" i="1"/>
  <c r="N9983" i="1"/>
  <c r="O9983" i="1"/>
  <c r="N9979" i="1"/>
  <c r="O9979" i="1"/>
  <c r="N9975" i="1"/>
  <c r="O9975" i="1"/>
  <c r="N9971" i="1"/>
  <c r="O9971" i="1"/>
  <c r="N9967" i="1"/>
  <c r="O9967" i="1"/>
  <c r="N9963" i="1"/>
  <c r="O9963" i="1"/>
  <c r="N9959" i="1"/>
  <c r="O9959" i="1"/>
  <c r="N9955" i="1"/>
  <c r="O9955" i="1"/>
  <c r="N9951" i="1"/>
  <c r="O9951" i="1"/>
  <c r="N9947" i="1"/>
  <c r="O9947" i="1"/>
  <c r="N9943" i="1"/>
  <c r="O9943" i="1"/>
  <c r="N9939" i="1"/>
  <c r="O9939" i="1"/>
  <c r="N9935" i="1"/>
  <c r="O9935" i="1"/>
  <c r="N9931" i="1"/>
  <c r="O9931" i="1"/>
  <c r="N9927" i="1"/>
  <c r="O9927" i="1"/>
  <c r="N9923" i="1"/>
  <c r="O9923" i="1"/>
  <c r="N9919" i="1"/>
  <c r="O9919" i="1"/>
  <c r="N9915" i="1"/>
  <c r="O9915" i="1"/>
  <c r="N9911" i="1"/>
  <c r="O9911" i="1"/>
  <c r="N9907" i="1"/>
  <c r="O9907" i="1"/>
  <c r="N9903" i="1"/>
  <c r="O9903" i="1"/>
  <c r="N9899" i="1"/>
  <c r="O9899" i="1"/>
  <c r="N9895" i="1"/>
  <c r="O9895" i="1"/>
  <c r="N9891" i="1"/>
  <c r="O9891" i="1"/>
  <c r="N9887" i="1"/>
  <c r="O9887" i="1"/>
  <c r="N9879" i="1"/>
  <c r="O9879" i="1"/>
  <c r="N9871" i="1"/>
  <c r="O9871" i="1"/>
  <c r="N9863" i="1"/>
  <c r="O9863" i="1"/>
  <c r="N9855" i="1"/>
  <c r="O9855" i="1"/>
  <c r="N9847" i="1"/>
  <c r="O9847" i="1"/>
  <c r="N9839" i="1"/>
  <c r="O9839" i="1"/>
  <c r="N9831" i="1"/>
  <c r="O9831" i="1"/>
  <c r="N9823" i="1"/>
  <c r="O9823" i="1"/>
  <c r="N9815" i="1"/>
  <c r="O9815" i="1"/>
  <c r="N9807" i="1"/>
  <c r="O9807" i="1"/>
  <c r="N9799" i="1"/>
  <c r="O9799" i="1"/>
  <c r="N9791" i="1"/>
  <c r="O9791" i="1"/>
  <c r="N9783" i="1"/>
  <c r="O9783" i="1"/>
  <c r="N9770" i="1"/>
  <c r="O9770" i="1"/>
  <c r="N9754" i="1"/>
  <c r="O9754" i="1"/>
  <c r="N9738" i="1"/>
  <c r="O9738" i="1"/>
  <c r="N9722" i="1"/>
  <c r="O9722" i="1"/>
  <c r="N9702" i="1"/>
  <c r="O9702" i="1"/>
  <c r="N9670" i="1"/>
  <c r="O9670" i="1"/>
  <c r="O10757" i="1"/>
  <c r="N10757" i="1"/>
  <c r="O10629" i="1"/>
  <c r="N10629" i="1"/>
  <c r="O10898" i="1"/>
  <c r="O10882" i="1"/>
  <c r="O10866" i="1"/>
  <c r="O10858" i="1"/>
  <c r="O10842" i="1"/>
  <c r="O10826" i="1"/>
  <c r="O10813" i="1"/>
  <c r="N10813" i="1"/>
  <c r="O10899" i="1"/>
  <c r="O10891" i="1"/>
  <c r="O10883" i="1"/>
  <c r="O10875" i="1"/>
  <c r="O10867" i="1"/>
  <c r="O10859" i="1"/>
  <c r="O10851" i="1"/>
  <c r="O10843" i="1"/>
  <c r="O10835" i="1"/>
  <c r="O10827" i="1"/>
  <c r="O10819" i="1"/>
  <c r="N10815" i="1"/>
  <c r="O10805" i="1"/>
  <c r="N10805" i="1"/>
  <c r="O10800" i="1"/>
  <c r="O10787" i="1"/>
  <c r="N10783" i="1"/>
  <c r="O10773" i="1"/>
  <c r="N10773" i="1"/>
  <c r="O10768" i="1"/>
  <c r="O10755" i="1"/>
  <c r="N10751" i="1"/>
  <c r="O10741" i="1"/>
  <c r="N10741" i="1"/>
  <c r="O10736" i="1"/>
  <c r="O10723" i="1"/>
  <c r="N10719" i="1"/>
  <c r="O10709" i="1"/>
  <c r="N10709" i="1"/>
  <c r="O10704" i="1"/>
  <c r="O10691" i="1"/>
  <c r="N10687" i="1"/>
  <c r="O10677" i="1"/>
  <c r="N10677" i="1"/>
  <c r="O10672" i="1"/>
  <c r="O10659" i="1"/>
  <c r="N10655" i="1"/>
  <c r="O10645" i="1"/>
  <c r="N10645" i="1"/>
  <c r="O10640" i="1"/>
  <c r="O10627" i="1"/>
  <c r="N10623" i="1"/>
  <c r="O10613" i="1"/>
  <c r="N10613" i="1"/>
  <c r="O10608" i="1"/>
  <c r="O10595" i="1"/>
  <c r="N10591" i="1"/>
  <c r="O10581" i="1"/>
  <c r="N10581" i="1"/>
  <c r="O10576" i="1"/>
  <c r="O10563" i="1"/>
  <c r="N10559" i="1"/>
  <c r="N10551" i="1"/>
  <c r="N10549" i="1"/>
  <c r="O10547" i="1"/>
  <c r="N10545" i="1"/>
  <c r="O10539" i="1"/>
  <c r="O10537" i="1"/>
  <c r="N10537" i="1"/>
  <c r="O10520" i="1"/>
  <c r="O10509" i="1"/>
  <c r="N10509" i="1"/>
  <c r="O10506" i="1"/>
  <c r="O10503" i="1"/>
  <c r="O10501" i="1"/>
  <c r="N10501" i="1"/>
  <c r="O10498" i="1"/>
  <c r="O10495" i="1"/>
  <c r="O10493" i="1"/>
  <c r="N10493" i="1"/>
  <c r="O10490" i="1"/>
  <c r="O10487" i="1"/>
  <c r="O10485" i="1"/>
  <c r="N10485" i="1"/>
  <c r="O10482" i="1"/>
  <c r="O10479" i="1"/>
  <c r="O10477" i="1"/>
  <c r="N10477" i="1"/>
  <c r="O10474" i="1"/>
  <c r="O10471" i="1"/>
  <c r="O10469" i="1"/>
  <c r="N10469" i="1"/>
  <c r="O10466" i="1"/>
  <c r="O10463" i="1"/>
  <c r="O10461" i="1"/>
  <c r="N10461" i="1"/>
  <c r="O10458" i="1"/>
  <c r="O10455" i="1"/>
  <c r="O10453" i="1"/>
  <c r="N10453" i="1"/>
  <c r="O10450" i="1"/>
  <c r="O10447" i="1"/>
  <c r="O10445" i="1"/>
  <c r="N10445" i="1"/>
  <c r="O10442" i="1"/>
  <c r="O10439" i="1"/>
  <c r="O10437" i="1"/>
  <c r="N10437" i="1"/>
  <c r="O10434" i="1"/>
  <c r="O10431" i="1"/>
  <c r="O10429" i="1"/>
  <c r="N10429" i="1"/>
  <c r="O10426" i="1"/>
  <c r="O10423" i="1"/>
  <c r="O10421" i="1"/>
  <c r="N10421" i="1"/>
  <c r="O10418" i="1"/>
  <c r="O10415" i="1"/>
  <c r="O10413" i="1"/>
  <c r="N10413" i="1"/>
  <c r="O10410" i="1"/>
  <c r="O10407" i="1"/>
  <c r="O10405" i="1"/>
  <c r="N10405" i="1"/>
  <c r="O10402" i="1"/>
  <c r="O10399" i="1"/>
  <c r="O10397" i="1"/>
  <c r="N10397" i="1"/>
  <c r="O10394" i="1"/>
  <c r="O10391" i="1"/>
  <c r="O10389" i="1"/>
  <c r="N10389" i="1"/>
  <c r="O10386" i="1"/>
  <c r="O10383" i="1"/>
  <c r="O10381" i="1"/>
  <c r="N10381" i="1"/>
  <c r="O10378" i="1"/>
  <c r="O10375" i="1"/>
  <c r="O10373" i="1"/>
  <c r="N10373" i="1"/>
  <c r="O10370" i="1"/>
  <c r="O10367" i="1"/>
  <c r="O10365" i="1"/>
  <c r="N10365" i="1"/>
  <c r="O10362" i="1"/>
  <c r="O10359" i="1"/>
  <c r="O10357" i="1"/>
  <c r="N10357" i="1"/>
  <c r="O10354" i="1"/>
  <c r="O10351" i="1"/>
  <c r="O10349" i="1"/>
  <c r="N10349" i="1"/>
  <c r="O10346" i="1"/>
  <c r="O10343" i="1"/>
  <c r="O10341" i="1"/>
  <c r="N10341" i="1"/>
  <c r="O10338" i="1"/>
  <c r="O10335" i="1"/>
  <c r="O10333" i="1"/>
  <c r="N10333" i="1"/>
  <c r="O10330" i="1"/>
  <c r="O10327" i="1"/>
  <c r="O10325" i="1"/>
  <c r="N10325" i="1"/>
  <c r="O10322" i="1"/>
  <c r="O10319" i="1"/>
  <c r="O10317" i="1"/>
  <c r="N10317" i="1"/>
  <c r="O10314" i="1"/>
  <c r="O10311" i="1"/>
  <c r="O10309" i="1"/>
  <c r="N10309" i="1"/>
  <c r="O10306" i="1"/>
  <c r="O10303" i="1"/>
  <c r="O10301" i="1"/>
  <c r="N10301" i="1"/>
  <c r="O10298" i="1"/>
  <c r="O10295" i="1"/>
  <c r="O10293" i="1"/>
  <c r="N10293" i="1"/>
  <c r="O10290" i="1"/>
  <c r="O10287" i="1"/>
  <c r="O10285" i="1"/>
  <c r="N10285" i="1"/>
  <c r="O10282" i="1"/>
  <c r="O10279" i="1"/>
  <c r="O10277" i="1"/>
  <c r="N10277" i="1"/>
  <c r="O10274" i="1"/>
  <c r="O10271" i="1"/>
  <c r="O10269" i="1"/>
  <c r="N10269" i="1"/>
  <c r="O10266" i="1"/>
  <c r="O10263" i="1"/>
  <c r="O10261" i="1"/>
  <c r="N10261" i="1"/>
  <c r="O10258" i="1"/>
  <c r="O10255" i="1"/>
  <c r="O10253" i="1"/>
  <c r="N10253" i="1"/>
  <c r="O10250" i="1"/>
  <c r="O10247" i="1"/>
  <c r="O10245" i="1"/>
  <c r="N10245" i="1"/>
  <c r="O10242" i="1"/>
  <c r="O10239" i="1"/>
  <c r="O10237" i="1"/>
  <c r="N10237" i="1"/>
  <c r="O10234" i="1"/>
  <c r="O10231" i="1"/>
  <c r="O10229" i="1"/>
  <c r="N10229" i="1"/>
  <c r="O10226" i="1"/>
  <c r="O10223" i="1"/>
  <c r="O10221" i="1"/>
  <c r="N10221" i="1"/>
  <c r="O10218" i="1"/>
  <c r="O10215" i="1"/>
  <c r="O10213" i="1"/>
  <c r="N10213" i="1"/>
  <c r="O10210" i="1"/>
  <c r="O10207" i="1"/>
  <c r="O10205" i="1"/>
  <c r="N10205" i="1"/>
  <c r="O10202" i="1"/>
  <c r="O10199" i="1"/>
  <c r="O10197" i="1"/>
  <c r="N10197" i="1"/>
  <c r="O10194" i="1"/>
  <c r="O10191" i="1"/>
  <c r="O10189" i="1"/>
  <c r="N10189" i="1"/>
  <c r="O10186" i="1"/>
  <c r="O10183" i="1"/>
  <c r="O10181" i="1"/>
  <c r="N10181" i="1"/>
  <c r="O10178" i="1"/>
  <c r="O10175" i="1"/>
  <c r="O10173" i="1"/>
  <c r="N10173" i="1"/>
  <c r="O10170" i="1"/>
  <c r="O10167" i="1"/>
  <c r="O10165" i="1"/>
  <c r="N10165" i="1"/>
  <c r="O10162" i="1"/>
  <c r="O10157" i="1"/>
  <c r="N10157" i="1"/>
  <c r="O10149" i="1"/>
  <c r="N10149" i="1"/>
  <c r="O10141" i="1"/>
  <c r="N10141" i="1"/>
  <c r="O10133" i="1"/>
  <c r="N10133" i="1"/>
  <c r="O10125" i="1"/>
  <c r="N10125" i="1"/>
  <c r="O10117" i="1"/>
  <c r="N10117" i="1"/>
  <c r="O10109" i="1"/>
  <c r="N10109" i="1"/>
  <c r="O10101" i="1"/>
  <c r="N10101" i="1"/>
  <c r="O10093" i="1"/>
  <c r="N10093" i="1"/>
  <c r="O10085" i="1"/>
  <c r="N10085" i="1"/>
  <c r="O10077" i="1"/>
  <c r="N10077" i="1"/>
  <c r="O10069" i="1"/>
  <c r="N10069" i="1"/>
  <c r="N10063" i="1"/>
  <c r="O10063" i="1"/>
  <c r="O10057" i="1"/>
  <c r="N10057" i="1"/>
  <c r="N10050" i="1"/>
  <c r="O10050" i="1"/>
  <c r="N10046" i="1"/>
  <c r="O10046" i="1"/>
  <c r="N10042" i="1"/>
  <c r="O10042" i="1"/>
  <c r="N10038" i="1"/>
  <c r="O10038" i="1"/>
  <c r="N10034" i="1"/>
  <c r="O10034" i="1"/>
  <c r="N10030" i="1"/>
  <c r="O10030" i="1"/>
  <c r="N10026" i="1"/>
  <c r="O10026" i="1"/>
  <c r="N10022" i="1"/>
  <c r="O10022" i="1"/>
  <c r="N10018" i="1"/>
  <c r="O10018" i="1"/>
  <c r="N10014" i="1"/>
  <c r="O10014" i="1"/>
  <c r="N10010" i="1"/>
  <c r="O10010" i="1"/>
  <c r="N10006" i="1"/>
  <c r="O10006" i="1"/>
  <c r="N10002" i="1"/>
  <c r="O10002" i="1"/>
  <c r="N9998" i="1"/>
  <c r="O9998" i="1"/>
  <c r="N9994" i="1"/>
  <c r="O9994" i="1"/>
  <c r="N9990" i="1"/>
  <c r="O9990" i="1"/>
  <c r="N9986" i="1"/>
  <c r="O9986" i="1"/>
  <c r="N9982" i="1"/>
  <c r="O9982" i="1"/>
  <c r="N9978" i="1"/>
  <c r="O9978" i="1"/>
  <c r="N9974" i="1"/>
  <c r="O9974" i="1"/>
  <c r="N9970" i="1"/>
  <c r="O9970" i="1"/>
  <c r="N9966" i="1"/>
  <c r="O9966" i="1"/>
  <c r="N9962" i="1"/>
  <c r="O9962" i="1"/>
  <c r="N9958" i="1"/>
  <c r="O9958" i="1"/>
  <c r="N9954" i="1"/>
  <c r="O9954" i="1"/>
  <c r="N9950" i="1"/>
  <c r="O9950" i="1"/>
  <c r="N9946" i="1"/>
  <c r="O9946" i="1"/>
  <c r="N9942" i="1"/>
  <c r="O9942" i="1"/>
  <c r="N9938" i="1"/>
  <c r="O9938" i="1"/>
  <c r="N9934" i="1"/>
  <c r="O9934" i="1"/>
  <c r="N9930" i="1"/>
  <c r="O9930" i="1"/>
  <c r="N9926" i="1"/>
  <c r="O9926" i="1"/>
  <c r="N9922" i="1"/>
  <c r="O9922" i="1"/>
  <c r="N9918" i="1"/>
  <c r="O9918" i="1"/>
  <c r="N9914" i="1"/>
  <c r="O9914" i="1"/>
  <c r="N9910" i="1"/>
  <c r="O9910" i="1"/>
  <c r="N9906" i="1"/>
  <c r="O9906" i="1"/>
  <c r="N9902" i="1"/>
  <c r="O9902" i="1"/>
  <c r="N9898" i="1"/>
  <c r="O9898" i="1"/>
  <c r="N9894" i="1"/>
  <c r="O9894" i="1"/>
  <c r="N9890" i="1"/>
  <c r="O9890" i="1"/>
  <c r="N9886" i="1"/>
  <c r="O9886" i="1"/>
  <c r="N9882" i="1"/>
  <c r="O9882" i="1"/>
  <c r="N9874" i="1"/>
  <c r="O9874" i="1"/>
  <c r="N9866" i="1"/>
  <c r="O9866" i="1"/>
  <c r="N9858" i="1"/>
  <c r="O9858" i="1"/>
  <c r="N9850" i="1"/>
  <c r="O9850" i="1"/>
  <c r="N9842" i="1"/>
  <c r="O9842" i="1"/>
  <c r="N9834" i="1"/>
  <c r="O9834" i="1"/>
  <c r="N9826" i="1"/>
  <c r="O9826" i="1"/>
  <c r="N9818" i="1"/>
  <c r="O9818" i="1"/>
  <c r="N9810" i="1"/>
  <c r="O9810" i="1"/>
  <c r="N9802" i="1"/>
  <c r="O9802" i="1"/>
  <c r="N9794" i="1"/>
  <c r="O9794" i="1"/>
  <c r="N9786" i="1"/>
  <c r="O9786" i="1"/>
  <c r="N9775" i="1"/>
  <c r="O9775" i="1"/>
  <c r="N9759" i="1"/>
  <c r="O9759" i="1"/>
  <c r="N9743" i="1"/>
  <c r="O9743" i="1"/>
  <c r="N9727" i="1"/>
  <c r="O9727" i="1"/>
  <c r="N9711" i="1"/>
  <c r="O9711" i="1"/>
  <c r="O9705" i="1"/>
  <c r="N9705" i="1"/>
  <c r="N9683" i="1"/>
  <c r="O9683" i="1"/>
  <c r="N9679" i="1"/>
  <c r="O9679" i="1"/>
  <c r="O9673" i="1"/>
  <c r="N9673" i="1"/>
  <c r="O10789" i="1"/>
  <c r="N10789" i="1"/>
  <c r="N10901" i="1"/>
  <c r="N10893" i="1"/>
  <c r="N10885" i="1"/>
  <c r="N10877" i="1"/>
  <c r="N10869" i="1"/>
  <c r="N10861" i="1"/>
  <c r="N10853" i="1"/>
  <c r="N10845" i="1"/>
  <c r="N10837" i="1"/>
  <c r="N10829" i="1"/>
  <c r="N10821" i="1"/>
  <c r="O10811" i="1"/>
  <c r="N10807" i="1"/>
  <c r="O10797" i="1"/>
  <c r="N10797" i="1"/>
  <c r="O10792" i="1"/>
  <c r="O10779" i="1"/>
  <c r="N10775" i="1"/>
  <c r="O10765" i="1"/>
  <c r="N10765" i="1"/>
  <c r="O10760" i="1"/>
  <c r="O10747" i="1"/>
  <c r="N10743" i="1"/>
  <c r="O10733" i="1"/>
  <c r="N10733" i="1"/>
  <c r="O10728" i="1"/>
  <c r="O10715" i="1"/>
  <c r="N10711" i="1"/>
  <c r="O10701" i="1"/>
  <c r="N10701" i="1"/>
  <c r="O10696" i="1"/>
  <c r="O10683" i="1"/>
  <c r="N10679" i="1"/>
  <c r="O10669" i="1"/>
  <c r="N10669" i="1"/>
  <c r="O10664" i="1"/>
  <c r="O10651" i="1"/>
  <c r="N10647" i="1"/>
  <c r="O10637" i="1"/>
  <c r="N10637" i="1"/>
  <c r="O10632" i="1"/>
  <c r="O10619" i="1"/>
  <c r="N10615" i="1"/>
  <c r="O10605" i="1"/>
  <c r="N10605" i="1"/>
  <c r="O10600" i="1"/>
  <c r="O10587" i="1"/>
  <c r="N10583" i="1"/>
  <c r="O10573" i="1"/>
  <c r="N10573" i="1"/>
  <c r="O10568" i="1"/>
  <c r="O10555" i="1"/>
  <c r="O10553" i="1"/>
  <c r="N10553" i="1"/>
  <c r="O10536" i="1"/>
  <c r="O10525" i="1"/>
  <c r="N10525" i="1"/>
  <c r="O10522" i="1"/>
  <c r="N10511" i="1"/>
  <c r="O10062" i="1"/>
  <c r="O10059" i="1"/>
  <c r="N9778" i="1"/>
  <c r="O9778" i="1"/>
  <c r="N9762" i="1"/>
  <c r="O9762" i="1"/>
  <c r="N9746" i="1"/>
  <c r="O9746" i="1"/>
  <c r="N9730" i="1"/>
  <c r="O9730" i="1"/>
  <c r="N9714" i="1"/>
  <c r="O9714" i="1"/>
  <c r="N9686" i="1"/>
  <c r="O9686" i="1"/>
  <c r="N9654" i="1"/>
  <c r="O9654" i="1"/>
  <c r="N9647" i="1"/>
  <c r="O9647" i="1"/>
  <c r="O9641" i="1"/>
  <c r="N9641" i="1"/>
  <c r="N9631" i="1"/>
  <c r="O9631" i="1"/>
  <c r="O9625" i="1"/>
  <c r="N9625" i="1"/>
  <c r="N9615" i="1"/>
  <c r="O9615" i="1"/>
  <c r="O9609" i="1"/>
  <c r="N9609" i="1"/>
  <c r="N9599" i="1"/>
  <c r="O9599" i="1"/>
  <c r="O9593" i="1"/>
  <c r="N9593" i="1"/>
  <c r="N9583" i="1"/>
  <c r="O9583" i="1"/>
  <c r="O9577" i="1"/>
  <c r="N9577" i="1"/>
  <c r="N9567" i="1"/>
  <c r="O9567" i="1"/>
  <c r="O9561" i="1"/>
  <c r="N9561" i="1"/>
  <c r="O9545" i="1"/>
  <c r="N9545" i="1"/>
  <c r="O9529" i="1"/>
  <c r="N9529" i="1"/>
  <c r="O9513" i="1"/>
  <c r="N9513" i="1"/>
  <c r="O9497" i="1"/>
  <c r="N9497" i="1"/>
  <c r="O10049" i="1"/>
  <c r="N10049" i="1"/>
  <c r="O10041" i="1"/>
  <c r="N10041" i="1"/>
  <c r="O10033" i="1"/>
  <c r="N10033" i="1"/>
  <c r="O10025" i="1"/>
  <c r="N10025" i="1"/>
  <c r="O10017" i="1"/>
  <c r="N10017" i="1"/>
  <c r="O10009" i="1"/>
  <c r="N10009" i="1"/>
  <c r="O10001" i="1"/>
  <c r="N10001" i="1"/>
  <c r="O9993" i="1"/>
  <c r="N9993" i="1"/>
  <c r="O9985" i="1"/>
  <c r="N9985" i="1"/>
  <c r="O9977" i="1"/>
  <c r="N9977" i="1"/>
  <c r="O9969" i="1"/>
  <c r="N9969" i="1"/>
  <c r="O9961" i="1"/>
  <c r="N9961" i="1"/>
  <c r="O9953" i="1"/>
  <c r="N9953" i="1"/>
  <c r="O9945" i="1"/>
  <c r="N9945" i="1"/>
  <c r="O9937" i="1"/>
  <c r="N9937" i="1"/>
  <c r="O9929" i="1"/>
  <c r="N9929" i="1"/>
  <c r="O9921" i="1"/>
  <c r="N9921" i="1"/>
  <c r="O9913" i="1"/>
  <c r="N9913" i="1"/>
  <c r="O9905" i="1"/>
  <c r="N9905" i="1"/>
  <c r="O9897" i="1"/>
  <c r="N9897" i="1"/>
  <c r="O9889" i="1"/>
  <c r="N9889" i="1"/>
  <c r="O9883" i="1"/>
  <c r="O9881" i="1"/>
  <c r="N9881" i="1"/>
  <c r="O9878" i="1"/>
  <c r="O9875" i="1"/>
  <c r="O9873" i="1"/>
  <c r="N9873" i="1"/>
  <c r="O9870" i="1"/>
  <c r="O9867" i="1"/>
  <c r="O9865" i="1"/>
  <c r="N9865" i="1"/>
  <c r="O9862" i="1"/>
  <c r="O9859" i="1"/>
  <c r="O9857" i="1"/>
  <c r="N9857" i="1"/>
  <c r="O9854" i="1"/>
  <c r="O9851" i="1"/>
  <c r="O9849" i="1"/>
  <c r="N9849" i="1"/>
  <c r="O9846" i="1"/>
  <c r="O9843" i="1"/>
  <c r="O9841" i="1"/>
  <c r="N9841" i="1"/>
  <c r="O9838" i="1"/>
  <c r="O9835" i="1"/>
  <c r="O9833" i="1"/>
  <c r="N9833" i="1"/>
  <c r="O9830" i="1"/>
  <c r="O9827" i="1"/>
  <c r="O9825" i="1"/>
  <c r="N9825" i="1"/>
  <c r="O9822" i="1"/>
  <c r="O9819" i="1"/>
  <c r="O9817" i="1"/>
  <c r="N9817" i="1"/>
  <c r="O9814" i="1"/>
  <c r="O9811" i="1"/>
  <c r="O9809" i="1"/>
  <c r="N9809" i="1"/>
  <c r="O9806" i="1"/>
  <c r="O9803" i="1"/>
  <c r="O9801" i="1"/>
  <c r="N9801" i="1"/>
  <c r="O9798" i="1"/>
  <c r="O9795" i="1"/>
  <c r="O9793" i="1"/>
  <c r="N9793" i="1"/>
  <c r="O9790" i="1"/>
  <c r="O9787" i="1"/>
  <c r="O9785" i="1"/>
  <c r="N9785" i="1"/>
  <c r="O9782" i="1"/>
  <c r="O9777" i="1"/>
  <c r="N9777" i="1"/>
  <c r="O9769" i="1"/>
  <c r="N9769" i="1"/>
  <c r="O9761" i="1"/>
  <c r="N9761" i="1"/>
  <c r="O9753" i="1"/>
  <c r="N9753" i="1"/>
  <c r="O9745" i="1"/>
  <c r="N9745" i="1"/>
  <c r="O9737" i="1"/>
  <c r="N9737" i="1"/>
  <c r="O9729" i="1"/>
  <c r="N9729" i="1"/>
  <c r="O9721" i="1"/>
  <c r="N9721" i="1"/>
  <c r="O9713" i="1"/>
  <c r="N9713" i="1"/>
  <c r="N9698" i="1"/>
  <c r="O9698" i="1"/>
  <c r="N9682" i="1"/>
  <c r="O9682" i="1"/>
  <c r="N9666" i="1"/>
  <c r="O9666" i="1"/>
  <c r="N9650" i="1"/>
  <c r="O9650" i="1"/>
  <c r="N9634" i="1"/>
  <c r="O9634" i="1"/>
  <c r="N9618" i="1"/>
  <c r="O9618" i="1"/>
  <c r="N9602" i="1"/>
  <c r="O9602" i="1"/>
  <c r="N9586" i="1"/>
  <c r="O9586" i="1"/>
  <c r="N9570" i="1"/>
  <c r="O9570" i="1"/>
  <c r="N9703" i="1"/>
  <c r="O9703" i="1"/>
  <c r="O9697" i="1"/>
  <c r="N9697" i="1"/>
  <c r="N9687" i="1"/>
  <c r="O9687" i="1"/>
  <c r="O9681" i="1"/>
  <c r="N9681" i="1"/>
  <c r="N9671" i="1"/>
  <c r="O9671" i="1"/>
  <c r="O9665" i="1"/>
  <c r="N9665" i="1"/>
  <c r="N9655" i="1"/>
  <c r="O9655" i="1"/>
  <c r="O9649" i="1"/>
  <c r="N9649" i="1"/>
  <c r="N9639" i="1"/>
  <c r="O9639" i="1"/>
  <c r="O9633" i="1"/>
  <c r="N9633" i="1"/>
  <c r="N9623" i="1"/>
  <c r="O9623" i="1"/>
  <c r="O9617" i="1"/>
  <c r="N9617" i="1"/>
  <c r="N9607" i="1"/>
  <c r="O9607" i="1"/>
  <c r="O9601" i="1"/>
  <c r="N9601" i="1"/>
  <c r="N9591" i="1"/>
  <c r="O9591" i="1"/>
  <c r="O9585" i="1"/>
  <c r="N9585" i="1"/>
  <c r="N9575" i="1"/>
  <c r="O9575" i="1"/>
  <c r="O9569" i="1"/>
  <c r="N9569" i="1"/>
  <c r="O9553" i="1"/>
  <c r="N9553" i="1"/>
  <c r="O9537" i="1"/>
  <c r="N9537" i="1"/>
  <c r="O9521" i="1"/>
  <c r="N9521" i="1"/>
  <c r="O9505" i="1"/>
  <c r="N9505" i="1"/>
  <c r="O9489" i="1"/>
  <c r="N9489" i="1"/>
  <c r="O10061" i="1"/>
  <c r="N10061" i="1"/>
  <c r="O10053" i="1"/>
  <c r="N10053" i="1"/>
  <c r="O10045" i="1"/>
  <c r="N10045" i="1"/>
  <c r="O10037" i="1"/>
  <c r="N10037" i="1"/>
  <c r="O10029" i="1"/>
  <c r="N10029" i="1"/>
  <c r="O10021" i="1"/>
  <c r="N10021" i="1"/>
  <c r="O10013" i="1"/>
  <c r="N10013" i="1"/>
  <c r="O10005" i="1"/>
  <c r="N10005" i="1"/>
  <c r="O9997" i="1"/>
  <c r="N9997" i="1"/>
  <c r="O9989" i="1"/>
  <c r="N9989" i="1"/>
  <c r="O9981" i="1"/>
  <c r="N9981" i="1"/>
  <c r="O9973" i="1"/>
  <c r="N9973" i="1"/>
  <c r="O9965" i="1"/>
  <c r="N9965" i="1"/>
  <c r="O9957" i="1"/>
  <c r="N9957" i="1"/>
  <c r="O9949" i="1"/>
  <c r="N9949" i="1"/>
  <c r="O9941" i="1"/>
  <c r="N9941" i="1"/>
  <c r="O9933" i="1"/>
  <c r="N9933" i="1"/>
  <c r="O9925" i="1"/>
  <c r="N9925" i="1"/>
  <c r="O9917" i="1"/>
  <c r="N9917" i="1"/>
  <c r="O9909" i="1"/>
  <c r="N9909" i="1"/>
  <c r="O9901" i="1"/>
  <c r="N9901" i="1"/>
  <c r="O9893" i="1"/>
  <c r="N9893" i="1"/>
  <c r="O9885" i="1"/>
  <c r="N9885" i="1"/>
  <c r="O9877" i="1"/>
  <c r="N9877" i="1"/>
  <c r="O9869" i="1"/>
  <c r="N9869" i="1"/>
  <c r="O9861" i="1"/>
  <c r="N9861" i="1"/>
  <c r="O9853" i="1"/>
  <c r="N9853" i="1"/>
  <c r="O9845" i="1"/>
  <c r="N9845" i="1"/>
  <c r="O9837" i="1"/>
  <c r="N9837" i="1"/>
  <c r="O9829" i="1"/>
  <c r="N9829" i="1"/>
  <c r="O9821" i="1"/>
  <c r="N9821" i="1"/>
  <c r="O9813" i="1"/>
  <c r="N9813" i="1"/>
  <c r="O9805" i="1"/>
  <c r="N9805" i="1"/>
  <c r="O9797" i="1"/>
  <c r="N9797" i="1"/>
  <c r="O9789" i="1"/>
  <c r="N9789" i="1"/>
  <c r="O9781" i="1"/>
  <c r="N9781" i="1"/>
  <c r="O9773" i="1"/>
  <c r="N9773" i="1"/>
  <c r="O9765" i="1"/>
  <c r="N9765" i="1"/>
  <c r="O9757" i="1"/>
  <c r="N9757" i="1"/>
  <c r="O9749" i="1"/>
  <c r="N9749" i="1"/>
  <c r="O9741" i="1"/>
  <c r="N9741" i="1"/>
  <c r="O9733" i="1"/>
  <c r="N9733" i="1"/>
  <c r="O9725" i="1"/>
  <c r="N9725" i="1"/>
  <c r="O9717" i="1"/>
  <c r="N9717" i="1"/>
  <c r="N9706" i="1"/>
  <c r="O9706" i="1"/>
  <c r="N9690" i="1"/>
  <c r="O9690" i="1"/>
  <c r="N9674" i="1"/>
  <c r="O9674" i="1"/>
  <c r="N9658" i="1"/>
  <c r="O9658" i="1"/>
  <c r="O9651" i="1"/>
  <c r="N9642" i="1"/>
  <c r="O9642" i="1"/>
  <c r="O9638" i="1"/>
  <c r="O9635" i="1"/>
  <c r="N9626" i="1"/>
  <c r="O9626" i="1"/>
  <c r="N9610" i="1"/>
  <c r="O9610" i="1"/>
  <c r="N9594" i="1"/>
  <c r="O9594" i="1"/>
  <c r="N9578" i="1"/>
  <c r="O9578" i="1"/>
  <c r="O9481" i="1"/>
  <c r="N9481" i="1"/>
  <c r="O9473" i="1"/>
  <c r="N9473" i="1"/>
  <c r="O9465" i="1"/>
  <c r="N9465" i="1"/>
  <c r="O9457" i="1"/>
  <c r="N9457" i="1"/>
  <c r="O9449" i="1"/>
  <c r="N9449" i="1"/>
  <c r="O9441" i="1"/>
  <c r="N9441" i="1"/>
  <c r="O9433" i="1"/>
  <c r="N9433" i="1"/>
  <c r="O9425" i="1"/>
  <c r="N9425" i="1"/>
  <c r="O9417" i="1"/>
  <c r="N9417" i="1"/>
  <c r="O9409" i="1"/>
  <c r="N9409" i="1"/>
  <c r="O9401" i="1"/>
  <c r="N9401" i="1"/>
  <c r="O9393" i="1"/>
  <c r="N9393" i="1"/>
  <c r="O9385" i="1"/>
  <c r="N9385" i="1"/>
  <c r="O9377" i="1"/>
  <c r="N9377" i="1"/>
  <c r="O9369" i="1"/>
  <c r="N9369" i="1"/>
  <c r="O9361" i="1"/>
  <c r="N9361" i="1"/>
  <c r="O9353" i="1"/>
  <c r="N9353" i="1"/>
  <c r="O9345" i="1"/>
  <c r="N9345" i="1"/>
  <c r="O9337" i="1"/>
  <c r="N9337" i="1"/>
  <c r="O9329" i="1"/>
  <c r="N9329" i="1"/>
  <c r="O9321" i="1"/>
  <c r="N9321" i="1"/>
  <c r="O9313" i="1"/>
  <c r="N9313" i="1"/>
  <c r="O9305" i="1"/>
  <c r="N9305" i="1"/>
  <c r="O9297" i="1"/>
  <c r="N9297" i="1"/>
  <c r="O9289" i="1"/>
  <c r="N9289" i="1"/>
  <c r="O9281" i="1"/>
  <c r="N9281" i="1"/>
  <c r="O9273" i="1"/>
  <c r="N9273" i="1"/>
  <c r="O9265" i="1"/>
  <c r="N9265" i="1"/>
  <c r="O9257" i="1"/>
  <c r="N9257" i="1"/>
  <c r="O9249" i="1"/>
  <c r="N9249" i="1"/>
  <c r="O9241" i="1"/>
  <c r="N9241" i="1"/>
  <c r="O9233" i="1"/>
  <c r="N9233" i="1"/>
  <c r="O9225" i="1"/>
  <c r="N9225" i="1"/>
  <c r="O9217" i="1"/>
  <c r="N9217" i="1"/>
  <c r="O9209" i="1"/>
  <c r="N9209" i="1"/>
  <c r="O9201" i="1"/>
  <c r="N9201" i="1"/>
  <c r="O9193" i="1"/>
  <c r="N9193" i="1"/>
  <c r="O9185" i="1"/>
  <c r="N9185" i="1"/>
  <c r="O9177" i="1"/>
  <c r="N9177" i="1"/>
  <c r="N9050" i="1"/>
  <c r="O9050" i="1"/>
  <c r="N9034" i="1"/>
  <c r="O9034" i="1"/>
  <c r="N9018" i="1"/>
  <c r="O9018" i="1"/>
  <c r="N9002" i="1"/>
  <c r="O9002" i="1"/>
  <c r="N8986" i="1"/>
  <c r="O8986" i="1"/>
  <c r="N9038" i="1"/>
  <c r="O9038" i="1"/>
  <c r="N9022" i="1"/>
  <c r="O9022" i="1"/>
  <c r="N9006" i="1"/>
  <c r="O9006" i="1"/>
  <c r="N8990" i="1"/>
  <c r="O8990" i="1"/>
  <c r="O9709" i="1"/>
  <c r="N9709" i="1"/>
  <c r="O9701" i="1"/>
  <c r="N9701" i="1"/>
  <c r="O9693" i="1"/>
  <c r="N9693" i="1"/>
  <c r="O9685" i="1"/>
  <c r="N9685" i="1"/>
  <c r="O9677" i="1"/>
  <c r="N9677" i="1"/>
  <c r="O9669" i="1"/>
  <c r="N9669" i="1"/>
  <c r="O9661" i="1"/>
  <c r="N9661" i="1"/>
  <c r="O9653" i="1"/>
  <c r="N9653" i="1"/>
  <c r="O9645" i="1"/>
  <c r="N9645" i="1"/>
  <c r="O9637" i="1"/>
  <c r="N9637" i="1"/>
  <c r="O9629" i="1"/>
  <c r="N9629" i="1"/>
  <c r="O9621" i="1"/>
  <c r="N9621" i="1"/>
  <c r="O9613" i="1"/>
  <c r="N9613" i="1"/>
  <c r="O9605" i="1"/>
  <c r="N9605" i="1"/>
  <c r="O9597" i="1"/>
  <c r="N9597" i="1"/>
  <c r="O9589" i="1"/>
  <c r="N9589" i="1"/>
  <c r="O9581" i="1"/>
  <c r="N9581" i="1"/>
  <c r="O9573" i="1"/>
  <c r="N9573" i="1"/>
  <c r="O9565" i="1"/>
  <c r="N9565" i="1"/>
  <c r="O9562" i="1"/>
  <c r="O9559" i="1"/>
  <c r="O9557" i="1"/>
  <c r="N9557" i="1"/>
  <c r="O9554" i="1"/>
  <c r="O9551" i="1"/>
  <c r="O9549" i="1"/>
  <c r="N9549" i="1"/>
  <c r="O9546" i="1"/>
  <c r="O9543" i="1"/>
  <c r="O9541" i="1"/>
  <c r="N9541" i="1"/>
  <c r="O9538" i="1"/>
  <c r="O9535" i="1"/>
  <c r="O9533" i="1"/>
  <c r="N9533" i="1"/>
  <c r="O9530" i="1"/>
  <c r="O9527" i="1"/>
  <c r="O9525" i="1"/>
  <c r="N9525" i="1"/>
  <c r="O9522" i="1"/>
  <c r="O9519" i="1"/>
  <c r="O9517" i="1"/>
  <c r="N9517" i="1"/>
  <c r="O9514" i="1"/>
  <c r="O9511" i="1"/>
  <c r="O9509" i="1"/>
  <c r="N9509" i="1"/>
  <c r="O9506" i="1"/>
  <c r="O9503" i="1"/>
  <c r="O9501" i="1"/>
  <c r="N9501" i="1"/>
  <c r="O9498" i="1"/>
  <c r="O9495" i="1"/>
  <c r="O9493" i="1"/>
  <c r="N9493" i="1"/>
  <c r="O9490" i="1"/>
  <c r="O9487" i="1"/>
  <c r="O9485" i="1"/>
  <c r="N9485" i="1"/>
  <c r="O9482" i="1"/>
  <c r="O9479" i="1"/>
  <c r="O9477" i="1"/>
  <c r="N9477" i="1"/>
  <c r="O9474" i="1"/>
  <c r="O9471" i="1"/>
  <c r="O9469" i="1"/>
  <c r="N9469" i="1"/>
  <c r="O9466" i="1"/>
  <c r="O9463" i="1"/>
  <c r="O9461" i="1"/>
  <c r="N9461" i="1"/>
  <c r="O9458" i="1"/>
  <c r="O9455" i="1"/>
  <c r="O9453" i="1"/>
  <c r="N9453" i="1"/>
  <c r="O9450" i="1"/>
  <c r="O9447" i="1"/>
  <c r="O9445" i="1"/>
  <c r="N9445" i="1"/>
  <c r="O9442" i="1"/>
  <c r="O9439" i="1"/>
  <c r="O9437" i="1"/>
  <c r="N9437" i="1"/>
  <c r="O9434" i="1"/>
  <c r="O9431" i="1"/>
  <c r="O9429" i="1"/>
  <c r="N9429" i="1"/>
  <c r="O9426" i="1"/>
  <c r="O9423" i="1"/>
  <c r="O9421" i="1"/>
  <c r="N9421" i="1"/>
  <c r="O9418" i="1"/>
  <c r="O9415" i="1"/>
  <c r="O9413" i="1"/>
  <c r="N9413" i="1"/>
  <c r="O9410" i="1"/>
  <c r="O9407" i="1"/>
  <c r="O9405" i="1"/>
  <c r="N9405" i="1"/>
  <c r="O9402" i="1"/>
  <c r="O9399" i="1"/>
  <c r="O9397" i="1"/>
  <c r="N9397" i="1"/>
  <c r="O9394" i="1"/>
  <c r="O9391" i="1"/>
  <c r="O9389" i="1"/>
  <c r="N9389" i="1"/>
  <c r="O9386" i="1"/>
  <c r="O9383" i="1"/>
  <c r="O9381" i="1"/>
  <c r="N9381" i="1"/>
  <c r="O9378" i="1"/>
  <c r="O9375" i="1"/>
  <c r="O9373" i="1"/>
  <c r="N9373" i="1"/>
  <c r="O9370" i="1"/>
  <c r="O9367" i="1"/>
  <c r="O9365" i="1"/>
  <c r="N9365" i="1"/>
  <c r="O9362" i="1"/>
  <c r="O9359" i="1"/>
  <c r="O9357" i="1"/>
  <c r="N9357" i="1"/>
  <c r="O9354" i="1"/>
  <c r="O9351" i="1"/>
  <c r="O9349" i="1"/>
  <c r="N9349" i="1"/>
  <c r="O9346" i="1"/>
  <c r="O9343" i="1"/>
  <c r="O9341" i="1"/>
  <c r="N9341" i="1"/>
  <c r="O9338" i="1"/>
  <c r="O9335" i="1"/>
  <c r="O9333" i="1"/>
  <c r="N9333" i="1"/>
  <c r="O9330" i="1"/>
  <c r="O9327" i="1"/>
  <c r="O9325" i="1"/>
  <c r="N9325" i="1"/>
  <c r="O9322" i="1"/>
  <c r="O9319" i="1"/>
  <c r="O9317" i="1"/>
  <c r="N9317" i="1"/>
  <c r="O9314" i="1"/>
  <c r="O9311" i="1"/>
  <c r="O9309" i="1"/>
  <c r="N9309" i="1"/>
  <c r="O9306" i="1"/>
  <c r="O9303" i="1"/>
  <c r="O9301" i="1"/>
  <c r="N9301" i="1"/>
  <c r="O9298" i="1"/>
  <c r="O9295" i="1"/>
  <c r="O9293" i="1"/>
  <c r="N9293" i="1"/>
  <c r="O9290" i="1"/>
  <c r="O9287" i="1"/>
  <c r="O9285" i="1"/>
  <c r="N9285" i="1"/>
  <c r="O9282" i="1"/>
  <c r="O9279" i="1"/>
  <c r="O9277" i="1"/>
  <c r="N9277" i="1"/>
  <c r="O9274" i="1"/>
  <c r="O9271" i="1"/>
  <c r="O9269" i="1"/>
  <c r="N9269" i="1"/>
  <c r="O9266" i="1"/>
  <c r="O9263" i="1"/>
  <c r="O9261" i="1"/>
  <c r="N9261" i="1"/>
  <c r="O9258" i="1"/>
  <c r="O9255" i="1"/>
  <c r="O9253" i="1"/>
  <c r="N9253" i="1"/>
  <c r="O9250" i="1"/>
  <c r="O9247" i="1"/>
  <c r="O9245" i="1"/>
  <c r="N9245" i="1"/>
  <c r="O9242" i="1"/>
  <c r="O9239" i="1"/>
  <c r="O9237" i="1"/>
  <c r="N9237" i="1"/>
  <c r="O9234" i="1"/>
  <c r="O9231" i="1"/>
  <c r="O9229" i="1"/>
  <c r="N9229" i="1"/>
  <c r="O9226" i="1"/>
  <c r="O9223" i="1"/>
  <c r="O9221" i="1"/>
  <c r="N9221" i="1"/>
  <c r="O9218" i="1"/>
  <c r="O9215" i="1"/>
  <c r="O9213" i="1"/>
  <c r="N9213" i="1"/>
  <c r="O9210" i="1"/>
  <c r="O9207" i="1"/>
  <c r="O9205" i="1"/>
  <c r="N9205" i="1"/>
  <c r="O9202" i="1"/>
  <c r="O9199" i="1"/>
  <c r="O9197" i="1"/>
  <c r="N9197" i="1"/>
  <c r="O9194" i="1"/>
  <c r="O9191" i="1"/>
  <c r="O9189" i="1"/>
  <c r="N9189" i="1"/>
  <c r="O9186" i="1"/>
  <c r="O9183" i="1"/>
  <c r="O9181" i="1"/>
  <c r="N9181" i="1"/>
  <c r="O9178" i="1"/>
  <c r="O9170" i="1"/>
  <c r="O9162" i="1"/>
  <c r="O9154" i="1"/>
  <c r="O9146" i="1"/>
  <c r="O9138" i="1"/>
  <c r="O9130" i="1"/>
  <c r="O9122" i="1"/>
  <c r="O9114" i="1"/>
  <c r="O9106" i="1"/>
  <c r="O9098" i="1"/>
  <c r="O9090" i="1"/>
  <c r="O9082" i="1"/>
  <c r="N9058" i="1"/>
  <c r="O9058" i="1"/>
  <c r="N9042" i="1"/>
  <c r="O9042" i="1"/>
  <c r="N9026" i="1"/>
  <c r="O9026" i="1"/>
  <c r="N9010" i="1"/>
  <c r="O9010" i="1"/>
  <c r="N8994" i="1"/>
  <c r="O8994" i="1"/>
  <c r="O8973" i="1"/>
  <c r="N8973" i="1"/>
  <c r="O8957" i="1"/>
  <c r="N8957" i="1"/>
  <c r="N9054" i="1"/>
  <c r="O9054" i="1"/>
  <c r="N9046" i="1"/>
  <c r="O9046" i="1"/>
  <c r="N9030" i="1"/>
  <c r="O9030" i="1"/>
  <c r="N9014" i="1"/>
  <c r="O9014" i="1"/>
  <c r="N8998" i="1"/>
  <c r="O8998" i="1"/>
  <c r="O8975" i="1"/>
  <c r="N8975" i="1"/>
  <c r="O8959" i="1"/>
  <c r="N8959" i="1"/>
  <c r="N8943" i="1"/>
  <c r="N8941" i="1"/>
  <c r="N8927" i="1"/>
  <c r="N8925" i="1"/>
  <c r="N8911" i="1"/>
  <c r="N8909" i="1"/>
  <c r="N8895" i="1"/>
  <c r="N8893" i="1"/>
  <c r="O8885" i="1"/>
  <c r="O8874" i="1"/>
  <c r="N8869" i="1"/>
  <c r="O8869" i="1"/>
  <c r="N8858" i="1"/>
  <c r="O8822" i="1"/>
  <c r="N8814" i="1"/>
  <c r="N8741" i="1"/>
  <c r="O8741" i="1"/>
  <c r="N8613" i="1"/>
  <c r="O8613" i="1"/>
  <c r="N8485" i="1"/>
  <c r="O8485" i="1"/>
  <c r="O8448" i="1"/>
  <c r="N8448" i="1"/>
  <c r="O8440" i="1"/>
  <c r="N8440" i="1"/>
  <c r="O8426" i="1"/>
  <c r="N8426" i="1"/>
  <c r="O8394" i="1"/>
  <c r="N8394" i="1"/>
  <c r="O8362" i="1"/>
  <c r="N8362" i="1"/>
  <c r="O8330" i="1"/>
  <c r="N8330" i="1"/>
  <c r="O8304" i="1"/>
  <c r="N8304" i="1"/>
  <c r="O8282" i="1"/>
  <c r="N8282" i="1"/>
  <c r="O8277" i="1"/>
  <c r="N8277" i="1"/>
  <c r="O8262" i="1"/>
  <c r="N8262" i="1"/>
  <c r="O8258" i="1"/>
  <c r="N8258" i="1"/>
  <c r="O8254" i="1"/>
  <c r="N8254" i="1"/>
  <c r="O8250" i="1"/>
  <c r="N8250" i="1"/>
  <c r="O8246" i="1"/>
  <c r="N8246" i="1"/>
  <c r="O8242" i="1"/>
  <c r="N8242" i="1"/>
  <c r="O8238" i="1"/>
  <c r="N8238" i="1"/>
  <c r="O8234" i="1"/>
  <c r="N8234" i="1"/>
  <c r="O8230" i="1"/>
  <c r="N8230" i="1"/>
  <c r="O8226" i="1"/>
  <c r="N8226" i="1"/>
  <c r="O8222" i="1"/>
  <c r="N8222" i="1"/>
  <c r="O8218" i="1"/>
  <c r="N8218" i="1"/>
  <c r="O8214" i="1"/>
  <c r="N8214" i="1"/>
  <c r="O8210" i="1"/>
  <c r="N8210" i="1"/>
  <c r="O8206" i="1"/>
  <c r="N8206" i="1"/>
  <c r="O8202" i="1"/>
  <c r="N8202" i="1"/>
  <c r="O8198" i="1"/>
  <c r="N8198" i="1"/>
  <c r="O8194" i="1"/>
  <c r="N8194" i="1"/>
  <c r="O8190" i="1"/>
  <c r="N8190" i="1"/>
  <c r="O8186" i="1"/>
  <c r="N8186" i="1"/>
  <c r="O8182" i="1"/>
  <c r="N8182" i="1"/>
  <c r="O8178" i="1"/>
  <c r="N8178" i="1"/>
  <c r="O8174" i="1"/>
  <c r="N8174" i="1"/>
  <c r="O8170" i="1"/>
  <c r="N8170" i="1"/>
  <c r="O8166" i="1"/>
  <c r="N8166" i="1"/>
  <c r="O8162" i="1"/>
  <c r="N8162" i="1"/>
  <c r="O8158" i="1"/>
  <c r="N8158" i="1"/>
  <c r="O8154" i="1"/>
  <c r="N8154" i="1"/>
  <c r="O8150" i="1"/>
  <c r="N8150" i="1"/>
  <c r="O8146" i="1"/>
  <c r="N8146" i="1"/>
  <c r="O8142" i="1"/>
  <c r="N8142" i="1"/>
  <c r="O8138" i="1"/>
  <c r="N8138" i="1"/>
  <c r="O8134" i="1"/>
  <c r="N8134" i="1"/>
  <c r="N8773" i="1"/>
  <c r="O8773" i="1"/>
  <c r="N8645" i="1"/>
  <c r="O8645" i="1"/>
  <c r="N8517" i="1"/>
  <c r="O8517" i="1"/>
  <c r="O8434" i="1"/>
  <c r="N8434" i="1"/>
  <c r="O8402" i="1"/>
  <c r="N8402" i="1"/>
  <c r="O8370" i="1"/>
  <c r="N8370" i="1"/>
  <c r="O8338" i="1"/>
  <c r="N8338" i="1"/>
  <c r="N9173" i="1"/>
  <c r="N9169" i="1"/>
  <c r="N9165" i="1"/>
  <c r="N9161" i="1"/>
  <c r="N9157" i="1"/>
  <c r="N9153" i="1"/>
  <c r="N9149" i="1"/>
  <c r="N9145" i="1"/>
  <c r="N9141" i="1"/>
  <c r="N9137" i="1"/>
  <c r="N9133" i="1"/>
  <c r="N9129" i="1"/>
  <c r="N9125" i="1"/>
  <c r="N9121" i="1"/>
  <c r="N9117" i="1"/>
  <c r="N9113" i="1"/>
  <c r="N9109" i="1"/>
  <c r="N9105" i="1"/>
  <c r="N9101" i="1"/>
  <c r="N9097" i="1"/>
  <c r="N9093" i="1"/>
  <c r="N9089" i="1"/>
  <c r="N9085" i="1"/>
  <c r="N9081" i="1"/>
  <c r="N9077" i="1"/>
  <c r="N9073" i="1"/>
  <c r="N9069" i="1"/>
  <c r="N9065" i="1"/>
  <c r="N9061" i="1"/>
  <c r="N9057" i="1"/>
  <c r="N9053" i="1"/>
  <c r="O8826" i="1"/>
  <c r="N8805" i="1"/>
  <c r="O8805" i="1"/>
  <c r="O8774" i="1"/>
  <c r="O8698" i="1"/>
  <c r="N8677" i="1"/>
  <c r="O8677" i="1"/>
  <c r="O8646" i="1"/>
  <c r="O8570" i="1"/>
  <c r="N8549" i="1"/>
  <c r="O8549" i="1"/>
  <c r="O8518" i="1"/>
  <c r="N8453" i="1"/>
  <c r="O8453" i="1"/>
  <c r="N8446" i="1"/>
  <c r="O8446" i="1"/>
  <c r="N8438" i="1"/>
  <c r="O8438" i="1"/>
  <c r="O8410" i="1"/>
  <c r="N8410" i="1"/>
  <c r="O8378" i="1"/>
  <c r="N8378" i="1"/>
  <c r="O8346" i="1"/>
  <c r="N8346" i="1"/>
  <c r="O8314" i="1"/>
  <c r="N8314" i="1"/>
  <c r="O8302" i="1"/>
  <c r="N8302" i="1"/>
  <c r="O8297" i="1"/>
  <c r="N8297" i="1"/>
  <c r="O8284" i="1"/>
  <c r="N8284" i="1"/>
  <c r="O8273" i="1"/>
  <c r="N8273" i="1"/>
  <c r="O8264" i="1"/>
  <c r="N8264" i="1"/>
  <c r="N8971" i="1"/>
  <c r="N8969" i="1"/>
  <c r="N8955" i="1"/>
  <c r="N8953" i="1"/>
  <c r="N8939" i="1"/>
  <c r="N8937" i="1"/>
  <c r="N8923" i="1"/>
  <c r="N8921" i="1"/>
  <c r="N8907" i="1"/>
  <c r="N8905" i="1"/>
  <c r="N8866" i="1"/>
  <c r="O8861" i="1"/>
  <c r="O8853" i="1"/>
  <c r="O8842" i="1"/>
  <c r="N8837" i="1"/>
  <c r="O8837" i="1"/>
  <c r="O8790" i="1"/>
  <c r="N8782" i="1"/>
  <c r="N8738" i="1"/>
  <c r="O8733" i="1"/>
  <c r="O8725" i="1"/>
  <c r="O8714" i="1"/>
  <c r="N8709" i="1"/>
  <c r="O8709" i="1"/>
  <c r="O8662" i="1"/>
  <c r="N8654" i="1"/>
  <c r="N8610" i="1"/>
  <c r="O8605" i="1"/>
  <c r="O8597" i="1"/>
  <c r="O8586" i="1"/>
  <c r="N8581" i="1"/>
  <c r="O8581" i="1"/>
  <c r="O8534" i="1"/>
  <c r="N8526" i="1"/>
  <c r="N8482" i="1"/>
  <c r="O8477" i="1"/>
  <c r="O8469" i="1"/>
  <c r="N8458" i="1"/>
  <c r="O8458" i="1"/>
  <c r="O8418" i="1"/>
  <c r="N8418" i="1"/>
  <c r="O8386" i="1"/>
  <c r="N8386" i="1"/>
  <c r="O8354" i="1"/>
  <c r="N8354" i="1"/>
  <c r="O8322" i="1"/>
  <c r="N8322" i="1"/>
  <c r="N8130" i="1"/>
  <c r="N8126" i="1"/>
  <c r="N8122" i="1"/>
  <c r="N8118" i="1"/>
  <c r="N8114" i="1"/>
  <c r="N8110" i="1"/>
  <c r="N8106" i="1"/>
  <c r="N8102" i="1"/>
  <c r="N8098" i="1"/>
  <c r="N8094" i="1"/>
  <c r="N8090" i="1"/>
  <c r="N8086" i="1"/>
  <c r="N8082" i="1"/>
  <c r="N8078" i="1"/>
  <c r="N8074" i="1"/>
  <c r="N8070" i="1"/>
  <c r="N8066" i="1"/>
  <c r="N8062" i="1"/>
  <c r="N8058" i="1"/>
  <c r="N8054" i="1"/>
  <c r="N8050" i="1"/>
  <c r="N8046" i="1"/>
  <c r="N8042" i="1"/>
  <c r="N8038" i="1"/>
  <c r="N8034" i="1"/>
  <c r="N8030" i="1"/>
  <c r="N8026" i="1"/>
  <c r="N8022" i="1"/>
  <c r="N8018" i="1"/>
  <c r="N8014" i="1"/>
  <c r="N8010" i="1"/>
  <c r="N8006" i="1"/>
  <c r="N8002" i="1"/>
  <c r="N7998" i="1"/>
  <c r="N7994" i="1"/>
  <c r="N7990" i="1"/>
  <c r="N7986" i="1"/>
  <c r="N7982" i="1"/>
  <c r="N7978" i="1"/>
  <c r="N7974" i="1"/>
  <c r="N7970" i="1"/>
  <c r="N7966" i="1"/>
  <c r="N7962" i="1"/>
  <c r="N7958" i="1"/>
  <c r="N7954" i="1"/>
  <c r="N7950" i="1"/>
  <c r="N7946" i="1"/>
  <c r="N7942" i="1"/>
  <c r="N7938" i="1"/>
  <c r="N7934" i="1"/>
  <c r="N7930" i="1"/>
  <c r="N7926" i="1"/>
  <c r="N7922" i="1"/>
  <c r="N7918" i="1"/>
  <c r="N7914" i="1"/>
  <c r="N7910" i="1"/>
  <c r="N7906" i="1"/>
  <c r="N7902" i="1"/>
  <c r="N7898" i="1"/>
  <c r="N7894" i="1"/>
  <c r="N7890" i="1"/>
  <c r="N7886" i="1"/>
  <c r="N7882" i="1"/>
  <c r="N7878" i="1"/>
  <c r="N7874" i="1"/>
  <c r="N7870" i="1"/>
  <c r="N7866" i="1"/>
  <c r="N7862" i="1"/>
  <c r="N7858" i="1"/>
  <c r="N7854" i="1"/>
  <c r="N7850" i="1"/>
  <c r="N7846" i="1"/>
  <c r="N7842" i="1"/>
  <c r="N7838" i="1"/>
  <c r="N7834" i="1"/>
  <c r="N7830" i="1"/>
  <c r="N7826" i="1"/>
  <c r="N7822" i="1"/>
  <c r="N7818" i="1"/>
  <c r="N7814" i="1"/>
  <c r="N7810" i="1"/>
  <c r="N7806" i="1"/>
  <c r="N7802" i="1"/>
  <c r="O6436" i="1"/>
  <c r="N6436" i="1"/>
  <c r="O6308" i="1"/>
  <c r="N6308" i="1"/>
  <c r="O6180" i="1"/>
  <c r="N6180" i="1"/>
  <c r="N6169" i="1"/>
  <c r="O6169" i="1"/>
  <c r="N6121" i="1"/>
  <c r="O6121" i="1"/>
  <c r="N6110" i="1"/>
  <c r="O6110" i="1"/>
  <c r="O6080" i="1"/>
  <c r="N6080" i="1"/>
  <c r="N6057" i="1"/>
  <c r="O6057" i="1"/>
  <c r="N6046" i="1"/>
  <c r="O6046" i="1"/>
  <c r="O6016" i="1"/>
  <c r="N6016" i="1"/>
  <c r="N5993" i="1"/>
  <c r="O5993" i="1"/>
  <c r="N5982" i="1"/>
  <c r="O5982" i="1"/>
  <c r="O5952" i="1"/>
  <c r="N5952" i="1"/>
  <c r="N5929" i="1"/>
  <c r="O5929" i="1"/>
  <c r="N5918" i="1"/>
  <c r="O5918" i="1"/>
  <c r="O5888" i="1"/>
  <c r="N5888" i="1"/>
  <c r="N5865" i="1"/>
  <c r="O5865" i="1"/>
  <c r="N5854" i="1"/>
  <c r="O5854" i="1"/>
  <c r="O5824" i="1"/>
  <c r="N5824" i="1"/>
  <c r="N5801" i="1"/>
  <c r="O5801" i="1"/>
  <c r="N5790" i="1"/>
  <c r="O5790" i="1"/>
  <c r="O5760" i="1"/>
  <c r="N5760" i="1"/>
  <c r="N5737" i="1"/>
  <c r="O5737" i="1"/>
  <c r="N5726" i="1"/>
  <c r="O5726" i="1"/>
  <c r="O5696" i="1"/>
  <c r="N5696" i="1"/>
  <c r="N5673" i="1"/>
  <c r="O5673" i="1"/>
  <c r="N5662" i="1"/>
  <c r="O5662" i="1"/>
  <c r="O5632" i="1"/>
  <c r="N5632" i="1"/>
  <c r="N5609" i="1"/>
  <c r="O5609" i="1"/>
  <c r="N5598" i="1"/>
  <c r="O5598" i="1"/>
  <c r="O5568" i="1"/>
  <c r="N5568" i="1"/>
  <c r="N5545" i="1"/>
  <c r="O5545" i="1"/>
  <c r="N5534" i="1"/>
  <c r="O5534" i="1"/>
  <c r="O5504" i="1"/>
  <c r="N5504" i="1"/>
  <c r="N5481" i="1"/>
  <c r="O5481" i="1"/>
  <c r="N5470" i="1"/>
  <c r="O5470" i="1"/>
  <c r="O5440" i="1"/>
  <c r="N5440" i="1"/>
  <c r="N5417" i="1"/>
  <c r="O5417" i="1"/>
  <c r="N5406" i="1"/>
  <c r="O5406" i="1"/>
  <c r="O5376" i="1"/>
  <c r="N5376" i="1"/>
  <c r="N5353" i="1"/>
  <c r="O5353" i="1"/>
  <c r="N5342" i="1"/>
  <c r="O5342" i="1"/>
  <c r="O5312" i="1"/>
  <c r="N5312" i="1"/>
  <c r="N5289" i="1"/>
  <c r="O5289" i="1"/>
  <c r="N5278" i="1"/>
  <c r="O5278" i="1"/>
  <c r="O5248" i="1"/>
  <c r="N5248" i="1"/>
  <c r="N5225" i="1"/>
  <c r="O5225" i="1"/>
  <c r="N5214" i="1"/>
  <c r="O5214" i="1"/>
  <c r="O5183" i="1"/>
  <c r="N5183" i="1"/>
  <c r="N5178" i="1"/>
  <c r="O5178" i="1"/>
  <c r="N5166" i="1"/>
  <c r="O5166" i="1"/>
  <c r="N5141" i="1"/>
  <c r="O5141" i="1"/>
  <c r="O5119" i="1"/>
  <c r="N5119" i="1"/>
  <c r="N5114" i="1"/>
  <c r="O5114" i="1"/>
  <c r="N5102" i="1"/>
  <c r="O5102" i="1"/>
  <c r="N5077" i="1"/>
  <c r="O5077" i="1"/>
  <c r="O5055" i="1"/>
  <c r="N5055" i="1"/>
  <c r="N5050" i="1"/>
  <c r="O5050" i="1"/>
  <c r="N5038" i="1"/>
  <c r="O5038" i="1"/>
  <c r="N5013" i="1"/>
  <c r="O5013" i="1"/>
  <c r="O4991" i="1"/>
  <c r="N4991" i="1"/>
  <c r="N4986" i="1"/>
  <c r="O4986" i="1"/>
  <c r="N4974" i="1"/>
  <c r="O4974" i="1"/>
  <c r="N4949" i="1"/>
  <c r="O4949" i="1"/>
  <c r="O4927" i="1"/>
  <c r="N4927" i="1"/>
  <c r="N4922" i="1"/>
  <c r="O4922" i="1"/>
  <c r="N4906" i="1"/>
  <c r="O4906" i="1"/>
  <c r="N4890" i="1"/>
  <c r="O4890" i="1"/>
  <c r="N4874" i="1"/>
  <c r="O4874" i="1"/>
  <c r="N4858" i="1"/>
  <c r="O4858" i="1"/>
  <c r="N4842" i="1"/>
  <c r="O4842" i="1"/>
  <c r="N4826" i="1"/>
  <c r="O4826" i="1"/>
  <c r="N4810" i="1"/>
  <c r="O4810" i="1"/>
  <c r="N4794" i="1"/>
  <c r="O4794" i="1"/>
  <c r="N4778" i="1"/>
  <c r="O4778" i="1"/>
  <c r="N4762" i="1"/>
  <c r="O4762" i="1"/>
  <c r="N4746" i="1"/>
  <c r="O4746" i="1"/>
  <c r="N4730" i="1"/>
  <c r="O4730" i="1"/>
  <c r="N4717" i="1"/>
  <c r="O4717" i="1"/>
  <c r="N4685" i="1"/>
  <c r="O4685" i="1"/>
  <c r="N4653" i="1"/>
  <c r="O4653" i="1"/>
  <c r="N4621" i="1"/>
  <c r="O4621" i="1"/>
  <c r="N4589" i="1"/>
  <c r="O4589" i="1"/>
  <c r="N4557" i="1"/>
  <c r="O4557" i="1"/>
  <c r="N4525" i="1"/>
  <c r="O4525" i="1"/>
  <c r="N4493" i="1"/>
  <c r="O4493" i="1"/>
  <c r="N4461" i="1"/>
  <c r="O4461" i="1"/>
  <c r="N4429" i="1"/>
  <c r="O4429" i="1"/>
  <c r="N4397" i="1"/>
  <c r="O4397" i="1"/>
  <c r="N4365" i="1"/>
  <c r="O4365" i="1"/>
  <c r="O6468" i="1"/>
  <c r="N6468" i="1"/>
  <c r="O6340" i="1"/>
  <c r="N6340" i="1"/>
  <c r="O6212" i="1"/>
  <c r="N6212" i="1"/>
  <c r="N6165" i="1"/>
  <c r="O6165" i="1"/>
  <c r="N6146" i="1"/>
  <c r="O6146" i="1"/>
  <c r="O6128" i="1"/>
  <c r="N6128" i="1"/>
  <c r="N6105" i="1"/>
  <c r="O6105" i="1"/>
  <c r="N6094" i="1"/>
  <c r="O6094" i="1"/>
  <c r="O6064" i="1"/>
  <c r="N6064" i="1"/>
  <c r="N6041" i="1"/>
  <c r="O6041" i="1"/>
  <c r="N6030" i="1"/>
  <c r="O6030" i="1"/>
  <c r="O6000" i="1"/>
  <c r="N6000" i="1"/>
  <c r="N5977" i="1"/>
  <c r="O5977" i="1"/>
  <c r="N5966" i="1"/>
  <c r="O5966" i="1"/>
  <c r="O5936" i="1"/>
  <c r="N5936" i="1"/>
  <c r="N5913" i="1"/>
  <c r="O5913" i="1"/>
  <c r="N5902" i="1"/>
  <c r="O5902" i="1"/>
  <c r="O5872" i="1"/>
  <c r="N5872" i="1"/>
  <c r="N5849" i="1"/>
  <c r="O5849" i="1"/>
  <c r="N5838" i="1"/>
  <c r="O5838" i="1"/>
  <c r="O5808" i="1"/>
  <c r="N5808" i="1"/>
  <c r="N5785" i="1"/>
  <c r="O5785" i="1"/>
  <c r="N5774" i="1"/>
  <c r="O5774" i="1"/>
  <c r="O5744" i="1"/>
  <c r="N5744" i="1"/>
  <c r="N5721" i="1"/>
  <c r="O5721" i="1"/>
  <c r="N5710" i="1"/>
  <c r="O5710" i="1"/>
  <c r="O5680" i="1"/>
  <c r="N5680" i="1"/>
  <c r="N5657" i="1"/>
  <c r="O5657" i="1"/>
  <c r="N5646" i="1"/>
  <c r="O5646" i="1"/>
  <c r="O5616" i="1"/>
  <c r="N5616" i="1"/>
  <c r="N5593" i="1"/>
  <c r="O5593" i="1"/>
  <c r="N5582" i="1"/>
  <c r="O5582" i="1"/>
  <c r="O5552" i="1"/>
  <c r="N5552" i="1"/>
  <c r="N5529" i="1"/>
  <c r="O5529" i="1"/>
  <c r="N5518" i="1"/>
  <c r="O5518" i="1"/>
  <c r="O5488" i="1"/>
  <c r="N5488" i="1"/>
  <c r="N5465" i="1"/>
  <c r="O5465" i="1"/>
  <c r="N5454" i="1"/>
  <c r="O5454" i="1"/>
  <c r="O5424" i="1"/>
  <c r="N5424" i="1"/>
  <c r="N5401" i="1"/>
  <c r="O5401" i="1"/>
  <c r="N5390" i="1"/>
  <c r="O5390" i="1"/>
  <c r="O5360" i="1"/>
  <c r="N5360" i="1"/>
  <c r="N5337" i="1"/>
  <c r="O5337" i="1"/>
  <c r="N5326" i="1"/>
  <c r="O5326" i="1"/>
  <c r="O5296" i="1"/>
  <c r="N5296" i="1"/>
  <c r="N5273" i="1"/>
  <c r="O5273" i="1"/>
  <c r="N5262" i="1"/>
  <c r="O5262" i="1"/>
  <c r="O5232" i="1"/>
  <c r="N5232" i="1"/>
  <c r="N5209" i="1"/>
  <c r="O5209" i="1"/>
  <c r="O5195" i="1"/>
  <c r="N5195" i="1"/>
  <c r="N5185" i="1"/>
  <c r="O5185" i="1"/>
  <c r="N5180" i="1"/>
  <c r="O5180" i="1"/>
  <c r="O5168" i="1"/>
  <c r="N5168" i="1"/>
  <c r="O5131" i="1"/>
  <c r="N5131" i="1"/>
  <c r="N5121" i="1"/>
  <c r="O5121" i="1"/>
  <c r="N5116" i="1"/>
  <c r="O5116" i="1"/>
  <c r="O5104" i="1"/>
  <c r="N5104" i="1"/>
  <c r="O5067" i="1"/>
  <c r="N5067" i="1"/>
  <c r="N5057" i="1"/>
  <c r="O5057" i="1"/>
  <c r="N5052" i="1"/>
  <c r="O5052" i="1"/>
  <c r="O5040" i="1"/>
  <c r="N5040" i="1"/>
  <c r="O5003" i="1"/>
  <c r="N5003" i="1"/>
  <c r="N4993" i="1"/>
  <c r="O4993" i="1"/>
  <c r="N4988" i="1"/>
  <c r="O4988" i="1"/>
  <c r="O4976" i="1"/>
  <c r="N4976" i="1"/>
  <c r="O4939" i="1"/>
  <c r="N4939" i="1"/>
  <c r="N4929" i="1"/>
  <c r="O4929" i="1"/>
  <c r="N4924" i="1"/>
  <c r="O4924" i="1"/>
  <c r="N4909" i="1"/>
  <c r="O4909" i="1"/>
  <c r="N4893" i="1"/>
  <c r="O4893" i="1"/>
  <c r="N4877" i="1"/>
  <c r="O4877" i="1"/>
  <c r="N4861" i="1"/>
  <c r="O4861" i="1"/>
  <c r="N4845" i="1"/>
  <c r="O4845" i="1"/>
  <c r="N4829" i="1"/>
  <c r="O4829" i="1"/>
  <c r="N4813" i="1"/>
  <c r="O4813" i="1"/>
  <c r="N4797" i="1"/>
  <c r="O4797" i="1"/>
  <c r="N4781" i="1"/>
  <c r="O4781" i="1"/>
  <c r="N4765" i="1"/>
  <c r="O4765" i="1"/>
  <c r="N4749" i="1"/>
  <c r="O4749" i="1"/>
  <c r="N4733" i="1"/>
  <c r="O4733" i="1"/>
  <c r="N4698" i="1"/>
  <c r="O4698" i="1"/>
  <c r="N4666" i="1"/>
  <c r="O4666" i="1"/>
  <c r="N4634" i="1"/>
  <c r="O4634" i="1"/>
  <c r="N4602" i="1"/>
  <c r="O4602" i="1"/>
  <c r="N4570" i="1"/>
  <c r="O4570" i="1"/>
  <c r="N4538" i="1"/>
  <c r="O4538" i="1"/>
  <c r="N4506" i="1"/>
  <c r="O4506" i="1"/>
  <c r="N4474" i="1"/>
  <c r="O4474" i="1"/>
  <c r="N4442" i="1"/>
  <c r="O4442" i="1"/>
  <c r="N4410" i="1"/>
  <c r="O4410" i="1"/>
  <c r="N4378" i="1"/>
  <c r="O4378" i="1"/>
  <c r="N4346" i="1"/>
  <c r="O4346" i="1"/>
  <c r="O8430" i="1"/>
  <c r="O8422" i="1"/>
  <c r="O8414" i="1"/>
  <c r="O8406" i="1"/>
  <c r="O8398" i="1"/>
  <c r="O8390" i="1"/>
  <c r="O8382" i="1"/>
  <c r="O8374" i="1"/>
  <c r="O8366" i="1"/>
  <c r="O8358" i="1"/>
  <c r="O8350" i="1"/>
  <c r="O8342" i="1"/>
  <c r="O8334" i="1"/>
  <c r="O8326" i="1"/>
  <c r="O8318" i="1"/>
  <c r="O8310" i="1"/>
  <c r="O8306" i="1"/>
  <c r="O8301" i="1"/>
  <c r="O8286" i="1"/>
  <c r="O8281" i="1"/>
  <c r="O8266" i="1"/>
  <c r="O8261" i="1"/>
  <c r="O8257" i="1"/>
  <c r="O8253" i="1"/>
  <c r="O8249" i="1"/>
  <c r="O8245" i="1"/>
  <c r="O8241" i="1"/>
  <c r="O8237" i="1"/>
  <c r="O8233" i="1"/>
  <c r="O8229" i="1"/>
  <c r="O8225" i="1"/>
  <c r="O8221" i="1"/>
  <c r="O8217" i="1"/>
  <c r="O8213" i="1"/>
  <c r="O8209" i="1"/>
  <c r="O8205" i="1"/>
  <c r="O8201" i="1"/>
  <c r="O8197" i="1"/>
  <c r="O8193" i="1"/>
  <c r="O8189" i="1"/>
  <c r="O8185" i="1"/>
  <c r="O8181" i="1"/>
  <c r="O8177" i="1"/>
  <c r="O8173" i="1"/>
  <c r="O8169" i="1"/>
  <c r="O8165" i="1"/>
  <c r="O8161" i="1"/>
  <c r="O8157" i="1"/>
  <c r="O8153" i="1"/>
  <c r="O8149" i="1"/>
  <c r="O8145" i="1"/>
  <c r="O8141" i="1"/>
  <c r="O8137" i="1"/>
  <c r="O8133" i="1"/>
  <c r="O8129" i="1"/>
  <c r="O8125" i="1"/>
  <c r="O8121" i="1"/>
  <c r="O8117" i="1"/>
  <c r="O8113" i="1"/>
  <c r="O8109" i="1"/>
  <c r="O8105" i="1"/>
  <c r="O8101" i="1"/>
  <c r="O8097" i="1"/>
  <c r="O8093" i="1"/>
  <c r="O8089" i="1"/>
  <c r="O8085" i="1"/>
  <c r="O8081" i="1"/>
  <c r="O8077" i="1"/>
  <c r="O8073" i="1"/>
  <c r="O8069" i="1"/>
  <c r="O8065" i="1"/>
  <c r="O8061" i="1"/>
  <c r="O8057" i="1"/>
  <c r="O8053" i="1"/>
  <c r="O8049" i="1"/>
  <c r="O8045" i="1"/>
  <c r="O8041" i="1"/>
  <c r="O8037" i="1"/>
  <c r="O8033" i="1"/>
  <c r="O8029" i="1"/>
  <c r="O8025" i="1"/>
  <c r="O8021" i="1"/>
  <c r="O8017" i="1"/>
  <c r="O8013" i="1"/>
  <c r="O8009" i="1"/>
  <c r="O8005" i="1"/>
  <c r="O8001" i="1"/>
  <c r="O7997" i="1"/>
  <c r="O7993" i="1"/>
  <c r="O7989" i="1"/>
  <c r="O7985" i="1"/>
  <c r="O7981" i="1"/>
  <c r="O7977" i="1"/>
  <c r="O7973" i="1"/>
  <c r="O7969" i="1"/>
  <c r="O7965" i="1"/>
  <c r="O7961" i="1"/>
  <c r="O7957" i="1"/>
  <c r="O7953" i="1"/>
  <c r="O7949" i="1"/>
  <c r="O7945" i="1"/>
  <c r="O7941" i="1"/>
  <c r="O7937" i="1"/>
  <c r="O7933" i="1"/>
  <c r="O7929" i="1"/>
  <c r="O7925" i="1"/>
  <c r="O7921" i="1"/>
  <c r="O7917" i="1"/>
  <c r="O7913" i="1"/>
  <c r="O7909" i="1"/>
  <c r="O7905" i="1"/>
  <c r="O7901" i="1"/>
  <c r="O7897" i="1"/>
  <c r="O7893" i="1"/>
  <c r="O7889" i="1"/>
  <c r="O7885" i="1"/>
  <c r="O7881" i="1"/>
  <c r="O7877" i="1"/>
  <c r="O7873" i="1"/>
  <c r="O7869" i="1"/>
  <c r="O7865" i="1"/>
  <c r="O7861" i="1"/>
  <c r="O7857" i="1"/>
  <c r="O7853" i="1"/>
  <c r="O7849" i="1"/>
  <c r="O7845" i="1"/>
  <c r="O7841" i="1"/>
  <c r="O7837" i="1"/>
  <c r="O7833" i="1"/>
  <c r="O7829" i="1"/>
  <c r="O7825" i="1"/>
  <c r="O7821" i="1"/>
  <c r="O7817" i="1"/>
  <c r="O7813" i="1"/>
  <c r="O7809" i="1"/>
  <c r="O7805" i="1"/>
  <c r="O7801" i="1"/>
  <c r="O7797" i="1"/>
  <c r="O7793" i="1"/>
  <c r="O7789" i="1"/>
  <c r="O7785" i="1"/>
  <c r="O7781" i="1"/>
  <c r="O7777" i="1"/>
  <c r="O7773" i="1"/>
  <c r="O7769" i="1"/>
  <c r="O7765" i="1"/>
  <c r="O7761" i="1"/>
  <c r="O7757" i="1"/>
  <c r="O7753" i="1"/>
  <c r="O7749" i="1"/>
  <c r="O7741" i="1"/>
  <c r="O7733" i="1"/>
  <c r="O7725" i="1"/>
  <c r="O7709" i="1"/>
  <c r="O7704" i="1"/>
  <c r="O7697" i="1"/>
  <c r="O7677" i="1"/>
  <c r="O7672" i="1"/>
  <c r="O7665" i="1"/>
  <c r="O7645" i="1"/>
  <c r="O7640" i="1"/>
  <c r="O7633" i="1"/>
  <c r="O7613" i="1"/>
  <c r="O7608" i="1"/>
  <c r="O7601" i="1"/>
  <c r="O7578" i="1"/>
  <c r="O7561" i="1"/>
  <c r="O7550" i="1"/>
  <c r="O7514" i="1"/>
  <c r="O7497" i="1"/>
  <c r="O7486" i="1"/>
  <c r="O7458" i="1"/>
  <c r="O7438" i="1"/>
  <c r="O7426" i="1"/>
  <c r="O7406" i="1"/>
  <c r="O7394" i="1"/>
  <c r="O7374" i="1"/>
  <c r="O7362" i="1"/>
  <c r="O7342" i="1"/>
  <c r="O7330" i="1"/>
  <c r="O7310" i="1"/>
  <c r="O7298" i="1"/>
  <c r="O7278" i="1"/>
  <c r="O7266" i="1"/>
  <c r="O7246" i="1"/>
  <c r="O7234" i="1"/>
  <c r="O7214" i="1"/>
  <c r="O7202" i="1"/>
  <c r="O7182" i="1"/>
  <c r="O7170" i="1"/>
  <c r="O7150" i="1"/>
  <c r="O7138" i="1"/>
  <c r="O7118" i="1"/>
  <c r="O7106" i="1"/>
  <c r="O7086" i="1"/>
  <c r="O7074" i="1"/>
  <c r="O7054" i="1"/>
  <c r="O7042" i="1"/>
  <c r="O7022" i="1"/>
  <c r="O7010" i="1"/>
  <c r="O6990" i="1"/>
  <c r="O6978" i="1"/>
  <c r="O6966" i="1"/>
  <c r="O6954" i="1"/>
  <c r="O6942" i="1"/>
  <c r="O6914" i="1"/>
  <c r="O6902" i="1"/>
  <c r="O6890" i="1"/>
  <c r="O6878" i="1"/>
  <c r="O6850" i="1"/>
  <c r="O6838" i="1"/>
  <c r="O6826" i="1"/>
  <c r="O6806" i="1"/>
  <c r="O6794" i="1"/>
  <c r="O6774" i="1"/>
  <c r="O6762" i="1"/>
  <c r="O6742" i="1"/>
  <c r="O6730" i="1"/>
  <c r="O6710" i="1"/>
  <c r="O6698" i="1"/>
  <c r="O6678" i="1"/>
  <c r="O6666" i="1"/>
  <c r="O6646" i="1"/>
  <c r="O6634" i="1"/>
  <c r="O6614" i="1"/>
  <c r="O6602" i="1"/>
  <c r="O6582" i="1"/>
  <c r="O6578" i="1"/>
  <c r="O6574" i="1"/>
  <c r="O6570" i="1"/>
  <c r="O6566" i="1"/>
  <c r="O6562" i="1"/>
  <c r="O6558" i="1"/>
  <c r="O6554" i="1"/>
  <c r="O6550" i="1"/>
  <c r="O6546" i="1"/>
  <c r="O6542" i="1"/>
  <c r="O6538" i="1"/>
  <c r="O6534" i="1"/>
  <c r="O6530" i="1"/>
  <c r="O6526" i="1"/>
  <c r="O6522" i="1"/>
  <c r="O6518" i="1"/>
  <c r="O6513" i="1"/>
  <c r="O6500" i="1"/>
  <c r="N6500" i="1"/>
  <c r="O6477" i="1"/>
  <c r="O6473" i="1"/>
  <c r="O6469" i="1"/>
  <c r="O6450" i="1"/>
  <c r="O6372" i="1"/>
  <c r="N6372" i="1"/>
  <c r="O6349" i="1"/>
  <c r="O6345" i="1"/>
  <c r="O6341" i="1"/>
  <c r="O6322" i="1"/>
  <c r="O6306" i="1"/>
  <c r="N6272" i="1"/>
  <c r="O6244" i="1"/>
  <c r="N6244" i="1"/>
  <c r="O6237" i="1"/>
  <c r="N6234" i="1"/>
  <c r="O6229" i="1"/>
  <c r="N6225" i="1"/>
  <c r="O6221" i="1"/>
  <c r="O6217" i="1"/>
  <c r="O6213" i="1"/>
  <c r="N6178" i="1"/>
  <c r="O6178" i="1"/>
  <c r="N6176" i="1"/>
  <c r="N6170" i="1"/>
  <c r="N6141" i="1"/>
  <c r="O6141" i="1"/>
  <c r="N6133" i="1"/>
  <c r="N6122" i="1"/>
  <c r="O6112" i="1"/>
  <c r="N6112" i="1"/>
  <c r="N6089" i="1"/>
  <c r="O6089" i="1"/>
  <c r="N6078" i="1"/>
  <c r="O6078" i="1"/>
  <c r="N6076" i="1"/>
  <c r="N6069" i="1"/>
  <c r="N6058" i="1"/>
  <c r="O6048" i="1"/>
  <c r="N6048" i="1"/>
  <c r="N6025" i="1"/>
  <c r="O6025" i="1"/>
  <c r="N6014" i="1"/>
  <c r="O6014" i="1"/>
  <c r="N6012" i="1"/>
  <c r="N6005" i="1"/>
  <c r="N5994" i="1"/>
  <c r="O5984" i="1"/>
  <c r="N5984" i="1"/>
  <c r="N5961" i="1"/>
  <c r="O5961" i="1"/>
  <c r="N5950" i="1"/>
  <c r="O5950" i="1"/>
  <c r="N5948" i="1"/>
  <c r="N5941" i="1"/>
  <c r="N5930" i="1"/>
  <c r="O5920" i="1"/>
  <c r="N5920" i="1"/>
  <c r="N5897" i="1"/>
  <c r="O5897" i="1"/>
  <c r="N5886" i="1"/>
  <c r="O5886" i="1"/>
  <c r="N5884" i="1"/>
  <c r="N5877" i="1"/>
  <c r="N5866" i="1"/>
  <c r="O5856" i="1"/>
  <c r="N5856" i="1"/>
  <c r="N5833" i="1"/>
  <c r="O5833" i="1"/>
  <c r="N5822" i="1"/>
  <c r="O5822" i="1"/>
  <c r="O5792" i="1"/>
  <c r="N5792" i="1"/>
  <c r="N5769" i="1"/>
  <c r="O5769" i="1"/>
  <c r="N5758" i="1"/>
  <c r="O5758" i="1"/>
  <c r="O5728" i="1"/>
  <c r="N5728" i="1"/>
  <c r="N5705" i="1"/>
  <c r="O5705" i="1"/>
  <c r="N5694" i="1"/>
  <c r="O5694" i="1"/>
  <c r="O5664" i="1"/>
  <c r="N5664" i="1"/>
  <c r="N5641" i="1"/>
  <c r="O5641" i="1"/>
  <c r="N5630" i="1"/>
  <c r="O5630" i="1"/>
  <c r="O5600" i="1"/>
  <c r="N5600" i="1"/>
  <c r="N5577" i="1"/>
  <c r="O5577" i="1"/>
  <c r="N5566" i="1"/>
  <c r="O5566" i="1"/>
  <c r="O5536" i="1"/>
  <c r="N5536" i="1"/>
  <c r="N5513" i="1"/>
  <c r="O5513" i="1"/>
  <c r="N5502" i="1"/>
  <c r="O5502" i="1"/>
  <c r="O5472" i="1"/>
  <c r="N5472" i="1"/>
  <c r="N5449" i="1"/>
  <c r="O5449" i="1"/>
  <c r="N5438" i="1"/>
  <c r="O5438" i="1"/>
  <c r="O5408" i="1"/>
  <c r="N5408" i="1"/>
  <c r="N5385" i="1"/>
  <c r="O5385" i="1"/>
  <c r="N5374" i="1"/>
  <c r="O5374" i="1"/>
  <c r="O5344" i="1"/>
  <c r="N5344" i="1"/>
  <c r="N5321" i="1"/>
  <c r="O5321" i="1"/>
  <c r="N5310" i="1"/>
  <c r="O5310" i="1"/>
  <c r="O5280" i="1"/>
  <c r="N5280" i="1"/>
  <c r="N5257" i="1"/>
  <c r="O5257" i="1"/>
  <c r="N5246" i="1"/>
  <c r="O5246" i="1"/>
  <c r="O5216" i="1"/>
  <c r="N5216" i="1"/>
  <c r="N5198" i="1"/>
  <c r="O5198" i="1"/>
  <c r="N5173" i="1"/>
  <c r="O5173" i="1"/>
  <c r="O5151" i="1"/>
  <c r="N5151" i="1"/>
  <c r="N5146" i="1"/>
  <c r="O5146" i="1"/>
  <c r="N5134" i="1"/>
  <c r="O5134" i="1"/>
  <c r="N5109" i="1"/>
  <c r="O5109" i="1"/>
  <c r="O5087" i="1"/>
  <c r="N5087" i="1"/>
  <c r="N5082" i="1"/>
  <c r="O5082" i="1"/>
  <c r="N5070" i="1"/>
  <c r="O5070" i="1"/>
  <c r="N5045" i="1"/>
  <c r="O5045" i="1"/>
  <c r="O5023" i="1"/>
  <c r="N5023" i="1"/>
  <c r="N5018" i="1"/>
  <c r="O5018" i="1"/>
  <c r="N5006" i="1"/>
  <c r="O5006" i="1"/>
  <c r="N4981" i="1"/>
  <c r="O4981" i="1"/>
  <c r="O4959" i="1"/>
  <c r="N4959" i="1"/>
  <c r="N4954" i="1"/>
  <c r="O4954" i="1"/>
  <c r="N4942" i="1"/>
  <c r="O4942" i="1"/>
  <c r="N4701" i="1"/>
  <c r="O4701" i="1"/>
  <c r="N4669" i="1"/>
  <c r="O4669" i="1"/>
  <c r="N4637" i="1"/>
  <c r="O4637" i="1"/>
  <c r="N4605" i="1"/>
  <c r="O4605" i="1"/>
  <c r="N4573" i="1"/>
  <c r="O4573" i="1"/>
  <c r="N4541" i="1"/>
  <c r="O4541" i="1"/>
  <c r="N4509" i="1"/>
  <c r="O4509" i="1"/>
  <c r="N4477" i="1"/>
  <c r="O4477" i="1"/>
  <c r="N4445" i="1"/>
  <c r="O4445" i="1"/>
  <c r="N4413" i="1"/>
  <c r="O4413" i="1"/>
  <c r="N4381" i="1"/>
  <c r="O4381" i="1"/>
  <c r="N4349" i="1"/>
  <c r="O4349" i="1"/>
  <c r="N8432" i="1"/>
  <c r="N8424" i="1"/>
  <c r="N8416" i="1"/>
  <c r="N8408" i="1"/>
  <c r="N8400" i="1"/>
  <c r="N8392" i="1"/>
  <c r="N8384" i="1"/>
  <c r="N8376" i="1"/>
  <c r="N8368" i="1"/>
  <c r="N8360" i="1"/>
  <c r="N8352" i="1"/>
  <c r="N8344" i="1"/>
  <c r="N8336" i="1"/>
  <c r="N8328" i="1"/>
  <c r="N8320" i="1"/>
  <c r="N8312" i="1"/>
  <c r="N8288" i="1"/>
  <c r="N8268" i="1"/>
  <c r="N7719" i="1"/>
  <c r="N7707" i="1"/>
  <c r="O7702" i="1"/>
  <c r="N7692" i="1"/>
  <c r="O7690" i="1"/>
  <c r="N7687" i="1"/>
  <c r="N7675" i="1"/>
  <c r="O7670" i="1"/>
  <c r="N7660" i="1"/>
  <c r="O7658" i="1"/>
  <c r="N7655" i="1"/>
  <c r="N7643" i="1"/>
  <c r="O7638" i="1"/>
  <c r="N7628" i="1"/>
  <c r="O7626" i="1"/>
  <c r="N7623" i="1"/>
  <c r="N7611" i="1"/>
  <c r="O7606" i="1"/>
  <c r="N7596" i="1"/>
  <c r="O7594" i="1"/>
  <c r="N7591" i="1"/>
  <c r="O7567" i="1"/>
  <c r="N7545" i="1"/>
  <c r="O7503" i="1"/>
  <c r="N7481" i="1"/>
  <c r="O7453" i="1"/>
  <c r="O7421" i="1"/>
  <c r="O7389" i="1"/>
  <c r="O7357" i="1"/>
  <c r="O7325" i="1"/>
  <c r="O7293" i="1"/>
  <c r="O7261" i="1"/>
  <c r="O7229" i="1"/>
  <c r="O7197" i="1"/>
  <c r="O7165" i="1"/>
  <c r="O7133" i="1"/>
  <c r="O7101" i="1"/>
  <c r="O7069" i="1"/>
  <c r="O7037" i="1"/>
  <c r="O7005" i="1"/>
  <c r="O6973" i="1"/>
  <c r="O6933" i="1"/>
  <c r="O6921" i="1"/>
  <c r="O6909" i="1"/>
  <c r="O6869" i="1"/>
  <c r="O6857" i="1"/>
  <c r="O6845" i="1"/>
  <c r="O6821" i="1"/>
  <c r="O6789" i="1"/>
  <c r="O6757" i="1"/>
  <c r="O6725" i="1"/>
  <c r="O6693" i="1"/>
  <c r="O6661" i="1"/>
  <c r="O6629" i="1"/>
  <c r="O6597" i="1"/>
  <c r="N6580" i="1"/>
  <c r="N6572" i="1"/>
  <c r="N6564" i="1"/>
  <c r="N6556" i="1"/>
  <c r="N6548" i="1"/>
  <c r="N6540" i="1"/>
  <c r="N6532" i="1"/>
  <c r="N6524" i="1"/>
  <c r="O6466" i="1"/>
  <c r="N6462" i="1"/>
  <c r="O6457" i="1"/>
  <c r="N6454" i="1"/>
  <c r="N6452" i="1"/>
  <c r="N6432" i="1"/>
  <c r="O6404" i="1"/>
  <c r="N6404" i="1"/>
  <c r="O6397" i="1"/>
  <c r="N6394" i="1"/>
  <c r="O6389" i="1"/>
  <c r="N6385" i="1"/>
  <c r="O6338" i="1"/>
  <c r="N6334" i="1"/>
  <c r="O6329" i="1"/>
  <c r="N6326" i="1"/>
  <c r="N6324" i="1"/>
  <c r="N6304" i="1"/>
  <c r="O6276" i="1"/>
  <c r="N6276" i="1"/>
  <c r="O6269" i="1"/>
  <c r="N6266" i="1"/>
  <c r="O6261" i="1"/>
  <c r="N6257" i="1"/>
  <c r="O6210" i="1"/>
  <c r="N6206" i="1"/>
  <c r="O6201" i="1"/>
  <c r="N6198" i="1"/>
  <c r="N6173" i="1"/>
  <c r="O6173" i="1"/>
  <c r="N6166" i="1"/>
  <c r="O6148" i="1"/>
  <c r="N6148" i="1"/>
  <c r="N6137" i="1"/>
  <c r="O6137" i="1"/>
  <c r="N6126" i="1"/>
  <c r="O6126" i="1"/>
  <c r="N6124" i="1"/>
  <c r="N6117" i="1"/>
  <c r="N6106" i="1"/>
  <c r="O6096" i="1"/>
  <c r="N6096" i="1"/>
  <c r="N6073" i="1"/>
  <c r="O6073" i="1"/>
  <c r="N6062" i="1"/>
  <c r="O6062" i="1"/>
  <c r="N6060" i="1"/>
  <c r="N6053" i="1"/>
  <c r="N6042" i="1"/>
  <c r="O6032" i="1"/>
  <c r="N6032" i="1"/>
  <c r="N6009" i="1"/>
  <c r="O6009" i="1"/>
  <c r="N5998" i="1"/>
  <c r="O5998" i="1"/>
  <c r="N5996" i="1"/>
  <c r="N5989" i="1"/>
  <c r="N5978" i="1"/>
  <c r="O5968" i="1"/>
  <c r="N5968" i="1"/>
  <c r="N5945" i="1"/>
  <c r="O5945" i="1"/>
  <c r="N5934" i="1"/>
  <c r="O5934" i="1"/>
  <c r="N5932" i="1"/>
  <c r="N5925" i="1"/>
  <c r="N5914" i="1"/>
  <c r="O5904" i="1"/>
  <c r="N5904" i="1"/>
  <c r="N5881" i="1"/>
  <c r="O5881" i="1"/>
  <c r="N5870" i="1"/>
  <c r="O5870" i="1"/>
  <c r="N5868" i="1"/>
  <c r="O5840" i="1"/>
  <c r="N5840" i="1"/>
  <c r="N5817" i="1"/>
  <c r="O5817" i="1"/>
  <c r="N5806" i="1"/>
  <c r="O5806" i="1"/>
  <c r="O5776" i="1"/>
  <c r="N5776" i="1"/>
  <c r="N5753" i="1"/>
  <c r="O5753" i="1"/>
  <c r="N5742" i="1"/>
  <c r="O5742" i="1"/>
  <c r="O5712" i="1"/>
  <c r="N5712" i="1"/>
  <c r="N5689" i="1"/>
  <c r="O5689" i="1"/>
  <c r="N5678" i="1"/>
  <c r="O5678" i="1"/>
  <c r="O5648" i="1"/>
  <c r="N5648" i="1"/>
  <c r="N5625" i="1"/>
  <c r="O5625" i="1"/>
  <c r="N5614" i="1"/>
  <c r="O5614" i="1"/>
  <c r="O5584" i="1"/>
  <c r="N5584" i="1"/>
  <c r="N5561" i="1"/>
  <c r="O5561" i="1"/>
  <c r="N5550" i="1"/>
  <c r="O5550" i="1"/>
  <c r="O5520" i="1"/>
  <c r="N5520" i="1"/>
  <c r="N5497" i="1"/>
  <c r="O5497" i="1"/>
  <c r="N5486" i="1"/>
  <c r="O5486" i="1"/>
  <c r="O5456" i="1"/>
  <c r="N5456" i="1"/>
  <c r="N5433" i="1"/>
  <c r="O5433" i="1"/>
  <c r="N5422" i="1"/>
  <c r="O5422" i="1"/>
  <c r="O5392" i="1"/>
  <c r="N5392" i="1"/>
  <c r="N5369" i="1"/>
  <c r="O5369" i="1"/>
  <c r="N5358" i="1"/>
  <c r="O5358" i="1"/>
  <c r="O5328" i="1"/>
  <c r="N5328" i="1"/>
  <c r="N5305" i="1"/>
  <c r="O5305" i="1"/>
  <c r="N5294" i="1"/>
  <c r="O5294" i="1"/>
  <c r="O5264" i="1"/>
  <c r="N5264" i="1"/>
  <c r="N5241" i="1"/>
  <c r="O5241" i="1"/>
  <c r="N5230" i="1"/>
  <c r="O5230" i="1"/>
  <c r="O5200" i="1"/>
  <c r="N5200" i="1"/>
  <c r="O5163" i="1"/>
  <c r="N5163" i="1"/>
  <c r="N5153" i="1"/>
  <c r="O5153" i="1"/>
  <c r="N5148" i="1"/>
  <c r="O5148" i="1"/>
  <c r="O5136" i="1"/>
  <c r="N5136" i="1"/>
  <c r="O5099" i="1"/>
  <c r="N5099" i="1"/>
  <c r="N5089" i="1"/>
  <c r="O5089" i="1"/>
  <c r="N5084" i="1"/>
  <c r="O5084" i="1"/>
  <c r="O5072" i="1"/>
  <c r="N5072" i="1"/>
  <c r="O5035" i="1"/>
  <c r="N5035" i="1"/>
  <c r="N5025" i="1"/>
  <c r="O5025" i="1"/>
  <c r="N5020" i="1"/>
  <c r="O5020" i="1"/>
  <c r="O5008" i="1"/>
  <c r="N5008" i="1"/>
  <c r="O4971" i="1"/>
  <c r="N4971" i="1"/>
  <c r="N4961" i="1"/>
  <c r="O4961" i="1"/>
  <c r="N4956" i="1"/>
  <c r="O4956" i="1"/>
  <c r="O4944" i="1"/>
  <c r="N4944" i="1"/>
  <c r="N4714" i="1"/>
  <c r="O4714" i="1"/>
  <c r="N4682" i="1"/>
  <c r="O4682" i="1"/>
  <c r="N4650" i="1"/>
  <c r="O4650" i="1"/>
  <c r="N4618" i="1"/>
  <c r="O4618" i="1"/>
  <c r="N4586" i="1"/>
  <c r="O4586" i="1"/>
  <c r="N4554" i="1"/>
  <c r="O4554" i="1"/>
  <c r="N4522" i="1"/>
  <c r="O4522" i="1"/>
  <c r="N4490" i="1"/>
  <c r="O4490" i="1"/>
  <c r="N4458" i="1"/>
  <c r="O4458" i="1"/>
  <c r="N4426" i="1"/>
  <c r="O4426" i="1"/>
  <c r="N4394" i="1"/>
  <c r="O4394" i="1"/>
  <c r="N4362" i="1"/>
  <c r="O4362" i="1"/>
  <c r="N3942" i="1"/>
  <c r="O3942" i="1"/>
  <c r="N3894" i="1"/>
  <c r="O3894" i="1"/>
  <c r="N3886" i="1"/>
  <c r="O3886" i="1"/>
  <c r="N3818" i="1"/>
  <c r="O3818" i="1"/>
  <c r="O3645" i="1"/>
  <c r="N3645" i="1"/>
  <c r="N3926" i="1"/>
  <c r="O3926" i="1"/>
  <c r="N3910" i="1"/>
  <c r="O3910" i="1"/>
  <c r="N3902" i="1"/>
  <c r="O3902" i="1"/>
  <c r="N3846" i="1"/>
  <c r="O3846" i="1"/>
  <c r="N3802" i="1"/>
  <c r="O3802" i="1"/>
  <c r="N3787" i="1"/>
  <c r="O3787" i="1"/>
  <c r="N3775" i="1"/>
  <c r="O3775" i="1"/>
  <c r="N3738" i="1"/>
  <c r="O3738" i="1"/>
  <c r="N3723" i="1"/>
  <c r="O3723" i="1"/>
  <c r="N3711" i="1"/>
  <c r="O3711" i="1"/>
  <c r="N3674" i="1"/>
  <c r="O3674" i="1"/>
  <c r="N3659" i="1"/>
  <c r="O3659" i="1"/>
  <c r="N3635" i="1"/>
  <c r="O3635" i="1"/>
  <c r="O4710" i="1"/>
  <c r="O4694" i="1"/>
  <c r="O4678" i="1"/>
  <c r="O4662" i="1"/>
  <c r="O4646" i="1"/>
  <c r="O4630" i="1"/>
  <c r="O4614" i="1"/>
  <c r="O4598" i="1"/>
  <c r="O4582" i="1"/>
  <c r="O4566" i="1"/>
  <c r="O4550" i="1"/>
  <c r="O4534" i="1"/>
  <c r="O4518" i="1"/>
  <c r="O4502" i="1"/>
  <c r="O4486" i="1"/>
  <c r="O4470" i="1"/>
  <c r="O4454" i="1"/>
  <c r="O4438" i="1"/>
  <c r="O4422" i="1"/>
  <c r="O4406" i="1"/>
  <c r="O4390" i="1"/>
  <c r="O4374" i="1"/>
  <c r="O4358" i="1"/>
  <c r="O4342" i="1"/>
  <c r="O4333" i="1"/>
  <c r="O4326" i="1"/>
  <c r="O4317" i="1"/>
  <c r="O4310" i="1"/>
  <c r="O4301" i="1"/>
  <c r="O4294" i="1"/>
  <c r="O4285" i="1"/>
  <c r="O4278" i="1"/>
  <c r="O4269" i="1"/>
  <c r="O4262" i="1"/>
  <c r="O4253" i="1"/>
  <c r="O4246" i="1"/>
  <c r="O4237" i="1"/>
  <c r="O4230" i="1"/>
  <c r="O4221" i="1"/>
  <c r="O4214" i="1"/>
  <c r="O4205" i="1"/>
  <c r="O4198" i="1"/>
  <c r="O4189" i="1"/>
  <c r="O4182" i="1"/>
  <c r="O4173" i="1"/>
  <c r="O4166" i="1"/>
  <c r="O4157" i="1"/>
  <c r="O4150" i="1"/>
  <c r="O4141" i="1"/>
  <c r="O4134" i="1"/>
  <c r="O4125" i="1"/>
  <c r="O4118" i="1"/>
  <c r="O4109" i="1"/>
  <c r="O4102" i="1"/>
  <c r="O4093" i="1"/>
  <c r="O4086" i="1"/>
  <c r="O4077" i="1"/>
  <c r="O4070" i="1"/>
  <c r="O4061" i="1"/>
  <c r="O4054" i="1"/>
  <c r="O4045" i="1"/>
  <c r="O4038" i="1"/>
  <c r="O4029" i="1"/>
  <c r="O4022" i="1"/>
  <c r="O4013" i="1"/>
  <c r="O4006" i="1"/>
  <c r="O3997" i="1"/>
  <c r="O3990" i="1"/>
  <c r="O3981" i="1"/>
  <c r="O3974" i="1"/>
  <c r="O3965" i="1"/>
  <c r="O3958" i="1"/>
  <c r="N3949" i="1"/>
  <c r="O3946" i="1"/>
  <c r="N3918" i="1"/>
  <c r="O3918" i="1"/>
  <c r="O3865" i="1"/>
  <c r="N3862" i="1"/>
  <c r="O3862" i="1"/>
  <c r="O3857" i="1"/>
  <c r="N3854" i="1"/>
  <c r="O3854" i="1"/>
  <c r="O3819" i="1"/>
  <c r="N3643" i="1"/>
  <c r="O3643" i="1"/>
  <c r="O4330" i="1"/>
  <c r="O4314" i="1"/>
  <c r="O4298" i="1"/>
  <c r="O4282" i="1"/>
  <c r="O4266" i="1"/>
  <c r="O4250" i="1"/>
  <c r="O4234" i="1"/>
  <c r="O4218" i="1"/>
  <c r="O4202" i="1"/>
  <c r="O4186" i="1"/>
  <c r="O4170" i="1"/>
  <c r="O4154" i="1"/>
  <c r="O4138" i="1"/>
  <c r="O4122" i="1"/>
  <c r="O4106" i="1"/>
  <c r="O4090" i="1"/>
  <c r="O4074" i="1"/>
  <c r="O4058" i="1"/>
  <c r="O4042" i="1"/>
  <c r="O4026" i="1"/>
  <c r="O4010" i="1"/>
  <c r="O3994" i="1"/>
  <c r="O3978" i="1"/>
  <c r="O3962" i="1"/>
  <c r="N3933" i="1"/>
  <c r="O3930" i="1"/>
  <c r="O3881" i="1"/>
  <c r="N3878" i="1"/>
  <c r="O3878" i="1"/>
  <c r="O3873" i="1"/>
  <c r="N3870" i="1"/>
  <c r="O3870" i="1"/>
  <c r="N3807" i="1"/>
  <c r="O3807" i="1"/>
  <c r="N3770" i="1"/>
  <c r="O3770" i="1"/>
  <c r="N3755" i="1"/>
  <c r="O3755" i="1"/>
  <c r="N3743" i="1"/>
  <c r="O3743" i="1"/>
  <c r="N3706" i="1"/>
  <c r="O3706" i="1"/>
  <c r="N3691" i="1"/>
  <c r="O3691" i="1"/>
  <c r="N3679" i="1"/>
  <c r="O3679" i="1"/>
  <c r="O3637" i="1"/>
  <c r="N3637" i="1"/>
  <c r="O3786" i="1"/>
  <c r="O3754" i="1"/>
  <c r="O3722" i="1"/>
  <c r="O3690" i="1"/>
  <c r="O3658" i="1"/>
  <c r="O3648" i="1"/>
  <c r="O3640" i="1"/>
  <c r="O3632" i="1"/>
  <c r="O3624" i="1"/>
  <c r="O3616" i="1"/>
  <c r="O3608" i="1"/>
  <c r="O3600" i="1"/>
  <c r="O3592" i="1"/>
  <c r="O3584" i="1"/>
  <c r="O3576" i="1"/>
  <c r="O3568" i="1"/>
  <c r="O3560" i="1"/>
  <c r="O3552" i="1"/>
  <c r="O3544" i="1"/>
  <c r="O3536" i="1"/>
  <c r="O3528" i="1"/>
  <c r="O3520" i="1"/>
  <c r="O3512" i="1"/>
  <c r="O3504" i="1"/>
  <c r="O3496" i="1"/>
  <c r="N3488" i="1"/>
  <c r="O3488" i="1"/>
  <c r="N3472" i="1"/>
  <c r="O3472" i="1"/>
  <c r="N3456" i="1"/>
  <c r="O3456" i="1"/>
  <c r="N3440" i="1"/>
  <c r="O3440" i="1"/>
  <c r="N3424" i="1"/>
  <c r="O3424" i="1"/>
  <c r="N3408" i="1"/>
  <c r="O3408" i="1"/>
  <c r="N3392" i="1"/>
  <c r="O3392" i="1"/>
  <c r="O3383" i="1"/>
  <c r="N3377" i="1"/>
  <c r="N3366" i="1"/>
  <c r="O3355" i="1"/>
  <c r="O3342" i="1"/>
  <c r="N3338" i="1"/>
  <c r="N3310" i="1"/>
  <c r="O3310" i="1"/>
  <c r="O3293" i="1"/>
  <c r="N3293" i="1"/>
  <c r="N3287" i="1"/>
  <c r="O3287" i="1"/>
  <c r="N3266" i="1"/>
  <c r="N3247" i="1"/>
  <c r="N3238" i="1"/>
  <c r="N3227" i="1"/>
  <c r="O3227" i="1"/>
  <c r="N3219" i="1"/>
  <c r="O3219" i="1"/>
  <c r="N3217" i="1"/>
  <c r="N3210" i="1"/>
  <c r="N3182" i="1"/>
  <c r="O3182" i="1"/>
  <c r="O3165" i="1"/>
  <c r="N3165" i="1"/>
  <c r="N3159" i="1"/>
  <c r="O3159" i="1"/>
  <c r="N3138" i="1"/>
  <c r="O3627" i="1"/>
  <c r="O3619" i="1"/>
  <c r="O3611" i="1"/>
  <c r="O3603" i="1"/>
  <c r="O3595" i="1"/>
  <c r="O3587" i="1"/>
  <c r="O3579" i="1"/>
  <c r="O3571" i="1"/>
  <c r="O3563" i="1"/>
  <c r="O3555" i="1"/>
  <c r="O3547" i="1"/>
  <c r="O3539" i="1"/>
  <c r="O3531" i="1"/>
  <c r="O3523" i="1"/>
  <c r="O3515" i="1"/>
  <c r="O3507" i="1"/>
  <c r="O3499" i="1"/>
  <c r="O3491" i="1"/>
  <c r="O3367" i="1"/>
  <c r="O3339" i="1"/>
  <c r="O3325" i="1"/>
  <c r="N3325" i="1"/>
  <c r="N3319" i="1"/>
  <c r="O3319" i="1"/>
  <c r="N3259" i="1"/>
  <c r="O3259" i="1"/>
  <c r="N3251" i="1"/>
  <c r="O3251" i="1"/>
  <c r="N3214" i="1"/>
  <c r="O3214" i="1"/>
  <c r="O3197" i="1"/>
  <c r="N3197" i="1"/>
  <c r="N3191" i="1"/>
  <c r="O3191" i="1"/>
  <c r="N3131" i="1"/>
  <c r="O3131" i="1"/>
  <c r="N3123" i="1"/>
  <c r="O3123" i="1"/>
  <c r="N3115" i="1"/>
  <c r="O3115" i="1"/>
  <c r="N3107" i="1"/>
  <c r="O3107" i="1"/>
  <c r="N3099" i="1"/>
  <c r="O3099" i="1"/>
  <c r="N3091" i="1"/>
  <c r="O3091" i="1"/>
  <c r="N3083" i="1"/>
  <c r="O3083" i="1"/>
  <c r="N3075" i="1"/>
  <c r="O3075" i="1"/>
  <c r="N3067" i="1"/>
  <c r="O3067" i="1"/>
  <c r="N3059" i="1"/>
  <c r="O3059" i="1"/>
  <c r="N3051" i="1"/>
  <c r="O3051" i="1"/>
  <c r="N3043" i="1"/>
  <c r="O3043" i="1"/>
  <c r="N3035" i="1"/>
  <c r="O3035" i="1"/>
  <c r="N3027" i="1"/>
  <c r="O3027" i="1"/>
  <c r="N3019" i="1"/>
  <c r="O3019" i="1"/>
  <c r="N3011" i="1"/>
  <c r="O3011" i="1"/>
  <c r="N3003" i="1"/>
  <c r="O3003" i="1"/>
  <c r="N2995" i="1"/>
  <c r="O2995" i="1"/>
  <c r="N2987" i="1"/>
  <c r="O2987" i="1"/>
  <c r="N2979" i="1"/>
  <c r="O2979" i="1"/>
  <c r="N2971" i="1"/>
  <c r="O2971" i="1"/>
  <c r="N2963" i="1"/>
  <c r="O2963" i="1"/>
  <c r="N3629" i="1"/>
  <c r="N3621" i="1"/>
  <c r="N3613" i="1"/>
  <c r="N3605" i="1"/>
  <c r="N3597" i="1"/>
  <c r="N3589" i="1"/>
  <c r="N3581" i="1"/>
  <c r="N3573" i="1"/>
  <c r="N3565" i="1"/>
  <c r="N3557" i="1"/>
  <c r="N3549" i="1"/>
  <c r="N3541" i="1"/>
  <c r="N3533" i="1"/>
  <c r="N3525" i="1"/>
  <c r="N3517" i="1"/>
  <c r="N3509" i="1"/>
  <c r="N3501" i="1"/>
  <c r="N3493" i="1"/>
  <c r="N3480" i="1"/>
  <c r="O3480" i="1"/>
  <c r="N3464" i="1"/>
  <c r="O3464" i="1"/>
  <c r="N3448" i="1"/>
  <c r="O3448" i="1"/>
  <c r="N3432" i="1"/>
  <c r="O3432" i="1"/>
  <c r="N3416" i="1"/>
  <c r="O3416" i="1"/>
  <c r="N3400" i="1"/>
  <c r="O3400" i="1"/>
  <c r="O3357" i="1"/>
  <c r="N3357" i="1"/>
  <c r="O3347" i="1"/>
  <c r="N3343" i="1"/>
  <c r="N3341" i="1"/>
  <c r="N3330" i="1"/>
  <c r="N3311" i="1"/>
  <c r="N3302" i="1"/>
  <c r="N3291" i="1"/>
  <c r="O3291" i="1"/>
  <c r="N3283" i="1"/>
  <c r="O3283" i="1"/>
  <c r="N3281" i="1"/>
  <c r="N3274" i="1"/>
  <c r="N3246" i="1"/>
  <c r="O3246" i="1"/>
  <c r="O3229" i="1"/>
  <c r="N3229" i="1"/>
  <c r="N3223" i="1"/>
  <c r="O3223" i="1"/>
  <c r="N3202" i="1"/>
  <c r="N3183" i="1"/>
  <c r="N3174" i="1"/>
  <c r="N3163" i="1"/>
  <c r="O3163" i="1"/>
  <c r="N3155" i="1"/>
  <c r="O3155" i="1"/>
  <c r="N3153" i="1"/>
  <c r="N3146" i="1"/>
  <c r="O3389" i="1"/>
  <c r="N3389" i="1"/>
  <c r="N3323" i="1"/>
  <c r="O3323" i="1"/>
  <c r="N3315" i="1"/>
  <c r="O3315" i="1"/>
  <c r="N3278" i="1"/>
  <c r="O3278" i="1"/>
  <c r="O3261" i="1"/>
  <c r="N3261" i="1"/>
  <c r="N3255" i="1"/>
  <c r="O3255" i="1"/>
  <c r="N3195" i="1"/>
  <c r="O3195" i="1"/>
  <c r="N3187" i="1"/>
  <c r="O3187" i="1"/>
  <c r="N3150" i="1"/>
  <c r="O3150" i="1"/>
  <c r="O3133" i="1"/>
  <c r="N3133" i="1"/>
  <c r="N3127" i="1"/>
  <c r="O3127" i="1"/>
  <c r="N3119" i="1"/>
  <c r="O3119" i="1"/>
  <c r="N3111" i="1"/>
  <c r="O3111" i="1"/>
  <c r="N3103" i="1"/>
  <c r="O3103" i="1"/>
  <c r="N3095" i="1"/>
  <c r="O3095" i="1"/>
  <c r="N3087" i="1"/>
  <c r="O3087" i="1"/>
  <c r="N3079" i="1"/>
  <c r="O3079" i="1"/>
  <c r="N3071" i="1"/>
  <c r="O3071" i="1"/>
  <c r="N3063" i="1"/>
  <c r="O3063" i="1"/>
  <c r="N3055" i="1"/>
  <c r="O3055" i="1"/>
  <c r="N3047" i="1"/>
  <c r="O3047" i="1"/>
  <c r="N3039" i="1"/>
  <c r="O3039" i="1"/>
  <c r="N3031" i="1"/>
  <c r="O3031" i="1"/>
  <c r="N3023" i="1"/>
  <c r="O3023" i="1"/>
  <c r="N3015" i="1"/>
  <c r="O3015" i="1"/>
  <c r="N3007" i="1"/>
  <c r="O3007" i="1"/>
  <c r="N2999" i="1"/>
  <c r="O2999" i="1"/>
  <c r="N2991" i="1"/>
  <c r="O2991" i="1"/>
  <c r="N2983" i="1"/>
  <c r="O2983" i="1"/>
  <c r="N2975" i="1"/>
  <c r="O2975" i="1"/>
  <c r="N2967" i="1"/>
  <c r="O2967" i="1"/>
  <c r="N2959" i="1"/>
  <c r="O2959" i="1"/>
  <c r="N2324" i="1"/>
  <c r="O2324" i="1"/>
  <c r="N2308" i="1"/>
  <c r="O2308" i="1"/>
  <c r="N2292" i="1"/>
  <c r="O2292" i="1"/>
  <c r="N2276" i="1"/>
  <c r="O2276" i="1"/>
  <c r="N2260" i="1"/>
  <c r="O2260" i="1"/>
  <c r="N2244" i="1"/>
  <c r="O2244" i="1"/>
  <c r="N2326" i="1"/>
  <c r="O2326" i="1"/>
  <c r="N2310" i="1"/>
  <c r="O2310" i="1"/>
  <c r="N2296" i="1"/>
  <c r="O2296" i="1"/>
  <c r="N2280" i="1"/>
  <c r="O2280" i="1"/>
  <c r="N2264" i="1"/>
  <c r="O2264" i="1"/>
  <c r="N2248" i="1"/>
  <c r="O2248" i="1"/>
  <c r="O2955" i="1"/>
  <c r="O2951" i="1"/>
  <c r="O2947" i="1"/>
  <c r="O2943" i="1"/>
  <c r="O2939" i="1"/>
  <c r="O2935" i="1"/>
  <c r="O2931" i="1"/>
  <c r="O2927" i="1"/>
  <c r="O2923" i="1"/>
  <c r="O2919" i="1"/>
  <c r="O2915" i="1"/>
  <c r="O2911" i="1"/>
  <c r="O2907" i="1"/>
  <c r="O2903" i="1"/>
  <c r="O2899" i="1"/>
  <c r="O2895" i="1"/>
  <c r="O2891" i="1"/>
  <c r="O2887" i="1"/>
  <c r="O2883" i="1"/>
  <c r="O2879" i="1"/>
  <c r="O2875" i="1"/>
  <c r="O2871" i="1"/>
  <c r="O2867" i="1"/>
  <c r="O2863" i="1"/>
  <c r="O2859" i="1"/>
  <c r="O2855" i="1"/>
  <c r="O2851" i="1"/>
  <c r="O2847" i="1"/>
  <c r="O2843" i="1"/>
  <c r="O2839" i="1"/>
  <c r="O2835" i="1"/>
  <c r="O2831" i="1"/>
  <c r="O2827" i="1"/>
  <c r="O2823" i="1"/>
  <c r="O2819" i="1"/>
  <c r="O2815" i="1"/>
  <c r="O2811" i="1"/>
  <c r="O2807" i="1"/>
  <c r="O2803" i="1"/>
  <c r="O2799" i="1"/>
  <c r="O2795" i="1"/>
  <c r="O2791" i="1"/>
  <c r="O2787" i="1"/>
  <c r="O2783" i="1"/>
  <c r="O2779" i="1"/>
  <c r="O2775" i="1"/>
  <c r="O2771" i="1"/>
  <c r="O2767" i="1"/>
  <c r="O2763" i="1"/>
  <c r="O2759" i="1"/>
  <c r="O2755" i="1"/>
  <c r="O2751" i="1"/>
  <c r="O2747" i="1"/>
  <c r="O2743" i="1"/>
  <c r="O2739" i="1"/>
  <c r="O2735" i="1"/>
  <c r="O2731" i="1"/>
  <c r="O2727" i="1"/>
  <c r="O2723" i="1"/>
  <c r="O2719" i="1"/>
  <c r="O2715" i="1"/>
  <c r="O2711" i="1"/>
  <c r="O2707" i="1"/>
  <c r="O2703" i="1"/>
  <c r="O2699" i="1"/>
  <c r="O2695" i="1"/>
  <c r="O2691" i="1"/>
  <c r="O2687" i="1"/>
  <c r="O2683" i="1"/>
  <c r="O2679" i="1"/>
  <c r="O2675" i="1"/>
  <c r="O2671" i="1"/>
  <c r="O2667" i="1"/>
  <c r="O2663" i="1"/>
  <c r="O2659" i="1"/>
  <c r="O2655" i="1"/>
  <c r="O2651" i="1"/>
  <c r="O2647" i="1"/>
  <c r="O2643" i="1"/>
  <c r="O2639" i="1"/>
  <c r="O2635" i="1"/>
  <c r="O2631" i="1"/>
  <c r="O2627" i="1"/>
  <c r="O2623" i="1"/>
  <c r="O2619" i="1"/>
  <c r="O2615" i="1"/>
  <c r="O2611" i="1"/>
  <c r="O2603" i="1"/>
  <c r="O2595" i="1"/>
  <c r="O2587" i="1"/>
  <c r="O2579" i="1"/>
  <c r="O2571" i="1"/>
  <c r="O2563" i="1"/>
  <c r="O2555" i="1"/>
  <c r="O2547" i="1"/>
  <c r="O2539" i="1"/>
  <c r="O2531" i="1"/>
  <c r="O2523" i="1"/>
  <c r="O2515" i="1"/>
  <c r="O2507" i="1"/>
  <c r="O2499" i="1"/>
  <c r="O2491" i="1"/>
  <c r="O2483" i="1"/>
  <c r="O2475" i="1"/>
  <c r="O2467" i="1"/>
  <c r="O2459" i="1"/>
  <c r="O2451" i="1"/>
  <c r="O2443" i="1"/>
  <c r="O2435" i="1"/>
  <c r="O2427" i="1"/>
  <c r="O2419" i="1"/>
  <c r="O2410" i="1"/>
  <c r="O2403" i="1"/>
  <c r="O2383" i="1"/>
  <c r="O2378" i="1"/>
  <c r="O2371" i="1"/>
  <c r="N2332" i="1"/>
  <c r="O2332" i="1"/>
  <c r="O2327" i="1"/>
  <c r="N2316" i="1"/>
  <c r="O2316" i="1"/>
  <c r="O2311" i="1"/>
  <c r="N2300" i="1"/>
  <c r="O2300" i="1"/>
  <c r="N2284" i="1"/>
  <c r="O2284" i="1"/>
  <c r="N2268" i="1"/>
  <c r="O2268" i="1"/>
  <c r="N2252" i="1"/>
  <c r="O2252" i="1"/>
  <c r="N2605" i="1"/>
  <c r="N2597" i="1"/>
  <c r="N2589" i="1"/>
  <c r="N2581" i="1"/>
  <c r="N2573" i="1"/>
  <c r="N2565" i="1"/>
  <c r="N2557" i="1"/>
  <c r="N2549" i="1"/>
  <c r="N2541" i="1"/>
  <c r="N2533" i="1"/>
  <c r="N2525" i="1"/>
  <c r="N2517" i="1"/>
  <c r="N2509" i="1"/>
  <c r="N2501" i="1"/>
  <c r="N2493" i="1"/>
  <c r="N2485" i="1"/>
  <c r="N2477" i="1"/>
  <c r="N2469" i="1"/>
  <c r="N2461" i="1"/>
  <c r="N2453" i="1"/>
  <c r="N2445" i="1"/>
  <c r="N2437" i="1"/>
  <c r="N2429" i="1"/>
  <c r="N2421" i="1"/>
  <c r="N2413" i="1"/>
  <c r="O2408" i="1"/>
  <c r="N2398" i="1"/>
  <c r="O2396" i="1"/>
  <c r="N2393" i="1"/>
  <c r="N2381" i="1"/>
  <c r="O2376" i="1"/>
  <c r="N2366" i="1"/>
  <c r="O2364" i="1"/>
  <c r="O2358" i="1"/>
  <c r="O2356" i="1"/>
  <c r="O2350" i="1"/>
  <c r="O2348" i="1"/>
  <c r="O2342" i="1"/>
  <c r="O2340" i="1"/>
  <c r="N2334" i="1"/>
  <c r="O2334" i="1"/>
  <c r="N2329" i="1"/>
  <c r="N2318" i="1"/>
  <c r="O2318" i="1"/>
  <c r="N2313" i="1"/>
  <c r="N2302" i="1"/>
  <c r="O2302" i="1"/>
  <c r="N2297" i="1"/>
  <c r="N2288" i="1"/>
  <c r="O2288" i="1"/>
  <c r="N2281" i="1"/>
  <c r="N2272" i="1"/>
  <c r="O2272" i="1"/>
  <c r="N2265" i="1"/>
  <c r="N2256" i="1"/>
  <c r="O2256" i="1"/>
  <c r="N2249" i="1"/>
  <c r="N2240" i="1"/>
  <c r="O2240" i="1"/>
  <c r="N2233" i="1"/>
  <c r="N2217" i="1"/>
  <c r="N2201" i="1"/>
  <c r="N2185" i="1"/>
  <c r="N2169" i="1"/>
  <c r="N1350" i="1"/>
  <c r="O1350" i="1"/>
  <c r="N1345" i="1"/>
  <c r="O1345" i="1"/>
  <c r="N1305" i="1"/>
  <c r="O1305" i="1"/>
  <c r="N1289" i="1"/>
  <c r="O1289" i="1"/>
  <c r="N1281" i="1"/>
  <c r="O1281" i="1"/>
  <c r="N1273" i="1"/>
  <c r="O1273" i="1"/>
  <c r="N1265" i="1"/>
  <c r="O1265" i="1"/>
  <c r="N1257" i="1"/>
  <c r="O1257" i="1"/>
  <c r="N1249" i="1"/>
  <c r="O1249" i="1"/>
  <c r="N1241" i="1"/>
  <c r="O1241" i="1"/>
  <c r="N1233" i="1"/>
  <c r="O1233" i="1"/>
  <c r="N1225" i="1"/>
  <c r="O1225" i="1"/>
  <c r="N1217" i="1"/>
  <c r="O1217" i="1"/>
  <c r="N1209" i="1"/>
  <c r="O1209" i="1"/>
  <c r="N1201" i="1"/>
  <c r="O1201" i="1"/>
  <c r="N1193" i="1"/>
  <c r="O1193" i="1"/>
  <c r="N1185" i="1"/>
  <c r="O1185" i="1"/>
  <c r="N1177" i="1"/>
  <c r="O1177" i="1"/>
  <c r="N1169" i="1"/>
  <c r="O1169" i="1"/>
  <c r="N1161" i="1"/>
  <c r="O1161" i="1"/>
  <c r="N1153" i="1"/>
  <c r="O1153" i="1"/>
  <c r="N1145" i="1"/>
  <c r="O1145" i="1"/>
  <c r="N1137" i="1"/>
  <c r="O1137" i="1"/>
  <c r="N1129" i="1"/>
  <c r="O1129" i="1"/>
  <c r="N1097" i="1"/>
  <c r="O1097" i="1"/>
  <c r="O1070" i="1"/>
  <c r="N1070" i="1"/>
  <c r="N1022" i="1"/>
  <c r="O1022" i="1"/>
  <c r="O1004" i="1"/>
  <c r="N1004" i="1"/>
  <c r="N998" i="1"/>
  <c r="O998" i="1"/>
  <c r="N961" i="1"/>
  <c r="O961" i="1"/>
  <c r="N950" i="1"/>
  <c r="O950" i="1"/>
  <c r="N938" i="1"/>
  <c r="O938" i="1"/>
  <c r="N926" i="1"/>
  <c r="O926" i="1"/>
  <c r="O876" i="1"/>
  <c r="N876" i="1"/>
  <c r="N870" i="1"/>
  <c r="O870" i="1"/>
  <c r="N833" i="1"/>
  <c r="O833" i="1"/>
  <c r="N822" i="1"/>
  <c r="O822" i="1"/>
  <c r="N810" i="1"/>
  <c r="O810" i="1"/>
  <c r="N798" i="1"/>
  <c r="O798" i="1"/>
  <c r="N762" i="1"/>
  <c r="O762" i="1"/>
  <c r="O643" i="1"/>
  <c r="N643" i="1"/>
  <c r="N625" i="1"/>
  <c r="O625" i="1"/>
  <c r="O608" i="1"/>
  <c r="N608" i="1"/>
  <c r="O592" i="1"/>
  <c r="N592" i="1"/>
  <c r="O576" i="1"/>
  <c r="N576" i="1"/>
  <c r="O560" i="1"/>
  <c r="N560" i="1"/>
  <c r="O544" i="1"/>
  <c r="N544" i="1"/>
  <c r="O528" i="1"/>
  <c r="N528" i="1"/>
  <c r="O512" i="1"/>
  <c r="N512" i="1"/>
  <c r="O496" i="1"/>
  <c r="N496" i="1"/>
  <c r="O480" i="1"/>
  <c r="N480" i="1"/>
  <c r="O464" i="1"/>
  <c r="N464" i="1"/>
  <c r="O448" i="1"/>
  <c r="N448" i="1"/>
  <c r="O432" i="1"/>
  <c r="N432" i="1"/>
  <c r="O416" i="1"/>
  <c r="N416" i="1"/>
  <c r="O400" i="1"/>
  <c r="N400" i="1"/>
  <c r="N378" i="1"/>
  <c r="O378" i="1"/>
  <c r="N312" i="1"/>
  <c r="O312" i="1"/>
  <c r="N301" i="1"/>
  <c r="O301" i="1"/>
  <c r="N296" i="1"/>
  <c r="O296" i="1"/>
  <c r="O174" i="1"/>
  <c r="N174" i="1"/>
  <c r="N155" i="1"/>
  <c r="O155" i="1"/>
  <c r="N143" i="1"/>
  <c r="O143" i="1"/>
  <c r="N123" i="1"/>
  <c r="O123" i="1"/>
  <c r="N111" i="1"/>
  <c r="O111" i="1"/>
  <c r="N91" i="1"/>
  <c r="O91" i="1"/>
  <c r="N79" i="1"/>
  <c r="O79" i="1"/>
  <c r="N59" i="1"/>
  <c r="O59" i="1"/>
  <c r="N42" i="1"/>
  <c r="O42" i="1"/>
  <c r="O1490" i="1"/>
  <c r="O1481" i="1"/>
  <c r="O1478" i="1"/>
  <c r="O1458" i="1"/>
  <c r="O1449" i="1"/>
  <c r="O1446" i="1"/>
  <c r="O1426" i="1"/>
  <c r="O1417" i="1"/>
  <c r="O1414" i="1"/>
  <c r="O1394" i="1"/>
  <c r="O1385" i="1"/>
  <c r="O1382" i="1"/>
  <c r="O1377" i="1"/>
  <c r="O1373" i="1"/>
  <c r="N1364" i="1"/>
  <c r="O1354" i="1"/>
  <c r="N1341" i="1"/>
  <c r="O1341" i="1"/>
  <c r="N1322" i="1"/>
  <c r="O1322" i="1"/>
  <c r="N1301" i="1"/>
  <c r="O1301" i="1"/>
  <c r="N1121" i="1"/>
  <c r="O1121" i="1"/>
  <c r="N1078" i="1"/>
  <c r="O1078" i="1"/>
  <c r="O1044" i="1"/>
  <c r="N1044" i="1"/>
  <c r="N1034" i="1"/>
  <c r="O1034" i="1"/>
  <c r="O2236" i="1"/>
  <c r="O2232" i="1"/>
  <c r="O2228" i="1"/>
  <c r="O2224" i="1"/>
  <c r="O2220" i="1"/>
  <c r="O2216" i="1"/>
  <c r="O2212" i="1"/>
  <c r="O2208" i="1"/>
  <c r="O2204" i="1"/>
  <c r="O2200" i="1"/>
  <c r="O2196" i="1"/>
  <c r="O2192" i="1"/>
  <c r="O2188" i="1"/>
  <c r="O2184" i="1"/>
  <c r="O2180" i="1"/>
  <c r="O2176" i="1"/>
  <c r="O2172" i="1"/>
  <c r="O2168" i="1"/>
  <c r="O2164" i="1"/>
  <c r="O2160" i="1"/>
  <c r="O1988" i="1"/>
  <c r="O1968" i="1"/>
  <c r="O1956" i="1"/>
  <c r="O1936" i="1"/>
  <c r="O1932" i="1"/>
  <c r="O1928" i="1"/>
  <c r="O1924" i="1"/>
  <c r="O1920" i="1"/>
  <c r="O1916" i="1"/>
  <c r="O1912" i="1"/>
  <c r="O1900" i="1"/>
  <c r="O1892" i="1"/>
  <c r="O1884" i="1"/>
  <c r="O1876" i="1"/>
  <c r="O1868" i="1"/>
  <c r="O1860" i="1"/>
  <c r="O1852" i="1"/>
  <c r="O1844" i="1"/>
  <c r="O1836" i="1"/>
  <c r="O1828" i="1"/>
  <c r="O1824" i="1"/>
  <c r="O1820" i="1"/>
  <c r="O1816" i="1"/>
  <c r="O1812" i="1"/>
  <c r="O1808" i="1"/>
  <c r="O1804" i="1"/>
  <c r="O1800" i="1"/>
  <c r="O1796" i="1"/>
  <c r="O1792" i="1"/>
  <c r="O1788" i="1"/>
  <c r="O1784" i="1"/>
  <c r="O1780" i="1"/>
  <c r="O1776" i="1"/>
  <c r="O1772" i="1"/>
  <c r="O1768" i="1"/>
  <c r="O1764" i="1"/>
  <c r="O1760" i="1"/>
  <c r="O1756" i="1"/>
  <c r="O1752" i="1"/>
  <c r="O1743" i="1"/>
  <c r="O1740" i="1"/>
  <c r="O1720" i="1"/>
  <c r="O1711" i="1"/>
  <c r="O1708" i="1"/>
  <c r="O1687" i="1"/>
  <c r="O1685" i="1"/>
  <c r="O1679" i="1"/>
  <c r="O1677" i="1"/>
  <c r="O1671" i="1"/>
  <c r="O1669" i="1"/>
  <c r="O1663" i="1"/>
  <c r="O1661" i="1"/>
  <c r="O1655" i="1"/>
  <c r="O1653" i="1"/>
  <c r="O1647" i="1"/>
  <c r="O1645" i="1"/>
  <c r="O1639" i="1"/>
  <c r="O1637" i="1"/>
  <c r="O1631" i="1"/>
  <c r="O1629" i="1"/>
  <c r="O1623" i="1"/>
  <c r="O1621" i="1"/>
  <c r="O1615" i="1"/>
  <c r="O1613" i="1"/>
  <c r="O1607" i="1"/>
  <c r="O1605" i="1"/>
  <c r="O1599" i="1"/>
  <c r="O1597" i="1"/>
  <c r="O1591" i="1"/>
  <c r="O1589" i="1"/>
  <c r="O1583" i="1"/>
  <c r="O1581" i="1"/>
  <c r="O1575" i="1"/>
  <c r="O1573" i="1"/>
  <c r="O1567" i="1"/>
  <c r="O1565" i="1"/>
  <c r="O1559" i="1"/>
  <c r="O1557" i="1"/>
  <c r="O1545" i="1"/>
  <c r="O1542" i="1"/>
  <c r="O1522" i="1"/>
  <c r="O1514" i="1"/>
  <c r="O1505" i="1"/>
  <c r="O1502" i="1"/>
  <c r="O1482" i="1"/>
  <c r="O1473" i="1"/>
  <c r="O1470" i="1"/>
  <c r="O1450" i="1"/>
  <c r="O1441" i="1"/>
  <c r="O1438" i="1"/>
  <c r="O1418" i="1"/>
  <c r="O1409" i="1"/>
  <c r="O1406" i="1"/>
  <c r="O1386" i="1"/>
  <c r="O1378" i="1"/>
  <c r="O1374" i="1"/>
  <c r="O1369" i="1"/>
  <c r="O1365" i="1"/>
  <c r="N1356" i="1"/>
  <c r="N1346" i="1"/>
  <c r="N1318" i="1"/>
  <c r="O1318" i="1"/>
  <c r="N1313" i="1"/>
  <c r="O1313" i="1"/>
  <c r="N1297" i="1"/>
  <c r="O1297" i="1"/>
  <c r="N1285" i="1"/>
  <c r="O1285" i="1"/>
  <c r="N1277" i="1"/>
  <c r="O1277" i="1"/>
  <c r="N1269" i="1"/>
  <c r="O1269" i="1"/>
  <c r="N1261" i="1"/>
  <c r="O1261" i="1"/>
  <c r="N1253" i="1"/>
  <c r="O1253" i="1"/>
  <c r="N1245" i="1"/>
  <c r="O1245" i="1"/>
  <c r="N1237" i="1"/>
  <c r="O1237" i="1"/>
  <c r="N1229" i="1"/>
  <c r="O1229" i="1"/>
  <c r="N1221" i="1"/>
  <c r="O1221" i="1"/>
  <c r="N1213" i="1"/>
  <c r="O1213" i="1"/>
  <c r="N1205" i="1"/>
  <c r="O1205" i="1"/>
  <c r="N1197" i="1"/>
  <c r="O1197" i="1"/>
  <c r="N1189" i="1"/>
  <c r="O1189" i="1"/>
  <c r="N1181" i="1"/>
  <c r="O1181" i="1"/>
  <c r="N1173" i="1"/>
  <c r="O1173" i="1"/>
  <c r="N1165" i="1"/>
  <c r="O1165" i="1"/>
  <c r="N1157" i="1"/>
  <c r="O1157" i="1"/>
  <c r="N1149" i="1"/>
  <c r="O1149" i="1"/>
  <c r="N1141" i="1"/>
  <c r="O1141" i="1"/>
  <c r="N1133" i="1"/>
  <c r="O1133" i="1"/>
  <c r="N1113" i="1"/>
  <c r="O1113" i="1"/>
  <c r="O1026" i="1"/>
  <c r="N1026" i="1"/>
  <c r="O1983" i="1"/>
  <c r="O1951" i="1"/>
  <c r="N1934" i="1"/>
  <c r="N1926" i="1"/>
  <c r="N1918" i="1"/>
  <c r="N1910" i="1"/>
  <c r="N1898" i="1"/>
  <c r="N1894" i="1"/>
  <c r="N1890" i="1"/>
  <c r="N1886" i="1"/>
  <c r="N1882" i="1"/>
  <c r="N1878" i="1"/>
  <c r="N1874" i="1"/>
  <c r="N1870" i="1"/>
  <c r="N1866" i="1"/>
  <c r="N1862" i="1"/>
  <c r="N1858" i="1"/>
  <c r="N1854" i="1"/>
  <c r="N1850" i="1"/>
  <c r="N1846" i="1"/>
  <c r="N1842" i="1"/>
  <c r="N1838" i="1"/>
  <c r="N1834" i="1"/>
  <c r="N1830" i="1"/>
  <c r="N1826" i="1"/>
  <c r="N1822" i="1"/>
  <c r="N1818" i="1"/>
  <c r="N1814" i="1"/>
  <c r="N1810" i="1"/>
  <c r="N1806" i="1"/>
  <c r="N1802" i="1"/>
  <c r="N1798" i="1"/>
  <c r="N1794" i="1"/>
  <c r="N1790" i="1"/>
  <c r="N1786" i="1"/>
  <c r="N1782" i="1"/>
  <c r="N1778" i="1"/>
  <c r="N1774" i="1"/>
  <c r="N1770" i="1"/>
  <c r="N1766" i="1"/>
  <c r="N1762" i="1"/>
  <c r="N1758" i="1"/>
  <c r="N1754" i="1"/>
  <c r="O1735" i="1"/>
  <c r="O1703" i="1"/>
  <c r="N1550" i="1"/>
  <c r="O1537" i="1"/>
  <c r="O1497" i="1"/>
  <c r="O1465" i="1"/>
  <c r="O1433" i="1"/>
  <c r="O1401" i="1"/>
  <c r="N1380" i="1"/>
  <c r="N1348" i="1"/>
  <c r="N1342" i="1"/>
  <c r="N1333" i="1"/>
  <c r="O1324" i="1"/>
  <c r="N1324" i="1"/>
  <c r="N1309" i="1"/>
  <c r="O1309" i="1"/>
  <c r="N1293" i="1"/>
  <c r="O1293" i="1"/>
  <c r="N1105" i="1"/>
  <c r="O1105" i="1"/>
  <c r="N1062" i="1"/>
  <c r="O1062" i="1"/>
  <c r="O1036" i="1"/>
  <c r="N1036" i="1"/>
  <c r="N1029" i="1"/>
  <c r="O1029" i="1"/>
  <c r="O1030" i="1"/>
  <c r="N1021" i="1"/>
  <c r="O1021" i="1"/>
  <c r="N901" i="1"/>
  <c r="O901" i="1"/>
  <c r="N893" i="1"/>
  <c r="O893" i="1"/>
  <c r="N773" i="1"/>
  <c r="O773" i="1"/>
  <c r="N750" i="1"/>
  <c r="O750" i="1"/>
  <c r="N735" i="1"/>
  <c r="O735" i="1"/>
  <c r="N719" i="1"/>
  <c r="O719" i="1"/>
  <c r="N703" i="1"/>
  <c r="O703" i="1"/>
  <c r="N687" i="1"/>
  <c r="O687" i="1"/>
  <c r="N671" i="1"/>
  <c r="O671" i="1"/>
  <c r="N655" i="1"/>
  <c r="O655" i="1"/>
  <c r="N645" i="1"/>
  <c r="O645" i="1"/>
  <c r="N636" i="1"/>
  <c r="O636" i="1"/>
  <c r="N612" i="1"/>
  <c r="O612" i="1"/>
  <c r="N596" i="1"/>
  <c r="O596" i="1"/>
  <c r="N580" i="1"/>
  <c r="O580" i="1"/>
  <c r="N564" i="1"/>
  <c r="O564" i="1"/>
  <c r="N548" i="1"/>
  <c r="O548" i="1"/>
  <c r="N532" i="1"/>
  <c r="O532" i="1"/>
  <c r="N516" i="1"/>
  <c r="O516" i="1"/>
  <c r="N500" i="1"/>
  <c r="O500" i="1"/>
  <c r="N484" i="1"/>
  <c r="O484" i="1"/>
  <c r="N468" i="1"/>
  <c r="O468" i="1"/>
  <c r="N452" i="1"/>
  <c r="O452" i="1"/>
  <c r="N436" i="1"/>
  <c r="O436" i="1"/>
  <c r="N420" i="1"/>
  <c r="O420" i="1"/>
  <c r="N404" i="1"/>
  <c r="O404" i="1"/>
  <c r="O385" i="1"/>
  <c r="N385" i="1"/>
  <c r="O353" i="1"/>
  <c r="N353" i="1"/>
  <c r="N345" i="1"/>
  <c r="O345" i="1"/>
  <c r="N1332" i="1"/>
  <c r="O1127" i="1"/>
  <c r="O1119" i="1"/>
  <c r="O1111" i="1"/>
  <c r="O1103" i="1"/>
  <c r="O1095" i="1"/>
  <c r="O1089" i="1"/>
  <c r="N1085" i="1"/>
  <c r="O1085" i="1"/>
  <c r="O1068" i="1"/>
  <c r="N1068" i="1"/>
  <c r="O1054" i="1"/>
  <c r="N1042" i="1"/>
  <c r="N1014" i="1"/>
  <c r="O1014" i="1"/>
  <c r="N1002" i="1"/>
  <c r="O1002" i="1"/>
  <c r="N990" i="1"/>
  <c r="O990" i="1"/>
  <c r="O940" i="1"/>
  <c r="N940" i="1"/>
  <c r="N934" i="1"/>
  <c r="O934" i="1"/>
  <c r="N897" i="1"/>
  <c r="O897" i="1"/>
  <c r="N886" i="1"/>
  <c r="O886" i="1"/>
  <c r="N874" i="1"/>
  <c r="O874" i="1"/>
  <c r="N862" i="1"/>
  <c r="O862" i="1"/>
  <c r="O812" i="1"/>
  <c r="N812" i="1"/>
  <c r="N806" i="1"/>
  <c r="O806" i="1"/>
  <c r="N769" i="1"/>
  <c r="O769" i="1"/>
  <c r="N641" i="1"/>
  <c r="O641" i="1"/>
  <c r="O627" i="1"/>
  <c r="N627" i="1"/>
  <c r="O616" i="1"/>
  <c r="N616" i="1"/>
  <c r="O600" i="1"/>
  <c r="N600" i="1"/>
  <c r="O584" i="1"/>
  <c r="N584" i="1"/>
  <c r="O568" i="1"/>
  <c r="N568" i="1"/>
  <c r="O552" i="1"/>
  <c r="N552" i="1"/>
  <c r="O536" i="1"/>
  <c r="N536" i="1"/>
  <c r="O520" i="1"/>
  <c r="N520" i="1"/>
  <c r="O504" i="1"/>
  <c r="N504" i="1"/>
  <c r="O488" i="1"/>
  <c r="N488" i="1"/>
  <c r="O472" i="1"/>
  <c r="N472" i="1"/>
  <c r="O456" i="1"/>
  <c r="N456" i="1"/>
  <c r="O440" i="1"/>
  <c r="N440" i="1"/>
  <c r="O424" i="1"/>
  <c r="N424" i="1"/>
  <c r="O408" i="1"/>
  <c r="N408" i="1"/>
  <c r="O392" i="1"/>
  <c r="N392" i="1"/>
  <c r="N362" i="1"/>
  <c r="O362" i="1"/>
  <c r="N965" i="1"/>
  <c r="O965" i="1"/>
  <c r="N957" i="1"/>
  <c r="O957" i="1"/>
  <c r="N837" i="1"/>
  <c r="O837" i="1"/>
  <c r="N829" i="1"/>
  <c r="O829" i="1"/>
  <c r="N759" i="1"/>
  <c r="O759" i="1"/>
  <c r="N743" i="1"/>
  <c r="O743" i="1"/>
  <c r="N727" i="1"/>
  <c r="O727" i="1"/>
  <c r="N711" i="1"/>
  <c r="O711" i="1"/>
  <c r="N695" i="1"/>
  <c r="O695" i="1"/>
  <c r="N679" i="1"/>
  <c r="O679" i="1"/>
  <c r="N663" i="1"/>
  <c r="O663" i="1"/>
  <c r="N647" i="1"/>
  <c r="O647" i="1"/>
  <c r="N629" i="1"/>
  <c r="O629" i="1"/>
  <c r="N620" i="1"/>
  <c r="O620" i="1"/>
  <c r="N604" i="1"/>
  <c r="O604" i="1"/>
  <c r="N588" i="1"/>
  <c r="O588" i="1"/>
  <c r="N572" i="1"/>
  <c r="O572" i="1"/>
  <c r="N556" i="1"/>
  <c r="O556" i="1"/>
  <c r="N540" i="1"/>
  <c r="O540" i="1"/>
  <c r="N524" i="1"/>
  <c r="O524" i="1"/>
  <c r="N508" i="1"/>
  <c r="O508" i="1"/>
  <c r="N492" i="1"/>
  <c r="O492" i="1"/>
  <c r="N476" i="1"/>
  <c r="O476" i="1"/>
  <c r="N460" i="1"/>
  <c r="O460" i="1"/>
  <c r="N444" i="1"/>
  <c r="O444" i="1"/>
  <c r="N428" i="1"/>
  <c r="O428" i="1"/>
  <c r="N412" i="1"/>
  <c r="O412" i="1"/>
  <c r="N396" i="1"/>
  <c r="O396" i="1"/>
  <c r="O369" i="1"/>
  <c r="N369" i="1"/>
  <c r="O319" i="1"/>
  <c r="N319" i="1"/>
  <c r="N289" i="1"/>
  <c r="O289" i="1"/>
  <c r="N273" i="1"/>
  <c r="O273" i="1"/>
  <c r="N253" i="1"/>
  <c r="O253" i="1"/>
  <c r="O235" i="1"/>
  <c r="N235" i="1"/>
  <c r="N229" i="1"/>
  <c r="O229" i="1"/>
  <c r="O194" i="1"/>
  <c r="N194" i="1"/>
  <c r="N176" i="1"/>
  <c r="O176" i="1"/>
  <c r="N47" i="1"/>
  <c r="O47" i="1"/>
  <c r="N27" i="1"/>
  <c r="O27" i="1"/>
  <c r="N10" i="1"/>
  <c r="O10" i="1"/>
  <c r="O332" i="1"/>
  <c r="N332" i="1"/>
  <c r="N321" i="1"/>
  <c r="O321" i="1"/>
  <c r="N306" i="1"/>
  <c r="O306" i="1"/>
  <c r="N268" i="1"/>
  <c r="O268" i="1"/>
  <c r="N248" i="1"/>
  <c r="O248" i="1"/>
  <c r="N224" i="1"/>
  <c r="O224" i="1"/>
  <c r="N211" i="1"/>
  <c r="O211" i="1"/>
  <c r="O190" i="1"/>
  <c r="N190" i="1"/>
  <c r="N167" i="1"/>
  <c r="O167" i="1"/>
  <c r="N135" i="1"/>
  <c r="O135" i="1"/>
  <c r="N103" i="1"/>
  <c r="O103" i="1"/>
  <c r="N71" i="1"/>
  <c r="O71" i="1"/>
  <c r="N15" i="1"/>
  <c r="O15" i="1"/>
  <c r="N336" i="1"/>
  <c r="O336" i="1"/>
  <c r="N317" i="1"/>
  <c r="O317" i="1"/>
  <c r="O299" i="1"/>
  <c r="N299" i="1"/>
  <c r="N294" i="1"/>
  <c r="O294" i="1"/>
  <c r="O275" i="1"/>
  <c r="N275" i="1"/>
  <c r="O255" i="1"/>
  <c r="N255" i="1"/>
  <c r="N244" i="1"/>
  <c r="O244" i="1"/>
  <c r="N233" i="1"/>
  <c r="O233" i="1"/>
  <c r="N203" i="1"/>
  <c r="O203" i="1"/>
  <c r="N192" i="1"/>
  <c r="O192" i="1"/>
  <c r="O178" i="1"/>
  <c r="N178" i="1"/>
  <c r="N150" i="1"/>
  <c r="O150" i="1"/>
  <c r="N118" i="1"/>
  <c r="O118" i="1"/>
  <c r="N86" i="1"/>
  <c r="O86" i="1"/>
  <c r="N10500" i="1"/>
  <c r="O10500" i="1"/>
  <c r="N10416" i="1"/>
  <c r="O10416" i="1"/>
  <c r="N10400" i="1"/>
  <c r="O10400" i="1"/>
  <c r="N10392" i="1"/>
  <c r="O10392" i="1"/>
  <c r="N10384" i="1"/>
  <c r="O10384" i="1"/>
  <c r="N10352" i="1"/>
  <c r="O10352" i="1"/>
  <c r="O10854" i="1"/>
  <c r="O10830" i="1"/>
  <c r="O10822" i="1"/>
  <c r="N10902" i="1"/>
  <c r="O10900" i="1"/>
  <c r="N10897" i="1"/>
  <c r="N10894" i="1"/>
  <c r="O10892" i="1"/>
  <c r="N10889" i="1"/>
  <c r="N10886" i="1"/>
  <c r="O10884" i="1"/>
  <c r="N10881" i="1"/>
  <c r="N10878" i="1"/>
  <c r="O10876" i="1"/>
  <c r="N10873" i="1"/>
  <c r="N10870" i="1"/>
  <c r="O10868" i="1"/>
  <c r="N10865" i="1"/>
  <c r="N10862" i="1"/>
  <c r="O10860" i="1"/>
  <c r="N10857" i="1"/>
  <c r="O10852" i="1"/>
  <c r="N10849" i="1"/>
  <c r="N10846" i="1"/>
  <c r="O10844" i="1"/>
  <c r="N10841" i="1"/>
  <c r="N10838" i="1"/>
  <c r="O10836" i="1"/>
  <c r="N10833" i="1"/>
  <c r="O10828" i="1"/>
  <c r="N10825" i="1"/>
  <c r="O10820" i="1"/>
  <c r="N10817" i="1"/>
  <c r="N10814" i="1"/>
  <c r="O10812" i="1"/>
  <c r="N10809" i="1"/>
  <c r="N10806" i="1"/>
  <c r="O10804" i="1"/>
  <c r="N10801" i="1"/>
  <c r="N10798" i="1"/>
  <c r="O10796" i="1"/>
  <c r="N10793" i="1"/>
  <c r="N10790" i="1"/>
  <c r="O10788" i="1"/>
  <c r="N10785" i="1"/>
  <c r="N10782" i="1"/>
  <c r="O10780" i="1"/>
  <c r="N10777" i="1"/>
  <c r="N10774" i="1"/>
  <c r="O10772" i="1"/>
  <c r="N10769" i="1"/>
  <c r="N10766" i="1"/>
  <c r="O10764" i="1"/>
  <c r="N10761" i="1"/>
  <c r="N10758" i="1"/>
  <c r="O10756" i="1"/>
  <c r="N10753" i="1"/>
  <c r="N10750" i="1"/>
  <c r="O10748" i="1"/>
  <c r="N10745" i="1"/>
  <c r="N10742" i="1"/>
  <c r="O10740" i="1"/>
  <c r="N10737" i="1"/>
  <c r="N10734" i="1"/>
  <c r="O10732" i="1"/>
  <c r="N10729" i="1"/>
  <c r="N10726" i="1"/>
  <c r="O10724" i="1"/>
  <c r="N10721" i="1"/>
  <c r="N10718" i="1"/>
  <c r="O10716" i="1"/>
  <c r="N10713" i="1"/>
  <c r="N10710" i="1"/>
  <c r="O10708" i="1"/>
  <c r="N10705" i="1"/>
  <c r="N10702" i="1"/>
  <c r="O10700" i="1"/>
  <c r="N10697" i="1"/>
  <c r="N10694" i="1"/>
  <c r="O10692" i="1"/>
  <c r="N10689" i="1"/>
  <c r="N10686" i="1"/>
  <c r="O10684" i="1"/>
  <c r="N10681" i="1"/>
  <c r="N10678" i="1"/>
  <c r="O10676" i="1"/>
  <c r="N10673" i="1"/>
  <c r="N10670" i="1"/>
  <c r="O10668" i="1"/>
  <c r="N10665" i="1"/>
  <c r="N10662" i="1"/>
  <c r="O10660" i="1"/>
  <c r="N10657" i="1"/>
  <c r="N10654" i="1"/>
  <c r="O10652" i="1"/>
  <c r="N10649" i="1"/>
  <c r="N10646" i="1"/>
  <c r="O10644" i="1"/>
  <c r="N10641" i="1"/>
  <c r="N10638" i="1"/>
  <c r="O10636" i="1"/>
  <c r="N10633" i="1"/>
  <c r="N10630" i="1"/>
  <c r="O10628" i="1"/>
  <c r="N10625" i="1"/>
  <c r="N10622" i="1"/>
  <c r="O10620" i="1"/>
  <c r="N10617" i="1"/>
  <c r="N10614" i="1"/>
  <c r="O10612" i="1"/>
  <c r="N10609" i="1"/>
  <c r="N10606" i="1"/>
  <c r="O10604" i="1"/>
  <c r="N10601" i="1"/>
  <c r="N10598" i="1"/>
  <c r="O10596" i="1"/>
  <c r="N10593" i="1"/>
  <c r="N10590" i="1"/>
  <c r="O10588" i="1"/>
  <c r="N10585" i="1"/>
  <c r="N10582" i="1"/>
  <c r="O10580" i="1"/>
  <c r="N10577" i="1"/>
  <c r="N10574" i="1"/>
  <c r="O10572" i="1"/>
  <c r="N10569" i="1"/>
  <c r="N10566" i="1"/>
  <c r="O10564" i="1"/>
  <c r="N10561" i="1"/>
  <c r="N10558" i="1"/>
  <c r="O10556" i="1"/>
  <c r="O10542" i="1"/>
  <c r="O10540" i="1"/>
  <c r="O10526" i="1"/>
  <c r="O10524" i="1"/>
  <c r="O10510" i="1"/>
  <c r="O10508" i="1"/>
  <c r="N10504" i="1"/>
  <c r="O10504" i="1"/>
  <c r="N10496" i="1"/>
  <c r="O10496" i="1"/>
  <c r="N10488" i="1"/>
  <c r="O10488" i="1"/>
  <c r="N10480" i="1"/>
  <c r="O10480" i="1"/>
  <c r="N10476" i="1"/>
  <c r="O10476" i="1"/>
  <c r="N10460" i="1"/>
  <c r="O10460" i="1"/>
  <c r="N10452" i="1"/>
  <c r="O10452" i="1"/>
  <c r="N10440" i="1"/>
  <c r="O10440" i="1"/>
  <c r="N10436" i="1"/>
  <c r="O10436" i="1"/>
  <c r="N10424" i="1"/>
  <c r="O10424" i="1"/>
  <c r="N10408" i="1"/>
  <c r="O10408" i="1"/>
  <c r="N10388" i="1"/>
  <c r="O10388" i="1"/>
  <c r="N10380" i="1"/>
  <c r="O10380" i="1"/>
  <c r="N10376" i="1"/>
  <c r="O10376" i="1"/>
  <c r="N10372" i="1"/>
  <c r="O10372" i="1"/>
  <c r="N10368" i="1"/>
  <c r="O10368" i="1"/>
  <c r="N10364" i="1"/>
  <c r="O10364" i="1"/>
  <c r="N10360" i="1"/>
  <c r="O10360" i="1"/>
  <c r="N10348" i="1"/>
  <c r="O10348" i="1"/>
  <c r="N10344" i="1"/>
  <c r="O10344" i="1"/>
  <c r="N10340" i="1"/>
  <c r="O10340" i="1"/>
  <c r="N10336" i="1"/>
  <c r="O10336" i="1"/>
  <c r="N10332" i="1"/>
  <c r="O10332" i="1"/>
  <c r="N10328" i="1"/>
  <c r="O10328" i="1"/>
  <c r="N10324" i="1"/>
  <c r="O10324" i="1"/>
  <c r="N10320" i="1"/>
  <c r="O10320" i="1"/>
  <c r="N10316" i="1"/>
  <c r="O10316" i="1"/>
  <c r="N10312" i="1"/>
  <c r="O10312" i="1"/>
  <c r="N10308" i="1"/>
  <c r="O10308" i="1"/>
  <c r="N10304" i="1"/>
  <c r="O10304" i="1"/>
  <c r="N10300" i="1"/>
  <c r="O10300" i="1"/>
  <c r="N10296" i="1"/>
  <c r="O10296" i="1"/>
  <c r="N10292" i="1"/>
  <c r="O10292" i="1"/>
  <c r="N10288" i="1"/>
  <c r="O10288" i="1"/>
  <c r="N10284" i="1"/>
  <c r="O10284" i="1"/>
  <c r="N10280" i="1"/>
  <c r="O10280" i="1"/>
  <c r="N10276" i="1"/>
  <c r="O10276" i="1"/>
  <c r="N10272" i="1"/>
  <c r="O10272" i="1"/>
  <c r="N10268" i="1"/>
  <c r="O10268" i="1"/>
  <c r="N10264" i="1"/>
  <c r="O10264" i="1"/>
  <c r="N10260" i="1"/>
  <c r="O10260" i="1"/>
  <c r="N10256" i="1"/>
  <c r="O10256" i="1"/>
  <c r="N10252" i="1"/>
  <c r="O10252" i="1"/>
  <c r="N10248" i="1"/>
  <c r="O10248" i="1"/>
  <c r="N10244" i="1"/>
  <c r="O10244" i="1"/>
  <c r="N10240" i="1"/>
  <c r="O10240" i="1"/>
  <c r="N10236" i="1"/>
  <c r="O10236" i="1"/>
  <c r="N10232" i="1"/>
  <c r="O10232" i="1"/>
  <c r="N10228" i="1"/>
  <c r="O10228" i="1"/>
  <c r="N10224" i="1"/>
  <c r="O10224" i="1"/>
  <c r="N10220" i="1"/>
  <c r="O10220" i="1"/>
  <c r="N10216" i="1"/>
  <c r="O10216" i="1"/>
  <c r="N10212" i="1"/>
  <c r="O10212" i="1"/>
  <c r="N10208" i="1"/>
  <c r="O10208" i="1"/>
  <c r="N10204" i="1"/>
  <c r="O10204" i="1"/>
  <c r="N10200" i="1"/>
  <c r="O10200" i="1"/>
  <c r="N10196" i="1"/>
  <c r="O10196" i="1"/>
  <c r="N10192" i="1"/>
  <c r="O10192" i="1"/>
  <c r="N10188" i="1"/>
  <c r="O10188" i="1"/>
  <c r="N10184" i="1"/>
  <c r="O10184" i="1"/>
  <c r="N10180" i="1"/>
  <c r="O10180" i="1"/>
  <c r="N10176" i="1"/>
  <c r="O10176" i="1"/>
  <c r="N10172" i="1"/>
  <c r="O10172" i="1"/>
  <c r="N10168" i="1"/>
  <c r="O10168" i="1"/>
  <c r="N10164" i="1"/>
  <c r="O10164" i="1"/>
  <c r="N10160" i="1"/>
  <c r="O10160" i="1"/>
  <c r="N10156" i="1"/>
  <c r="O10156" i="1"/>
  <c r="N10152" i="1"/>
  <c r="O10152" i="1"/>
  <c r="N10148" i="1"/>
  <c r="O10148" i="1"/>
  <c r="N10144" i="1"/>
  <c r="O10144" i="1"/>
  <c r="N10140" i="1"/>
  <c r="O10140" i="1"/>
  <c r="N10136" i="1"/>
  <c r="O10136" i="1"/>
  <c r="N10132" i="1"/>
  <c r="O10132" i="1"/>
  <c r="N10128" i="1"/>
  <c r="O10128" i="1"/>
  <c r="N10124" i="1"/>
  <c r="O10124" i="1"/>
  <c r="N10120" i="1"/>
  <c r="O10120" i="1"/>
  <c r="N10116" i="1"/>
  <c r="O10116" i="1"/>
  <c r="N10112" i="1"/>
  <c r="O10112" i="1"/>
  <c r="N10108" i="1"/>
  <c r="O10108" i="1"/>
  <c r="N10104" i="1"/>
  <c r="O10104" i="1"/>
  <c r="N10100" i="1"/>
  <c r="O10100" i="1"/>
  <c r="N10096" i="1"/>
  <c r="O10096" i="1"/>
  <c r="N10092" i="1"/>
  <c r="O10092" i="1"/>
  <c r="N10088" i="1"/>
  <c r="O10088" i="1"/>
  <c r="N10084" i="1"/>
  <c r="O10084" i="1"/>
  <c r="N10080" i="1"/>
  <c r="O10080" i="1"/>
  <c r="N10076" i="1"/>
  <c r="O10076" i="1"/>
  <c r="N10072" i="1"/>
  <c r="O10072" i="1"/>
  <c r="N10068" i="1"/>
  <c r="O10068" i="1"/>
  <c r="N10064" i="1"/>
  <c r="O10064" i="1"/>
  <c r="N10060" i="1"/>
  <c r="O10060" i="1"/>
  <c r="N10056" i="1"/>
  <c r="O10056" i="1"/>
  <c r="N10052" i="1"/>
  <c r="O10052" i="1"/>
  <c r="N10048" i="1"/>
  <c r="O10048" i="1"/>
  <c r="N10044" i="1"/>
  <c r="O10044" i="1"/>
  <c r="N10040" i="1"/>
  <c r="O10040" i="1"/>
  <c r="N10036" i="1"/>
  <c r="O10036" i="1"/>
  <c r="N10032" i="1"/>
  <c r="O10032" i="1"/>
  <c r="N10028" i="1"/>
  <c r="O10028" i="1"/>
  <c r="N10024" i="1"/>
  <c r="O10024" i="1"/>
  <c r="N10020" i="1"/>
  <c r="O10020" i="1"/>
  <c r="N10016" i="1"/>
  <c r="O10016" i="1"/>
  <c r="N10012" i="1"/>
  <c r="O10012" i="1"/>
  <c r="N10008" i="1"/>
  <c r="O10008" i="1"/>
  <c r="N10004" i="1"/>
  <c r="O10004" i="1"/>
  <c r="N10000" i="1"/>
  <c r="O10000" i="1"/>
  <c r="N9996" i="1"/>
  <c r="O9996" i="1"/>
  <c r="N9992" i="1"/>
  <c r="O9992" i="1"/>
  <c r="N9988" i="1"/>
  <c r="O9988" i="1"/>
  <c r="N9984" i="1"/>
  <c r="O9984" i="1"/>
  <c r="N9980" i="1"/>
  <c r="O9980" i="1"/>
  <c r="N9976" i="1"/>
  <c r="O9976" i="1"/>
  <c r="N9972" i="1"/>
  <c r="O9972" i="1"/>
  <c r="N9968" i="1"/>
  <c r="O9968" i="1"/>
  <c r="N9964" i="1"/>
  <c r="O9964" i="1"/>
  <c r="N9960" i="1"/>
  <c r="O9960" i="1"/>
  <c r="N9956" i="1"/>
  <c r="O9956" i="1"/>
  <c r="N9952" i="1"/>
  <c r="O9952" i="1"/>
  <c r="N9948" i="1"/>
  <c r="O9948" i="1"/>
  <c r="N9944" i="1"/>
  <c r="O9944" i="1"/>
  <c r="N9940" i="1"/>
  <c r="O9940" i="1"/>
  <c r="N9936" i="1"/>
  <c r="O9936" i="1"/>
  <c r="N9932" i="1"/>
  <c r="O9932" i="1"/>
  <c r="N9928" i="1"/>
  <c r="O9928" i="1"/>
  <c r="N9924" i="1"/>
  <c r="O9924" i="1"/>
  <c r="N9920" i="1"/>
  <c r="O9920" i="1"/>
  <c r="N9916" i="1"/>
  <c r="O9916" i="1"/>
  <c r="N9912" i="1"/>
  <c r="O9912" i="1"/>
  <c r="N9908" i="1"/>
  <c r="O9908" i="1"/>
  <c r="N9904" i="1"/>
  <c r="O9904" i="1"/>
  <c r="N9900" i="1"/>
  <c r="O9900" i="1"/>
  <c r="N9896" i="1"/>
  <c r="O9896" i="1"/>
  <c r="N9892" i="1"/>
  <c r="O9892" i="1"/>
  <c r="N9888" i="1"/>
  <c r="O9888" i="1"/>
  <c r="N9884" i="1"/>
  <c r="O9884" i="1"/>
  <c r="N9880" i="1"/>
  <c r="O9880" i="1"/>
  <c r="N9876" i="1"/>
  <c r="O9876" i="1"/>
  <c r="N9872" i="1"/>
  <c r="O9872" i="1"/>
  <c r="N9868" i="1"/>
  <c r="O9868" i="1"/>
  <c r="N9864" i="1"/>
  <c r="O9864" i="1"/>
  <c r="N9860" i="1"/>
  <c r="O9860" i="1"/>
  <c r="N9856" i="1"/>
  <c r="O9856" i="1"/>
  <c r="N9852" i="1"/>
  <c r="O9852" i="1"/>
  <c r="N9848" i="1"/>
  <c r="O9848" i="1"/>
  <c r="N9844" i="1"/>
  <c r="O9844" i="1"/>
  <c r="N9840" i="1"/>
  <c r="O9840" i="1"/>
  <c r="N9836" i="1"/>
  <c r="O9836" i="1"/>
  <c r="N9832" i="1"/>
  <c r="O9832" i="1"/>
  <c r="N9828" i="1"/>
  <c r="O9828" i="1"/>
  <c r="N9824" i="1"/>
  <c r="O9824" i="1"/>
  <c r="N9820" i="1"/>
  <c r="O9820" i="1"/>
  <c r="N9816" i="1"/>
  <c r="O9816" i="1"/>
  <c r="N9812" i="1"/>
  <c r="O9812" i="1"/>
  <c r="N9808" i="1"/>
  <c r="O9808" i="1"/>
  <c r="N9804" i="1"/>
  <c r="O9804" i="1"/>
  <c r="N9800" i="1"/>
  <c r="O9800" i="1"/>
  <c r="N9796" i="1"/>
  <c r="O9796" i="1"/>
  <c r="N9792" i="1"/>
  <c r="O9792" i="1"/>
  <c r="N9788" i="1"/>
  <c r="O9788" i="1"/>
  <c r="N9784" i="1"/>
  <c r="O9784" i="1"/>
  <c r="N9780" i="1"/>
  <c r="O9780" i="1"/>
  <c r="N9776" i="1"/>
  <c r="O9776" i="1"/>
  <c r="N9772" i="1"/>
  <c r="O9772" i="1"/>
  <c r="N9768" i="1"/>
  <c r="O9768" i="1"/>
  <c r="N9764" i="1"/>
  <c r="O9764" i="1"/>
  <c r="N9760" i="1"/>
  <c r="O9760" i="1"/>
  <c r="N9756" i="1"/>
  <c r="O9756" i="1"/>
  <c r="N9752" i="1"/>
  <c r="O9752" i="1"/>
  <c r="N9748" i="1"/>
  <c r="O9748" i="1"/>
  <c r="N9744" i="1"/>
  <c r="O9744" i="1"/>
  <c r="N9740" i="1"/>
  <c r="O9740" i="1"/>
  <c r="N9736" i="1"/>
  <c r="O9736" i="1"/>
  <c r="N9732" i="1"/>
  <c r="O9732" i="1"/>
  <c r="N9728" i="1"/>
  <c r="O9728" i="1"/>
  <c r="N9724" i="1"/>
  <c r="O9724" i="1"/>
  <c r="N9720" i="1"/>
  <c r="O9720" i="1"/>
  <c r="N9716" i="1"/>
  <c r="O9716" i="1"/>
  <c r="N9712" i="1"/>
  <c r="O9712" i="1"/>
  <c r="N9708" i="1"/>
  <c r="O9708" i="1"/>
  <c r="N9704" i="1"/>
  <c r="O9704" i="1"/>
  <c r="N9700" i="1"/>
  <c r="O9700" i="1"/>
  <c r="N9696" i="1"/>
  <c r="O9696" i="1"/>
  <c r="N9692" i="1"/>
  <c r="O9692" i="1"/>
  <c r="N9688" i="1"/>
  <c r="O9688" i="1"/>
  <c r="N9684" i="1"/>
  <c r="O9684" i="1"/>
  <c r="N9680" i="1"/>
  <c r="O9680" i="1"/>
  <c r="N9676" i="1"/>
  <c r="O9676" i="1"/>
  <c r="N9672" i="1"/>
  <c r="O9672" i="1"/>
  <c r="N9668" i="1"/>
  <c r="O9668" i="1"/>
  <c r="N9664" i="1"/>
  <c r="O9664" i="1"/>
  <c r="N9660" i="1"/>
  <c r="O9660" i="1"/>
  <c r="N9656" i="1"/>
  <c r="O9656" i="1"/>
  <c r="N9652" i="1"/>
  <c r="O9652" i="1"/>
  <c r="N9648" i="1"/>
  <c r="O9648" i="1"/>
  <c r="N9644" i="1"/>
  <c r="O9644" i="1"/>
  <c r="N9640" i="1"/>
  <c r="O9640" i="1"/>
  <c r="N9636" i="1"/>
  <c r="O9636" i="1"/>
  <c r="N9632" i="1"/>
  <c r="O9632" i="1"/>
  <c r="N9628" i="1"/>
  <c r="O9628" i="1"/>
  <c r="N9624" i="1"/>
  <c r="O9624" i="1"/>
  <c r="N9620" i="1"/>
  <c r="O9620" i="1"/>
  <c r="N9616" i="1"/>
  <c r="O9616" i="1"/>
  <c r="N9612" i="1"/>
  <c r="O9612" i="1"/>
  <c r="N9608" i="1"/>
  <c r="O9608" i="1"/>
  <c r="N9604" i="1"/>
  <c r="O9604" i="1"/>
  <c r="N9600" i="1"/>
  <c r="O9600" i="1"/>
  <c r="N9596" i="1"/>
  <c r="O9596" i="1"/>
  <c r="N9592" i="1"/>
  <c r="O9592" i="1"/>
  <c r="N9588" i="1"/>
  <c r="O9588" i="1"/>
  <c r="N9584" i="1"/>
  <c r="O9584" i="1"/>
  <c r="N9580" i="1"/>
  <c r="O9580" i="1"/>
  <c r="N9576" i="1"/>
  <c r="O9576" i="1"/>
  <c r="N9572" i="1"/>
  <c r="O9572" i="1"/>
  <c r="N9568" i="1"/>
  <c r="O9568" i="1"/>
  <c r="N9564" i="1"/>
  <c r="O9564" i="1"/>
  <c r="N9560" i="1"/>
  <c r="O9560" i="1"/>
  <c r="N9556" i="1"/>
  <c r="O9556" i="1"/>
  <c r="N9552" i="1"/>
  <c r="O9552" i="1"/>
  <c r="N9548" i="1"/>
  <c r="O9548" i="1"/>
  <c r="N9544" i="1"/>
  <c r="O9544" i="1"/>
  <c r="N9540" i="1"/>
  <c r="O9540" i="1"/>
  <c r="N9536" i="1"/>
  <c r="O9536" i="1"/>
  <c r="N9532" i="1"/>
  <c r="O9532" i="1"/>
  <c r="N9528" i="1"/>
  <c r="O9528" i="1"/>
  <c r="N9524" i="1"/>
  <c r="O9524" i="1"/>
  <c r="N9520" i="1"/>
  <c r="O9520" i="1"/>
  <c r="N9516" i="1"/>
  <c r="O9516" i="1"/>
  <c r="N9512" i="1"/>
  <c r="O9512" i="1"/>
  <c r="N9508" i="1"/>
  <c r="O9508" i="1"/>
  <c r="N9504" i="1"/>
  <c r="O9504" i="1"/>
  <c r="N9500" i="1"/>
  <c r="O9500" i="1"/>
  <c r="N9496" i="1"/>
  <c r="O9496" i="1"/>
  <c r="N9492" i="1"/>
  <c r="O9492" i="1"/>
  <c r="N9488" i="1"/>
  <c r="O9488" i="1"/>
  <c r="N9484" i="1"/>
  <c r="O9484" i="1"/>
  <c r="N9480" i="1"/>
  <c r="O9480" i="1"/>
  <c r="N9476" i="1"/>
  <c r="O9476" i="1"/>
  <c r="N9472" i="1"/>
  <c r="O9472" i="1"/>
  <c r="N9468" i="1"/>
  <c r="O9468" i="1"/>
  <c r="N9464" i="1"/>
  <c r="O9464" i="1"/>
  <c r="N10492" i="1"/>
  <c r="O10492" i="1"/>
  <c r="N10468" i="1"/>
  <c r="O10468" i="1"/>
  <c r="N10456" i="1"/>
  <c r="O10456" i="1"/>
  <c r="N10448" i="1"/>
  <c r="O10448" i="1"/>
  <c r="N10428" i="1"/>
  <c r="O10428" i="1"/>
  <c r="N10396" i="1"/>
  <c r="O10396" i="1"/>
  <c r="N10484" i="1"/>
  <c r="O10484" i="1"/>
  <c r="N10472" i="1"/>
  <c r="O10472" i="1"/>
  <c r="N10464" i="1"/>
  <c r="O10464" i="1"/>
  <c r="N10444" i="1"/>
  <c r="O10444" i="1"/>
  <c r="N10432" i="1"/>
  <c r="O10432" i="1"/>
  <c r="N10420" i="1"/>
  <c r="O10420" i="1"/>
  <c r="N10412" i="1"/>
  <c r="O10412" i="1"/>
  <c r="N10404" i="1"/>
  <c r="O10404" i="1"/>
  <c r="N10356" i="1"/>
  <c r="O10356" i="1"/>
  <c r="O10546" i="1"/>
  <c r="O10544" i="1"/>
  <c r="O10530" i="1"/>
  <c r="O10528" i="1"/>
  <c r="O10514" i="1"/>
  <c r="O10512" i="1"/>
  <c r="N8295" i="1"/>
  <c r="O8295" i="1"/>
  <c r="N8279" i="1"/>
  <c r="O8279" i="1"/>
  <c r="N8263" i="1"/>
  <c r="O8263" i="1"/>
  <c r="O8256" i="1"/>
  <c r="N8256" i="1"/>
  <c r="O8252" i="1"/>
  <c r="N8252" i="1"/>
  <c r="O8248" i="1"/>
  <c r="N8248" i="1"/>
  <c r="O8244" i="1"/>
  <c r="N8244" i="1"/>
  <c r="O8240" i="1"/>
  <c r="N8240" i="1"/>
  <c r="O8236" i="1"/>
  <c r="N8236" i="1"/>
  <c r="O8232" i="1"/>
  <c r="N8232" i="1"/>
  <c r="O8228" i="1"/>
  <c r="N8228" i="1"/>
  <c r="O8224" i="1"/>
  <c r="N8224" i="1"/>
  <c r="O8220" i="1"/>
  <c r="N8220" i="1"/>
  <c r="O8216" i="1"/>
  <c r="N8216" i="1"/>
  <c r="O8212" i="1"/>
  <c r="N8212" i="1"/>
  <c r="O8208" i="1"/>
  <c r="N8208" i="1"/>
  <c r="O8204" i="1"/>
  <c r="N8204" i="1"/>
  <c r="O8200" i="1"/>
  <c r="N8200" i="1"/>
  <c r="O8196" i="1"/>
  <c r="N8196" i="1"/>
  <c r="O8192" i="1"/>
  <c r="N8192" i="1"/>
  <c r="O8188" i="1"/>
  <c r="N8188" i="1"/>
  <c r="O8184" i="1"/>
  <c r="N8184" i="1"/>
  <c r="O8180" i="1"/>
  <c r="N8180" i="1"/>
  <c r="O8176" i="1"/>
  <c r="N8176" i="1"/>
  <c r="O8172" i="1"/>
  <c r="N8172" i="1"/>
  <c r="O8168" i="1"/>
  <c r="N8168" i="1"/>
  <c r="O8164" i="1"/>
  <c r="N8164" i="1"/>
  <c r="O8160" i="1"/>
  <c r="N8160" i="1"/>
  <c r="O8156" i="1"/>
  <c r="N8156" i="1"/>
  <c r="O8152" i="1"/>
  <c r="N8152" i="1"/>
  <c r="O8148" i="1"/>
  <c r="N8148" i="1"/>
  <c r="O8144" i="1"/>
  <c r="N8144" i="1"/>
  <c r="O8140" i="1"/>
  <c r="N8140" i="1"/>
  <c r="O8136" i="1"/>
  <c r="N8136" i="1"/>
  <c r="O8132" i="1"/>
  <c r="N8132" i="1"/>
  <c r="O8128" i="1"/>
  <c r="N8128" i="1"/>
  <c r="O8124" i="1"/>
  <c r="N8124" i="1"/>
  <c r="O8891" i="1"/>
  <c r="N8888" i="1"/>
  <c r="O8883" i="1"/>
  <c r="N8880" i="1"/>
  <c r="O8875" i="1"/>
  <c r="N8872" i="1"/>
  <c r="O8867" i="1"/>
  <c r="N8864" i="1"/>
  <c r="O8859" i="1"/>
  <c r="N8856" i="1"/>
  <c r="O8851" i="1"/>
  <c r="N8848" i="1"/>
  <c r="O8843" i="1"/>
  <c r="N8840" i="1"/>
  <c r="O8835" i="1"/>
  <c r="N8832" i="1"/>
  <c r="O8827" i="1"/>
  <c r="N8824" i="1"/>
  <c r="O8819" i="1"/>
  <c r="N8816" i="1"/>
  <c r="O8811" i="1"/>
  <c r="N8808" i="1"/>
  <c r="O8803" i="1"/>
  <c r="N8800" i="1"/>
  <c r="O8795" i="1"/>
  <c r="N8792" i="1"/>
  <c r="O8787" i="1"/>
  <c r="N8784" i="1"/>
  <c r="O8779" i="1"/>
  <c r="N8776" i="1"/>
  <c r="O8771" i="1"/>
  <c r="N8768" i="1"/>
  <c r="O8763" i="1"/>
  <c r="N8760" i="1"/>
  <c r="O8755" i="1"/>
  <c r="N8752" i="1"/>
  <c r="O8747" i="1"/>
  <c r="N8744" i="1"/>
  <c r="O8739" i="1"/>
  <c r="N8736" i="1"/>
  <c r="O8731" i="1"/>
  <c r="N8728" i="1"/>
  <c r="O8723" i="1"/>
  <c r="N8720" i="1"/>
  <c r="O8715" i="1"/>
  <c r="N8712" i="1"/>
  <c r="O8707" i="1"/>
  <c r="N8704" i="1"/>
  <c r="O8699" i="1"/>
  <c r="N8696" i="1"/>
  <c r="O8691" i="1"/>
  <c r="N8688" i="1"/>
  <c r="O8683" i="1"/>
  <c r="N8680" i="1"/>
  <c r="O8675" i="1"/>
  <c r="N8672" i="1"/>
  <c r="O8667" i="1"/>
  <c r="N8664" i="1"/>
  <c r="O8659" i="1"/>
  <c r="N8656" i="1"/>
  <c r="O8651" i="1"/>
  <c r="N8648" i="1"/>
  <c r="O8643" i="1"/>
  <c r="N8640" i="1"/>
  <c r="O8635" i="1"/>
  <c r="N8632" i="1"/>
  <c r="O8627" i="1"/>
  <c r="N8624" i="1"/>
  <c r="O8619" i="1"/>
  <c r="N8616" i="1"/>
  <c r="O8611" i="1"/>
  <c r="N8608" i="1"/>
  <c r="O8603" i="1"/>
  <c r="N8600" i="1"/>
  <c r="O8595" i="1"/>
  <c r="N8592" i="1"/>
  <c r="O8587" i="1"/>
  <c r="N8584" i="1"/>
  <c r="O8579" i="1"/>
  <c r="N8576" i="1"/>
  <c r="O8571" i="1"/>
  <c r="N8568" i="1"/>
  <c r="O8563" i="1"/>
  <c r="N8560" i="1"/>
  <c r="O8555" i="1"/>
  <c r="N8552" i="1"/>
  <c r="O8547" i="1"/>
  <c r="N8544" i="1"/>
  <c r="O8539" i="1"/>
  <c r="N8536" i="1"/>
  <c r="O8531" i="1"/>
  <c r="N8528" i="1"/>
  <c r="O8523" i="1"/>
  <c r="N8520" i="1"/>
  <c r="O8515" i="1"/>
  <c r="N8512" i="1"/>
  <c r="O8507" i="1"/>
  <c r="N8504" i="1"/>
  <c r="O8499" i="1"/>
  <c r="N8496" i="1"/>
  <c r="O8491" i="1"/>
  <c r="N8488" i="1"/>
  <c r="O8483" i="1"/>
  <c r="N8480" i="1"/>
  <c r="O8475" i="1"/>
  <c r="N8472" i="1"/>
  <c r="O8467" i="1"/>
  <c r="N8464" i="1"/>
  <c r="O8459" i="1"/>
  <c r="N8456" i="1"/>
  <c r="O8451" i="1"/>
  <c r="N8307" i="1"/>
  <c r="O8307" i="1"/>
  <c r="N8291" i="1"/>
  <c r="O8291" i="1"/>
  <c r="N8275" i="1"/>
  <c r="O8275" i="1"/>
  <c r="N8259" i="1"/>
  <c r="O8259" i="1"/>
  <c r="O9460" i="1"/>
  <c r="O9456" i="1"/>
  <c r="O9452" i="1"/>
  <c r="O9448" i="1"/>
  <c r="O9444" i="1"/>
  <c r="O9440" i="1"/>
  <c r="O9436" i="1"/>
  <c r="O9432" i="1"/>
  <c r="O9428" i="1"/>
  <c r="O9424" i="1"/>
  <c r="O9420" i="1"/>
  <c r="O9416" i="1"/>
  <c r="O9412" i="1"/>
  <c r="O9408" i="1"/>
  <c r="O9404" i="1"/>
  <c r="O9400" i="1"/>
  <c r="O9396" i="1"/>
  <c r="O9392" i="1"/>
  <c r="O9388" i="1"/>
  <c r="O9384" i="1"/>
  <c r="O9380" i="1"/>
  <c r="O9376" i="1"/>
  <c r="O9372" i="1"/>
  <c r="O9368" i="1"/>
  <c r="O9364" i="1"/>
  <c r="O9360" i="1"/>
  <c r="O9356" i="1"/>
  <c r="O9352" i="1"/>
  <c r="O9348" i="1"/>
  <c r="O9344" i="1"/>
  <c r="O9340" i="1"/>
  <c r="O9336" i="1"/>
  <c r="O9332" i="1"/>
  <c r="O9328" i="1"/>
  <c r="O9324" i="1"/>
  <c r="O9320" i="1"/>
  <c r="O9316" i="1"/>
  <c r="O9312" i="1"/>
  <c r="O9308" i="1"/>
  <c r="O9304" i="1"/>
  <c r="O9300" i="1"/>
  <c r="O9296" i="1"/>
  <c r="O9292" i="1"/>
  <c r="O9288" i="1"/>
  <c r="O9284" i="1"/>
  <c r="O9280" i="1"/>
  <c r="O9276" i="1"/>
  <c r="O9272" i="1"/>
  <c r="O9268" i="1"/>
  <c r="O9264" i="1"/>
  <c r="O9260" i="1"/>
  <c r="O9256" i="1"/>
  <c r="O9252" i="1"/>
  <c r="O9248" i="1"/>
  <c r="O9244" i="1"/>
  <c r="O9240" i="1"/>
  <c r="O9236" i="1"/>
  <c r="O9232" i="1"/>
  <c r="O9228" i="1"/>
  <c r="O9224" i="1"/>
  <c r="O9220" i="1"/>
  <c r="O9216" i="1"/>
  <c r="O9212" i="1"/>
  <c r="O9208" i="1"/>
  <c r="O9204" i="1"/>
  <c r="O9200" i="1"/>
  <c r="O9196" i="1"/>
  <c r="O9192" i="1"/>
  <c r="O9188" i="1"/>
  <c r="O9184" i="1"/>
  <c r="O9180" i="1"/>
  <c r="O9176" i="1"/>
  <c r="O9172" i="1"/>
  <c r="O9168" i="1"/>
  <c r="O9164" i="1"/>
  <c r="O9160" i="1"/>
  <c r="O9156" i="1"/>
  <c r="O9152" i="1"/>
  <c r="O9148" i="1"/>
  <c r="O9144" i="1"/>
  <c r="O9140" i="1"/>
  <c r="O9136" i="1"/>
  <c r="O9132" i="1"/>
  <c r="O9128" i="1"/>
  <c r="O9124" i="1"/>
  <c r="O9120" i="1"/>
  <c r="O9116" i="1"/>
  <c r="O9112" i="1"/>
  <c r="O9108" i="1"/>
  <c r="O9104" i="1"/>
  <c r="O9100" i="1"/>
  <c r="O9096" i="1"/>
  <c r="O9092" i="1"/>
  <c r="O9088" i="1"/>
  <c r="O9084" i="1"/>
  <c r="O9080" i="1"/>
  <c r="O9076" i="1"/>
  <c r="O9072" i="1"/>
  <c r="O9068" i="1"/>
  <c r="O9064" i="1"/>
  <c r="O9060" i="1"/>
  <c r="O9056" i="1"/>
  <c r="O9052" i="1"/>
  <c r="O9048" i="1"/>
  <c r="O9044" i="1"/>
  <c r="O9040" i="1"/>
  <c r="O9036" i="1"/>
  <c r="O9032" i="1"/>
  <c r="O9028" i="1"/>
  <c r="O9024" i="1"/>
  <c r="O9020" i="1"/>
  <c r="O9016" i="1"/>
  <c r="O9012" i="1"/>
  <c r="O9008" i="1"/>
  <c r="O9004" i="1"/>
  <c r="O9000" i="1"/>
  <c r="O8996" i="1"/>
  <c r="O8992" i="1"/>
  <c r="O8988" i="1"/>
  <c r="O8984" i="1"/>
  <c r="O8980" i="1"/>
  <c r="O8976" i="1"/>
  <c r="O8972" i="1"/>
  <c r="O8968" i="1"/>
  <c r="O8964" i="1"/>
  <c r="O8960" i="1"/>
  <c r="O8956" i="1"/>
  <c r="O8952" i="1"/>
  <c r="O8948" i="1"/>
  <c r="O8944" i="1"/>
  <c r="O8940" i="1"/>
  <c r="O8936" i="1"/>
  <c r="O8932" i="1"/>
  <c r="O8928" i="1"/>
  <c r="O8924" i="1"/>
  <c r="O8920" i="1"/>
  <c r="O8916" i="1"/>
  <c r="O8912" i="1"/>
  <c r="O8908" i="1"/>
  <c r="O8904" i="1"/>
  <c r="O8900" i="1"/>
  <c r="O8896" i="1"/>
  <c r="O8892" i="1"/>
  <c r="O8889" i="1"/>
  <c r="O8881" i="1"/>
  <c r="O8873" i="1"/>
  <c r="O8865" i="1"/>
  <c r="O8857" i="1"/>
  <c r="O8849" i="1"/>
  <c r="O8841" i="1"/>
  <c r="O8833" i="1"/>
  <c r="O8825" i="1"/>
  <c r="O8817" i="1"/>
  <c r="O8809" i="1"/>
  <c r="O8801" i="1"/>
  <c r="O8793" i="1"/>
  <c r="O8785" i="1"/>
  <c r="O8777" i="1"/>
  <c r="O8769" i="1"/>
  <c r="O8761" i="1"/>
  <c r="O8753" i="1"/>
  <c r="O8745" i="1"/>
  <c r="O8737" i="1"/>
  <c r="O8729" i="1"/>
  <c r="O8721" i="1"/>
  <c r="O8713" i="1"/>
  <c r="O8705" i="1"/>
  <c r="O8697" i="1"/>
  <c r="O8689" i="1"/>
  <c r="O8681" i="1"/>
  <c r="O8673" i="1"/>
  <c r="O8665" i="1"/>
  <c r="O8657" i="1"/>
  <c r="O8649" i="1"/>
  <c r="O8641" i="1"/>
  <c r="O8633" i="1"/>
  <c r="O8625" i="1"/>
  <c r="O8617" i="1"/>
  <c r="O8609" i="1"/>
  <c r="O8601" i="1"/>
  <c r="O8593" i="1"/>
  <c r="O8585" i="1"/>
  <c r="O8577" i="1"/>
  <c r="O8569" i="1"/>
  <c r="O8561" i="1"/>
  <c r="O8553" i="1"/>
  <c r="O8545" i="1"/>
  <c r="O8537" i="1"/>
  <c r="O8529" i="1"/>
  <c r="O8521" i="1"/>
  <c r="O8513" i="1"/>
  <c r="O8505" i="1"/>
  <c r="O8497" i="1"/>
  <c r="O8489" i="1"/>
  <c r="O8481" i="1"/>
  <c r="O8473" i="1"/>
  <c r="O8465" i="1"/>
  <c r="O8457" i="1"/>
  <c r="O8449" i="1"/>
  <c r="O8441" i="1"/>
  <c r="O8433" i="1"/>
  <c r="O8425" i="1"/>
  <c r="O8417" i="1"/>
  <c r="O8409" i="1"/>
  <c r="O8401" i="1"/>
  <c r="O8393" i="1"/>
  <c r="O8385" i="1"/>
  <c r="O8377" i="1"/>
  <c r="O8369" i="1"/>
  <c r="O8361" i="1"/>
  <c r="O8353" i="1"/>
  <c r="O8345" i="1"/>
  <c r="O8337" i="1"/>
  <c r="O8329" i="1"/>
  <c r="O8321" i="1"/>
  <c r="O8313" i="1"/>
  <c r="N8303" i="1"/>
  <c r="O8303" i="1"/>
  <c r="N8287" i="1"/>
  <c r="O8287" i="1"/>
  <c r="N8271" i="1"/>
  <c r="O8271" i="1"/>
  <c r="O8887" i="1"/>
  <c r="N8884" i="1"/>
  <c r="O8879" i="1"/>
  <c r="N8876" i="1"/>
  <c r="O8871" i="1"/>
  <c r="N8868" i="1"/>
  <c r="O8863" i="1"/>
  <c r="N8860" i="1"/>
  <c r="O8855" i="1"/>
  <c r="N8852" i="1"/>
  <c r="O8847" i="1"/>
  <c r="N8844" i="1"/>
  <c r="O8839" i="1"/>
  <c r="N8836" i="1"/>
  <c r="O8831" i="1"/>
  <c r="N8828" i="1"/>
  <c r="O8823" i="1"/>
  <c r="N8820" i="1"/>
  <c r="O8815" i="1"/>
  <c r="N8812" i="1"/>
  <c r="O8807" i="1"/>
  <c r="N8804" i="1"/>
  <c r="O8799" i="1"/>
  <c r="N8796" i="1"/>
  <c r="O8791" i="1"/>
  <c r="N8788" i="1"/>
  <c r="O8783" i="1"/>
  <c r="N8780" i="1"/>
  <c r="O8775" i="1"/>
  <c r="N8772" i="1"/>
  <c r="O8767" i="1"/>
  <c r="N8764" i="1"/>
  <c r="O8759" i="1"/>
  <c r="N8756" i="1"/>
  <c r="O8751" i="1"/>
  <c r="N8748" i="1"/>
  <c r="O8743" i="1"/>
  <c r="N8740" i="1"/>
  <c r="O8735" i="1"/>
  <c r="N8732" i="1"/>
  <c r="O8727" i="1"/>
  <c r="N8724" i="1"/>
  <c r="O8719" i="1"/>
  <c r="N8716" i="1"/>
  <c r="O8711" i="1"/>
  <c r="N8708" i="1"/>
  <c r="O8703" i="1"/>
  <c r="N8700" i="1"/>
  <c r="O8695" i="1"/>
  <c r="N8692" i="1"/>
  <c r="O8687" i="1"/>
  <c r="N8684" i="1"/>
  <c r="O8679" i="1"/>
  <c r="N8676" i="1"/>
  <c r="O8671" i="1"/>
  <c r="N8668" i="1"/>
  <c r="O8663" i="1"/>
  <c r="N8660" i="1"/>
  <c r="O8655" i="1"/>
  <c r="N8652" i="1"/>
  <c r="O8647" i="1"/>
  <c r="N8644" i="1"/>
  <c r="O8639" i="1"/>
  <c r="N8636" i="1"/>
  <c r="O8631" i="1"/>
  <c r="N8628" i="1"/>
  <c r="O8623" i="1"/>
  <c r="N8620" i="1"/>
  <c r="O8615" i="1"/>
  <c r="N8612" i="1"/>
  <c r="O8607" i="1"/>
  <c r="N8604" i="1"/>
  <c r="O8599" i="1"/>
  <c r="N8596" i="1"/>
  <c r="O8591" i="1"/>
  <c r="N8588" i="1"/>
  <c r="O8583" i="1"/>
  <c r="N8580" i="1"/>
  <c r="O8575" i="1"/>
  <c r="N8572" i="1"/>
  <c r="O8567" i="1"/>
  <c r="N8564" i="1"/>
  <c r="O8559" i="1"/>
  <c r="N8556" i="1"/>
  <c r="O8551" i="1"/>
  <c r="N8548" i="1"/>
  <c r="O8543" i="1"/>
  <c r="N8540" i="1"/>
  <c r="O8535" i="1"/>
  <c r="N8532" i="1"/>
  <c r="O8527" i="1"/>
  <c r="N8524" i="1"/>
  <c r="O8519" i="1"/>
  <c r="N8516" i="1"/>
  <c r="O8511" i="1"/>
  <c r="N8508" i="1"/>
  <c r="O8503" i="1"/>
  <c r="N8500" i="1"/>
  <c r="O8495" i="1"/>
  <c r="N8492" i="1"/>
  <c r="O8487" i="1"/>
  <c r="N8484" i="1"/>
  <c r="O8479" i="1"/>
  <c r="N8476" i="1"/>
  <c r="O8471" i="1"/>
  <c r="N8468" i="1"/>
  <c r="O8463" i="1"/>
  <c r="N8460" i="1"/>
  <c r="O8455" i="1"/>
  <c r="N8452" i="1"/>
  <c r="O8447" i="1"/>
  <c r="N8444" i="1"/>
  <c r="O8439" i="1"/>
  <c r="N8436" i="1"/>
  <c r="O8431" i="1"/>
  <c r="N8428" i="1"/>
  <c r="O8423" i="1"/>
  <c r="N8420" i="1"/>
  <c r="O8415" i="1"/>
  <c r="N8412" i="1"/>
  <c r="O8407" i="1"/>
  <c r="N8404" i="1"/>
  <c r="O8399" i="1"/>
  <c r="N8396" i="1"/>
  <c r="O8391" i="1"/>
  <c r="N8388" i="1"/>
  <c r="O8383" i="1"/>
  <c r="N8380" i="1"/>
  <c r="O8375" i="1"/>
  <c r="N8372" i="1"/>
  <c r="O8367" i="1"/>
  <c r="N8364" i="1"/>
  <c r="O8359" i="1"/>
  <c r="N8356" i="1"/>
  <c r="O8351" i="1"/>
  <c r="N8348" i="1"/>
  <c r="O8343" i="1"/>
  <c r="N8340" i="1"/>
  <c r="O8335" i="1"/>
  <c r="N8332" i="1"/>
  <c r="O8327" i="1"/>
  <c r="N8324" i="1"/>
  <c r="O8319" i="1"/>
  <c r="N8316" i="1"/>
  <c r="O8311" i="1"/>
  <c r="N8308" i="1"/>
  <c r="N8299" i="1"/>
  <c r="O8299" i="1"/>
  <c r="N8292" i="1"/>
  <c r="N8283" i="1"/>
  <c r="O8283" i="1"/>
  <c r="N8276" i="1"/>
  <c r="N8267" i="1"/>
  <c r="O8267" i="1"/>
  <c r="N8260" i="1"/>
  <c r="N8120" i="1"/>
  <c r="N8116" i="1"/>
  <c r="N8112" i="1"/>
  <c r="N8108" i="1"/>
  <c r="N8104" i="1"/>
  <c r="N8100" i="1"/>
  <c r="N8096" i="1"/>
  <c r="N8092" i="1"/>
  <c r="N8088" i="1"/>
  <c r="N8084" i="1"/>
  <c r="N8080" i="1"/>
  <c r="N8076" i="1"/>
  <c r="N8072" i="1"/>
  <c r="N8068" i="1"/>
  <c r="N8064" i="1"/>
  <c r="N8060" i="1"/>
  <c r="N8056" i="1"/>
  <c r="N8052" i="1"/>
  <c r="N8048" i="1"/>
  <c r="N8044" i="1"/>
  <c r="N8040" i="1"/>
  <c r="N8036" i="1"/>
  <c r="N8032" i="1"/>
  <c r="N8028" i="1"/>
  <c r="N8024" i="1"/>
  <c r="N8020" i="1"/>
  <c r="N8016" i="1"/>
  <c r="N8012" i="1"/>
  <c r="N8008" i="1"/>
  <c r="N8004" i="1"/>
  <c r="N8000" i="1"/>
  <c r="N7996" i="1"/>
  <c r="N7992" i="1"/>
  <c r="N7988" i="1"/>
  <c r="N7984" i="1"/>
  <c r="N7980" i="1"/>
  <c r="N7976" i="1"/>
  <c r="N7972" i="1"/>
  <c r="N7968" i="1"/>
  <c r="N7964" i="1"/>
  <c r="N7960" i="1"/>
  <c r="N7956" i="1"/>
  <c r="N7952" i="1"/>
  <c r="N7948" i="1"/>
  <c r="N7944" i="1"/>
  <c r="N7940" i="1"/>
  <c r="N7936" i="1"/>
  <c r="N7932" i="1"/>
  <c r="N7928" i="1"/>
  <c r="N7924" i="1"/>
  <c r="N7920" i="1"/>
  <c r="N7916" i="1"/>
  <c r="N7912" i="1"/>
  <c r="N7908" i="1"/>
  <c r="N7904" i="1"/>
  <c r="N7900" i="1"/>
  <c r="N7896" i="1"/>
  <c r="N7892" i="1"/>
  <c r="N7888" i="1"/>
  <c r="N7884" i="1"/>
  <c r="N7880" i="1"/>
  <c r="N7876" i="1"/>
  <c r="N7872" i="1"/>
  <c r="N7868" i="1"/>
  <c r="N7864" i="1"/>
  <c r="N7860" i="1"/>
  <c r="N7856" i="1"/>
  <c r="N7852" i="1"/>
  <c r="N7848" i="1"/>
  <c r="N7844" i="1"/>
  <c r="N7840" i="1"/>
  <c r="N7836" i="1"/>
  <c r="N7832" i="1"/>
  <c r="N7828" i="1"/>
  <c r="N7824" i="1"/>
  <c r="N7820" i="1"/>
  <c r="N7816" i="1"/>
  <c r="N7812" i="1"/>
  <c r="N7808" i="1"/>
  <c r="N7804" i="1"/>
  <c r="N7800" i="1"/>
  <c r="N7796" i="1"/>
  <c r="N7792" i="1"/>
  <c r="N7788" i="1"/>
  <c r="N7784" i="1"/>
  <c r="N7780" i="1"/>
  <c r="N7776" i="1"/>
  <c r="N7772" i="1"/>
  <c r="N7768" i="1"/>
  <c r="N7764" i="1"/>
  <c r="N7760" i="1"/>
  <c r="N7756" i="1"/>
  <c r="N7752" i="1"/>
  <c r="N7748" i="1"/>
  <c r="O7746" i="1"/>
  <c r="N7743" i="1"/>
  <c r="N7740" i="1"/>
  <c r="O7738" i="1"/>
  <c r="N7735" i="1"/>
  <c r="N7732" i="1"/>
  <c r="O7730" i="1"/>
  <c r="N7727" i="1"/>
  <c r="N7724" i="1"/>
  <c r="O7722" i="1"/>
  <c r="N7571" i="1"/>
  <c r="O7571" i="1"/>
  <c r="O7560" i="1"/>
  <c r="N7560" i="1"/>
  <c r="N7539" i="1"/>
  <c r="O7539" i="1"/>
  <c r="O7528" i="1"/>
  <c r="N7528" i="1"/>
  <c r="N7507" i="1"/>
  <c r="O7507" i="1"/>
  <c r="O7496" i="1"/>
  <c r="N7496" i="1"/>
  <c r="N7475" i="1"/>
  <c r="O7475" i="1"/>
  <c r="N7463" i="1"/>
  <c r="O7463" i="1"/>
  <c r="O7452" i="1"/>
  <c r="N7452" i="1"/>
  <c r="N7447" i="1"/>
  <c r="O7447" i="1"/>
  <c r="O7436" i="1"/>
  <c r="N7436" i="1"/>
  <c r="N7431" i="1"/>
  <c r="O7431" i="1"/>
  <c r="O7420" i="1"/>
  <c r="N7420" i="1"/>
  <c r="N7415" i="1"/>
  <c r="O7415" i="1"/>
  <c r="O7404" i="1"/>
  <c r="N7404" i="1"/>
  <c r="N7399" i="1"/>
  <c r="O7399" i="1"/>
  <c r="O7388" i="1"/>
  <c r="N7388" i="1"/>
  <c r="N7383" i="1"/>
  <c r="O7383" i="1"/>
  <c r="O7372" i="1"/>
  <c r="N7372" i="1"/>
  <c r="N7367" i="1"/>
  <c r="O7367" i="1"/>
  <c r="O7356" i="1"/>
  <c r="N7356" i="1"/>
  <c r="N7351" i="1"/>
  <c r="O7351" i="1"/>
  <c r="O7340" i="1"/>
  <c r="N7340" i="1"/>
  <c r="N7335" i="1"/>
  <c r="O7335" i="1"/>
  <c r="O7324" i="1"/>
  <c r="N7324" i="1"/>
  <c r="N7319" i="1"/>
  <c r="O7319" i="1"/>
  <c r="O7308" i="1"/>
  <c r="N7308" i="1"/>
  <c r="N7303" i="1"/>
  <c r="O7303" i="1"/>
  <c r="O7292" i="1"/>
  <c r="N7292" i="1"/>
  <c r="N7287" i="1"/>
  <c r="O7287" i="1"/>
  <c r="O7276" i="1"/>
  <c r="N7276" i="1"/>
  <c r="N7271" i="1"/>
  <c r="O7271" i="1"/>
  <c r="O7260" i="1"/>
  <c r="N7260" i="1"/>
  <c r="N7255" i="1"/>
  <c r="O7255" i="1"/>
  <c r="O7244" i="1"/>
  <c r="N7244" i="1"/>
  <c r="N7239" i="1"/>
  <c r="O7239" i="1"/>
  <c r="O7228" i="1"/>
  <c r="N7228" i="1"/>
  <c r="N7223" i="1"/>
  <c r="O7223" i="1"/>
  <c r="O7212" i="1"/>
  <c r="N7212" i="1"/>
  <c r="N7207" i="1"/>
  <c r="O7207" i="1"/>
  <c r="O7196" i="1"/>
  <c r="N7196" i="1"/>
  <c r="N7191" i="1"/>
  <c r="O7191" i="1"/>
  <c r="O7180" i="1"/>
  <c r="N7180" i="1"/>
  <c r="N7175" i="1"/>
  <c r="O7175" i="1"/>
  <c r="O7164" i="1"/>
  <c r="N7164" i="1"/>
  <c r="N7159" i="1"/>
  <c r="O7159" i="1"/>
  <c r="O7148" i="1"/>
  <c r="N7148" i="1"/>
  <c r="N7143" i="1"/>
  <c r="O7143" i="1"/>
  <c r="O7132" i="1"/>
  <c r="N7132" i="1"/>
  <c r="N7127" i="1"/>
  <c r="O7127" i="1"/>
  <c r="O7116" i="1"/>
  <c r="N7116" i="1"/>
  <c r="N7111" i="1"/>
  <c r="O7111" i="1"/>
  <c r="O7100" i="1"/>
  <c r="N7100" i="1"/>
  <c r="N7095" i="1"/>
  <c r="O7095" i="1"/>
  <c r="O7084" i="1"/>
  <c r="N7084" i="1"/>
  <c r="N7079" i="1"/>
  <c r="O7079" i="1"/>
  <c r="O7068" i="1"/>
  <c r="N7068" i="1"/>
  <c r="N7063" i="1"/>
  <c r="O7063" i="1"/>
  <c r="O7052" i="1"/>
  <c r="N7052" i="1"/>
  <c r="N7047" i="1"/>
  <c r="O7047" i="1"/>
  <c r="O7036" i="1"/>
  <c r="N7036" i="1"/>
  <c r="N7031" i="1"/>
  <c r="O7031" i="1"/>
  <c r="O7020" i="1"/>
  <c r="N7020" i="1"/>
  <c r="N7015" i="1"/>
  <c r="O7015" i="1"/>
  <c r="O7004" i="1"/>
  <c r="N7004" i="1"/>
  <c r="N6999" i="1"/>
  <c r="O6999" i="1"/>
  <c r="O6988" i="1"/>
  <c r="N6988" i="1"/>
  <c r="N6983" i="1"/>
  <c r="O6983" i="1"/>
  <c r="O6972" i="1"/>
  <c r="N6972" i="1"/>
  <c r="N6967" i="1"/>
  <c r="O6967" i="1"/>
  <c r="O6956" i="1"/>
  <c r="N6956" i="1"/>
  <c r="N6951" i="1"/>
  <c r="O6951" i="1"/>
  <c r="O6940" i="1"/>
  <c r="N6940" i="1"/>
  <c r="N6935" i="1"/>
  <c r="O6935" i="1"/>
  <c r="O6924" i="1"/>
  <c r="N6924" i="1"/>
  <c r="N6919" i="1"/>
  <c r="O6919" i="1"/>
  <c r="O6908" i="1"/>
  <c r="N6908" i="1"/>
  <c r="N6903" i="1"/>
  <c r="O6903" i="1"/>
  <c r="O6892" i="1"/>
  <c r="N6892" i="1"/>
  <c r="N6887" i="1"/>
  <c r="O6887" i="1"/>
  <c r="O6876" i="1"/>
  <c r="N6876" i="1"/>
  <c r="N6871" i="1"/>
  <c r="O6871" i="1"/>
  <c r="O6860" i="1"/>
  <c r="N6860" i="1"/>
  <c r="N6855" i="1"/>
  <c r="O6855" i="1"/>
  <c r="O6844" i="1"/>
  <c r="N6844" i="1"/>
  <c r="N6839" i="1"/>
  <c r="O6839" i="1"/>
  <c r="O6825" i="1"/>
  <c r="N6825" i="1"/>
  <c r="O6820" i="1"/>
  <c r="N6820" i="1"/>
  <c r="N6807" i="1"/>
  <c r="O6807" i="1"/>
  <c r="O6793" i="1"/>
  <c r="N6793" i="1"/>
  <c r="O6788" i="1"/>
  <c r="N6788" i="1"/>
  <c r="O7584" i="1"/>
  <c r="N7584" i="1"/>
  <c r="N7580" i="1"/>
  <c r="O7565" i="1"/>
  <c r="N7563" i="1"/>
  <c r="O7563" i="1"/>
  <c r="O7559" i="1"/>
  <c r="O7552" i="1"/>
  <c r="N7552" i="1"/>
  <c r="N7548" i="1"/>
  <c r="O7533" i="1"/>
  <c r="N7531" i="1"/>
  <c r="O7531" i="1"/>
  <c r="O7527" i="1"/>
  <c r="O7520" i="1"/>
  <c r="N7520" i="1"/>
  <c r="N7516" i="1"/>
  <c r="O7501" i="1"/>
  <c r="N7499" i="1"/>
  <c r="O7499" i="1"/>
  <c r="O7495" i="1"/>
  <c r="O7488" i="1"/>
  <c r="N7488" i="1"/>
  <c r="N7484" i="1"/>
  <c r="O7469" i="1"/>
  <c r="N7467" i="1"/>
  <c r="O7467" i="1"/>
  <c r="O7465" i="1"/>
  <c r="O7456" i="1"/>
  <c r="N7456" i="1"/>
  <c r="N7451" i="1"/>
  <c r="O7451" i="1"/>
  <c r="O7449" i="1"/>
  <c r="O7440" i="1"/>
  <c r="N7440" i="1"/>
  <c r="N7435" i="1"/>
  <c r="O7435" i="1"/>
  <c r="O7433" i="1"/>
  <c r="O7424" i="1"/>
  <c r="N7424" i="1"/>
  <c r="N7419" i="1"/>
  <c r="O7419" i="1"/>
  <c r="O7417" i="1"/>
  <c r="O7408" i="1"/>
  <c r="N7408" i="1"/>
  <c r="N7403" i="1"/>
  <c r="O7403" i="1"/>
  <c r="O7401" i="1"/>
  <c r="O7392" i="1"/>
  <c r="N7392" i="1"/>
  <c r="N7387" i="1"/>
  <c r="O7387" i="1"/>
  <c r="O7385" i="1"/>
  <c r="O7376" i="1"/>
  <c r="N7376" i="1"/>
  <c r="N7371" i="1"/>
  <c r="O7371" i="1"/>
  <c r="O7369" i="1"/>
  <c r="O7360" i="1"/>
  <c r="N7360" i="1"/>
  <c r="N7355" i="1"/>
  <c r="O7355" i="1"/>
  <c r="O7353" i="1"/>
  <c r="O7344" i="1"/>
  <c r="N7344" i="1"/>
  <c r="N7339" i="1"/>
  <c r="O7339" i="1"/>
  <c r="O7337" i="1"/>
  <c r="O7328" i="1"/>
  <c r="N7328" i="1"/>
  <c r="N7323" i="1"/>
  <c r="O7323" i="1"/>
  <c r="O7321" i="1"/>
  <c r="O7312" i="1"/>
  <c r="N7312" i="1"/>
  <c r="N7307" i="1"/>
  <c r="O7307" i="1"/>
  <c r="O7305" i="1"/>
  <c r="O7296" i="1"/>
  <c r="N7296" i="1"/>
  <c r="N7291" i="1"/>
  <c r="O7291" i="1"/>
  <c r="O7289" i="1"/>
  <c r="O7280" i="1"/>
  <c r="N7280" i="1"/>
  <c r="N7275" i="1"/>
  <c r="O7275" i="1"/>
  <c r="O7273" i="1"/>
  <c r="O7264" i="1"/>
  <c r="N7264" i="1"/>
  <c r="N7259" i="1"/>
  <c r="O7259" i="1"/>
  <c r="O7257" i="1"/>
  <c r="O7248" i="1"/>
  <c r="N7248" i="1"/>
  <c r="N7243" i="1"/>
  <c r="O7243" i="1"/>
  <c r="O7241" i="1"/>
  <c r="O7232" i="1"/>
  <c r="N7232" i="1"/>
  <c r="N7227" i="1"/>
  <c r="O7227" i="1"/>
  <c r="O7225" i="1"/>
  <c r="O7216" i="1"/>
  <c r="N7216" i="1"/>
  <c r="N7211" i="1"/>
  <c r="O7211" i="1"/>
  <c r="O7209" i="1"/>
  <c r="O7200" i="1"/>
  <c r="N7200" i="1"/>
  <c r="N7195" i="1"/>
  <c r="O7195" i="1"/>
  <c r="O7193" i="1"/>
  <c r="O7184" i="1"/>
  <c r="N7184" i="1"/>
  <c r="N7179" i="1"/>
  <c r="O7179" i="1"/>
  <c r="O7177" i="1"/>
  <c r="O7168" i="1"/>
  <c r="N7168" i="1"/>
  <c r="N7163" i="1"/>
  <c r="O7163" i="1"/>
  <c r="O7161" i="1"/>
  <c r="O7152" i="1"/>
  <c r="N7152" i="1"/>
  <c r="N7147" i="1"/>
  <c r="O7147" i="1"/>
  <c r="O7145" i="1"/>
  <c r="O7136" i="1"/>
  <c r="N7136" i="1"/>
  <c r="N7131" i="1"/>
  <c r="O7131" i="1"/>
  <c r="O7129" i="1"/>
  <c r="O7120" i="1"/>
  <c r="N7120" i="1"/>
  <c r="N7115" i="1"/>
  <c r="O7115" i="1"/>
  <c r="O7113" i="1"/>
  <c r="O7104" i="1"/>
  <c r="N7104" i="1"/>
  <c r="N7099" i="1"/>
  <c r="O7099" i="1"/>
  <c r="O7097" i="1"/>
  <c r="O7088" i="1"/>
  <c r="N7088" i="1"/>
  <c r="N7083" i="1"/>
  <c r="O7083" i="1"/>
  <c r="O7081" i="1"/>
  <c r="O7072" i="1"/>
  <c r="N7072" i="1"/>
  <c r="N7067" i="1"/>
  <c r="O7067" i="1"/>
  <c r="O7065" i="1"/>
  <c r="O7056" i="1"/>
  <c r="N7056" i="1"/>
  <c r="N7051" i="1"/>
  <c r="O7051" i="1"/>
  <c r="O7049" i="1"/>
  <c r="O7040" i="1"/>
  <c r="N7040" i="1"/>
  <c r="N7035" i="1"/>
  <c r="O7035" i="1"/>
  <c r="O7033" i="1"/>
  <c r="O7024" i="1"/>
  <c r="N7024" i="1"/>
  <c r="N7019" i="1"/>
  <c r="O7019" i="1"/>
  <c r="O7017" i="1"/>
  <c r="O7008" i="1"/>
  <c r="N7008" i="1"/>
  <c r="N7003" i="1"/>
  <c r="O7003" i="1"/>
  <c r="O7001" i="1"/>
  <c r="O6992" i="1"/>
  <c r="N6992" i="1"/>
  <c r="N6987" i="1"/>
  <c r="O6987" i="1"/>
  <c r="O6985" i="1"/>
  <c r="O6976" i="1"/>
  <c r="N6976" i="1"/>
  <c r="N6971" i="1"/>
  <c r="O6971" i="1"/>
  <c r="O6960" i="1"/>
  <c r="N6960" i="1"/>
  <c r="N6955" i="1"/>
  <c r="O6955" i="1"/>
  <c r="O6944" i="1"/>
  <c r="N6944" i="1"/>
  <c r="N6939" i="1"/>
  <c r="O6939" i="1"/>
  <c r="O6928" i="1"/>
  <c r="N6928" i="1"/>
  <c r="N6923" i="1"/>
  <c r="O6923" i="1"/>
  <c r="O6912" i="1"/>
  <c r="N6912" i="1"/>
  <c r="N6907" i="1"/>
  <c r="O6907" i="1"/>
  <c r="O6896" i="1"/>
  <c r="N6896" i="1"/>
  <c r="N6891" i="1"/>
  <c r="O6891" i="1"/>
  <c r="O6880" i="1"/>
  <c r="N6880" i="1"/>
  <c r="N6875" i="1"/>
  <c r="O6875" i="1"/>
  <c r="O6864" i="1"/>
  <c r="N6864" i="1"/>
  <c r="N6859" i="1"/>
  <c r="O6859" i="1"/>
  <c r="O6848" i="1"/>
  <c r="N6848" i="1"/>
  <c r="N6843" i="1"/>
  <c r="O6843" i="1"/>
  <c r="N6831" i="1"/>
  <c r="O6831" i="1"/>
  <c r="O6817" i="1"/>
  <c r="N6817" i="1"/>
  <c r="O6812" i="1"/>
  <c r="N6812" i="1"/>
  <c r="N6799" i="1"/>
  <c r="O6799" i="1"/>
  <c r="O6785" i="1"/>
  <c r="N6785" i="1"/>
  <c r="O8255" i="1"/>
  <c r="O8251" i="1"/>
  <c r="O8247" i="1"/>
  <c r="O8243" i="1"/>
  <c r="O8239" i="1"/>
  <c r="O8235" i="1"/>
  <c r="O8231" i="1"/>
  <c r="O8227" i="1"/>
  <c r="O8223" i="1"/>
  <c r="O8219" i="1"/>
  <c r="O8215" i="1"/>
  <c r="O8211" i="1"/>
  <c r="O8207" i="1"/>
  <c r="O8203" i="1"/>
  <c r="O8199" i="1"/>
  <c r="O8195" i="1"/>
  <c r="O8191" i="1"/>
  <c r="O8187" i="1"/>
  <c r="O8183" i="1"/>
  <c r="O8179" i="1"/>
  <c r="O8175" i="1"/>
  <c r="O8171" i="1"/>
  <c r="O8167" i="1"/>
  <c r="O8163" i="1"/>
  <c r="O8159" i="1"/>
  <c r="O8155" i="1"/>
  <c r="O8151" i="1"/>
  <c r="O8147" i="1"/>
  <c r="O8143" i="1"/>
  <c r="O8139" i="1"/>
  <c r="O8135" i="1"/>
  <c r="O8131" i="1"/>
  <c r="O8127" i="1"/>
  <c r="O8123" i="1"/>
  <c r="O8119" i="1"/>
  <c r="O8115" i="1"/>
  <c r="O8111" i="1"/>
  <c r="O8107" i="1"/>
  <c r="O8103" i="1"/>
  <c r="O8099" i="1"/>
  <c r="O8095" i="1"/>
  <c r="O8091" i="1"/>
  <c r="O8087" i="1"/>
  <c r="O8083" i="1"/>
  <c r="O8079" i="1"/>
  <c r="O8075" i="1"/>
  <c r="O8071" i="1"/>
  <c r="O8067" i="1"/>
  <c r="O8063" i="1"/>
  <c r="O8059" i="1"/>
  <c r="O8055" i="1"/>
  <c r="O8051" i="1"/>
  <c r="O8047" i="1"/>
  <c r="O8043" i="1"/>
  <c r="O8039" i="1"/>
  <c r="O8035" i="1"/>
  <c r="O8031" i="1"/>
  <c r="O8027" i="1"/>
  <c r="O8023" i="1"/>
  <c r="O8019" i="1"/>
  <c r="O8015" i="1"/>
  <c r="O8011" i="1"/>
  <c r="O8007" i="1"/>
  <c r="O8003" i="1"/>
  <c r="O7999" i="1"/>
  <c r="O7995" i="1"/>
  <c r="O7991" i="1"/>
  <c r="O7987" i="1"/>
  <c r="O7983" i="1"/>
  <c r="O7979" i="1"/>
  <c r="O7975" i="1"/>
  <c r="O7971" i="1"/>
  <c r="O7967" i="1"/>
  <c r="O7963" i="1"/>
  <c r="O7959" i="1"/>
  <c r="O7955" i="1"/>
  <c r="O7951" i="1"/>
  <c r="O7947" i="1"/>
  <c r="O7943" i="1"/>
  <c r="O7939" i="1"/>
  <c r="O7935" i="1"/>
  <c r="O7931" i="1"/>
  <c r="O7927" i="1"/>
  <c r="O7923" i="1"/>
  <c r="O7919" i="1"/>
  <c r="O7915" i="1"/>
  <c r="O7911" i="1"/>
  <c r="O7907" i="1"/>
  <c r="O7903" i="1"/>
  <c r="O7899" i="1"/>
  <c r="O7895" i="1"/>
  <c r="O7891" i="1"/>
  <c r="O7887" i="1"/>
  <c r="O7883" i="1"/>
  <c r="O7879" i="1"/>
  <c r="O7875" i="1"/>
  <c r="O7871" i="1"/>
  <c r="O7867" i="1"/>
  <c r="O7863" i="1"/>
  <c r="O7859" i="1"/>
  <c r="O7855" i="1"/>
  <c r="O7851" i="1"/>
  <c r="O7847" i="1"/>
  <c r="O7843" i="1"/>
  <c r="O7839" i="1"/>
  <c r="O7835" i="1"/>
  <c r="O7831" i="1"/>
  <c r="O7827" i="1"/>
  <c r="O7823" i="1"/>
  <c r="O7819" i="1"/>
  <c r="O7815" i="1"/>
  <c r="O7811" i="1"/>
  <c r="O7807" i="1"/>
  <c r="O7803" i="1"/>
  <c r="O7799" i="1"/>
  <c r="O7795" i="1"/>
  <c r="O7791" i="1"/>
  <c r="O7787" i="1"/>
  <c r="O7783" i="1"/>
  <c r="O7779" i="1"/>
  <c r="O7775" i="1"/>
  <c r="O7771" i="1"/>
  <c r="O7767" i="1"/>
  <c r="O7763" i="1"/>
  <c r="O7759" i="1"/>
  <c r="O7755" i="1"/>
  <c r="O7751" i="1"/>
  <c r="N7587" i="1"/>
  <c r="O7587" i="1"/>
  <c r="O7585" i="1"/>
  <c r="O7576" i="1"/>
  <c r="N7576" i="1"/>
  <c r="N7555" i="1"/>
  <c r="O7555" i="1"/>
  <c r="O7553" i="1"/>
  <c r="O7544" i="1"/>
  <c r="N7544" i="1"/>
  <c r="N7523" i="1"/>
  <c r="O7523" i="1"/>
  <c r="O7521" i="1"/>
  <c r="O7512" i="1"/>
  <c r="N7512" i="1"/>
  <c r="N7491" i="1"/>
  <c r="O7491" i="1"/>
  <c r="O7489" i="1"/>
  <c r="O7480" i="1"/>
  <c r="N7480" i="1"/>
  <c r="O7460" i="1"/>
  <c r="N7460" i="1"/>
  <c r="N7455" i="1"/>
  <c r="O7455" i="1"/>
  <c r="O7444" i="1"/>
  <c r="N7444" i="1"/>
  <c r="N7439" i="1"/>
  <c r="O7439" i="1"/>
  <c r="O7428" i="1"/>
  <c r="N7428" i="1"/>
  <c r="N7423" i="1"/>
  <c r="O7423" i="1"/>
  <c r="O7412" i="1"/>
  <c r="N7412" i="1"/>
  <c r="N7407" i="1"/>
  <c r="O7407" i="1"/>
  <c r="O7396" i="1"/>
  <c r="N7396" i="1"/>
  <c r="N7391" i="1"/>
  <c r="O7391" i="1"/>
  <c r="O7380" i="1"/>
  <c r="N7380" i="1"/>
  <c r="N7375" i="1"/>
  <c r="O7375" i="1"/>
  <c r="O7364" i="1"/>
  <c r="N7364" i="1"/>
  <c r="N7359" i="1"/>
  <c r="O7359" i="1"/>
  <c r="O7348" i="1"/>
  <c r="N7348" i="1"/>
  <c r="N7343" i="1"/>
  <c r="O7343" i="1"/>
  <c r="O7332" i="1"/>
  <c r="N7332" i="1"/>
  <c r="N7327" i="1"/>
  <c r="O7327" i="1"/>
  <c r="O7316" i="1"/>
  <c r="N7316" i="1"/>
  <c r="N7311" i="1"/>
  <c r="O7311" i="1"/>
  <c r="O7300" i="1"/>
  <c r="N7300" i="1"/>
  <c r="N7295" i="1"/>
  <c r="O7295" i="1"/>
  <c r="O7284" i="1"/>
  <c r="N7284" i="1"/>
  <c r="N7279" i="1"/>
  <c r="O7279" i="1"/>
  <c r="O7268" i="1"/>
  <c r="N7268" i="1"/>
  <c r="N7263" i="1"/>
  <c r="O7263" i="1"/>
  <c r="O7252" i="1"/>
  <c r="N7252" i="1"/>
  <c r="N7247" i="1"/>
  <c r="O7247" i="1"/>
  <c r="O7236" i="1"/>
  <c r="N7236" i="1"/>
  <c r="N7231" i="1"/>
  <c r="O7231" i="1"/>
  <c r="O7220" i="1"/>
  <c r="N7220" i="1"/>
  <c r="N7215" i="1"/>
  <c r="O7215" i="1"/>
  <c r="O7204" i="1"/>
  <c r="N7204" i="1"/>
  <c r="N7199" i="1"/>
  <c r="O7199" i="1"/>
  <c r="O7188" i="1"/>
  <c r="N7188" i="1"/>
  <c r="N7183" i="1"/>
  <c r="O7183" i="1"/>
  <c r="O7172" i="1"/>
  <c r="N7172" i="1"/>
  <c r="N7167" i="1"/>
  <c r="O7167" i="1"/>
  <c r="O7156" i="1"/>
  <c r="N7156" i="1"/>
  <c r="N7151" i="1"/>
  <c r="O7151" i="1"/>
  <c r="O7140" i="1"/>
  <c r="N7140" i="1"/>
  <c r="N7135" i="1"/>
  <c r="O7135" i="1"/>
  <c r="O7124" i="1"/>
  <c r="N7124" i="1"/>
  <c r="N7119" i="1"/>
  <c r="O7119" i="1"/>
  <c r="O7108" i="1"/>
  <c r="N7108" i="1"/>
  <c r="N7103" i="1"/>
  <c r="O7103" i="1"/>
  <c r="O7092" i="1"/>
  <c r="N7092" i="1"/>
  <c r="N7087" i="1"/>
  <c r="O7087" i="1"/>
  <c r="O7076" i="1"/>
  <c r="N7076" i="1"/>
  <c r="N7071" i="1"/>
  <c r="O7071" i="1"/>
  <c r="O7060" i="1"/>
  <c r="N7060" i="1"/>
  <c r="N7055" i="1"/>
  <c r="O7055" i="1"/>
  <c r="O7044" i="1"/>
  <c r="N7044" i="1"/>
  <c r="N7039" i="1"/>
  <c r="O7039" i="1"/>
  <c r="O7028" i="1"/>
  <c r="N7028" i="1"/>
  <c r="N7023" i="1"/>
  <c r="O7023" i="1"/>
  <c r="O7012" i="1"/>
  <c r="N7012" i="1"/>
  <c r="N7007" i="1"/>
  <c r="O7007" i="1"/>
  <c r="O6996" i="1"/>
  <c r="N6996" i="1"/>
  <c r="N6991" i="1"/>
  <c r="O6991" i="1"/>
  <c r="O6980" i="1"/>
  <c r="N6980" i="1"/>
  <c r="N6975" i="1"/>
  <c r="O6975" i="1"/>
  <c r="O6964" i="1"/>
  <c r="N6964" i="1"/>
  <c r="N6959" i="1"/>
  <c r="O6959" i="1"/>
  <c r="O6948" i="1"/>
  <c r="N6948" i="1"/>
  <c r="N6943" i="1"/>
  <c r="O6943" i="1"/>
  <c r="O6932" i="1"/>
  <c r="N6932" i="1"/>
  <c r="N6927" i="1"/>
  <c r="O6927" i="1"/>
  <c r="O6916" i="1"/>
  <c r="N6916" i="1"/>
  <c r="N6911" i="1"/>
  <c r="O6911" i="1"/>
  <c r="O6900" i="1"/>
  <c r="N6900" i="1"/>
  <c r="N6895" i="1"/>
  <c r="O6895" i="1"/>
  <c r="O6884" i="1"/>
  <c r="N6884" i="1"/>
  <c r="N6879" i="1"/>
  <c r="O6879" i="1"/>
  <c r="O6868" i="1"/>
  <c r="N6868" i="1"/>
  <c r="N6863" i="1"/>
  <c r="O6863" i="1"/>
  <c r="O6852" i="1"/>
  <c r="N6852" i="1"/>
  <c r="N6847" i="1"/>
  <c r="O6847" i="1"/>
  <c r="O6836" i="1"/>
  <c r="N6836" i="1"/>
  <c r="N6823" i="1"/>
  <c r="O6823" i="1"/>
  <c r="O6809" i="1"/>
  <c r="N6809" i="1"/>
  <c r="O6804" i="1"/>
  <c r="N6804" i="1"/>
  <c r="N6791" i="1"/>
  <c r="O6791" i="1"/>
  <c r="O7581" i="1"/>
  <c r="N7579" i="1"/>
  <c r="O7579" i="1"/>
  <c r="O7575" i="1"/>
  <c r="O7568" i="1"/>
  <c r="N7568" i="1"/>
  <c r="N7564" i="1"/>
  <c r="O7549" i="1"/>
  <c r="N7547" i="1"/>
  <c r="O7547" i="1"/>
  <c r="O7543" i="1"/>
  <c r="O7536" i="1"/>
  <c r="N7536" i="1"/>
  <c r="N7532" i="1"/>
  <c r="O7517" i="1"/>
  <c r="N7515" i="1"/>
  <c r="O7515" i="1"/>
  <c r="O7511" i="1"/>
  <c r="O7504" i="1"/>
  <c r="N7504" i="1"/>
  <c r="N7500" i="1"/>
  <c r="O7485" i="1"/>
  <c r="N7483" i="1"/>
  <c r="O7483" i="1"/>
  <c r="O7479" i="1"/>
  <c r="O7472" i="1"/>
  <c r="N7472" i="1"/>
  <c r="N7468" i="1"/>
  <c r="O7464" i="1"/>
  <c r="N7464" i="1"/>
  <c r="N7459" i="1"/>
  <c r="O7459" i="1"/>
  <c r="O7457" i="1"/>
  <c r="O7448" i="1"/>
  <c r="N7448" i="1"/>
  <c r="N7443" i="1"/>
  <c r="O7443" i="1"/>
  <c r="O7441" i="1"/>
  <c r="O7432" i="1"/>
  <c r="N7432" i="1"/>
  <c r="N7427" i="1"/>
  <c r="O7427" i="1"/>
  <c r="O7425" i="1"/>
  <c r="O7416" i="1"/>
  <c r="N7416" i="1"/>
  <c r="N7411" i="1"/>
  <c r="O7411" i="1"/>
  <c r="O7409" i="1"/>
  <c r="O7400" i="1"/>
  <c r="N7400" i="1"/>
  <c r="N7395" i="1"/>
  <c r="O7395" i="1"/>
  <c r="O7393" i="1"/>
  <c r="O7384" i="1"/>
  <c r="N7384" i="1"/>
  <c r="N7379" i="1"/>
  <c r="O7379" i="1"/>
  <c r="O7377" i="1"/>
  <c r="O7368" i="1"/>
  <c r="N7368" i="1"/>
  <c r="N7363" i="1"/>
  <c r="O7363" i="1"/>
  <c r="O7361" i="1"/>
  <c r="O7352" i="1"/>
  <c r="N7352" i="1"/>
  <c r="N7347" i="1"/>
  <c r="O7347" i="1"/>
  <c r="O7345" i="1"/>
  <c r="O7336" i="1"/>
  <c r="N7336" i="1"/>
  <c r="N7331" i="1"/>
  <c r="O7331" i="1"/>
  <c r="O7329" i="1"/>
  <c r="O7320" i="1"/>
  <c r="N7320" i="1"/>
  <c r="N7315" i="1"/>
  <c r="O7315" i="1"/>
  <c r="O7313" i="1"/>
  <c r="O7304" i="1"/>
  <c r="N7304" i="1"/>
  <c r="N7299" i="1"/>
  <c r="O7299" i="1"/>
  <c r="O7297" i="1"/>
  <c r="O7288" i="1"/>
  <c r="N7288" i="1"/>
  <c r="N7283" i="1"/>
  <c r="O7283" i="1"/>
  <c r="O7281" i="1"/>
  <c r="O7272" i="1"/>
  <c r="N7272" i="1"/>
  <c r="N7267" i="1"/>
  <c r="O7267" i="1"/>
  <c r="O7265" i="1"/>
  <c r="O7256" i="1"/>
  <c r="N7256" i="1"/>
  <c r="N7251" i="1"/>
  <c r="O7251" i="1"/>
  <c r="O7249" i="1"/>
  <c r="O7240" i="1"/>
  <c r="N7240" i="1"/>
  <c r="N7235" i="1"/>
  <c r="O7235" i="1"/>
  <c r="O7233" i="1"/>
  <c r="O7224" i="1"/>
  <c r="N7224" i="1"/>
  <c r="N7219" i="1"/>
  <c r="O7219" i="1"/>
  <c r="O7217" i="1"/>
  <c r="O7208" i="1"/>
  <c r="N7208" i="1"/>
  <c r="N7203" i="1"/>
  <c r="O7203" i="1"/>
  <c r="O7201" i="1"/>
  <c r="O7192" i="1"/>
  <c r="N7192" i="1"/>
  <c r="N7187" i="1"/>
  <c r="O7187" i="1"/>
  <c r="O7185" i="1"/>
  <c r="O7176" i="1"/>
  <c r="N7176" i="1"/>
  <c r="N7171" i="1"/>
  <c r="O7171" i="1"/>
  <c r="O7169" i="1"/>
  <c r="O7160" i="1"/>
  <c r="N7160" i="1"/>
  <c r="N7155" i="1"/>
  <c r="O7155" i="1"/>
  <c r="O7153" i="1"/>
  <c r="O7144" i="1"/>
  <c r="N7144" i="1"/>
  <c r="N7139" i="1"/>
  <c r="O7139" i="1"/>
  <c r="O7137" i="1"/>
  <c r="O7128" i="1"/>
  <c r="N7128" i="1"/>
  <c r="N7123" i="1"/>
  <c r="O7123" i="1"/>
  <c r="O7121" i="1"/>
  <c r="O7112" i="1"/>
  <c r="N7112" i="1"/>
  <c r="N7107" i="1"/>
  <c r="O7107" i="1"/>
  <c r="O7105" i="1"/>
  <c r="O7096" i="1"/>
  <c r="N7096" i="1"/>
  <c r="N7091" i="1"/>
  <c r="O7091" i="1"/>
  <c r="O7089" i="1"/>
  <c r="O7080" i="1"/>
  <c r="N7080" i="1"/>
  <c r="N7075" i="1"/>
  <c r="O7075" i="1"/>
  <c r="O7073" i="1"/>
  <c r="O7064" i="1"/>
  <c r="N7064" i="1"/>
  <c r="N7059" i="1"/>
  <c r="O7059" i="1"/>
  <c r="O7057" i="1"/>
  <c r="O7048" i="1"/>
  <c r="N7048" i="1"/>
  <c r="N7043" i="1"/>
  <c r="O7043" i="1"/>
  <c r="O7041" i="1"/>
  <c r="O7032" i="1"/>
  <c r="N7032" i="1"/>
  <c r="N7027" i="1"/>
  <c r="O7027" i="1"/>
  <c r="O7025" i="1"/>
  <c r="O7016" i="1"/>
  <c r="N7016" i="1"/>
  <c r="N7011" i="1"/>
  <c r="O7011" i="1"/>
  <c r="O7009" i="1"/>
  <c r="O7000" i="1"/>
  <c r="N7000" i="1"/>
  <c r="N6995" i="1"/>
  <c r="O6995" i="1"/>
  <c r="O6993" i="1"/>
  <c r="O6984" i="1"/>
  <c r="N6984" i="1"/>
  <c r="N6979" i="1"/>
  <c r="O6979" i="1"/>
  <c r="O6977" i="1"/>
  <c r="O6968" i="1"/>
  <c r="N6968" i="1"/>
  <c r="N6963" i="1"/>
  <c r="O6963" i="1"/>
  <c r="O6961" i="1"/>
  <c r="O6952" i="1"/>
  <c r="N6952" i="1"/>
  <c r="N6947" i="1"/>
  <c r="O6947" i="1"/>
  <c r="O6945" i="1"/>
  <c r="O6936" i="1"/>
  <c r="N6936" i="1"/>
  <c r="N6931" i="1"/>
  <c r="O6931" i="1"/>
  <c r="O6929" i="1"/>
  <c r="O6920" i="1"/>
  <c r="N6920" i="1"/>
  <c r="N6915" i="1"/>
  <c r="O6915" i="1"/>
  <c r="O6913" i="1"/>
  <c r="O6904" i="1"/>
  <c r="N6904" i="1"/>
  <c r="N6899" i="1"/>
  <c r="O6899" i="1"/>
  <c r="O6897" i="1"/>
  <c r="O6888" i="1"/>
  <c r="N6888" i="1"/>
  <c r="N6883" i="1"/>
  <c r="O6883" i="1"/>
  <c r="O6881" i="1"/>
  <c r="O6872" i="1"/>
  <c r="N6872" i="1"/>
  <c r="N6867" i="1"/>
  <c r="O6867" i="1"/>
  <c r="O6865" i="1"/>
  <c r="O6856" i="1"/>
  <c r="N6856" i="1"/>
  <c r="N6851" i="1"/>
  <c r="O6851" i="1"/>
  <c r="O6849" i="1"/>
  <c r="O6840" i="1"/>
  <c r="N6840" i="1"/>
  <c r="O6833" i="1"/>
  <c r="N6833" i="1"/>
  <c r="O6828" i="1"/>
  <c r="N6828" i="1"/>
  <c r="N6815" i="1"/>
  <c r="O6815" i="1"/>
  <c r="O6801" i="1"/>
  <c r="N6801" i="1"/>
  <c r="O6796" i="1"/>
  <c r="N6796" i="1"/>
  <c r="N6783" i="1"/>
  <c r="O6783" i="1"/>
  <c r="N6780" i="1"/>
  <c r="N6777" i="1"/>
  <c r="O6775" i="1"/>
  <c r="N6772" i="1"/>
  <c r="N6769" i="1"/>
  <c r="O6767" i="1"/>
  <c r="N6764" i="1"/>
  <c r="N6761" i="1"/>
  <c r="O6759" i="1"/>
  <c r="N6756" i="1"/>
  <c r="N6753" i="1"/>
  <c r="O6751" i="1"/>
  <c r="N6748" i="1"/>
  <c r="N6745" i="1"/>
  <c r="O6743" i="1"/>
  <c r="N6740" i="1"/>
  <c r="N6737" i="1"/>
  <c r="O6735" i="1"/>
  <c r="N6732" i="1"/>
  <c r="N6729" i="1"/>
  <c r="O6727" i="1"/>
  <c r="N6724" i="1"/>
  <c r="N6721" i="1"/>
  <c r="O6719" i="1"/>
  <c r="N6716" i="1"/>
  <c r="N6713" i="1"/>
  <c r="O6711" i="1"/>
  <c r="N6708" i="1"/>
  <c r="N6705" i="1"/>
  <c r="O6703" i="1"/>
  <c r="N6700" i="1"/>
  <c r="N6697" i="1"/>
  <c r="O6695" i="1"/>
  <c r="N6692" i="1"/>
  <c r="N6689" i="1"/>
  <c r="O6687" i="1"/>
  <c r="N6684" i="1"/>
  <c r="N6681" i="1"/>
  <c r="O6679" i="1"/>
  <c r="N6676" i="1"/>
  <c r="N6673" i="1"/>
  <c r="O6671" i="1"/>
  <c r="N6668" i="1"/>
  <c r="N6665" i="1"/>
  <c r="O6663" i="1"/>
  <c r="N6660" i="1"/>
  <c r="N6657" i="1"/>
  <c r="O6655" i="1"/>
  <c r="N6652" i="1"/>
  <c r="N6649" i="1"/>
  <c r="O6647" i="1"/>
  <c r="N6644" i="1"/>
  <c r="N6641" i="1"/>
  <c r="O6639" i="1"/>
  <c r="N6636" i="1"/>
  <c r="N6633" i="1"/>
  <c r="O6631" i="1"/>
  <c r="N6628" i="1"/>
  <c r="N6625" i="1"/>
  <c r="O6623" i="1"/>
  <c r="N6620" i="1"/>
  <c r="N6617" i="1"/>
  <c r="O6615" i="1"/>
  <c r="N6612" i="1"/>
  <c r="N6609" i="1"/>
  <c r="O6607" i="1"/>
  <c r="N6604" i="1"/>
  <c r="N6601" i="1"/>
  <c r="O6599" i="1"/>
  <c r="N6596" i="1"/>
  <c r="N6593" i="1"/>
  <c r="O6591" i="1"/>
  <c r="N6588" i="1"/>
  <c r="N6585" i="1"/>
  <c r="O6583" i="1"/>
  <c r="N6507" i="1"/>
  <c r="O6507" i="1"/>
  <c r="N6491" i="1"/>
  <c r="O6491" i="1"/>
  <c r="N6475" i="1"/>
  <c r="O6475" i="1"/>
  <c r="N6459" i="1"/>
  <c r="O6459" i="1"/>
  <c r="N6443" i="1"/>
  <c r="O6443" i="1"/>
  <c r="N6427" i="1"/>
  <c r="O6427" i="1"/>
  <c r="N6411" i="1"/>
  <c r="O6411" i="1"/>
  <c r="N6395" i="1"/>
  <c r="O6395" i="1"/>
  <c r="N6379" i="1"/>
  <c r="O6379" i="1"/>
  <c r="N6363" i="1"/>
  <c r="O6363" i="1"/>
  <c r="N6347" i="1"/>
  <c r="O6347" i="1"/>
  <c r="N6331" i="1"/>
  <c r="O6331" i="1"/>
  <c r="N6315" i="1"/>
  <c r="O6315" i="1"/>
  <c r="N6299" i="1"/>
  <c r="O6299" i="1"/>
  <c r="N6283" i="1"/>
  <c r="O6283" i="1"/>
  <c r="N6267" i="1"/>
  <c r="O6267" i="1"/>
  <c r="N6251" i="1"/>
  <c r="O6251" i="1"/>
  <c r="N6235" i="1"/>
  <c r="O6235" i="1"/>
  <c r="N6219" i="1"/>
  <c r="O6219" i="1"/>
  <c r="N6203" i="1"/>
  <c r="O6203" i="1"/>
  <c r="N6187" i="1"/>
  <c r="O6187" i="1"/>
  <c r="N6171" i="1"/>
  <c r="O6171" i="1"/>
  <c r="N6155" i="1"/>
  <c r="O6155" i="1"/>
  <c r="N6139" i="1"/>
  <c r="O6139" i="1"/>
  <c r="N6123" i="1"/>
  <c r="O6123" i="1"/>
  <c r="N6107" i="1"/>
  <c r="O6107" i="1"/>
  <c r="N6091" i="1"/>
  <c r="O6091" i="1"/>
  <c r="N6503" i="1"/>
  <c r="O6503" i="1"/>
  <c r="N6487" i="1"/>
  <c r="O6487" i="1"/>
  <c r="N6471" i="1"/>
  <c r="O6471" i="1"/>
  <c r="N6455" i="1"/>
  <c r="O6455" i="1"/>
  <c r="N6439" i="1"/>
  <c r="O6439" i="1"/>
  <c r="N6423" i="1"/>
  <c r="O6423" i="1"/>
  <c r="N6407" i="1"/>
  <c r="O6407" i="1"/>
  <c r="N6391" i="1"/>
  <c r="O6391" i="1"/>
  <c r="N6375" i="1"/>
  <c r="O6375" i="1"/>
  <c r="N6359" i="1"/>
  <c r="O6359" i="1"/>
  <c r="N6343" i="1"/>
  <c r="O6343" i="1"/>
  <c r="N6327" i="1"/>
  <c r="O6327" i="1"/>
  <c r="N6311" i="1"/>
  <c r="O6311" i="1"/>
  <c r="N6295" i="1"/>
  <c r="O6295" i="1"/>
  <c r="N6279" i="1"/>
  <c r="O6279" i="1"/>
  <c r="N6263" i="1"/>
  <c r="O6263" i="1"/>
  <c r="N6247" i="1"/>
  <c r="O6247" i="1"/>
  <c r="N6231" i="1"/>
  <c r="O6231" i="1"/>
  <c r="N6215" i="1"/>
  <c r="O6215" i="1"/>
  <c r="N6199" i="1"/>
  <c r="O6199" i="1"/>
  <c r="N6183" i="1"/>
  <c r="O6183" i="1"/>
  <c r="N6167" i="1"/>
  <c r="O6167" i="1"/>
  <c r="N6151" i="1"/>
  <c r="O6151" i="1"/>
  <c r="N6135" i="1"/>
  <c r="O6135" i="1"/>
  <c r="N6119" i="1"/>
  <c r="O6119" i="1"/>
  <c r="N6103" i="1"/>
  <c r="O6103" i="1"/>
  <c r="O6835" i="1"/>
  <c r="N6832" i="1"/>
  <c r="O6827" i="1"/>
  <c r="N6824" i="1"/>
  <c r="O6819" i="1"/>
  <c r="N6816" i="1"/>
  <c r="O6811" i="1"/>
  <c r="N6808" i="1"/>
  <c r="O6803" i="1"/>
  <c r="N6800" i="1"/>
  <c r="O6795" i="1"/>
  <c r="N6792" i="1"/>
  <c r="O6787" i="1"/>
  <c r="N6784" i="1"/>
  <c r="O6779" i="1"/>
  <c r="N6776" i="1"/>
  <c r="O6771" i="1"/>
  <c r="N6768" i="1"/>
  <c r="O6763" i="1"/>
  <c r="N6760" i="1"/>
  <c r="O6755" i="1"/>
  <c r="N6752" i="1"/>
  <c r="O6747" i="1"/>
  <c r="N6744" i="1"/>
  <c r="O6739" i="1"/>
  <c r="N6736" i="1"/>
  <c r="O6731" i="1"/>
  <c r="N6728" i="1"/>
  <c r="O6723" i="1"/>
  <c r="N6720" i="1"/>
  <c r="O6715" i="1"/>
  <c r="N6712" i="1"/>
  <c r="O6707" i="1"/>
  <c r="N6704" i="1"/>
  <c r="O6699" i="1"/>
  <c r="N6696" i="1"/>
  <c r="O6691" i="1"/>
  <c r="N6688" i="1"/>
  <c r="O6683" i="1"/>
  <c r="N6680" i="1"/>
  <c r="O6675" i="1"/>
  <c r="N6672" i="1"/>
  <c r="O6667" i="1"/>
  <c r="N6664" i="1"/>
  <c r="O6659" i="1"/>
  <c r="N6656" i="1"/>
  <c r="O6651" i="1"/>
  <c r="N6648" i="1"/>
  <c r="O6643" i="1"/>
  <c r="N6640" i="1"/>
  <c r="O6635" i="1"/>
  <c r="N6632" i="1"/>
  <c r="O6627" i="1"/>
  <c r="N6624" i="1"/>
  <c r="O6619" i="1"/>
  <c r="N6616" i="1"/>
  <c r="O6611" i="1"/>
  <c r="N6608" i="1"/>
  <c r="O6603" i="1"/>
  <c r="N6600" i="1"/>
  <c r="O6595" i="1"/>
  <c r="N6592" i="1"/>
  <c r="O6587" i="1"/>
  <c r="N6584" i="1"/>
  <c r="O6579" i="1"/>
  <c r="N6576" i="1"/>
  <c r="O6571" i="1"/>
  <c r="N6568" i="1"/>
  <c r="O6563" i="1"/>
  <c r="N6560" i="1"/>
  <c r="O6555" i="1"/>
  <c r="N6552" i="1"/>
  <c r="O6547" i="1"/>
  <c r="N6544" i="1"/>
  <c r="O6539" i="1"/>
  <c r="N6536" i="1"/>
  <c r="O6531" i="1"/>
  <c r="N6528" i="1"/>
  <c r="O6523" i="1"/>
  <c r="N6520" i="1"/>
  <c r="N6515" i="1"/>
  <c r="O6515" i="1"/>
  <c r="N6508" i="1"/>
  <c r="N6499" i="1"/>
  <c r="O6499" i="1"/>
  <c r="N6492" i="1"/>
  <c r="N6483" i="1"/>
  <c r="O6483" i="1"/>
  <c r="N6476" i="1"/>
  <c r="N6467" i="1"/>
  <c r="O6467" i="1"/>
  <c r="N6460" i="1"/>
  <c r="N6451" i="1"/>
  <c r="O6451" i="1"/>
  <c r="N6444" i="1"/>
  <c r="N6435" i="1"/>
  <c r="O6435" i="1"/>
  <c r="N6428" i="1"/>
  <c r="N6419" i="1"/>
  <c r="O6419" i="1"/>
  <c r="N6412" i="1"/>
  <c r="N6403" i="1"/>
  <c r="O6403" i="1"/>
  <c r="N6396" i="1"/>
  <c r="N6387" i="1"/>
  <c r="O6387" i="1"/>
  <c r="N6380" i="1"/>
  <c r="N6371" i="1"/>
  <c r="O6371" i="1"/>
  <c r="N6364" i="1"/>
  <c r="N6355" i="1"/>
  <c r="O6355" i="1"/>
  <c r="N6348" i="1"/>
  <c r="N6339" i="1"/>
  <c r="O6339" i="1"/>
  <c r="N6332" i="1"/>
  <c r="N6323" i="1"/>
  <c r="O6323" i="1"/>
  <c r="N6316" i="1"/>
  <c r="N6307" i="1"/>
  <c r="O6307" i="1"/>
  <c r="N6300" i="1"/>
  <c r="N6291" i="1"/>
  <c r="O6291" i="1"/>
  <c r="N6284" i="1"/>
  <c r="N6275" i="1"/>
  <c r="O6275" i="1"/>
  <c r="N6268" i="1"/>
  <c r="N6259" i="1"/>
  <c r="O6259" i="1"/>
  <c r="N6252" i="1"/>
  <c r="N6243" i="1"/>
  <c r="O6243" i="1"/>
  <c r="N6236" i="1"/>
  <c r="N6227" i="1"/>
  <c r="O6227" i="1"/>
  <c r="N6220" i="1"/>
  <c r="N6211" i="1"/>
  <c r="O6211" i="1"/>
  <c r="N6204" i="1"/>
  <c r="N6195" i="1"/>
  <c r="O6195" i="1"/>
  <c r="N6188" i="1"/>
  <c r="N6179" i="1"/>
  <c r="O6179" i="1"/>
  <c r="N6172" i="1"/>
  <c r="N6163" i="1"/>
  <c r="O6163" i="1"/>
  <c r="N6156" i="1"/>
  <c r="N6147" i="1"/>
  <c r="O6147" i="1"/>
  <c r="N6140" i="1"/>
  <c r="N6131" i="1"/>
  <c r="O6131" i="1"/>
  <c r="N6115" i="1"/>
  <c r="O6115" i="1"/>
  <c r="N6099" i="1"/>
  <c r="O6099" i="1"/>
  <c r="N6511" i="1"/>
  <c r="O6511" i="1"/>
  <c r="N6504" i="1"/>
  <c r="N6495" i="1"/>
  <c r="O6495" i="1"/>
  <c r="N6488" i="1"/>
  <c r="N6479" i="1"/>
  <c r="O6479" i="1"/>
  <c r="N6472" i="1"/>
  <c r="N6463" i="1"/>
  <c r="O6463" i="1"/>
  <c r="N6456" i="1"/>
  <c r="N6447" i="1"/>
  <c r="O6447" i="1"/>
  <c r="N6440" i="1"/>
  <c r="N6431" i="1"/>
  <c r="O6431" i="1"/>
  <c r="N6424" i="1"/>
  <c r="N6415" i="1"/>
  <c r="O6415" i="1"/>
  <c r="N6408" i="1"/>
  <c r="N6399" i="1"/>
  <c r="O6399" i="1"/>
  <c r="N6392" i="1"/>
  <c r="N6383" i="1"/>
  <c r="O6383" i="1"/>
  <c r="N6376" i="1"/>
  <c r="N6367" i="1"/>
  <c r="O6367" i="1"/>
  <c r="N6360" i="1"/>
  <c r="N6351" i="1"/>
  <c r="O6351" i="1"/>
  <c r="N6344" i="1"/>
  <c r="N6335" i="1"/>
  <c r="O6335" i="1"/>
  <c r="N6328" i="1"/>
  <c r="N6319" i="1"/>
  <c r="O6319" i="1"/>
  <c r="N6312" i="1"/>
  <c r="N6303" i="1"/>
  <c r="O6303" i="1"/>
  <c r="N6296" i="1"/>
  <c r="N6287" i="1"/>
  <c r="O6287" i="1"/>
  <c r="N6280" i="1"/>
  <c r="N6271" i="1"/>
  <c r="O6271" i="1"/>
  <c r="N6264" i="1"/>
  <c r="N6255" i="1"/>
  <c r="O6255" i="1"/>
  <c r="N6248" i="1"/>
  <c r="N6239" i="1"/>
  <c r="O6239" i="1"/>
  <c r="N6232" i="1"/>
  <c r="N6223" i="1"/>
  <c r="O6223" i="1"/>
  <c r="N6216" i="1"/>
  <c r="N6207" i="1"/>
  <c r="O6207" i="1"/>
  <c r="N6200" i="1"/>
  <c r="N6191" i="1"/>
  <c r="O6191" i="1"/>
  <c r="N6184" i="1"/>
  <c r="N6175" i="1"/>
  <c r="O6175" i="1"/>
  <c r="N6168" i="1"/>
  <c r="N6159" i="1"/>
  <c r="O6159" i="1"/>
  <c r="N6152" i="1"/>
  <c r="N6143" i="1"/>
  <c r="O6143" i="1"/>
  <c r="N6127" i="1"/>
  <c r="O6127" i="1"/>
  <c r="N6111" i="1"/>
  <c r="O6111" i="1"/>
  <c r="N6095" i="1"/>
  <c r="O6095" i="1"/>
  <c r="O6087" i="1"/>
  <c r="O6083" i="1"/>
  <c r="O6079" i="1"/>
  <c r="O6075" i="1"/>
  <c r="O6071" i="1"/>
  <c r="O6067" i="1"/>
  <c r="O6063" i="1"/>
  <c r="O6059" i="1"/>
  <c r="O6055" i="1"/>
  <c r="O6051" i="1"/>
  <c r="O6047" i="1"/>
  <c r="O6043" i="1"/>
  <c r="O6039" i="1"/>
  <c r="O6035" i="1"/>
  <c r="O6031" i="1"/>
  <c r="O6027" i="1"/>
  <c r="O6023" i="1"/>
  <c r="O6019" i="1"/>
  <c r="O6015" i="1"/>
  <c r="O6011" i="1"/>
  <c r="O6007" i="1"/>
  <c r="O6003" i="1"/>
  <c r="O5999" i="1"/>
  <c r="O5995" i="1"/>
  <c r="O5991" i="1"/>
  <c r="O5987" i="1"/>
  <c r="O5983" i="1"/>
  <c r="O5979" i="1"/>
  <c r="O5975" i="1"/>
  <c r="O5971" i="1"/>
  <c r="O5967" i="1"/>
  <c r="O5963" i="1"/>
  <c r="O5959" i="1"/>
  <c r="O5955" i="1"/>
  <c r="O5951" i="1"/>
  <c r="O5947" i="1"/>
  <c r="O5943" i="1"/>
  <c r="O5939" i="1"/>
  <c r="O5935" i="1"/>
  <c r="O5931" i="1"/>
  <c r="O5927" i="1"/>
  <c r="O5923" i="1"/>
  <c r="O5919" i="1"/>
  <c r="O5915" i="1"/>
  <c r="O5911" i="1"/>
  <c r="O5907" i="1"/>
  <c r="O5903" i="1"/>
  <c r="O5899" i="1"/>
  <c r="O5895" i="1"/>
  <c r="O5891" i="1"/>
  <c r="O5887" i="1"/>
  <c r="O5883" i="1"/>
  <c r="O5879" i="1"/>
  <c r="O5875" i="1"/>
  <c r="O5871" i="1"/>
  <c r="O5867" i="1"/>
  <c r="O5863" i="1"/>
  <c r="O5859" i="1"/>
  <c r="O5855" i="1"/>
  <c r="O5851" i="1"/>
  <c r="O5847" i="1"/>
  <c r="O5843" i="1"/>
  <c r="O5839" i="1"/>
  <c r="O5835" i="1"/>
  <c r="O5831" i="1"/>
  <c r="O5827" i="1"/>
  <c r="O5823" i="1"/>
  <c r="O5819" i="1"/>
  <c r="O5815" i="1"/>
  <c r="O5811" i="1"/>
  <c r="O5807" i="1"/>
  <c r="O5803" i="1"/>
  <c r="O5799" i="1"/>
  <c r="O5795" i="1"/>
  <c r="O5791" i="1"/>
  <c r="O5787" i="1"/>
  <c r="O5783" i="1"/>
  <c r="O5779" i="1"/>
  <c r="O5775" i="1"/>
  <c r="O5771" i="1"/>
  <c r="O5767" i="1"/>
  <c r="O5763" i="1"/>
  <c r="O5759" i="1"/>
  <c r="O5755" i="1"/>
  <c r="O5751" i="1"/>
  <c r="O5747" i="1"/>
  <c r="O5743" i="1"/>
  <c r="O5739" i="1"/>
  <c r="O5735" i="1"/>
  <c r="O5731" i="1"/>
  <c r="O5727" i="1"/>
  <c r="O5723" i="1"/>
  <c r="O5719" i="1"/>
  <c r="O5715" i="1"/>
  <c r="O5711" i="1"/>
  <c r="O5707" i="1"/>
  <c r="O5703" i="1"/>
  <c r="O5699" i="1"/>
  <c r="O5695" i="1"/>
  <c r="O5691" i="1"/>
  <c r="O5687" i="1"/>
  <c r="O5683" i="1"/>
  <c r="O5679" i="1"/>
  <c r="O5675" i="1"/>
  <c r="O5671" i="1"/>
  <c r="O5667" i="1"/>
  <c r="O5663" i="1"/>
  <c r="O5659" i="1"/>
  <c r="O5655" i="1"/>
  <c r="O5651" i="1"/>
  <c r="O5647" i="1"/>
  <c r="O5643" i="1"/>
  <c r="O5639" i="1"/>
  <c r="O5635" i="1"/>
  <c r="O5631" i="1"/>
  <c r="O5627" i="1"/>
  <c r="O5623" i="1"/>
  <c r="O5619" i="1"/>
  <c r="O5615" i="1"/>
  <c r="O5611" i="1"/>
  <c r="O5607" i="1"/>
  <c r="O5603" i="1"/>
  <c r="O5599" i="1"/>
  <c r="O5595" i="1"/>
  <c r="O5591" i="1"/>
  <c r="O5587" i="1"/>
  <c r="O5583" i="1"/>
  <c r="O5579" i="1"/>
  <c r="O5575" i="1"/>
  <c r="O5571" i="1"/>
  <c r="O5567" i="1"/>
  <c r="O5563" i="1"/>
  <c r="O5559" i="1"/>
  <c r="O5555" i="1"/>
  <c r="O5551" i="1"/>
  <c r="O5547" i="1"/>
  <c r="O5543" i="1"/>
  <c r="O5539" i="1"/>
  <c r="O5535" i="1"/>
  <c r="O5531" i="1"/>
  <c r="O5527" i="1"/>
  <c r="O5523" i="1"/>
  <c r="O5519" i="1"/>
  <c r="O5515" i="1"/>
  <c r="O5511" i="1"/>
  <c r="O5507" i="1"/>
  <c r="O5503" i="1"/>
  <c r="O5499" i="1"/>
  <c r="O5495" i="1"/>
  <c r="O5491" i="1"/>
  <c r="O5487" i="1"/>
  <c r="O5483" i="1"/>
  <c r="O5479" i="1"/>
  <c r="O5475" i="1"/>
  <c r="O5471" i="1"/>
  <c r="O5467" i="1"/>
  <c r="O5463" i="1"/>
  <c r="O5459" i="1"/>
  <c r="O5455" i="1"/>
  <c r="O5451" i="1"/>
  <c r="O5447" i="1"/>
  <c r="O5443" i="1"/>
  <c r="O5439" i="1"/>
  <c r="O5435" i="1"/>
  <c r="O5431" i="1"/>
  <c r="O5427" i="1"/>
  <c r="O5423" i="1"/>
  <c r="O5419" i="1"/>
  <c r="O5415" i="1"/>
  <c r="O5411" i="1"/>
  <c r="O5407" i="1"/>
  <c r="O5403" i="1"/>
  <c r="O5399" i="1"/>
  <c r="O5395" i="1"/>
  <c r="O5391" i="1"/>
  <c r="O5387" i="1"/>
  <c r="O5383" i="1"/>
  <c r="O5379" i="1"/>
  <c r="O5375" i="1"/>
  <c r="O5371" i="1"/>
  <c r="O5367" i="1"/>
  <c r="O5363" i="1"/>
  <c r="O5359" i="1"/>
  <c r="O5355" i="1"/>
  <c r="O5351" i="1"/>
  <c r="O5347" i="1"/>
  <c r="O5343" i="1"/>
  <c r="O5339" i="1"/>
  <c r="O5335" i="1"/>
  <c r="O5331" i="1"/>
  <c r="O5327" i="1"/>
  <c r="O5323" i="1"/>
  <c r="O5319" i="1"/>
  <c r="O5315" i="1"/>
  <c r="O5311" i="1"/>
  <c r="O5307" i="1"/>
  <c r="O5303" i="1"/>
  <c r="O5299" i="1"/>
  <c r="O5295" i="1"/>
  <c r="O5291" i="1"/>
  <c r="O5287" i="1"/>
  <c r="O5283" i="1"/>
  <c r="O5279" i="1"/>
  <c r="O5275" i="1"/>
  <c r="O5271" i="1"/>
  <c r="O5267" i="1"/>
  <c r="O5263" i="1"/>
  <c r="O5259" i="1"/>
  <c r="O5255" i="1"/>
  <c r="O5251" i="1"/>
  <c r="O5247" i="1"/>
  <c r="O5243" i="1"/>
  <c r="O5239" i="1"/>
  <c r="O5235" i="1"/>
  <c r="O5231" i="1"/>
  <c r="O5227" i="1"/>
  <c r="O5223" i="1"/>
  <c r="O5219" i="1"/>
  <c r="O5215" i="1"/>
  <c r="O5211" i="1"/>
  <c r="O5207" i="1"/>
  <c r="O5203" i="1"/>
  <c r="N4400" i="1"/>
  <c r="O4400" i="1"/>
  <c r="N4384" i="1"/>
  <c r="O4384" i="1"/>
  <c r="N4368" i="1"/>
  <c r="O4368" i="1"/>
  <c r="N4352" i="1"/>
  <c r="O4352" i="1"/>
  <c r="N4336" i="1"/>
  <c r="O4336" i="1"/>
  <c r="N4320" i="1"/>
  <c r="O4320" i="1"/>
  <c r="N4304" i="1"/>
  <c r="O4304" i="1"/>
  <c r="N4288" i="1"/>
  <c r="O4288" i="1"/>
  <c r="N4272" i="1"/>
  <c r="O4272" i="1"/>
  <c r="N4256" i="1"/>
  <c r="O4256" i="1"/>
  <c r="N4240" i="1"/>
  <c r="O4240" i="1"/>
  <c r="N4224" i="1"/>
  <c r="O4224" i="1"/>
  <c r="N4208" i="1"/>
  <c r="O4208" i="1"/>
  <c r="N4192" i="1"/>
  <c r="O4192" i="1"/>
  <c r="N4176" i="1"/>
  <c r="O4176" i="1"/>
  <c r="N4160" i="1"/>
  <c r="O4160" i="1"/>
  <c r="N4144" i="1"/>
  <c r="O4144" i="1"/>
  <c r="N4128" i="1"/>
  <c r="O4128" i="1"/>
  <c r="N4112" i="1"/>
  <c r="O4112" i="1"/>
  <c r="N4096" i="1"/>
  <c r="O4096" i="1"/>
  <c r="N4080" i="1"/>
  <c r="O4080" i="1"/>
  <c r="N4064" i="1"/>
  <c r="O4064" i="1"/>
  <c r="N4048" i="1"/>
  <c r="O4048" i="1"/>
  <c r="N4032" i="1"/>
  <c r="O4032" i="1"/>
  <c r="N4920" i="1"/>
  <c r="N4916" i="1"/>
  <c r="N4912" i="1"/>
  <c r="N4908" i="1"/>
  <c r="N4904" i="1"/>
  <c r="N4900" i="1"/>
  <c r="N4896" i="1"/>
  <c r="N4892" i="1"/>
  <c r="N4888" i="1"/>
  <c r="N4884" i="1"/>
  <c r="N4880" i="1"/>
  <c r="N4876" i="1"/>
  <c r="N4872" i="1"/>
  <c r="N4868" i="1"/>
  <c r="N4864" i="1"/>
  <c r="N4860" i="1"/>
  <c r="N4856" i="1"/>
  <c r="N4852" i="1"/>
  <c r="N4848" i="1"/>
  <c r="N4844" i="1"/>
  <c r="N4840" i="1"/>
  <c r="N4836" i="1"/>
  <c r="N4832" i="1"/>
  <c r="N4828" i="1"/>
  <c r="N4824" i="1"/>
  <c r="N4820" i="1"/>
  <c r="N4816" i="1"/>
  <c r="N4812" i="1"/>
  <c r="N4808" i="1"/>
  <c r="N4804" i="1"/>
  <c r="N4800" i="1"/>
  <c r="N4796" i="1"/>
  <c r="N4792" i="1"/>
  <c r="N4788" i="1"/>
  <c r="N4784" i="1"/>
  <c r="N4780" i="1"/>
  <c r="N4776" i="1"/>
  <c r="N4772" i="1"/>
  <c r="N4768" i="1"/>
  <c r="N4764" i="1"/>
  <c r="N4760" i="1"/>
  <c r="N4756" i="1"/>
  <c r="N4752" i="1"/>
  <c r="N4748" i="1"/>
  <c r="N4744" i="1"/>
  <c r="N4740" i="1"/>
  <c r="N4736" i="1"/>
  <c r="N4732" i="1"/>
  <c r="N4728" i="1"/>
  <c r="N4724" i="1"/>
  <c r="N4720" i="1"/>
  <c r="N4716" i="1"/>
  <c r="N4712" i="1"/>
  <c r="N4708" i="1"/>
  <c r="N4704" i="1"/>
  <c r="N4700" i="1"/>
  <c r="N4696" i="1"/>
  <c r="N4692" i="1"/>
  <c r="N4688" i="1"/>
  <c r="N4684" i="1"/>
  <c r="N4680" i="1"/>
  <c r="N4676" i="1"/>
  <c r="N4672" i="1"/>
  <c r="N4668" i="1"/>
  <c r="N4664" i="1"/>
  <c r="N4660" i="1"/>
  <c r="N4656" i="1"/>
  <c r="N4652" i="1"/>
  <c r="N4648" i="1"/>
  <c r="N4644" i="1"/>
  <c r="N4640" i="1"/>
  <c r="N4636" i="1"/>
  <c r="N4632" i="1"/>
  <c r="N4628" i="1"/>
  <c r="N4624" i="1"/>
  <c r="N4620" i="1"/>
  <c r="N4616" i="1"/>
  <c r="N4612" i="1"/>
  <c r="N4608" i="1"/>
  <c r="N4604" i="1"/>
  <c r="N4600" i="1"/>
  <c r="N4596" i="1"/>
  <c r="N4592" i="1"/>
  <c r="N4588" i="1"/>
  <c r="N4584" i="1"/>
  <c r="N4580" i="1"/>
  <c r="N4576" i="1"/>
  <c r="N4572" i="1"/>
  <c r="N4568" i="1"/>
  <c r="N4564" i="1"/>
  <c r="N4560" i="1"/>
  <c r="N4556" i="1"/>
  <c r="N4552" i="1"/>
  <c r="N4548" i="1"/>
  <c r="N4544" i="1"/>
  <c r="N4540" i="1"/>
  <c r="N4536" i="1"/>
  <c r="N4532" i="1"/>
  <c r="N4528" i="1"/>
  <c r="N4524" i="1"/>
  <c r="N4520" i="1"/>
  <c r="N4516" i="1"/>
  <c r="N4512" i="1"/>
  <c r="N4508" i="1"/>
  <c r="N4504" i="1"/>
  <c r="N4500" i="1"/>
  <c r="N4496" i="1"/>
  <c r="N4492" i="1"/>
  <c r="N4488" i="1"/>
  <c r="N4484" i="1"/>
  <c r="N4480" i="1"/>
  <c r="N4476" i="1"/>
  <c r="N4472" i="1"/>
  <c r="N4468" i="1"/>
  <c r="N4464" i="1"/>
  <c r="N4460" i="1"/>
  <c r="N4456" i="1"/>
  <c r="N4452" i="1"/>
  <c r="N4448" i="1"/>
  <c r="N4444" i="1"/>
  <c r="N4440" i="1"/>
  <c r="N4436" i="1"/>
  <c r="N4432" i="1"/>
  <c r="N4428" i="1"/>
  <c r="N4424" i="1"/>
  <c r="N4420" i="1"/>
  <c r="N4416" i="1"/>
  <c r="N4412" i="1"/>
  <c r="N4408" i="1"/>
  <c r="N4404" i="1"/>
  <c r="O4404" i="1"/>
  <c r="N4388" i="1"/>
  <c r="O4388" i="1"/>
  <c r="N4372" i="1"/>
  <c r="O4372" i="1"/>
  <c r="N4356" i="1"/>
  <c r="O4356" i="1"/>
  <c r="N4340" i="1"/>
  <c r="O4340" i="1"/>
  <c r="N4324" i="1"/>
  <c r="O4324" i="1"/>
  <c r="N4308" i="1"/>
  <c r="O4308" i="1"/>
  <c r="N4292" i="1"/>
  <c r="O4292" i="1"/>
  <c r="N4276" i="1"/>
  <c r="O4276" i="1"/>
  <c r="N4260" i="1"/>
  <c r="O4260" i="1"/>
  <c r="N4244" i="1"/>
  <c r="O4244" i="1"/>
  <c r="N4228" i="1"/>
  <c r="O4228" i="1"/>
  <c r="N4212" i="1"/>
  <c r="O4212" i="1"/>
  <c r="N4196" i="1"/>
  <c r="O4196" i="1"/>
  <c r="N4180" i="1"/>
  <c r="O4180" i="1"/>
  <c r="N4164" i="1"/>
  <c r="O4164" i="1"/>
  <c r="N4148" i="1"/>
  <c r="O4148" i="1"/>
  <c r="N4132" i="1"/>
  <c r="O4132" i="1"/>
  <c r="N4116" i="1"/>
  <c r="O4116" i="1"/>
  <c r="N4100" i="1"/>
  <c r="O4100" i="1"/>
  <c r="N4084" i="1"/>
  <c r="O4084" i="1"/>
  <c r="N4068" i="1"/>
  <c r="O4068" i="1"/>
  <c r="N4052" i="1"/>
  <c r="O4052" i="1"/>
  <c r="N4036" i="1"/>
  <c r="O4036" i="1"/>
  <c r="N4392" i="1"/>
  <c r="O4392" i="1"/>
  <c r="N4376" i="1"/>
  <c r="O4376" i="1"/>
  <c r="N4360" i="1"/>
  <c r="O4360" i="1"/>
  <c r="N4344" i="1"/>
  <c r="O4344" i="1"/>
  <c r="N4328" i="1"/>
  <c r="O4328" i="1"/>
  <c r="N4312" i="1"/>
  <c r="O4312" i="1"/>
  <c r="N4296" i="1"/>
  <c r="O4296" i="1"/>
  <c r="N4280" i="1"/>
  <c r="O4280" i="1"/>
  <c r="N4264" i="1"/>
  <c r="O4264" i="1"/>
  <c r="N4248" i="1"/>
  <c r="O4248" i="1"/>
  <c r="N4232" i="1"/>
  <c r="O4232" i="1"/>
  <c r="N4216" i="1"/>
  <c r="O4216" i="1"/>
  <c r="N4200" i="1"/>
  <c r="O4200" i="1"/>
  <c r="N4184" i="1"/>
  <c r="O4184" i="1"/>
  <c r="N4168" i="1"/>
  <c r="O4168" i="1"/>
  <c r="N4152" i="1"/>
  <c r="O4152" i="1"/>
  <c r="N4136" i="1"/>
  <c r="O4136" i="1"/>
  <c r="N4120" i="1"/>
  <c r="O4120" i="1"/>
  <c r="N4104" i="1"/>
  <c r="O4104" i="1"/>
  <c r="N4088" i="1"/>
  <c r="O4088" i="1"/>
  <c r="N4072" i="1"/>
  <c r="O4072" i="1"/>
  <c r="N4056" i="1"/>
  <c r="O4056" i="1"/>
  <c r="N4040" i="1"/>
  <c r="O4040" i="1"/>
  <c r="N4919" i="1"/>
  <c r="O4919" i="1"/>
  <c r="N4915" i="1"/>
  <c r="O4915" i="1"/>
  <c r="N4911" i="1"/>
  <c r="O4911" i="1"/>
  <c r="N4907" i="1"/>
  <c r="O4907" i="1"/>
  <c r="N4903" i="1"/>
  <c r="O4903" i="1"/>
  <c r="N4899" i="1"/>
  <c r="O4899" i="1"/>
  <c r="N4895" i="1"/>
  <c r="O4895" i="1"/>
  <c r="N4891" i="1"/>
  <c r="O4891" i="1"/>
  <c r="N4887" i="1"/>
  <c r="O4887" i="1"/>
  <c r="N4883" i="1"/>
  <c r="O4883" i="1"/>
  <c r="N4879" i="1"/>
  <c r="O4879" i="1"/>
  <c r="N4875" i="1"/>
  <c r="O4875" i="1"/>
  <c r="N4871" i="1"/>
  <c r="O4871" i="1"/>
  <c r="N4867" i="1"/>
  <c r="O4867" i="1"/>
  <c r="N4863" i="1"/>
  <c r="O4863" i="1"/>
  <c r="N4859" i="1"/>
  <c r="O4859" i="1"/>
  <c r="N4855" i="1"/>
  <c r="O4855" i="1"/>
  <c r="N4851" i="1"/>
  <c r="O4851" i="1"/>
  <c r="N4847" i="1"/>
  <c r="O4847" i="1"/>
  <c r="N4843" i="1"/>
  <c r="O4843" i="1"/>
  <c r="N4839" i="1"/>
  <c r="O4839" i="1"/>
  <c r="N4835" i="1"/>
  <c r="O4835" i="1"/>
  <c r="N4831" i="1"/>
  <c r="O4831" i="1"/>
  <c r="N4827" i="1"/>
  <c r="O4827" i="1"/>
  <c r="N4823" i="1"/>
  <c r="O4823" i="1"/>
  <c r="N4819" i="1"/>
  <c r="O4819" i="1"/>
  <c r="N4815" i="1"/>
  <c r="O4815" i="1"/>
  <c r="N4811" i="1"/>
  <c r="O4811" i="1"/>
  <c r="N4807" i="1"/>
  <c r="O4807" i="1"/>
  <c r="N4803" i="1"/>
  <c r="O4803" i="1"/>
  <c r="N4799" i="1"/>
  <c r="O4799" i="1"/>
  <c r="N4795" i="1"/>
  <c r="O4795" i="1"/>
  <c r="N4791" i="1"/>
  <c r="O4791" i="1"/>
  <c r="N4787" i="1"/>
  <c r="O4787" i="1"/>
  <c r="N4783" i="1"/>
  <c r="O4783" i="1"/>
  <c r="N4779" i="1"/>
  <c r="O4779" i="1"/>
  <c r="N4775" i="1"/>
  <c r="O4775" i="1"/>
  <c r="N4771" i="1"/>
  <c r="O4771" i="1"/>
  <c r="N4767" i="1"/>
  <c r="O4767" i="1"/>
  <c r="N4763" i="1"/>
  <c r="O4763" i="1"/>
  <c r="N4759" i="1"/>
  <c r="O4759" i="1"/>
  <c r="N4755" i="1"/>
  <c r="O4755" i="1"/>
  <c r="N4751" i="1"/>
  <c r="O4751" i="1"/>
  <c r="N4747" i="1"/>
  <c r="O4747" i="1"/>
  <c r="N4743" i="1"/>
  <c r="O4743" i="1"/>
  <c r="N4739" i="1"/>
  <c r="O4739" i="1"/>
  <c r="N4735" i="1"/>
  <c r="O4735" i="1"/>
  <c r="N4731" i="1"/>
  <c r="O4731" i="1"/>
  <c r="N4727" i="1"/>
  <c r="O4727" i="1"/>
  <c r="N4723" i="1"/>
  <c r="O4723" i="1"/>
  <c r="N4719" i="1"/>
  <c r="O4719" i="1"/>
  <c r="N4715" i="1"/>
  <c r="O4715" i="1"/>
  <c r="N4711" i="1"/>
  <c r="O4711" i="1"/>
  <c r="N4707" i="1"/>
  <c r="O4707" i="1"/>
  <c r="N4703" i="1"/>
  <c r="O4703" i="1"/>
  <c r="N4699" i="1"/>
  <c r="O4699" i="1"/>
  <c r="N4695" i="1"/>
  <c r="O4695" i="1"/>
  <c r="N4691" i="1"/>
  <c r="O4691" i="1"/>
  <c r="N4687" i="1"/>
  <c r="O4687" i="1"/>
  <c r="N4683" i="1"/>
  <c r="O4683" i="1"/>
  <c r="N4679" i="1"/>
  <c r="O4679" i="1"/>
  <c r="N4675" i="1"/>
  <c r="O4675" i="1"/>
  <c r="N4671" i="1"/>
  <c r="O4671" i="1"/>
  <c r="N4667" i="1"/>
  <c r="O4667" i="1"/>
  <c r="N4663" i="1"/>
  <c r="O4663" i="1"/>
  <c r="N4659" i="1"/>
  <c r="O4659" i="1"/>
  <c r="N4655" i="1"/>
  <c r="O4655" i="1"/>
  <c r="N4651" i="1"/>
  <c r="O4651" i="1"/>
  <c r="N4647" i="1"/>
  <c r="O4647" i="1"/>
  <c r="N4643" i="1"/>
  <c r="O4643" i="1"/>
  <c r="N4639" i="1"/>
  <c r="O4639" i="1"/>
  <c r="N4635" i="1"/>
  <c r="O4635" i="1"/>
  <c r="N4631" i="1"/>
  <c r="O4631" i="1"/>
  <c r="N4627" i="1"/>
  <c r="O4627" i="1"/>
  <c r="N4623" i="1"/>
  <c r="O4623" i="1"/>
  <c r="N4619" i="1"/>
  <c r="O4619" i="1"/>
  <c r="N4615" i="1"/>
  <c r="O4615" i="1"/>
  <c r="N4611" i="1"/>
  <c r="O4611" i="1"/>
  <c r="N4607" i="1"/>
  <c r="O4607" i="1"/>
  <c r="N4603" i="1"/>
  <c r="O4603" i="1"/>
  <c r="N4599" i="1"/>
  <c r="O4599" i="1"/>
  <c r="N4595" i="1"/>
  <c r="O4595" i="1"/>
  <c r="N4591" i="1"/>
  <c r="O4591" i="1"/>
  <c r="N4587" i="1"/>
  <c r="O4587" i="1"/>
  <c r="N4583" i="1"/>
  <c r="O4583" i="1"/>
  <c r="N4579" i="1"/>
  <c r="O4579" i="1"/>
  <c r="N4575" i="1"/>
  <c r="O4575" i="1"/>
  <c r="N4571" i="1"/>
  <c r="O4571" i="1"/>
  <c r="N4567" i="1"/>
  <c r="O4567" i="1"/>
  <c r="N4563" i="1"/>
  <c r="O4563" i="1"/>
  <c r="N4559" i="1"/>
  <c r="O4559" i="1"/>
  <c r="N4555" i="1"/>
  <c r="O4555" i="1"/>
  <c r="N4551" i="1"/>
  <c r="O4551" i="1"/>
  <c r="N4547" i="1"/>
  <c r="O4547" i="1"/>
  <c r="N4543" i="1"/>
  <c r="O4543" i="1"/>
  <c r="N4539" i="1"/>
  <c r="O4539" i="1"/>
  <c r="N4535" i="1"/>
  <c r="O4535" i="1"/>
  <c r="N4531" i="1"/>
  <c r="O4531" i="1"/>
  <c r="N4527" i="1"/>
  <c r="O4527" i="1"/>
  <c r="N4523" i="1"/>
  <c r="O4523" i="1"/>
  <c r="N4519" i="1"/>
  <c r="O4519" i="1"/>
  <c r="N4515" i="1"/>
  <c r="O4515" i="1"/>
  <c r="N4511" i="1"/>
  <c r="O4511" i="1"/>
  <c r="N4507" i="1"/>
  <c r="O4507" i="1"/>
  <c r="N4503" i="1"/>
  <c r="O4503" i="1"/>
  <c r="N4499" i="1"/>
  <c r="O4499" i="1"/>
  <c r="N4495" i="1"/>
  <c r="O4495" i="1"/>
  <c r="N4491" i="1"/>
  <c r="O4491" i="1"/>
  <c r="N4487" i="1"/>
  <c r="O4487" i="1"/>
  <c r="N4483" i="1"/>
  <c r="O4483" i="1"/>
  <c r="N4479" i="1"/>
  <c r="O4479" i="1"/>
  <c r="N4475" i="1"/>
  <c r="O4475" i="1"/>
  <c r="N4471" i="1"/>
  <c r="O4471" i="1"/>
  <c r="N4467" i="1"/>
  <c r="O4467" i="1"/>
  <c r="N4463" i="1"/>
  <c r="O4463" i="1"/>
  <c r="N4459" i="1"/>
  <c r="O4459" i="1"/>
  <c r="N4455" i="1"/>
  <c r="O4455" i="1"/>
  <c r="N4451" i="1"/>
  <c r="O4451" i="1"/>
  <c r="N4447" i="1"/>
  <c r="O4447" i="1"/>
  <c r="N4443" i="1"/>
  <c r="O4443" i="1"/>
  <c r="N4439" i="1"/>
  <c r="O4439" i="1"/>
  <c r="N4435" i="1"/>
  <c r="O4435" i="1"/>
  <c r="N4431" i="1"/>
  <c r="O4431" i="1"/>
  <c r="N4427" i="1"/>
  <c r="O4427" i="1"/>
  <c r="N4423" i="1"/>
  <c r="O4423" i="1"/>
  <c r="N4419" i="1"/>
  <c r="O4419" i="1"/>
  <c r="N4415" i="1"/>
  <c r="O4415" i="1"/>
  <c r="N4411" i="1"/>
  <c r="O4411" i="1"/>
  <c r="N4407" i="1"/>
  <c r="O4407" i="1"/>
  <c r="N4396" i="1"/>
  <c r="O4396" i="1"/>
  <c r="N4380" i="1"/>
  <c r="O4380" i="1"/>
  <c r="N4364" i="1"/>
  <c r="O4364" i="1"/>
  <c r="N4348" i="1"/>
  <c r="O4348" i="1"/>
  <c r="N4332" i="1"/>
  <c r="O4332" i="1"/>
  <c r="N4316" i="1"/>
  <c r="O4316" i="1"/>
  <c r="N4300" i="1"/>
  <c r="O4300" i="1"/>
  <c r="N4284" i="1"/>
  <c r="O4284" i="1"/>
  <c r="N4268" i="1"/>
  <c r="O4268" i="1"/>
  <c r="N4252" i="1"/>
  <c r="O4252" i="1"/>
  <c r="N4236" i="1"/>
  <c r="O4236" i="1"/>
  <c r="N4220" i="1"/>
  <c r="O4220" i="1"/>
  <c r="N4204" i="1"/>
  <c r="O4204" i="1"/>
  <c r="N4188" i="1"/>
  <c r="O4188" i="1"/>
  <c r="N4172" i="1"/>
  <c r="O4172" i="1"/>
  <c r="N4156" i="1"/>
  <c r="O4156" i="1"/>
  <c r="N4140" i="1"/>
  <c r="O4140" i="1"/>
  <c r="N4124" i="1"/>
  <c r="O4124" i="1"/>
  <c r="N4108" i="1"/>
  <c r="O4108" i="1"/>
  <c r="N4092" i="1"/>
  <c r="O4092" i="1"/>
  <c r="N4076" i="1"/>
  <c r="O4076" i="1"/>
  <c r="N4060" i="1"/>
  <c r="O4060" i="1"/>
  <c r="N4044" i="1"/>
  <c r="O4044" i="1"/>
  <c r="N3384" i="1"/>
  <c r="O3384" i="1"/>
  <c r="N3368" i="1"/>
  <c r="O3368" i="1"/>
  <c r="N3352" i="1"/>
  <c r="O3352" i="1"/>
  <c r="N3336" i="1"/>
  <c r="O3336" i="1"/>
  <c r="N3320" i="1"/>
  <c r="O3320" i="1"/>
  <c r="N3304" i="1"/>
  <c r="O3304" i="1"/>
  <c r="N3288" i="1"/>
  <c r="O3288" i="1"/>
  <c r="N3272" i="1"/>
  <c r="O3272" i="1"/>
  <c r="N3256" i="1"/>
  <c r="O3256" i="1"/>
  <c r="N3240" i="1"/>
  <c r="O3240" i="1"/>
  <c r="N3224" i="1"/>
  <c r="O3224" i="1"/>
  <c r="N3208" i="1"/>
  <c r="O3208" i="1"/>
  <c r="N3192" i="1"/>
  <c r="O3192" i="1"/>
  <c r="N3176" i="1"/>
  <c r="O3176" i="1"/>
  <c r="N3160" i="1"/>
  <c r="O3160" i="1"/>
  <c r="N3144" i="1"/>
  <c r="O3144" i="1"/>
  <c r="N3128" i="1"/>
  <c r="O3128" i="1"/>
  <c r="O4403" i="1"/>
  <c r="O4399" i="1"/>
  <c r="O4395" i="1"/>
  <c r="O4391" i="1"/>
  <c r="O4387" i="1"/>
  <c r="O4383" i="1"/>
  <c r="O4379" i="1"/>
  <c r="O4375" i="1"/>
  <c r="O4371" i="1"/>
  <c r="O4367" i="1"/>
  <c r="O4363" i="1"/>
  <c r="O4359" i="1"/>
  <c r="O4355" i="1"/>
  <c r="O4351" i="1"/>
  <c r="O4347" i="1"/>
  <c r="O4343" i="1"/>
  <c r="O4339" i="1"/>
  <c r="O4335" i="1"/>
  <c r="O4331" i="1"/>
  <c r="O4327" i="1"/>
  <c r="O4323" i="1"/>
  <c r="O4319" i="1"/>
  <c r="O4315" i="1"/>
  <c r="O4311" i="1"/>
  <c r="O4307" i="1"/>
  <c r="O4303" i="1"/>
  <c r="O4299" i="1"/>
  <c r="O4295" i="1"/>
  <c r="O4291" i="1"/>
  <c r="O4287" i="1"/>
  <c r="O4283" i="1"/>
  <c r="O4279" i="1"/>
  <c r="O4275" i="1"/>
  <c r="O4271" i="1"/>
  <c r="O4267" i="1"/>
  <c r="O4263" i="1"/>
  <c r="O4259" i="1"/>
  <c r="O4255" i="1"/>
  <c r="O4251" i="1"/>
  <c r="O4247" i="1"/>
  <c r="O4243" i="1"/>
  <c r="O4239" i="1"/>
  <c r="O4235" i="1"/>
  <c r="O4231" i="1"/>
  <c r="O4227" i="1"/>
  <c r="O4223" i="1"/>
  <c r="O4219" i="1"/>
  <c r="O4215" i="1"/>
  <c r="O4211" i="1"/>
  <c r="O4207" i="1"/>
  <c r="O4203" i="1"/>
  <c r="O4199" i="1"/>
  <c r="O4195" i="1"/>
  <c r="O4191" i="1"/>
  <c r="O4187" i="1"/>
  <c r="O4183" i="1"/>
  <c r="O4179" i="1"/>
  <c r="O4175" i="1"/>
  <c r="O4171" i="1"/>
  <c r="O4167" i="1"/>
  <c r="O4163" i="1"/>
  <c r="O4159" i="1"/>
  <c r="O4155" i="1"/>
  <c r="O4151" i="1"/>
  <c r="O4147" i="1"/>
  <c r="O4143" i="1"/>
  <c r="O4139" i="1"/>
  <c r="O4135" i="1"/>
  <c r="O4131" i="1"/>
  <c r="O4127" i="1"/>
  <c r="O4123" i="1"/>
  <c r="O4119" i="1"/>
  <c r="O4115" i="1"/>
  <c r="O4111" i="1"/>
  <c r="O4107" i="1"/>
  <c r="O4103" i="1"/>
  <c r="O4099" i="1"/>
  <c r="O4095" i="1"/>
  <c r="O4091" i="1"/>
  <c r="O4087" i="1"/>
  <c r="O4083" i="1"/>
  <c r="O4079" i="1"/>
  <c r="O4075" i="1"/>
  <c r="O4071" i="1"/>
  <c r="O4067" i="1"/>
  <c r="O4063" i="1"/>
  <c r="O4059" i="1"/>
  <c r="O4055" i="1"/>
  <c r="O4051" i="1"/>
  <c r="O4047" i="1"/>
  <c r="O4043" i="1"/>
  <c r="O4039" i="1"/>
  <c r="O4035" i="1"/>
  <c r="O4031" i="1"/>
  <c r="O4027" i="1"/>
  <c r="O4023" i="1"/>
  <c r="O4019" i="1"/>
  <c r="O4015" i="1"/>
  <c r="O4011" i="1"/>
  <c r="O4007" i="1"/>
  <c r="O4003" i="1"/>
  <c r="O3999" i="1"/>
  <c r="O3995" i="1"/>
  <c r="O3991" i="1"/>
  <c r="O3987" i="1"/>
  <c r="O3983" i="1"/>
  <c r="O3979" i="1"/>
  <c r="O3975" i="1"/>
  <c r="O3971" i="1"/>
  <c r="O3967" i="1"/>
  <c r="O3963" i="1"/>
  <c r="O3959" i="1"/>
  <c r="O3955" i="1"/>
  <c r="O3951" i="1"/>
  <c r="O3947" i="1"/>
  <c r="O3943" i="1"/>
  <c r="O3939" i="1"/>
  <c r="O3935" i="1"/>
  <c r="O3931" i="1"/>
  <c r="O3927" i="1"/>
  <c r="O3923" i="1"/>
  <c r="O3919" i="1"/>
  <c r="O3915" i="1"/>
  <c r="O3911" i="1"/>
  <c r="O3907" i="1"/>
  <c r="O3903" i="1"/>
  <c r="O3899" i="1"/>
  <c r="O3895" i="1"/>
  <c r="O3891" i="1"/>
  <c r="O3887" i="1"/>
  <c r="O3883" i="1"/>
  <c r="O3879" i="1"/>
  <c r="O3875" i="1"/>
  <c r="O3871" i="1"/>
  <c r="O3867" i="1"/>
  <c r="O3863" i="1"/>
  <c r="O3859" i="1"/>
  <c r="O3855" i="1"/>
  <c r="O3851" i="1"/>
  <c r="O3847" i="1"/>
  <c r="O3824" i="1"/>
  <c r="N3821" i="1"/>
  <c r="O3816" i="1"/>
  <c r="N3813" i="1"/>
  <c r="O3808" i="1"/>
  <c r="N3805" i="1"/>
  <c r="O3800" i="1"/>
  <c r="N3797" i="1"/>
  <c r="O3792" i="1"/>
  <c r="N3789" i="1"/>
  <c r="O3784" i="1"/>
  <c r="N3781" i="1"/>
  <c r="O3776" i="1"/>
  <c r="N3773" i="1"/>
  <c r="O3768" i="1"/>
  <c r="N3765" i="1"/>
  <c r="O3760" i="1"/>
  <c r="N3757" i="1"/>
  <c r="O3752" i="1"/>
  <c r="N3749" i="1"/>
  <c r="O3744" i="1"/>
  <c r="N3741" i="1"/>
  <c r="O3736" i="1"/>
  <c r="N3733" i="1"/>
  <c r="O3728" i="1"/>
  <c r="N3725" i="1"/>
  <c r="O3720" i="1"/>
  <c r="N3717" i="1"/>
  <c r="O3712" i="1"/>
  <c r="N3709" i="1"/>
  <c r="O3704" i="1"/>
  <c r="N3701" i="1"/>
  <c r="O3696" i="1"/>
  <c r="N3693" i="1"/>
  <c r="O3688" i="1"/>
  <c r="N3685" i="1"/>
  <c r="O3680" i="1"/>
  <c r="N3677" i="1"/>
  <c r="O3672" i="1"/>
  <c r="N3669" i="1"/>
  <c r="O3664" i="1"/>
  <c r="N3661" i="1"/>
  <c r="O3656" i="1"/>
  <c r="N3653" i="1"/>
  <c r="N3380" i="1"/>
  <c r="O3380" i="1"/>
  <c r="N3364" i="1"/>
  <c r="O3364" i="1"/>
  <c r="N3348" i="1"/>
  <c r="O3348" i="1"/>
  <c r="N3332" i="1"/>
  <c r="O3332" i="1"/>
  <c r="N3316" i="1"/>
  <c r="O3316" i="1"/>
  <c r="N3300" i="1"/>
  <c r="O3300" i="1"/>
  <c r="N3284" i="1"/>
  <c r="O3284" i="1"/>
  <c r="N3268" i="1"/>
  <c r="O3268" i="1"/>
  <c r="N3252" i="1"/>
  <c r="O3252" i="1"/>
  <c r="N3236" i="1"/>
  <c r="O3236" i="1"/>
  <c r="N3220" i="1"/>
  <c r="O3220" i="1"/>
  <c r="N3204" i="1"/>
  <c r="O3204" i="1"/>
  <c r="N3188" i="1"/>
  <c r="O3188" i="1"/>
  <c r="N3172" i="1"/>
  <c r="O3172" i="1"/>
  <c r="N3156" i="1"/>
  <c r="O3156" i="1"/>
  <c r="N3140" i="1"/>
  <c r="O3140" i="1"/>
  <c r="O4028" i="1"/>
  <c r="O4024" i="1"/>
  <c r="O4020" i="1"/>
  <c r="O4016" i="1"/>
  <c r="O4012" i="1"/>
  <c r="O4008" i="1"/>
  <c r="O4004" i="1"/>
  <c r="O4000" i="1"/>
  <c r="O3996" i="1"/>
  <c r="O3992" i="1"/>
  <c r="O3988" i="1"/>
  <c r="O3984" i="1"/>
  <c r="O3980" i="1"/>
  <c r="O3976" i="1"/>
  <c r="O3972" i="1"/>
  <c r="O3968" i="1"/>
  <c r="O3964" i="1"/>
  <c r="O3960" i="1"/>
  <c r="O3956" i="1"/>
  <c r="O3952" i="1"/>
  <c r="O3948" i="1"/>
  <c r="O3944" i="1"/>
  <c r="O3940" i="1"/>
  <c r="O3936" i="1"/>
  <c r="O3932" i="1"/>
  <c r="O3928" i="1"/>
  <c r="O3924" i="1"/>
  <c r="O3920" i="1"/>
  <c r="O3916" i="1"/>
  <c r="O3912" i="1"/>
  <c r="O3908" i="1"/>
  <c r="O3904" i="1"/>
  <c r="O3900" i="1"/>
  <c r="O3896" i="1"/>
  <c r="O3892" i="1"/>
  <c r="O3888" i="1"/>
  <c r="O3884" i="1"/>
  <c r="O3880" i="1"/>
  <c r="O3876" i="1"/>
  <c r="O3872" i="1"/>
  <c r="O3868" i="1"/>
  <c r="O3864" i="1"/>
  <c r="O3860" i="1"/>
  <c r="O3856" i="1"/>
  <c r="O3852" i="1"/>
  <c r="O3848" i="1"/>
  <c r="O3844" i="1"/>
  <c r="O3840" i="1"/>
  <c r="O3836" i="1"/>
  <c r="O3832" i="1"/>
  <c r="O3828" i="1"/>
  <c r="O3822" i="1"/>
  <c r="O3814" i="1"/>
  <c r="O3806" i="1"/>
  <c r="O3798" i="1"/>
  <c r="O3790" i="1"/>
  <c r="O3782" i="1"/>
  <c r="O3774" i="1"/>
  <c r="O3766" i="1"/>
  <c r="O3758" i="1"/>
  <c r="O3750" i="1"/>
  <c r="O3742" i="1"/>
  <c r="O3734" i="1"/>
  <c r="O3726" i="1"/>
  <c r="O3718" i="1"/>
  <c r="O3710" i="1"/>
  <c r="O3702" i="1"/>
  <c r="O3694" i="1"/>
  <c r="O3686" i="1"/>
  <c r="O3678" i="1"/>
  <c r="O3670" i="1"/>
  <c r="O3662" i="1"/>
  <c r="O3654" i="1"/>
  <c r="O3646" i="1"/>
  <c r="O3638" i="1"/>
  <c r="O3630" i="1"/>
  <c r="O3622" i="1"/>
  <c r="O3614" i="1"/>
  <c r="O3606" i="1"/>
  <c r="O3598" i="1"/>
  <c r="O3590" i="1"/>
  <c r="O3582" i="1"/>
  <c r="O3574" i="1"/>
  <c r="O3566" i="1"/>
  <c r="O3558" i="1"/>
  <c r="O3550" i="1"/>
  <c r="O3542" i="1"/>
  <c r="O3534" i="1"/>
  <c r="O3526" i="1"/>
  <c r="O3518" i="1"/>
  <c r="O3510" i="1"/>
  <c r="O3502" i="1"/>
  <c r="O3494" i="1"/>
  <c r="O3486" i="1"/>
  <c r="O3478" i="1"/>
  <c r="O3470" i="1"/>
  <c r="O3462" i="1"/>
  <c r="O3454" i="1"/>
  <c r="O3446" i="1"/>
  <c r="O3438" i="1"/>
  <c r="O3430" i="1"/>
  <c r="O3422" i="1"/>
  <c r="O3414" i="1"/>
  <c r="O3406" i="1"/>
  <c r="O3398" i="1"/>
  <c r="N3385" i="1"/>
  <c r="N3376" i="1"/>
  <c r="O3376" i="1"/>
  <c r="N3369" i="1"/>
  <c r="N3360" i="1"/>
  <c r="O3360" i="1"/>
  <c r="N3353" i="1"/>
  <c r="N3344" i="1"/>
  <c r="O3344" i="1"/>
  <c r="N3337" i="1"/>
  <c r="N3328" i="1"/>
  <c r="O3328" i="1"/>
  <c r="N3321" i="1"/>
  <c r="N3312" i="1"/>
  <c r="O3312" i="1"/>
  <c r="N3305" i="1"/>
  <c r="N3296" i="1"/>
  <c r="O3296" i="1"/>
  <c r="N3289" i="1"/>
  <c r="N3280" i="1"/>
  <c r="O3280" i="1"/>
  <c r="N3273" i="1"/>
  <c r="N3264" i="1"/>
  <c r="O3264" i="1"/>
  <c r="N3257" i="1"/>
  <c r="N3248" i="1"/>
  <c r="O3248" i="1"/>
  <c r="N3241" i="1"/>
  <c r="N3232" i="1"/>
  <c r="O3232" i="1"/>
  <c r="N3225" i="1"/>
  <c r="N3216" i="1"/>
  <c r="O3216" i="1"/>
  <c r="N3209" i="1"/>
  <c r="N3200" i="1"/>
  <c r="O3200" i="1"/>
  <c r="N3193" i="1"/>
  <c r="N3184" i="1"/>
  <c r="O3184" i="1"/>
  <c r="N3177" i="1"/>
  <c r="N3168" i="1"/>
  <c r="O3168" i="1"/>
  <c r="N3161" i="1"/>
  <c r="N3152" i="1"/>
  <c r="O3152" i="1"/>
  <c r="N3145" i="1"/>
  <c r="N3136" i="1"/>
  <c r="O3136" i="1"/>
  <c r="N3129" i="1"/>
  <c r="N3825" i="1"/>
  <c r="O3820" i="1"/>
  <c r="N3817" i="1"/>
  <c r="O3812" i="1"/>
  <c r="N3809" i="1"/>
  <c r="O3804" i="1"/>
  <c r="N3801" i="1"/>
  <c r="O3796" i="1"/>
  <c r="N3793" i="1"/>
  <c r="O3788" i="1"/>
  <c r="N3785" i="1"/>
  <c r="O3780" i="1"/>
  <c r="N3777" i="1"/>
  <c r="O3772" i="1"/>
  <c r="N3769" i="1"/>
  <c r="O3764" i="1"/>
  <c r="N3761" i="1"/>
  <c r="O3756" i="1"/>
  <c r="N3753" i="1"/>
  <c r="O3748" i="1"/>
  <c r="N3745" i="1"/>
  <c r="O3740" i="1"/>
  <c r="N3737" i="1"/>
  <c r="O3732" i="1"/>
  <c r="N3729" i="1"/>
  <c r="O3724" i="1"/>
  <c r="N3721" i="1"/>
  <c r="O3716" i="1"/>
  <c r="N3713" i="1"/>
  <c r="O3708" i="1"/>
  <c r="N3705" i="1"/>
  <c r="O3700" i="1"/>
  <c r="N3697" i="1"/>
  <c r="O3692" i="1"/>
  <c r="N3689" i="1"/>
  <c r="O3684" i="1"/>
  <c r="N3681" i="1"/>
  <c r="O3676" i="1"/>
  <c r="N3673" i="1"/>
  <c r="O3668" i="1"/>
  <c r="N3665" i="1"/>
  <c r="O3660" i="1"/>
  <c r="N3657" i="1"/>
  <c r="O3652" i="1"/>
  <c r="N3649" i="1"/>
  <c r="O3644" i="1"/>
  <c r="N3641" i="1"/>
  <c r="O3636" i="1"/>
  <c r="N3633" i="1"/>
  <c r="O3628" i="1"/>
  <c r="N3625" i="1"/>
  <c r="O3620" i="1"/>
  <c r="N3617" i="1"/>
  <c r="O3612" i="1"/>
  <c r="N3609" i="1"/>
  <c r="O3604" i="1"/>
  <c r="N3601" i="1"/>
  <c r="O3596" i="1"/>
  <c r="N3593" i="1"/>
  <c r="O3588" i="1"/>
  <c r="N3585" i="1"/>
  <c r="O3580" i="1"/>
  <c r="N3577" i="1"/>
  <c r="O3572" i="1"/>
  <c r="N3569" i="1"/>
  <c r="O3564" i="1"/>
  <c r="N3561" i="1"/>
  <c r="O3556" i="1"/>
  <c r="N3553" i="1"/>
  <c r="O3548" i="1"/>
  <c r="N3545" i="1"/>
  <c r="O3540" i="1"/>
  <c r="N3537" i="1"/>
  <c r="O3532" i="1"/>
  <c r="N3529" i="1"/>
  <c r="O3524" i="1"/>
  <c r="N3521" i="1"/>
  <c r="O3516" i="1"/>
  <c r="N3513" i="1"/>
  <c r="O3508" i="1"/>
  <c r="N3505" i="1"/>
  <c r="O3500" i="1"/>
  <c r="N3497" i="1"/>
  <c r="O3492" i="1"/>
  <c r="N3489" i="1"/>
  <c r="O3484" i="1"/>
  <c r="N3481" i="1"/>
  <c r="O3476" i="1"/>
  <c r="N3473" i="1"/>
  <c r="O3468" i="1"/>
  <c r="N3465" i="1"/>
  <c r="O3460" i="1"/>
  <c r="N3457" i="1"/>
  <c r="O3452" i="1"/>
  <c r="N3449" i="1"/>
  <c r="O3444" i="1"/>
  <c r="N3441" i="1"/>
  <c r="O3436" i="1"/>
  <c r="N3433" i="1"/>
  <c r="O3428" i="1"/>
  <c r="N3425" i="1"/>
  <c r="O3420" i="1"/>
  <c r="N3417" i="1"/>
  <c r="O3412" i="1"/>
  <c r="N3409" i="1"/>
  <c r="O3404" i="1"/>
  <c r="N3401" i="1"/>
  <c r="O3396" i="1"/>
  <c r="N3393" i="1"/>
  <c r="N3388" i="1"/>
  <c r="O3388" i="1"/>
  <c r="N3381" i="1"/>
  <c r="N3372" i="1"/>
  <c r="O3372" i="1"/>
  <c r="N3365" i="1"/>
  <c r="N3356" i="1"/>
  <c r="O3356" i="1"/>
  <c r="N3349" i="1"/>
  <c r="N3340" i="1"/>
  <c r="O3340" i="1"/>
  <c r="N3333" i="1"/>
  <c r="N3324" i="1"/>
  <c r="O3324" i="1"/>
  <c r="N3317" i="1"/>
  <c r="N3308" i="1"/>
  <c r="O3308" i="1"/>
  <c r="N3301" i="1"/>
  <c r="N3292" i="1"/>
  <c r="O3292" i="1"/>
  <c r="N3285" i="1"/>
  <c r="N3276" i="1"/>
  <c r="O3276" i="1"/>
  <c r="N3269" i="1"/>
  <c r="N3260" i="1"/>
  <c r="O3260" i="1"/>
  <c r="N3253" i="1"/>
  <c r="N3244" i="1"/>
  <c r="O3244" i="1"/>
  <c r="N3237" i="1"/>
  <c r="N3228" i="1"/>
  <c r="O3228" i="1"/>
  <c r="N3221" i="1"/>
  <c r="N3212" i="1"/>
  <c r="O3212" i="1"/>
  <c r="N3205" i="1"/>
  <c r="N3196" i="1"/>
  <c r="O3196" i="1"/>
  <c r="N3189" i="1"/>
  <c r="N3180" i="1"/>
  <c r="O3180" i="1"/>
  <c r="N3173" i="1"/>
  <c r="N3164" i="1"/>
  <c r="O3164" i="1"/>
  <c r="N3157" i="1"/>
  <c r="N3148" i="1"/>
  <c r="O3148" i="1"/>
  <c r="N3141" i="1"/>
  <c r="N3132" i="1"/>
  <c r="O3132" i="1"/>
  <c r="N3125" i="1"/>
  <c r="O3125" i="1"/>
  <c r="N3121" i="1"/>
  <c r="O3121" i="1"/>
  <c r="N3117" i="1"/>
  <c r="O3117" i="1"/>
  <c r="N3113" i="1"/>
  <c r="O3113" i="1"/>
  <c r="N3109" i="1"/>
  <c r="O3109" i="1"/>
  <c r="N3105" i="1"/>
  <c r="O3105" i="1"/>
  <c r="N3101" i="1"/>
  <c r="O3101" i="1"/>
  <c r="N3097" i="1"/>
  <c r="O3097" i="1"/>
  <c r="N3093" i="1"/>
  <c r="O3093" i="1"/>
  <c r="N3089" i="1"/>
  <c r="O3089" i="1"/>
  <c r="N3085" i="1"/>
  <c r="O3085" i="1"/>
  <c r="N3081" i="1"/>
  <c r="O3081" i="1"/>
  <c r="N3077" i="1"/>
  <c r="O3077" i="1"/>
  <c r="N3073" i="1"/>
  <c r="O3073" i="1"/>
  <c r="N3069" i="1"/>
  <c r="O3069" i="1"/>
  <c r="N3065" i="1"/>
  <c r="O3065" i="1"/>
  <c r="N3061" i="1"/>
  <c r="O3061" i="1"/>
  <c r="N3057" i="1"/>
  <c r="O3057" i="1"/>
  <c r="N3053" i="1"/>
  <c r="O3053" i="1"/>
  <c r="N3049" i="1"/>
  <c r="O3049" i="1"/>
  <c r="N3045" i="1"/>
  <c r="O3045" i="1"/>
  <c r="O3124" i="1"/>
  <c r="O3120" i="1"/>
  <c r="O3116" i="1"/>
  <c r="O3112" i="1"/>
  <c r="O3108" i="1"/>
  <c r="O3104" i="1"/>
  <c r="O3100" i="1"/>
  <c r="O3096" i="1"/>
  <c r="O3092" i="1"/>
  <c r="O3088" i="1"/>
  <c r="O3084" i="1"/>
  <c r="O3080" i="1"/>
  <c r="O3076" i="1"/>
  <c r="O3072" i="1"/>
  <c r="O3068" i="1"/>
  <c r="O3064" i="1"/>
  <c r="O3060" i="1"/>
  <c r="O3056" i="1"/>
  <c r="O3052" i="1"/>
  <c r="O3048" i="1"/>
  <c r="O3044" i="1"/>
  <c r="O3040" i="1"/>
  <c r="O3036" i="1"/>
  <c r="O3032" i="1"/>
  <c r="O3028" i="1"/>
  <c r="O3024" i="1"/>
  <c r="O3020" i="1"/>
  <c r="O3016" i="1"/>
  <c r="O3012" i="1"/>
  <c r="O3008" i="1"/>
  <c r="O3004" i="1"/>
  <c r="O3000" i="1"/>
  <c r="O2996" i="1"/>
  <c r="O2992" i="1"/>
  <c r="O2988" i="1"/>
  <c r="O2984" i="1"/>
  <c r="O2980" i="1"/>
  <c r="O2976" i="1"/>
  <c r="O2972" i="1"/>
  <c r="O2968" i="1"/>
  <c r="O2964" i="1"/>
  <c r="O2960" i="1"/>
  <c r="O2956" i="1"/>
  <c r="O2952" i="1"/>
  <c r="O2948" i="1"/>
  <c r="O2944" i="1"/>
  <c r="O2940" i="1"/>
  <c r="O2936" i="1"/>
  <c r="O2932" i="1"/>
  <c r="O2928" i="1"/>
  <c r="O2924" i="1"/>
  <c r="O2920" i="1"/>
  <c r="O2916" i="1"/>
  <c r="O2912" i="1"/>
  <c r="O2908" i="1"/>
  <c r="O2904" i="1"/>
  <c r="O2900" i="1"/>
  <c r="O2896" i="1"/>
  <c r="O2892" i="1"/>
  <c r="O2888" i="1"/>
  <c r="O2884" i="1"/>
  <c r="O2880" i="1"/>
  <c r="O2876" i="1"/>
  <c r="O2872" i="1"/>
  <c r="O2868" i="1"/>
  <c r="O2864" i="1"/>
  <c r="O2860" i="1"/>
  <c r="O2856" i="1"/>
  <c r="O2852" i="1"/>
  <c r="O2848" i="1"/>
  <c r="O2844" i="1"/>
  <c r="O2840" i="1"/>
  <c r="O2836" i="1"/>
  <c r="O2832" i="1"/>
  <c r="O2828" i="1"/>
  <c r="O2824" i="1"/>
  <c r="O2820" i="1"/>
  <c r="O2816" i="1"/>
  <c r="O2812" i="1"/>
  <c r="O2808" i="1"/>
  <c r="O2804" i="1"/>
  <c r="O2800" i="1"/>
  <c r="O2796" i="1"/>
  <c r="O2792" i="1"/>
  <c r="O2788" i="1"/>
  <c r="O2784" i="1"/>
  <c r="O2780" i="1"/>
  <c r="O2776" i="1"/>
  <c r="O2772" i="1"/>
  <c r="O2768" i="1"/>
  <c r="O2764" i="1"/>
  <c r="O2760" i="1"/>
  <c r="O2756" i="1"/>
  <c r="O2752" i="1"/>
  <c r="O2748" i="1"/>
  <c r="O2744" i="1"/>
  <c r="O2740" i="1"/>
  <c r="O2736" i="1"/>
  <c r="O2732" i="1"/>
  <c r="O2728" i="1"/>
  <c r="O2724" i="1"/>
  <c r="O2720" i="1"/>
  <c r="O2716" i="1"/>
  <c r="O2712" i="1"/>
  <c r="O2708" i="1"/>
  <c r="O2704" i="1"/>
  <c r="O2700" i="1"/>
  <c r="O2696" i="1"/>
  <c r="O2692" i="1"/>
  <c r="O2688" i="1"/>
  <c r="O2684" i="1"/>
  <c r="O2680" i="1"/>
  <c r="O2676" i="1"/>
  <c r="O2672" i="1"/>
  <c r="O2668" i="1"/>
  <c r="O2664" i="1"/>
  <c r="O2660" i="1"/>
  <c r="O2656" i="1"/>
  <c r="O2652" i="1"/>
  <c r="O2648" i="1"/>
  <c r="O2644" i="1"/>
  <c r="O2640" i="1"/>
  <c r="O2636" i="1"/>
  <c r="O2632" i="1"/>
  <c r="O2628" i="1"/>
  <c r="O2624" i="1"/>
  <c r="O2620" i="1"/>
  <c r="O2616" i="1"/>
  <c r="O2612" i="1"/>
  <c r="O2606" i="1"/>
  <c r="O2598" i="1"/>
  <c r="O2590" i="1"/>
  <c r="O2582" i="1"/>
  <c r="O2574" i="1"/>
  <c r="O2566" i="1"/>
  <c r="O2558" i="1"/>
  <c r="O2550" i="1"/>
  <c r="O2542" i="1"/>
  <c r="O2534" i="1"/>
  <c r="O2526" i="1"/>
  <c r="O2518" i="1"/>
  <c r="O2510" i="1"/>
  <c r="O2502" i="1"/>
  <c r="O2494" i="1"/>
  <c r="O2486" i="1"/>
  <c r="O2478" i="1"/>
  <c r="O2470" i="1"/>
  <c r="O2462" i="1"/>
  <c r="O2454" i="1"/>
  <c r="O2446" i="1"/>
  <c r="O2438" i="1"/>
  <c r="O2430" i="1"/>
  <c r="O2422" i="1"/>
  <c r="O2414" i="1"/>
  <c r="O2354" i="1"/>
  <c r="O2352" i="1"/>
  <c r="O2338" i="1"/>
  <c r="O2336" i="1"/>
  <c r="O2322" i="1"/>
  <c r="O2320" i="1"/>
  <c r="O2306" i="1"/>
  <c r="O2304" i="1"/>
  <c r="O3041" i="1"/>
  <c r="O3037" i="1"/>
  <c r="O3033" i="1"/>
  <c r="O3029" i="1"/>
  <c r="O3025" i="1"/>
  <c r="O3021" i="1"/>
  <c r="O3017" i="1"/>
  <c r="O3013" i="1"/>
  <c r="O3009" i="1"/>
  <c r="O3005" i="1"/>
  <c r="O3001" i="1"/>
  <c r="O2997" i="1"/>
  <c r="O2993" i="1"/>
  <c r="O2989" i="1"/>
  <c r="O2985" i="1"/>
  <c r="O2981" i="1"/>
  <c r="O2977" i="1"/>
  <c r="O2973" i="1"/>
  <c r="O2969" i="1"/>
  <c r="O2965" i="1"/>
  <c r="O2961" i="1"/>
  <c r="O2957" i="1"/>
  <c r="O2953" i="1"/>
  <c r="O2949" i="1"/>
  <c r="O2945" i="1"/>
  <c r="O2941" i="1"/>
  <c r="O2937" i="1"/>
  <c r="O2933" i="1"/>
  <c r="O2929" i="1"/>
  <c r="O2925" i="1"/>
  <c r="O2921" i="1"/>
  <c r="O2917" i="1"/>
  <c r="O2913" i="1"/>
  <c r="O2909" i="1"/>
  <c r="O2905" i="1"/>
  <c r="O2901" i="1"/>
  <c r="O2897" i="1"/>
  <c r="O2893" i="1"/>
  <c r="O2889" i="1"/>
  <c r="O2885" i="1"/>
  <c r="O2881" i="1"/>
  <c r="O2877" i="1"/>
  <c r="O2873" i="1"/>
  <c r="O2869" i="1"/>
  <c r="O2865" i="1"/>
  <c r="O2861" i="1"/>
  <c r="O2857" i="1"/>
  <c r="O2853" i="1"/>
  <c r="O2849" i="1"/>
  <c r="O2845" i="1"/>
  <c r="O2841" i="1"/>
  <c r="O2837" i="1"/>
  <c r="O2833" i="1"/>
  <c r="O2829" i="1"/>
  <c r="O2825" i="1"/>
  <c r="O2821" i="1"/>
  <c r="O2817" i="1"/>
  <c r="O2813" i="1"/>
  <c r="O2809" i="1"/>
  <c r="O2805" i="1"/>
  <c r="O2801" i="1"/>
  <c r="O2797" i="1"/>
  <c r="O2793" i="1"/>
  <c r="O2789" i="1"/>
  <c r="O2785" i="1"/>
  <c r="O2781" i="1"/>
  <c r="O2777" i="1"/>
  <c r="O2773" i="1"/>
  <c r="O2769" i="1"/>
  <c r="O2765" i="1"/>
  <c r="O2761" i="1"/>
  <c r="O2757" i="1"/>
  <c r="O2753" i="1"/>
  <c r="O2749" i="1"/>
  <c r="O2745" i="1"/>
  <c r="O2741" i="1"/>
  <c r="O2737" i="1"/>
  <c r="O2733" i="1"/>
  <c r="O2729" i="1"/>
  <c r="O2725" i="1"/>
  <c r="O2721" i="1"/>
  <c r="O2717" i="1"/>
  <c r="O2713" i="1"/>
  <c r="O2709" i="1"/>
  <c r="O2705" i="1"/>
  <c r="O2701" i="1"/>
  <c r="O2697" i="1"/>
  <c r="O2693" i="1"/>
  <c r="O2689" i="1"/>
  <c r="O2685" i="1"/>
  <c r="O2681" i="1"/>
  <c r="O2677" i="1"/>
  <c r="O2673" i="1"/>
  <c r="O2669" i="1"/>
  <c r="O2665" i="1"/>
  <c r="O2661" i="1"/>
  <c r="O2657" i="1"/>
  <c r="O2653" i="1"/>
  <c r="O2649" i="1"/>
  <c r="O2645" i="1"/>
  <c r="O2641" i="1"/>
  <c r="O2637" i="1"/>
  <c r="O2633" i="1"/>
  <c r="O2629" i="1"/>
  <c r="O2625" i="1"/>
  <c r="O2621" i="1"/>
  <c r="O2617" i="1"/>
  <c r="O2613" i="1"/>
  <c r="N2609" i="1"/>
  <c r="O2604" i="1"/>
  <c r="N2601" i="1"/>
  <c r="O2596" i="1"/>
  <c r="N2593" i="1"/>
  <c r="O2588" i="1"/>
  <c r="N2585" i="1"/>
  <c r="O2580" i="1"/>
  <c r="N2577" i="1"/>
  <c r="O2572" i="1"/>
  <c r="N2569" i="1"/>
  <c r="O2564" i="1"/>
  <c r="N2561" i="1"/>
  <c r="O2556" i="1"/>
  <c r="N2553" i="1"/>
  <c r="O2548" i="1"/>
  <c r="N2545" i="1"/>
  <c r="O2540" i="1"/>
  <c r="N2537" i="1"/>
  <c r="O2532" i="1"/>
  <c r="N2529" i="1"/>
  <c r="O2524" i="1"/>
  <c r="N2521" i="1"/>
  <c r="O2516" i="1"/>
  <c r="N2513" i="1"/>
  <c r="O2508" i="1"/>
  <c r="N2505" i="1"/>
  <c r="O2500" i="1"/>
  <c r="N2497" i="1"/>
  <c r="O2492" i="1"/>
  <c r="N2489" i="1"/>
  <c r="O2484" i="1"/>
  <c r="N2481" i="1"/>
  <c r="O2476" i="1"/>
  <c r="N2473" i="1"/>
  <c r="O2468" i="1"/>
  <c r="N2465" i="1"/>
  <c r="O2460" i="1"/>
  <c r="N2457" i="1"/>
  <c r="O2452" i="1"/>
  <c r="N2449" i="1"/>
  <c r="O2444" i="1"/>
  <c r="N2441" i="1"/>
  <c r="O2436" i="1"/>
  <c r="N2433" i="1"/>
  <c r="O2428" i="1"/>
  <c r="N2425" i="1"/>
  <c r="O2420" i="1"/>
  <c r="N2417" i="1"/>
  <c r="O2362" i="1"/>
  <c r="O2360" i="1"/>
  <c r="O2346" i="1"/>
  <c r="O2344" i="1"/>
  <c r="O2330" i="1"/>
  <c r="O2328" i="1"/>
  <c r="O2314" i="1"/>
  <c r="O2312" i="1"/>
  <c r="O2298" i="1"/>
  <c r="N2294" i="1"/>
  <c r="O2294" i="1"/>
  <c r="N2290" i="1"/>
  <c r="O2290" i="1"/>
  <c r="N2286" i="1"/>
  <c r="O2286" i="1"/>
  <c r="N2282" i="1"/>
  <c r="O2282" i="1"/>
  <c r="N2278" i="1"/>
  <c r="O2278" i="1"/>
  <c r="N2274" i="1"/>
  <c r="O2274" i="1"/>
  <c r="N2270" i="1"/>
  <c r="O2270" i="1"/>
  <c r="N2266" i="1"/>
  <c r="O2266" i="1"/>
  <c r="N2262" i="1"/>
  <c r="O2262" i="1"/>
  <c r="N2258" i="1"/>
  <c r="O2258" i="1"/>
  <c r="N2254" i="1"/>
  <c r="O2254" i="1"/>
  <c r="N2250" i="1"/>
  <c r="O2250" i="1"/>
  <c r="N2246" i="1"/>
  <c r="O2246" i="1"/>
  <c r="O1895" i="1"/>
  <c r="O1893" i="1"/>
  <c r="O1879" i="1"/>
  <c r="O1877" i="1"/>
  <c r="O1863" i="1"/>
  <c r="O1861" i="1"/>
  <c r="O1847" i="1"/>
  <c r="O1845" i="1"/>
  <c r="O1831" i="1"/>
  <c r="O1829" i="1"/>
  <c r="O1997" i="1"/>
  <c r="N1994" i="1"/>
  <c r="O1989" i="1"/>
  <c r="N1986" i="1"/>
  <c r="O1981" i="1"/>
  <c r="N1978" i="1"/>
  <c r="O1973" i="1"/>
  <c r="N1970" i="1"/>
  <c r="O1965" i="1"/>
  <c r="N1962" i="1"/>
  <c r="O1957" i="1"/>
  <c r="N1954" i="1"/>
  <c r="O1949" i="1"/>
  <c r="N1946" i="1"/>
  <c r="O1941" i="1"/>
  <c r="N1938" i="1"/>
  <c r="O1933" i="1"/>
  <c r="N1930" i="1"/>
  <c r="O1925" i="1"/>
  <c r="N1922" i="1"/>
  <c r="O1917" i="1"/>
  <c r="N1914" i="1"/>
  <c r="O1825" i="1"/>
  <c r="N1825" i="1"/>
  <c r="O1821" i="1"/>
  <c r="N1821" i="1"/>
  <c r="O1817" i="1"/>
  <c r="N1817" i="1"/>
  <c r="O1813" i="1"/>
  <c r="N1813" i="1"/>
  <c r="O1809" i="1"/>
  <c r="N1809" i="1"/>
  <c r="O1805" i="1"/>
  <c r="N1805" i="1"/>
  <c r="O2242" i="1"/>
  <c r="O2238" i="1"/>
  <c r="O2234" i="1"/>
  <c r="O2230" i="1"/>
  <c r="O2226" i="1"/>
  <c r="O2222" i="1"/>
  <c r="O2218" i="1"/>
  <c r="O2214" i="1"/>
  <c r="O2210" i="1"/>
  <c r="O2206" i="1"/>
  <c r="O2202" i="1"/>
  <c r="O2198" i="1"/>
  <c r="O2194" i="1"/>
  <c r="O2190" i="1"/>
  <c r="O2186" i="1"/>
  <c r="O2182" i="1"/>
  <c r="O2178" i="1"/>
  <c r="O2174" i="1"/>
  <c r="O2170" i="1"/>
  <c r="O2166" i="1"/>
  <c r="O2162" i="1"/>
  <c r="O2158" i="1"/>
  <c r="O2154" i="1"/>
  <c r="O2150" i="1"/>
  <c r="O2146" i="1"/>
  <c r="O2142" i="1"/>
  <c r="O2138" i="1"/>
  <c r="O2134" i="1"/>
  <c r="O2130" i="1"/>
  <c r="O2126" i="1"/>
  <c r="O2122" i="1"/>
  <c r="O2118" i="1"/>
  <c r="O2114" i="1"/>
  <c r="O2110" i="1"/>
  <c r="O2106" i="1"/>
  <c r="O2102" i="1"/>
  <c r="O2098" i="1"/>
  <c r="O2094" i="1"/>
  <c r="O2090" i="1"/>
  <c r="O2086" i="1"/>
  <c r="O2082" i="1"/>
  <c r="O2078" i="1"/>
  <c r="O2074" i="1"/>
  <c r="O2070" i="1"/>
  <c r="O2066" i="1"/>
  <c r="O2062" i="1"/>
  <c r="O2058" i="1"/>
  <c r="O2054" i="1"/>
  <c r="O2050" i="1"/>
  <c r="O2046" i="1"/>
  <c r="O2042" i="1"/>
  <c r="O2038" i="1"/>
  <c r="O2034" i="1"/>
  <c r="O2030" i="1"/>
  <c r="O2026" i="1"/>
  <c r="O2022" i="1"/>
  <c r="O2018" i="1"/>
  <c r="O2014" i="1"/>
  <c r="O2010" i="1"/>
  <c r="O2006" i="1"/>
  <c r="O2002" i="1"/>
  <c r="O1998" i="1"/>
  <c r="O1995" i="1"/>
  <c r="O1987" i="1"/>
  <c r="O1979" i="1"/>
  <c r="O1971" i="1"/>
  <c r="O1963" i="1"/>
  <c r="O1955" i="1"/>
  <c r="O1947" i="1"/>
  <c r="O1939" i="1"/>
  <c r="O1887" i="1"/>
  <c r="O1885" i="1"/>
  <c r="O1871" i="1"/>
  <c r="O1869" i="1"/>
  <c r="O1855" i="1"/>
  <c r="O1853" i="1"/>
  <c r="O1839" i="1"/>
  <c r="O1837" i="1"/>
  <c r="O1993" i="1"/>
  <c r="N1990" i="1"/>
  <c r="O1985" i="1"/>
  <c r="N1982" i="1"/>
  <c r="O1977" i="1"/>
  <c r="N1974" i="1"/>
  <c r="O1969" i="1"/>
  <c r="N1966" i="1"/>
  <c r="O1961" i="1"/>
  <c r="N1958" i="1"/>
  <c r="O1953" i="1"/>
  <c r="N1950" i="1"/>
  <c r="O1945" i="1"/>
  <c r="N1942" i="1"/>
  <c r="O1937" i="1"/>
  <c r="N1801" i="1"/>
  <c r="N1797" i="1"/>
  <c r="N1793" i="1"/>
  <c r="N1789" i="1"/>
  <c r="N1785" i="1"/>
  <c r="N1781" i="1"/>
  <c r="N1777" i="1"/>
  <c r="N1773" i="1"/>
  <c r="N1769" i="1"/>
  <c r="N1765" i="1"/>
  <c r="N1761" i="1"/>
  <c r="N1757" i="1"/>
  <c r="N1753" i="1"/>
  <c r="N1750" i="1"/>
  <c r="N1747" i="1"/>
  <c r="O1745" i="1"/>
  <c r="N1742" i="1"/>
  <c r="N1739" i="1"/>
  <c r="O1737" i="1"/>
  <c r="N1734" i="1"/>
  <c r="N1731" i="1"/>
  <c r="O1729" i="1"/>
  <c r="N1726" i="1"/>
  <c r="N1723" i="1"/>
  <c r="O1721" i="1"/>
  <c r="N1718" i="1"/>
  <c r="N1715" i="1"/>
  <c r="O1713" i="1"/>
  <c r="N1710" i="1"/>
  <c r="N1707" i="1"/>
  <c r="O1705" i="1"/>
  <c r="N1702" i="1"/>
  <c r="N1699" i="1"/>
  <c r="O1697" i="1"/>
  <c r="N1694" i="1"/>
  <c r="N1691" i="1"/>
  <c r="O1689" i="1"/>
  <c r="O1675" i="1"/>
  <c r="O1673" i="1"/>
  <c r="O1659" i="1"/>
  <c r="O1657" i="1"/>
  <c r="O1643" i="1"/>
  <c r="O1641" i="1"/>
  <c r="O1627" i="1"/>
  <c r="O1625" i="1"/>
  <c r="O1611" i="1"/>
  <c r="O1609" i="1"/>
  <c r="O1595" i="1"/>
  <c r="O1593" i="1"/>
  <c r="O1579" i="1"/>
  <c r="O1577" i="1"/>
  <c r="O1563" i="1"/>
  <c r="O1561" i="1"/>
  <c r="O1547" i="1"/>
  <c r="N1543" i="1"/>
  <c r="O1543" i="1"/>
  <c r="O1541" i="1"/>
  <c r="O1532" i="1"/>
  <c r="N1532" i="1"/>
  <c r="N1527" i="1"/>
  <c r="O1527" i="1"/>
  <c r="O1525" i="1"/>
  <c r="O1516" i="1"/>
  <c r="N1516" i="1"/>
  <c r="N1509" i="1"/>
  <c r="O1509" i="1"/>
  <c r="O1504" i="1"/>
  <c r="N1504" i="1"/>
  <c r="N1491" i="1"/>
  <c r="O1491" i="1"/>
  <c r="N1477" i="1"/>
  <c r="O1477" i="1"/>
  <c r="O1472" i="1"/>
  <c r="N1472" i="1"/>
  <c r="N1459" i="1"/>
  <c r="O1459" i="1"/>
  <c r="N1445" i="1"/>
  <c r="O1445" i="1"/>
  <c r="O1440" i="1"/>
  <c r="N1440" i="1"/>
  <c r="N1427" i="1"/>
  <c r="O1427" i="1"/>
  <c r="O1536" i="1"/>
  <c r="N1536" i="1"/>
  <c r="N1531" i="1"/>
  <c r="O1531" i="1"/>
  <c r="O1520" i="1"/>
  <c r="N1520" i="1"/>
  <c r="N1515" i="1"/>
  <c r="O1515" i="1"/>
  <c r="N1501" i="1"/>
  <c r="O1501" i="1"/>
  <c r="O1496" i="1"/>
  <c r="N1496" i="1"/>
  <c r="N1483" i="1"/>
  <c r="O1483" i="1"/>
  <c r="N1469" i="1"/>
  <c r="O1469" i="1"/>
  <c r="O1464" i="1"/>
  <c r="N1464" i="1"/>
  <c r="N1451" i="1"/>
  <c r="O1451" i="1"/>
  <c r="N1437" i="1"/>
  <c r="O1437" i="1"/>
  <c r="O1432" i="1"/>
  <c r="N1432" i="1"/>
  <c r="N1419" i="1"/>
  <c r="O1419" i="1"/>
  <c r="O1749" i="1"/>
  <c r="N1746" i="1"/>
  <c r="O1741" i="1"/>
  <c r="N1738" i="1"/>
  <c r="O1733" i="1"/>
  <c r="N1730" i="1"/>
  <c r="O1725" i="1"/>
  <c r="N1722" i="1"/>
  <c r="O1717" i="1"/>
  <c r="N1714" i="1"/>
  <c r="O1709" i="1"/>
  <c r="N1706" i="1"/>
  <c r="O1701" i="1"/>
  <c r="N1698" i="1"/>
  <c r="O1693" i="1"/>
  <c r="O1683" i="1"/>
  <c r="O1681" i="1"/>
  <c r="O1667" i="1"/>
  <c r="O1665" i="1"/>
  <c r="O1651" i="1"/>
  <c r="O1649" i="1"/>
  <c r="O1635" i="1"/>
  <c r="O1633" i="1"/>
  <c r="O1619" i="1"/>
  <c r="O1617" i="1"/>
  <c r="O1603" i="1"/>
  <c r="O1601" i="1"/>
  <c r="O1587" i="1"/>
  <c r="O1585" i="1"/>
  <c r="O1571" i="1"/>
  <c r="O1569" i="1"/>
  <c r="O1555" i="1"/>
  <c r="O1553" i="1"/>
  <c r="O1540" i="1"/>
  <c r="N1540" i="1"/>
  <c r="N1535" i="1"/>
  <c r="O1535" i="1"/>
  <c r="O1533" i="1"/>
  <c r="O1524" i="1"/>
  <c r="N1524" i="1"/>
  <c r="N1519" i="1"/>
  <c r="O1519" i="1"/>
  <c r="O1517" i="1"/>
  <c r="N1507" i="1"/>
  <c r="O1507" i="1"/>
  <c r="N1493" i="1"/>
  <c r="O1493" i="1"/>
  <c r="O1488" i="1"/>
  <c r="N1488" i="1"/>
  <c r="N1475" i="1"/>
  <c r="O1475" i="1"/>
  <c r="N1461" i="1"/>
  <c r="O1461" i="1"/>
  <c r="O1456" i="1"/>
  <c r="N1456" i="1"/>
  <c r="N1443" i="1"/>
  <c r="O1443" i="1"/>
  <c r="N1429" i="1"/>
  <c r="O1429" i="1"/>
  <c r="O1424" i="1"/>
  <c r="N1424" i="1"/>
  <c r="O1551" i="1"/>
  <c r="O1544" i="1"/>
  <c r="N1544" i="1"/>
  <c r="N1539" i="1"/>
  <c r="O1539" i="1"/>
  <c r="O1528" i="1"/>
  <c r="N1528" i="1"/>
  <c r="N1523" i="1"/>
  <c r="O1523" i="1"/>
  <c r="O1521" i="1"/>
  <c r="O1512" i="1"/>
  <c r="N1512" i="1"/>
  <c r="N1499" i="1"/>
  <c r="O1499" i="1"/>
  <c r="N1485" i="1"/>
  <c r="O1485" i="1"/>
  <c r="O1480" i="1"/>
  <c r="N1480" i="1"/>
  <c r="N1467" i="1"/>
  <c r="O1467" i="1"/>
  <c r="N1453" i="1"/>
  <c r="O1453" i="1"/>
  <c r="O1448" i="1"/>
  <c r="N1448" i="1"/>
  <c r="N1435" i="1"/>
  <c r="O1435" i="1"/>
  <c r="N1421" i="1"/>
  <c r="O1421" i="1"/>
  <c r="O1416" i="1"/>
  <c r="N1416" i="1"/>
  <c r="O1413" i="1"/>
  <c r="O1405" i="1"/>
  <c r="O1397" i="1"/>
  <c r="O1389" i="1"/>
  <c r="N1379" i="1"/>
  <c r="O1379" i="1"/>
  <c r="N1363" i="1"/>
  <c r="O1363" i="1"/>
  <c r="N1347" i="1"/>
  <c r="O1347" i="1"/>
  <c r="N1331" i="1"/>
  <c r="O1331" i="1"/>
  <c r="N1315" i="1"/>
  <c r="O1315" i="1"/>
  <c r="N1308" i="1"/>
  <c r="O1308" i="1"/>
  <c r="N1304" i="1"/>
  <c r="O1304" i="1"/>
  <c r="N1300" i="1"/>
  <c r="O1300" i="1"/>
  <c r="N1296" i="1"/>
  <c r="O1296" i="1"/>
  <c r="N1292" i="1"/>
  <c r="O1292" i="1"/>
  <c r="N1288" i="1"/>
  <c r="O1288" i="1"/>
  <c r="N1284" i="1"/>
  <c r="O1284" i="1"/>
  <c r="N1280" i="1"/>
  <c r="O1280" i="1"/>
  <c r="N1276" i="1"/>
  <c r="O1276" i="1"/>
  <c r="N1272" i="1"/>
  <c r="O1272" i="1"/>
  <c r="N1268" i="1"/>
  <c r="O1268" i="1"/>
  <c r="N1264" i="1"/>
  <c r="O1264" i="1"/>
  <c r="N1260" i="1"/>
  <c r="O1260" i="1"/>
  <c r="N1256" i="1"/>
  <c r="O1256" i="1"/>
  <c r="N1252" i="1"/>
  <c r="O1252" i="1"/>
  <c r="N1248" i="1"/>
  <c r="O1248" i="1"/>
  <c r="N1244" i="1"/>
  <c r="O1244" i="1"/>
  <c r="N1240" i="1"/>
  <c r="O1240" i="1"/>
  <c r="N1236" i="1"/>
  <c r="O1236" i="1"/>
  <c r="N1232" i="1"/>
  <c r="O1232" i="1"/>
  <c r="N1228" i="1"/>
  <c r="O1228" i="1"/>
  <c r="N1224" i="1"/>
  <c r="O1224" i="1"/>
  <c r="N1220" i="1"/>
  <c r="O1220" i="1"/>
  <c r="N1216" i="1"/>
  <c r="O1216" i="1"/>
  <c r="N1212" i="1"/>
  <c r="O1212" i="1"/>
  <c r="N1208" i="1"/>
  <c r="O1208" i="1"/>
  <c r="N1204" i="1"/>
  <c r="O1204" i="1"/>
  <c r="N1200" i="1"/>
  <c r="O1200" i="1"/>
  <c r="N1196" i="1"/>
  <c r="O1196" i="1"/>
  <c r="N1192" i="1"/>
  <c r="O1192" i="1"/>
  <c r="N1188" i="1"/>
  <c r="O1188" i="1"/>
  <c r="N1184" i="1"/>
  <c r="O1184" i="1"/>
  <c r="N1180" i="1"/>
  <c r="O1180" i="1"/>
  <c r="N1176" i="1"/>
  <c r="O1176" i="1"/>
  <c r="N1172" i="1"/>
  <c r="O1172" i="1"/>
  <c r="N1168" i="1"/>
  <c r="O1168" i="1"/>
  <c r="N1164" i="1"/>
  <c r="O1164" i="1"/>
  <c r="N1160" i="1"/>
  <c r="O1160" i="1"/>
  <c r="N1156" i="1"/>
  <c r="O1156" i="1"/>
  <c r="N1152" i="1"/>
  <c r="O1152" i="1"/>
  <c r="N1148" i="1"/>
  <c r="O1148" i="1"/>
  <c r="N1144" i="1"/>
  <c r="O1144" i="1"/>
  <c r="N1140" i="1"/>
  <c r="O1140" i="1"/>
  <c r="N1136" i="1"/>
  <c r="O1136" i="1"/>
  <c r="N1132" i="1"/>
  <c r="O1132" i="1"/>
  <c r="N1128" i="1"/>
  <c r="O1128" i="1"/>
  <c r="O1120" i="1"/>
  <c r="N1120" i="1"/>
  <c r="O1112" i="1"/>
  <c r="N1112" i="1"/>
  <c r="O1104" i="1"/>
  <c r="N1104" i="1"/>
  <c r="O1096" i="1"/>
  <c r="N1096" i="1"/>
  <c r="O1084" i="1"/>
  <c r="N1084" i="1"/>
  <c r="N1063" i="1"/>
  <c r="O1063" i="1"/>
  <c r="O1411" i="1"/>
  <c r="N1408" i="1"/>
  <c r="O1403" i="1"/>
  <c r="N1400" i="1"/>
  <c r="O1395" i="1"/>
  <c r="N1392" i="1"/>
  <c r="O1387" i="1"/>
  <c r="N1384" i="1"/>
  <c r="N1375" i="1"/>
  <c r="O1375" i="1"/>
  <c r="N1368" i="1"/>
  <c r="N1359" i="1"/>
  <c r="O1359" i="1"/>
  <c r="N1352" i="1"/>
  <c r="N1343" i="1"/>
  <c r="O1343" i="1"/>
  <c r="N1336" i="1"/>
  <c r="N1327" i="1"/>
  <c r="O1327" i="1"/>
  <c r="N1320" i="1"/>
  <c r="N1311" i="1"/>
  <c r="O1311" i="1"/>
  <c r="N1123" i="1"/>
  <c r="O1123" i="1"/>
  <c r="N1115" i="1"/>
  <c r="O1115" i="1"/>
  <c r="N1107" i="1"/>
  <c r="O1107" i="1"/>
  <c r="N1099" i="1"/>
  <c r="O1099" i="1"/>
  <c r="N1091" i="1"/>
  <c r="O1091" i="1"/>
  <c r="N1069" i="1"/>
  <c r="O1069" i="1"/>
  <c r="N1371" i="1"/>
  <c r="O1371" i="1"/>
  <c r="N1355" i="1"/>
  <c r="O1355" i="1"/>
  <c r="N1339" i="1"/>
  <c r="O1339" i="1"/>
  <c r="N1323" i="1"/>
  <c r="O1323" i="1"/>
  <c r="N1125" i="1"/>
  <c r="O1125" i="1"/>
  <c r="N1117" i="1"/>
  <c r="O1117" i="1"/>
  <c r="N1109" i="1"/>
  <c r="O1109" i="1"/>
  <c r="N1101" i="1"/>
  <c r="O1101" i="1"/>
  <c r="N1093" i="1"/>
  <c r="O1093" i="1"/>
  <c r="O1080" i="1"/>
  <c r="N1080" i="1"/>
  <c r="O1052" i="1"/>
  <c r="N1052" i="1"/>
  <c r="O1511" i="1"/>
  <c r="N1508" i="1"/>
  <c r="O1503" i="1"/>
  <c r="N1500" i="1"/>
  <c r="O1495" i="1"/>
  <c r="N1492" i="1"/>
  <c r="O1487" i="1"/>
  <c r="N1484" i="1"/>
  <c r="O1479" i="1"/>
  <c r="N1476" i="1"/>
  <c r="O1471" i="1"/>
  <c r="N1468" i="1"/>
  <c r="O1463" i="1"/>
  <c r="N1460" i="1"/>
  <c r="O1455" i="1"/>
  <c r="N1452" i="1"/>
  <c r="O1447" i="1"/>
  <c r="N1444" i="1"/>
  <c r="O1439" i="1"/>
  <c r="N1436" i="1"/>
  <c r="O1431" i="1"/>
  <c r="N1428" i="1"/>
  <c r="O1423" i="1"/>
  <c r="N1420" i="1"/>
  <c r="O1415" i="1"/>
  <c r="N1412" i="1"/>
  <c r="O1407" i="1"/>
  <c r="N1404" i="1"/>
  <c r="O1399" i="1"/>
  <c r="N1396" i="1"/>
  <c r="O1391" i="1"/>
  <c r="N1388" i="1"/>
  <c r="N1383" i="1"/>
  <c r="O1383" i="1"/>
  <c r="N1376" i="1"/>
  <c r="N1367" i="1"/>
  <c r="O1367" i="1"/>
  <c r="N1360" i="1"/>
  <c r="N1351" i="1"/>
  <c r="O1351" i="1"/>
  <c r="N1344" i="1"/>
  <c r="N1335" i="1"/>
  <c r="O1335" i="1"/>
  <c r="N1328" i="1"/>
  <c r="N1319" i="1"/>
  <c r="O1319" i="1"/>
  <c r="N1312" i="1"/>
  <c r="N1073" i="1"/>
  <c r="O1073" i="1"/>
  <c r="N1059" i="1"/>
  <c r="O1059" i="1"/>
  <c r="O1307" i="1"/>
  <c r="O1303" i="1"/>
  <c r="O1299" i="1"/>
  <c r="O1295" i="1"/>
  <c r="O1291" i="1"/>
  <c r="O1287" i="1"/>
  <c r="O1283" i="1"/>
  <c r="O1279" i="1"/>
  <c r="O1275" i="1"/>
  <c r="O1271" i="1"/>
  <c r="O1267" i="1"/>
  <c r="O1263" i="1"/>
  <c r="O1259" i="1"/>
  <c r="O1255" i="1"/>
  <c r="O1251" i="1"/>
  <c r="O1247" i="1"/>
  <c r="O1243" i="1"/>
  <c r="O1239" i="1"/>
  <c r="O1235" i="1"/>
  <c r="O1231" i="1"/>
  <c r="O1227" i="1"/>
  <c r="O1223" i="1"/>
  <c r="O1219" i="1"/>
  <c r="O1215" i="1"/>
  <c r="O1211" i="1"/>
  <c r="O1207" i="1"/>
  <c r="O1203" i="1"/>
  <c r="O1199" i="1"/>
  <c r="O1195" i="1"/>
  <c r="O1191" i="1"/>
  <c r="O1187" i="1"/>
  <c r="O1183" i="1"/>
  <c r="O1179" i="1"/>
  <c r="O1175" i="1"/>
  <c r="O1171" i="1"/>
  <c r="O1167" i="1"/>
  <c r="O1163" i="1"/>
  <c r="O1159" i="1"/>
  <c r="O1155" i="1"/>
  <c r="O1151" i="1"/>
  <c r="O1147" i="1"/>
  <c r="O1143" i="1"/>
  <c r="O1139" i="1"/>
  <c r="O1135" i="1"/>
  <c r="O1131" i="1"/>
  <c r="N1083" i="1"/>
  <c r="O1083" i="1"/>
  <c r="O1081" i="1"/>
  <c r="O1072" i="1"/>
  <c r="N1072" i="1"/>
  <c r="N1051" i="1"/>
  <c r="O1051" i="1"/>
  <c r="O1049" i="1"/>
  <c r="O1040" i="1"/>
  <c r="N1040" i="1"/>
  <c r="N1019" i="1"/>
  <c r="O1019" i="1"/>
  <c r="O1017" i="1"/>
  <c r="O1008" i="1"/>
  <c r="N1008" i="1"/>
  <c r="N987" i="1"/>
  <c r="O987" i="1"/>
  <c r="O985" i="1"/>
  <c r="O976" i="1"/>
  <c r="N976" i="1"/>
  <c r="N955" i="1"/>
  <c r="O955" i="1"/>
  <c r="O953" i="1"/>
  <c r="O944" i="1"/>
  <c r="N944" i="1"/>
  <c r="N923" i="1"/>
  <c r="O923" i="1"/>
  <c r="O921" i="1"/>
  <c r="O912" i="1"/>
  <c r="N912" i="1"/>
  <c r="N891" i="1"/>
  <c r="O891" i="1"/>
  <c r="O889" i="1"/>
  <c r="O880" i="1"/>
  <c r="N880" i="1"/>
  <c r="N859" i="1"/>
  <c r="O859" i="1"/>
  <c r="O857" i="1"/>
  <c r="O848" i="1"/>
  <c r="N848" i="1"/>
  <c r="N827" i="1"/>
  <c r="O827" i="1"/>
  <c r="O825" i="1"/>
  <c r="O816" i="1"/>
  <c r="N816" i="1"/>
  <c r="N795" i="1"/>
  <c r="O795" i="1"/>
  <c r="O793" i="1"/>
  <c r="O784" i="1"/>
  <c r="N784" i="1"/>
  <c r="O765" i="1"/>
  <c r="N763" i="1"/>
  <c r="O763" i="1"/>
  <c r="O761" i="1"/>
  <c r="O752" i="1"/>
  <c r="N752" i="1"/>
  <c r="N748" i="1"/>
  <c r="O640" i="1"/>
  <c r="N640" i="1"/>
  <c r="O624" i="1"/>
  <c r="N624" i="1"/>
  <c r="O1077" i="1"/>
  <c r="N1075" i="1"/>
  <c r="O1075" i="1"/>
  <c r="O1071" i="1"/>
  <c r="O1064" i="1"/>
  <c r="N1064" i="1"/>
  <c r="N1060" i="1"/>
  <c r="O1045" i="1"/>
  <c r="N1043" i="1"/>
  <c r="O1043" i="1"/>
  <c r="O1041" i="1"/>
  <c r="O1039" i="1"/>
  <c r="O1032" i="1"/>
  <c r="N1032" i="1"/>
  <c r="N1028" i="1"/>
  <c r="O1013" i="1"/>
  <c r="N1011" i="1"/>
  <c r="O1011" i="1"/>
  <c r="O1009" i="1"/>
  <c r="O1007" i="1"/>
  <c r="O1000" i="1"/>
  <c r="N1000" i="1"/>
  <c r="N996" i="1"/>
  <c r="O981" i="1"/>
  <c r="N979" i="1"/>
  <c r="O979" i="1"/>
  <c r="O977" i="1"/>
  <c r="O975" i="1"/>
  <c r="O968" i="1"/>
  <c r="N968" i="1"/>
  <c r="N964" i="1"/>
  <c r="O949" i="1"/>
  <c r="N947" i="1"/>
  <c r="O947" i="1"/>
  <c r="O945" i="1"/>
  <c r="O943" i="1"/>
  <c r="O936" i="1"/>
  <c r="N936" i="1"/>
  <c r="N932" i="1"/>
  <c r="O917" i="1"/>
  <c r="N915" i="1"/>
  <c r="O915" i="1"/>
  <c r="O913" i="1"/>
  <c r="O911" i="1"/>
  <c r="O904" i="1"/>
  <c r="N904" i="1"/>
  <c r="N900" i="1"/>
  <c r="O885" i="1"/>
  <c r="N883" i="1"/>
  <c r="O883" i="1"/>
  <c r="O881" i="1"/>
  <c r="O879" i="1"/>
  <c r="O872" i="1"/>
  <c r="N872" i="1"/>
  <c r="N868" i="1"/>
  <c r="O853" i="1"/>
  <c r="N851" i="1"/>
  <c r="O851" i="1"/>
  <c r="O849" i="1"/>
  <c r="O847" i="1"/>
  <c r="O840" i="1"/>
  <c r="N840" i="1"/>
  <c r="N836" i="1"/>
  <c r="O821" i="1"/>
  <c r="N819" i="1"/>
  <c r="O819" i="1"/>
  <c r="O817" i="1"/>
  <c r="O815" i="1"/>
  <c r="O808" i="1"/>
  <c r="N808" i="1"/>
  <c r="N804" i="1"/>
  <c r="O789" i="1"/>
  <c r="N787" i="1"/>
  <c r="O787" i="1"/>
  <c r="O785" i="1"/>
  <c r="O783" i="1"/>
  <c r="O776" i="1"/>
  <c r="N776" i="1"/>
  <c r="N772" i="1"/>
  <c r="O757" i="1"/>
  <c r="N755" i="1"/>
  <c r="O755" i="1"/>
  <c r="O753" i="1"/>
  <c r="O751" i="1"/>
  <c r="O744" i="1"/>
  <c r="N744" i="1"/>
  <c r="O736" i="1"/>
  <c r="N736" i="1"/>
  <c r="O728" i="1"/>
  <c r="N728" i="1"/>
  <c r="O720" i="1"/>
  <c r="N720" i="1"/>
  <c r="O712" i="1"/>
  <c r="N712" i="1"/>
  <c r="O704" i="1"/>
  <c r="N704" i="1"/>
  <c r="O696" i="1"/>
  <c r="N696" i="1"/>
  <c r="O688" i="1"/>
  <c r="N688" i="1"/>
  <c r="O680" i="1"/>
  <c r="N680" i="1"/>
  <c r="O672" i="1"/>
  <c r="N672" i="1"/>
  <c r="O1088" i="1"/>
  <c r="N1088" i="1"/>
  <c r="N1067" i="1"/>
  <c r="O1067" i="1"/>
  <c r="O1056" i="1"/>
  <c r="N1056" i="1"/>
  <c r="O1037" i="1"/>
  <c r="N1035" i="1"/>
  <c r="O1035" i="1"/>
  <c r="O1031" i="1"/>
  <c r="O1024" i="1"/>
  <c r="N1024" i="1"/>
  <c r="N1020" i="1"/>
  <c r="O1005" i="1"/>
  <c r="N1003" i="1"/>
  <c r="O1003" i="1"/>
  <c r="O999" i="1"/>
  <c r="O992" i="1"/>
  <c r="N992" i="1"/>
  <c r="N988" i="1"/>
  <c r="O973" i="1"/>
  <c r="N971" i="1"/>
  <c r="O971" i="1"/>
  <c r="O967" i="1"/>
  <c r="O960" i="1"/>
  <c r="N960" i="1"/>
  <c r="N956" i="1"/>
  <c r="O941" i="1"/>
  <c r="N939" i="1"/>
  <c r="O939" i="1"/>
  <c r="O935" i="1"/>
  <c r="O928" i="1"/>
  <c r="N928" i="1"/>
  <c r="N924" i="1"/>
  <c r="O909" i="1"/>
  <c r="N907" i="1"/>
  <c r="O907" i="1"/>
  <c r="O903" i="1"/>
  <c r="O896" i="1"/>
  <c r="N896" i="1"/>
  <c r="N892" i="1"/>
  <c r="O877" i="1"/>
  <c r="N875" i="1"/>
  <c r="O875" i="1"/>
  <c r="O871" i="1"/>
  <c r="O864" i="1"/>
  <c r="N864" i="1"/>
  <c r="N860" i="1"/>
  <c r="O845" i="1"/>
  <c r="N843" i="1"/>
  <c r="O843" i="1"/>
  <c r="O839" i="1"/>
  <c r="O832" i="1"/>
  <c r="N832" i="1"/>
  <c r="N828" i="1"/>
  <c r="O813" i="1"/>
  <c r="N811" i="1"/>
  <c r="O811" i="1"/>
  <c r="O807" i="1"/>
  <c r="O800" i="1"/>
  <c r="N800" i="1"/>
  <c r="N796" i="1"/>
  <c r="O781" i="1"/>
  <c r="N779" i="1"/>
  <c r="O779" i="1"/>
  <c r="O775" i="1"/>
  <c r="O768" i="1"/>
  <c r="N768" i="1"/>
  <c r="N764" i="1"/>
  <c r="O749" i="1"/>
  <c r="N747" i="1"/>
  <c r="O747" i="1"/>
  <c r="N739" i="1"/>
  <c r="O739" i="1"/>
  <c r="N731" i="1"/>
  <c r="O731" i="1"/>
  <c r="N723" i="1"/>
  <c r="O723" i="1"/>
  <c r="N715" i="1"/>
  <c r="O715" i="1"/>
  <c r="N707" i="1"/>
  <c r="O707" i="1"/>
  <c r="N699" i="1"/>
  <c r="O699" i="1"/>
  <c r="N691" i="1"/>
  <c r="O691" i="1"/>
  <c r="N683" i="1"/>
  <c r="O683" i="1"/>
  <c r="N675" i="1"/>
  <c r="O675" i="1"/>
  <c r="O632" i="1"/>
  <c r="N632" i="1"/>
  <c r="O1048" i="1"/>
  <c r="N1048" i="1"/>
  <c r="N1027" i="1"/>
  <c r="O1027" i="1"/>
  <c r="O1016" i="1"/>
  <c r="N1016" i="1"/>
  <c r="N995" i="1"/>
  <c r="O995" i="1"/>
  <c r="O984" i="1"/>
  <c r="N984" i="1"/>
  <c r="N963" i="1"/>
  <c r="O963" i="1"/>
  <c r="O952" i="1"/>
  <c r="N952" i="1"/>
  <c r="N931" i="1"/>
  <c r="O931" i="1"/>
  <c r="O920" i="1"/>
  <c r="N920" i="1"/>
  <c r="N899" i="1"/>
  <c r="O899" i="1"/>
  <c r="O888" i="1"/>
  <c r="N888" i="1"/>
  <c r="N867" i="1"/>
  <c r="O867" i="1"/>
  <c r="O856" i="1"/>
  <c r="N856" i="1"/>
  <c r="N835" i="1"/>
  <c r="O835" i="1"/>
  <c r="O824" i="1"/>
  <c r="N824" i="1"/>
  <c r="N803" i="1"/>
  <c r="O803" i="1"/>
  <c r="O792" i="1"/>
  <c r="N792" i="1"/>
  <c r="N771" i="1"/>
  <c r="O771" i="1"/>
  <c r="O760" i="1"/>
  <c r="N760" i="1"/>
  <c r="N741" i="1"/>
  <c r="O741" i="1"/>
  <c r="N733" i="1"/>
  <c r="O733" i="1"/>
  <c r="N725" i="1"/>
  <c r="O725" i="1"/>
  <c r="N717" i="1"/>
  <c r="O717" i="1"/>
  <c r="N709" i="1"/>
  <c r="O709" i="1"/>
  <c r="N701" i="1"/>
  <c r="O701" i="1"/>
  <c r="N693" i="1"/>
  <c r="O693" i="1"/>
  <c r="N685" i="1"/>
  <c r="O685" i="1"/>
  <c r="N677" i="1"/>
  <c r="O677" i="1"/>
  <c r="O669" i="1"/>
  <c r="O661" i="1"/>
  <c r="O653" i="1"/>
  <c r="O667" i="1"/>
  <c r="N664" i="1"/>
  <c r="O659" i="1"/>
  <c r="N656" i="1"/>
  <c r="O651" i="1"/>
  <c r="N648" i="1"/>
  <c r="O646" i="1"/>
  <c r="O638" i="1"/>
  <c r="O630" i="1"/>
  <c r="O622" i="1"/>
  <c r="N282" i="1"/>
  <c r="O282" i="1"/>
  <c r="O231" i="1"/>
  <c r="N231" i="1"/>
  <c r="N218" i="1"/>
  <c r="O218" i="1"/>
  <c r="O169" i="1"/>
  <c r="N169" i="1"/>
  <c r="N164" i="1"/>
  <c r="O164" i="1"/>
  <c r="O137" i="1"/>
  <c r="N137" i="1"/>
  <c r="N132" i="1"/>
  <c r="O132" i="1"/>
  <c r="O105" i="1"/>
  <c r="N105" i="1"/>
  <c r="N100" i="1"/>
  <c r="O100" i="1"/>
  <c r="O73" i="1"/>
  <c r="N73" i="1"/>
  <c r="N68" i="1"/>
  <c r="O68" i="1"/>
  <c r="N54" i="1"/>
  <c r="O54" i="1"/>
  <c r="O49" i="1"/>
  <c r="N49" i="1"/>
  <c r="N36" i="1"/>
  <c r="O36" i="1"/>
  <c r="N22" i="1"/>
  <c r="O22" i="1"/>
  <c r="O17" i="1"/>
  <c r="N17" i="1"/>
  <c r="N4" i="1"/>
  <c r="O4" i="1"/>
  <c r="O247" i="1"/>
  <c r="N247" i="1"/>
  <c r="N234" i="1"/>
  <c r="O234" i="1"/>
  <c r="O642" i="1"/>
  <c r="N639" i="1"/>
  <c r="O634" i="1"/>
  <c r="N631" i="1"/>
  <c r="O626" i="1"/>
  <c r="N623" i="1"/>
  <c r="O618" i="1"/>
  <c r="N615" i="1"/>
  <c r="O610" i="1"/>
  <c r="N607" i="1"/>
  <c r="O602" i="1"/>
  <c r="N599" i="1"/>
  <c r="O594" i="1"/>
  <c r="N591" i="1"/>
  <c r="O586" i="1"/>
  <c r="N583" i="1"/>
  <c r="O578" i="1"/>
  <c r="N575" i="1"/>
  <c r="O570" i="1"/>
  <c r="N567" i="1"/>
  <c r="O562" i="1"/>
  <c r="N559" i="1"/>
  <c r="O554" i="1"/>
  <c r="N551" i="1"/>
  <c r="O546" i="1"/>
  <c r="N543" i="1"/>
  <c r="O538" i="1"/>
  <c r="N535" i="1"/>
  <c r="O530" i="1"/>
  <c r="N527" i="1"/>
  <c r="O522" i="1"/>
  <c r="N519" i="1"/>
  <c r="O514" i="1"/>
  <c r="N511" i="1"/>
  <c r="O506" i="1"/>
  <c r="N503" i="1"/>
  <c r="O498" i="1"/>
  <c r="N495" i="1"/>
  <c r="O490" i="1"/>
  <c r="N487" i="1"/>
  <c r="O482" i="1"/>
  <c r="N479" i="1"/>
  <c r="O474" i="1"/>
  <c r="N471" i="1"/>
  <c r="O466" i="1"/>
  <c r="N463" i="1"/>
  <c r="O458" i="1"/>
  <c r="N455" i="1"/>
  <c r="O450" i="1"/>
  <c r="N447" i="1"/>
  <c r="O442" i="1"/>
  <c r="N439" i="1"/>
  <c r="O434" i="1"/>
  <c r="N431" i="1"/>
  <c r="O426" i="1"/>
  <c r="N423" i="1"/>
  <c r="O418" i="1"/>
  <c r="N415" i="1"/>
  <c r="O410" i="1"/>
  <c r="N407" i="1"/>
  <c r="O402" i="1"/>
  <c r="N399" i="1"/>
  <c r="O394" i="1"/>
  <c r="N391" i="1"/>
  <c r="O391" i="1"/>
  <c r="N387" i="1"/>
  <c r="O387" i="1"/>
  <c r="N383" i="1"/>
  <c r="O383" i="1"/>
  <c r="N379" i="1"/>
  <c r="O379" i="1"/>
  <c r="N375" i="1"/>
  <c r="O375" i="1"/>
  <c r="N371" i="1"/>
  <c r="O371" i="1"/>
  <c r="N367" i="1"/>
  <c r="O367" i="1"/>
  <c r="N363" i="1"/>
  <c r="O363" i="1"/>
  <c r="N359" i="1"/>
  <c r="O359" i="1"/>
  <c r="N355" i="1"/>
  <c r="O355" i="1"/>
  <c r="N351" i="1"/>
  <c r="O351" i="1"/>
  <c r="N343" i="1"/>
  <c r="O263" i="1"/>
  <c r="N263" i="1"/>
  <c r="N250" i="1"/>
  <c r="O250" i="1"/>
  <c r="O346" i="1"/>
  <c r="O338" i="1"/>
  <c r="O330" i="1"/>
  <c r="O322" i="1"/>
  <c r="O314" i="1"/>
  <c r="O279" i="1"/>
  <c r="N279" i="1"/>
  <c r="N266" i="1"/>
  <c r="O266" i="1"/>
  <c r="N278" i="1"/>
  <c r="O278" i="1"/>
  <c r="N262" i="1"/>
  <c r="O262" i="1"/>
  <c r="N246" i="1"/>
  <c r="O246" i="1"/>
  <c r="N230" i="1"/>
  <c r="O230" i="1"/>
  <c r="O210" i="1"/>
  <c r="N210" i="1"/>
  <c r="O202" i="1"/>
  <c r="N202" i="1"/>
  <c r="N193" i="1"/>
  <c r="O193" i="1"/>
  <c r="N177" i="1"/>
  <c r="O177" i="1"/>
  <c r="N142" i="1"/>
  <c r="O142" i="1"/>
  <c r="N110" i="1"/>
  <c r="O110" i="1"/>
  <c r="N78" i="1"/>
  <c r="O78" i="1"/>
  <c r="N347" i="1"/>
  <c r="O342" i="1"/>
  <c r="N339" i="1"/>
  <c r="O334" i="1"/>
  <c r="N331" i="1"/>
  <c r="O326" i="1"/>
  <c r="N323" i="1"/>
  <c r="O318" i="1"/>
  <c r="N315" i="1"/>
  <c r="O310" i="1"/>
  <c r="N307" i="1"/>
  <c r="N274" i="1"/>
  <c r="O274" i="1"/>
  <c r="N258" i="1"/>
  <c r="O258" i="1"/>
  <c r="N242" i="1"/>
  <c r="O242" i="1"/>
  <c r="N226" i="1"/>
  <c r="O226" i="1"/>
  <c r="N213" i="1"/>
  <c r="O213" i="1"/>
  <c r="N205" i="1"/>
  <c r="O205" i="1"/>
  <c r="N195" i="1"/>
  <c r="O195" i="1"/>
  <c r="N179" i="1"/>
  <c r="O179" i="1"/>
  <c r="O153" i="1"/>
  <c r="N153" i="1"/>
  <c r="N148" i="1"/>
  <c r="O148" i="1"/>
  <c r="O121" i="1"/>
  <c r="N121" i="1"/>
  <c r="N116" i="1"/>
  <c r="O116" i="1"/>
  <c r="O89" i="1"/>
  <c r="N89" i="1"/>
  <c r="N84" i="1"/>
  <c r="O84" i="1"/>
  <c r="N270" i="1"/>
  <c r="O270" i="1"/>
  <c r="N254" i="1"/>
  <c r="O254" i="1"/>
  <c r="N238" i="1"/>
  <c r="O238" i="1"/>
  <c r="N222" i="1"/>
  <c r="O222" i="1"/>
  <c r="N215" i="1"/>
  <c r="O215" i="1"/>
  <c r="N207" i="1"/>
  <c r="O207" i="1"/>
  <c r="N158" i="1"/>
  <c r="O158" i="1"/>
  <c r="N126" i="1"/>
  <c r="O126" i="1"/>
  <c r="N94" i="1"/>
  <c r="O94" i="1"/>
  <c r="N168" i="1"/>
  <c r="O168" i="1"/>
  <c r="O157" i="1"/>
  <c r="N157" i="1"/>
  <c r="N152" i="1"/>
  <c r="O152" i="1"/>
  <c r="O141" i="1"/>
  <c r="N141" i="1"/>
  <c r="N136" i="1"/>
  <c r="O136" i="1"/>
  <c r="O125" i="1"/>
  <c r="N125" i="1"/>
  <c r="N120" i="1"/>
  <c r="O120" i="1"/>
  <c r="O109" i="1"/>
  <c r="N109" i="1"/>
  <c r="N104" i="1"/>
  <c r="O104" i="1"/>
  <c r="O93" i="1"/>
  <c r="N93" i="1"/>
  <c r="N88" i="1"/>
  <c r="O88" i="1"/>
  <c r="O77" i="1"/>
  <c r="N77" i="1"/>
  <c r="N72" i="1"/>
  <c r="O72" i="1"/>
  <c r="N60" i="1"/>
  <c r="O60" i="1"/>
  <c r="N46" i="1"/>
  <c r="O46" i="1"/>
  <c r="O41" i="1"/>
  <c r="N41" i="1"/>
  <c r="N28" i="1"/>
  <c r="O28" i="1"/>
  <c r="N14" i="1"/>
  <c r="O14" i="1"/>
  <c r="O9" i="1"/>
  <c r="N9" i="1"/>
  <c r="O199" i="1"/>
  <c r="O197" i="1"/>
  <c r="O183" i="1"/>
  <c r="O181" i="1"/>
  <c r="N172" i="1"/>
  <c r="O172" i="1"/>
  <c r="O170" i="1"/>
  <c r="O161" i="1"/>
  <c r="N161" i="1"/>
  <c r="N156" i="1"/>
  <c r="O156" i="1"/>
  <c r="O154" i="1"/>
  <c r="O145" i="1"/>
  <c r="N145" i="1"/>
  <c r="N140" i="1"/>
  <c r="O140" i="1"/>
  <c r="O138" i="1"/>
  <c r="O129" i="1"/>
  <c r="N129" i="1"/>
  <c r="N124" i="1"/>
  <c r="O124" i="1"/>
  <c r="O122" i="1"/>
  <c r="O113" i="1"/>
  <c r="N113" i="1"/>
  <c r="N108" i="1"/>
  <c r="O108" i="1"/>
  <c r="O106" i="1"/>
  <c r="O97" i="1"/>
  <c r="N97" i="1"/>
  <c r="N92" i="1"/>
  <c r="O92" i="1"/>
  <c r="O90" i="1"/>
  <c r="O81" i="1"/>
  <c r="N81" i="1"/>
  <c r="N76" i="1"/>
  <c r="O76" i="1"/>
  <c r="O74" i="1"/>
  <c r="O65" i="1"/>
  <c r="N65" i="1"/>
  <c r="N52" i="1"/>
  <c r="O52" i="1"/>
  <c r="N38" i="1"/>
  <c r="O38" i="1"/>
  <c r="O33" i="1"/>
  <c r="N33" i="1"/>
  <c r="N20" i="1"/>
  <c r="O20" i="1"/>
  <c r="N6" i="1"/>
  <c r="O6" i="1"/>
  <c r="O165" i="1"/>
  <c r="N165" i="1"/>
  <c r="N160" i="1"/>
  <c r="O160" i="1"/>
  <c r="O149" i="1"/>
  <c r="N149" i="1"/>
  <c r="N144" i="1"/>
  <c r="O144" i="1"/>
  <c r="O133" i="1"/>
  <c r="N133" i="1"/>
  <c r="N128" i="1"/>
  <c r="O128" i="1"/>
  <c r="O117" i="1"/>
  <c r="N117" i="1"/>
  <c r="N112" i="1"/>
  <c r="O112" i="1"/>
  <c r="O101" i="1"/>
  <c r="N101" i="1"/>
  <c r="N96" i="1"/>
  <c r="O96" i="1"/>
  <c r="O85" i="1"/>
  <c r="N85" i="1"/>
  <c r="N80" i="1"/>
  <c r="O80" i="1"/>
  <c r="N62" i="1"/>
  <c r="O62" i="1"/>
  <c r="O57" i="1"/>
  <c r="N57" i="1"/>
  <c r="N44" i="1"/>
  <c r="O44" i="1"/>
  <c r="N30" i="1"/>
  <c r="O30" i="1"/>
  <c r="O25" i="1"/>
  <c r="N25" i="1"/>
  <c r="N12" i="1"/>
  <c r="O12" i="1"/>
  <c r="N69" i="1"/>
  <c r="O64" i="1"/>
  <c r="N61" i="1"/>
  <c r="O56" i="1"/>
  <c r="N53" i="1"/>
  <c r="O48" i="1"/>
  <c r="N45" i="1"/>
  <c r="O40" i="1"/>
  <c r="N37" i="1"/>
  <c r="O32" i="1"/>
  <c r="N29" i="1"/>
  <c r="O24" i="1"/>
  <c r="N21" i="1"/>
  <c r="O16" i="1"/>
  <c r="N13" i="1"/>
  <c r="O8" i="1"/>
  <c r="N5" i="1"/>
  <c r="M2" i="1" l="1"/>
  <c r="O2" i="1" l="1"/>
  <c r="N2" i="1"/>
  <c r="M80" i="2"/>
  <c r="M79" i="2"/>
  <c r="M29" i="2"/>
  <c r="M30" i="2"/>
  <c r="M28" i="2"/>
  <c r="M27" i="2"/>
  <c r="N27" i="2" s="1"/>
  <c r="M10" i="2"/>
  <c r="N10" i="2" s="1"/>
  <c r="M11" i="2"/>
  <c r="N11" i="2" s="1"/>
  <c r="M12" i="2"/>
  <c r="O12" i="2" s="1"/>
  <c r="M13" i="2"/>
  <c r="O13" i="2" s="1"/>
  <c r="M14" i="2"/>
  <c r="N14" i="2" s="1"/>
  <c r="M15" i="2"/>
  <c r="N15" i="2" s="1"/>
  <c r="M16" i="2"/>
  <c r="N16" i="2" s="1"/>
  <c r="M9" i="2"/>
  <c r="O9" i="2" s="1"/>
  <c r="N79" i="2"/>
  <c r="N80" i="2"/>
  <c r="O16" i="2" l="1"/>
  <c r="O11" i="2"/>
  <c r="O10" i="2"/>
  <c r="N30" i="2"/>
  <c r="O30" i="2" s="1"/>
  <c r="O27" i="2"/>
  <c r="P27" i="2"/>
  <c r="O15" i="2"/>
  <c r="N29" i="2"/>
  <c r="O29" i="2" s="1"/>
  <c r="N12" i="2"/>
  <c r="N9" i="2"/>
  <c r="N13" i="2"/>
  <c r="O14" i="2"/>
  <c r="N28" i="2"/>
  <c r="P28" i="2" s="1"/>
  <c r="O28" i="2" l="1"/>
  <c r="P29" i="2"/>
  <c r="P30" i="2"/>
</calcChain>
</file>

<file path=xl/sharedStrings.xml><?xml version="1.0" encoding="utf-8"?>
<sst xmlns="http://schemas.openxmlformats.org/spreadsheetml/2006/main" count="43736" uniqueCount="159">
  <si>
    <t>Étiquettes de lignes</t>
  </si>
  <si>
    <t>Mois</t>
  </si>
  <si>
    <t>Magasin</t>
  </si>
  <si>
    <t>Catégorie Age</t>
  </si>
  <si>
    <t>Type de produit</t>
  </si>
  <si>
    <t>Unités vendues</t>
  </si>
  <si>
    <t>Ventes TTC</t>
  </si>
  <si>
    <t>Ventes HT</t>
  </si>
  <si>
    <t>Janvier</t>
  </si>
  <si>
    <t>Bordeaux</t>
  </si>
  <si>
    <t>15-24</t>
  </si>
  <si>
    <t>Chemises - gamme Oxford</t>
  </si>
  <si>
    <t>Vestes - gamme Sevilla</t>
  </si>
  <si>
    <t>25-34</t>
  </si>
  <si>
    <t>Chemises - gamme Cambridge</t>
  </si>
  <si>
    <t>Costumes - gamme Brescia</t>
  </si>
  <si>
    <t>Costumes - gamme Milano</t>
  </si>
  <si>
    <t>Pantalons - gamme Lisboa</t>
  </si>
  <si>
    <t>Pantalons - gamme Porto</t>
  </si>
  <si>
    <t>Vestes - gamme Toledo</t>
  </si>
  <si>
    <t>Vestes - gamme Valencia</t>
  </si>
  <si>
    <t>35-45</t>
  </si>
  <si>
    <t>Chemises - gamme Coventry</t>
  </si>
  <si>
    <t>45-54</t>
  </si>
  <si>
    <t>55+</t>
  </si>
  <si>
    <t>Costumes - gamme Napoli</t>
  </si>
  <si>
    <t>Inconnu</t>
  </si>
  <si>
    <t>Pantalons - gamme Vila Real</t>
  </si>
  <si>
    <t>Vestes - gamme Salamanca</t>
  </si>
  <si>
    <t>En ligne</t>
  </si>
  <si>
    <t>Lyon</t>
  </si>
  <si>
    <t>Nantes</t>
  </si>
  <si>
    <t>Paris</t>
  </si>
  <si>
    <t>Février</t>
  </si>
  <si>
    <t>Mars</t>
  </si>
  <si>
    <t>Avril</t>
  </si>
  <si>
    <t>Mai</t>
  </si>
  <si>
    <t>Juin</t>
  </si>
  <si>
    <t>Juillet</t>
  </si>
  <si>
    <t>Août</t>
  </si>
  <si>
    <t>Septembre</t>
  </si>
  <si>
    <t>Octobre</t>
  </si>
  <si>
    <t>Novembre</t>
  </si>
  <si>
    <t>Décembre</t>
  </si>
  <si>
    <t>Année</t>
  </si>
  <si>
    <t>N°Mois</t>
  </si>
  <si>
    <t>Total général</t>
  </si>
  <si>
    <t>Total Ventes HT</t>
  </si>
  <si>
    <t>%Ventes HT Cumulées</t>
  </si>
  <si>
    <t xml:space="preserve"> </t>
  </si>
  <si>
    <t>Type &amp; Gamme de produit</t>
  </si>
  <si>
    <t>Gamme</t>
  </si>
  <si>
    <t>(vide)</t>
  </si>
  <si>
    <t>Position du séparateur</t>
  </si>
  <si>
    <t>Type de produit
(terme de gauche)</t>
  </si>
  <si>
    <t>Gamme
(terme de droite)</t>
  </si>
  <si>
    <t>Maille - Coton</t>
  </si>
  <si>
    <t>Maille - Laine</t>
  </si>
  <si>
    <t>Boutons de manchette - Argent</t>
  </si>
  <si>
    <t>Echarpes - Coton</t>
  </si>
  <si>
    <t>Ceintures - Cuir</t>
  </si>
  <si>
    <t>Echarpes - Alpaga</t>
  </si>
  <si>
    <t>Echarpes - Laine</t>
  </si>
  <si>
    <t>Gilets - Laine</t>
  </si>
  <si>
    <t>Gilets - Lin</t>
  </si>
  <si>
    <t>Maille - Cachemire</t>
  </si>
  <si>
    <t>Manteaux - Pardessus laine</t>
  </si>
  <si>
    <t>Manteaux - Pur cachemire</t>
  </si>
  <si>
    <t>Pochettes - Laine/Soie</t>
  </si>
  <si>
    <t>Manteaux - Double-boutonnage laine</t>
  </si>
  <si>
    <t>Cravates - Laine/Soie</t>
  </si>
  <si>
    <t>T-shirts - Coton</t>
  </si>
  <si>
    <t>T-shirts - Coton organique</t>
  </si>
  <si>
    <t>Boutons de manchette - Email</t>
  </si>
  <si>
    <t>Pochettes - Coton</t>
  </si>
  <si>
    <t>Chemises|gamme Oxford</t>
  </si>
  <si>
    <t>Chemises|gamme Cambridge</t>
  </si>
  <si>
    <t>T&amp;G produit avec séparateur standardisé</t>
  </si>
  <si>
    <t>Truc : le caractère "|" se tape sur un clavier français en appuyant sur [Alt GR] + la touche [6/-]</t>
  </si>
  <si>
    <t>Ceintures|Cuir</t>
  </si>
  <si>
    <t>Chemises|gamme Coventry</t>
  </si>
  <si>
    <t>Costumes|gamme Napoli</t>
  </si>
  <si>
    <t>Echarpes|Coton</t>
  </si>
  <si>
    <t>Echarpes|Laine</t>
  </si>
  <si>
    <t>Maille|Coton</t>
  </si>
  <si>
    <t>Manteaux|Pardessus laine</t>
  </si>
  <si>
    <t>Vestes|gamme Sevilla</t>
  </si>
  <si>
    <t>Costumes|gamme Brescia</t>
  </si>
  <si>
    <t>Costumes|gamme Milano</t>
  </si>
  <si>
    <t>Cravates|Laine/Soie</t>
  </si>
  <si>
    <t>Echarpes|Alpaga</t>
  </si>
  <si>
    <t>Gilets|Laine</t>
  </si>
  <si>
    <t>Maille|Cachemire</t>
  </si>
  <si>
    <t>Maille|Laine</t>
  </si>
  <si>
    <t>Manteaux|Pur cachemire</t>
  </si>
  <si>
    <t>Pantalons|gamme Lisboa</t>
  </si>
  <si>
    <t>Pantalons|gamme Porto</t>
  </si>
  <si>
    <t>Pochettes|Laine/Soie</t>
  </si>
  <si>
    <t>T-shirts|Coton</t>
  </si>
  <si>
    <t>T-shirts|Coton organique</t>
  </si>
  <si>
    <t>Vestes|gamme Salamanca</t>
  </si>
  <si>
    <t>Vestes|gamme Toledo</t>
  </si>
  <si>
    <t>Vestes|gamme Valencia</t>
  </si>
  <si>
    <t>Gilets|Lin</t>
  </si>
  <si>
    <t>Manteaux|Double-boutonnage laine</t>
  </si>
  <si>
    <t>Pantalons|gamme Vila Real</t>
  </si>
  <si>
    <t>Boutons de manchette|Argent</t>
  </si>
  <si>
    <t>Boutons de manchette|Email</t>
  </si>
  <si>
    <t>Pochettes|Coton</t>
  </si>
  <si>
    <t>Chemises; gamme Cambridge</t>
  </si>
  <si>
    <t>Chemises; gamme Oxford</t>
  </si>
  <si>
    <t>Costumes; gamme Napoli</t>
  </si>
  <si>
    <t>Echarpes; Coton</t>
  </si>
  <si>
    <t>Echarpes; Laine</t>
  </si>
  <si>
    <t>Maille; Coton</t>
  </si>
  <si>
    <t>T-shirts; Coton organique</t>
  </si>
  <si>
    <t>Vestes; gamme Toledo</t>
  </si>
  <si>
    <t>Ceintures; Cuir</t>
  </si>
  <si>
    <t>Chemises; gamme Coventry</t>
  </si>
  <si>
    <t>Costumes; gamme Brescia</t>
  </si>
  <si>
    <t>Cravates; Laine/Soie</t>
  </si>
  <si>
    <t>Echarpes; Alpaga</t>
  </si>
  <si>
    <t>Gilets; Laine</t>
  </si>
  <si>
    <t>Maille; Cachemire</t>
  </si>
  <si>
    <t>Maille; Laine</t>
  </si>
  <si>
    <t>Manteaux; Double-boutonnage laine</t>
  </si>
  <si>
    <t>Manteaux; Pardessus laine</t>
  </si>
  <si>
    <t>Manteaux; Pur cachemire</t>
  </si>
  <si>
    <t>Pantalons; gamme Porto</t>
  </si>
  <si>
    <t>T-shirts; Coton</t>
  </si>
  <si>
    <t>Vestes; gamme Salamanca</t>
  </si>
  <si>
    <t>Vestes; gamme Sevilla</t>
  </si>
  <si>
    <t>Vestes; gamme Valencia</t>
  </si>
  <si>
    <t>Boutons de manchette; Argent</t>
  </si>
  <si>
    <t>Costumes; gamme Milano</t>
  </si>
  <si>
    <t>Pantalons; gamme Lisboa</t>
  </si>
  <si>
    <t>Boutons de manchette; Email</t>
  </si>
  <si>
    <t>Gilets; Lin</t>
  </si>
  <si>
    <t>Pantalons; gamme Vila Real</t>
  </si>
  <si>
    <t>Pochettes; Coton</t>
  </si>
  <si>
    <t>Pochettes; Laine/Soie</t>
  </si>
  <si>
    <t>Somme Ventes HT</t>
  </si>
  <si>
    <t xml:space="preserve">A retenir : </t>
  </si>
  <si>
    <t>Le remplacement en masse avec Ctrl + F est extrêmement pratique et permet souvent d'aller plus vite que de taper une formule avec de nombreux "SUBSTITUE" imbriqués.
Ca marche aussi pour modifier vos formules (par exemple pour remplacer une colonne par une autre…, modifier un nom d'onglet…).
En revanche, en cas de mise à jour des données, il faut tout reprendre et ce n'est donc pas adapté aux fichiers actualisés régulièrement... bien penser à l'utilisation visée du fichier pour choisir votre méthode de travail !</t>
  </si>
  <si>
    <t>Nom de l'onglet de recherche</t>
  </si>
  <si>
    <t>Type &amp; Gamme produit avec séparateur standardisé</t>
  </si>
  <si>
    <t>Ceintures</t>
  </si>
  <si>
    <t>Chemises</t>
  </si>
  <si>
    <t>Echarpes</t>
  </si>
  <si>
    <t>Maille</t>
  </si>
  <si>
    <t>Pantalons</t>
  </si>
  <si>
    <t>Boutons de manchette</t>
  </si>
  <si>
    <t>Costumes</t>
  </si>
  <si>
    <t>Gilets</t>
  </si>
  <si>
    <t>Manteaux</t>
  </si>
  <si>
    <t>Pochettes</t>
  </si>
  <si>
    <t>Vestes</t>
  </si>
  <si>
    <t>Cravates</t>
  </si>
  <si>
    <t>T-shirts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</si>
</sst>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 &quot;€&quot;"/>
  </numFmts>
  <fonts count="7" x14ac:knownFonts="1">
    <font>
      <sz val="11"/>
      <color theme="1"/>
      <name val="Calibri"/>
      <family val="2"/>
      <scheme val="minor"/>
    </font>
    <font>
      <b/>
      <sz val="11"/>
      <color theme="0"/>
      <name val="Calibri"/>
      <family val="2"/>
      <scheme val="minor"/>
    </font>
    <font>
      <sz val="11"/>
      <color theme="0"/>
      <name val="Calibri"/>
      <family val="2"/>
      <scheme val="minor"/>
    </font>
    <font>
      <sz val="11"/>
      <color theme="1"/>
      <name val="Calibri"/>
      <family val="2"/>
      <scheme val="minor"/>
    </font>
    <font>
      <sz val="8"/>
      <name val="Calibri"/>
      <family val="2"/>
      <scheme val="minor"/>
    </font>
    <font>
      <b/>
      <sz val="11"/>
      <color theme="1"/>
      <name val="Calibri"/>
      <family val="2"/>
      <scheme val="minor"/>
    </font>
    <font>
      <b/>
      <sz val="14"/>
      <color theme="0"/>
      <name val="Calibri"/>
      <family val="2"/>
      <scheme val="minor"/>
    </font>
  </fonts>
  <fills count="8">
    <fill>
      <patternFill patternType="none"/>
    </fill>
    <fill>
      <patternFill patternType="gray125"/>
    </fill>
    <fill>
      <patternFill patternType="solid">
        <fgColor theme="4"/>
      </patternFill>
    </fill>
    <fill>
      <patternFill patternType="solid">
        <fgColor theme="5"/>
      </patternFill>
    </fill>
    <fill>
      <patternFill patternType="solid">
        <fgColor theme="9"/>
      </patternFill>
    </fill>
    <fill>
      <patternFill patternType="solid">
        <fgColor rgb="FFE1FFE1"/>
        <bgColor indexed="64"/>
      </patternFill>
    </fill>
    <fill>
      <patternFill patternType="solid">
        <fgColor theme="5"/>
        <bgColor indexed="64"/>
      </patternFill>
    </fill>
    <fill>
      <patternFill patternType="solid">
        <fgColor rgb="FFFEF2EC"/>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theme="4" tint="0.3999755851924192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2" fillId="2" borderId="0" applyNumberFormat="0" applyBorder="0" applyAlignment="0" applyProtection="0"/>
    <xf numFmtId="44" fontId="3" fillId="0" borderId="0" applyFont="0" applyFill="0" applyBorder="0" applyAlignment="0" applyProtection="0"/>
    <xf numFmtId="0" fontId="2" fillId="3" borderId="0" applyNumberFormat="0" applyBorder="0" applyAlignment="0" applyProtection="0"/>
    <xf numFmtId="0" fontId="2" fillId="4" borderId="0" applyNumberFormat="0" applyBorder="0" applyAlignment="0" applyProtection="0"/>
  </cellStyleXfs>
  <cellXfs count="30">
    <xf numFmtId="0" fontId="0" fillId="0" borderId="0" xfId="0"/>
    <xf numFmtId="0" fontId="1" fillId="2" borderId="0" xfId="1" applyFont="1"/>
    <xf numFmtId="0" fontId="0" fillId="0" borderId="0" xfId="0" applyAlignment="1">
      <alignment horizontal="center"/>
    </xf>
    <xf numFmtId="0" fontId="1" fillId="2" borderId="0" xfId="1" applyFont="1" applyAlignment="1">
      <alignment horizontal="center"/>
    </xf>
    <xf numFmtId="0" fontId="0" fillId="0" borderId="0" xfId="0" pivotButton="1"/>
    <xf numFmtId="0" fontId="0" fillId="0" borderId="0" xfId="0" applyAlignment="1">
      <alignment horizontal="left"/>
    </xf>
    <xf numFmtId="10" fontId="0" fillId="0" borderId="0" xfId="0" applyNumberFormat="1"/>
    <xf numFmtId="164" fontId="0" fillId="0" borderId="0" xfId="0" applyNumberFormat="1"/>
    <xf numFmtId="0" fontId="0" fillId="0" borderId="0" xfId="0" applyFill="1"/>
    <xf numFmtId="0" fontId="1" fillId="4" borderId="0" xfId="4" applyFont="1"/>
    <xf numFmtId="0" fontId="1" fillId="2" borderId="1" xfId="1" applyFont="1" applyBorder="1"/>
    <xf numFmtId="0" fontId="0" fillId="0" borderId="1" xfId="0" applyBorder="1"/>
    <xf numFmtId="0" fontId="0" fillId="5" borderId="1" xfId="0" applyFill="1" applyBorder="1"/>
    <xf numFmtId="0" fontId="1" fillId="4" borderId="1" xfId="4" applyFont="1" applyBorder="1" applyAlignment="1">
      <alignment wrapText="1"/>
    </xf>
    <xf numFmtId="0" fontId="0" fillId="7" borderId="1" xfId="0" applyFill="1" applyBorder="1"/>
    <xf numFmtId="0" fontId="1" fillId="6" borderId="1" xfId="4" applyFont="1" applyFill="1" applyBorder="1" applyAlignment="1">
      <alignment horizontal="center" vertical="top" wrapText="1"/>
    </xf>
    <xf numFmtId="0" fontId="1" fillId="2" borderId="1" xfId="1" applyFont="1" applyBorder="1" applyAlignment="1">
      <alignment horizontal="center"/>
    </xf>
    <xf numFmtId="0" fontId="0" fillId="0" borderId="1" xfId="0" applyBorder="1" applyAlignment="1">
      <alignment horizontal="center"/>
    </xf>
    <xf numFmtId="0" fontId="5" fillId="0" borderId="0" xfId="0" applyFont="1" applyAlignment="1">
      <alignment horizontal="left"/>
    </xf>
    <xf numFmtId="0" fontId="5" fillId="0" borderId="2" xfId="0" applyFont="1" applyBorder="1" applyAlignment="1">
      <alignment horizontal="left"/>
    </xf>
    <xf numFmtId="44" fontId="0" fillId="0" borderId="0" xfId="2" applyFont="1"/>
    <xf numFmtId="44" fontId="0" fillId="7" borderId="1" xfId="2" applyFont="1" applyFill="1" applyBorder="1"/>
    <xf numFmtId="0" fontId="1" fillId="4" borderId="0" xfId="4" applyFont="1" applyAlignment="1">
      <alignment wrapText="1"/>
    </xf>
    <xf numFmtId="44" fontId="0" fillId="5" borderId="1" xfId="2" applyFont="1" applyFill="1" applyBorder="1"/>
    <xf numFmtId="0" fontId="1" fillId="6" borderId="0" xfId="4" applyFont="1" applyFill="1" applyAlignment="1">
      <alignment wrapText="1"/>
    </xf>
    <xf numFmtId="0" fontId="1" fillId="6" borderId="0" xfId="4" applyFont="1" applyFill="1"/>
    <xf numFmtId="0" fontId="0" fillId="0" borderId="1" xfId="0" applyBorder="1" applyAlignment="1">
      <alignment horizontal="left" vertical="center" wrapText="1"/>
    </xf>
    <xf numFmtId="0" fontId="6" fillId="3" borderId="3" xfId="3" applyFont="1" applyBorder="1" applyAlignment="1">
      <alignment horizontal="left"/>
    </xf>
    <xf numFmtId="0" fontId="6" fillId="3" borderId="4" xfId="3" applyFont="1" applyBorder="1" applyAlignment="1">
      <alignment horizontal="left"/>
    </xf>
    <xf numFmtId="0" fontId="6" fillId="3" borderId="5" xfId="3" applyFont="1" applyBorder="1" applyAlignment="1">
      <alignment horizontal="left"/>
    </xf>
  </cellXfs>
  <cellStyles count="5">
    <cellStyle name="Accent1" xfId="1" builtinId="29"/>
    <cellStyle name="Accent2" xfId="3" builtinId="33"/>
    <cellStyle name="Accent6" xfId="4" builtinId="49"/>
    <cellStyle name="Monétaire" xfId="2" builtinId="4"/>
    <cellStyle name="Normal" xfId="0" builtinId="0"/>
  </cellStyles>
  <dxfs count="0"/>
  <tableStyles count="0" defaultTableStyle="TableStyleMedium2" defaultPivotStyle="PivotStyleLight16"/>
  <colors>
    <mruColors>
      <color rgb="FFFEF2EC"/>
      <color rgb="FFE1FFE1"/>
      <color rgb="FFE1BC29"/>
      <color rgb="FF4D9AE0"/>
      <color rgb="FFCCEC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haredStrings" Target="sharedStrings.xml"/><Relationship Id="rId5" Type="http://schemas.openxmlformats.org/officeDocument/2006/relationships/pivotCacheDefinition" Target="pivotCache/pivotCacheDefinition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[Avancé 3 - Manipulation de chaînes de texte avancées.xlsx]Exercice!Tableau croisé dynamique3</c:name>
    <c:fmtId val="0"/>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Analyse ventes HT par type de produit</a:t>
            </a:r>
          </a:p>
        </c:rich>
      </c:tx>
      <c:layout>
        <c:manualLayout>
          <c:xMode val="edge"/>
          <c:yMode val="edge"/>
          <c:x val="0.35063397155411163"/>
          <c:y val="6.4000000000000001E-2"/>
        </c:manualLayout>
      </c:layout>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fr-FR"/>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none"/>
        </c:marker>
        <c:dLbl>
          <c:idx val="0"/>
          <c:numFmt formatCode="0.0%" sourceLinked="0"/>
          <c:spPr>
            <a:solidFill>
              <a:schemeClr val="bg1"/>
            </a:solidFill>
            <a:ln>
              <a:solidFill>
                <a:sysClr val="windowText" lastClr="000000"/>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2"/>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42472455609331"/>
          <c:y val="0.22413023291546474"/>
          <c:w val="0.80078521957544335"/>
          <c:h val="0.62797575181061882"/>
        </c:manualLayout>
      </c:layout>
      <c:barChart>
        <c:barDir val="col"/>
        <c:grouping val="clustered"/>
        <c:varyColors val="0"/>
        <c:ser>
          <c:idx val="0"/>
          <c:order val="0"/>
          <c:tx>
            <c:strRef>
              <c:f>Exercice!$N$41</c:f>
              <c:strCache>
                <c:ptCount val="1"/>
                <c:pt idx="0">
                  <c:v>Total Ventes HT</c:v>
                </c:pt>
              </c:strCache>
            </c:strRef>
          </c:tx>
          <c:spPr>
            <a:solidFill>
              <a:schemeClr val="accent1"/>
            </a:solidFill>
            <a:ln>
              <a:noFill/>
            </a:ln>
            <a:effectLst/>
          </c:spPr>
          <c:invertIfNegative val="0"/>
          <c:cat>
            <c:strRef>
              <c:f>Exercice!$M$42:$M$56</c:f>
              <c:strCache>
                <c:ptCount val="14"/>
                <c:pt idx="0">
                  <c:v>Vestes</c:v>
                </c:pt>
                <c:pt idx="1">
                  <c:v>Chemises</c:v>
                </c:pt>
                <c:pt idx="2">
                  <c:v>Costumes</c:v>
                </c:pt>
                <c:pt idx="3">
                  <c:v>Manteaux</c:v>
                </c:pt>
                <c:pt idx="4">
                  <c:v>Pantalons</c:v>
                </c:pt>
                <c:pt idx="5">
                  <c:v>Maille</c:v>
                </c:pt>
                <c:pt idx="6">
                  <c:v>Echarpes</c:v>
                </c:pt>
                <c:pt idx="7">
                  <c:v>Ceintures</c:v>
                </c:pt>
                <c:pt idx="8">
                  <c:v>T-shirts</c:v>
                </c:pt>
                <c:pt idx="9">
                  <c:v>Gilets</c:v>
                </c:pt>
                <c:pt idx="10">
                  <c:v>Cravates</c:v>
                </c:pt>
                <c:pt idx="11">
                  <c:v>Boutons de manchette</c:v>
                </c:pt>
                <c:pt idx="12">
                  <c:v>Pochettes</c:v>
                </c:pt>
                <c:pt idx="13">
                  <c:v>(vide)</c:v>
                </c:pt>
              </c:strCache>
            </c:strRef>
          </c:cat>
          <c:val>
            <c:numRef>
              <c:f>Exercice!$N$42:$N$56</c:f>
              <c:numCache>
                <c:formatCode>#\ ##0\ "€"</c:formatCode>
                <c:ptCount val="14"/>
                <c:pt idx="0">
                  <c:v>2607905.8300000131</c:v>
                </c:pt>
                <c:pt idx="1">
                  <c:v>2037334.9199999997</c:v>
                </c:pt>
                <c:pt idx="2">
                  <c:v>1195873.269999994</c:v>
                </c:pt>
                <c:pt idx="3">
                  <c:v>648593.68999999738</c:v>
                </c:pt>
                <c:pt idx="4">
                  <c:v>220736.59</c:v>
                </c:pt>
                <c:pt idx="5">
                  <c:v>212615.52000000171</c:v>
                </c:pt>
                <c:pt idx="6">
                  <c:v>201802.92000000013</c:v>
                </c:pt>
                <c:pt idx="7">
                  <c:v>79018.799999999974</c:v>
                </c:pt>
                <c:pt idx="8">
                  <c:v>67958.339999999836</c:v>
                </c:pt>
                <c:pt idx="9">
                  <c:v>61869.699999999895</c:v>
                </c:pt>
                <c:pt idx="10">
                  <c:v>49703.85000000002</c:v>
                </c:pt>
                <c:pt idx="11">
                  <c:v>19079.039999999979</c:v>
                </c:pt>
                <c:pt idx="12">
                  <c:v>7166.1600000000099</c:v>
                </c:pt>
              </c:numCache>
            </c:numRef>
          </c:val>
          <c:extLst>
            <c:ext xmlns:c16="http://schemas.microsoft.com/office/drawing/2014/chart" uri="{C3380CC4-5D6E-409C-BE32-E72D297353CC}">
              <c16:uniqueId val="{00000000-B4CE-415F-9D5B-A1458E1ABA6A}"/>
            </c:ext>
          </c:extLst>
        </c:ser>
        <c:dLbls>
          <c:showLegendKey val="0"/>
          <c:showVal val="0"/>
          <c:showCatName val="0"/>
          <c:showSerName val="0"/>
          <c:showPercent val="0"/>
          <c:showBubbleSize val="0"/>
        </c:dLbls>
        <c:gapWidth val="219"/>
        <c:overlap val="-27"/>
        <c:axId val="680649263"/>
        <c:axId val="2059580031"/>
      </c:barChart>
      <c:lineChart>
        <c:grouping val="standard"/>
        <c:varyColors val="0"/>
        <c:ser>
          <c:idx val="1"/>
          <c:order val="1"/>
          <c:tx>
            <c:strRef>
              <c:f>Exercice!$O$41</c:f>
              <c:strCache>
                <c:ptCount val="1"/>
                <c:pt idx="0">
                  <c:v>%Ventes HT Cumulées</c:v>
                </c:pt>
              </c:strCache>
            </c:strRef>
          </c:tx>
          <c:spPr>
            <a:ln w="28575" cap="rnd">
              <a:solidFill>
                <a:schemeClr val="accent2"/>
              </a:solidFill>
              <a:round/>
            </a:ln>
            <a:effectLst/>
          </c:spPr>
          <c:marker>
            <c:symbol val="none"/>
          </c:marker>
          <c:dLbls>
            <c:numFmt formatCode="0.0%" sourceLinked="0"/>
            <c:spPr>
              <a:solidFill>
                <a:schemeClr val="bg1"/>
              </a:solidFill>
              <a:ln>
                <a:solidFill>
                  <a:sysClr val="windowText" lastClr="000000"/>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2"/>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Exercice!$M$42:$M$56</c:f>
              <c:strCache>
                <c:ptCount val="14"/>
                <c:pt idx="0">
                  <c:v>Vestes</c:v>
                </c:pt>
                <c:pt idx="1">
                  <c:v>Chemises</c:v>
                </c:pt>
                <c:pt idx="2">
                  <c:v>Costumes</c:v>
                </c:pt>
                <c:pt idx="3">
                  <c:v>Manteaux</c:v>
                </c:pt>
                <c:pt idx="4">
                  <c:v>Pantalons</c:v>
                </c:pt>
                <c:pt idx="5">
                  <c:v>Maille</c:v>
                </c:pt>
                <c:pt idx="6">
                  <c:v>Echarpes</c:v>
                </c:pt>
                <c:pt idx="7">
                  <c:v>Ceintures</c:v>
                </c:pt>
                <c:pt idx="8">
                  <c:v>T-shirts</c:v>
                </c:pt>
                <c:pt idx="9">
                  <c:v>Gilets</c:v>
                </c:pt>
                <c:pt idx="10">
                  <c:v>Cravates</c:v>
                </c:pt>
                <c:pt idx="11">
                  <c:v>Boutons de manchette</c:v>
                </c:pt>
                <c:pt idx="12">
                  <c:v>Pochettes</c:v>
                </c:pt>
                <c:pt idx="13">
                  <c:v>(vide)</c:v>
                </c:pt>
              </c:strCache>
            </c:strRef>
          </c:cat>
          <c:val>
            <c:numRef>
              <c:f>Exercice!$O$42:$O$56</c:f>
              <c:numCache>
                <c:formatCode>0.00%</c:formatCode>
                <c:ptCount val="14"/>
                <c:pt idx="0">
                  <c:v>0.35196032101144331</c:v>
                </c:pt>
                <c:pt idx="1">
                  <c:v>0.62691697174718686</c:v>
                </c:pt>
                <c:pt idx="2">
                  <c:v>0.78831081317979723</c:v>
                </c:pt>
                <c:pt idx="3">
                  <c:v>0.8758443585679736</c:v>
                </c:pt>
                <c:pt idx="4">
                  <c:v>0.90563474447135217</c:v>
                </c:pt>
                <c:pt idx="5">
                  <c:v>0.934329119019077</c:v>
                </c:pt>
                <c:pt idx="6">
                  <c:v>0.9615642360571206</c:v>
                </c:pt>
                <c:pt idx="7">
                  <c:v>0.97222853301677681</c:v>
                </c:pt>
                <c:pt idx="8">
                  <c:v>0.98140012153299427</c:v>
                </c:pt>
                <c:pt idx="9">
                  <c:v>0.98974999338127412</c:v>
                </c:pt>
                <c:pt idx="10">
                  <c:v>0.99645797447486451</c:v>
                </c:pt>
                <c:pt idx="11">
                  <c:v>0.99903286232769406</c:v>
                </c:pt>
                <c:pt idx="12">
                  <c:v>1</c:v>
                </c:pt>
                <c:pt idx="13">
                  <c:v>1</c:v>
                </c:pt>
              </c:numCache>
            </c:numRef>
          </c:val>
          <c:smooth val="0"/>
          <c:extLst>
            <c:ext xmlns:c16="http://schemas.microsoft.com/office/drawing/2014/chart" uri="{C3380CC4-5D6E-409C-BE32-E72D297353CC}">
              <c16:uniqueId val="{00000001-B4CE-415F-9D5B-A1458E1ABA6A}"/>
            </c:ext>
          </c:extLst>
        </c:ser>
        <c:dLbls>
          <c:showLegendKey val="0"/>
          <c:showVal val="0"/>
          <c:showCatName val="0"/>
          <c:showSerName val="0"/>
          <c:showPercent val="0"/>
          <c:showBubbleSize val="0"/>
        </c:dLbls>
        <c:marker val="1"/>
        <c:smooth val="0"/>
        <c:axId val="888184896"/>
        <c:axId val="740896880"/>
      </c:lineChart>
      <c:catAx>
        <c:axId val="6806492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059580031"/>
        <c:crosses val="autoZero"/>
        <c:auto val="1"/>
        <c:lblAlgn val="ctr"/>
        <c:lblOffset val="100"/>
        <c:noMultiLvlLbl val="0"/>
      </c:catAx>
      <c:valAx>
        <c:axId val="205958003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fr-FR" sz="1600"/>
                  <a:t>Montant Ventes HT</a:t>
                </a:r>
              </a:p>
            </c:rich>
          </c:tx>
          <c:layout>
            <c:manualLayout>
              <c:xMode val="edge"/>
              <c:yMode val="edge"/>
              <c:x val="1.2222223480235033E-2"/>
              <c:y val="0.2897047769028871"/>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fr-FR"/>
            </a:p>
          </c:txPr>
        </c:title>
        <c:numFmt formatCode="#\ ##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80649263"/>
        <c:crosses val="autoZero"/>
        <c:crossBetween val="between"/>
      </c:valAx>
      <c:valAx>
        <c:axId val="740896880"/>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888184896"/>
        <c:crosses val="max"/>
        <c:crossBetween val="between"/>
      </c:valAx>
      <c:catAx>
        <c:axId val="888184896"/>
        <c:scaling>
          <c:orientation val="minMax"/>
        </c:scaling>
        <c:delete val="1"/>
        <c:axPos val="b"/>
        <c:numFmt formatCode="General" sourceLinked="1"/>
        <c:majorTickMark val="out"/>
        <c:minorTickMark val="none"/>
        <c:tickLblPos val="nextTo"/>
        <c:crossAx val="740896880"/>
        <c:crosses val="autoZero"/>
        <c:auto val="1"/>
        <c:lblAlgn val="ctr"/>
        <c:lblOffset val="100"/>
        <c:noMultiLvlLbl val="0"/>
      </c:catAx>
      <c:spPr>
        <a:noFill/>
        <a:ln>
          <a:noFill/>
        </a:ln>
        <a:effectLst/>
      </c:spPr>
    </c:plotArea>
    <c:legend>
      <c:legendPos val="r"/>
      <c:layout>
        <c:manualLayout>
          <c:xMode val="edge"/>
          <c:yMode val="edge"/>
          <c:x val="0.7240930580792786"/>
          <c:y val="0.37369406824146978"/>
          <c:w val="0.1267804024496938"/>
          <c:h val="9.0000629921259859E-2"/>
        </c:manualLayout>
      </c:layout>
      <c:overlay val="0"/>
      <c:spPr>
        <a:solidFill>
          <a:sysClr val="window" lastClr="FFFFFF"/>
        </a:solidFill>
        <a:ln>
          <a:solidFill>
            <a:sysClr val="windowText" lastClr="00000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15</xdr:col>
      <xdr:colOff>266700</xdr:colOff>
      <xdr:row>0</xdr:row>
      <xdr:rowOff>466725</xdr:rowOff>
    </xdr:from>
    <xdr:to>
      <xdr:col>18</xdr:col>
      <xdr:colOff>180975</xdr:colOff>
      <xdr:row>0</xdr:row>
      <xdr:rowOff>923925</xdr:rowOff>
    </xdr:to>
    <xdr:sp macro="" textlink="">
      <xdr:nvSpPr>
        <xdr:cNvPr id="2" name="Bulle narrative : rectangle 1">
          <a:extLst>
            <a:ext uri="{FF2B5EF4-FFF2-40B4-BE49-F238E27FC236}">
              <a16:creationId xmlns:a16="http://schemas.microsoft.com/office/drawing/2014/main" id="{9E0528D7-879B-41BB-9569-5BD442860913}"/>
            </a:ext>
          </a:extLst>
        </xdr:cNvPr>
        <xdr:cNvSpPr/>
      </xdr:nvSpPr>
      <xdr:spPr>
        <a:xfrm>
          <a:off x="19221450" y="466725"/>
          <a:ext cx="2200275" cy="457200"/>
        </a:xfrm>
        <a:prstGeom prst="wedgeRectCallout">
          <a:avLst>
            <a:gd name="adj1" fmla="val -50270"/>
            <a:gd name="adj2" fmla="val -132500"/>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2000"/>
            <a:t>Solutions!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40</xdr:row>
      <xdr:rowOff>0</xdr:rowOff>
    </xdr:from>
    <xdr:to>
      <xdr:col>9</xdr:col>
      <xdr:colOff>0</xdr:colOff>
      <xdr:row>65</xdr:row>
      <xdr:rowOff>0</xdr:rowOff>
    </xdr:to>
    <xdr:graphicFrame macro="">
      <xdr:nvGraphicFramePr>
        <xdr:cNvPr id="3" name="Graphique 2">
          <a:extLst>
            <a:ext uri="{FF2B5EF4-FFF2-40B4-BE49-F238E27FC236}">
              <a16:creationId xmlns:a16="http://schemas.microsoft.com/office/drawing/2014/main" id="{A9144E53-649C-4F94-808F-FBB823844F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0</xdr:colOff>
      <xdr:row>45</xdr:row>
      <xdr:rowOff>0</xdr:rowOff>
    </xdr:from>
    <xdr:to>
      <xdr:col>11</xdr:col>
      <xdr:colOff>0</xdr:colOff>
      <xdr:row>54</xdr:row>
      <xdr:rowOff>1</xdr:rowOff>
    </xdr:to>
    <mc:AlternateContent xmlns:mc="http://schemas.openxmlformats.org/markup-compatibility/2006" xmlns:a14="http://schemas.microsoft.com/office/drawing/2010/main">
      <mc:Choice Requires="a14">
        <xdr:graphicFrame macro="">
          <xdr:nvGraphicFramePr>
            <xdr:cNvPr id="6" name="Magasin 1">
              <a:extLst>
                <a:ext uri="{FF2B5EF4-FFF2-40B4-BE49-F238E27FC236}">
                  <a16:creationId xmlns:a16="http://schemas.microsoft.com/office/drawing/2014/main" id="{4B0322ED-1962-41BE-90A2-5816CD97A039}"/>
                </a:ext>
              </a:extLst>
            </xdr:cNvPr>
            <xdr:cNvGraphicFramePr/>
          </xdr:nvGraphicFramePr>
          <xdr:xfrm>
            <a:off x="0" y="0"/>
            <a:ext cx="0" cy="0"/>
          </xdr:xfrm>
          <a:graphic>
            <a:graphicData uri="http://schemas.microsoft.com/office/drawing/2010/slicer">
              <sle:slicer xmlns:sle="http://schemas.microsoft.com/office/drawing/2010/slicer" name="Magasin 1"/>
            </a:graphicData>
          </a:graphic>
        </xdr:graphicFrame>
      </mc:Choice>
      <mc:Fallback xmlns="">
        <xdr:sp macro="" textlink="">
          <xdr:nvSpPr>
            <xdr:cNvPr id="0" name=""/>
            <xdr:cNvSpPr>
              <a:spLocks noTextEdit="1"/>
            </xdr:cNvSpPr>
          </xdr:nvSpPr>
          <xdr:spPr>
            <a:xfrm>
              <a:off x="12563475" y="9525000"/>
              <a:ext cx="1323975" cy="1714501"/>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10</xdr:col>
      <xdr:colOff>0</xdr:colOff>
      <xdr:row>40</xdr:row>
      <xdr:rowOff>0</xdr:rowOff>
    </xdr:from>
    <xdr:to>
      <xdr:col>11</xdr:col>
      <xdr:colOff>0</xdr:colOff>
      <xdr:row>45</xdr:row>
      <xdr:rowOff>0</xdr:rowOff>
    </xdr:to>
    <mc:AlternateContent xmlns:mc="http://schemas.openxmlformats.org/markup-compatibility/2006" xmlns:a14="http://schemas.microsoft.com/office/drawing/2010/main">
      <mc:Choice Requires="a14">
        <xdr:graphicFrame macro="">
          <xdr:nvGraphicFramePr>
            <xdr:cNvPr id="4" name="Année">
              <a:extLst>
                <a:ext uri="{FF2B5EF4-FFF2-40B4-BE49-F238E27FC236}">
                  <a16:creationId xmlns:a16="http://schemas.microsoft.com/office/drawing/2014/main" id="{DD3DF97F-C393-4A22-B52E-53DD40AAFDC5}"/>
                </a:ext>
              </a:extLst>
            </xdr:cNvPr>
            <xdr:cNvGraphicFramePr/>
          </xdr:nvGraphicFramePr>
          <xdr:xfrm>
            <a:off x="0" y="0"/>
            <a:ext cx="0" cy="0"/>
          </xdr:xfrm>
          <a:graphic>
            <a:graphicData uri="http://schemas.microsoft.com/office/drawing/2010/slicer">
              <sle:slicer xmlns:sle="http://schemas.microsoft.com/office/drawing/2010/slicer" name="Année"/>
            </a:graphicData>
          </a:graphic>
        </xdr:graphicFrame>
      </mc:Choice>
      <mc:Fallback xmlns="">
        <xdr:sp macro="" textlink="">
          <xdr:nvSpPr>
            <xdr:cNvPr id="0" name=""/>
            <xdr:cNvSpPr>
              <a:spLocks noTextEdit="1"/>
            </xdr:cNvSpPr>
          </xdr:nvSpPr>
          <xdr:spPr>
            <a:xfrm>
              <a:off x="12563475" y="8572500"/>
              <a:ext cx="1323975" cy="952500"/>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10</xdr:col>
      <xdr:colOff>0</xdr:colOff>
      <xdr:row>54</xdr:row>
      <xdr:rowOff>0</xdr:rowOff>
    </xdr:from>
    <xdr:to>
      <xdr:col>11</xdr:col>
      <xdr:colOff>0</xdr:colOff>
      <xdr:row>65</xdr:row>
      <xdr:rowOff>0</xdr:rowOff>
    </xdr:to>
    <mc:AlternateContent xmlns:mc="http://schemas.openxmlformats.org/markup-compatibility/2006" xmlns:a14="http://schemas.microsoft.com/office/drawing/2010/main">
      <mc:Choice Requires="a14">
        <xdr:graphicFrame macro="">
          <xdr:nvGraphicFramePr>
            <xdr:cNvPr id="7" name="Catégorie Age">
              <a:extLst>
                <a:ext uri="{FF2B5EF4-FFF2-40B4-BE49-F238E27FC236}">
                  <a16:creationId xmlns:a16="http://schemas.microsoft.com/office/drawing/2014/main" id="{DE4FF32C-95CB-498A-8BEF-524A5B80123B}"/>
                </a:ext>
              </a:extLst>
            </xdr:cNvPr>
            <xdr:cNvGraphicFramePr/>
          </xdr:nvGraphicFramePr>
          <xdr:xfrm>
            <a:off x="0" y="0"/>
            <a:ext cx="0" cy="0"/>
          </xdr:xfrm>
          <a:graphic>
            <a:graphicData uri="http://schemas.microsoft.com/office/drawing/2010/slicer">
              <sle:slicer xmlns:sle="http://schemas.microsoft.com/office/drawing/2010/slicer" name="Catégorie Age"/>
            </a:graphicData>
          </a:graphic>
        </xdr:graphicFrame>
      </mc:Choice>
      <mc:Fallback xmlns="">
        <xdr:sp macro="" textlink="">
          <xdr:nvSpPr>
            <xdr:cNvPr id="0" name=""/>
            <xdr:cNvSpPr>
              <a:spLocks noTextEdit="1"/>
            </xdr:cNvSpPr>
          </xdr:nvSpPr>
          <xdr:spPr>
            <a:xfrm>
              <a:off x="12563475" y="11239500"/>
              <a:ext cx="1323975" cy="2095500"/>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xdr:from>
      <xdr:col>1</xdr:col>
      <xdr:colOff>438150</xdr:colOff>
      <xdr:row>32</xdr:row>
      <xdr:rowOff>123825</xdr:rowOff>
    </xdr:from>
    <xdr:to>
      <xdr:col>8</xdr:col>
      <xdr:colOff>723900</xdr:colOff>
      <xdr:row>39</xdr:row>
      <xdr:rowOff>114300</xdr:rowOff>
    </xdr:to>
    <xdr:sp macro="" textlink="">
      <xdr:nvSpPr>
        <xdr:cNvPr id="21" name="Bulle narrative : rectangle à coins arrondis 20">
          <a:extLst>
            <a:ext uri="{FF2B5EF4-FFF2-40B4-BE49-F238E27FC236}">
              <a16:creationId xmlns:a16="http://schemas.microsoft.com/office/drawing/2014/main" id="{B01E8A15-8B7E-426B-BD7D-05A8E7633241}"/>
            </a:ext>
          </a:extLst>
        </xdr:cNvPr>
        <xdr:cNvSpPr/>
      </xdr:nvSpPr>
      <xdr:spPr>
        <a:xfrm>
          <a:off x="752475" y="6981825"/>
          <a:ext cx="10077450" cy="1323975"/>
        </a:xfrm>
        <a:prstGeom prst="wedgeRoundRectCallout">
          <a:avLst>
            <a:gd name="adj1" fmla="val 21608"/>
            <a:gd name="adj2" fmla="val 73327"/>
            <a:gd name="adj3" fmla="val 16667"/>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algn="l"/>
          <a:r>
            <a:rPr lang="fr-FR" sz="1400"/>
            <a:t>Exercice 3</a:t>
          </a:r>
          <a:r>
            <a:rPr lang="fr-FR" sz="1400" baseline="0"/>
            <a:t> : </a:t>
          </a:r>
        </a:p>
        <a:p>
          <a:pPr algn="l"/>
          <a:r>
            <a:rPr lang="fr-FR" sz="1400" baseline="0"/>
            <a:t>Toujours le même principe, mais à réaliser cette fois-ci sur les données de l'onglet "Données"</a:t>
          </a:r>
        </a:p>
        <a:p>
          <a:pPr algn="l"/>
          <a:r>
            <a:rPr lang="fr-FR" sz="1400" baseline="0"/>
            <a:t>Actualisez les données pour vérifier que votre solution marche comme vous le souhaitez</a:t>
          </a:r>
        </a:p>
        <a:p>
          <a:pPr algn="l"/>
          <a:r>
            <a:rPr lang="fr-FR" sz="1400" baseline="0"/>
            <a:t>Exercice 3b : Essayez de reproduire ce résultat en utilisant cette fois-ci le remplacement en masse avec Ctrl + F</a:t>
          </a:r>
        </a:p>
        <a:p>
          <a:pPr algn="l"/>
          <a:endParaRPr lang="fr-FR" sz="1400" baseline="0"/>
        </a:p>
      </xdr:txBody>
    </xdr:sp>
    <xdr:clientData/>
  </xdr:twoCellAnchor>
  <xdr:twoCellAnchor>
    <xdr:from>
      <xdr:col>1</xdr:col>
      <xdr:colOff>85726</xdr:colOff>
      <xdr:row>0</xdr:row>
      <xdr:rowOff>123825</xdr:rowOff>
    </xdr:from>
    <xdr:to>
      <xdr:col>6</xdr:col>
      <xdr:colOff>161926</xdr:colOff>
      <xdr:row>6</xdr:row>
      <xdr:rowOff>95250</xdr:rowOff>
    </xdr:to>
    <xdr:sp macro="" textlink="">
      <xdr:nvSpPr>
        <xdr:cNvPr id="22" name="Bulle narrative : rectangle à coins arrondis 21">
          <a:extLst>
            <a:ext uri="{FF2B5EF4-FFF2-40B4-BE49-F238E27FC236}">
              <a16:creationId xmlns:a16="http://schemas.microsoft.com/office/drawing/2014/main" id="{65AD9B6A-2F60-4120-96CC-4FF36C86752D}"/>
            </a:ext>
          </a:extLst>
        </xdr:cNvPr>
        <xdr:cNvSpPr/>
      </xdr:nvSpPr>
      <xdr:spPr>
        <a:xfrm>
          <a:off x="400051" y="123825"/>
          <a:ext cx="7200900" cy="1114425"/>
        </a:xfrm>
        <a:prstGeom prst="wedgeRoundRectCallout">
          <a:avLst>
            <a:gd name="adj1" fmla="val 17544"/>
            <a:gd name="adj2" fmla="val 96856"/>
            <a:gd name="adj3" fmla="val 16667"/>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algn="l"/>
          <a:r>
            <a:rPr lang="fr-FR" sz="1400"/>
            <a:t>Exercice 1</a:t>
          </a:r>
          <a:r>
            <a:rPr lang="fr-FR" sz="1400" baseline="0"/>
            <a:t> : </a:t>
          </a:r>
        </a:p>
        <a:p>
          <a:pPr algn="l"/>
          <a:r>
            <a:rPr lang="fr-FR" sz="1400" baseline="0"/>
            <a:t>Écrivez les formules permettant de récupérer séparément les deux parties d'une chaine de texte concaténée.</a:t>
          </a:r>
        </a:p>
        <a:p>
          <a:pPr algn="l"/>
          <a:r>
            <a:rPr lang="fr-FR" sz="1400" baseline="0"/>
            <a:t>Servez vous des fonctions TROUVE; NBCAR; GAUCHE &amp; DROITE</a:t>
          </a:r>
        </a:p>
        <a:p>
          <a:pPr algn="l"/>
          <a:endParaRPr lang="fr-FR" sz="1400" baseline="0"/>
        </a:p>
        <a:p>
          <a:pPr algn="l"/>
          <a:endParaRPr lang="fr-FR" sz="1400" baseline="0"/>
        </a:p>
        <a:p>
          <a:pPr algn="l"/>
          <a:endParaRPr lang="fr-FR" sz="1400" baseline="0"/>
        </a:p>
        <a:p>
          <a:pPr algn="l"/>
          <a:endParaRPr lang="fr-FR" sz="1400" baseline="0"/>
        </a:p>
      </xdr:txBody>
    </xdr:sp>
    <xdr:clientData/>
  </xdr:twoCellAnchor>
  <xdr:twoCellAnchor>
    <xdr:from>
      <xdr:col>1</xdr:col>
      <xdr:colOff>400050</xdr:colOff>
      <xdr:row>17</xdr:row>
      <xdr:rowOff>180975</xdr:rowOff>
    </xdr:from>
    <xdr:to>
      <xdr:col>6</xdr:col>
      <xdr:colOff>476250</xdr:colOff>
      <xdr:row>23</xdr:row>
      <xdr:rowOff>104775</xdr:rowOff>
    </xdr:to>
    <xdr:sp macro="" textlink="">
      <xdr:nvSpPr>
        <xdr:cNvPr id="23" name="Bulle narrative : rectangle à coins arrondis 22">
          <a:extLst>
            <a:ext uri="{FF2B5EF4-FFF2-40B4-BE49-F238E27FC236}">
              <a16:creationId xmlns:a16="http://schemas.microsoft.com/office/drawing/2014/main" id="{EE0176E4-3B12-4A80-AAE3-4102B93EA3DB}"/>
            </a:ext>
          </a:extLst>
        </xdr:cNvPr>
        <xdr:cNvSpPr/>
      </xdr:nvSpPr>
      <xdr:spPr>
        <a:xfrm>
          <a:off x="714375" y="3800475"/>
          <a:ext cx="7200900" cy="1066800"/>
        </a:xfrm>
        <a:prstGeom prst="wedgeRoundRectCallout">
          <a:avLst>
            <a:gd name="adj1" fmla="val 21645"/>
            <a:gd name="adj2" fmla="val 74535"/>
            <a:gd name="adj3" fmla="val 16667"/>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algn="l"/>
          <a:r>
            <a:rPr lang="fr-FR" sz="1400"/>
            <a:t>Exercice 2</a:t>
          </a:r>
          <a:r>
            <a:rPr lang="fr-FR" sz="1400" baseline="0"/>
            <a:t> : </a:t>
          </a:r>
        </a:p>
        <a:p>
          <a:pPr algn="l"/>
          <a:r>
            <a:rPr lang="fr-FR" sz="1400" baseline="0"/>
            <a:t>Pareil, mais cette fois-ci le séparateur n'a pas été standardisé. </a:t>
          </a:r>
        </a:p>
        <a:p>
          <a:pPr algn="l"/>
          <a:r>
            <a:rPr lang="fr-FR" sz="1400" baseline="0"/>
            <a:t>Servez-vous de la fonction SUBSTITUE</a:t>
          </a:r>
        </a:p>
        <a:p>
          <a:pPr algn="l"/>
          <a:endParaRPr lang="fr-FR" sz="1400" baseline="0"/>
        </a:p>
        <a:p>
          <a:pPr algn="l"/>
          <a:endParaRPr lang="fr-FR" sz="1400" baseline="0"/>
        </a:p>
      </xdr:txBody>
    </xdr:sp>
    <xdr:clientData/>
  </xdr:twoCellAnchor>
  <xdr:twoCellAnchor>
    <xdr:from>
      <xdr:col>1</xdr:col>
      <xdr:colOff>552450</xdr:colOff>
      <xdr:row>70</xdr:row>
      <xdr:rowOff>28575</xdr:rowOff>
    </xdr:from>
    <xdr:to>
      <xdr:col>8</xdr:col>
      <xdr:colOff>838200</xdr:colOff>
      <xdr:row>74</xdr:row>
      <xdr:rowOff>123825</xdr:rowOff>
    </xdr:to>
    <xdr:sp macro="" textlink="">
      <xdr:nvSpPr>
        <xdr:cNvPr id="26" name="Bulle narrative : rectangle à coins arrondis 25">
          <a:extLst>
            <a:ext uri="{FF2B5EF4-FFF2-40B4-BE49-F238E27FC236}">
              <a16:creationId xmlns:a16="http://schemas.microsoft.com/office/drawing/2014/main" id="{9E20E08D-A71B-4D25-A702-F7B7E5FF7BB4}"/>
            </a:ext>
          </a:extLst>
        </xdr:cNvPr>
        <xdr:cNvSpPr/>
      </xdr:nvSpPr>
      <xdr:spPr>
        <a:xfrm>
          <a:off x="866775" y="13173075"/>
          <a:ext cx="10077450" cy="857250"/>
        </a:xfrm>
        <a:prstGeom prst="wedgeRoundRectCallout">
          <a:avLst>
            <a:gd name="adj1" fmla="val 17544"/>
            <a:gd name="adj2" fmla="val 96856"/>
            <a:gd name="adj3" fmla="val 16667"/>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algn="l"/>
          <a:r>
            <a:rPr lang="fr-FR" sz="1400"/>
            <a:t>Exercice 4</a:t>
          </a:r>
          <a:r>
            <a:rPr lang="fr-FR" sz="1400" baseline="0"/>
            <a:t> : </a:t>
          </a:r>
        </a:p>
        <a:p>
          <a:pPr algn="l"/>
          <a:r>
            <a:rPr lang="fr-FR" sz="1400" baseline="0"/>
            <a:t>Avec une formule utilisant la fonction INDIRECT et SOMME.SI.ENS, allez chercher la somme des ventes HT répondant aux critères ci-dessous dans les onglets "Bilan Ventes Paris" ou "Bilan Ventes Lyon" </a:t>
          </a:r>
        </a:p>
        <a:p>
          <a:pPr algn="l"/>
          <a:endParaRPr lang="fr-FR" sz="1400" baseline="0"/>
        </a:p>
      </xdr:txBody>
    </xdr:sp>
    <xdr:clientData/>
  </xdr:twoCellAnchor>
  <xdr:twoCellAnchor>
    <xdr:from>
      <xdr:col>9</xdr:col>
      <xdr:colOff>304800</xdr:colOff>
      <xdr:row>5</xdr:row>
      <xdr:rowOff>104775</xdr:rowOff>
    </xdr:from>
    <xdr:to>
      <xdr:col>11</xdr:col>
      <xdr:colOff>133350</xdr:colOff>
      <xdr:row>7</xdr:row>
      <xdr:rowOff>352425</xdr:rowOff>
    </xdr:to>
    <xdr:sp macro="" textlink="">
      <xdr:nvSpPr>
        <xdr:cNvPr id="27" name="Bulle narrative : rectangle 26">
          <a:extLst>
            <a:ext uri="{FF2B5EF4-FFF2-40B4-BE49-F238E27FC236}">
              <a16:creationId xmlns:a16="http://schemas.microsoft.com/office/drawing/2014/main" id="{48239AAA-CA43-42B4-B0F6-A7158AB7BBB5}"/>
            </a:ext>
          </a:extLst>
        </xdr:cNvPr>
        <xdr:cNvSpPr/>
      </xdr:nvSpPr>
      <xdr:spPr>
        <a:xfrm>
          <a:off x="12506325" y="1057275"/>
          <a:ext cx="2200275" cy="628650"/>
        </a:xfrm>
        <a:prstGeom prst="wedgeRectCallout">
          <a:avLst>
            <a:gd name="adj1" fmla="val 58388"/>
            <a:gd name="adj2" fmla="val -152386"/>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2000"/>
            <a:t>Solutions!</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einarc" refreshedDate="43742.713518402779" createdVersion="6" refreshedVersion="6" minRefreshableVersion="3" recordCount="10904" xr:uid="{A1EDBB30-459B-484D-BC7F-FD5DBA52FBC0}">
  <cacheSource type="worksheet">
    <worksheetSource ref="A1:L1048576" sheet="Ventes"/>
  </cacheSource>
  <cacheFields count="12">
    <cacheField name="Année" numFmtId="0">
      <sharedItems containsString="0" containsBlank="1" containsNumber="1" containsInteger="1" minValue="2018" maxValue="2019" count="3">
        <n v="2018"/>
        <n v="2019"/>
        <m/>
      </sharedItems>
    </cacheField>
    <cacheField name="Mois" numFmtId="0">
      <sharedItems containsBlank="1"/>
    </cacheField>
    <cacheField name="N°Mois" numFmtId="0">
      <sharedItems containsString="0" containsBlank="1" containsNumber="1" containsInteger="1" minValue="1" maxValue="12"/>
    </cacheField>
    <cacheField name="Magasin" numFmtId="0">
      <sharedItems containsBlank="1" count="6">
        <s v="Bordeaux"/>
        <s v="En ligne"/>
        <s v="Lyon"/>
        <s v="Nantes"/>
        <s v="Paris"/>
        <m/>
      </sharedItems>
    </cacheField>
    <cacheField name="Catégorie Age" numFmtId="0">
      <sharedItems containsBlank="1" count="7">
        <s v="15-24"/>
        <s v="25-34"/>
        <s v="35-45"/>
        <s v="45-54"/>
        <s v="55+"/>
        <s v="Inconnu"/>
        <m/>
      </sharedItems>
    </cacheField>
    <cacheField name="Type &amp; Gamme de produit" numFmtId="0">
      <sharedItems containsBlank="1"/>
    </cacheField>
    <cacheField name="Unités vendues" numFmtId="0">
      <sharedItems containsString="0" containsBlank="1" containsNumber="1" containsInteger="1" minValue="1" maxValue="255"/>
    </cacheField>
    <cacheField name="Ventes TTC" numFmtId="0">
      <sharedItems containsString="0" containsBlank="1" containsNumber="1" containsInteger="1" minValue="25" maxValue="23030"/>
    </cacheField>
    <cacheField name="Ventes HT" numFmtId="0">
      <sharedItems containsString="0" containsBlank="1" containsNumber="1" minValue="20.87" maxValue="19223.400000000012"/>
    </cacheField>
    <cacheField name="Type &amp; Gamme produit avec séparateur standardisé" numFmtId="0">
      <sharedItems containsBlank="1"/>
    </cacheField>
    <cacheField name="Type de produit" numFmtId="0">
      <sharedItems containsBlank="1" count="14">
        <s v="Ceintures"/>
        <s v="Chemises"/>
        <s v="Echarpes"/>
        <s v="Maille"/>
        <s v="Pantalons"/>
        <s v="Boutons de manchette"/>
        <s v="Costumes"/>
        <s v="Gilets"/>
        <s v="Manteaux"/>
        <s v="Pochettes"/>
        <s v="Vestes"/>
        <s v="Cravates"/>
        <s v="T-shirts"/>
        <m/>
      </sharedItems>
    </cacheField>
    <cacheField name="Gamme" numFmtId="0">
      <sharedItems containsBlank="1"/>
    </cacheField>
  </cacheFields>
  <extLst>
    <ext xmlns:x14="http://schemas.microsoft.com/office/spreadsheetml/2009/9/main" uri="{725AE2AE-9491-48be-B2B4-4EB974FC3084}">
      <x14:pivotCacheDefinition pivotCacheId="28610620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904">
  <r>
    <x v="0"/>
    <s v="Janvier"/>
    <n v="1"/>
    <x v="0"/>
    <x v="0"/>
    <s v="Ceintures - Cuir"/>
    <n v="1"/>
    <n v="49"/>
    <n v="40.9"/>
    <s v="Ceintures|Cuir"/>
    <x v="0"/>
    <s v="Cuir"/>
  </r>
  <r>
    <x v="0"/>
    <s v="Janvier"/>
    <n v="1"/>
    <x v="0"/>
    <x v="0"/>
    <s v="Chemises - gamme Cambridge"/>
    <n v="2"/>
    <n v="158"/>
    <n v="131.88"/>
    <s v="Chemises|gamme Cambridge"/>
    <x v="1"/>
    <s v="gamme Cambridge"/>
  </r>
  <r>
    <x v="0"/>
    <s v="Janvier"/>
    <n v="1"/>
    <x v="0"/>
    <x v="0"/>
    <s v="Chemises - gamme Oxford"/>
    <n v="1"/>
    <n v="69"/>
    <n v="57.6"/>
    <s v="Chemises|gamme Oxford"/>
    <x v="1"/>
    <s v="gamme Oxford"/>
  </r>
  <r>
    <x v="0"/>
    <s v="Janvier"/>
    <n v="1"/>
    <x v="0"/>
    <x v="0"/>
    <s v="Echarpes - Coton"/>
    <n v="1"/>
    <n v="25"/>
    <n v="20.87"/>
    <s v="Echarpes|Coton"/>
    <x v="2"/>
    <s v="Coton"/>
  </r>
  <r>
    <x v="0"/>
    <s v="Janvier"/>
    <n v="1"/>
    <x v="0"/>
    <x v="0"/>
    <s v="Maille - Coton"/>
    <n v="1"/>
    <n v="69"/>
    <n v="57.6"/>
    <s v="Maille|Coton"/>
    <x v="3"/>
    <s v="Coton"/>
  </r>
  <r>
    <x v="0"/>
    <s v="Janvier"/>
    <n v="1"/>
    <x v="0"/>
    <x v="0"/>
    <s v="Maille - Laine"/>
    <n v="1"/>
    <n v="99"/>
    <n v="82.64"/>
    <s v="Maille|Laine"/>
    <x v="3"/>
    <s v="Laine"/>
  </r>
  <r>
    <x v="0"/>
    <s v="Janvier"/>
    <n v="1"/>
    <x v="0"/>
    <x v="0"/>
    <s v="Pantalons - gamme Porto"/>
    <n v="1"/>
    <n v="99"/>
    <n v="82.64"/>
    <s v="Pantalons|gamme Porto"/>
    <x v="4"/>
    <s v="gamme Porto"/>
  </r>
  <r>
    <x v="0"/>
    <s v="Janvier"/>
    <n v="1"/>
    <x v="0"/>
    <x v="1"/>
    <s v="Boutons de manchette - Argent"/>
    <n v="1"/>
    <n v="79"/>
    <n v="65.94"/>
    <s v="Boutons de manchette|Argent"/>
    <x v="5"/>
    <s v="Argent"/>
  </r>
  <r>
    <x v="0"/>
    <s v="Janvier"/>
    <n v="1"/>
    <x v="0"/>
    <x v="1"/>
    <s v="Chemises - gamme Cambridge"/>
    <n v="6"/>
    <n v="474"/>
    <n v="395.64"/>
    <s v="Chemises|gamme Cambridge"/>
    <x v="1"/>
    <s v="gamme Cambridge"/>
  </r>
  <r>
    <x v="0"/>
    <s v="Janvier"/>
    <n v="1"/>
    <x v="0"/>
    <x v="1"/>
    <s v="Chemises - gamme Coventry"/>
    <n v="2"/>
    <n v="198"/>
    <n v="165.28"/>
    <s v="Chemises|gamme Coventry"/>
    <x v="1"/>
    <s v="gamme Coventry"/>
  </r>
  <r>
    <x v="0"/>
    <s v="Janvier"/>
    <n v="1"/>
    <x v="0"/>
    <x v="1"/>
    <s v="Chemises - gamme Oxford"/>
    <n v="9"/>
    <n v="621"/>
    <n v="518.40000000000009"/>
    <s v="Chemises|gamme Oxford"/>
    <x v="1"/>
    <s v="gamme Oxford"/>
  </r>
  <r>
    <x v="0"/>
    <s v="Janvier"/>
    <n v="1"/>
    <x v="0"/>
    <x v="1"/>
    <s v="Costumes - gamme Milano"/>
    <n v="1"/>
    <n v="329"/>
    <n v="274.62"/>
    <s v="Costumes|gamme Milano"/>
    <x v="6"/>
    <s v="gamme Milano"/>
  </r>
  <r>
    <x v="0"/>
    <s v="Janvier"/>
    <n v="1"/>
    <x v="0"/>
    <x v="1"/>
    <s v="Costumes - gamme Napoli"/>
    <n v="2"/>
    <n v="598"/>
    <n v="499.16"/>
    <s v="Costumes|gamme Napoli"/>
    <x v="6"/>
    <s v="gamme Napoli"/>
  </r>
  <r>
    <x v="0"/>
    <s v="Janvier"/>
    <n v="1"/>
    <x v="0"/>
    <x v="1"/>
    <s v="Echarpes - Alpaga"/>
    <n v="2"/>
    <n v="158"/>
    <n v="131.88"/>
    <s v="Echarpes|Alpaga"/>
    <x v="2"/>
    <s v="Alpaga"/>
  </r>
  <r>
    <x v="0"/>
    <s v="Janvier"/>
    <n v="1"/>
    <x v="0"/>
    <x v="1"/>
    <s v="Echarpes - Laine"/>
    <n v="3"/>
    <n v="177"/>
    <n v="147.75"/>
    <s v="Echarpes|Laine"/>
    <x v="2"/>
    <s v="Laine"/>
  </r>
  <r>
    <x v="0"/>
    <s v="Janvier"/>
    <n v="1"/>
    <x v="0"/>
    <x v="1"/>
    <s v="Gilets - Laine"/>
    <n v="1"/>
    <n v="99"/>
    <n v="82.64"/>
    <s v="Gilets|Laine"/>
    <x v="7"/>
    <s v="Laine"/>
  </r>
  <r>
    <x v="0"/>
    <s v="Janvier"/>
    <n v="1"/>
    <x v="0"/>
    <x v="1"/>
    <s v="Gilets - Lin"/>
    <n v="1"/>
    <n v="79"/>
    <n v="65.94"/>
    <s v="Gilets|Lin"/>
    <x v="7"/>
    <s v="Lin"/>
  </r>
  <r>
    <x v="0"/>
    <s v="Janvier"/>
    <n v="1"/>
    <x v="0"/>
    <x v="1"/>
    <s v="Maille - Cachemire"/>
    <n v="1"/>
    <n v="159"/>
    <n v="132.72"/>
    <s v="Maille|Cachemire"/>
    <x v="3"/>
    <s v="Cachemire"/>
  </r>
  <r>
    <x v="0"/>
    <s v="Janvier"/>
    <n v="1"/>
    <x v="0"/>
    <x v="1"/>
    <s v="Maille - Laine"/>
    <n v="1"/>
    <n v="99"/>
    <n v="82.64"/>
    <s v="Maille|Laine"/>
    <x v="3"/>
    <s v="Laine"/>
  </r>
  <r>
    <x v="0"/>
    <s v="Janvier"/>
    <n v="1"/>
    <x v="0"/>
    <x v="1"/>
    <s v="Manteaux - Pardessus laine"/>
    <n v="2"/>
    <n v="598"/>
    <n v="499.16"/>
    <s v="Manteaux|Pardessus laine"/>
    <x v="8"/>
    <s v="Pardessus laine"/>
  </r>
  <r>
    <x v="0"/>
    <s v="Janvier"/>
    <n v="1"/>
    <x v="0"/>
    <x v="1"/>
    <s v="Manteaux - Pur cachemire"/>
    <n v="2"/>
    <n v="1398"/>
    <n v="1166.94"/>
    <s v="Manteaux|Pur cachemire"/>
    <x v="8"/>
    <s v="Pur cachemire"/>
  </r>
  <r>
    <x v="0"/>
    <s v="Janvier"/>
    <n v="1"/>
    <x v="0"/>
    <x v="1"/>
    <s v="Pochettes - Laine/Soie"/>
    <n v="1"/>
    <n v="29"/>
    <n v="24.21"/>
    <s v="Pochettes|Laine/Soie"/>
    <x v="9"/>
    <s v="Laine/Soie"/>
  </r>
  <r>
    <x v="0"/>
    <s v="Janvier"/>
    <n v="1"/>
    <x v="0"/>
    <x v="1"/>
    <s v="Vestes - gamme Salamanca"/>
    <n v="1"/>
    <n v="399"/>
    <n v="333.06"/>
    <s v="Vestes|gamme Salamanca"/>
    <x v="10"/>
    <s v="gamme Salamanca"/>
  </r>
  <r>
    <x v="0"/>
    <s v="Janvier"/>
    <n v="1"/>
    <x v="0"/>
    <x v="1"/>
    <s v="Vestes - gamme Sevilla"/>
    <n v="5"/>
    <n v="1645"/>
    <n v="1373.1"/>
    <s v="Vestes|gamme Sevilla"/>
    <x v="10"/>
    <s v="gamme Sevilla"/>
  </r>
  <r>
    <x v="0"/>
    <s v="Janvier"/>
    <n v="1"/>
    <x v="0"/>
    <x v="1"/>
    <s v="Vestes - gamme Valencia"/>
    <n v="2"/>
    <n v="398"/>
    <n v="332.22"/>
    <s v="Vestes|gamme Valencia"/>
    <x v="10"/>
    <s v="gamme Valencia"/>
  </r>
  <r>
    <x v="0"/>
    <s v="Janvier"/>
    <n v="1"/>
    <x v="0"/>
    <x v="2"/>
    <s v="Chemises - gamme Cambridge"/>
    <n v="10"/>
    <n v="790"/>
    <n v="659.40000000000009"/>
    <s v="Chemises|gamme Cambridge"/>
    <x v="1"/>
    <s v="gamme Cambridge"/>
  </r>
  <r>
    <x v="0"/>
    <s v="Janvier"/>
    <n v="1"/>
    <x v="0"/>
    <x v="2"/>
    <s v="Chemises - gamme Coventry"/>
    <n v="1"/>
    <n v="99"/>
    <n v="82.64"/>
    <s v="Chemises|gamme Coventry"/>
    <x v="1"/>
    <s v="gamme Coventry"/>
  </r>
  <r>
    <x v="0"/>
    <s v="Janvier"/>
    <n v="1"/>
    <x v="0"/>
    <x v="2"/>
    <s v="Chemises - gamme Oxford"/>
    <n v="9"/>
    <n v="621"/>
    <n v="518.40000000000009"/>
    <s v="Chemises|gamme Oxford"/>
    <x v="1"/>
    <s v="gamme Oxford"/>
  </r>
  <r>
    <x v="0"/>
    <s v="Janvier"/>
    <n v="1"/>
    <x v="0"/>
    <x v="2"/>
    <s v="Costumes - gamme Brescia"/>
    <n v="2"/>
    <n v="518"/>
    <n v="432.38"/>
    <s v="Costumes|gamme Brescia"/>
    <x v="6"/>
    <s v="gamme Brescia"/>
  </r>
  <r>
    <x v="0"/>
    <s v="Janvier"/>
    <n v="1"/>
    <x v="0"/>
    <x v="2"/>
    <s v="Costumes - gamme Milano"/>
    <n v="1"/>
    <n v="329"/>
    <n v="274.62"/>
    <s v="Costumes|gamme Milano"/>
    <x v="6"/>
    <s v="gamme Milano"/>
  </r>
  <r>
    <x v="0"/>
    <s v="Janvier"/>
    <n v="1"/>
    <x v="0"/>
    <x v="2"/>
    <s v="Costumes - gamme Napoli"/>
    <n v="1"/>
    <n v="299"/>
    <n v="249.58"/>
    <s v="Costumes|gamme Napoli"/>
    <x v="6"/>
    <s v="gamme Napoli"/>
  </r>
  <r>
    <x v="0"/>
    <s v="Janvier"/>
    <n v="1"/>
    <x v="0"/>
    <x v="2"/>
    <s v="Manteaux - Double-boutonnage laine"/>
    <n v="2"/>
    <n v="698"/>
    <n v="582.64"/>
    <s v="Manteaux|Double-boutonnage laine"/>
    <x v="8"/>
    <s v="Double-boutonnage laine"/>
  </r>
  <r>
    <x v="0"/>
    <s v="Janvier"/>
    <n v="1"/>
    <x v="0"/>
    <x v="2"/>
    <s v="Manteaux - Pardessus laine"/>
    <n v="1"/>
    <n v="299"/>
    <n v="249.58"/>
    <s v="Manteaux|Pardessus laine"/>
    <x v="8"/>
    <s v="Pardessus laine"/>
  </r>
  <r>
    <x v="0"/>
    <s v="Janvier"/>
    <n v="1"/>
    <x v="0"/>
    <x v="2"/>
    <s v="Pantalons - gamme Porto"/>
    <n v="1"/>
    <n v="99"/>
    <n v="82.64"/>
    <s v="Pantalons|gamme Porto"/>
    <x v="4"/>
    <s v="gamme Porto"/>
  </r>
  <r>
    <x v="0"/>
    <s v="Janvier"/>
    <n v="1"/>
    <x v="0"/>
    <x v="2"/>
    <s v="Vestes - gamme Salamanca"/>
    <n v="2"/>
    <n v="798"/>
    <n v="666.12"/>
    <s v="Vestes|gamme Salamanca"/>
    <x v="10"/>
    <s v="gamme Salamanca"/>
  </r>
  <r>
    <x v="0"/>
    <s v="Janvier"/>
    <n v="1"/>
    <x v="0"/>
    <x v="2"/>
    <s v="Vestes - gamme Sevilla"/>
    <n v="1"/>
    <n v="329"/>
    <n v="274.62"/>
    <s v="Vestes|gamme Sevilla"/>
    <x v="10"/>
    <s v="gamme Sevilla"/>
  </r>
  <r>
    <x v="0"/>
    <s v="Janvier"/>
    <n v="1"/>
    <x v="0"/>
    <x v="2"/>
    <s v="Vestes - gamme Toledo"/>
    <n v="2"/>
    <n v="518"/>
    <n v="432.38"/>
    <s v="Vestes|gamme Toledo"/>
    <x v="10"/>
    <s v="gamme Toledo"/>
  </r>
  <r>
    <x v="0"/>
    <s v="Janvier"/>
    <n v="1"/>
    <x v="0"/>
    <x v="3"/>
    <s v="Boutons de manchette - Argent"/>
    <n v="1"/>
    <n v="79"/>
    <n v="65.94"/>
    <s v="Boutons de manchette|Argent"/>
    <x v="5"/>
    <s v="Argent"/>
  </r>
  <r>
    <x v="0"/>
    <s v="Janvier"/>
    <n v="1"/>
    <x v="0"/>
    <x v="3"/>
    <s v="Chemises - gamme Cambridge"/>
    <n v="6"/>
    <n v="474"/>
    <n v="395.64"/>
    <s v="Chemises|gamme Cambridge"/>
    <x v="1"/>
    <s v="gamme Cambridge"/>
  </r>
  <r>
    <x v="0"/>
    <s v="Janvier"/>
    <n v="1"/>
    <x v="0"/>
    <x v="3"/>
    <s v="Chemises - gamme Coventry"/>
    <n v="3"/>
    <n v="297"/>
    <n v="247.92000000000002"/>
    <s v="Chemises|gamme Coventry"/>
    <x v="1"/>
    <s v="gamme Coventry"/>
  </r>
  <r>
    <x v="0"/>
    <s v="Janvier"/>
    <n v="1"/>
    <x v="0"/>
    <x v="3"/>
    <s v="Chemises - gamme Oxford"/>
    <n v="9"/>
    <n v="621"/>
    <n v="518.40000000000009"/>
    <s v="Chemises|gamme Oxford"/>
    <x v="1"/>
    <s v="gamme Oxford"/>
  </r>
  <r>
    <x v="0"/>
    <s v="Janvier"/>
    <n v="1"/>
    <x v="0"/>
    <x v="3"/>
    <s v="Costumes - gamme Brescia"/>
    <n v="1"/>
    <n v="259"/>
    <n v="216.19"/>
    <s v="Costumes|gamme Brescia"/>
    <x v="6"/>
    <s v="gamme Brescia"/>
  </r>
  <r>
    <x v="0"/>
    <s v="Janvier"/>
    <n v="1"/>
    <x v="0"/>
    <x v="3"/>
    <s v="Costumes - gamme Milano"/>
    <n v="2"/>
    <n v="658"/>
    <n v="549.24"/>
    <s v="Costumes|gamme Milano"/>
    <x v="6"/>
    <s v="gamme Milano"/>
  </r>
  <r>
    <x v="0"/>
    <s v="Janvier"/>
    <n v="1"/>
    <x v="0"/>
    <x v="3"/>
    <s v="Cravates - Laine/Soie"/>
    <n v="1"/>
    <n v="39"/>
    <n v="32.549999999999997"/>
    <s v="Cravates|Laine/Soie"/>
    <x v="11"/>
    <s v="Laine/Soie"/>
  </r>
  <r>
    <x v="0"/>
    <s v="Janvier"/>
    <n v="1"/>
    <x v="0"/>
    <x v="3"/>
    <s v="Echarpes - Alpaga"/>
    <n v="1"/>
    <n v="79"/>
    <n v="65.94"/>
    <s v="Echarpes|Alpaga"/>
    <x v="2"/>
    <s v="Alpaga"/>
  </r>
  <r>
    <x v="0"/>
    <s v="Janvier"/>
    <n v="1"/>
    <x v="0"/>
    <x v="3"/>
    <s v="Echarpes - Coton"/>
    <n v="1"/>
    <n v="25"/>
    <n v="20.87"/>
    <s v="Echarpes|Coton"/>
    <x v="2"/>
    <s v="Coton"/>
  </r>
  <r>
    <x v="0"/>
    <s v="Janvier"/>
    <n v="1"/>
    <x v="0"/>
    <x v="3"/>
    <s v="Echarpes - Laine"/>
    <n v="2"/>
    <n v="118"/>
    <n v="98.5"/>
    <s v="Echarpes|Laine"/>
    <x v="2"/>
    <s v="Laine"/>
  </r>
  <r>
    <x v="0"/>
    <s v="Janvier"/>
    <n v="1"/>
    <x v="0"/>
    <x v="3"/>
    <s v="Vestes - gamme Toledo"/>
    <n v="2"/>
    <n v="518"/>
    <n v="432.38"/>
    <s v="Vestes|gamme Toledo"/>
    <x v="10"/>
    <s v="gamme Toledo"/>
  </r>
  <r>
    <x v="0"/>
    <s v="Janvier"/>
    <n v="1"/>
    <x v="0"/>
    <x v="3"/>
    <s v="Vestes - gamme Valencia"/>
    <n v="1"/>
    <n v="199"/>
    <n v="166.11"/>
    <s v="Vestes|gamme Valencia"/>
    <x v="10"/>
    <s v="gamme Valencia"/>
  </r>
  <r>
    <x v="0"/>
    <s v="Janvier"/>
    <n v="1"/>
    <x v="0"/>
    <x v="4"/>
    <s v="Chemises - gamme Cambridge"/>
    <n v="8"/>
    <n v="632"/>
    <n v="527.52"/>
    <s v="Chemises|gamme Cambridge"/>
    <x v="1"/>
    <s v="gamme Cambridge"/>
  </r>
  <r>
    <x v="0"/>
    <s v="Janvier"/>
    <n v="1"/>
    <x v="0"/>
    <x v="4"/>
    <s v="Chemises - gamme Coventry"/>
    <n v="3"/>
    <n v="297"/>
    <n v="247.92000000000002"/>
    <s v="Chemises|gamme Coventry"/>
    <x v="1"/>
    <s v="gamme Coventry"/>
  </r>
  <r>
    <x v="0"/>
    <s v="Janvier"/>
    <n v="1"/>
    <x v="0"/>
    <x v="4"/>
    <s v="Chemises - gamme Oxford"/>
    <n v="1"/>
    <n v="69"/>
    <n v="57.6"/>
    <s v="Chemises|gamme Oxford"/>
    <x v="1"/>
    <s v="gamme Oxford"/>
  </r>
  <r>
    <x v="0"/>
    <s v="Janvier"/>
    <n v="1"/>
    <x v="0"/>
    <x v="4"/>
    <s v="Manteaux - Pardessus laine"/>
    <n v="1"/>
    <n v="299"/>
    <n v="249.58"/>
    <s v="Manteaux|Pardessus laine"/>
    <x v="8"/>
    <s v="Pardessus laine"/>
  </r>
  <r>
    <x v="0"/>
    <s v="Janvier"/>
    <n v="1"/>
    <x v="0"/>
    <x v="4"/>
    <s v="Pantalons - gamme Lisboa"/>
    <n v="1"/>
    <n v="139"/>
    <n v="116.03"/>
    <s v="Pantalons|gamme Lisboa"/>
    <x v="4"/>
    <s v="gamme Lisboa"/>
  </r>
  <r>
    <x v="0"/>
    <s v="Janvier"/>
    <n v="1"/>
    <x v="0"/>
    <x v="4"/>
    <s v="Pantalons - gamme Vila Real"/>
    <n v="1"/>
    <n v="149"/>
    <n v="124.37"/>
    <s v="Pantalons|gamme Vila Real"/>
    <x v="4"/>
    <s v="gamme Vila Real"/>
  </r>
  <r>
    <x v="0"/>
    <s v="Janvier"/>
    <n v="1"/>
    <x v="0"/>
    <x v="4"/>
    <s v="Vestes - gamme Salamanca"/>
    <n v="2"/>
    <n v="798"/>
    <n v="666.12"/>
    <s v="Vestes|gamme Salamanca"/>
    <x v="10"/>
    <s v="gamme Salamanca"/>
  </r>
  <r>
    <x v="0"/>
    <s v="Janvier"/>
    <n v="1"/>
    <x v="0"/>
    <x v="4"/>
    <s v="Vestes - gamme Sevilla"/>
    <n v="1"/>
    <n v="329"/>
    <n v="274.62"/>
    <s v="Vestes|gamme Sevilla"/>
    <x v="10"/>
    <s v="gamme Sevilla"/>
  </r>
  <r>
    <x v="0"/>
    <s v="Janvier"/>
    <n v="1"/>
    <x v="0"/>
    <x v="5"/>
    <s v="Boutons de manchette - Argent"/>
    <n v="1"/>
    <n v="79"/>
    <n v="65.94"/>
    <s v="Boutons de manchette|Argent"/>
    <x v="5"/>
    <s v="Argent"/>
  </r>
  <r>
    <x v="0"/>
    <s v="Janvier"/>
    <n v="1"/>
    <x v="0"/>
    <x v="5"/>
    <s v="Ceintures - Cuir"/>
    <n v="12"/>
    <n v="588"/>
    <n v="490.7999999999999"/>
    <s v="Ceintures|Cuir"/>
    <x v="0"/>
    <s v="Cuir"/>
  </r>
  <r>
    <x v="0"/>
    <s v="Janvier"/>
    <n v="1"/>
    <x v="0"/>
    <x v="5"/>
    <s v="Chemises - gamme Cambridge"/>
    <n v="57"/>
    <n v="4503"/>
    <n v="3758.5800000000027"/>
    <s v="Chemises|gamme Cambridge"/>
    <x v="1"/>
    <s v="gamme Cambridge"/>
  </r>
  <r>
    <x v="0"/>
    <s v="Janvier"/>
    <n v="1"/>
    <x v="0"/>
    <x v="5"/>
    <s v="Chemises - gamme Coventry"/>
    <n v="8"/>
    <n v="792"/>
    <n v="661.12"/>
    <s v="Chemises|gamme Coventry"/>
    <x v="1"/>
    <s v="gamme Coventry"/>
  </r>
  <r>
    <x v="0"/>
    <s v="Janvier"/>
    <n v="1"/>
    <x v="0"/>
    <x v="5"/>
    <s v="Chemises - gamme Oxford"/>
    <n v="61"/>
    <n v="4209"/>
    <n v="3513.5999999999963"/>
    <s v="Chemises|gamme Oxford"/>
    <x v="1"/>
    <s v="gamme Oxford"/>
  </r>
  <r>
    <x v="0"/>
    <s v="Janvier"/>
    <n v="1"/>
    <x v="0"/>
    <x v="5"/>
    <s v="Costumes - gamme Brescia"/>
    <n v="7"/>
    <n v="1813"/>
    <n v="1513.3300000000002"/>
    <s v="Costumes|gamme Brescia"/>
    <x v="6"/>
    <s v="gamme Brescia"/>
  </r>
  <r>
    <x v="0"/>
    <s v="Janvier"/>
    <n v="1"/>
    <x v="0"/>
    <x v="5"/>
    <s v="Costumes - gamme Napoli"/>
    <n v="3"/>
    <n v="897"/>
    <n v="748.74"/>
    <s v="Costumes|gamme Napoli"/>
    <x v="6"/>
    <s v="gamme Napoli"/>
  </r>
  <r>
    <x v="0"/>
    <s v="Janvier"/>
    <n v="1"/>
    <x v="0"/>
    <x v="5"/>
    <s v="Cravates - Laine/Soie"/>
    <n v="2"/>
    <n v="78"/>
    <n v="65.099999999999994"/>
    <s v="Cravates|Laine/Soie"/>
    <x v="11"/>
    <s v="Laine/Soie"/>
  </r>
  <r>
    <x v="0"/>
    <s v="Janvier"/>
    <n v="1"/>
    <x v="0"/>
    <x v="5"/>
    <s v="Echarpes - Coton"/>
    <n v="2"/>
    <n v="50"/>
    <n v="41.74"/>
    <s v="Echarpes|Coton"/>
    <x v="2"/>
    <s v="Coton"/>
  </r>
  <r>
    <x v="0"/>
    <s v="Janvier"/>
    <n v="1"/>
    <x v="0"/>
    <x v="5"/>
    <s v="Echarpes - Laine"/>
    <n v="8"/>
    <n v="472"/>
    <n v="394"/>
    <s v="Echarpes|Laine"/>
    <x v="2"/>
    <s v="Laine"/>
  </r>
  <r>
    <x v="0"/>
    <s v="Janvier"/>
    <n v="1"/>
    <x v="0"/>
    <x v="5"/>
    <s v="Gilets - Laine"/>
    <n v="3"/>
    <n v="297"/>
    <n v="247.92000000000002"/>
    <s v="Gilets|Laine"/>
    <x v="7"/>
    <s v="Laine"/>
  </r>
  <r>
    <x v="0"/>
    <s v="Janvier"/>
    <n v="1"/>
    <x v="0"/>
    <x v="5"/>
    <s v="Gilets - Lin"/>
    <n v="1"/>
    <n v="79"/>
    <n v="65.94"/>
    <s v="Gilets|Lin"/>
    <x v="7"/>
    <s v="Lin"/>
  </r>
  <r>
    <x v="0"/>
    <s v="Janvier"/>
    <n v="1"/>
    <x v="0"/>
    <x v="5"/>
    <s v="Maille - Coton"/>
    <n v="10"/>
    <n v="690"/>
    <n v="576.00000000000011"/>
    <s v="Maille|Coton"/>
    <x v="3"/>
    <s v="Coton"/>
  </r>
  <r>
    <x v="0"/>
    <s v="Janvier"/>
    <n v="1"/>
    <x v="0"/>
    <x v="5"/>
    <s v="Maille - Laine"/>
    <n v="2"/>
    <n v="198"/>
    <n v="165.28"/>
    <s v="Maille|Laine"/>
    <x v="3"/>
    <s v="Laine"/>
  </r>
  <r>
    <x v="0"/>
    <s v="Janvier"/>
    <n v="1"/>
    <x v="0"/>
    <x v="5"/>
    <s v="Manteaux - Pur cachemire"/>
    <n v="2"/>
    <n v="1398"/>
    <n v="1166.94"/>
    <s v="Manteaux|Pur cachemire"/>
    <x v="8"/>
    <s v="Pur cachemire"/>
  </r>
  <r>
    <x v="0"/>
    <s v="Janvier"/>
    <n v="1"/>
    <x v="0"/>
    <x v="5"/>
    <s v="Pantalons - gamme Porto"/>
    <n v="7"/>
    <n v="693"/>
    <n v="578.48"/>
    <s v="Pantalons|gamme Porto"/>
    <x v="4"/>
    <s v="gamme Porto"/>
  </r>
  <r>
    <x v="0"/>
    <s v="Janvier"/>
    <n v="1"/>
    <x v="0"/>
    <x v="5"/>
    <s v="Pantalons - gamme Vila Real"/>
    <n v="1"/>
    <n v="149"/>
    <n v="124.37"/>
    <s v="Pantalons|gamme Vila Real"/>
    <x v="4"/>
    <s v="gamme Vila Real"/>
  </r>
  <r>
    <x v="0"/>
    <s v="Janvier"/>
    <n v="1"/>
    <x v="0"/>
    <x v="5"/>
    <s v="T-shirts - Coton"/>
    <n v="2"/>
    <n v="58"/>
    <n v="48.42"/>
    <s v="T-shirts|Coton"/>
    <x v="12"/>
    <s v="Coton"/>
  </r>
  <r>
    <x v="0"/>
    <s v="Janvier"/>
    <n v="1"/>
    <x v="0"/>
    <x v="5"/>
    <s v="T-shirts - Coton organique"/>
    <n v="5"/>
    <n v="245"/>
    <n v="204.5"/>
    <s v="T-shirts|Coton organique"/>
    <x v="12"/>
    <s v="Coton organique"/>
  </r>
  <r>
    <x v="0"/>
    <s v="Janvier"/>
    <n v="1"/>
    <x v="0"/>
    <x v="5"/>
    <s v="Vestes - gamme Salamanca"/>
    <n v="2"/>
    <n v="798"/>
    <n v="666.12"/>
    <s v="Vestes|gamme Salamanca"/>
    <x v="10"/>
    <s v="gamme Salamanca"/>
  </r>
  <r>
    <x v="0"/>
    <s v="Janvier"/>
    <n v="1"/>
    <x v="0"/>
    <x v="5"/>
    <s v="Vestes - gamme Sevilla"/>
    <n v="16"/>
    <n v="5264"/>
    <n v="4393.9199999999992"/>
    <s v="Vestes|gamme Sevilla"/>
    <x v="10"/>
    <s v="gamme Sevilla"/>
  </r>
  <r>
    <x v="0"/>
    <s v="Janvier"/>
    <n v="1"/>
    <x v="0"/>
    <x v="5"/>
    <s v="Vestes - gamme Toledo"/>
    <n v="6"/>
    <n v="1554"/>
    <n v="1297.1400000000001"/>
    <s v="Vestes|gamme Toledo"/>
    <x v="10"/>
    <s v="gamme Toledo"/>
  </r>
  <r>
    <x v="0"/>
    <s v="Janvier"/>
    <n v="1"/>
    <x v="0"/>
    <x v="5"/>
    <s v="Vestes - gamme Valencia"/>
    <n v="2"/>
    <n v="398"/>
    <n v="332.22"/>
    <s v="Vestes|gamme Valencia"/>
    <x v="10"/>
    <s v="gamme Valencia"/>
  </r>
  <r>
    <x v="0"/>
    <s v="Janvier"/>
    <n v="1"/>
    <x v="1"/>
    <x v="0"/>
    <s v="Ceintures - Cuir"/>
    <n v="5"/>
    <n v="245"/>
    <n v="204.5"/>
    <s v="Ceintures|Cuir"/>
    <x v="0"/>
    <s v="Cuir"/>
  </r>
  <r>
    <x v="0"/>
    <s v="Janvier"/>
    <n v="1"/>
    <x v="1"/>
    <x v="0"/>
    <s v="Chemises - gamme Cambridge"/>
    <n v="11"/>
    <n v="869"/>
    <n v="725.34000000000015"/>
    <s v="Chemises|gamme Cambridge"/>
    <x v="1"/>
    <s v="gamme Cambridge"/>
  </r>
  <r>
    <x v="0"/>
    <s v="Janvier"/>
    <n v="1"/>
    <x v="1"/>
    <x v="0"/>
    <s v="Chemises - gamme Oxford"/>
    <n v="16"/>
    <n v="1104"/>
    <n v="921.60000000000025"/>
    <s v="Chemises|gamme Oxford"/>
    <x v="1"/>
    <s v="gamme Oxford"/>
  </r>
  <r>
    <x v="0"/>
    <s v="Janvier"/>
    <n v="1"/>
    <x v="1"/>
    <x v="0"/>
    <s v="Costumes - gamme Brescia"/>
    <n v="2"/>
    <n v="518"/>
    <n v="432.38"/>
    <s v="Costumes|gamme Brescia"/>
    <x v="6"/>
    <s v="gamme Brescia"/>
  </r>
  <r>
    <x v="0"/>
    <s v="Janvier"/>
    <n v="1"/>
    <x v="1"/>
    <x v="0"/>
    <s v="Costumes - gamme Napoli"/>
    <n v="1"/>
    <n v="299"/>
    <n v="249.58"/>
    <s v="Costumes|gamme Napoli"/>
    <x v="6"/>
    <s v="gamme Napoli"/>
  </r>
  <r>
    <x v="0"/>
    <s v="Janvier"/>
    <n v="1"/>
    <x v="1"/>
    <x v="0"/>
    <s v="Cravates - Laine/Soie"/>
    <n v="1"/>
    <n v="39"/>
    <n v="32.549999999999997"/>
    <s v="Cravates|Laine/Soie"/>
    <x v="11"/>
    <s v="Laine/Soie"/>
  </r>
  <r>
    <x v="0"/>
    <s v="Janvier"/>
    <n v="1"/>
    <x v="1"/>
    <x v="0"/>
    <s v="Echarpes - Alpaga"/>
    <n v="1"/>
    <n v="79"/>
    <n v="65.94"/>
    <s v="Echarpes|Alpaga"/>
    <x v="2"/>
    <s v="Alpaga"/>
  </r>
  <r>
    <x v="0"/>
    <s v="Janvier"/>
    <n v="1"/>
    <x v="1"/>
    <x v="0"/>
    <s v="Echarpes - Coton"/>
    <n v="2"/>
    <n v="50"/>
    <n v="41.74"/>
    <s v="Echarpes|Coton"/>
    <x v="2"/>
    <s v="Coton"/>
  </r>
  <r>
    <x v="0"/>
    <s v="Janvier"/>
    <n v="1"/>
    <x v="1"/>
    <x v="0"/>
    <s v="Echarpes - Laine"/>
    <n v="9"/>
    <n v="531"/>
    <n v="443.25"/>
    <s v="Echarpes|Laine"/>
    <x v="2"/>
    <s v="Laine"/>
  </r>
  <r>
    <x v="0"/>
    <s v="Janvier"/>
    <n v="1"/>
    <x v="1"/>
    <x v="0"/>
    <s v="Maille - Coton"/>
    <n v="2"/>
    <n v="138"/>
    <n v="115.2"/>
    <s v="Maille|Coton"/>
    <x v="3"/>
    <s v="Coton"/>
  </r>
  <r>
    <x v="0"/>
    <s v="Janvier"/>
    <n v="1"/>
    <x v="1"/>
    <x v="0"/>
    <s v="Manteaux - Pardessus laine"/>
    <n v="2"/>
    <n v="598"/>
    <n v="499.16"/>
    <s v="Manteaux|Pardessus laine"/>
    <x v="8"/>
    <s v="Pardessus laine"/>
  </r>
  <r>
    <x v="0"/>
    <s v="Janvier"/>
    <n v="1"/>
    <x v="1"/>
    <x v="0"/>
    <s v="Pantalons - gamme Porto"/>
    <n v="4"/>
    <n v="396"/>
    <n v="330.56"/>
    <s v="Pantalons|gamme Porto"/>
    <x v="4"/>
    <s v="gamme Porto"/>
  </r>
  <r>
    <x v="0"/>
    <s v="Janvier"/>
    <n v="1"/>
    <x v="1"/>
    <x v="0"/>
    <s v="Pantalons - gamme Vila Real"/>
    <n v="1"/>
    <n v="149"/>
    <n v="124.37"/>
    <s v="Pantalons|gamme Vila Real"/>
    <x v="4"/>
    <s v="gamme Vila Real"/>
  </r>
  <r>
    <x v="0"/>
    <s v="Janvier"/>
    <n v="1"/>
    <x v="1"/>
    <x v="0"/>
    <s v="T-shirts - Coton"/>
    <n v="4"/>
    <n v="116"/>
    <n v="96.84"/>
    <s v="T-shirts|Coton"/>
    <x v="12"/>
    <s v="Coton"/>
  </r>
  <r>
    <x v="0"/>
    <s v="Janvier"/>
    <n v="1"/>
    <x v="1"/>
    <x v="0"/>
    <s v="T-shirts - Coton organique"/>
    <n v="4"/>
    <n v="196"/>
    <n v="163.6"/>
    <s v="T-shirts|Coton organique"/>
    <x v="12"/>
    <s v="Coton organique"/>
  </r>
  <r>
    <x v="0"/>
    <s v="Janvier"/>
    <n v="1"/>
    <x v="1"/>
    <x v="0"/>
    <s v="Vestes - gamme Salamanca"/>
    <n v="1"/>
    <n v="399"/>
    <n v="333.06"/>
    <s v="Vestes|gamme Salamanca"/>
    <x v="10"/>
    <s v="gamme Salamanca"/>
  </r>
  <r>
    <x v="0"/>
    <s v="Janvier"/>
    <n v="1"/>
    <x v="1"/>
    <x v="0"/>
    <s v="Vestes - gamme Sevilla"/>
    <n v="3"/>
    <n v="987"/>
    <n v="823.86"/>
    <s v="Vestes|gamme Sevilla"/>
    <x v="10"/>
    <s v="gamme Sevilla"/>
  </r>
  <r>
    <x v="0"/>
    <s v="Janvier"/>
    <n v="1"/>
    <x v="1"/>
    <x v="0"/>
    <s v="Vestes - gamme Toledo"/>
    <n v="1"/>
    <n v="259"/>
    <n v="216.19"/>
    <s v="Vestes|gamme Toledo"/>
    <x v="10"/>
    <s v="gamme Toledo"/>
  </r>
  <r>
    <x v="0"/>
    <s v="Janvier"/>
    <n v="1"/>
    <x v="1"/>
    <x v="0"/>
    <s v="Vestes - gamme Valencia"/>
    <n v="2"/>
    <n v="398"/>
    <n v="332.22"/>
    <s v="Vestes|gamme Valencia"/>
    <x v="10"/>
    <s v="gamme Valencia"/>
  </r>
  <r>
    <x v="0"/>
    <s v="Janvier"/>
    <n v="1"/>
    <x v="1"/>
    <x v="1"/>
    <s v="Boutons de manchette - Email"/>
    <n v="2"/>
    <n v="70"/>
    <n v="58.44"/>
    <s v="Boutons de manchette|Email"/>
    <x v="5"/>
    <s v="Email"/>
  </r>
  <r>
    <x v="0"/>
    <s v="Janvier"/>
    <n v="1"/>
    <x v="1"/>
    <x v="1"/>
    <s v="Ceintures - Cuir"/>
    <n v="6"/>
    <n v="294"/>
    <n v="245.4"/>
    <s v="Ceintures|Cuir"/>
    <x v="0"/>
    <s v="Cuir"/>
  </r>
  <r>
    <x v="0"/>
    <s v="Janvier"/>
    <n v="1"/>
    <x v="1"/>
    <x v="1"/>
    <s v="Chemises - gamme Cambridge"/>
    <n v="45"/>
    <n v="3555"/>
    <n v="2967.300000000002"/>
    <s v="Chemises|gamme Cambridge"/>
    <x v="1"/>
    <s v="gamme Cambridge"/>
  </r>
  <r>
    <x v="0"/>
    <s v="Janvier"/>
    <n v="1"/>
    <x v="1"/>
    <x v="1"/>
    <s v="Chemises - gamme Oxford"/>
    <n v="63"/>
    <n v="4347"/>
    <n v="3628.7999999999961"/>
    <s v="Chemises|gamme Oxford"/>
    <x v="1"/>
    <s v="gamme Oxford"/>
  </r>
  <r>
    <x v="0"/>
    <s v="Janvier"/>
    <n v="1"/>
    <x v="1"/>
    <x v="1"/>
    <s v="Costumes - gamme Brescia"/>
    <n v="17"/>
    <n v="4403"/>
    <n v="3675.2300000000005"/>
    <s v="Costumes|gamme Brescia"/>
    <x v="6"/>
    <s v="gamme Brescia"/>
  </r>
  <r>
    <x v="0"/>
    <s v="Janvier"/>
    <n v="1"/>
    <x v="1"/>
    <x v="1"/>
    <s v="Costumes - gamme Milano"/>
    <n v="1"/>
    <n v="329"/>
    <n v="274.62"/>
    <s v="Costumes|gamme Milano"/>
    <x v="6"/>
    <s v="gamme Milano"/>
  </r>
  <r>
    <x v="0"/>
    <s v="Janvier"/>
    <n v="1"/>
    <x v="1"/>
    <x v="1"/>
    <s v="Costumes - gamme Napoli"/>
    <n v="12"/>
    <n v="3588"/>
    <n v="2994.9599999999996"/>
    <s v="Costumes|gamme Napoli"/>
    <x v="6"/>
    <s v="gamme Napoli"/>
  </r>
  <r>
    <x v="0"/>
    <s v="Janvier"/>
    <n v="1"/>
    <x v="1"/>
    <x v="1"/>
    <s v="Cravates - Laine/Soie"/>
    <n v="8"/>
    <n v="312"/>
    <n v="260.40000000000003"/>
    <s v="Cravates|Laine/Soie"/>
    <x v="11"/>
    <s v="Laine/Soie"/>
  </r>
  <r>
    <x v="0"/>
    <s v="Janvier"/>
    <n v="1"/>
    <x v="1"/>
    <x v="1"/>
    <s v="Echarpes - Alpaga"/>
    <n v="1"/>
    <n v="79"/>
    <n v="65.94"/>
    <s v="Echarpes|Alpaga"/>
    <x v="2"/>
    <s v="Alpaga"/>
  </r>
  <r>
    <x v="0"/>
    <s v="Janvier"/>
    <n v="1"/>
    <x v="1"/>
    <x v="1"/>
    <s v="Echarpes - Coton"/>
    <n v="1"/>
    <n v="25"/>
    <n v="20.87"/>
    <s v="Echarpes|Coton"/>
    <x v="2"/>
    <s v="Coton"/>
  </r>
  <r>
    <x v="0"/>
    <s v="Janvier"/>
    <n v="1"/>
    <x v="1"/>
    <x v="1"/>
    <s v="Echarpes - Laine"/>
    <n v="9"/>
    <n v="531"/>
    <n v="443.25"/>
    <s v="Echarpes|Laine"/>
    <x v="2"/>
    <s v="Laine"/>
  </r>
  <r>
    <x v="0"/>
    <s v="Janvier"/>
    <n v="1"/>
    <x v="1"/>
    <x v="1"/>
    <s v="Gilets - Laine"/>
    <n v="2"/>
    <n v="198"/>
    <n v="165.28"/>
    <s v="Gilets|Laine"/>
    <x v="7"/>
    <s v="Laine"/>
  </r>
  <r>
    <x v="0"/>
    <s v="Janvier"/>
    <n v="1"/>
    <x v="1"/>
    <x v="1"/>
    <s v="Gilets - Lin"/>
    <n v="2"/>
    <n v="158"/>
    <n v="131.88"/>
    <s v="Gilets|Lin"/>
    <x v="7"/>
    <s v="Lin"/>
  </r>
  <r>
    <x v="0"/>
    <s v="Janvier"/>
    <n v="1"/>
    <x v="1"/>
    <x v="1"/>
    <s v="Maille - Cachemire"/>
    <n v="1"/>
    <n v="159"/>
    <n v="132.72"/>
    <s v="Maille|Cachemire"/>
    <x v="3"/>
    <s v="Cachemire"/>
  </r>
  <r>
    <x v="0"/>
    <s v="Janvier"/>
    <n v="1"/>
    <x v="1"/>
    <x v="1"/>
    <s v="Maille - Coton"/>
    <n v="2"/>
    <n v="138"/>
    <n v="115.2"/>
    <s v="Maille|Coton"/>
    <x v="3"/>
    <s v="Coton"/>
  </r>
  <r>
    <x v="0"/>
    <s v="Janvier"/>
    <n v="1"/>
    <x v="1"/>
    <x v="1"/>
    <s v="Maille - Laine"/>
    <n v="10"/>
    <n v="990"/>
    <n v="826.4"/>
    <s v="Maille|Laine"/>
    <x v="3"/>
    <s v="Laine"/>
  </r>
  <r>
    <x v="0"/>
    <s v="Janvier"/>
    <n v="1"/>
    <x v="1"/>
    <x v="1"/>
    <s v="Manteaux - Double-boutonnage laine"/>
    <n v="2"/>
    <n v="698"/>
    <n v="582.64"/>
    <s v="Manteaux|Double-boutonnage laine"/>
    <x v="8"/>
    <s v="Double-boutonnage laine"/>
  </r>
  <r>
    <x v="0"/>
    <s v="Janvier"/>
    <n v="1"/>
    <x v="1"/>
    <x v="1"/>
    <s v="Manteaux - Pardessus laine"/>
    <n v="9"/>
    <n v="2691"/>
    <n v="2246.2199999999998"/>
    <s v="Manteaux|Pardessus laine"/>
    <x v="8"/>
    <s v="Pardessus laine"/>
  </r>
  <r>
    <x v="0"/>
    <s v="Janvier"/>
    <n v="1"/>
    <x v="1"/>
    <x v="1"/>
    <s v="Pantalons - gamme Lisboa"/>
    <n v="1"/>
    <n v="139"/>
    <n v="116.03"/>
    <s v="Pantalons|gamme Lisboa"/>
    <x v="4"/>
    <s v="gamme Lisboa"/>
  </r>
  <r>
    <x v="0"/>
    <s v="Janvier"/>
    <n v="1"/>
    <x v="1"/>
    <x v="1"/>
    <s v="Pantalons - gamme Porto"/>
    <n v="7"/>
    <n v="693"/>
    <n v="578.48"/>
    <s v="Pantalons|gamme Porto"/>
    <x v="4"/>
    <s v="gamme Porto"/>
  </r>
  <r>
    <x v="0"/>
    <s v="Janvier"/>
    <n v="1"/>
    <x v="1"/>
    <x v="1"/>
    <s v="Pantalons - gamme Vila Real"/>
    <n v="1"/>
    <n v="149"/>
    <n v="124.37"/>
    <s v="Pantalons|gamme Vila Real"/>
    <x v="4"/>
    <s v="gamme Vila Real"/>
  </r>
  <r>
    <x v="0"/>
    <s v="Janvier"/>
    <n v="1"/>
    <x v="1"/>
    <x v="1"/>
    <s v="Pochettes - Coton"/>
    <n v="3"/>
    <n v="87"/>
    <n v="72.63"/>
    <s v="Pochettes|Coton"/>
    <x v="9"/>
    <s v="Coton"/>
  </r>
  <r>
    <x v="0"/>
    <s v="Janvier"/>
    <n v="1"/>
    <x v="1"/>
    <x v="1"/>
    <s v="Pochettes - Laine/Soie"/>
    <n v="1"/>
    <n v="29"/>
    <n v="24.21"/>
    <s v="Pochettes|Laine/Soie"/>
    <x v="9"/>
    <s v="Laine/Soie"/>
  </r>
  <r>
    <x v="0"/>
    <s v="Janvier"/>
    <n v="1"/>
    <x v="1"/>
    <x v="1"/>
    <s v="T-shirts - Coton"/>
    <n v="9"/>
    <n v="261"/>
    <n v="217.89000000000004"/>
    <s v="T-shirts|Coton"/>
    <x v="12"/>
    <s v="Coton"/>
  </r>
  <r>
    <x v="0"/>
    <s v="Janvier"/>
    <n v="1"/>
    <x v="1"/>
    <x v="1"/>
    <s v="T-shirts - Coton organique"/>
    <n v="4"/>
    <n v="196"/>
    <n v="163.6"/>
    <s v="T-shirts|Coton organique"/>
    <x v="12"/>
    <s v="Coton organique"/>
  </r>
  <r>
    <x v="0"/>
    <s v="Janvier"/>
    <n v="1"/>
    <x v="1"/>
    <x v="1"/>
    <s v="Vestes - gamme Salamanca"/>
    <n v="1"/>
    <n v="399"/>
    <n v="333.06"/>
    <s v="Vestes|gamme Salamanca"/>
    <x v="10"/>
    <s v="gamme Salamanca"/>
  </r>
  <r>
    <x v="0"/>
    <s v="Janvier"/>
    <n v="1"/>
    <x v="1"/>
    <x v="1"/>
    <s v="Vestes - gamme Sevilla"/>
    <n v="21"/>
    <n v="6909"/>
    <n v="5767.0199999999986"/>
    <s v="Vestes|gamme Sevilla"/>
    <x v="10"/>
    <s v="gamme Sevilla"/>
  </r>
  <r>
    <x v="0"/>
    <s v="Janvier"/>
    <n v="1"/>
    <x v="1"/>
    <x v="1"/>
    <s v="Vestes - gamme Toledo"/>
    <n v="6"/>
    <n v="1554"/>
    <n v="1297.1400000000001"/>
    <s v="Vestes|gamme Toledo"/>
    <x v="10"/>
    <s v="gamme Toledo"/>
  </r>
  <r>
    <x v="0"/>
    <s v="Janvier"/>
    <n v="1"/>
    <x v="1"/>
    <x v="1"/>
    <s v="Vestes - gamme Valencia"/>
    <n v="5"/>
    <n v="995"/>
    <n v="830.55000000000007"/>
    <s v="Vestes|gamme Valencia"/>
    <x v="10"/>
    <s v="gamme Valencia"/>
  </r>
  <r>
    <x v="0"/>
    <s v="Janvier"/>
    <n v="1"/>
    <x v="1"/>
    <x v="2"/>
    <s v="Boutons de manchette - Argent"/>
    <n v="1"/>
    <n v="79"/>
    <n v="65.94"/>
    <s v="Boutons de manchette|Argent"/>
    <x v="5"/>
    <s v="Argent"/>
  </r>
  <r>
    <x v="0"/>
    <s v="Janvier"/>
    <n v="1"/>
    <x v="1"/>
    <x v="2"/>
    <s v="Boutons de manchette - Email"/>
    <n v="4"/>
    <n v="140"/>
    <n v="116.88"/>
    <s v="Boutons de manchette|Email"/>
    <x v="5"/>
    <s v="Email"/>
  </r>
  <r>
    <x v="0"/>
    <s v="Janvier"/>
    <n v="1"/>
    <x v="1"/>
    <x v="2"/>
    <s v="Ceintures - Cuir"/>
    <n v="3"/>
    <n v="147"/>
    <n v="122.69999999999999"/>
    <s v="Ceintures|Cuir"/>
    <x v="0"/>
    <s v="Cuir"/>
  </r>
  <r>
    <x v="0"/>
    <s v="Janvier"/>
    <n v="1"/>
    <x v="1"/>
    <x v="2"/>
    <s v="Chemises - gamme Cambridge"/>
    <n v="46"/>
    <n v="3634"/>
    <n v="3033.2400000000021"/>
    <s v="Chemises|gamme Cambridge"/>
    <x v="1"/>
    <s v="gamme Cambridge"/>
  </r>
  <r>
    <x v="0"/>
    <s v="Janvier"/>
    <n v="1"/>
    <x v="1"/>
    <x v="2"/>
    <s v="Chemises - gamme Coventry"/>
    <n v="5"/>
    <n v="495"/>
    <n v="413.2"/>
    <s v="Chemises|gamme Coventry"/>
    <x v="1"/>
    <s v="gamme Coventry"/>
  </r>
  <r>
    <x v="0"/>
    <s v="Janvier"/>
    <n v="1"/>
    <x v="1"/>
    <x v="2"/>
    <s v="Chemises - gamme Oxford"/>
    <n v="36"/>
    <n v="2484"/>
    <n v="2073.5999999999985"/>
    <s v="Chemises|gamme Oxford"/>
    <x v="1"/>
    <s v="gamme Oxford"/>
  </r>
  <r>
    <x v="0"/>
    <s v="Janvier"/>
    <n v="1"/>
    <x v="1"/>
    <x v="2"/>
    <s v="Costumes - gamme Brescia"/>
    <n v="12"/>
    <n v="3108"/>
    <n v="2594.2800000000002"/>
    <s v="Costumes|gamme Brescia"/>
    <x v="6"/>
    <s v="gamme Brescia"/>
  </r>
  <r>
    <x v="0"/>
    <s v="Janvier"/>
    <n v="1"/>
    <x v="1"/>
    <x v="2"/>
    <s v="Costumes - gamme Milano"/>
    <n v="1"/>
    <n v="329"/>
    <n v="274.62"/>
    <s v="Costumes|gamme Milano"/>
    <x v="6"/>
    <s v="gamme Milano"/>
  </r>
  <r>
    <x v="0"/>
    <s v="Janvier"/>
    <n v="1"/>
    <x v="1"/>
    <x v="2"/>
    <s v="Costumes - gamme Napoli"/>
    <n v="5"/>
    <n v="1495"/>
    <n v="1247.9000000000001"/>
    <s v="Costumes|gamme Napoli"/>
    <x v="6"/>
    <s v="gamme Napoli"/>
  </r>
  <r>
    <x v="0"/>
    <s v="Janvier"/>
    <n v="1"/>
    <x v="1"/>
    <x v="2"/>
    <s v="Cravates - Laine/Soie"/>
    <n v="5"/>
    <n v="195"/>
    <n v="162.75"/>
    <s v="Cravates|Laine/Soie"/>
    <x v="11"/>
    <s v="Laine/Soie"/>
  </r>
  <r>
    <x v="0"/>
    <s v="Janvier"/>
    <n v="1"/>
    <x v="1"/>
    <x v="2"/>
    <s v="Echarpes - Alpaga"/>
    <n v="1"/>
    <n v="79"/>
    <n v="65.94"/>
    <s v="Echarpes|Alpaga"/>
    <x v="2"/>
    <s v="Alpaga"/>
  </r>
  <r>
    <x v="0"/>
    <s v="Janvier"/>
    <n v="1"/>
    <x v="1"/>
    <x v="2"/>
    <s v="Echarpes - Laine"/>
    <n v="5"/>
    <n v="295"/>
    <n v="246.25"/>
    <s v="Echarpes|Laine"/>
    <x v="2"/>
    <s v="Laine"/>
  </r>
  <r>
    <x v="0"/>
    <s v="Janvier"/>
    <n v="1"/>
    <x v="1"/>
    <x v="2"/>
    <s v="Gilets - Laine"/>
    <n v="3"/>
    <n v="297"/>
    <n v="247.92000000000002"/>
    <s v="Gilets|Laine"/>
    <x v="7"/>
    <s v="Laine"/>
  </r>
  <r>
    <x v="0"/>
    <s v="Janvier"/>
    <n v="1"/>
    <x v="1"/>
    <x v="2"/>
    <s v="Maille - Cachemire"/>
    <n v="2"/>
    <n v="318"/>
    <n v="265.44"/>
    <s v="Maille|Cachemire"/>
    <x v="3"/>
    <s v="Cachemire"/>
  </r>
  <r>
    <x v="0"/>
    <s v="Janvier"/>
    <n v="1"/>
    <x v="1"/>
    <x v="2"/>
    <s v="Maille - Coton"/>
    <n v="4"/>
    <n v="276"/>
    <n v="230.4"/>
    <s v="Maille|Coton"/>
    <x v="3"/>
    <s v="Coton"/>
  </r>
  <r>
    <x v="0"/>
    <s v="Janvier"/>
    <n v="1"/>
    <x v="1"/>
    <x v="2"/>
    <s v="Maille - Laine"/>
    <n v="4"/>
    <n v="396"/>
    <n v="330.56"/>
    <s v="Maille|Laine"/>
    <x v="3"/>
    <s v="Laine"/>
  </r>
  <r>
    <x v="0"/>
    <s v="Janvier"/>
    <n v="1"/>
    <x v="1"/>
    <x v="2"/>
    <s v="Manteaux - Double-boutonnage laine"/>
    <n v="5"/>
    <n v="1745"/>
    <n v="1456.6"/>
    <s v="Manteaux|Double-boutonnage laine"/>
    <x v="8"/>
    <s v="Double-boutonnage laine"/>
  </r>
  <r>
    <x v="0"/>
    <s v="Janvier"/>
    <n v="1"/>
    <x v="1"/>
    <x v="2"/>
    <s v="Manteaux - Pardessus laine"/>
    <n v="3"/>
    <n v="897"/>
    <n v="748.74"/>
    <s v="Manteaux|Pardessus laine"/>
    <x v="8"/>
    <s v="Pardessus laine"/>
  </r>
  <r>
    <x v="0"/>
    <s v="Janvier"/>
    <n v="1"/>
    <x v="1"/>
    <x v="2"/>
    <s v="Manteaux - Pur cachemire"/>
    <n v="1"/>
    <n v="699"/>
    <n v="583.47"/>
    <s v="Manteaux|Pur cachemire"/>
    <x v="8"/>
    <s v="Pur cachemire"/>
  </r>
  <r>
    <x v="0"/>
    <s v="Janvier"/>
    <n v="1"/>
    <x v="1"/>
    <x v="2"/>
    <s v="Pantalons - gamme Porto"/>
    <n v="4"/>
    <n v="396"/>
    <n v="330.56"/>
    <s v="Pantalons|gamme Porto"/>
    <x v="4"/>
    <s v="gamme Porto"/>
  </r>
  <r>
    <x v="0"/>
    <s v="Janvier"/>
    <n v="1"/>
    <x v="1"/>
    <x v="2"/>
    <s v="Pochettes - Coton"/>
    <n v="1"/>
    <n v="29"/>
    <n v="24.21"/>
    <s v="Pochettes|Coton"/>
    <x v="9"/>
    <s v="Coton"/>
  </r>
  <r>
    <x v="0"/>
    <s v="Janvier"/>
    <n v="1"/>
    <x v="1"/>
    <x v="2"/>
    <s v="Pochettes - Laine/Soie"/>
    <n v="1"/>
    <n v="29"/>
    <n v="24.21"/>
    <s v="Pochettes|Laine/Soie"/>
    <x v="9"/>
    <s v="Laine/Soie"/>
  </r>
  <r>
    <x v="0"/>
    <s v="Janvier"/>
    <n v="1"/>
    <x v="1"/>
    <x v="2"/>
    <s v="T-shirts - Coton"/>
    <n v="4"/>
    <n v="116"/>
    <n v="96.84"/>
    <s v="T-shirts|Coton"/>
    <x v="12"/>
    <s v="Coton"/>
  </r>
  <r>
    <x v="0"/>
    <s v="Janvier"/>
    <n v="1"/>
    <x v="1"/>
    <x v="2"/>
    <s v="T-shirts - Coton organique"/>
    <n v="5"/>
    <n v="245"/>
    <n v="204.5"/>
    <s v="T-shirts|Coton organique"/>
    <x v="12"/>
    <s v="Coton organique"/>
  </r>
  <r>
    <x v="0"/>
    <s v="Janvier"/>
    <n v="1"/>
    <x v="1"/>
    <x v="2"/>
    <s v="Vestes - gamme Salamanca"/>
    <n v="11"/>
    <n v="4389"/>
    <n v="3663.66"/>
    <s v="Vestes|gamme Salamanca"/>
    <x v="10"/>
    <s v="gamme Salamanca"/>
  </r>
  <r>
    <x v="0"/>
    <s v="Janvier"/>
    <n v="1"/>
    <x v="1"/>
    <x v="2"/>
    <s v="Vestes - gamme Sevilla"/>
    <n v="13"/>
    <n v="4277"/>
    <n v="3570.059999999999"/>
    <s v="Vestes|gamme Sevilla"/>
    <x v="10"/>
    <s v="gamme Sevilla"/>
  </r>
  <r>
    <x v="0"/>
    <s v="Janvier"/>
    <n v="1"/>
    <x v="1"/>
    <x v="2"/>
    <s v="Vestes - gamme Toledo"/>
    <n v="10"/>
    <n v="2590"/>
    <n v="2161.9"/>
    <s v="Vestes|gamme Toledo"/>
    <x v="10"/>
    <s v="gamme Toledo"/>
  </r>
  <r>
    <x v="0"/>
    <s v="Janvier"/>
    <n v="1"/>
    <x v="1"/>
    <x v="2"/>
    <s v="Vestes - gamme Valencia"/>
    <n v="5"/>
    <n v="995"/>
    <n v="830.55000000000007"/>
    <s v="Vestes|gamme Valencia"/>
    <x v="10"/>
    <s v="gamme Valencia"/>
  </r>
  <r>
    <x v="0"/>
    <s v="Janvier"/>
    <n v="1"/>
    <x v="1"/>
    <x v="3"/>
    <s v="Boutons de manchette - Argent"/>
    <n v="1"/>
    <n v="79"/>
    <n v="65.94"/>
    <s v="Boutons de manchette|Argent"/>
    <x v="5"/>
    <s v="Argent"/>
  </r>
  <r>
    <x v="0"/>
    <s v="Janvier"/>
    <n v="1"/>
    <x v="1"/>
    <x v="3"/>
    <s v="Ceintures - Cuir"/>
    <n v="3"/>
    <n v="147"/>
    <n v="122.69999999999999"/>
    <s v="Ceintures|Cuir"/>
    <x v="0"/>
    <s v="Cuir"/>
  </r>
  <r>
    <x v="0"/>
    <s v="Janvier"/>
    <n v="1"/>
    <x v="1"/>
    <x v="3"/>
    <s v="Chemises - gamme Cambridge"/>
    <n v="21"/>
    <n v="1659"/>
    <n v="1384.7400000000007"/>
    <s v="Chemises|gamme Cambridge"/>
    <x v="1"/>
    <s v="gamme Cambridge"/>
  </r>
  <r>
    <x v="0"/>
    <s v="Janvier"/>
    <n v="1"/>
    <x v="1"/>
    <x v="3"/>
    <s v="Chemises - gamme Coventry"/>
    <n v="12"/>
    <n v="1188"/>
    <n v="991.68"/>
    <s v="Chemises|gamme Coventry"/>
    <x v="1"/>
    <s v="gamme Coventry"/>
  </r>
  <r>
    <x v="0"/>
    <s v="Janvier"/>
    <n v="1"/>
    <x v="1"/>
    <x v="3"/>
    <s v="Chemises - gamme Oxford"/>
    <n v="23"/>
    <n v="1587"/>
    <n v="1324.7999999999997"/>
    <s v="Chemises|gamme Oxford"/>
    <x v="1"/>
    <s v="gamme Oxford"/>
  </r>
  <r>
    <x v="0"/>
    <s v="Janvier"/>
    <n v="1"/>
    <x v="1"/>
    <x v="3"/>
    <s v="Costumes - gamme Brescia"/>
    <n v="4"/>
    <n v="1036"/>
    <n v="864.76"/>
    <s v="Costumes|gamme Brescia"/>
    <x v="6"/>
    <s v="gamme Brescia"/>
  </r>
  <r>
    <x v="0"/>
    <s v="Janvier"/>
    <n v="1"/>
    <x v="1"/>
    <x v="3"/>
    <s v="Costumes - gamme Milano"/>
    <n v="5"/>
    <n v="1645"/>
    <n v="1373.1"/>
    <s v="Costumes|gamme Milano"/>
    <x v="6"/>
    <s v="gamme Milano"/>
  </r>
  <r>
    <x v="0"/>
    <s v="Janvier"/>
    <n v="1"/>
    <x v="1"/>
    <x v="3"/>
    <s v="Costumes - gamme Napoli"/>
    <n v="2"/>
    <n v="598"/>
    <n v="499.16"/>
    <s v="Costumes|gamme Napoli"/>
    <x v="6"/>
    <s v="gamme Napoli"/>
  </r>
  <r>
    <x v="0"/>
    <s v="Janvier"/>
    <n v="1"/>
    <x v="1"/>
    <x v="3"/>
    <s v="Cravates - Laine/Soie"/>
    <n v="1"/>
    <n v="39"/>
    <n v="32.549999999999997"/>
    <s v="Cravates|Laine/Soie"/>
    <x v="11"/>
    <s v="Laine/Soie"/>
  </r>
  <r>
    <x v="0"/>
    <s v="Janvier"/>
    <n v="1"/>
    <x v="1"/>
    <x v="3"/>
    <s v="Echarpes - Alpaga"/>
    <n v="2"/>
    <n v="158"/>
    <n v="131.88"/>
    <s v="Echarpes|Alpaga"/>
    <x v="2"/>
    <s v="Alpaga"/>
  </r>
  <r>
    <x v="0"/>
    <s v="Janvier"/>
    <n v="1"/>
    <x v="1"/>
    <x v="3"/>
    <s v="Echarpes - Coton"/>
    <n v="1"/>
    <n v="25"/>
    <n v="20.87"/>
    <s v="Echarpes|Coton"/>
    <x v="2"/>
    <s v="Coton"/>
  </r>
  <r>
    <x v="0"/>
    <s v="Janvier"/>
    <n v="1"/>
    <x v="1"/>
    <x v="3"/>
    <s v="Echarpes - Laine"/>
    <n v="4"/>
    <n v="236"/>
    <n v="197"/>
    <s v="Echarpes|Laine"/>
    <x v="2"/>
    <s v="Laine"/>
  </r>
  <r>
    <x v="0"/>
    <s v="Janvier"/>
    <n v="1"/>
    <x v="1"/>
    <x v="3"/>
    <s v="Maille - Cachemire"/>
    <n v="4"/>
    <n v="636"/>
    <n v="530.88"/>
    <s v="Maille|Cachemire"/>
    <x v="3"/>
    <s v="Cachemire"/>
  </r>
  <r>
    <x v="0"/>
    <s v="Janvier"/>
    <n v="1"/>
    <x v="1"/>
    <x v="3"/>
    <s v="Maille - Laine"/>
    <n v="2"/>
    <n v="198"/>
    <n v="165.28"/>
    <s v="Maille|Laine"/>
    <x v="3"/>
    <s v="Laine"/>
  </r>
  <r>
    <x v="0"/>
    <s v="Janvier"/>
    <n v="1"/>
    <x v="1"/>
    <x v="3"/>
    <s v="Manteaux - Pardessus laine"/>
    <n v="2"/>
    <n v="598"/>
    <n v="499.16"/>
    <s v="Manteaux|Pardessus laine"/>
    <x v="8"/>
    <s v="Pardessus laine"/>
  </r>
  <r>
    <x v="0"/>
    <s v="Janvier"/>
    <n v="1"/>
    <x v="1"/>
    <x v="3"/>
    <s v="Manteaux - Pur cachemire"/>
    <n v="3"/>
    <n v="2097"/>
    <n v="1750.41"/>
    <s v="Manteaux|Pur cachemire"/>
    <x v="8"/>
    <s v="Pur cachemire"/>
  </r>
  <r>
    <x v="0"/>
    <s v="Janvier"/>
    <n v="1"/>
    <x v="1"/>
    <x v="3"/>
    <s v="Pantalons - gamme Lisboa"/>
    <n v="3"/>
    <n v="417"/>
    <n v="348.09000000000003"/>
    <s v="Pantalons|gamme Lisboa"/>
    <x v="4"/>
    <s v="gamme Lisboa"/>
  </r>
  <r>
    <x v="0"/>
    <s v="Janvier"/>
    <n v="1"/>
    <x v="1"/>
    <x v="3"/>
    <s v="Pantalons - gamme Porto"/>
    <n v="3"/>
    <n v="297"/>
    <n v="247.92000000000002"/>
    <s v="Pantalons|gamme Porto"/>
    <x v="4"/>
    <s v="gamme Porto"/>
  </r>
  <r>
    <x v="0"/>
    <s v="Janvier"/>
    <n v="1"/>
    <x v="1"/>
    <x v="3"/>
    <s v="Pochettes - Coton"/>
    <n v="1"/>
    <n v="29"/>
    <n v="24.21"/>
    <s v="Pochettes|Coton"/>
    <x v="9"/>
    <s v="Coton"/>
  </r>
  <r>
    <x v="0"/>
    <s v="Janvier"/>
    <n v="1"/>
    <x v="1"/>
    <x v="3"/>
    <s v="T-shirts - Coton"/>
    <n v="1"/>
    <n v="29"/>
    <n v="24.21"/>
    <s v="T-shirts|Coton"/>
    <x v="12"/>
    <s v="Coton"/>
  </r>
  <r>
    <x v="0"/>
    <s v="Janvier"/>
    <n v="1"/>
    <x v="1"/>
    <x v="3"/>
    <s v="Vestes - gamme Salamanca"/>
    <n v="3"/>
    <n v="1197"/>
    <n v="999.18000000000006"/>
    <s v="Vestes|gamme Salamanca"/>
    <x v="10"/>
    <s v="gamme Salamanca"/>
  </r>
  <r>
    <x v="0"/>
    <s v="Janvier"/>
    <n v="1"/>
    <x v="1"/>
    <x v="3"/>
    <s v="Vestes - gamme Sevilla"/>
    <n v="4"/>
    <n v="1316"/>
    <n v="1098.48"/>
    <s v="Vestes|gamme Sevilla"/>
    <x v="10"/>
    <s v="gamme Sevilla"/>
  </r>
  <r>
    <x v="0"/>
    <s v="Janvier"/>
    <n v="1"/>
    <x v="1"/>
    <x v="3"/>
    <s v="Vestes - gamme Toledo"/>
    <n v="3"/>
    <n v="777"/>
    <n v="648.56999999999994"/>
    <s v="Vestes|gamme Toledo"/>
    <x v="10"/>
    <s v="gamme Toledo"/>
  </r>
  <r>
    <x v="0"/>
    <s v="Janvier"/>
    <n v="1"/>
    <x v="1"/>
    <x v="3"/>
    <s v="Vestes - gamme Valencia"/>
    <n v="2"/>
    <n v="398"/>
    <n v="332.22"/>
    <s v="Vestes|gamme Valencia"/>
    <x v="10"/>
    <s v="gamme Valencia"/>
  </r>
  <r>
    <x v="0"/>
    <s v="Janvier"/>
    <n v="1"/>
    <x v="1"/>
    <x v="4"/>
    <s v="Boutons de manchette - Argent"/>
    <n v="2"/>
    <n v="158"/>
    <n v="131.88"/>
    <s v="Boutons de manchette|Argent"/>
    <x v="5"/>
    <s v="Argent"/>
  </r>
  <r>
    <x v="0"/>
    <s v="Janvier"/>
    <n v="1"/>
    <x v="1"/>
    <x v="4"/>
    <s v="Ceintures - Cuir"/>
    <n v="1"/>
    <n v="49"/>
    <n v="40.9"/>
    <s v="Ceintures|Cuir"/>
    <x v="0"/>
    <s v="Cuir"/>
  </r>
  <r>
    <x v="0"/>
    <s v="Janvier"/>
    <n v="1"/>
    <x v="1"/>
    <x v="4"/>
    <s v="Chemises - gamme Cambridge"/>
    <n v="9"/>
    <n v="711"/>
    <n v="593.46"/>
    <s v="Chemises|gamme Cambridge"/>
    <x v="1"/>
    <s v="gamme Cambridge"/>
  </r>
  <r>
    <x v="0"/>
    <s v="Janvier"/>
    <n v="1"/>
    <x v="1"/>
    <x v="4"/>
    <s v="Chemises - gamme Coventry"/>
    <n v="9"/>
    <n v="891"/>
    <n v="743.76"/>
    <s v="Chemises|gamme Coventry"/>
    <x v="1"/>
    <s v="gamme Coventry"/>
  </r>
  <r>
    <x v="0"/>
    <s v="Janvier"/>
    <n v="1"/>
    <x v="1"/>
    <x v="4"/>
    <s v="Chemises - gamme Oxford"/>
    <n v="9"/>
    <n v="621"/>
    <n v="518.40000000000009"/>
    <s v="Chemises|gamme Oxford"/>
    <x v="1"/>
    <s v="gamme Oxford"/>
  </r>
  <r>
    <x v="0"/>
    <s v="Janvier"/>
    <n v="1"/>
    <x v="1"/>
    <x v="4"/>
    <s v="Costumes - gamme Brescia"/>
    <n v="4"/>
    <n v="1036"/>
    <n v="864.76"/>
    <s v="Costumes|gamme Brescia"/>
    <x v="6"/>
    <s v="gamme Brescia"/>
  </r>
  <r>
    <x v="0"/>
    <s v="Janvier"/>
    <n v="1"/>
    <x v="1"/>
    <x v="4"/>
    <s v="Costumes - gamme Milano"/>
    <n v="1"/>
    <n v="329"/>
    <n v="274.62"/>
    <s v="Costumes|gamme Milano"/>
    <x v="6"/>
    <s v="gamme Milano"/>
  </r>
  <r>
    <x v="0"/>
    <s v="Janvier"/>
    <n v="1"/>
    <x v="1"/>
    <x v="4"/>
    <s v="Costumes - gamme Napoli"/>
    <n v="1"/>
    <n v="299"/>
    <n v="249.58"/>
    <s v="Costumes|gamme Napoli"/>
    <x v="6"/>
    <s v="gamme Napoli"/>
  </r>
  <r>
    <x v="0"/>
    <s v="Janvier"/>
    <n v="1"/>
    <x v="1"/>
    <x v="4"/>
    <s v="Echarpes - Alpaga"/>
    <n v="2"/>
    <n v="158"/>
    <n v="131.88"/>
    <s v="Echarpes|Alpaga"/>
    <x v="2"/>
    <s v="Alpaga"/>
  </r>
  <r>
    <x v="0"/>
    <s v="Janvier"/>
    <n v="1"/>
    <x v="1"/>
    <x v="4"/>
    <s v="Echarpes - Laine"/>
    <n v="3"/>
    <n v="177"/>
    <n v="147.75"/>
    <s v="Echarpes|Laine"/>
    <x v="2"/>
    <s v="Laine"/>
  </r>
  <r>
    <x v="0"/>
    <s v="Janvier"/>
    <n v="1"/>
    <x v="1"/>
    <x v="4"/>
    <s v="Maille - Cachemire"/>
    <n v="1"/>
    <n v="159"/>
    <n v="132.72"/>
    <s v="Maille|Cachemire"/>
    <x v="3"/>
    <s v="Cachemire"/>
  </r>
  <r>
    <x v="0"/>
    <s v="Janvier"/>
    <n v="1"/>
    <x v="1"/>
    <x v="4"/>
    <s v="Maille - Coton"/>
    <n v="1"/>
    <n v="69"/>
    <n v="57.6"/>
    <s v="Maille|Coton"/>
    <x v="3"/>
    <s v="Coton"/>
  </r>
  <r>
    <x v="0"/>
    <s v="Janvier"/>
    <n v="1"/>
    <x v="1"/>
    <x v="4"/>
    <s v="Maille - Laine"/>
    <n v="1"/>
    <n v="99"/>
    <n v="82.64"/>
    <s v="Maille|Laine"/>
    <x v="3"/>
    <s v="Laine"/>
  </r>
  <r>
    <x v="0"/>
    <s v="Janvier"/>
    <n v="1"/>
    <x v="1"/>
    <x v="4"/>
    <s v="Manteaux - Pur cachemire"/>
    <n v="1"/>
    <n v="699"/>
    <n v="583.47"/>
    <s v="Manteaux|Pur cachemire"/>
    <x v="8"/>
    <s v="Pur cachemire"/>
  </r>
  <r>
    <x v="0"/>
    <s v="Janvier"/>
    <n v="1"/>
    <x v="1"/>
    <x v="4"/>
    <s v="Pantalons - gamme Vila Real"/>
    <n v="2"/>
    <n v="298"/>
    <n v="248.74"/>
    <s v="Pantalons|gamme Vila Real"/>
    <x v="4"/>
    <s v="gamme Vila Real"/>
  </r>
  <r>
    <x v="0"/>
    <s v="Janvier"/>
    <n v="1"/>
    <x v="1"/>
    <x v="4"/>
    <s v="Pochettes - Laine/Soie"/>
    <n v="1"/>
    <n v="29"/>
    <n v="24.21"/>
    <s v="Pochettes|Laine/Soie"/>
    <x v="9"/>
    <s v="Laine/Soie"/>
  </r>
  <r>
    <x v="0"/>
    <s v="Janvier"/>
    <n v="1"/>
    <x v="1"/>
    <x v="4"/>
    <s v="Vestes - gamme Salamanca"/>
    <n v="3"/>
    <n v="1197"/>
    <n v="999.18000000000006"/>
    <s v="Vestes|gamme Salamanca"/>
    <x v="10"/>
    <s v="gamme Salamanca"/>
  </r>
  <r>
    <x v="0"/>
    <s v="Janvier"/>
    <n v="1"/>
    <x v="1"/>
    <x v="4"/>
    <s v="Vestes - gamme Sevilla"/>
    <n v="2"/>
    <n v="658"/>
    <n v="549.24"/>
    <s v="Vestes|gamme Sevilla"/>
    <x v="10"/>
    <s v="gamme Sevilla"/>
  </r>
  <r>
    <x v="0"/>
    <s v="Janvier"/>
    <n v="1"/>
    <x v="1"/>
    <x v="4"/>
    <s v="Vestes - gamme Toledo"/>
    <n v="2"/>
    <n v="518"/>
    <n v="432.38"/>
    <s v="Vestes|gamme Toledo"/>
    <x v="10"/>
    <s v="gamme Toledo"/>
  </r>
  <r>
    <x v="0"/>
    <s v="Janvier"/>
    <n v="1"/>
    <x v="1"/>
    <x v="4"/>
    <s v="Vestes - gamme Valencia"/>
    <n v="1"/>
    <n v="199"/>
    <n v="166.11"/>
    <s v="Vestes|gamme Valencia"/>
    <x v="10"/>
    <s v="gamme Valencia"/>
  </r>
  <r>
    <x v="0"/>
    <s v="Janvier"/>
    <n v="1"/>
    <x v="1"/>
    <x v="5"/>
    <s v="Boutons de manchette - Argent"/>
    <n v="3"/>
    <n v="237"/>
    <n v="197.82"/>
    <s v="Boutons de manchette|Argent"/>
    <x v="5"/>
    <s v="Argent"/>
  </r>
  <r>
    <x v="0"/>
    <s v="Janvier"/>
    <n v="1"/>
    <x v="1"/>
    <x v="5"/>
    <s v="Boutons de manchette - Email"/>
    <n v="2"/>
    <n v="70"/>
    <n v="58.44"/>
    <s v="Boutons de manchette|Email"/>
    <x v="5"/>
    <s v="Email"/>
  </r>
  <r>
    <x v="0"/>
    <s v="Janvier"/>
    <n v="1"/>
    <x v="1"/>
    <x v="5"/>
    <s v="Ceintures - Cuir"/>
    <n v="26"/>
    <n v="1274"/>
    <n v="1063.3999999999996"/>
    <s v="Ceintures|Cuir"/>
    <x v="0"/>
    <s v="Cuir"/>
  </r>
  <r>
    <x v="0"/>
    <s v="Janvier"/>
    <n v="1"/>
    <x v="1"/>
    <x v="5"/>
    <s v="Chemises - gamme Cambridge"/>
    <n v="174"/>
    <n v="13746"/>
    <n v="11473.560000000003"/>
    <s v="Chemises|gamme Cambridge"/>
    <x v="1"/>
    <s v="gamme Cambridge"/>
  </r>
  <r>
    <x v="0"/>
    <s v="Janvier"/>
    <n v="1"/>
    <x v="1"/>
    <x v="5"/>
    <s v="Chemises - gamme Coventry"/>
    <n v="20"/>
    <n v="1980"/>
    <n v="1652.8000000000006"/>
    <s v="Chemises|gamme Coventry"/>
    <x v="1"/>
    <s v="gamme Coventry"/>
  </r>
  <r>
    <x v="0"/>
    <s v="Janvier"/>
    <n v="1"/>
    <x v="1"/>
    <x v="5"/>
    <s v="Chemises - gamme Oxford"/>
    <n v="186"/>
    <n v="12834"/>
    <n v="10713.600000000037"/>
    <s v="Chemises|gamme Oxford"/>
    <x v="1"/>
    <s v="gamme Oxford"/>
  </r>
  <r>
    <x v="0"/>
    <s v="Janvier"/>
    <n v="1"/>
    <x v="1"/>
    <x v="5"/>
    <s v="Costumes - gamme Brescia"/>
    <n v="20"/>
    <n v="5180"/>
    <n v="4323.8"/>
    <s v="Costumes|gamme Brescia"/>
    <x v="6"/>
    <s v="gamme Brescia"/>
  </r>
  <r>
    <x v="0"/>
    <s v="Janvier"/>
    <n v="1"/>
    <x v="1"/>
    <x v="5"/>
    <s v="Costumes - gamme Milano"/>
    <n v="9"/>
    <n v="2961"/>
    <n v="2471.5799999999995"/>
    <s v="Costumes|gamme Milano"/>
    <x v="6"/>
    <s v="gamme Milano"/>
  </r>
  <r>
    <x v="0"/>
    <s v="Janvier"/>
    <n v="1"/>
    <x v="1"/>
    <x v="5"/>
    <s v="Costumes - gamme Napoli"/>
    <n v="10"/>
    <n v="2990"/>
    <n v="2495.7999999999997"/>
    <s v="Costumes|gamme Napoli"/>
    <x v="6"/>
    <s v="gamme Napoli"/>
  </r>
  <r>
    <x v="0"/>
    <s v="Janvier"/>
    <n v="1"/>
    <x v="1"/>
    <x v="5"/>
    <s v="Cravates - Laine/Soie"/>
    <n v="14"/>
    <n v="546"/>
    <n v="455.7000000000001"/>
    <s v="Cravates|Laine/Soie"/>
    <x v="11"/>
    <s v="Laine/Soie"/>
  </r>
  <r>
    <x v="0"/>
    <s v="Janvier"/>
    <n v="1"/>
    <x v="1"/>
    <x v="5"/>
    <s v="Echarpes - Alpaga"/>
    <n v="10"/>
    <n v="790"/>
    <n v="659.40000000000009"/>
    <s v="Echarpes|Alpaga"/>
    <x v="2"/>
    <s v="Alpaga"/>
  </r>
  <r>
    <x v="0"/>
    <s v="Janvier"/>
    <n v="1"/>
    <x v="1"/>
    <x v="5"/>
    <s v="Echarpes - Coton"/>
    <n v="12"/>
    <n v="300"/>
    <n v="250.44000000000003"/>
    <s v="Echarpes|Coton"/>
    <x v="2"/>
    <s v="Coton"/>
  </r>
  <r>
    <x v="0"/>
    <s v="Janvier"/>
    <n v="1"/>
    <x v="1"/>
    <x v="5"/>
    <s v="Echarpes - Laine"/>
    <n v="47"/>
    <n v="2773"/>
    <n v="2314.75"/>
    <s v="Echarpes|Laine"/>
    <x v="2"/>
    <s v="Laine"/>
  </r>
  <r>
    <x v="0"/>
    <s v="Janvier"/>
    <n v="1"/>
    <x v="1"/>
    <x v="5"/>
    <s v="Gilets - Laine"/>
    <n v="5"/>
    <n v="495"/>
    <n v="413.2"/>
    <s v="Gilets|Laine"/>
    <x v="7"/>
    <s v="Laine"/>
  </r>
  <r>
    <x v="0"/>
    <s v="Janvier"/>
    <n v="1"/>
    <x v="1"/>
    <x v="5"/>
    <s v="Gilets - Lin"/>
    <n v="6"/>
    <n v="474"/>
    <n v="395.64"/>
    <s v="Gilets|Lin"/>
    <x v="7"/>
    <s v="Lin"/>
  </r>
  <r>
    <x v="0"/>
    <s v="Janvier"/>
    <n v="1"/>
    <x v="1"/>
    <x v="5"/>
    <s v="Maille - Cachemire"/>
    <n v="1"/>
    <n v="159"/>
    <n v="132.72"/>
    <s v="Maille|Cachemire"/>
    <x v="3"/>
    <s v="Cachemire"/>
  </r>
  <r>
    <x v="0"/>
    <s v="Janvier"/>
    <n v="1"/>
    <x v="1"/>
    <x v="5"/>
    <s v="Maille - Coton"/>
    <n v="32"/>
    <n v="2208"/>
    <n v="1843.1999999999989"/>
    <s v="Maille|Coton"/>
    <x v="3"/>
    <s v="Coton"/>
  </r>
  <r>
    <x v="0"/>
    <s v="Janvier"/>
    <n v="1"/>
    <x v="1"/>
    <x v="5"/>
    <s v="Maille - Laine"/>
    <n v="5"/>
    <n v="495"/>
    <n v="413.2"/>
    <s v="Maille|Laine"/>
    <x v="3"/>
    <s v="Laine"/>
  </r>
  <r>
    <x v="0"/>
    <s v="Janvier"/>
    <n v="1"/>
    <x v="1"/>
    <x v="5"/>
    <s v="Manteaux - Double-boutonnage laine"/>
    <n v="6"/>
    <n v="2094"/>
    <n v="1747.9199999999998"/>
    <s v="Manteaux|Double-boutonnage laine"/>
    <x v="8"/>
    <s v="Double-boutonnage laine"/>
  </r>
  <r>
    <x v="0"/>
    <s v="Janvier"/>
    <n v="1"/>
    <x v="1"/>
    <x v="5"/>
    <s v="Manteaux - Pardessus laine"/>
    <n v="13"/>
    <n v="3887"/>
    <n v="3244.5399999999995"/>
    <s v="Manteaux|Pardessus laine"/>
    <x v="8"/>
    <s v="Pardessus laine"/>
  </r>
  <r>
    <x v="0"/>
    <s v="Janvier"/>
    <n v="1"/>
    <x v="1"/>
    <x v="5"/>
    <s v="Manteaux - Pur cachemire"/>
    <n v="6"/>
    <n v="4194"/>
    <n v="3500.8200000000006"/>
    <s v="Manteaux|Pur cachemire"/>
    <x v="8"/>
    <s v="Pur cachemire"/>
  </r>
  <r>
    <x v="0"/>
    <s v="Janvier"/>
    <n v="1"/>
    <x v="1"/>
    <x v="5"/>
    <s v="Pantalons - gamme Lisboa"/>
    <n v="10"/>
    <n v="1390"/>
    <n v="1160.3"/>
    <s v="Pantalons|gamme Lisboa"/>
    <x v="4"/>
    <s v="gamme Lisboa"/>
  </r>
  <r>
    <x v="0"/>
    <s v="Janvier"/>
    <n v="1"/>
    <x v="1"/>
    <x v="5"/>
    <s v="Pantalons - gamme Porto"/>
    <n v="16"/>
    <n v="1584"/>
    <n v="1322.2400000000002"/>
    <s v="Pantalons|gamme Porto"/>
    <x v="4"/>
    <s v="gamme Porto"/>
  </r>
  <r>
    <x v="0"/>
    <s v="Janvier"/>
    <n v="1"/>
    <x v="1"/>
    <x v="5"/>
    <s v="Pantalons - gamme Vila Real"/>
    <n v="2"/>
    <n v="298"/>
    <n v="248.74"/>
    <s v="Pantalons|gamme Vila Real"/>
    <x v="4"/>
    <s v="gamme Vila Real"/>
  </r>
  <r>
    <x v="0"/>
    <s v="Janvier"/>
    <n v="1"/>
    <x v="1"/>
    <x v="5"/>
    <s v="Pochettes - Coton"/>
    <n v="1"/>
    <n v="29"/>
    <n v="24.21"/>
    <s v="Pochettes|Coton"/>
    <x v="9"/>
    <s v="Coton"/>
  </r>
  <r>
    <x v="0"/>
    <s v="Janvier"/>
    <n v="1"/>
    <x v="1"/>
    <x v="5"/>
    <s v="Pochettes - Laine/Soie"/>
    <n v="1"/>
    <n v="29"/>
    <n v="24.21"/>
    <s v="Pochettes|Laine/Soie"/>
    <x v="9"/>
    <s v="Laine/Soie"/>
  </r>
  <r>
    <x v="0"/>
    <s v="Janvier"/>
    <n v="1"/>
    <x v="1"/>
    <x v="5"/>
    <s v="T-shirts - Coton"/>
    <n v="7"/>
    <n v="203"/>
    <n v="169.47000000000003"/>
    <s v="T-shirts|Coton"/>
    <x v="12"/>
    <s v="Coton"/>
  </r>
  <r>
    <x v="0"/>
    <s v="Janvier"/>
    <n v="1"/>
    <x v="1"/>
    <x v="5"/>
    <s v="T-shirts - Coton organique"/>
    <n v="10"/>
    <n v="490"/>
    <n v="408.99999999999994"/>
    <s v="T-shirts|Coton organique"/>
    <x v="12"/>
    <s v="Coton organique"/>
  </r>
  <r>
    <x v="0"/>
    <s v="Janvier"/>
    <n v="1"/>
    <x v="1"/>
    <x v="5"/>
    <s v="Vestes - gamme Salamanca"/>
    <n v="15"/>
    <n v="5985"/>
    <n v="4995.9000000000005"/>
    <s v="Vestes|gamme Salamanca"/>
    <x v="10"/>
    <s v="gamme Salamanca"/>
  </r>
  <r>
    <x v="0"/>
    <s v="Janvier"/>
    <n v="1"/>
    <x v="1"/>
    <x v="5"/>
    <s v="Vestes - gamme Sevilla"/>
    <n v="43"/>
    <n v="14147"/>
    <n v="11808.660000000009"/>
    <s v="Vestes|gamme Sevilla"/>
    <x v="10"/>
    <s v="gamme Sevilla"/>
  </r>
  <r>
    <x v="0"/>
    <s v="Janvier"/>
    <n v="1"/>
    <x v="1"/>
    <x v="5"/>
    <s v="Vestes - gamme Toledo"/>
    <n v="46"/>
    <n v="11914"/>
    <n v="9944.739999999998"/>
    <s v="Vestes|gamme Toledo"/>
    <x v="10"/>
    <s v="gamme Toledo"/>
  </r>
  <r>
    <x v="0"/>
    <s v="Janvier"/>
    <n v="1"/>
    <x v="1"/>
    <x v="5"/>
    <s v="Vestes - gamme Valencia"/>
    <n v="21"/>
    <n v="4179"/>
    <n v="3488.3100000000018"/>
    <s v="Vestes|gamme Valencia"/>
    <x v="10"/>
    <s v="gamme Valencia"/>
  </r>
  <r>
    <x v="0"/>
    <s v="Janvier"/>
    <n v="1"/>
    <x v="2"/>
    <x v="0"/>
    <s v="Ceintures|Cuir"/>
    <n v="2"/>
    <n v="98"/>
    <n v="81.8"/>
    <s v="Ceintures|Cuir"/>
    <x v="0"/>
    <s v="Cuir"/>
  </r>
  <r>
    <x v="0"/>
    <s v="Janvier"/>
    <n v="1"/>
    <x v="2"/>
    <x v="0"/>
    <s v="Chemises|gamme Cambridge"/>
    <n v="5"/>
    <n v="395"/>
    <n v="329.7"/>
    <s v="Chemises|gamme Cambridge"/>
    <x v="1"/>
    <s v="gamme Cambridge"/>
  </r>
  <r>
    <x v="0"/>
    <s v="Janvier"/>
    <n v="1"/>
    <x v="2"/>
    <x v="0"/>
    <s v="Chemises|gamme Coventry"/>
    <n v="2"/>
    <n v="198"/>
    <n v="165.28"/>
    <s v="Chemises|gamme Coventry"/>
    <x v="1"/>
    <s v="gamme Coventry"/>
  </r>
  <r>
    <x v="0"/>
    <s v="Janvier"/>
    <n v="1"/>
    <x v="2"/>
    <x v="0"/>
    <s v="Chemises|gamme Oxford"/>
    <n v="5"/>
    <n v="345"/>
    <n v="288"/>
    <s v="Chemises|gamme Oxford"/>
    <x v="1"/>
    <s v="gamme Oxford"/>
  </r>
  <r>
    <x v="0"/>
    <s v="Janvier"/>
    <n v="1"/>
    <x v="2"/>
    <x v="0"/>
    <s v="Costumes|gamme Napoli"/>
    <n v="1"/>
    <n v="299"/>
    <n v="249.58"/>
    <s v="Costumes|gamme Napoli"/>
    <x v="6"/>
    <s v="gamme Napoli"/>
  </r>
  <r>
    <x v="0"/>
    <s v="Janvier"/>
    <n v="1"/>
    <x v="2"/>
    <x v="0"/>
    <s v="Echarpes|Coton"/>
    <n v="5"/>
    <n v="125"/>
    <n v="104.35000000000001"/>
    <s v="Echarpes|Coton"/>
    <x v="2"/>
    <s v="Coton"/>
  </r>
  <r>
    <x v="0"/>
    <s v="Janvier"/>
    <n v="1"/>
    <x v="2"/>
    <x v="0"/>
    <s v="Echarpes|Laine"/>
    <n v="3"/>
    <n v="177"/>
    <n v="147.75"/>
    <s v="Echarpes|Laine"/>
    <x v="2"/>
    <s v="Laine"/>
  </r>
  <r>
    <x v="0"/>
    <s v="Janvier"/>
    <n v="1"/>
    <x v="2"/>
    <x v="0"/>
    <s v="Maille|Coton"/>
    <n v="3"/>
    <n v="207"/>
    <n v="172.8"/>
    <s v="Maille|Coton"/>
    <x v="3"/>
    <s v="Coton"/>
  </r>
  <r>
    <x v="0"/>
    <s v="Janvier"/>
    <n v="1"/>
    <x v="2"/>
    <x v="0"/>
    <s v="Manteaux|Pardessus laine"/>
    <n v="1"/>
    <n v="299"/>
    <n v="249.58"/>
    <s v="Manteaux|Pardessus laine"/>
    <x v="8"/>
    <s v="Pardessus laine"/>
  </r>
  <r>
    <x v="0"/>
    <s v="Janvier"/>
    <n v="1"/>
    <x v="2"/>
    <x v="0"/>
    <s v="Vestes|gamme Sevilla"/>
    <n v="1"/>
    <n v="329"/>
    <n v="274.62"/>
    <s v="Vestes|gamme Sevilla"/>
    <x v="10"/>
    <s v="gamme Sevilla"/>
  </r>
  <r>
    <x v="0"/>
    <s v="Janvier"/>
    <n v="1"/>
    <x v="2"/>
    <x v="1"/>
    <s v="Ceintures|Cuir"/>
    <n v="7"/>
    <n v="343"/>
    <n v="286.3"/>
    <s v="Ceintures|Cuir"/>
    <x v="0"/>
    <s v="Cuir"/>
  </r>
  <r>
    <x v="0"/>
    <s v="Janvier"/>
    <n v="1"/>
    <x v="2"/>
    <x v="1"/>
    <s v="Chemises|gamme Cambridge"/>
    <n v="35"/>
    <n v="2765"/>
    <n v="2307.9000000000015"/>
    <s v="Chemises|gamme Cambridge"/>
    <x v="1"/>
    <s v="gamme Cambridge"/>
  </r>
  <r>
    <x v="0"/>
    <s v="Janvier"/>
    <n v="1"/>
    <x v="2"/>
    <x v="1"/>
    <s v="Chemises|gamme Coventry"/>
    <n v="2"/>
    <n v="198"/>
    <n v="165.28"/>
    <s v="Chemises|gamme Coventry"/>
    <x v="1"/>
    <s v="gamme Coventry"/>
  </r>
  <r>
    <x v="0"/>
    <s v="Janvier"/>
    <n v="1"/>
    <x v="2"/>
    <x v="1"/>
    <s v="Chemises|gamme Oxford"/>
    <n v="46"/>
    <n v="3174"/>
    <n v="2649.5999999999976"/>
    <s v="Chemises|gamme Oxford"/>
    <x v="1"/>
    <s v="gamme Oxford"/>
  </r>
  <r>
    <x v="0"/>
    <s v="Janvier"/>
    <n v="1"/>
    <x v="2"/>
    <x v="1"/>
    <s v="Costumes|gamme Brescia"/>
    <n v="7"/>
    <n v="1813"/>
    <n v="1513.3300000000002"/>
    <s v="Costumes|gamme Brescia"/>
    <x v="6"/>
    <s v="gamme Brescia"/>
  </r>
  <r>
    <x v="0"/>
    <s v="Janvier"/>
    <n v="1"/>
    <x v="2"/>
    <x v="1"/>
    <s v="Costumes|gamme Milano"/>
    <n v="5"/>
    <n v="1645"/>
    <n v="1373.1"/>
    <s v="Costumes|gamme Milano"/>
    <x v="6"/>
    <s v="gamme Milano"/>
  </r>
  <r>
    <x v="0"/>
    <s v="Janvier"/>
    <n v="1"/>
    <x v="2"/>
    <x v="1"/>
    <s v="Costumes|gamme Napoli"/>
    <n v="6"/>
    <n v="1794"/>
    <n v="1497.48"/>
    <s v="Costumes|gamme Napoli"/>
    <x v="6"/>
    <s v="gamme Napoli"/>
  </r>
  <r>
    <x v="0"/>
    <s v="Janvier"/>
    <n v="1"/>
    <x v="2"/>
    <x v="1"/>
    <s v="Cravates|Laine/Soie"/>
    <n v="2"/>
    <n v="78"/>
    <n v="65.099999999999994"/>
    <s v="Cravates|Laine/Soie"/>
    <x v="11"/>
    <s v="Laine/Soie"/>
  </r>
  <r>
    <x v="0"/>
    <s v="Janvier"/>
    <n v="1"/>
    <x v="2"/>
    <x v="1"/>
    <s v="Echarpes|Alpaga"/>
    <n v="5"/>
    <n v="395"/>
    <n v="329.7"/>
    <s v="Echarpes|Alpaga"/>
    <x v="2"/>
    <s v="Alpaga"/>
  </r>
  <r>
    <x v="0"/>
    <s v="Janvier"/>
    <n v="1"/>
    <x v="2"/>
    <x v="1"/>
    <s v="Echarpes|Coton"/>
    <n v="1"/>
    <n v="25"/>
    <n v="20.87"/>
    <s v="Echarpes|Coton"/>
    <x v="2"/>
    <s v="Coton"/>
  </r>
  <r>
    <x v="0"/>
    <s v="Janvier"/>
    <n v="1"/>
    <x v="2"/>
    <x v="1"/>
    <s v="Echarpes|Laine"/>
    <n v="8"/>
    <n v="472"/>
    <n v="394"/>
    <s v="Echarpes|Laine"/>
    <x v="2"/>
    <s v="Laine"/>
  </r>
  <r>
    <x v="0"/>
    <s v="Janvier"/>
    <n v="1"/>
    <x v="2"/>
    <x v="1"/>
    <s v="Gilets|Laine"/>
    <n v="5"/>
    <n v="495"/>
    <n v="413.2"/>
    <s v="Gilets|Laine"/>
    <x v="7"/>
    <s v="Laine"/>
  </r>
  <r>
    <x v="0"/>
    <s v="Janvier"/>
    <n v="1"/>
    <x v="2"/>
    <x v="1"/>
    <s v="Maille|Cachemire"/>
    <n v="1"/>
    <n v="159"/>
    <n v="132.72"/>
    <s v="Maille|Cachemire"/>
    <x v="3"/>
    <s v="Cachemire"/>
  </r>
  <r>
    <x v="0"/>
    <s v="Janvier"/>
    <n v="1"/>
    <x v="2"/>
    <x v="1"/>
    <s v="Maille|Coton"/>
    <n v="5"/>
    <n v="345"/>
    <n v="288"/>
    <s v="Maille|Coton"/>
    <x v="3"/>
    <s v="Coton"/>
  </r>
  <r>
    <x v="0"/>
    <s v="Janvier"/>
    <n v="1"/>
    <x v="2"/>
    <x v="1"/>
    <s v="Maille|Laine"/>
    <n v="5"/>
    <n v="495"/>
    <n v="413.2"/>
    <s v="Maille|Laine"/>
    <x v="3"/>
    <s v="Laine"/>
  </r>
  <r>
    <x v="0"/>
    <s v="Janvier"/>
    <n v="1"/>
    <x v="2"/>
    <x v="1"/>
    <s v="Manteaux|Pardessus laine"/>
    <n v="1"/>
    <n v="299"/>
    <n v="249.58"/>
    <s v="Manteaux|Pardessus laine"/>
    <x v="8"/>
    <s v="Pardessus laine"/>
  </r>
  <r>
    <x v="0"/>
    <s v="Janvier"/>
    <n v="1"/>
    <x v="2"/>
    <x v="1"/>
    <s v="Manteaux|Pur cachemire"/>
    <n v="1"/>
    <n v="699"/>
    <n v="583.47"/>
    <s v="Manteaux|Pur cachemire"/>
    <x v="8"/>
    <s v="Pur cachemire"/>
  </r>
  <r>
    <x v="0"/>
    <s v="Janvier"/>
    <n v="1"/>
    <x v="2"/>
    <x v="1"/>
    <s v="Pantalons|gamme Lisboa"/>
    <n v="1"/>
    <n v="139"/>
    <n v="116.03"/>
    <s v="Pantalons|gamme Lisboa"/>
    <x v="4"/>
    <s v="gamme Lisboa"/>
  </r>
  <r>
    <x v="0"/>
    <s v="Janvier"/>
    <n v="1"/>
    <x v="2"/>
    <x v="1"/>
    <s v="Pantalons|gamme Porto"/>
    <n v="7"/>
    <n v="693"/>
    <n v="578.48"/>
    <s v="Pantalons|gamme Porto"/>
    <x v="4"/>
    <s v="gamme Porto"/>
  </r>
  <r>
    <x v="0"/>
    <s v="Janvier"/>
    <n v="1"/>
    <x v="2"/>
    <x v="1"/>
    <s v="Pochettes|Laine/Soie"/>
    <n v="1"/>
    <n v="29"/>
    <n v="24.21"/>
    <s v="Pochettes|Laine/Soie"/>
    <x v="9"/>
    <s v="Laine/Soie"/>
  </r>
  <r>
    <x v="0"/>
    <s v="Janvier"/>
    <n v="1"/>
    <x v="2"/>
    <x v="1"/>
    <s v="T-shirts|Coton"/>
    <n v="5"/>
    <n v="145"/>
    <n v="121.05000000000001"/>
    <s v="T-shirts|Coton"/>
    <x v="12"/>
    <s v="Coton"/>
  </r>
  <r>
    <x v="0"/>
    <s v="Janvier"/>
    <n v="1"/>
    <x v="2"/>
    <x v="1"/>
    <s v="T-shirts|Coton organique"/>
    <n v="4"/>
    <n v="196"/>
    <n v="163.6"/>
    <s v="T-shirts|Coton organique"/>
    <x v="12"/>
    <s v="Coton organique"/>
  </r>
  <r>
    <x v="0"/>
    <s v="Janvier"/>
    <n v="1"/>
    <x v="2"/>
    <x v="1"/>
    <s v="Vestes|gamme Salamanca"/>
    <n v="2"/>
    <n v="798"/>
    <n v="666.12"/>
    <s v="Vestes|gamme Salamanca"/>
    <x v="10"/>
    <s v="gamme Salamanca"/>
  </r>
  <r>
    <x v="0"/>
    <s v="Janvier"/>
    <n v="1"/>
    <x v="2"/>
    <x v="1"/>
    <s v="Vestes|gamme Sevilla"/>
    <n v="18"/>
    <n v="5922"/>
    <n v="4943.1599999999989"/>
    <s v="Vestes|gamme Sevilla"/>
    <x v="10"/>
    <s v="gamme Sevilla"/>
  </r>
  <r>
    <x v="0"/>
    <s v="Janvier"/>
    <n v="1"/>
    <x v="2"/>
    <x v="1"/>
    <s v="Vestes|gamme Toledo"/>
    <n v="11"/>
    <n v="2849"/>
    <n v="2378.09"/>
    <s v="Vestes|gamme Toledo"/>
    <x v="10"/>
    <s v="gamme Toledo"/>
  </r>
  <r>
    <x v="0"/>
    <s v="Janvier"/>
    <n v="1"/>
    <x v="2"/>
    <x v="1"/>
    <s v="Vestes|gamme Valencia"/>
    <n v="3"/>
    <n v="597"/>
    <n v="498.33000000000004"/>
    <s v="Vestes|gamme Valencia"/>
    <x v="10"/>
    <s v="gamme Valencia"/>
  </r>
  <r>
    <x v="0"/>
    <s v="Janvier"/>
    <n v="1"/>
    <x v="2"/>
    <x v="2"/>
    <s v="Ceintures|Cuir"/>
    <n v="4"/>
    <n v="196"/>
    <n v="163.6"/>
    <s v="Ceintures|Cuir"/>
    <x v="0"/>
    <s v="Cuir"/>
  </r>
  <r>
    <x v="0"/>
    <s v="Janvier"/>
    <n v="1"/>
    <x v="2"/>
    <x v="2"/>
    <s v="Chemises|gamme Cambridge"/>
    <n v="26"/>
    <n v="2054"/>
    <n v="1714.440000000001"/>
    <s v="Chemises|gamme Cambridge"/>
    <x v="1"/>
    <s v="gamme Cambridge"/>
  </r>
  <r>
    <x v="0"/>
    <s v="Janvier"/>
    <n v="1"/>
    <x v="2"/>
    <x v="2"/>
    <s v="Chemises|gamme Coventry"/>
    <n v="1"/>
    <n v="99"/>
    <n v="82.64"/>
    <s v="Chemises|gamme Coventry"/>
    <x v="1"/>
    <s v="gamme Coventry"/>
  </r>
  <r>
    <x v="0"/>
    <s v="Janvier"/>
    <n v="1"/>
    <x v="2"/>
    <x v="2"/>
    <s v="Chemises|gamme Oxford"/>
    <n v="38"/>
    <n v="2622"/>
    <n v="2188.7999999999984"/>
    <s v="Chemises|gamme Oxford"/>
    <x v="1"/>
    <s v="gamme Oxford"/>
  </r>
  <r>
    <x v="0"/>
    <s v="Janvier"/>
    <n v="1"/>
    <x v="2"/>
    <x v="2"/>
    <s v="Costumes|gamme Brescia"/>
    <n v="5"/>
    <n v="1295"/>
    <n v="1080.95"/>
    <s v="Costumes|gamme Brescia"/>
    <x v="6"/>
    <s v="gamme Brescia"/>
  </r>
  <r>
    <x v="0"/>
    <s v="Janvier"/>
    <n v="1"/>
    <x v="2"/>
    <x v="2"/>
    <s v="Costumes|gamme Napoli"/>
    <n v="4"/>
    <n v="1196"/>
    <n v="998.32"/>
    <s v="Costumes|gamme Napoli"/>
    <x v="6"/>
    <s v="gamme Napoli"/>
  </r>
  <r>
    <x v="0"/>
    <s v="Janvier"/>
    <n v="1"/>
    <x v="2"/>
    <x v="2"/>
    <s v="Cravates|Laine/Soie"/>
    <n v="2"/>
    <n v="78"/>
    <n v="65.099999999999994"/>
    <s v="Cravates|Laine/Soie"/>
    <x v="11"/>
    <s v="Laine/Soie"/>
  </r>
  <r>
    <x v="0"/>
    <s v="Janvier"/>
    <n v="1"/>
    <x v="2"/>
    <x v="2"/>
    <s v="Echarpes|Alpaga"/>
    <n v="1"/>
    <n v="79"/>
    <n v="65.94"/>
    <s v="Echarpes|Alpaga"/>
    <x v="2"/>
    <s v="Alpaga"/>
  </r>
  <r>
    <x v="0"/>
    <s v="Janvier"/>
    <n v="1"/>
    <x v="2"/>
    <x v="2"/>
    <s v="Echarpes|Laine"/>
    <n v="5"/>
    <n v="295"/>
    <n v="246.25"/>
    <s v="Echarpes|Laine"/>
    <x v="2"/>
    <s v="Laine"/>
  </r>
  <r>
    <x v="0"/>
    <s v="Janvier"/>
    <n v="1"/>
    <x v="2"/>
    <x v="2"/>
    <s v="Gilets|Laine"/>
    <n v="2"/>
    <n v="198"/>
    <n v="165.28"/>
    <s v="Gilets|Laine"/>
    <x v="7"/>
    <s v="Laine"/>
  </r>
  <r>
    <x v="0"/>
    <s v="Janvier"/>
    <n v="1"/>
    <x v="2"/>
    <x v="2"/>
    <s v="Gilets|Lin"/>
    <n v="1"/>
    <n v="79"/>
    <n v="65.94"/>
    <s v="Gilets|Lin"/>
    <x v="7"/>
    <s v="Lin"/>
  </r>
  <r>
    <x v="0"/>
    <s v="Janvier"/>
    <n v="1"/>
    <x v="2"/>
    <x v="2"/>
    <s v="Maille|Cachemire"/>
    <n v="2"/>
    <n v="318"/>
    <n v="265.44"/>
    <s v="Maille|Cachemire"/>
    <x v="3"/>
    <s v="Cachemire"/>
  </r>
  <r>
    <x v="0"/>
    <s v="Janvier"/>
    <n v="1"/>
    <x v="2"/>
    <x v="2"/>
    <s v="Maille|Coton"/>
    <n v="2"/>
    <n v="138"/>
    <n v="115.2"/>
    <s v="Maille|Coton"/>
    <x v="3"/>
    <s v="Coton"/>
  </r>
  <r>
    <x v="0"/>
    <s v="Janvier"/>
    <n v="1"/>
    <x v="2"/>
    <x v="2"/>
    <s v="Maille|Laine"/>
    <n v="3"/>
    <n v="297"/>
    <n v="247.92000000000002"/>
    <s v="Maille|Laine"/>
    <x v="3"/>
    <s v="Laine"/>
  </r>
  <r>
    <x v="0"/>
    <s v="Janvier"/>
    <n v="1"/>
    <x v="2"/>
    <x v="2"/>
    <s v="Manteaux|Double-boutonnage laine"/>
    <n v="1"/>
    <n v="349"/>
    <n v="291.32"/>
    <s v="Manteaux|Double-boutonnage laine"/>
    <x v="8"/>
    <s v="Double-boutonnage laine"/>
  </r>
  <r>
    <x v="0"/>
    <s v="Janvier"/>
    <n v="1"/>
    <x v="2"/>
    <x v="2"/>
    <s v="Manteaux|Pardessus laine"/>
    <n v="2"/>
    <n v="598"/>
    <n v="499.16"/>
    <s v="Manteaux|Pardessus laine"/>
    <x v="8"/>
    <s v="Pardessus laine"/>
  </r>
  <r>
    <x v="0"/>
    <s v="Janvier"/>
    <n v="1"/>
    <x v="2"/>
    <x v="2"/>
    <s v="Manteaux|Pur cachemire"/>
    <n v="1"/>
    <n v="699"/>
    <n v="583.47"/>
    <s v="Manteaux|Pur cachemire"/>
    <x v="8"/>
    <s v="Pur cachemire"/>
  </r>
  <r>
    <x v="0"/>
    <s v="Janvier"/>
    <n v="1"/>
    <x v="2"/>
    <x v="2"/>
    <s v="Pantalons|gamme Lisboa"/>
    <n v="1"/>
    <n v="139"/>
    <n v="116.03"/>
    <s v="Pantalons|gamme Lisboa"/>
    <x v="4"/>
    <s v="gamme Lisboa"/>
  </r>
  <r>
    <x v="0"/>
    <s v="Janvier"/>
    <n v="1"/>
    <x v="2"/>
    <x v="2"/>
    <s v="Pantalons|gamme Porto"/>
    <n v="3"/>
    <n v="297"/>
    <n v="247.92000000000002"/>
    <s v="Pantalons|gamme Porto"/>
    <x v="4"/>
    <s v="gamme Porto"/>
  </r>
  <r>
    <x v="0"/>
    <s v="Janvier"/>
    <n v="1"/>
    <x v="2"/>
    <x v="2"/>
    <s v="Pantalons|gamme Vila Real"/>
    <n v="1"/>
    <n v="149"/>
    <n v="124.37"/>
    <s v="Pantalons|gamme Vila Real"/>
    <x v="4"/>
    <s v="gamme Vila Real"/>
  </r>
  <r>
    <x v="0"/>
    <s v="Janvier"/>
    <n v="1"/>
    <x v="2"/>
    <x v="2"/>
    <s v="T-shirts|Coton"/>
    <n v="2"/>
    <n v="58"/>
    <n v="48.42"/>
    <s v="T-shirts|Coton"/>
    <x v="12"/>
    <s v="Coton"/>
  </r>
  <r>
    <x v="0"/>
    <s v="Janvier"/>
    <n v="1"/>
    <x v="2"/>
    <x v="2"/>
    <s v="T-shirts|Coton organique"/>
    <n v="2"/>
    <n v="98"/>
    <n v="81.8"/>
    <s v="T-shirts|Coton organique"/>
    <x v="12"/>
    <s v="Coton organique"/>
  </r>
  <r>
    <x v="0"/>
    <s v="Janvier"/>
    <n v="1"/>
    <x v="2"/>
    <x v="2"/>
    <s v="Vestes|gamme Salamanca"/>
    <n v="3"/>
    <n v="1197"/>
    <n v="999.18000000000006"/>
    <s v="Vestes|gamme Salamanca"/>
    <x v="10"/>
    <s v="gamme Salamanca"/>
  </r>
  <r>
    <x v="0"/>
    <s v="Janvier"/>
    <n v="1"/>
    <x v="2"/>
    <x v="2"/>
    <s v="Vestes|gamme Sevilla"/>
    <n v="3"/>
    <n v="987"/>
    <n v="823.86"/>
    <s v="Vestes|gamme Sevilla"/>
    <x v="10"/>
    <s v="gamme Sevilla"/>
  </r>
  <r>
    <x v="0"/>
    <s v="Janvier"/>
    <n v="1"/>
    <x v="2"/>
    <x v="2"/>
    <s v="Vestes|gamme Toledo"/>
    <n v="8"/>
    <n v="2072"/>
    <n v="1729.5200000000002"/>
    <s v="Vestes|gamme Toledo"/>
    <x v="10"/>
    <s v="gamme Toledo"/>
  </r>
  <r>
    <x v="0"/>
    <s v="Janvier"/>
    <n v="1"/>
    <x v="2"/>
    <x v="2"/>
    <s v="Vestes|gamme Valencia"/>
    <n v="6"/>
    <n v="1194"/>
    <n v="996.66000000000008"/>
    <s v="Vestes|gamme Valencia"/>
    <x v="10"/>
    <s v="gamme Valencia"/>
  </r>
  <r>
    <x v="0"/>
    <s v="Janvier"/>
    <n v="1"/>
    <x v="2"/>
    <x v="3"/>
    <s v="Ceintures|Cuir"/>
    <n v="3"/>
    <n v="147"/>
    <n v="122.69999999999999"/>
    <s v="Ceintures|Cuir"/>
    <x v="0"/>
    <s v="Cuir"/>
  </r>
  <r>
    <x v="0"/>
    <s v="Janvier"/>
    <n v="1"/>
    <x v="2"/>
    <x v="3"/>
    <s v="Chemises|gamme Cambridge"/>
    <n v="15"/>
    <n v="1185"/>
    <n v="989.10000000000036"/>
    <s v="Chemises|gamme Cambridge"/>
    <x v="1"/>
    <s v="gamme Cambridge"/>
  </r>
  <r>
    <x v="0"/>
    <s v="Janvier"/>
    <n v="1"/>
    <x v="2"/>
    <x v="3"/>
    <s v="Chemises|gamme Coventry"/>
    <n v="4"/>
    <n v="396"/>
    <n v="330.56"/>
    <s v="Chemises|gamme Coventry"/>
    <x v="1"/>
    <s v="gamme Coventry"/>
  </r>
  <r>
    <x v="0"/>
    <s v="Janvier"/>
    <n v="1"/>
    <x v="2"/>
    <x v="3"/>
    <s v="Chemises|gamme Oxford"/>
    <n v="10"/>
    <n v="690"/>
    <n v="576.00000000000011"/>
    <s v="Chemises|gamme Oxford"/>
    <x v="1"/>
    <s v="gamme Oxford"/>
  </r>
  <r>
    <x v="0"/>
    <s v="Janvier"/>
    <n v="1"/>
    <x v="2"/>
    <x v="3"/>
    <s v="Costumes|gamme Napoli"/>
    <n v="2"/>
    <n v="598"/>
    <n v="499.16"/>
    <s v="Costumes|gamme Napoli"/>
    <x v="6"/>
    <s v="gamme Napoli"/>
  </r>
  <r>
    <x v="0"/>
    <s v="Janvier"/>
    <n v="1"/>
    <x v="2"/>
    <x v="3"/>
    <s v="Cravates|Laine/Soie"/>
    <n v="1"/>
    <n v="39"/>
    <n v="32.549999999999997"/>
    <s v="Cravates|Laine/Soie"/>
    <x v="11"/>
    <s v="Laine/Soie"/>
  </r>
  <r>
    <x v="0"/>
    <s v="Janvier"/>
    <n v="1"/>
    <x v="2"/>
    <x v="3"/>
    <s v="Echarpes|Alpaga"/>
    <n v="2"/>
    <n v="158"/>
    <n v="131.88"/>
    <s v="Echarpes|Alpaga"/>
    <x v="2"/>
    <s v="Alpaga"/>
  </r>
  <r>
    <x v="0"/>
    <s v="Janvier"/>
    <n v="1"/>
    <x v="2"/>
    <x v="3"/>
    <s v="Echarpes|Laine"/>
    <n v="2"/>
    <n v="118"/>
    <n v="98.5"/>
    <s v="Echarpes|Laine"/>
    <x v="2"/>
    <s v="Laine"/>
  </r>
  <r>
    <x v="0"/>
    <s v="Janvier"/>
    <n v="1"/>
    <x v="2"/>
    <x v="3"/>
    <s v="Gilets|Laine"/>
    <n v="1"/>
    <n v="99"/>
    <n v="82.64"/>
    <s v="Gilets|Laine"/>
    <x v="7"/>
    <s v="Laine"/>
  </r>
  <r>
    <x v="0"/>
    <s v="Janvier"/>
    <n v="1"/>
    <x v="2"/>
    <x v="3"/>
    <s v="Maille|Cachemire"/>
    <n v="1"/>
    <n v="159"/>
    <n v="132.72"/>
    <s v="Maille|Cachemire"/>
    <x v="3"/>
    <s v="Cachemire"/>
  </r>
  <r>
    <x v="0"/>
    <s v="Janvier"/>
    <n v="1"/>
    <x v="2"/>
    <x v="3"/>
    <s v="Maille|Coton"/>
    <n v="1"/>
    <n v="69"/>
    <n v="57.6"/>
    <s v="Maille|Coton"/>
    <x v="3"/>
    <s v="Coton"/>
  </r>
  <r>
    <x v="0"/>
    <s v="Janvier"/>
    <n v="1"/>
    <x v="2"/>
    <x v="3"/>
    <s v="Maille|Laine"/>
    <n v="1"/>
    <n v="99"/>
    <n v="82.64"/>
    <s v="Maille|Laine"/>
    <x v="3"/>
    <s v="Laine"/>
  </r>
  <r>
    <x v="0"/>
    <s v="Janvier"/>
    <n v="1"/>
    <x v="2"/>
    <x v="3"/>
    <s v="Manteaux|Pardessus laine"/>
    <n v="1"/>
    <n v="299"/>
    <n v="249.58"/>
    <s v="Manteaux|Pardessus laine"/>
    <x v="8"/>
    <s v="Pardessus laine"/>
  </r>
  <r>
    <x v="0"/>
    <s v="Janvier"/>
    <n v="1"/>
    <x v="2"/>
    <x v="3"/>
    <s v="Manteaux|Pur cachemire"/>
    <n v="1"/>
    <n v="699"/>
    <n v="583.47"/>
    <s v="Manteaux|Pur cachemire"/>
    <x v="8"/>
    <s v="Pur cachemire"/>
  </r>
  <r>
    <x v="0"/>
    <s v="Janvier"/>
    <n v="1"/>
    <x v="2"/>
    <x v="3"/>
    <s v="T-shirts|Coton organique"/>
    <n v="1"/>
    <n v="49"/>
    <n v="40.9"/>
    <s v="T-shirts|Coton organique"/>
    <x v="12"/>
    <s v="Coton organique"/>
  </r>
  <r>
    <x v="0"/>
    <s v="Janvier"/>
    <n v="1"/>
    <x v="2"/>
    <x v="3"/>
    <s v="Vestes|gamme Salamanca"/>
    <n v="1"/>
    <n v="399"/>
    <n v="333.06"/>
    <s v="Vestes|gamme Salamanca"/>
    <x v="10"/>
    <s v="gamme Salamanca"/>
  </r>
  <r>
    <x v="0"/>
    <s v="Janvier"/>
    <n v="1"/>
    <x v="2"/>
    <x v="3"/>
    <s v="Vestes|gamme Sevilla"/>
    <n v="4"/>
    <n v="1316"/>
    <n v="1098.48"/>
    <s v="Vestes|gamme Sevilla"/>
    <x v="10"/>
    <s v="gamme Sevilla"/>
  </r>
  <r>
    <x v="0"/>
    <s v="Janvier"/>
    <n v="1"/>
    <x v="2"/>
    <x v="3"/>
    <s v="Vestes|gamme Toledo"/>
    <n v="5"/>
    <n v="1295"/>
    <n v="1080.95"/>
    <s v="Vestes|gamme Toledo"/>
    <x v="10"/>
    <s v="gamme Toledo"/>
  </r>
  <r>
    <x v="0"/>
    <s v="Janvier"/>
    <n v="1"/>
    <x v="2"/>
    <x v="3"/>
    <s v="Vestes|gamme Valencia"/>
    <n v="4"/>
    <n v="796"/>
    <n v="664.44"/>
    <s v="Vestes|gamme Valencia"/>
    <x v="10"/>
    <s v="gamme Valencia"/>
  </r>
  <r>
    <x v="0"/>
    <s v="Janvier"/>
    <n v="1"/>
    <x v="2"/>
    <x v="4"/>
    <s v="Ceintures|Cuir"/>
    <n v="3"/>
    <n v="147"/>
    <n v="122.69999999999999"/>
    <s v="Ceintures|Cuir"/>
    <x v="0"/>
    <s v="Cuir"/>
  </r>
  <r>
    <x v="0"/>
    <s v="Janvier"/>
    <n v="1"/>
    <x v="2"/>
    <x v="4"/>
    <s v="Chemises|gamme Cambridge"/>
    <n v="14"/>
    <n v="1106"/>
    <n v="923.16000000000031"/>
    <s v="Chemises|gamme Cambridge"/>
    <x v="1"/>
    <s v="gamme Cambridge"/>
  </r>
  <r>
    <x v="0"/>
    <s v="Janvier"/>
    <n v="1"/>
    <x v="2"/>
    <x v="4"/>
    <s v="Chemises|gamme Coventry"/>
    <n v="4"/>
    <n v="396"/>
    <n v="330.56"/>
    <s v="Chemises|gamme Coventry"/>
    <x v="1"/>
    <s v="gamme Coventry"/>
  </r>
  <r>
    <x v="0"/>
    <s v="Janvier"/>
    <n v="1"/>
    <x v="2"/>
    <x v="4"/>
    <s v="Chemises|gamme Oxford"/>
    <n v="4"/>
    <n v="276"/>
    <n v="230.4"/>
    <s v="Chemises|gamme Oxford"/>
    <x v="1"/>
    <s v="gamme Oxford"/>
  </r>
  <r>
    <x v="0"/>
    <s v="Janvier"/>
    <n v="1"/>
    <x v="2"/>
    <x v="4"/>
    <s v="Costumes|gamme Napoli"/>
    <n v="1"/>
    <n v="299"/>
    <n v="249.58"/>
    <s v="Costumes|gamme Napoli"/>
    <x v="6"/>
    <s v="gamme Napoli"/>
  </r>
  <r>
    <x v="0"/>
    <s v="Janvier"/>
    <n v="1"/>
    <x v="2"/>
    <x v="4"/>
    <s v="Cravates|Laine/Soie"/>
    <n v="1"/>
    <n v="39"/>
    <n v="32.549999999999997"/>
    <s v="Cravates|Laine/Soie"/>
    <x v="11"/>
    <s v="Laine/Soie"/>
  </r>
  <r>
    <x v="0"/>
    <s v="Janvier"/>
    <n v="1"/>
    <x v="2"/>
    <x v="4"/>
    <s v="Maille|Laine"/>
    <n v="1"/>
    <n v="99"/>
    <n v="82.64"/>
    <s v="Maille|Laine"/>
    <x v="3"/>
    <s v="Laine"/>
  </r>
  <r>
    <x v="0"/>
    <s v="Janvier"/>
    <n v="1"/>
    <x v="2"/>
    <x v="4"/>
    <s v="Manteaux|Double-boutonnage laine"/>
    <n v="2"/>
    <n v="698"/>
    <n v="582.64"/>
    <s v="Manteaux|Double-boutonnage laine"/>
    <x v="8"/>
    <s v="Double-boutonnage laine"/>
  </r>
  <r>
    <x v="0"/>
    <s v="Janvier"/>
    <n v="1"/>
    <x v="2"/>
    <x v="4"/>
    <s v="Pantalons|gamme Lisboa"/>
    <n v="2"/>
    <n v="278"/>
    <n v="232.06"/>
    <s v="Pantalons|gamme Lisboa"/>
    <x v="4"/>
    <s v="gamme Lisboa"/>
  </r>
  <r>
    <x v="0"/>
    <s v="Janvier"/>
    <n v="1"/>
    <x v="2"/>
    <x v="4"/>
    <s v="Pantalons|gamme Porto"/>
    <n v="1"/>
    <n v="99"/>
    <n v="82.64"/>
    <s v="Pantalons|gamme Porto"/>
    <x v="4"/>
    <s v="gamme Porto"/>
  </r>
  <r>
    <x v="0"/>
    <s v="Janvier"/>
    <n v="1"/>
    <x v="2"/>
    <x v="4"/>
    <s v="Pantalons|gamme Vila Real"/>
    <n v="3"/>
    <n v="447"/>
    <n v="373.11"/>
    <s v="Pantalons|gamme Vila Real"/>
    <x v="4"/>
    <s v="gamme Vila Real"/>
  </r>
  <r>
    <x v="0"/>
    <s v="Janvier"/>
    <n v="1"/>
    <x v="2"/>
    <x v="4"/>
    <s v="Vestes|gamme Salamanca"/>
    <n v="1"/>
    <n v="399"/>
    <n v="333.06"/>
    <s v="Vestes|gamme Salamanca"/>
    <x v="10"/>
    <s v="gamme Salamanca"/>
  </r>
  <r>
    <x v="0"/>
    <s v="Janvier"/>
    <n v="1"/>
    <x v="2"/>
    <x v="4"/>
    <s v="Vestes|gamme Sevilla"/>
    <n v="2"/>
    <n v="658"/>
    <n v="549.24"/>
    <s v="Vestes|gamme Sevilla"/>
    <x v="10"/>
    <s v="gamme Sevilla"/>
  </r>
  <r>
    <x v="0"/>
    <s v="Janvier"/>
    <n v="1"/>
    <x v="2"/>
    <x v="5"/>
    <s v="Boutons de manchette|Argent"/>
    <n v="2"/>
    <n v="158"/>
    <n v="131.88"/>
    <s v="Boutons de manchette|Argent"/>
    <x v="5"/>
    <s v="Argent"/>
  </r>
  <r>
    <x v="0"/>
    <s v="Janvier"/>
    <n v="1"/>
    <x v="2"/>
    <x v="5"/>
    <s v="Ceintures|Cuir"/>
    <n v="16"/>
    <n v="784"/>
    <n v="654.39999999999986"/>
    <s v="Ceintures|Cuir"/>
    <x v="0"/>
    <s v="Cuir"/>
  </r>
  <r>
    <x v="0"/>
    <s v="Janvier"/>
    <n v="1"/>
    <x v="2"/>
    <x v="5"/>
    <s v="Chemises|gamme Cambridge"/>
    <n v="108"/>
    <n v="8532"/>
    <n v="7121.519999999985"/>
    <s v="Chemises|gamme Cambridge"/>
    <x v="1"/>
    <s v="gamme Cambridge"/>
  </r>
  <r>
    <x v="0"/>
    <s v="Janvier"/>
    <n v="1"/>
    <x v="2"/>
    <x v="5"/>
    <s v="Chemises|gamme Coventry"/>
    <n v="19"/>
    <n v="1881"/>
    <n v="1570.1600000000005"/>
    <s v="Chemises|gamme Coventry"/>
    <x v="1"/>
    <s v="gamme Coventry"/>
  </r>
  <r>
    <x v="0"/>
    <s v="Janvier"/>
    <n v="1"/>
    <x v="2"/>
    <x v="5"/>
    <s v="Chemises|gamme Oxford"/>
    <n v="113"/>
    <n v="7797"/>
    <n v="6508.8000000000102"/>
    <s v="Chemises|gamme Oxford"/>
    <x v="1"/>
    <s v="gamme Oxford"/>
  </r>
  <r>
    <x v="0"/>
    <s v="Janvier"/>
    <n v="1"/>
    <x v="2"/>
    <x v="5"/>
    <s v="Costumes|gamme Brescia"/>
    <n v="17"/>
    <n v="4403"/>
    <n v="3675.2300000000005"/>
    <s v="Costumes|gamme Brescia"/>
    <x v="6"/>
    <s v="gamme Brescia"/>
  </r>
  <r>
    <x v="0"/>
    <s v="Janvier"/>
    <n v="1"/>
    <x v="2"/>
    <x v="5"/>
    <s v="Costumes|gamme Milano"/>
    <n v="12"/>
    <n v="3948"/>
    <n v="3295.4399999999991"/>
    <s v="Costumes|gamme Milano"/>
    <x v="6"/>
    <s v="gamme Milano"/>
  </r>
  <r>
    <x v="0"/>
    <s v="Janvier"/>
    <n v="1"/>
    <x v="2"/>
    <x v="5"/>
    <s v="Costumes|gamme Napoli"/>
    <n v="8"/>
    <n v="2392"/>
    <n v="1996.6399999999999"/>
    <s v="Costumes|gamme Napoli"/>
    <x v="6"/>
    <s v="gamme Napoli"/>
  </r>
  <r>
    <x v="0"/>
    <s v="Janvier"/>
    <n v="1"/>
    <x v="2"/>
    <x v="5"/>
    <s v="Cravates|Laine/Soie"/>
    <n v="11"/>
    <n v="429"/>
    <n v="358.05000000000007"/>
    <s v="Cravates|Laine/Soie"/>
    <x v="11"/>
    <s v="Laine/Soie"/>
  </r>
  <r>
    <x v="0"/>
    <s v="Janvier"/>
    <n v="1"/>
    <x v="2"/>
    <x v="5"/>
    <s v="Echarpes|Alpaga"/>
    <n v="2"/>
    <n v="158"/>
    <n v="131.88"/>
    <s v="Echarpes|Alpaga"/>
    <x v="2"/>
    <s v="Alpaga"/>
  </r>
  <r>
    <x v="0"/>
    <s v="Janvier"/>
    <n v="1"/>
    <x v="2"/>
    <x v="5"/>
    <s v="Echarpes|Coton"/>
    <n v="6"/>
    <n v="150"/>
    <n v="125.22000000000001"/>
    <s v="Echarpes|Coton"/>
    <x v="2"/>
    <s v="Coton"/>
  </r>
  <r>
    <x v="0"/>
    <s v="Janvier"/>
    <n v="1"/>
    <x v="2"/>
    <x v="5"/>
    <s v="Echarpes|Laine"/>
    <n v="13"/>
    <n v="767"/>
    <n v="640.25"/>
    <s v="Echarpes|Laine"/>
    <x v="2"/>
    <s v="Laine"/>
  </r>
  <r>
    <x v="0"/>
    <s v="Janvier"/>
    <n v="1"/>
    <x v="2"/>
    <x v="5"/>
    <s v="Gilets|Laine"/>
    <n v="1"/>
    <n v="99"/>
    <n v="82.64"/>
    <s v="Gilets|Laine"/>
    <x v="7"/>
    <s v="Laine"/>
  </r>
  <r>
    <x v="0"/>
    <s v="Janvier"/>
    <n v="1"/>
    <x v="2"/>
    <x v="5"/>
    <s v="Gilets|Lin"/>
    <n v="1"/>
    <n v="79"/>
    <n v="65.94"/>
    <s v="Gilets|Lin"/>
    <x v="7"/>
    <s v="Lin"/>
  </r>
  <r>
    <x v="0"/>
    <s v="Janvier"/>
    <n v="1"/>
    <x v="2"/>
    <x v="5"/>
    <s v="Maille|Coton"/>
    <n v="19"/>
    <n v="1311"/>
    <n v="1094.4000000000001"/>
    <s v="Maille|Coton"/>
    <x v="3"/>
    <s v="Coton"/>
  </r>
  <r>
    <x v="0"/>
    <s v="Janvier"/>
    <n v="1"/>
    <x v="2"/>
    <x v="5"/>
    <s v="Maille|Laine"/>
    <n v="5"/>
    <n v="495"/>
    <n v="413.2"/>
    <s v="Maille|Laine"/>
    <x v="3"/>
    <s v="Laine"/>
  </r>
  <r>
    <x v="0"/>
    <s v="Janvier"/>
    <n v="1"/>
    <x v="2"/>
    <x v="5"/>
    <s v="Manteaux|Double-boutonnage laine"/>
    <n v="7"/>
    <n v="2443"/>
    <n v="2039.2399999999998"/>
    <s v="Manteaux|Double-boutonnage laine"/>
    <x v="8"/>
    <s v="Double-boutonnage laine"/>
  </r>
  <r>
    <x v="0"/>
    <s v="Janvier"/>
    <n v="1"/>
    <x v="2"/>
    <x v="5"/>
    <s v="Manteaux|Pardessus laine"/>
    <n v="10"/>
    <n v="2990"/>
    <n v="2495.7999999999997"/>
    <s v="Manteaux|Pardessus laine"/>
    <x v="8"/>
    <s v="Pardessus laine"/>
  </r>
  <r>
    <x v="0"/>
    <s v="Janvier"/>
    <n v="1"/>
    <x v="2"/>
    <x v="5"/>
    <s v="Manteaux|Pur cachemire"/>
    <n v="2"/>
    <n v="1398"/>
    <n v="1166.94"/>
    <s v="Manteaux|Pur cachemire"/>
    <x v="8"/>
    <s v="Pur cachemire"/>
  </r>
  <r>
    <x v="0"/>
    <s v="Janvier"/>
    <n v="1"/>
    <x v="2"/>
    <x v="5"/>
    <s v="Pantalons|gamme Lisboa"/>
    <n v="4"/>
    <n v="556"/>
    <n v="464.12"/>
    <s v="Pantalons|gamme Lisboa"/>
    <x v="4"/>
    <s v="gamme Lisboa"/>
  </r>
  <r>
    <x v="0"/>
    <s v="Janvier"/>
    <n v="1"/>
    <x v="2"/>
    <x v="5"/>
    <s v="Pantalons|gamme Porto"/>
    <n v="7"/>
    <n v="693"/>
    <n v="578.48"/>
    <s v="Pantalons|gamme Porto"/>
    <x v="4"/>
    <s v="gamme Porto"/>
  </r>
  <r>
    <x v="0"/>
    <s v="Janvier"/>
    <n v="1"/>
    <x v="2"/>
    <x v="5"/>
    <s v="Pantalons|gamme Vila Real"/>
    <n v="2"/>
    <n v="298"/>
    <n v="248.74"/>
    <s v="Pantalons|gamme Vila Real"/>
    <x v="4"/>
    <s v="gamme Vila Real"/>
  </r>
  <r>
    <x v="0"/>
    <s v="Janvier"/>
    <n v="1"/>
    <x v="2"/>
    <x v="5"/>
    <s v="Pochettes|Laine/Soie"/>
    <n v="1"/>
    <n v="29"/>
    <n v="24.21"/>
    <s v="Pochettes|Laine/Soie"/>
    <x v="9"/>
    <s v="Laine/Soie"/>
  </r>
  <r>
    <x v="0"/>
    <s v="Janvier"/>
    <n v="1"/>
    <x v="2"/>
    <x v="5"/>
    <s v="T-shirts|Coton"/>
    <n v="8"/>
    <n v="232"/>
    <n v="193.68000000000004"/>
    <s v="T-shirts|Coton"/>
    <x v="12"/>
    <s v="Coton"/>
  </r>
  <r>
    <x v="0"/>
    <s v="Janvier"/>
    <n v="1"/>
    <x v="2"/>
    <x v="5"/>
    <s v="T-shirts|Coton organique"/>
    <n v="8"/>
    <n v="392"/>
    <n v="327.2"/>
    <s v="T-shirts|Coton organique"/>
    <x v="12"/>
    <s v="Coton organique"/>
  </r>
  <r>
    <x v="0"/>
    <s v="Janvier"/>
    <n v="1"/>
    <x v="2"/>
    <x v="5"/>
    <s v="Vestes|gamme Salamanca"/>
    <n v="9"/>
    <n v="3591"/>
    <n v="2997.54"/>
    <s v="Vestes|gamme Salamanca"/>
    <x v="10"/>
    <s v="gamme Salamanca"/>
  </r>
  <r>
    <x v="0"/>
    <s v="Janvier"/>
    <n v="1"/>
    <x v="2"/>
    <x v="5"/>
    <s v="Vestes|gamme Sevilla"/>
    <n v="36"/>
    <n v="11844"/>
    <n v="9886.3200000000033"/>
    <s v="Vestes|gamme Sevilla"/>
    <x v="10"/>
    <s v="gamme Sevilla"/>
  </r>
  <r>
    <x v="0"/>
    <s v="Janvier"/>
    <n v="1"/>
    <x v="2"/>
    <x v="5"/>
    <s v="Vestes|gamme Toledo"/>
    <n v="30"/>
    <n v="7770"/>
    <n v="6485.6999999999962"/>
    <s v="Vestes|gamme Toledo"/>
    <x v="10"/>
    <s v="gamme Toledo"/>
  </r>
  <r>
    <x v="0"/>
    <s v="Janvier"/>
    <n v="1"/>
    <x v="2"/>
    <x v="5"/>
    <s v="Vestes|gamme Valencia"/>
    <n v="13"/>
    <n v="2587"/>
    <n v="2159.4300000000007"/>
    <s v="Vestes|gamme Valencia"/>
    <x v="10"/>
    <s v="gamme Valencia"/>
  </r>
  <r>
    <x v="0"/>
    <s v="Janvier"/>
    <n v="1"/>
    <x v="3"/>
    <x v="0"/>
    <s v="Chemises; gamme Cambridge"/>
    <n v="1"/>
    <n v="79"/>
    <n v="65.94"/>
    <s v="Chemises|gamme Cambridge"/>
    <x v="1"/>
    <s v="gamme Cambridge"/>
  </r>
  <r>
    <x v="0"/>
    <s v="Janvier"/>
    <n v="1"/>
    <x v="3"/>
    <x v="0"/>
    <s v="Chemises; gamme Oxford"/>
    <n v="6"/>
    <n v="414"/>
    <n v="345.6"/>
    <s v="Chemises|gamme Oxford"/>
    <x v="1"/>
    <s v="gamme Oxford"/>
  </r>
  <r>
    <x v="0"/>
    <s v="Janvier"/>
    <n v="1"/>
    <x v="3"/>
    <x v="0"/>
    <s v="Costumes; gamme Napoli"/>
    <n v="1"/>
    <n v="299"/>
    <n v="249.58"/>
    <s v="Costumes|gamme Napoli"/>
    <x v="6"/>
    <s v="gamme Napoli"/>
  </r>
  <r>
    <x v="0"/>
    <s v="Janvier"/>
    <n v="1"/>
    <x v="3"/>
    <x v="0"/>
    <s v="Echarpes; Coton"/>
    <n v="2"/>
    <n v="50"/>
    <n v="41.74"/>
    <s v="Echarpes|Coton"/>
    <x v="2"/>
    <s v="Coton"/>
  </r>
  <r>
    <x v="0"/>
    <s v="Janvier"/>
    <n v="1"/>
    <x v="3"/>
    <x v="0"/>
    <s v="Echarpes; Laine"/>
    <n v="2"/>
    <n v="118"/>
    <n v="98.5"/>
    <s v="Echarpes|Laine"/>
    <x v="2"/>
    <s v="Laine"/>
  </r>
  <r>
    <x v="0"/>
    <s v="Janvier"/>
    <n v="1"/>
    <x v="3"/>
    <x v="0"/>
    <s v="Maille; Coton"/>
    <n v="2"/>
    <n v="138"/>
    <n v="115.2"/>
    <s v="Maille|Coton"/>
    <x v="3"/>
    <s v="Coton"/>
  </r>
  <r>
    <x v="0"/>
    <s v="Janvier"/>
    <n v="1"/>
    <x v="3"/>
    <x v="0"/>
    <s v="T-shirts; Coton organique"/>
    <n v="1"/>
    <n v="49"/>
    <n v="40.9"/>
    <s v="T-shirts|Coton organique"/>
    <x v="12"/>
    <s v="Coton organique"/>
  </r>
  <r>
    <x v="0"/>
    <s v="Janvier"/>
    <n v="1"/>
    <x v="3"/>
    <x v="0"/>
    <s v="Vestes; gamme Toledo"/>
    <n v="1"/>
    <n v="259"/>
    <n v="216.19"/>
    <s v="Vestes|gamme Toledo"/>
    <x v="10"/>
    <s v="gamme Toledo"/>
  </r>
  <r>
    <x v="0"/>
    <s v="Janvier"/>
    <n v="1"/>
    <x v="3"/>
    <x v="1"/>
    <s v="Ceintures; Cuir"/>
    <n v="1"/>
    <n v="49"/>
    <n v="40.9"/>
    <s v="Ceintures|Cuir"/>
    <x v="0"/>
    <s v="Cuir"/>
  </r>
  <r>
    <x v="0"/>
    <s v="Janvier"/>
    <n v="1"/>
    <x v="3"/>
    <x v="1"/>
    <s v="Chemises; gamme Cambridge"/>
    <n v="18"/>
    <n v="1422"/>
    <n v="1186.9200000000005"/>
    <s v="Chemises|gamme Cambridge"/>
    <x v="1"/>
    <s v="gamme Cambridge"/>
  </r>
  <r>
    <x v="0"/>
    <s v="Janvier"/>
    <n v="1"/>
    <x v="3"/>
    <x v="1"/>
    <s v="Chemises; gamme Coventry"/>
    <n v="5"/>
    <n v="495"/>
    <n v="413.2"/>
    <s v="Chemises|gamme Coventry"/>
    <x v="1"/>
    <s v="gamme Coventry"/>
  </r>
  <r>
    <x v="0"/>
    <s v="Janvier"/>
    <n v="1"/>
    <x v="3"/>
    <x v="1"/>
    <s v="Chemises; gamme Oxford"/>
    <n v="15"/>
    <n v="1035"/>
    <n v="864.00000000000023"/>
    <s v="Chemises|gamme Oxford"/>
    <x v="1"/>
    <s v="gamme Oxford"/>
  </r>
  <r>
    <x v="0"/>
    <s v="Janvier"/>
    <n v="1"/>
    <x v="3"/>
    <x v="1"/>
    <s v="Costumes; gamme Brescia"/>
    <n v="3"/>
    <n v="777"/>
    <n v="648.56999999999994"/>
    <s v="Costumes|gamme Brescia"/>
    <x v="6"/>
    <s v="gamme Brescia"/>
  </r>
  <r>
    <x v="0"/>
    <s v="Janvier"/>
    <n v="1"/>
    <x v="3"/>
    <x v="1"/>
    <s v="Costumes; gamme Napoli"/>
    <n v="2"/>
    <n v="598"/>
    <n v="499.16"/>
    <s v="Costumes|gamme Napoli"/>
    <x v="6"/>
    <s v="gamme Napoli"/>
  </r>
  <r>
    <x v="0"/>
    <s v="Janvier"/>
    <n v="1"/>
    <x v="3"/>
    <x v="1"/>
    <s v="Cravates; Laine/Soie"/>
    <n v="2"/>
    <n v="78"/>
    <n v="65.099999999999994"/>
    <s v="Cravates|Laine/Soie"/>
    <x v="11"/>
    <s v="Laine/Soie"/>
  </r>
  <r>
    <x v="0"/>
    <s v="Janvier"/>
    <n v="1"/>
    <x v="3"/>
    <x v="1"/>
    <s v="Echarpes; Alpaga"/>
    <n v="1"/>
    <n v="79"/>
    <n v="65.94"/>
    <s v="Echarpes|Alpaga"/>
    <x v="2"/>
    <s v="Alpaga"/>
  </r>
  <r>
    <x v="0"/>
    <s v="Janvier"/>
    <n v="1"/>
    <x v="3"/>
    <x v="1"/>
    <s v="Echarpes; Coton"/>
    <n v="1"/>
    <n v="25"/>
    <n v="20.87"/>
    <s v="Echarpes|Coton"/>
    <x v="2"/>
    <s v="Coton"/>
  </r>
  <r>
    <x v="0"/>
    <s v="Janvier"/>
    <n v="1"/>
    <x v="3"/>
    <x v="1"/>
    <s v="Echarpes; Laine"/>
    <n v="2"/>
    <n v="118"/>
    <n v="98.5"/>
    <s v="Echarpes|Laine"/>
    <x v="2"/>
    <s v="Laine"/>
  </r>
  <r>
    <x v="0"/>
    <s v="Janvier"/>
    <n v="1"/>
    <x v="3"/>
    <x v="1"/>
    <s v="Gilets; Laine"/>
    <n v="1"/>
    <n v="99"/>
    <n v="82.64"/>
    <s v="Gilets|Laine"/>
    <x v="7"/>
    <s v="Laine"/>
  </r>
  <r>
    <x v="0"/>
    <s v="Janvier"/>
    <n v="1"/>
    <x v="3"/>
    <x v="1"/>
    <s v="Maille; Cachemire"/>
    <n v="1"/>
    <n v="159"/>
    <n v="132.72"/>
    <s v="Maille|Cachemire"/>
    <x v="3"/>
    <s v="Cachemire"/>
  </r>
  <r>
    <x v="0"/>
    <s v="Janvier"/>
    <n v="1"/>
    <x v="3"/>
    <x v="1"/>
    <s v="Maille; Laine"/>
    <n v="1"/>
    <n v="99"/>
    <n v="82.64"/>
    <s v="Maille|Laine"/>
    <x v="3"/>
    <s v="Laine"/>
  </r>
  <r>
    <x v="0"/>
    <s v="Janvier"/>
    <n v="1"/>
    <x v="3"/>
    <x v="1"/>
    <s v="Manteaux; Double-boutonnage laine"/>
    <n v="1"/>
    <n v="349"/>
    <n v="291.32"/>
    <s v="Manteaux|Double-boutonnage laine"/>
    <x v="8"/>
    <s v="Double-boutonnage laine"/>
  </r>
  <r>
    <x v="0"/>
    <s v="Janvier"/>
    <n v="1"/>
    <x v="3"/>
    <x v="1"/>
    <s v="Manteaux; Pardessus laine"/>
    <n v="2"/>
    <n v="598"/>
    <n v="499.16"/>
    <s v="Manteaux|Pardessus laine"/>
    <x v="8"/>
    <s v="Pardessus laine"/>
  </r>
  <r>
    <x v="0"/>
    <s v="Janvier"/>
    <n v="1"/>
    <x v="3"/>
    <x v="1"/>
    <s v="Manteaux; Pur cachemire"/>
    <n v="1"/>
    <n v="699"/>
    <n v="583.47"/>
    <s v="Manteaux|Pur cachemire"/>
    <x v="8"/>
    <s v="Pur cachemire"/>
  </r>
  <r>
    <x v="0"/>
    <s v="Janvier"/>
    <n v="1"/>
    <x v="3"/>
    <x v="1"/>
    <s v="Pantalons; gamme Porto"/>
    <n v="1"/>
    <n v="99"/>
    <n v="82.64"/>
    <s v="Pantalons|gamme Porto"/>
    <x v="4"/>
    <s v="gamme Porto"/>
  </r>
  <r>
    <x v="0"/>
    <s v="Janvier"/>
    <n v="1"/>
    <x v="3"/>
    <x v="1"/>
    <s v="T-shirts; Coton"/>
    <n v="1"/>
    <n v="29"/>
    <n v="24.21"/>
    <s v="T-shirts|Coton"/>
    <x v="12"/>
    <s v="Coton"/>
  </r>
  <r>
    <x v="0"/>
    <s v="Janvier"/>
    <n v="1"/>
    <x v="3"/>
    <x v="1"/>
    <s v="Vestes; gamme Salamanca"/>
    <n v="1"/>
    <n v="399"/>
    <n v="333.06"/>
    <s v="Vestes|gamme Salamanca"/>
    <x v="10"/>
    <s v="gamme Salamanca"/>
  </r>
  <r>
    <x v="0"/>
    <s v="Janvier"/>
    <n v="1"/>
    <x v="3"/>
    <x v="1"/>
    <s v="Vestes; gamme Sevilla"/>
    <n v="5"/>
    <n v="1645"/>
    <n v="1373.1"/>
    <s v="Vestes|gamme Sevilla"/>
    <x v="10"/>
    <s v="gamme Sevilla"/>
  </r>
  <r>
    <x v="0"/>
    <s v="Janvier"/>
    <n v="1"/>
    <x v="3"/>
    <x v="1"/>
    <s v="Vestes; gamme Toledo"/>
    <n v="2"/>
    <n v="518"/>
    <n v="432.38"/>
    <s v="Vestes|gamme Toledo"/>
    <x v="10"/>
    <s v="gamme Toledo"/>
  </r>
  <r>
    <x v="0"/>
    <s v="Janvier"/>
    <n v="1"/>
    <x v="3"/>
    <x v="1"/>
    <s v="Vestes; gamme Valencia"/>
    <n v="1"/>
    <n v="199"/>
    <n v="166.11"/>
    <s v="Vestes|gamme Valencia"/>
    <x v="10"/>
    <s v="gamme Valencia"/>
  </r>
  <r>
    <x v="0"/>
    <s v="Janvier"/>
    <n v="1"/>
    <x v="3"/>
    <x v="2"/>
    <s v="Ceintures; Cuir"/>
    <n v="1"/>
    <n v="49"/>
    <n v="40.9"/>
    <s v="Ceintures|Cuir"/>
    <x v="0"/>
    <s v="Cuir"/>
  </r>
  <r>
    <x v="0"/>
    <s v="Janvier"/>
    <n v="1"/>
    <x v="3"/>
    <x v="2"/>
    <s v="Chemises; gamme Cambridge"/>
    <n v="7"/>
    <n v="553"/>
    <n v="461.58"/>
    <s v="Chemises|gamme Cambridge"/>
    <x v="1"/>
    <s v="gamme Cambridge"/>
  </r>
  <r>
    <x v="0"/>
    <s v="Janvier"/>
    <n v="1"/>
    <x v="3"/>
    <x v="2"/>
    <s v="Chemises; gamme Coventry"/>
    <n v="2"/>
    <n v="198"/>
    <n v="165.28"/>
    <s v="Chemises|gamme Coventry"/>
    <x v="1"/>
    <s v="gamme Coventry"/>
  </r>
  <r>
    <x v="0"/>
    <s v="Janvier"/>
    <n v="1"/>
    <x v="3"/>
    <x v="2"/>
    <s v="Chemises; gamme Oxford"/>
    <n v="8"/>
    <n v="552"/>
    <n v="460.80000000000007"/>
    <s v="Chemises|gamme Oxford"/>
    <x v="1"/>
    <s v="gamme Oxford"/>
  </r>
  <r>
    <x v="0"/>
    <s v="Janvier"/>
    <n v="1"/>
    <x v="3"/>
    <x v="2"/>
    <s v="Costumes; gamme Brescia"/>
    <n v="3"/>
    <n v="777"/>
    <n v="648.56999999999994"/>
    <s v="Costumes|gamme Brescia"/>
    <x v="6"/>
    <s v="gamme Brescia"/>
  </r>
  <r>
    <x v="0"/>
    <s v="Janvier"/>
    <n v="1"/>
    <x v="3"/>
    <x v="2"/>
    <s v="Costumes; gamme Napoli"/>
    <n v="2"/>
    <n v="598"/>
    <n v="499.16"/>
    <s v="Costumes|gamme Napoli"/>
    <x v="6"/>
    <s v="gamme Napoli"/>
  </r>
  <r>
    <x v="0"/>
    <s v="Janvier"/>
    <n v="1"/>
    <x v="3"/>
    <x v="2"/>
    <s v="Cravates; Laine/Soie"/>
    <n v="1"/>
    <n v="39"/>
    <n v="32.549999999999997"/>
    <s v="Cravates|Laine/Soie"/>
    <x v="11"/>
    <s v="Laine/Soie"/>
  </r>
  <r>
    <x v="0"/>
    <s v="Janvier"/>
    <n v="1"/>
    <x v="3"/>
    <x v="2"/>
    <s v="Echarpes; Alpaga"/>
    <n v="1"/>
    <n v="79"/>
    <n v="65.94"/>
    <s v="Echarpes|Alpaga"/>
    <x v="2"/>
    <s v="Alpaga"/>
  </r>
  <r>
    <x v="0"/>
    <s v="Janvier"/>
    <n v="1"/>
    <x v="3"/>
    <x v="2"/>
    <s v="Echarpes; Coton"/>
    <n v="2"/>
    <n v="50"/>
    <n v="41.74"/>
    <s v="Echarpes|Coton"/>
    <x v="2"/>
    <s v="Coton"/>
  </r>
  <r>
    <x v="0"/>
    <s v="Janvier"/>
    <n v="1"/>
    <x v="3"/>
    <x v="2"/>
    <s v="Echarpes; Laine"/>
    <n v="4"/>
    <n v="236"/>
    <n v="197"/>
    <s v="Echarpes|Laine"/>
    <x v="2"/>
    <s v="Laine"/>
  </r>
  <r>
    <x v="0"/>
    <s v="Janvier"/>
    <n v="1"/>
    <x v="3"/>
    <x v="2"/>
    <s v="Maille; Coton"/>
    <n v="1"/>
    <n v="69"/>
    <n v="57.6"/>
    <s v="Maille|Coton"/>
    <x v="3"/>
    <s v="Coton"/>
  </r>
  <r>
    <x v="0"/>
    <s v="Janvier"/>
    <n v="1"/>
    <x v="3"/>
    <x v="2"/>
    <s v="Manteaux; Pur cachemire"/>
    <n v="1"/>
    <n v="699"/>
    <n v="583.47"/>
    <s v="Manteaux|Pur cachemire"/>
    <x v="8"/>
    <s v="Pur cachemire"/>
  </r>
  <r>
    <x v="0"/>
    <s v="Janvier"/>
    <n v="1"/>
    <x v="3"/>
    <x v="2"/>
    <s v="Pantalons; gamme Porto"/>
    <n v="2"/>
    <n v="198"/>
    <n v="165.28"/>
    <s v="Pantalons|gamme Porto"/>
    <x v="4"/>
    <s v="gamme Porto"/>
  </r>
  <r>
    <x v="0"/>
    <s v="Janvier"/>
    <n v="1"/>
    <x v="3"/>
    <x v="2"/>
    <s v="T-shirts; Coton organique"/>
    <n v="2"/>
    <n v="98"/>
    <n v="81.8"/>
    <s v="T-shirts|Coton organique"/>
    <x v="12"/>
    <s v="Coton organique"/>
  </r>
  <r>
    <x v="0"/>
    <s v="Janvier"/>
    <n v="1"/>
    <x v="3"/>
    <x v="2"/>
    <s v="Vestes; gamme Salamanca"/>
    <n v="4"/>
    <n v="1596"/>
    <n v="1332.24"/>
    <s v="Vestes|gamme Salamanca"/>
    <x v="10"/>
    <s v="gamme Salamanca"/>
  </r>
  <r>
    <x v="0"/>
    <s v="Janvier"/>
    <n v="1"/>
    <x v="3"/>
    <x v="2"/>
    <s v="Vestes; gamme Toledo"/>
    <n v="1"/>
    <n v="259"/>
    <n v="216.19"/>
    <s v="Vestes|gamme Toledo"/>
    <x v="10"/>
    <s v="gamme Toledo"/>
  </r>
  <r>
    <x v="0"/>
    <s v="Janvier"/>
    <n v="1"/>
    <x v="3"/>
    <x v="2"/>
    <s v="Vestes; gamme Valencia"/>
    <n v="1"/>
    <n v="199"/>
    <n v="166.11"/>
    <s v="Vestes|gamme Valencia"/>
    <x v="10"/>
    <s v="gamme Valencia"/>
  </r>
  <r>
    <x v="0"/>
    <s v="Janvier"/>
    <n v="1"/>
    <x v="3"/>
    <x v="3"/>
    <s v="Boutons de manchette; Argent"/>
    <n v="1"/>
    <n v="79"/>
    <n v="65.94"/>
    <s v="Boutons de manchette|Argent"/>
    <x v="5"/>
    <s v="Argent"/>
  </r>
  <r>
    <x v="0"/>
    <s v="Janvier"/>
    <n v="1"/>
    <x v="3"/>
    <x v="3"/>
    <s v="Ceintures; Cuir"/>
    <n v="2"/>
    <n v="98"/>
    <n v="81.8"/>
    <s v="Ceintures|Cuir"/>
    <x v="0"/>
    <s v="Cuir"/>
  </r>
  <r>
    <x v="0"/>
    <s v="Janvier"/>
    <n v="1"/>
    <x v="3"/>
    <x v="3"/>
    <s v="Chemises; gamme Cambridge"/>
    <n v="3"/>
    <n v="237"/>
    <n v="197.82"/>
    <s v="Chemises|gamme Cambridge"/>
    <x v="1"/>
    <s v="gamme Cambridge"/>
  </r>
  <r>
    <x v="0"/>
    <s v="Janvier"/>
    <n v="1"/>
    <x v="3"/>
    <x v="3"/>
    <s v="Chemises; gamme Coventry"/>
    <n v="1"/>
    <n v="99"/>
    <n v="82.64"/>
    <s v="Chemises|gamme Coventry"/>
    <x v="1"/>
    <s v="gamme Coventry"/>
  </r>
  <r>
    <x v="0"/>
    <s v="Janvier"/>
    <n v="1"/>
    <x v="3"/>
    <x v="3"/>
    <s v="Chemises; gamme Oxford"/>
    <n v="4"/>
    <n v="276"/>
    <n v="230.4"/>
    <s v="Chemises|gamme Oxford"/>
    <x v="1"/>
    <s v="gamme Oxford"/>
  </r>
  <r>
    <x v="0"/>
    <s v="Janvier"/>
    <n v="1"/>
    <x v="3"/>
    <x v="3"/>
    <s v="Costumes; gamme Milano"/>
    <n v="1"/>
    <n v="329"/>
    <n v="274.62"/>
    <s v="Costumes|gamme Milano"/>
    <x v="6"/>
    <s v="gamme Milano"/>
  </r>
  <r>
    <x v="0"/>
    <s v="Janvier"/>
    <n v="1"/>
    <x v="3"/>
    <x v="3"/>
    <s v="Costumes; gamme Napoli"/>
    <n v="1"/>
    <n v="299"/>
    <n v="249.58"/>
    <s v="Costumes|gamme Napoli"/>
    <x v="6"/>
    <s v="gamme Napoli"/>
  </r>
  <r>
    <x v="0"/>
    <s v="Janvier"/>
    <n v="1"/>
    <x v="3"/>
    <x v="3"/>
    <s v="Cravates; Laine/Soie"/>
    <n v="1"/>
    <n v="39"/>
    <n v="32.549999999999997"/>
    <s v="Cravates|Laine/Soie"/>
    <x v="11"/>
    <s v="Laine/Soie"/>
  </r>
  <r>
    <x v="0"/>
    <s v="Janvier"/>
    <n v="1"/>
    <x v="3"/>
    <x v="3"/>
    <s v="Echarpes; Alpaga"/>
    <n v="2"/>
    <n v="158"/>
    <n v="131.88"/>
    <s v="Echarpes|Alpaga"/>
    <x v="2"/>
    <s v="Alpaga"/>
  </r>
  <r>
    <x v="0"/>
    <s v="Janvier"/>
    <n v="1"/>
    <x v="3"/>
    <x v="3"/>
    <s v="Maille; Coton"/>
    <n v="1"/>
    <n v="69"/>
    <n v="57.6"/>
    <s v="Maille|Coton"/>
    <x v="3"/>
    <s v="Coton"/>
  </r>
  <r>
    <x v="0"/>
    <s v="Janvier"/>
    <n v="1"/>
    <x v="3"/>
    <x v="3"/>
    <s v="Pantalons; gamme Porto"/>
    <n v="1"/>
    <n v="99"/>
    <n v="82.64"/>
    <s v="Pantalons|gamme Porto"/>
    <x v="4"/>
    <s v="gamme Porto"/>
  </r>
  <r>
    <x v="0"/>
    <s v="Janvier"/>
    <n v="1"/>
    <x v="3"/>
    <x v="4"/>
    <s v="Chemises; gamme Cambridge"/>
    <n v="4"/>
    <n v="316"/>
    <n v="263.76"/>
    <s v="Chemises|gamme Cambridge"/>
    <x v="1"/>
    <s v="gamme Cambridge"/>
  </r>
  <r>
    <x v="0"/>
    <s v="Janvier"/>
    <n v="1"/>
    <x v="3"/>
    <x v="4"/>
    <s v="Chemises; gamme Oxford"/>
    <n v="2"/>
    <n v="138"/>
    <n v="115.2"/>
    <s v="Chemises|gamme Oxford"/>
    <x v="1"/>
    <s v="gamme Oxford"/>
  </r>
  <r>
    <x v="0"/>
    <s v="Janvier"/>
    <n v="1"/>
    <x v="3"/>
    <x v="4"/>
    <s v="Echarpes; Laine"/>
    <n v="1"/>
    <n v="59"/>
    <n v="49.25"/>
    <s v="Echarpes|Laine"/>
    <x v="2"/>
    <s v="Laine"/>
  </r>
  <r>
    <x v="0"/>
    <s v="Janvier"/>
    <n v="1"/>
    <x v="3"/>
    <x v="4"/>
    <s v="Maille; Laine"/>
    <n v="1"/>
    <n v="99"/>
    <n v="82.64"/>
    <s v="Maille|Laine"/>
    <x v="3"/>
    <s v="Laine"/>
  </r>
  <r>
    <x v="0"/>
    <s v="Janvier"/>
    <n v="1"/>
    <x v="3"/>
    <x v="4"/>
    <s v="Manteaux; Pur cachemire"/>
    <n v="1"/>
    <n v="699"/>
    <n v="583.47"/>
    <s v="Manteaux|Pur cachemire"/>
    <x v="8"/>
    <s v="Pur cachemire"/>
  </r>
  <r>
    <x v="0"/>
    <s v="Janvier"/>
    <n v="1"/>
    <x v="3"/>
    <x v="4"/>
    <s v="Pantalons; gamme Lisboa"/>
    <n v="1"/>
    <n v="139"/>
    <n v="116.03"/>
    <s v="Pantalons|gamme Lisboa"/>
    <x v="4"/>
    <s v="gamme Lisboa"/>
  </r>
  <r>
    <x v="0"/>
    <s v="Janvier"/>
    <n v="1"/>
    <x v="3"/>
    <x v="4"/>
    <s v="Vestes; gamme Valencia"/>
    <n v="1"/>
    <n v="199"/>
    <n v="166.11"/>
    <s v="Vestes|gamme Valencia"/>
    <x v="10"/>
    <s v="gamme Valencia"/>
  </r>
  <r>
    <x v="0"/>
    <s v="Janvier"/>
    <n v="1"/>
    <x v="3"/>
    <x v="5"/>
    <s v="Boutons de manchette; Argent"/>
    <n v="1"/>
    <n v="79"/>
    <n v="65.94"/>
    <s v="Boutons de manchette|Argent"/>
    <x v="5"/>
    <s v="Argent"/>
  </r>
  <r>
    <x v="0"/>
    <s v="Janvier"/>
    <n v="1"/>
    <x v="3"/>
    <x v="5"/>
    <s v="Boutons de manchette; Email"/>
    <n v="1"/>
    <n v="35"/>
    <n v="29.22"/>
    <s v="Boutons de manchette|Email"/>
    <x v="5"/>
    <s v="Email"/>
  </r>
  <r>
    <x v="0"/>
    <s v="Janvier"/>
    <n v="1"/>
    <x v="3"/>
    <x v="5"/>
    <s v="Ceintures; Cuir"/>
    <n v="8"/>
    <n v="392"/>
    <n v="327.2"/>
    <s v="Ceintures|Cuir"/>
    <x v="0"/>
    <s v="Cuir"/>
  </r>
  <r>
    <x v="0"/>
    <s v="Janvier"/>
    <n v="1"/>
    <x v="3"/>
    <x v="5"/>
    <s v="Chemises; gamme Cambridge"/>
    <n v="36"/>
    <n v="2844"/>
    <n v="2373.8400000000015"/>
    <s v="Chemises|gamme Cambridge"/>
    <x v="1"/>
    <s v="gamme Cambridge"/>
  </r>
  <r>
    <x v="0"/>
    <s v="Janvier"/>
    <n v="1"/>
    <x v="3"/>
    <x v="5"/>
    <s v="Chemises; gamme Coventry"/>
    <n v="1"/>
    <n v="99"/>
    <n v="82.64"/>
    <s v="Chemises|gamme Coventry"/>
    <x v="1"/>
    <s v="gamme Coventry"/>
  </r>
  <r>
    <x v="0"/>
    <s v="Janvier"/>
    <n v="1"/>
    <x v="3"/>
    <x v="5"/>
    <s v="Chemises; gamme Oxford"/>
    <n v="44"/>
    <n v="3036"/>
    <n v="2534.3999999999978"/>
    <s v="Chemises|gamme Oxford"/>
    <x v="1"/>
    <s v="gamme Oxford"/>
  </r>
  <r>
    <x v="0"/>
    <s v="Janvier"/>
    <n v="1"/>
    <x v="3"/>
    <x v="5"/>
    <s v="Costumes; gamme Brescia"/>
    <n v="3"/>
    <n v="777"/>
    <n v="648.56999999999994"/>
    <s v="Costumes|gamme Brescia"/>
    <x v="6"/>
    <s v="gamme Brescia"/>
  </r>
  <r>
    <x v="0"/>
    <s v="Janvier"/>
    <n v="1"/>
    <x v="3"/>
    <x v="5"/>
    <s v="Costumes; gamme Milano"/>
    <n v="1"/>
    <n v="329"/>
    <n v="274.62"/>
    <s v="Costumes|gamme Milano"/>
    <x v="6"/>
    <s v="gamme Milano"/>
  </r>
  <r>
    <x v="0"/>
    <s v="Janvier"/>
    <n v="1"/>
    <x v="3"/>
    <x v="5"/>
    <s v="Costumes; gamme Napoli"/>
    <n v="5"/>
    <n v="1495"/>
    <n v="1247.9000000000001"/>
    <s v="Costumes|gamme Napoli"/>
    <x v="6"/>
    <s v="gamme Napoli"/>
  </r>
  <r>
    <x v="0"/>
    <s v="Janvier"/>
    <n v="1"/>
    <x v="3"/>
    <x v="5"/>
    <s v="Cravates; Laine/Soie"/>
    <n v="5"/>
    <n v="195"/>
    <n v="162.75"/>
    <s v="Cravates|Laine/Soie"/>
    <x v="11"/>
    <s v="Laine/Soie"/>
  </r>
  <r>
    <x v="0"/>
    <s v="Janvier"/>
    <n v="1"/>
    <x v="3"/>
    <x v="5"/>
    <s v="Echarpes; Alpaga"/>
    <n v="2"/>
    <n v="158"/>
    <n v="131.88"/>
    <s v="Echarpes|Alpaga"/>
    <x v="2"/>
    <s v="Alpaga"/>
  </r>
  <r>
    <x v="0"/>
    <s v="Janvier"/>
    <n v="1"/>
    <x v="3"/>
    <x v="5"/>
    <s v="Echarpes; Coton"/>
    <n v="2"/>
    <n v="50"/>
    <n v="41.74"/>
    <s v="Echarpes|Coton"/>
    <x v="2"/>
    <s v="Coton"/>
  </r>
  <r>
    <x v="0"/>
    <s v="Janvier"/>
    <n v="1"/>
    <x v="3"/>
    <x v="5"/>
    <s v="Echarpes; Laine"/>
    <n v="11"/>
    <n v="649"/>
    <n v="541.75"/>
    <s v="Echarpes|Laine"/>
    <x v="2"/>
    <s v="Laine"/>
  </r>
  <r>
    <x v="0"/>
    <s v="Janvier"/>
    <n v="1"/>
    <x v="3"/>
    <x v="5"/>
    <s v="Gilets; Laine"/>
    <n v="2"/>
    <n v="198"/>
    <n v="165.28"/>
    <s v="Gilets|Laine"/>
    <x v="7"/>
    <s v="Laine"/>
  </r>
  <r>
    <x v="0"/>
    <s v="Janvier"/>
    <n v="1"/>
    <x v="3"/>
    <x v="5"/>
    <s v="Gilets; Lin"/>
    <n v="1"/>
    <n v="79"/>
    <n v="65.94"/>
    <s v="Gilets|Lin"/>
    <x v="7"/>
    <s v="Lin"/>
  </r>
  <r>
    <x v="0"/>
    <s v="Janvier"/>
    <n v="1"/>
    <x v="3"/>
    <x v="5"/>
    <s v="Maille; Cachemire"/>
    <n v="1"/>
    <n v="159"/>
    <n v="132.72"/>
    <s v="Maille|Cachemire"/>
    <x v="3"/>
    <s v="Cachemire"/>
  </r>
  <r>
    <x v="0"/>
    <s v="Janvier"/>
    <n v="1"/>
    <x v="3"/>
    <x v="5"/>
    <s v="Maille; Coton"/>
    <n v="5"/>
    <n v="345"/>
    <n v="288"/>
    <s v="Maille|Coton"/>
    <x v="3"/>
    <s v="Coton"/>
  </r>
  <r>
    <x v="0"/>
    <s v="Janvier"/>
    <n v="1"/>
    <x v="3"/>
    <x v="5"/>
    <s v="Maille; Laine"/>
    <n v="4"/>
    <n v="396"/>
    <n v="330.56"/>
    <s v="Maille|Laine"/>
    <x v="3"/>
    <s v="Laine"/>
  </r>
  <r>
    <x v="0"/>
    <s v="Janvier"/>
    <n v="1"/>
    <x v="3"/>
    <x v="5"/>
    <s v="Manteaux; Double-boutonnage laine"/>
    <n v="1"/>
    <n v="349"/>
    <n v="291.32"/>
    <s v="Manteaux|Double-boutonnage laine"/>
    <x v="8"/>
    <s v="Double-boutonnage laine"/>
  </r>
  <r>
    <x v="0"/>
    <s v="Janvier"/>
    <n v="1"/>
    <x v="3"/>
    <x v="5"/>
    <s v="Manteaux; Pardessus laine"/>
    <n v="2"/>
    <n v="598"/>
    <n v="499.16"/>
    <s v="Manteaux|Pardessus laine"/>
    <x v="8"/>
    <s v="Pardessus laine"/>
  </r>
  <r>
    <x v="0"/>
    <s v="Janvier"/>
    <n v="1"/>
    <x v="3"/>
    <x v="5"/>
    <s v="Manteaux; Pur cachemire"/>
    <n v="2"/>
    <n v="1398"/>
    <n v="1166.94"/>
    <s v="Manteaux|Pur cachemire"/>
    <x v="8"/>
    <s v="Pur cachemire"/>
  </r>
  <r>
    <x v="0"/>
    <s v="Janvier"/>
    <n v="1"/>
    <x v="3"/>
    <x v="5"/>
    <s v="Pantalons; gamme Lisboa"/>
    <n v="1"/>
    <n v="139"/>
    <n v="116.03"/>
    <s v="Pantalons|gamme Lisboa"/>
    <x v="4"/>
    <s v="gamme Lisboa"/>
  </r>
  <r>
    <x v="0"/>
    <s v="Janvier"/>
    <n v="1"/>
    <x v="3"/>
    <x v="5"/>
    <s v="Pantalons; gamme Porto"/>
    <n v="6"/>
    <n v="594"/>
    <n v="495.84"/>
    <s v="Pantalons|gamme Porto"/>
    <x v="4"/>
    <s v="gamme Porto"/>
  </r>
  <r>
    <x v="0"/>
    <s v="Janvier"/>
    <n v="1"/>
    <x v="3"/>
    <x v="5"/>
    <s v="Pantalons; gamme Vila Real"/>
    <n v="2"/>
    <n v="298"/>
    <n v="248.74"/>
    <s v="Pantalons|gamme Vila Real"/>
    <x v="4"/>
    <s v="gamme Vila Real"/>
  </r>
  <r>
    <x v="0"/>
    <s v="Janvier"/>
    <n v="1"/>
    <x v="3"/>
    <x v="5"/>
    <s v="T-shirts; Coton"/>
    <n v="1"/>
    <n v="29"/>
    <n v="24.21"/>
    <s v="T-shirts|Coton"/>
    <x v="12"/>
    <s v="Coton"/>
  </r>
  <r>
    <x v="0"/>
    <s v="Janvier"/>
    <n v="1"/>
    <x v="3"/>
    <x v="5"/>
    <s v="T-shirts; Coton organique"/>
    <n v="3"/>
    <n v="147"/>
    <n v="122.69999999999999"/>
    <s v="T-shirts|Coton organique"/>
    <x v="12"/>
    <s v="Coton organique"/>
  </r>
  <r>
    <x v="0"/>
    <s v="Janvier"/>
    <n v="1"/>
    <x v="3"/>
    <x v="5"/>
    <s v="Vestes; gamme Sevilla"/>
    <n v="11"/>
    <n v="3619"/>
    <n v="3020.8199999999993"/>
    <s v="Vestes|gamme Sevilla"/>
    <x v="10"/>
    <s v="gamme Sevilla"/>
  </r>
  <r>
    <x v="0"/>
    <s v="Janvier"/>
    <n v="1"/>
    <x v="3"/>
    <x v="5"/>
    <s v="Vestes; gamme Toledo"/>
    <n v="11"/>
    <n v="2849"/>
    <n v="2378.09"/>
    <s v="Vestes|gamme Toledo"/>
    <x v="10"/>
    <s v="gamme Toledo"/>
  </r>
  <r>
    <x v="0"/>
    <s v="Janvier"/>
    <n v="1"/>
    <x v="3"/>
    <x v="5"/>
    <s v="Vestes; gamme Valencia"/>
    <n v="6"/>
    <n v="1194"/>
    <n v="996.66000000000008"/>
    <s v="Vestes|gamme Valencia"/>
    <x v="10"/>
    <s v="gamme Valencia"/>
  </r>
  <r>
    <x v="0"/>
    <s v="Janvier"/>
    <n v="1"/>
    <x v="4"/>
    <x v="0"/>
    <s v="Chemises - gamme Cambridge"/>
    <n v="5"/>
    <n v="395"/>
    <n v="329.7"/>
    <s v="Chemises|gamme Cambridge"/>
    <x v="1"/>
    <s v="gamme Cambridge"/>
  </r>
  <r>
    <x v="0"/>
    <s v="Janvier"/>
    <n v="1"/>
    <x v="4"/>
    <x v="0"/>
    <s v="Chemises - gamme Coventry"/>
    <n v="1"/>
    <n v="99"/>
    <n v="82.64"/>
    <s v="Chemises|gamme Coventry"/>
    <x v="1"/>
    <s v="gamme Coventry"/>
  </r>
  <r>
    <x v="0"/>
    <s v="Janvier"/>
    <n v="1"/>
    <x v="4"/>
    <x v="0"/>
    <s v="Chemises - gamme Oxford"/>
    <n v="10"/>
    <n v="690"/>
    <n v="576.00000000000011"/>
    <s v="Chemises|gamme Oxford"/>
    <x v="1"/>
    <s v="gamme Oxford"/>
  </r>
  <r>
    <x v="0"/>
    <s v="Janvier"/>
    <n v="1"/>
    <x v="4"/>
    <x v="0"/>
    <s v="Costumes - gamme Brescia"/>
    <n v="1"/>
    <n v="259"/>
    <n v="216.19"/>
    <s v="Costumes|gamme Brescia"/>
    <x v="6"/>
    <s v="gamme Brescia"/>
  </r>
  <r>
    <x v="0"/>
    <s v="Janvier"/>
    <n v="1"/>
    <x v="4"/>
    <x v="0"/>
    <s v="Echarpes - Coton"/>
    <n v="2"/>
    <n v="50"/>
    <n v="41.74"/>
    <s v="Echarpes|Coton"/>
    <x v="2"/>
    <s v="Coton"/>
  </r>
  <r>
    <x v="0"/>
    <s v="Janvier"/>
    <n v="1"/>
    <x v="4"/>
    <x v="0"/>
    <s v="Pantalons - gamme Porto"/>
    <n v="1"/>
    <n v="99"/>
    <n v="82.64"/>
    <s v="Pantalons|gamme Porto"/>
    <x v="4"/>
    <s v="gamme Porto"/>
  </r>
  <r>
    <x v="0"/>
    <s v="Janvier"/>
    <n v="1"/>
    <x v="4"/>
    <x v="0"/>
    <s v="Vestes - gamme Sevilla"/>
    <n v="1"/>
    <n v="329"/>
    <n v="274.62"/>
    <s v="Vestes|gamme Sevilla"/>
    <x v="10"/>
    <s v="gamme Sevilla"/>
  </r>
  <r>
    <x v="0"/>
    <s v="Janvier"/>
    <n v="1"/>
    <x v="4"/>
    <x v="0"/>
    <s v="Vestes - gamme Toledo"/>
    <n v="1"/>
    <n v="259"/>
    <n v="216.19"/>
    <s v="Vestes|gamme Toledo"/>
    <x v="10"/>
    <s v="gamme Toledo"/>
  </r>
  <r>
    <x v="0"/>
    <s v="Janvier"/>
    <n v="1"/>
    <x v="4"/>
    <x v="1"/>
    <s v="Boutons de manchette - Argent"/>
    <n v="1"/>
    <n v="79"/>
    <n v="65.94"/>
    <s v="Boutons de manchette|Argent"/>
    <x v="5"/>
    <s v="Argent"/>
  </r>
  <r>
    <x v="0"/>
    <s v="Janvier"/>
    <n v="1"/>
    <x v="4"/>
    <x v="1"/>
    <s v="Ceintures - Cuir"/>
    <n v="3"/>
    <n v="147"/>
    <n v="122.69999999999999"/>
    <s v="Ceintures|Cuir"/>
    <x v="0"/>
    <s v="Cuir"/>
  </r>
  <r>
    <x v="0"/>
    <s v="Janvier"/>
    <n v="1"/>
    <x v="4"/>
    <x v="1"/>
    <s v="Chemises - gamme Cambridge"/>
    <n v="27"/>
    <n v="2133"/>
    <n v="1780.380000000001"/>
    <s v="Chemises|gamme Cambridge"/>
    <x v="1"/>
    <s v="gamme Cambridge"/>
  </r>
  <r>
    <x v="0"/>
    <s v="Janvier"/>
    <n v="1"/>
    <x v="4"/>
    <x v="1"/>
    <s v="Chemises - gamme Coventry"/>
    <n v="2"/>
    <n v="198"/>
    <n v="165.28"/>
    <s v="Chemises|gamme Coventry"/>
    <x v="1"/>
    <s v="gamme Coventry"/>
  </r>
  <r>
    <x v="0"/>
    <s v="Janvier"/>
    <n v="1"/>
    <x v="4"/>
    <x v="1"/>
    <s v="Chemises - gamme Oxford"/>
    <n v="25"/>
    <n v="1725"/>
    <n v="1439.9999999999995"/>
    <s v="Chemises|gamme Oxford"/>
    <x v="1"/>
    <s v="gamme Oxford"/>
  </r>
  <r>
    <x v="0"/>
    <s v="Janvier"/>
    <n v="1"/>
    <x v="4"/>
    <x v="1"/>
    <s v="Costumes - gamme Brescia"/>
    <n v="2"/>
    <n v="518"/>
    <n v="432.38"/>
    <s v="Costumes|gamme Brescia"/>
    <x v="6"/>
    <s v="gamme Brescia"/>
  </r>
  <r>
    <x v="0"/>
    <s v="Janvier"/>
    <n v="1"/>
    <x v="4"/>
    <x v="1"/>
    <s v="Costumes - gamme Napoli"/>
    <n v="3"/>
    <n v="897"/>
    <n v="748.74"/>
    <s v="Costumes|gamme Napoli"/>
    <x v="6"/>
    <s v="gamme Napoli"/>
  </r>
  <r>
    <x v="0"/>
    <s v="Janvier"/>
    <n v="1"/>
    <x v="4"/>
    <x v="1"/>
    <s v="Cravates - Laine/Soie"/>
    <n v="1"/>
    <n v="39"/>
    <n v="32.549999999999997"/>
    <s v="Cravates|Laine/Soie"/>
    <x v="11"/>
    <s v="Laine/Soie"/>
  </r>
  <r>
    <x v="0"/>
    <s v="Janvier"/>
    <n v="1"/>
    <x v="4"/>
    <x v="1"/>
    <s v="Echarpes - Coton"/>
    <n v="2"/>
    <n v="50"/>
    <n v="41.74"/>
    <s v="Echarpes|Coton"/>
    <x v="2"/>
    <s v="Coton"/>
  </r>
  <r>
    <x v="0"/>
    <s v="Janvier"/>
    <n v="1"/>
    <x v="4"/>
    <x v="1"/>
    <s v="Echarpes - Laine"/>
    <n v="2"/>
    <n v="118"/>
    <n v="98.5"/>
    <s v="Echarpes|Laine"/>
    <x v="2"/>
    <s v="Laine"/>
  </r>
  <r>
    <x v="0"/>
    <s v="Janvier"/>
    <n v="1"/>
    <x v="4"/>
    <x v="1"/>
    <s v="Gilets - Laine"/>
    <n v="2"/>
    <n v="198"/>
    <n v="165.28"/>
    <s v="Gilets|Laine"/>
    <x v="7"/>
    <s v="Laine"/>
  </r>
  <r>
    <x v="0"/>
    <s v="Janvier"/>
    <n v="1"/>
    <x v="4"/>
    <x v="1"/>
    <s v="Maille - Coton"/>
    <n v="1"/>
    <n v="69"/>
    <n v="57.6"/>
    <s v="Maille|Coton"/>
    <x v="3"/>
    <s v="Coton"/>
  </r>
  <r>
    <x v="0"/>
    <s v="Janvier"/>
    <n v="1"/>
    <x v="4"/>
    <x v="1"/>
    <s v="Maille - Laine"/>
    <n v="3"/>
    <n v="297"/>
    <n v="247.92000000000002"/>
    <s v="Maille|Laine"/>
    <x v="3"/>
    <s v="Laine"/>
  </r>
  <r>
    <x v="0"/>
    <s v="Janvier"/>
    <n v="1"/>
    <x v="4"/>
    <x v="1"/>
    <s v="Manteaux - Pardessus laine"/>
    <n v="3"/>
    <n v="897"/>
    <n v="748.74"/>
    <s v="Manteaux|Pardessus laine"/>
    <x v="8"/>
    <s v="Pardessus laine"/>
  </r>
  <r>
    <x v="0"/>
    <s v="Janvier"/>
    <n v="1"/>
    <x v="4"/>
    <x v="1"/>
    <s v="Pantalons - gamme Lisboa"/>
    <n v="1"/>
    <n v="139"/>
    <n v="116.03"/>
    <s v="Pantalons|gamme Lisboa"/>
    <x v="4"/>
    <s v="gamme Lisboa"/>
  </r>
  <r>
    <x v="0"/>
    <s v="Janvier"/>
    <n v="1"/>
    <x v="4"/>
    <x v="1"/>
    <s v="Pantalons - gamme Porto"/>
    <n v="1"/>
    <n v="99"/>
    <n v="82.64"/>
    <s v="Pantalons|gamme Porto"/>
    <x v="4"/>
    <s v="gamme Porto"/>
  </r>
  <r>
    <x v="0"/>
    <s v="Janvier"/>
    <n v="1"/>
    <x v="4"/>
    <x v="1"/>
    <s v="T-shirts - Coton"/>
    <n v="2"/>
    <n v="58"/>
    <n v="48.42"/>
    <s v="T-shirts|Coton"/>
    <x v="12"/>
    <s v="Coton"/>
  </r>
  <r>
    <x v="0"/>
    <s v="Janvier"/>
    <n v="1"/>
    <x v="4"/>
    <x v="1"/>
    <s v="T-shirts - Coton organique"/>
    <n v="1"/>
    <n v="49"/>
    <n v="40.9"/>
    <s v="T-shirts|Coton organique"/>
    <x v="12"/>
    <s v="Coton organique"/>
  </r>
  <r>
    <x v="0"/>
    <s v="Janvier"/>
    <n v="1"/>
    <x v="4"/>
    <x v="1"/>
    <s v="Vestes - gamme Salamanca"/>
    <n v="1"/>
    <n v="399"/>
    <n v="333.06"/>
    <s v="Vestes|gamme Salamanca"/>
    <x v="10"/>
    <s v="gamme Salamanca"/>
  </r>
  <r>
    <x v="0"/>
    <s v="Janvier"/>
    <n v="1"/>
    <x v="4"/>
    <x v="1"/>
    <s v="Vestes - gamme Sevilla"/>
    <n v="11"/>
    <n v="3619"/>
    <n v="3020.8199999999993"/>
    <s v="Vestes|gamme Sevilla"/>
    <x v="10"/>
    <s v="gamme Sevilla"/>
  </r>
  <r>
    <x v="0"/>
    <s v="Janvier"/>
    <n v="1"/>
    <x v="4"/>
    <x v="1"/>
    <s v="Vestes - gamme Toledo"/>
    <n v="6"/>
    <n v="1554"/>
    <n v="1297.1400000000001"/>
    <s v="Vestes|gamme Toledo"/>
    <x v="10"/>
    <s v="gamme Toledo"/>
  </r>
  <r>
    <x v="0"/>
    <s v="Janvier"/>
    <n v="1"/>
    <x v="4"/>
    <x v="1"/>
    <s v="Vestes - gamme Valencia"/>
    <n v="2"/>
    <n v="398"/>
    <n v="332.22"/>
    <s v="Vestes|gamme Valencia"/>
    <x v="10"/>
    <s v="gamme Valencia"/>
  </r>
  <r>
    <x v="0"/>
    <s v="Janvier"/>
    <n v="1"/>
    <x v="4"/>
    <x v="2"/>
    <s v="Boutons de manchette - Argent"/>
    <n v="1"/>
    <n v="79"/>
    <n v="65.94"/>
    <s v="Boutons de manchette|Argent"/>
    <x v="5"/>
    <s v="Argent"/>
  </r>
  <r>
    <x v="0"/>
    <s v="Janvier"/>
    <n v="1"/>
    <x v="4"/>
    <x v="2"/>
    <s v="Boutons de manchette - Email"/>
    <n v="1"/>
    <n v="35"/>
    <n v="29.22"/>
    <s v="Boutons de manchette|Email"/>
    <x v="5"/>
    <s v="Email"/>
  </r>
  <r>
    <x v="0"/>
    <s v="Janvier"/>
    <n v="1"/>
    <x v="4"/>
    <x v="2"/>
    <s v="Ceintures - Cuir"/>
    <n v="2"/>
    <n v="98"/>
    <n v="81.8"/>
    <s v="Ceintures|Cuir"/>
    <x v="0"/>
    <s v="Cuir"/>
  </r>
  <r>
    <x v="0"/>
    <s v="Janvier"/>
    <n v="1"/>
    <x v="4"/>
    <x v="2"/>
    <s v="Chemises - gamme Cambridge"/>
    <n v="17"/>
    <n v="1343"/>
    <n v="1120.9800000000005"/>
    <s v="Chemises|gamme Cambridge"/>
    <x v="1"/>
    <s v="gamme Cambridge"/>
  </r>
  <r>
    <x v="0"/>
    <s v="Janvier"/>
    <n v="1"/>
    <x v="4"/>
    <x v="2"/>
    <s v="Chemises - gamme Oxford"/>
    <n v="26"/>
    <n v="1794"/>
    <n v="1497.5999999999995"/>
    <s v="Chemises|gamme Oxford"/>
    <x v="1"/>
    <s v="gamme Oxford"/>
  </r>
  <r>
    <x v="0"/>
    <s v="Janvier"/>
    <n v="1"/>
    <x v="4"/>
    <x v="2"/>
    <s v="Costumes - gamme Brescia"/>
    <n v="5"/>
    <n v="1295"/>
    <n v="1080.95"/>
    <s v="Costumes|gamme Brescia"/>
    <x v="6"/>
    <s v="gamme Brescia"/>
  </r>
  <r>
    <x v="0"/>
    <s v="Janvier"/>
    <n v="1"/>
    <x v="4"/>
    <x v="2"/>
    <s v="Costumes - gamme Milano"/>
    <n v="1"/>
    <n v="329"/>
    <n v="274.62"/>
    <s v="Costumes|gamme Milano"/>
    <x v="6"/>
    <s v="gamme Milano"/>
  </r>
  <r>
    <x v="0"/>
    <s v="Janvier"/>
    <n v="1"/>
    <x v="4"/>
    <x v="2"/>
    <s v="Costumes - gamme Napoli"/>
    <n v="3"/>
    <n v="897"/>
    <n v="748.74"/>
    <s v="Costumes|gamme Napoli"/>
    <x v="6"/>
    <s v="gamme Napoli"/>
  </r>
  <r>
    <x v="0"/>
    <s v="Janvier"/>
    <n v="1"/>
    <x v="4"/>
    <x v="2"/>
    <s v="Cravates - Laine/Soie"/>
    <n v="5"/>
    <n v="195"/>
    <n v="162.75"/>
    <s v="Cravates|Laine/Soie"/>
    <x v="11"/>
    <s v="Laine/Soie"/>
  </r>
  <r>
    <x v="0"/>
    <s v="Janvier"/>
    <n v="1"/>
    <x v="4"/>
    <x v="2"/>
    <s v="Echarpes - Coton"/>
    <n v="1"/>
    <n v="25"/>
    <n v="20.87"/>
    <s v="Echarpes|Coton"/>
    <x v="2"/>
    <s v="Coton"/>
  </r>
  <r>
    <x v="0"/>
    <s v="Janvier"/>
    <n v="1"/>
    <x v="4"/>
    <x v="2"/>
    <s v="Echarpes - Laine"/>
    <n v="8"/>
    <n v="472"/>
    <n v="394"/>
    <s v="Echarpes|Laine"/>
    <x v="2"/>
    <s v="Laine"/>
  </r>
  <r>
    <x v="0"/>
    <s v="Janvier"/>
    <n v="1"/>
    <x v="4"/>
    <x v="2"/>
    <s v="Maille - Coton"/>
    <n v="1"/>
    <n v="69"/>
    <n v="57.6"/>
    <s v="Maille|Coton"/>
    <x v="3"/>
    <s v="Coton"/>
  </r>
  <r>
    <x v="0"/>
    <s v="Janvier"/>
    <n v="1"/>
    <x v="4"/>
    <x v="2"/>
    <s v="Manteaux - Pardessus laine"/>
    <n v="2"/>
    <n v="598"/>
    <n v="499.16"/>
    <s v="Manteaux|Pardessus laine"/>
    <x v="8"/>
    <s v="Pardessus laine"/>
  </r>
  <r>
    <x v="0"/>
    <s v="Janvier"/>
    <n v="1"/>
    <x v="4"/>
    <x v="2"/>
    <s v="Manteaux - Pur cachemire"/>
    <n v="1"/>
    <n v="699"/>
    <n v="583.47"/>
    <s v="Manteaux|Pur cachemire"/>
    <x v="8"/>
    <s v="Pur cachemire"/>
  </r>
  <r>
    <x v="0"/>
    <s v="Janvier"/>
    <n v="1"/>
    <x v="4"/>
    <x v="2"/>
    <s v="Pantalons - gamme Lisboa"/>
    <n v="1"/>
    <n v="139"/>
    <n v="116.03"/>
    <s v="Pantalons|gamme Lisboa"/>
    <x v="4"/>
    <s v="gamme Lisboa"/>
  </r>
  <r>
    <x v="0"/>
    <s v="Janvier"/>
    <n v="1"/>
    <x v="4"/>
    <x v="2"/>
    <s v="Pantalons - gamme Porto"/>
    <n v="2"/>
    <n v="198"/>
    <n v="165.28"/>
    <s v="Pantalons|gamme Porto"/>
    <x v="4"/>
    <s v="gamme Porto"/>
  </r>
  <r>
    <x v="0"/>
    <s v="Janvier"/>
    <n v="1"/>
    <x v="4"/>
    <x v="2"/>
    <s v="Pochettes - Laine/Soie"/>
    <n v="2"/>
    <n v="58"/>
    <n v="48.42"/>
    <s v="Pochettes|Laine/Soie"/>
    <x v="9"/>
    <s v="Laine/Soie"/>
  </r>
  <r>
    <x v="0"/>
    <s v="Janvier"/>
    <n v="1"/>
    <x v="4"/>
    <x v="2"/>
    <s v="T-shirts - Coton"/>
    <n v="1"/>
    <n v="29"/>
    <n v="24.21"/>
    <s v="T-shirts|Coton"/>
    <x v="12"/>
    <s v="Coton"/>
  </r>
  <r>
    <x v="0"/>
    <s v="Janvier"/>
    <n v="1"/>
    <x v="4"/>
    <x v="2"/>
    <s v="Vestes - gamme Salamanca"/>
    <n v="2"/>
    <n v="798"/>
    <n v="666.12"/>
    <s v="Vestes|gamme Salamanca"/>
    <x v="10"/>
    <s v="gamme Salamanca"/>
  </r>
  <r>
    <x v="0"/>
    <s v="Janvier"/>
    <n v="1"/>
    <x v="4"/>
    <x v="2"/>
    <s v="Vestes - gamme Sevilla"/>
    <n v="7"/>
    <n v="2303"/>
    <n v="1922.3399999999997"/>
    <s v="Vestes|gamme Sevilla"/>
    <x v="10"/>
    <s v="gamme Sevilla"/>
  </r>
  <r>
    <x v="0"/>
    <s v="Janvier"/>
    <n v="1"/>
    <x v="4"/>
    <x v="2"/>
    <s v="Vestes - gamme Toledo"/>
    <n v="3"/>
    <n v="777"/>
    <n v="648.56999999999994"/>
    <s v="Vestes|gamme Toledo"/>
    <x v="10"/>
    <s v="gamme Toledo"/>
  </r>
  <r>
    <x v="0"/>
    <s v="Janvier"/>
    <n v="1"/>
    <x v="4"/>
    <x v="2"/>
    <s v="Vestes - gamme Valencia"/>
    <n v="2"/>
    <n v="398"/>
    <n v="332.22"/>
    <s v="Vestes|gamme Valencia"/>
    <x v="10"/>
    <s v="gamme Valencia"/>
  </r>
  <r>
    <x v="0"/>
    <s v="Janvier"/>
    <n v="1"/>
    <x v="4"/>
    <x v="3"/>
    <s v="Ceintures - Cuir"/>
    <n v="2"/>
    <n v="98"/>
    <n v="81.8"/>
    <s v="Ceintures|Cuir"/>
    <x v="0"/>
    <s v="Cuir"/>
  </r>
  <r>
    <x v="0"/>
    <s v="Janvier"/>
    <n v="1"/>
    <x v="4"/>
    <x v="3"/>
    <s v="Chemises - gamme Cambridge"/>
    <n v="13"/>
    <n v="1027"/>
    <n v="857.22000000000025"/>
    <s v="Chemises|gamme Cambridge"/>
    <x v="1"/>
    <s v="gamme Cambridge"/>
  </r>
  <r>
    <x v="0"/>
    <s v="Janvier"/>
    <n v="1"/>
    <x v="4"/>
    <x v="3"/>
    <s v="Chemises - gamme Coventry"/>
    <n v="1"/>
    <n v="99"/>
    <n v="82.64"/>
    <s v="Chemises|gamme Coventry"/>
    <x v="1"/>
    <s v="gamme Coventry"/>
  </r>
  <r>
    <x v="0"/>
    <s v="Janvier"/>
    <n v="1"/>
    <x v="4"/>
    <x v="3"/>
    <s v="Chemises - gamme Oxford"/>
    <n v="8"/>
    <n v="552"/>
    <n v="460.80000000000007"/>
    <s v="Chemises|gamme Oxford"/>
    <x v="1"/>
    <s v="gamme Oxford"/>
  </r>
  <r>
    <x v="0"/>
    <s v="Janvier"/>
    <n v="1"/>
    <x v="4"/>
    <x v="3"/>
    <s v="Costumes - gamme Brescia"/>
    <n v="1"/>
    <n v="259"/>
    <n v="216.19"/>
    <s v="Costumes|gamme Brescia"/>
    <x v="6"/>
    <s v="gamme Brescia"/>
  </r>
  <r>
    <x v="0"/>
    <s v="Janvier"/>
    <n v="1"/>
    <x v="4"/>
    <x v="3"/>
    <s v="Costumes - gamme Napoli"/>
    <n v="1"/>
    <n v="299"/>
    <n v="249.58"/>
    <s v="Costumes|gamme Napoli"/>
    <x v="6"/>
    <s v="gamme Napoli"/>
  </r>
  <r>
    <x v="0"/>
    <s v="Janvier"/>
    <n v="1"/>
    <x v="4"/>
    <x v="3"/>
    <s v="Echarpes - Laine"/>
    <n v="1"/>
    <n v="59"/>
    <n v="49.25"/>
    <s v="Echarpes|Laine"/>
    <x v="2"/>
    <s v="Laine"/>
  </r>
  <r>
    <x v="0"/>
    <s v="Janvier"/>
    <n v="1"/>
    <x v="4"/>
    <x v="3"/>
    <s v="Manteaux - Pardessus laine"/>
    <n v="2"/>
    <n v="598"/>
    <n v="499.16"/>
    <s v="Manteaux|Pardessus laine"/>
    <x v="8"/>
    <s v="Pardessus laine"/>
  </r>
  <r>
    <x v="0"/>
    <s v="Janvier"/>
    <n v="1"/>
    <x v="4"/>
    <x v="3"/>
    <s v="Manteaux - Pur cachemire"/>
    <n v="1"/>
    <n v="699"/>
    <n v="583.47"/>
    <s v="Manteaux|Pur cachemire"/>
    <x v="8"/>
    <s v="Pur cachemire"/>
  </r>
  <r>
    <x v="0"/>
    <s v="Janvier"/>
    <n v="1"/>
    <x v="4"/>
    <x v="3"/>
    <s v="Pantalons - gamme Lisboa"/>
    <n v="1"/>
    <n v="139"/>
    <n v="116.03"/>
    <s v="Pantalons|gamme Lisboa"/>
    <x v="4"/>
    <s v="gamme Lisboa"/>
  </r>
  <r>
    <x v="0"/>
    <s v="Janvier"/>
    <n v="1"/>
    <x v="4"/>
    <x v="3"/>
    <s v="Pochettes - Laine/Soie"/>
    <n v="1"/>
    <n v="29"/>
    <n v="24.21"/>
    <s v="Pochettes|Laine/Soie"/>
    <x v="9"/>
    <s v="Laine/Soie"/>
  </r>
  <r>
    <x v="0"/>
    <s v="Janvier"/>
    <n v="1"/>
    <x v="4"/>
    <x v="3"/>
    <s v="T-shirts - Coton organique"/>
    <n v="2"/>
    <n v="98"/>
    <n v="81.8"/>
    <s v="T-shirts|Coton organique"/>
    <x v="12"/>
    <s v="Coton organique"/>
  </r>
  <r>
    <x v="0"/>
    <s v="Janvier"/>
    <n v="1"/>
    <x v="4"/>
    <x v="3"/>
    <s v="Vestes - gamme Salamanca"/>
    <n v="1"/>
    <n v="399"/>
    <n v="333.06"/>
    <s v="Vestes|gamme Salamanca"/>
    <x v="10"/>
    <s v="gamme Salamanca"/>
  </r>
  <r>
    <x v="0"/>
    <s v="Janvier"/>
    <n v="1"/>
    <x v="4"/>
    <x v="3"/>
    <s v="Vestes - gamme Sevilla"/>
    <n v="1"/>
    <n v="329"/>
    <n v="274.62"/>
    <s v="Vestes|gamme Sevilla"/>
    <x v="10"/>
    <s v="gamme Sevilla"/>
  </r>
  <r>
    <x v="0"/>
    <s v="Janvier"/>
    <n v="1"/>
    <x v="4"/>
    <x v="3"/>
    <s v="Vestes - gamme Valencia"/>
    <n v="2"/>
    <n v="398"/>
    <n v="332.22"/>
    <s v="Vestes|gamme Valencia"/>
    <x v="10"/>
    <s v="gamme Valencia"/>
  </r>
  <r>
    <x v="0"/>
    <s v="Janvier"/>
    <n v="1"/>
    <x v="4"/>
    <x v="4"/>
    <s v="Boutons de manchette - Argent"/>
    <n v="1"/>
    <n v="79"/>
    <n v="65.94"/>
    <s v="Boutons de manchette|Argent"/>
    <x v="5"/>
    <s v="Argent"/>
  </r>
  <r>
    <x v="0"/>
    <s v="Janvier"/>
    <n v="1"/>
    <x v="4"/>
    <x v="4"/>
    <s v="Chemises - gamme Cambridge"/>
    <n v="6"/>
    <n v="474"/>
    <n v="395.64"/>
    <s v="Chemises|gamme Cambridge"/>
    <x v="1"/>
    <s v="gamme Cambridge"/>
  </r>
  <r>
    <x v="0"/>
    <s v="Janvier"/>
    <n v="1"/>
    <x v="4"/>
    <x v="4"/>
    <s v="Chemises - gamme Oxford"/>
    <n v="8"/>
    <n v="552"/>
    <n v="460.80000000000007"/>
    <s v="Chemises|gamme Oxford"/>
    <x v="1"/>
    <s v="gamme Oxford"/>
  </r>
  <r>
    <x v="0"/>
    <s v="Janvier"/>
    <n v="1"/>
    <x v="4"/>
    <x v="4"/>
    <s v="Costumes - gamme Brescia"/>
    <n v="2"/>
    <n v="518"/>
    <n v="432.38"/>
    <s v="Costumes|gamme Brescia"/>
    <x v="6"/>
    <s v="gamme Brescia"/>
  </r>
  <r>
    <x v="0"/>
    <s v="Janvier"/>
    <n v="1"/>
    <x v="4"/>
    <x v="4"/>
    <s v="Costumes - gamme Napoli"/>
    <n v="1"/>
    <n v="299"/>
    <n v="249.58"/>
    <s v="Costumes|gamme Napoli"/>
    <x v="6"/>
    <s v="gamme Napoli"/>
  </r>
  <r>
    <x v="0"/>
    <s v="Janvier"/>
    <n v="1"/>
    <x v="4"/>
    <x v="4"/>
    <s v="Echarpes - Laine"/>
    <n v="1"/>
    <n v="59"/>
    <n v="49.25"/>
    <s v="Echarpes|Laine"/>
    <x v="2"/>
    <s v="Laine"/>
  </r>
  <r>
    <x v="0"/>
    <s v="Janvier"/>
    <n v="1"/>
    <x v="4"/>
    <x v="4"/>
    <s v="Manteaux - Pardessus laine"/>
    <n v="2"/>
    <n v="598"/>
    <n v="499.16"/>
    <s v="Manteaux|Pardessus laine"/>
    <x v="8"/>
    <s v="Pardessus laine"/>
  </r>
  <r>
    <x v="0"/>
    <s v="Janvier"/>
    <n v="1"/>
    <x v="4"/>
    <x v="4"/>
    <s v="Pochettes - Coton"/>
    <n v="1"/>
    <n v="29"/>
    <n v="24.21"/>
    <s v="Pochettes|Coton"/>
    <x v="9"/>
    <s v="Coton"/>
  </r>
  <r>
    <x v="0"/>
    <s v="Janvier"/>
    <n v="1"/>
    <x v="4"/>
    <x v="4"/>
    <s v="T-shirts - Coton"/>
    <n v="1"/>
    <n v="29"/>
    <n v="24.21"/>
    <s v="T-shirts|Coton"/>
    <x v="12"/>
    <s v="Coton"/>
  </r>
  <r>
    <x v="0"/>
    <s v="Janvier"/>
    <n v="1"/>
    <x v="4"/>
    <x v="4"/>
    <s v="Vestes - gamme Salamanca"/>
    <n v="2"/>
    <n v="798"/>
    <n v="666.12"/>
    <s v="Vestes|gamme Salamanca"/>
    <x v="10"/>
    <s v="gamme Salamanca"/>
  </r>
  <r>
    <x v="0"/>
    <s v="Janvier"/>
    <n v="1"/>
    <x v="4"/>
    <x v="4"/>
    <s v="Vestes - gamme Sevilla"/>
    <n v="1"/>
    <n v="329"/>
    <n v="274.62"/>
    <s v="Vestes|gamme Sevilla"/>
    <x v="10"/>
    <s v="gamme Sevilla"/>
  </r>
  <r>
    <x v="0"/>
    <s v="Janvier"/>
    <n v="1"/>
    <x v="4"/>
    <x v="4"/>
    <s v="Vestes - gamme Valencia"/>
    <n v="1"/>
    <n v="199"/>
    <n v="166.11"/>
    <s v="Vestes|gamme Valencia"/>
    <x v="10"/>
    <s v="gamme Valencia"/>
  </r>
  <r>
    <x v="0"/>
    <s v="Janvier"/>
    <n v="1"/>
    <x v="4"/>
    <x v="5"/>
    <s v="Boutons de manchette - Argent"/>
    <n v="3"/>
    <n v="237"/>
    <n v="197.82"/>
    <s v="Boutons de manchette|Argent"/>
    <x v="5"/>
    <s v="Argent"/>
  </r>
  <r>
    <x v="0"/>
    <s v="Janvier"/>
    <n v="1"/>
    <x v="4"/>
    <x v="5"/>
    <s v="Boutons de manchette - Email"/>
    <n v="2"/>
    <n v="70"/>
    <n v="58.44"/>
    <s v="Boutons de manchette|Email"/>
    <x v="5"/>
    <s v="Email"/>
  </r>
  <r>
    <x v="0"/>
    <s v="Janvier"/>
    <n v="1"/>
    <x v="4"/>
    <x v="5"/>
    <s v="Ceintures - Cuir"/>
    <n v="14"/>
    <n v="686"/>
    <n v="572.59999999999991"/>
    <s v="Ceintures|Cuir"/>
    <x v="0"/>
    <s v="Cuir"/>
  </r>
  <r>
    <x v="0"/>
    <s v="Janvier"/>
    <n v="1"/>
    <x v="4"/>
    <x v="5"/>
    <s v="Chemises - gamme Cambridge"/>
    <n v="100"/>
    <n v="7900"/>
    <n v="6593.9999999999882"/>
    <s v="Chemises|gamme Cambridge"/>
    <x v="1"/>
    <s v="gamme Cambridge"/>
  </r>
  <r>
    <x v="0"/>
    <s v="Janvier"/>
    <n v="1"/>
    <x v="4"/>
    <x v="5"/>
    <s v="Chemises - gamme Coventry"/>
    <n v="15"/>
    <n v="1485"/>
    <n v="1239.6000000000001"/>
    <s v="Chemises|gamme Coventry"/>
    <x v="1"/>
    <s v="gamme Coventry"/>
  </r>
  <r>
    <x v="0"/>
    <s v="Janvier"/>
    <n v="1"/>
    <x v="4"/>
    <x v="5"/>
    <s v="Chemises - gamme Oxford"/>
    <n v="96"/>
    <n v="6624"/>
    <n v="5529.600000000004"/>
    <s v="Chemises|gamme Oxford"/>
    <x v="1"/>
    <s v="gamme Oxford"/>
  </r>
  <r>
    <x v="0"/>
    <s v="Janvier"/>
    <n v="1"/>
    <x v="4"/>
    <x v="5"/>
    <s v="Costumes - gamme Brescia"/>
    <n v="10"/>
    <n v="2590"/>
    <n v="2161.9"/>
    <s v="Costumes|gamme Brescia"/>
    <x v="6"/>
    <s v="gamme Brescia"/>
  </r>
  <r>
    <x v="0"/>
    <s v="Janvier"/>
    <n v="1"/>
    <x v="4"/>
    <x v="5"/>
    <s v="Costumes - gamme Milano"/>
    <n v="2"/>
    <n v="658"/>
    <n v="549.24"/>
    <s v="Costumes|gamme Milano"/>
    <x v="6"/>
    <s v="gamme Milano"/>
  </r>
  <r>
    <x v="0"/>
    <s v="Janvier"/>
    <n v="1"/>
    <x v="4"/>
    <x v="5"/>
    <s v="Costumes - gamme Napoli"/>
    <n v="10"/>
    <n v="2990"/>
    <n v="2495.7999999999997"/>
    <s v="Costumes|gamme Napoli"/>
    <x v="6"/>
    <s v="gamme Napoli"/>
  </r>
  <r>
    <x v="0"/>
    <s v="Janvier"/>
    <n v="1"/>
    <x v="4"/>
    <x v="5"/>
    <s v="Cravates - Laine/Soie"/>
    <n v="9"/>
    <n v="351"/>
    <n v="292.95000000000005"/>
    <s v="Cravates|Laine/Soie"/>
    <x v="11"/>
    <s v="Laine/Soie"/>
  </r>
  <r>
    <x v="0"/>
    <s v="Janvier"/>
    <n v="1"/>
    <x v="4"/>
    <x v="5"/>
    <s v="Echarpes - Alpaga"/>
    <n v="4"/>
    <n v="316"/>
    <n v="263.76"/>
    <s v="Echarpes|Alpaga"/>
    <x v="2"/>
    <s v="Alpaga"/>
  </r>
  <r>
    <x v="0"/>
    <s v="Janvier"/>
    <n v="1"/>
    <x v="4"/>
    <x v="5"/>
    <s v="Echarpes - Laine"/>
    <n v="17"/>
    <n v="1003"/>
    <n v="837.25"/>
    <s v="Echarpes|Laine"/>
    <x v="2"/>
    <s v="Laine"/>
  </r>
  <r>
    <x v="0"/>
    <s v="Janvier"/>
    <n v="1"/>
    <x v="4"/>
    <x v="5"/>
    <s v="Gilets - Laine"/>
    <n v="3"/>
    <n v="297"/>
    <n v="247.92000000000002"/>
    <s v="Gilets|Laine"/>
    <x v="7"/>
    <s v="Laine"/>
  </r>
  <r>
    <x v="0"/>
    <s v="Janvier"/>
    <n v="1"/>
    <x v="4"/>
    <x v="5"/>
    <s v="Gilets - Lin"/>
    <n v="3"/>
    <n v="237"/>
    <n v="197.82"/>
    <s v="Gilets|Lin"/>
    <x v="7"/>
    <s v="Lin"/>
  </r>
  <r>
    <x v="0"/>
    <s v="Janvier"/>
    <n v="1"/>
    <x v="4"/>
    <x v="5"/>
    <s v="Maille - Cachemire"/>
    <n v="1"/>
    <n v="159"/>
    <n v="132.72"/>
    <s v="Maille|Cachemire"/>
    <x v="3"/>
    <s v="Cachemire"/>
  </r>
  <r>
    <x v="0"/>
    <s v="Janvier"/>
    <n v="1"/>
    <x v="4"/>
    <x v="5"/>
    <s v="Maille - Coton"/>
    <n v="7"/>
    <n v="483"/>
    <n v="403.20000000000005"/>
    <s v="Maille|Coton"/>
    <x v="3"/>
    <s v="Coton"/>
  </r>
  <r>
    <x v="0"/>
    <s v="Janvier"/>
    <n v="1"/>
    <x v="4"/>
    <x v="5"/>
    <s v="Maille - Laine"/>
    <n v="2"/>
    <n v="198"/>
    <n v="165.28"/>
    <s v="Maille|Laine"/>
    <x v="3"/>
    <s v="Laine"/>
  </r>
  <r>
    <x v="0"/>
    <s v="Janvier"/>
    <n v="1"/>
    <x v="4"/>
    <x v="5"/>
    <s v="Manteaux - Double-boutonnage laine"/>
    <n v="3"/>
    <n v="1047"/>
    <n v="873.96"/>
    <s v="Manteaux|Double-boutonnage laine"/>
    <x v="8"/>
    <s v="Double-boutonnage laine"/>
  </r>
  <r>
    <x v="0"/>
    <s v="Janvier"/>
    <n v="1"/>
    <x v="4"/>
    <x v="5"/>
    <s v="Manteaux - Pardessus laine"/>
    <n v="2"/>
    <n v="598"/>
    <n v="499.16"/>
    <s v="Manteaux|Pardessus laine"/>
    <x v="8"/>
    <s v="Pardessus laine"/>
  </r>
  <r>
    <x v="0"/>
    <s v="Janvier"/>
    <n v="1"/>
    <x v="4"/>
    <x v="5"/>
    <s v="Manteaux - Pur cachemire"/>
    <n v="1"/>
    <n v="699"/>
    <n v="583.47"/>
    <s v="Manteaux|Pur cachemire"/>
    <x v="8"/>
    <s v="Pur cachemire"/>
  </r>
  <r>
    <x v="0"/>
    <s v="Janvier"/>
    <n v="1"/>
    <x v="4"/>
    <x v="5"/>
    <s v="Pantalons - gamme Lisboa"/>
    <n v="3"/>
    <n v="417"/>
    <n v="348.09000000000003"/>
    <s v="Pantalons|gamme Lisboa"/>
    <x v="4"/>
    <s v="gamme Lisboa"/>
  </r>
  <r>
    <x v="0"/>
    <s v="Janvier"/>
    <n v="1"/>
    <x v="4"/>
    <x v="5"/>
    <s v="Pantalons - gamme Porto"/>
    <n v="6"/>
    <n v="594"/>
    <n v="495.84"/>
    <s v="Pantalons|gamme Porto"/>
    <x v="4"/>
    <s v="gamme Porto"/>
  </r>
  <r>
    <x v="0"/>
    <s v="Janvier"/>
    <n v="1"/>
    <x v="4"/>
    <x v="5"/>
    <s v="Pantalons - gamme Vila Real"/>
    <n v="1"/>
    <n v="149"/>
    <n v="124.37"/>
    <s v="Pantalons|gamme Vila Real"/>
    <x v="4"/>
    <s v="gamme Vila Real"/>
  </r>
  <r>
    <x v="0"/>
    <s v="Janvier"/>
    <n v="1"/>
    <x v="4"/>
    <x v="5"/>
    <s v="Pochettes - Coton"/>
    <n v="2"/>
    <n v="58"/>
    <n v="48.42"/>
    <s v="Pochettes|Coton"/>
    <x v="9"/>
    <s v="Coton"/>
  </r>
  <r>
    <x v="0"/>
    <s v="Janvier"/>
    <n v="1"/>
    <x v="4"/>
    <x v="5"/>
    <s v="Pochettes - Laine/Soie"/>
    <n v="1"/>
    <n v="29"/>
    <n v="24.21"/>
    <s v="Pochettes|Laine/Soie"/>
    <x v="9"/>
    <s v="Laine/Soie"/>
  </r>
  <r>
    <x v="0"/>
    <s v="Janvier"/>
    <n v="1"/>
    <x v="4"/>
    <x v="5"/>
    <s v="T-shirts - Coton"/>
    <n v="6"/>
    <n v="174"/>
    <n v="145.26000000000002"/>
    <s v="T-shirts|Coton"/>
    <x v="12"/>
    <s v="Coton"/>
  </r>
  <r>
    <x v="0"/>
    <s v="Janvier"/>
    <n v="1"/>
    <x v="4"/>
    <x v="5"/>
    <s v="T-shirts - Coton organique"/>
    <n v="6"/>
    <n v="294"/>
    <n v="245.4"/>
    <s v="T-shirts|Coton organique"/>
    <x v="12"/>
    <s v="Coton organique"/>
  </r>
  <r>
    <x v="0"/>
    <s v="Janvier"/>
    <n v="1"/>
    <x v="4"/>
    <x v="5"/>
    <s v="Vestes - gamme Salamanca"/>
    <n v="6"/>
    <n v="2394"/>
    <n v="1998.36"/>
    <s v="Vestes|gamme Salamanca"/>
    <x v="10"/>
    <s v="gamme Salamanca"/>
  </r>
  <r>
    <x v="0"/>
    <s v="Janvier"/>
    <n v="1"/>
    <x v="4"/>
    <x v="5"/>
    <s v="Vestes - gamme Sevilla"/>
    <n v="17"/>
    <n v="5593"/>
    <n v="4668.5399999999991"/>
    <s v="Vestes|gamme Sevilla"/>
    <x v="10"/>
    <s v="gamme Sevilla"/>
  </r>
  <r>
    <x v="0"/>
    <s v="Janvier"/>
    <n v="1"/>
    <x v="4"/>
    <x v="5"/>
    <s v="Vestes - gamme Toledo"/>
    <n v="32"/>
    <n v="8288"/>
    <n v="6918.0799999999954"/>
    <s v="Vestes|gamme Toledo"/>
    <x v="10"/>
    <s v="gamme Toledo"/>
  </r>
  <r>
    <x v="0"/>
    <s v="Janvier"/>
    <n v="1"/>
    <x v="4"/>
    <x v="5"/>
    <s v="Vestes - gamme Valencia"/>
    <n v="15"/>
    <n v="2985"/>
    <n v="2491.650000000001"/>
    <s v="Vestes|gamme Valencia"/>
    <x v="10"/>
    <s v="gamme Valencia"/>
  </r>
  <r>
    <x v="0"/>
    <s v="Février"/>
    <n v="2"/>
    <x v="0"/>
    <x v="0"/>
    <s v="Chemises - gamme Cambridge"/>
    <n v="1"/>
    <n v="79"/>
    <n v="65.94"/>
    <s v="Chemises|gamme Cambridge"/>
    <x v="1"/>
    <s v="gamme Cambridge"/>
  </r>
  <r>
    <x v="0"/>
    <s v="Février"/>
    <n v="2"/>
    <x v="0"/>
    <x v="0"/>
    <s v="Maille - Coton"/>
    <n v="1"/>
    <n v="69"/>
    <n v="57.6"/>
    <s v="Maille|Coton"/>
    <x v="3"/>
    <s v="Coton"/>
  </r>
  <r>
    <x v="0"/>
    <s v="Février"/>
    <n v="2"/>
    <x v="0"/>
    <x v="0"/>
    <s v="Pantalons - gamme Porto"/>
    <n v="1"/>
    <n v="99"/>
    <n v="82.64"/>
    <s v="Pantalons|gamme Porto"/>
    <x v="4"/>
    <s v="gamme Porto"/>
  </r>
  <r>
    <x v="0"/>
    <s v="Février"/>
    <n v="2"/>
    <x v="0"/>
    <x v="0"/>
    <s v="Vestes - gamme Sevilla"/>
    <n v="1"/>
    <n v="329"/>
    <n v="274.62"/>
    <s v="Vestes|gamme Sevilla"/>
    <x v="10"/>
    <s v="gamme Sevilla"/>
  </r>
  <r>
    <x v="0"/>
    <s v="Février"/>
    <n v="2"/>
    <x v="0"/>
    <x v="0"/>
    <s v="Vestes - gamme Toledo"/>
    <n v="2"/>
    <n v="518"/>
    <n v="432.38"/>
    <s v="Vestes|gamme Toledo"/>
    <x v="10"/>
    <s v="gamme Toledo"/>
  </r>
  <r>
    <x v="0"/>
    <s v="Février"/>
    <n v="2"/>
    <x v="0"/>
    <x v="1"/>
    <s v="Ceintures - Cuir"/>
    <n v="1"/>
    <n v="49"/>
    <n v="40.9"/>
    <s v="Ceintures|Cuir"/>
    <x v="0"/>
    <s v="Cuir"/>
  </r>
  <r>
    <x v="0"/>
    <s v="Février"/>
    <n v="2"/>
    <x v="0"/>
    <x v="1"/>
    <s v="Chemises - gamme Cambridge"/>
    <n v="7"/>
    <n v="553"/>
    <n v="461.58"/>
    <s v="Chemises|gamme Cambridge"/>
    <x v="1"/>
    <s v="gamme Cambridge"/>
  </r>
  <r>
    <x v="0"/>
    <s v="Février"/>
    <n v="2"/>
    <x v="0"/>
    <x v="1"/>
    <s v="Chemises - gamme Coventry"/>
    <n v="1"/>
    <n v="99"/>
    <n v="82.64"/>
    <s v="Chemises|gamme Coventry"/>
    <x v="1"/>
    <s v="gamme Coventry"/>
  </r>
  <r>
    <x v="0"/>
    <s v="Février"/>
    <n v="2"/>
    <x v="0"/>
    <x v="1"/>
    <s v="Chemises - gamme Oxford"/>
    <n v="9"/>
    <n v="621"/>
    <n v="518.40000000000009"/>
    <s v="Chemises|gamme Oxford"/>
    <x v="1"/>
    <s v="gamme Oxford"/>
  </r>
  <r>
    <x v="0"/>
    <s v="Février"/>
    <n v="2"/>
    <x v="0"/>
    <x v="1"/>
    <s v="Costumes - gamme Brescia"/>
    <n v="2"/>
    <n v="518"/>
    <n v="432.38"/>
    <s v="Costumes|gamme Brescia"/>
    <x v="6"/>
    <s v="gamme Brescia"/>
  </r>
  <r>
    <x v="0"/>
    <s v="Février"/>
    <n v="2"/>
    <x v="0"/>
    <x v="1"/>
    <s v="Costumes - gamme Milano"/>
    <n v="1"/>
    <n v="329"/>
    <n v="274.62"/>
    <s v="Costumes|gamme Milano"/>
    <x v="6"/>
    <s v="gamme Milano"/>
  </r>
  <r>
    <x v="0"/>
    <s v="Février"/>
    <n v="2"/>
    <x v="0"/>
    <x v="1"/>
    <s v="Costumes - gamme Napoli"/>
    <n v="2"/>
    <n v="598"/>
    <n v="499.16"/>
    <s v="Costumes|gamme Napoli"/>
    <x v="6"/>
    <s v="gamme Napoli"/>
  </r>
  <r>
    <x v="0"/>
    <s v="Février"/>
    <n v="2"/>
    <x v="0"/>
    <x v="1"/>
    <s v="Cravates - Laine/Soie"/>
    <n v="1"/>
    <n v="39"/>
    <n v="32.549999999999997"/>
    <s v="Cravates|Laine/Soie"/>
    <x v="11"/>
    <s v="Laine/Soie"/>
  </r>
  <r>
    <x v="0"/>
    <s v="Février"/>
    <n v="2"/>
    <x v="0"/>
    <x v="1"/>
    <s v="Maille - Coton"/>
    <n v="2"/>
    <n v="138"/>
    <n v="115.2"/>
    <s v="Maille|Coton"/>
    <x v="3"/>
    <s v="Coton"/>
  </r>
  <r>
    <x v="0"/>
    <s v="Février"/>
    <n v="2"/>
    <x v="0"/>
    <x v="1"/>
    <s v="Vestes - gamme Salamanca"/>
    <n v="1"/>
    <n v="399"/>
    <n v="333.06"/>
    <s v="Vestes|gamme Salamanca"/>
    <x v="10"/>
    <s v="gamme Salamanca"/>
  </r>
  <r>
    <x v="0"/>
    <s v="Février"/>
    <n v="2"/>
    <x v="0"/>
    <x v="1"/>
    <s v="Vestes - gamme Sevilla"/>
    <n v="3"/>
    <n v="987"/>
    <n v="823.86"/>
    <s v="Vestes|gamme Sevilla"/>
    <x v="10"/>
    <s v="gamme Sevilla"/>
  </r>
  <r>
    <x v="0"/>
    <s v="Février"/>
    <n v="2"/>
    <x v="0"/>
    <x v="1"/>
    <s v="Vestes - gamme Toledo"/>
    <n v="2"/>
    <n v="518"/>
    <n v="432.38"/>
    <s v="Vestes|gamme Toledo"/>
    <x v="10"/>
    <s v="gamme Toledo"/>
  </r>
  <r>
    <x v="0"/>
    <s v="Février"/>
    <n v="2"/>
    <x v="0"/>
    <x v="1"/>
    <s v="Vestes - gamme Valencia"/>
    <n v="2"/>
    <n v="398"/>
    <n v="332.22"/>
    <s v="Vestes|gamme Valencia"/>
    <x v="10"/>
    <s v="gamme Valencia"/>
  </r>
  <r>
    <x v="0"/>
    <s v="Février"/>
    <n v="2"/>
    <x v="0"/>
    <x v="2"/>
    <s v="Chemises - gamme Cambridge"/>
    <n v="6"/>
    <n v="474"/>
    <n v="395.64"/>
    <s v="Chemises|gamme Cambridge"/>
    <x v="1"/>
    <s v="gamme Cambridge"/>
  </r>
  <r>
    <x v="0"/>
    <s v="Février"/>
    <n v="2"/>
    <x v="0"/>
    <x v="2"/>
    <s v="Chemises - gamme Oxford"/>
    <n v="10"/>
    <n v="690"/>
    <n v="576.00000000000011"/>
    <s v="Chemises|gamme Oxford"/>
    <x v="1"/>
    <s v="gamme Oxford"/>
  </r>
  <r>
    <x v="0"/>
    <s v="Février"/>
    <n v="2"/>
    <x v="0"/>
    <x v="2"/>
    <s v="Costumes - gamme Brescia"/>
    <n v="1"/>
    <n v="259"/>
    <n v="216.19"/>
    <s v="Costumes|gamme Brescia"/>
    <x v="6"/>
    <s v="gamme Brescia"/>
  </r>
  <r>
    <x v="0"/>
    <s v="Février"/>
    <n v="2"/>
    <x v="0"/>
    <x v="2"/>
    <s v="Costumes - gamme Milano"/>
    <n v="2"/>
    <n v="658"/>
    <n v="549.24"/>
    <s v="Costumes|gamme Milano"/>
    <x v="6"/>
    <s v="gamme Milano"/>
  </r>
  <r>
    <x v="0"/>
    <s v="Février"/>
    <n v="2"/>
    <x v="0"/>
    <x v="2"/>
    <s v="Cravates - Laine/Soie"/>
    <n v="1"/>
    <n v="39"/>
    <n v="32.549999999999997"/>
    <s v="Cravates|Laine/Soie"/>
    <x v="11"/>
    <s v="Laine/Soie"/>
  </r>
  <r>
    <x v="0"/>
    <s v="Février"/>
    <n v="2"/>
    <x v="0"/>
    <x v="2"/>
    <s v="Echarpes - Laine"/>
    <n v="1"/>
    <n v="59"/>
    <n v="49.25"/>
    <s v="Echarpes|Laine"/>
    <x v="2"/>
    <s v="Laine"/>
  </r>
  <r>
    <x v="0"/>
    <s v="Février"/>
    <n v="2"/>
    <x v="0"/>
    <x v="2"/>
    <s v="Gilets - Lin"/>
    <n v="1"/>
    <n v="79"/>
    <n v="65.94"/>
    <s v="Gilets|Lin"/>
    <x v="7"/>
    <s v="Lin"/>
  </r>
  <r>
    <x v="0"/>
    <s v="Février"/>
    <n v="2"/>
    <x v="0"/>
    <x v="2"/>
    <s v="Maille - Coton"/>
    <n v="1"/>
    <n v="69"/>
    <n v="57.6"/>
    <s v="Maille|Coton"/>
    <x v="3"/>
    <s v="Coton"/>
  </r>
  <r>
    <x v="0"/>
    <s v="Février"/>
    <n v="2"/>
    <x v="0"/>
    <x v="2"/>
    <s v="Maille - Laine"/>
    <n v="2"/>
    <n v="198"/>
    <n v="165.28"/>
    <s v="Maille|Laine"/>
    <x v="3"/>
    <s v="Laine"/>
  </r>
  <r>
    <x v="0"/>
    <s v="Février"/>
    <n v="2"/>
    <x v="0"/>
    <x v="2"/>
    <s v="T-shirts - Coton"/>
    <n v="1"/>
    <n v="29"/>
    <n v="24.21"/>
    <s v="T-shirts|Coton"/>
    <x v="12"/>
    <s v="Coton"/>
  </r>
  <r>
    <x v="0"/>
    <s v="Février"/>
    <n v="2"/>
    <x v="0"/>
    <x v="2"/>
    <s v="Vestes - gamme Sevilla"/>
    <n v="1"/>
    <n v="329"/>
    <n v="274.62"/>
    <s v="Vestes|gamme Sevilla"/>
    <x v="10"/>
    <s v="gamme Sevilla"/>
  </r>
  <r>
    <x v="0"/>
    <s v="Février"/>
    <n v="2"/>
    <x v="0"/>
    <x v="2"/>
    <s v="Vestes - gamme Toledo"/>
    <n v="3"/>
    <n v="777"/>
    <n v="648.56999999999994"/>
    <s v="Vestes|gamme Toledo"/>
    <x v="10"/>
    <s v="gamme Toledo"/>
  </r>
  <r>
    <x v="0"/>
    <s v="Février"/>
    <n v="2"/>
    <x v="0"/>
    <x v="3"/>
    <s v="Chemises - gamme Cambridge"/>
    <n v="2"/>
    <n v="158"/>
    <n v="131.88"/>
    <s v="Chemises|gamme Cambridge"/>
    <x v="1"/>
    <s v="gamme Cambridge"/>
  </r>
  <r>
    <x v="0"/>
    <s v="Février"/>
    <n v="2"/>
    <x v="0"/>
    <x v="3"/>
    <s v="Chemises - gamme Coventry"/>
    <n v="1"/>
    <n v="99"/>
    <n v="82.64"/>
    <s v="Chemises|gamme Coventry"/>
    <x v="1"/>
    <s v="gamme Coventry"/>
  </r>
  <r>
    <x v="0"/>
    <s v="Février"/>
    <n v="2"/>
    <x v="0"/>
    <x v="3"/>
    <s v="Chemises - gamme Oxford"/>
    <n v="8"/>
    <n v="552"/>
    <n v="460.80000000000007"/>
    <s v="Chemises|gamme Oxford"/>
    <x v="1"/>
    <s v="gamme Oxford"/>
  </r>
  <r>
    <x v="0"/>
    <s v="Février"/>
    <n v="2"/>
    <x v="0"/>
    <x v="3"/>
    <s v="Costumes - gamme Brescia"/>
    <n v="1"/>
    <n v="259"/>
    <n v="216.19"/>
    <s v="Costumes|gamme Brescia"/>
    <x v="6"/>
    <s v="gamme Brescia"/>
  </r>
  <r>
    <x v="0"/>
    <s v="Février"/>
    <n v="2"/>
    <x v="0"/>
    <x v="3"/>
    <s v="Costumes - gamme Napoli"/>
    <n v="1"/>
    <n v="299"/>
    <n v="249.58"/>
    <s v="Costumes|gamme Napoli"/>
    <x v="6"/>
    <s v="gamme Napoli"/>
  </r>
  <r>
    <x v="0"/>
    <s v="Février"/>
    <n v="2"/>
    <x v="0"/>
    <x v="3"/>
    <s v="Cravates - Laine/Soie"/>
    <n v="1"/>
    <n v="39"/>
    <n v="32.549999999999997"/>
    <s v="Cravates|Laine/Soie"/>
    <x v="11"/>
    <s v="Laine/Soie"/>
  </r>
  <r>
    <x v="0"/>
    <s v="Février"/>
    <n v="2"/>
    <x v="0"/>
    <x v="3"/>
    <s v="Echarpes - Coton"/>
    <n v="2"/>
    <n v="50"/>
    <n v="41.74"/>
    <s v="Echarpes|Coton"/>
    <x v="2"/>
    <s v="Coton"/>
  </r>
  <r>
    <x v="0"/>
    <s v="Février"/>
    <n v="2"/>
    <x v="0"/>
    <x v="3"/>
    <s v="Maille - Coton"/>
    <n v="1"/>
    <n v="69"/>
    <n v="57.6"/>
    <s v="Maille|Coton"/>
    <x v="3"/>
    <s v="Coton"/>
  </r>
  <r>
    <x v="0"/>
    <s v="Février"/>
    <n v="2"/>
    <x v="0"/>
    <x v="3"/>
    <s v="Maille - Laine"/>
    <n v="1"/>
    <n v="99"/>
    <n v="82.64"/>
    <s v="Maille|Laine"/>
    <x v="3"/>
    <s v="Laine"/>
  </r>
  <r>
    <x v="0"/>
    <s v="Février"/>
    <n v="2"/>
    <x v="0"/>
    <x v="3"/>
    <s v="Manteaux - Double-boutonnage laine"/>
    <n v="1"/>
    <n v="349"/>
    <n v="291.32"/>
    <s v="Manteaux|Double-boutonnage laine"/>
    <x v="8"/>
    <s v="Double-boutonnage laine"/>
  </r>
  <r>
    <x v="0"/>
    <s v="Février"/>
    <n v="2"/>
    <x v="0"/>
    <x v="3"/>
    <s v="Manteaux - Pur cachemire"/>
    <n v="1"/>
    <n v="699"/>
    <n v="583.47"/>
    <s v="Manteaux|Pur cachemire"/>
    <x v="8"/>
    <s v="Pur cachemire"/>
  </r>
  <r>
    <x v="0"/>
    <s v="Février"/>
    <n v="2"/>
    <x v="0"/>
    <x v="3"/>
    <s v="Vestes - gamme Toledo"/>
    <n v="1"/>
    <n v="259"/>
    <n v="216.19"/>
    <s v="Vestes|gamme Toledo"/>
    <x v="10"/>
    <s v="gamme Toledo"/>
  </r>
  <r>
    <x v="0"/>
    <s v="Février"/>
    <n v="2"/>
    <x v="0"/>
    <x v="4"/>
    <s v="Chemises - gamme Oxford"/>
    <n v="1"/>
    <n v="69"/>
    <n v="57.6"/>
    <s v="Chemises|gamme Oxford"/>
    <x v="1"/>
    <s v="gamme Oxford"/>
  </r>
  <r>
    <x v="0"/>
    <s v="Février"/>
    <n v="2"/>
    <x v="0"/>
    <x v="4"/>
    <s v="Cravates - Laine/Soie"/>
    <n v="1"/>
    <n v="39"/>
    <n v="32.549999999999997"/>
    <s v="Cravates|Laine/Soie"/>
    <x v="11"/>
    <s v="Laine/Soie"/>
  </r>
  <r>
    <x v="0"/>
    <s v="Février"/>
    <n v="2"/>
    <x v="0"/>
    <x v="4"/>
    <s v="Pantalons - gamme Lisboa"/>
    <n v="1"/>
    <n v="139"/>
    <n v="116.03"/>
    <s v="Pantalons|gamme Lisboa"/>
    <x v="4"/>
    <s v="gamme Lisboa"/>
  </r>
  <r>
    <x v="0"/>
    <s v="Février"/>
    <n v="2"/>
    <x v="0"/>
    <x v="4"/>
    <s v="Vestes - gamme Toledo"/>
    <n v="2"/>
    <n v="518"/>
    <n v="432.38"/>
    <s v="Vestes|gamme Toledo"/>
    <x v="10"/>
    <s v="gamme Toledo"/>
  </r>
  <r>
    <x v="0"/>
    <s v="Février"/>
    <n v="2"/>
    <x v="0"/>
    <x v="5"/>
    <s v="Boutons de manchette - Argent"/>
    <n v="1"/>
    <n v="79"/>
    <n v="65.94"/>
    <s v="Boutons de manchette|Argent"/>
    <x v="5"/>
    <s v="Argent"/>
  </r>
  <r>
    <x v="0"/>
    <s v="Février"/>
    <n v="2"/>
    <x v="0"/>
    <x v="5"/>
    <s v="Ceintures - Cuir"/>
    <n v="3"/>
    <n v="147"/>
    <n v="122.69999999999999"/>
    <s v="Ceintures|Cuir"/>
    <x v="0"/>
    <s v="Cuir"/>
  </r>
  <r>
    <x v="0"/>
    <s v="Février"/>
    <n v="2"/>
    <x v="0"/>
    <x v="5"/>
    <s v="Chemises - gamme Cambridge"/>
    <n v="25"/>
    <n v="1975"/>
    <n v="1648.5000000000009"/>
    <s v="Chemises|gamme Cambridge"/>
    <x v="1"/>
    <s v="gamme Cambridge"/>
  </r>
  <r>
    <x v="0"/>
    <s v="Février"/>
    <n v="2"/>
    <x v="0"/>
    <x v="5"/>
    <s v="Chemises - gamme Coventry"/>
    <n v="6"/>
    <n v="594"/>
    <n v="495.84"/>
    <s v="Chemises|gamme Coventry"/>
    <x v="1"/>
    <s v="gamme Coventry"/>
  </r>
  <r>
    <x v="0"/>
    <s v="Février"/>
    <n v="2"/>
    <x v="0"/>
    <x v="5"/>
    <s v="Chemises - gamme Oxford"/>
    <n v="19"/>
    <n v="1311"/>
    <n v="1094.4000000000001"/>
    <s v="Chemises|gamme Oxford"/>
    <x v="1"/>
    <s v="gamme Oxford"/>
  </r>
  <r>
    <x v="0"/>
    <s v="Février"/>
    <n v="2"/>
    <x v="0"/>
    <x v="5"/>
    <s v="Costumes - gamme Brescia"/>
    <n v="3"/>
    <n v="777"/>
    <n v="648.56999999999994"/>
    <s v="Costumes|gamme Brescia"/>
    <x v="6"/>
    <s v="gamme Brescia"/>
  </r>
  <r>
    <x v="0"/>
    <s v="Février"/>
    <n v="2"/>
    <x v="0"/>
    <x v="5"/>
    <s v="Costumes - gamme Napoli"/>
    <n v="3"/>
    <n v="897"/>
    <n v="748.74"/>
    <s v="Costumes|gamme Napoli"/>
    <x v="6"/>
    <s v="gamme Napoli"/>
  </r>
  <r>
    <x v="0"/>
    <s v="Février"/>
    <n v="2"/>
    <x v="0"/>
    <x v="5"/>
    <s v="Cravates - Laine/Soie"/>
    <n v="2"/>
    <n v="78"/>
    <n v="65.099999999999994"/>
    <s v="Cravates|Laine/Soie"/>
    <x v="11"/>
    <s v="Laine/Soie"/>
  </r>
  <r>
    <x v="0"/>
    <s v="Février"/>
    <n v="2"/>
    <x v="0"/>
    <x v="5"/>
    <s v="Echarpes - Laine"/>
    <n v="8"/>
    <n v="472"/>
    <n v="394"/>
    <s v="Echarpes|Laine"/>
    <x v="2"/>
    <s v="Laine"/>
  </r>
  <r>
    <x v="0"/>
    <s v="Février"/>
    <n v="2"/>
    <x v="0"/>
    <x v="5"/>
    <s v="Maille - Coton"/>
    <n v="7"/>
    <n v="483"/>
    <n v="403.20000000000005"/>
    <s v="Maille|Coton"/>
    <x v="3"/>
    <s v="Coton"/>
  </r>
  <r>
    <x v="0"/>
    <s v="Février"/>
    <n v="2"/>
    <x v="0"/>
    <x v="5"/>
    <s v="Manteaux - Double-boutonnage laine"/>
    <n v="2"/>
    <n v="698"/>
    <n v="582.64"/>
    <s v="Manteaux|Double-boutonnage laine"/>
    <x v="8"/>
    <s v="Double-boutonnage laine"/>
  </r>
  <r>
    <x v="0"/>
    <s v="Février"/>
    <n v="2"/>
    <x v="0"/>
    <x v="5"/>
    <s v="Manteaux - Pardessus laine"/>
    <n v="2"/>
    <n v="598"/>
    <n v="499.16"/>
    <s v="Manteaux|Pardessus laine"/>
    <x v="8"/>
    <s v="Pardessus laine"/>
  </r>
  <r>
    <x v="0"/>
    <s v="Février"/>
    <n v="2"/>
    <x v="0"/>
    <x v="5"/>
    <s v="Pantalons - gamme Porto"/>
    <n v="1"/>
    <n v="99"/>
    <n v="82.64"/>
    <s v="Pantalons|gamme Porto"/>
    <x v="4"/>
    <s v="gamme Porto"/>
  </r>
  <r>
    <x v="0"/>
    <s v="Février"/>
    <n v="2"/>
    <x v="0"/>
    <x v="5"/>
    <s v="T-shirts - Coton"/>
    <n v="1"/>
    <n v="29"/>
    <n v="24.21"/>
    <s v="T-shirts|Coton"/>
    <x v="12"/>
    <s v="Coton"/>
  </r>
  <r>
    <x v="0"/>
    <s v="Février"/>
    <n v="2"/>
    <x v="0"/>
    <x v="5"/>
    <s v="T-shirts - Coton organique"/>
    <n v="2"/>
    <n v="98"/>
    <n v="81.8"/>
    <s v="T-shirts|Coton organique"/>
    <x v="12"/>
    <s v="Coton organique"/>
  </r>
  <r>
    <x v="0"/>
    <s v="Février"/>
    <n v="2"/>
    <x v="0"/>
    <x v="5"/>
    <s v="Vestes - gamme Salamanca"/>
    <n v="3"/>
    <n v="1197"/>
    <n v="999.18000000000006"/>
    <s v="Vestes|gamme Salamanca"/>
    <x v="10"/>
    <s v="gamme Salamanca"/>
  </r>
  <r>
    <x v="0"/>
    <s v="Février"/>
    <n v="2"/>
    <x v="0"/>
    <x v="5"/>
    <s v="Vestes - gamme Sevilla"/>
    <n v="5"/>
    <n v="1645"/>
    <n v="1373.1"/>
    <s v="Vestes|gamme Sevilla"/>
    <x v="10"/>
    <s v="gamme Sevilla"/>
  </r>
  <r>
    <x v="0"/>
    <s v="Février"/>
    <n v="2"/>
    <x v="0"/>
    <x v="5"/>
    <s v="Vestes - gamme Toledo"/>
    <n v="7"/>
    <n v="1813"/>
    <n v="1513.3300000000002"/>
    <s v="Vestes|gamme Toledo"/>
    <x v="10"/>
    <s v="gamme Toledo"/>
  </r>
  <r>
    <x v="0"/>
    <s v="Février"/>
    <n v="2"/>
    <x v="0"/>
    <x v="5"/>
    <s v="Vestes - gamme Valencia"/>
    <n v="5"/>
    <n v="995"/>
    <n v="830.55000000000007"/>
    <s v="Vestes|gamme Valencia"/>
    <x v="10"/>
    <s v="gamme Valencia"/>
  </r>
  <r>
    <x v="0"/>
    <s v="Février"/>
    <n v="2"/>
    <x v="1"/>
    <x v="0"/>
    <s v="Ceintures - Cuir"/>
    <n v="2"/>
    <n v="98"/>
    <n v="81.8"/>
    <s v="Ceintures|Cuir"/>
    <x v="0"/>
    <s v="Cuir"/>
  </r>
  <r>
    <x v="0"/>
    <s v="Février"/>
    <n v="2"/>
    <x v="1"/>
    <x v="0"/>
    <s v="Chemises - gamme Cambridge"/>
    <n v="11"/>
    <n v="869"/>
    <n v="725.34000000000015"/>
    <s v="Chemises|gamme Cambridge"/>
    <x v="1"/>
    <s v="gamme Cambridge"/>
  </r>
  <r>
    <x v="0"/>
    <s v="Février"/>
    <n v="2"/>
    <x v="1"/>
    <x v="0"/>
    <s v="Chemises - gamme Coventry"/>
    <n v="2"/>
    <n v="198"/>
    <n v="165.28"/>
    <s v="Chemises|gamme Coventry"/>
    <x v="1"/>
    <s v="gamme Coventry"/>
  </r>
  <r>
    <x v="0"/>
    <s v="Février"/>
    <n v="2"/>
    <x v="1"/>
    <x v="0"/>
    <s v="Chemises - gamme Oxford"/>
    <n v="8"/>
    <n v="552"/>
    <n v="460.80000000000007"/>
    <s v="Chemises|gamme Oxford"/>
    <x v="1"/>
    <s v="gamme Oxford"/>
  </r>
  <r>
    <x v="0"/>
    <s v="Février"/>
    <n v="2"/>
    <x v="1"/>
    <x v="0"/>
    <s v="Costumes - gamme Brescia"/>
    <n v="1"/>
    <n v="259"/>
    <n v="216.19"/>
    <s v="Costumes|gamme Brescia"/>
    <x v="6"/>
    <s v="gamme Brescia"/>
  </r>
  <r>
    <x v="0"/>
    <s v="Février"/>
    <n v="2"/>
    <x v="1"/>
    <x v="0"/>
    <s v="Costumes - gamme Napoli"/>
    <n v="1"/>
    <n v="299"/>
    <n v="249.58"/>
    <s v="Costumes|gamme Napoli"/>
    <x v="6"/>
    <s v="gamme Napoli"/>
  </r>
  <r>
    <x v="0"/>
    <s v="Février"/>
    <n v="2"/>
    <x v="1"/>
    <x v="0"/>
    <s v="Echarpes - Laine"/>
    <n v="3"/>
    <n v="177"/>
    <n v="147.75"/>
    <s v="Echarpes|Laine"/>
    <x v="2"/>
    <s v="Laine"/>
  </r>
  <r>
    <x v="0"/>
    <s v="Février"/>
    <n v="2"/>
    <x v="1"/>
    <x v="0"/>
    <s v="Maille - Coton"/>
    <n v="2"/>
    <n v="138"/>
    <n v="115.2"/>
    <s v="Maille|Coton"/>
    <x v="3"/>
    <s v="Coton"/>
  </r>
  <r>
    <x v="0"/>
    <s v="Février"/>
    <n v="2"/>
    <x v="1"/>
    <x v="0"/>
    <s v="Manteaux - Pardessus laine"/>
    <n v="1"/>
    <n v="299"/>
    <n v="249.58"/>
    <s v="Manteaux|Pardessus laine"/>
    <x v="8"/>
    <s v="Pardessus laine"/>
  </r>
  <r>
    <x v="0"/>
    <s v="Février"/>
    <n v="2"/>
    <x v="1"/>
    <x v="0"/>
    <s v="Pantalons - gamme Porto"/>
    <n v="2"/>
    <n v="198"/>
    <n v="165.28"/>
    <s v="Pantalons|gamme Porto"/>
    <x v="4"/>
    <s v="gamme Porto"/>
  </r>
  <r>
    <x v="0"/>
    <s v="Février"/>
    <n v="2"/>
    <x v="1"/>
    <x v="0"/>
    <s v="T-shirts - Coton organique"/>
    <n v="2"/>
    <n v="98"/>
    <n v="81.8"/>
    <s v="T-shirts|Coton organique"/>
    <x v="12"/>
    <s v="Coton organique"/>
  </r>
  <r>
    <x v="0"/>
    <s v="Février"/>
    <n v="2"/>
    <x v="1"/>
    <x v="0"/>
    <s v="Vestes - gamme Sevilla"/>
    <n v="1"/>
    <n v="329"/>
    <n v="274.62"/>
    <s v="Vestes|gamme Sevilla"/>
    <x v="10"/>
    <s v="gamme Sevilla"/>
  </r>
  <r>
    <x v="0"/>
    <s v="Février"/>
    <n v="2"/>
    <x v="1"/>
    <x v="0"/>
    <s v="Vestes - gamme Toledo"/>
    <n v="1"/>
    <n v="259"/>
    <n v="216.19"/>
    <s v="Vestes|gamme Toledo"/>
    <x v="10"/>
    <s v="gamme Toledo"/>
  </r>
  <r>
    <x v="0"/>
    <s v="Février"/>
    <n v="2"/>
    <x v="1"/>
    <x v="0"/>
    <s v="Vestes - gamme Valencia"/>
    <n v="1"/>
    <n v="199"/>
    <n v="166.11"/>
    <s v="Vestes|gamme Valencia"/>
    <x v="10"/>
    <s v="gamme Valencia"/>
  </r>
  <r>
    <x v="0"/>
    <s v="Février"/>
    <n v="2"/>
    <x v="1"/>
    <x v="1"/>
    <s v="Boutons de manchette - Email"/>
    <n v="1"/>
    <n v="35"/>
    <n v="29.22"/>
    <s v="Boutons de manchette|Email"/>
    <x v="5"/>
    <s v="Email"/>
  </r>
  <r>
    <x v="0"/>
    <s v="Février"/>
    <n v="2"/>
    <x v="1"/>
    <x v="1"/>
    <s v="Ceintures - Cuir"/>
    <n v="3"/>
    <n v="147"/>
    <n v="122.69999999999999"/>
    <s v="Ceintures|Cuir"/>
    <x v="0"/>
    <s v="Cuir"/>
  </r>
  <r>
    <x v="0"/>
    <s v="Février"/>
    <n v="2"/>
    <x v="1"/>
    <x v="1"/>
    <s v="Chemises - gamme Cambridge"/>
    <n v="29"/>
    <n v="2291"/>
    <n v="1912.2600000000011"/>
    <s v="Chemises|gamme Cambridge"/>
    <x v="1"/>
    <s v="gamme Cambridge"/>
  </r>
  <r>
    <x v="0"/>
    <s v="Février"/>
    <n v="2"/>
    <x v="1"/>
    <x v="1"/>
    <s v="Chemises - gamme Coventry"/>
    <n v="3"/>
    <n v="297"/>
    <n v="247.92000000000002"/>
    <s v="Chemises|gamme Coventry"/>
    <x v="1"/>
    <s v="gamme Coventry"/>
  </r>
  <r>
    <x v="0"/>
    <s v="Février"/>
    <n v="2"/>
    <x v="1"/>
    <x v="1"/>
    <s v="Chemises - gamme Oxford"/>
    <n v="26"/>
    <n v="1794"/>
    <n v="1497.5999999999995"/>
    <s v="Chemises|gamme Oxford"/>
    <x v="1"/>
    <s v="gamme Oxford"/>
  </r>
  <r>
    <x v="0"/>
    <s v="Février"/>
    <n v="2"/>
    <x v="1"/>
    <x v="1"/>
    <s v="Costumes - gamme Brescia"/>
    <n v="3"/>
    <n v="777"/>
    <n v="648.56999999999994"/>
    <s v="Costumes|gamme Brescia"/>
    <x v="6"/>
    <s v="gamme Brescia"/>
  </r>
  <r>
    <x v="0"/>
    <s v="Février"/>
    <n v="2"/>
    <x v="1"/>
    <x v="1"/>
    <s v="Costumes - gamme Milano"/>
    <n v="1"/>
    <n v="329"/>
    <n v="274.62"/>
    <s v="Costumes|gamme Milano"/>
    <x v="6"/>
    <s v="gamme Milano"/>
  </r>
  <r>
    <x v="0"/>
    <s v="Février"/>
    <n v="2"/>
    <x v="1"/>
    <x v="1"/>
    <s v="Costumes - gamme Napoli"/>
    <n v="5"/>
    <n v="1495"/>
    <n v="1247.9000000000001"/>
    <s v="Costumes|gamme Napoli"/>
    <x v="6"/>
    <s v="gamme Napoli"/>
  </r>
  <r>
    <x v="0"/>
    <s v="Février"/>
    <n v="2"/>
    <x v="1"/>
    <x v="1"/>
    <s v="Cravates - Laine/Soie"/>
    <n v="3"/>
    <n v="117"/>
    <n v="97.649999999999991"/>
    <s v="Cravates|Laine/Soie"/>
    <x v="11"/>
    <s v="Laine/Soie"/>
  </r>
  <r>
    <x v="0"/>
    <s v="Février"/>
    <n v="2"/>
    <x v="1"/>
    <x v="1"/>
    <s v="Echarpes - Alpaga"/>
    <n v="2"/>
    <n v="158"/>
    <n v="131.88"/>
    <s v="Echarpes|Alpaga"/>
    <x v="2"/>
    <s v="Alpaga"/>
  </r>
  <r>
    <x v="0"/>
    <s v="Février"/>
    <n v="2"/>
    <x v="1"/>
    <x v="1"/>
    <s v="Echarpes - Coton"/>
    <n v="1"/>
    <n v="25"/>
    <n v="20.87"/>
    <s v="Echarpes|Coton"/>
    <x v="2"/>
    <s v="Coton"/>
  </r>
  <r>
    <x v="0"/>
    <s v="Février"/>
    <n v="2"/>
    <x v="1"/>
    <x v="1"/>
    <s v="Echarpes - Laine"/>
    <n v="3"/>
    <n v="177"/>
    <n v="147.75"/>
    <s v="Echarpes|Laine"/>
    <x v="2"/>
    <s v="Laine"/>
  </r>
  <r>
    <x v="0"/>
    <s v="Février"/>
    <n v="2"/>
    <x v="1"/>
    <x v="1"/>
    <s v="Gilets - Laine"/>
    <n v="2"/>
    <n v="198"/>
    <n v="165.28"/>
    <s v="Gilets|Laine"/>
    <x v="7"/>
    <s v="Laine"/>
  </r>
  <r>
    <x v="0"/>
    <s v="Février"/>
    <n v="2"/>
    <x v="1"/>
    <x v="1"/>
    <s v="Maille - Cachemire"/>
    <n v="1"/>
    <n v="159"/>
    <n v="132.72"/>
    <s v="Maille|Cachemire"/>
    <x v="3"/>
    <s v="Cachemire"/>
  </r>
  <r>
    <x v="0"/>
    <s v="Février"/>
    <n v="2"/>
    <x v="1"/>
    <x v="1"/>
    <s v="Maille - Laine"/>
    <n v="2"/>
    <n v="198"/>
    <n v="165.28"/>
    <s v="Maille|Laine"/>
    <x v="3"/>
    <s v="Laine"/>
  </r>
  <r>
    <x v="0"/>
    <s v="Février"/>
    <n v="2"/>
    <x v="1"/>
    <x v="1"/>
    <s v="Pantalons - gamme Lisboa"/>
    <n v="1"/>
    <n v="139"/>
    <n v="116.03"/>
    <s v="Pantalons|gamme Lisboa"/>
    <x v="4"/>
    <s v="gamme Lisboa"/>
  </r>
  <r>
    <x v="0"/>
    <s v="Février"/>
    <n v="2"/>
    <x v="1"/>
    <x v="1"/>
    <s v="Pantalons - gamme Porto"/>
    <n v="3"/>
    <n v="297"/>
    <n v="247.92000000000002"/>
    <s v="Pantalons|gamme Porto"/>
    <x v="4"/>
    <s v="gamme Porto"/>
  </r>
  <r>
    <x v="0"/>
    <s v="Février"/>
    <n v="2"/>
    <x v="1"/>
    <x v="1"/>
    <s v="Pochettes - Coton"/>
    <n v="1"/>
    <n v="29"/>
    <n v="24.21"/>
    <s v="Pochettes|Coton"/>
    <x v="9"/>
    <s v="Coton"/>
  </r>
  <r>
    <x v="0"/>
    <s v="Février"/>
    <n v="2"/>
    <x v="1"/>
    <x v="1"/>
    <s v="Pochettes - Laine/Soie"/>
    <n v="1"/>
    <n v="29"/>
    <n v="24.21"/>
    <s v="Pochettes|Laine/Soie"/>
    <x v="9"/>
    <s v="Laine/Soie"/>
  </r>
  <r>
    <x v="0"/>
    <s v="Février"/>
    <n v="2"/>
    <x v="1"/>
    <x v="1"/>
    <s v="T-shirts - Coton"/>
    <n v="2"/>
    <n v="58"/>
    <n v="48.42"/>
    <s v="T-shirts|Coton"/>
    <x v="12"/>
    <s v="Coton"/>
  </r>
  <r>
    <x v="0"/>
    <s v="Février"/>
    <n v="2"/>
    <x v="1"/>
    <x v="1"/>
    <s v="T-shirts - Coton organique"/>
    <n v="2"/>
    <n v="98"/>
    <n v="81.8"/>
    <s v="T-shirts|Coton organique"/>
    <x v="12"/>
    <s v="Coton organique"/>
  </r>
  <r>
    <x v="0"/>
    <s v="Février"/>
    <n v="2"/>
    <x v="1"/>
    <x v="1"/>
    <s v="Vestes - gamme Salamanca"/>
    <n v="1"/>
    <n v="399"/>
    <n v="333.06"/>
    <s v="Vestes|gamme Salamanca"/>
    <x v="10"/>
    <s v="gamme Salamanca"/>
  </r>
  <r>
    <x v="0"/>
    <s v="Février"/>
    <n v="2"/>
    <x v="1"/>
    <x v="1"/>
    <s v="Vestes - gamme Sevilla"/>
    <n v="11"/>
    <n v="3619"/>
    <n v="3020.8199999999993"/>
    <s v="Vestes|gamme Sevilla"/>
    <x v="10"/>
    <s v="gamme Sevilla"/>
  </r>
  <r>
    <x v="0"/>
    <s v="Février"/>
    <n v="2"/>
    <x v="1"/>
    <x v="1"/>
    <s v="Vestes - gamme Toledo"/>
    <n v="7"/>
    <n v="1813"/>
    <n v="1513.3300000000002"/>
    <s v="Vestes|gamme Toledo"/>
    <x v="10"/>
    <s v="gamme Toledo"/>
  </r>
  <r>
    <x v="0"/>
    <s v="Février"/>
    <n v="2"/>
    <x v="1"/>
    <x v="1"/>
    <s v="Vestes - gamme Valencia"/>
    <n v="6"/>
    <n v="1194"/>
    <n v="996.66000000000008"/>
    <s v="Vestes|gamme Valencia"/>
    <x v="10"/>
    <s v="gamme Valencia"/>
  </r>
  <r>
    <x v="0"/>
    <s v="Février"/>
    <n v="2"/>
    <x v="1"/>
    <x v="2"/>
    <s v="Boutons de manchette - Argent"/>
    <n v="2"/>
    <n v="158"/>
    <n v="131.88"/>
    <s v="Boutons de manchette|Argent"/>
    <x v="5"/>
    <s v="Argent"/>
  </r>
  <r>
    <x v="0"/>
    <s v="Février"/>
    <n v="2"/>
    <x v="1"/>
    <x v="2"/>
    <s v="Ceintures - Cuir"/>
    <n v="3"/>
    <n v="147"/>
    <n v="122.69999999999999"/>
    <s v="Ceintures|Cuir"/>
    <x v="0"/>
    <s v="Cuir"/>
  </r>
  <r>
    <x v="0"/>
    <s v="Février"/>
    <n v="2"/>
    <x v="1"/>
    <x v="2"/>
    <s v="Chemises - gamme Cambridge"/>
    <n v="18"/>
    <n v="1422"/>
    <n v="1186.9200000000005"/>
    <s v="Chemises|gamme Cambridge"/>
    <x v="1"/>
    <s v="gamme Cambridge"/>
  </r>
  <r>
    <x v="0"/>
    <s v="Février"/>
    <n v="2"/>
    <x v="1"/>
    <x v="2"/>
    <s v="Chemises - gamme Coventry"/>
    <n v="1"/>
    <n v="99"/>
    <n v="82.64"/>
    <s v="Chemises|gamme Coventry"/>
    <x v="1"/>
    <s v="gamme Coventry"/>
  </r>
  <r>
    <x v="0"/>
    <s v="Février"/>
    <n v="2"/>
    <x v="1"/>
    <x v="2"/>
    <s v="Chemises - gamme Oxford"/>
    <n v="22"/>
    <n v="1518"/>
    <n v="1267.1999999999998"/>
    <s v="Chemises|gamme Oxford"/>
    <x v="1"/>
    <s v="gamme Oxford"/>
  </r>
  <r>
    <x v="0"/>
    <s v="Février"/>
    <n v="2"/>
    <x v="1"/>
    <x v="2"/>
    <s v="Costumes - gamme Brescia"/>
    <n v="3"/>
    <n v="777"/>
    <n v="648.56999999999994"/>
    <s v="Costumes|gamme Brescia"/>
    <x v="6"/>
    <s v="gamme Brescia"/>
  </r>
  <r>
    <x v="0"/>
    <s v="Février"/>
    <n v="2"/>
    <x v="1"/>
    <x v="2"/>
    <s v="Costumes - gamme Milano"/>
    <n v="2"/>
    <n v="658"/>
    <n v="549.24"/>
    <s v="Costumes|gamme Milano"/>
    <x v="6"/>
    <s v="gamme Milano"/>
  </r>
  <r>
    <x v="0"/>
    <s v="Février"/>
    <n v="2"/>
    <x v="1"/>
    <x v="2"/>
    <s v="Costumes - gamme Napoli"/>
    <n v="3"/>
    <n v="897"/>
    <n v="748.74"/>
    <s v="Costumes|gamme Napoli"/>
    <x v="6"/>
    <s v="gamme Napoli"/>
  </r>
  <r>
    <x v="0"/>
    <s v="Février"/>
    <n v="2"/>
    <x v="1"/>
    <x v="2"/>
    <s v="Cravates - Laine/Soie"/>
    <n v="4"/>
    <n v="156"/>
    <n v="130.19999999999999"/>
    <s v="Cravates|Laine/Soie"/>
    <x v="11"/>
    <s v="Laine/Soie"/>
  </r>
  <r>
    <x v="0"/>
    <s v="Février"/>
    <n v="2"/>
    <x v="1"/>
    <x v="2"/>
    <s v="Echarpes - Laine"/>
    <n v="6"/>
    <n v="354"/>
    <n v="295.5"/>
    <s v="Echarpes|Laine"/>
    <x v="2"/>
    <s v="Laine"/>
  </r>
  <r>
    <x v="0"/>
    <s v="Février"/>
    <n v="2"/>
    <x v="1"/>
    <x v="2"/>
    <s v="Gilets - Lin"/>
    <n v="1"/>
    <n v="79"/>
    <n v="65.94"/>
    <s v="Gilets|Lin"/>
    <x v="7"/>
    <s v="Lin"/>
  </r>
  <r>
    <x v="0"/>
    <s v="Février"/>
    <n v="2"/>
    <x v="1"/>
    <x v="2"/>
    <s v="Maille - Coton"/>
    <n v="2"/>
    <n v="138"/>
    <n v="115.2"/>
    <s v="Maille|Coton"/>
    <x v="3"/>
    <s v="Coton"/>
  </r>
  <r>
    <x v="0"/>
    <s v="Février"/>
    <n v="2"/>
    <x v="1"/>
    <x v="2"/>
    <s v="Maille - Laine"/>
    <n v="4"/>
    <n v="396"/>
    <n v="330.56"/>
    <s v="Maille|Laine"/>
    <x v="3"/>
    <s v="Laine"/>
  </r>
  <r>
    <x v="0"/>
    <s v="Février"/>
    <n v="2"/>
    <x v="1"/>
    <x v="2"/>
    <s v="Manteaux - Double-boutonnage laine"/>
    <n v="1"/>
    <n v="349"/>
    <n v="291.32"/>
    <s v="Manteaux|Double-boutonnage laine"/>
    <x v="8"/>
    <s v="Double-boutonnage laine"/>
  </r>
  <r>
    <x v="0"/>
    <s v="Février"/>
    <n v="2"/>
    <x v="1"/>
    <x v="2"/>
    <s v="Pantalons - gamme Porto"/>
    <n v="2"/>
    <n v="198"/>
    <n v="165.28"/>
    <s v="Pantalons|gamme Porto"/>
    <x v="4"/>
    <s v="gamme Porto"/>
  </r>
  <r>
    <x v="0"/>
    <s v="Février"/>
    <n v="2"/>
    <x v="1"/>
    <x v="2"/>
    <s v="Pantalons - gamme Vila Real"/>
    <n v="1"/>
    <n v="149"/>
    <n v="124.37"/>
    <s v="Pantalons|gamme Vila Real"/>
    <x v="4"/>
    <s v="gamme Vila Real"/>
  </r>
  <r>
    <x v="0"/>
    <s v="Février"/>
    <n v="2"/>
    <x v="1"/>
    <x v="2"/>
    <s v="Pochettes - Laine/Soie"/>
    <n v="1"/>
    <n v="29"/>
    <n v="24.21"/>
    <s v="Pochettes|Laine/Soie"/>
    <x v="9"/>
    <s v="Laine/Soie"/>
  </r>
  <r>
    <x v="0"/>
    <s v="Février"/>
    <n v="2"/>
    <x v="1"/>
    <x v="2"/>
    <s v="T-shirts - Coton"/>
    <n v="2"/>
    <n v="58"/>
    <n v="48.42"/>
    <s v="T-shirts|Coton"/>
    <x v="12"/>
    <s v="Coton"/>
  </r>
  <r>
    <x v="0"/>
    <s v="Février"/>
    <n v="2"/>
    <x v="1"/>
    <x v="2"/>
    <s v="T-shirts - Coton organique"/>
    <n v="1"/>
    <n v="49"/>
    <n v="40.9"/>
    <s v="T-shirts|Coton organique"/>
    <x v="12"/>
    <s v="Coton organique"/>
  </r>
  <r>
    <x v="0"/>
    <s v="Février"/>
    <n v="2"/>
    <x v="1"/>
    <x v="2"/>
    <s v="Vestes - gamme Salamanca"/>
    <n v="1"/>
    <n v="399"/>
    <n v="333.06"/>
    <s v="Vestes|gamme Salamanca"/>
    <x v="10"/>
    <s v="gamme Salamanca"/>
  </r>
  <r>
    <x v="0"/>
    <s v="Février"/>
    <n v="2"/>
    <x v="1"/>
    <x v="2"/>
    <s v="Vestes - gamme Sevilla"/>
    <n v="8"/>
    <n v="2632"/>
    <n v="2196.9599999999996"/>
    <s v="Vestes|gamme Sevilla"/>
    <x v="10"/>
    <s v="gamme Sevilla"/>
  </r>
  <r>
    <x v="0"/>
    <s v="Février"/>
    <n v="2"/>
    <x v="1"/>
    <x v="2"/>
    <s v="Vestes - gamme Toledo"/>
    <n v="7"/>
    <n v="1813"/>
    <n v="1513.3300000000002"/>
    <s v="Vestes|gamme Toledo"/>
    <x v="10"/>
    <s v="gamme Toledo"/>
  </r>
  <r>
    <x v="0"/>
    <s v="Février"/>
    <n v="2"/>
    <x v="1"/>
    <x v="2"/>
    <s v="Vestes - gamme Valencia"/>
    <n v="3"/>
    <n v="597"/>
    <n v="498.33000000000004"/>
    <s v="Vestes|gamme Valencia"/>
    <x v="10"/>
    <s v="gamme Valencia"/>
  </r>
  <r>
    <x v="0"/>
    <s v="Février"/>
    <n v="2"/>
    <x v="1"/>
    <x v="3"/>
    <s v="Ceintures - Cuir"/>
    <n v="3"/>
    <n v="147"/>
    <n v="122.69999999999999"/>
    <s v="Ceintures|Cuir"/>
    <x v="0"/>
    <s v="Cuir"/>
  </r>
  <r>
    <x v="0"/>
    <s v="Février"/>
    <n v="2"/>
    <x v="1"/>
    <x v="3"/>
    <s v="Chemises - gamme Cambridge"/>
    <n v="18"/>
    <n v="1422"/>
    <n v="1186.9200000000005"/>
    <s v="Chemises|gamme Cambridge"/>
    <x v="1"/>
    <s v="gamme Cambridge"/>
  </r>
  <r>
    <x v="0"/>
    <s v="Février"/>
    <n v="2"/>
    <x v="1"/>
    <x v="3"/>
    <s v="Chemises - gamme Coventry"/>
    <n v="8"/>
    <n v="792"/>
    <n v="661.12"/>
    <s v="Chemises|gamme Coventry"/>
    <x v="1"/>
    <s v="gamme Coventry"/>
  </r>
  <r>
    <x v="0"/>
    <s v="Février"/>
    <n v="2"/>
    <x v="1"/>
    <x v="3"/>
    <s v="Chemises - gamme Oxford"/>
    <n v="10"/>
    <n v="690"/>
    <n v="576.00000000000011"/>
    <s v="Chemises|gamme Oxford"/>
    <x v="1"/>
    <s v="gamme Oxford"/>
  </r>
  <r>
    <x v="0"/>
    <s v="Février"/>
    <n v="2"/>
    <x v="1"/>
    <x v="3"/>
    <s v="Costumes - gamme Brescia"/>
    <n v="3"/>
    <n v="777"/>
    <n v="648.56999999999994"/>
    <s v="Costumes|gamme Brescia"/>
    <x v="6"/>
    <s v="gamme Brescia"/>
  </r>
  <r>
    <x v="0"/>
    <s v="Février"/>
    <n v="2"/>
    <x v="1"/>
    <x v="3"/>
    <s v="Costumes - gamme Milano"/>
    <n v="3"/>
    <n v="987"/>
    <n v="823.86"/>
    <s v="Costumes|gamme Milano"/>
    <x v="6"/>
    <s v="gamme Milano"/>
  </r>
  <r>
    <x v="0"/>
    <s v="Février"/>
    <n v="2"/>
    <x v="1"/>
    <x v="3"/>
    <s v="Costumes - gamme Napoli"/>
    <n v="5"/>
    <n v="1495"/>
    <n v="1247.9000000000001"/>
    <s v="Costumes|gamme Napoli"/>
    <x v="6"/>
    <s v="gamme Napoli"/>
  </r>
  <r>
    <x v="0"/>
    <s v="Février"/>
    <n v="2"/>
    <x v="1"/>
    <x v="3"/>
    <s v="Echarpes - Alpaga"/>
    <n v="4"/>
    <n v="316"/>
    <n v="263.76"/>
    <s v="Echarpes|Alpaga"/>
    <x v="2"/>
    <s v="Alpaga"/>
  </r>
  <r>
    <x v="0"/>
    <s v="Février"/>
    <n v="2"/>
    <x v="1"/>
    <x v="3"/>
    <s v="Echarpes - Coton"/>
    <n v="1"/>
    <n v="25"/>
    <n v="20.87"/>
    <s v="Echarpes|Coton"/>
    <x v="2"/>
    <s v="Coton"/>
  </r>
  <r>
    <x v="0"/>
    <s v="Février"/>
    <n v="2"/>
    <x v="1"/>
    <x v="3"/>
    <s v="Echarpes - Laine"/>
    <n v="7"/>
    <n v="413"/>
    <n v="344.75"/>
    <s v="Echarpes|Laine"/>
    <x v="2"/>
    <s v="Laine"/>
  </r>
  <r>
    <x v="0"/>
    <s v="Février"/>
    <n v="2"/>
    <x v="1"/>
    <x v="3"/>
    <s v="Maille - Coton"/>
    <n v="1"/>
    <n v="69"/>
    <n v="57.6"/>
    <s v="Maille|Coton"/>
    <x v="3"/>
    <s v="Coton"/>
  </r>
  <r>
    <x v="0"/>
    <s v="Février"/>
    <n v="2"/>
    <x v="1"/>
    <x v="3"/>
    <s v="Manteaux - Double-boutonnage laine"/>
    <n v="1"/>
    <n v="349"/>
    <n v="291.32"/>
    <s v="Manteaux|Double-boutonnage laine"/>
    <x v="8"/>
    <s v="Double-boutonnage laine"/>
  </r>
  <r>
    <x v="0"/>
    <s v="Février"/>
    <n v="2"/>
    <x v="1"/>
    <x v="3"/>
    <s v="Pantalons - gamme Lisboa"/>
    <n v="2"/>
    <n v="278"/>
    <n v="232.06"/>
    <s v="Pantalons|gamme Lisboa"/>
    <x v="4"/>
    <s v="gamme Lisboa"/>
  </r>
  <r>
    <x v="0"/>
    <s v="Février"/>
    <n v="2"/>
    <x v="1"/>
    <x v="3"/>
    <s v="Pochettes - Laine/Soie"/>
    <n v="1"/>
    <n v="29"/>
    <n v="24.21"/>
    <s v="Pochettes|Laine/Soie"/>
    <x v="9"/>
    <s v="Laine/Soie"/>
  </r>
  <r>
    <x v="0"/>
    <s v="Février"/>
    <n v="2"/>
    <x v="1"/>
    <x v="3"/>
    <s v="T-shirts - Coton"/>
    <n v="1"/>
    <n v="29"/>
    <n v="24.21"/>
    <s v="T-shirts|Coton"/>
    <x v="12"/>
    <s v="Coton"/>
  </r>
  <r>
    <x v="0"/>
    <s v="Février"/>
    <n v="2"/>
    <x v="1"/>
    <x v="3"/>
    <s v="Vestes - gamme Salamanca"/>
    <n v="1"/>
    <n v="399"/>
    <n v="333.06"/>
    <s v="Vestes|gamme Salamanca"/>
    <x v="10"/>
    <s v="gamme Salamanca"/>
  </r>
  <r>
    <x v="0"/>
    <s v="Février"/>
    <n v="2"/>
    <x v="1"/>
    <x v="3"/>
    <s v="Vestes - gamme Sevilla"/>
    <n v="2"/>
    <n v="658"/>
    <n v="549.24"/>
    <s v="Vestes|gamme Sevilla"/>
    <x v="10"/>
    <s v="gamme Sevilla"/>
  </r>
  <r>
    <x v="0"/>
    <s v="Février"/>
    <n v="2"/>
    <x v="1"/>
    <x v="3"/>
    <s v="Vestes - gamme Toledo"/>
    <n v="3"/>
    <n v="777"/>
    <n v="648.56999999999994"/>
    <s v="Vestes|gamme Toledo"/>
    <x v="10"/>
    <s v="gamme Toledo"/>
  </r>
  <r>
    <x v="0"/>
    <s v="Février"/>
    <n v="2"/>
    <x v="1"/>
    <x v="3"/>
    <s v="Vestes - gamme Valencia"/>
    <n v="1"/>
    <n v="199"/>
    <n v="166.11"/>
    <s v="Vestes|gamme Valencia"/>
    <x v="10"/>
    <s v="gamme Valencia"/>
  </r>
  <r>
    <x v="0"/>
    <s v="Février"/>
    <n v="2"/>
    <x v="1"/>
    <x v="4"/>
    <s v="Boutons de manchette - Argent"/>
    <n v="1"/>
    <n v="79"/>
    <n v="65.94"/>
    <s v="Boutons de manchette|Argent"/>
    <x v="5"/>
    <s v="Argent"/>
  </r>
  <r>
    <x v="0"/>
    <s v="Février"/>
    <n v="2"/>
    <x v="1"/>
    <x v="4"/>
    <s v="Ceintures - Cuir"/>
    <n v="1"/>
    <n v="49"/>
    <n v="40.9"/>
    <s v="Ceintures|Cuir"/>
    <x v="0"/>
    <s v="Cuir"/>
  </r>
  <r>
    <x v="0"/>
    <s v="Février"/>
    <n v="2"/>
    <x v="1"/>
    <x v="4"/>
    <s v="Chemises - gamme Cambridge"/>
    <n v="11"/>
    <n v="869"/>
    <n v="725.34000000000015"/>
    <s v="Chemises|gamme Cambridge"/>
    <x v="1"/>
    <s v="gamme Cambridge"/>
  </r>
  <r>
    <x v="0"/>
    <s v="Février"/>
    <n v="2"/>
    <x v="1"/>
    <x v="4"/>
    <s v="Chemises - gamme Coventry"/>
    <n v="5"/>
    <n v="495"/>
    <n v="413.2"/>
    <s v="Chemises|gamme Coventry"/>
    <x v="1"/>
    <s v="gamme Coventry"/>
  </r>
  <r>
    <x v="0"/>
    <s v="Février"/>
    <n v="2"/>
    <x v="1"/>
    <x v="4"/>
    <s v="Chemises - gamme Oxford"/>
    <n v="3"/>
    <n v="207"/>
    <n v="172.8"/>
    <s v="Chemises|gamme Oxford"/>
    <x v="1"/>
    <s v="gamme Oxford"/>
  </r>
  <r>
    <x v="0"/>
    <s v="Février"/>
    <n v="2"/>
    <x v="1"/>
    <x v="4"/>
    <s v="Costumes - gamme Brescia"/>
    <n v="1"/>
    <n v="259"/>
    <n v="216.19"/>
    <s v="Costumes|gamme Brescia"/>
    <x v="6"/>
    <s v="gamme Brescia"/>
  </r>
  <r>
    <x v="0"/>
    <s v="Février"/>
    <n v="2"/>
    <x v="1"/>
    <x v="4"/>
    <s v="Costumes - gamme Napoli"/>
    <n v="1"/>
    <n v="299"/>
    <n v="249.58"/>
    <s v="Costumes|gamme Napoli"/>
    <x v="6"/>
    <s v="gamme Napoli"/>
  </r>
  <r>
    <x v="0"/>
    <s v="Février"/>
    <n v="2"/>
    <x v="1"/>
    <x v="4"/>
    <s v="Echarpes - Alpaga"/>
    <n v="2"/>
    <n v="158"/>
    <n v="131.88"/>
    <s v="Echarpes|Alpaga"/>
    <x v="2"/>
    <s v="Alpaga"/>
  </r>
  <r>
    <x v="0"/>
    <s v="Février"/>
    <n v="2"/>
    <x v="1"/>
    <x v="4"/>
    <s v="Echarpes - Laine"/>
    <n v="1"/>
    <n v="59"/>
    <n v="49.25"/>
    <s v="Echarpes|Laine"/>
    <x v="2"/>
    <s v="Laine"/>
  </r>
  <r>
    <x v="0"/>
    <s v="Février"/>
    <n v="2"/>
    <x v="1"/>
    <x v="4"/>
    <s v="Gilets - Laine"/>
    <n v="1"/>
    <n v="99"/>
    <n v="82.64"/>
    <s v="Gilets|Laine"/>
    <x v="7"/>
    <s v="Laine"/>
  </r>
  <r>
    <x v="0"/>
    <s v="Février"/>
    <n v="2"/>
    <x v="1"/>
    <x v="4"/>
    <s v="Manteaux - Pur cachemire"/>
    <n v="1"/>
    <n v="699"/>
    <n v="583.47"/>
    <s v="Manteaux|Pur cachemire"/>
    <x v="8"/>
    <s v="Pur cachemire"/>
  </r>
  <r>
    <x v="0"/>
    <s v="Février"/>
    <n v="2"/>
    <x v="1"/>
    <x v="4"/>
    <s v="Pantalons - gamme Vila Real"/>
    <n v="1"/>
    <n v="149"/>
    <n v="124.37"/>
    <s v="Pantalons|gamme Vila Real"/>
    <x v="4"/>
    <s v="gamme Vila Real"/>
  </r>
  <r>
    <x v="0"/>
    <s v="Février"/>
    <n v="2"/>
    <x v="1"/>
    <x v="4"/>
    <s v="Pochettes - Coton"/>
    <n v="1"/>
    <n v="29"/>
    <n v="24.21"/>
    <s v="Pochettes|Coton"/>
    <x v="9"/>
    <s v="Coton"/>
  </r>
  <r>
    <x v="0"/>
    <s v="Février"/>
    <n v="2"/>
    <x v="1"/>
    <x v="4"/>
    <s v="T-shirts - Coton organique"/>
    <n v="1"/>
    <n v="49"/>
    <n v="40.9"/>
    <s v="T-shirts|Coton organique"/>
    <x v="12"/>
    <s v="Coton organique"/>
  </r>
  <r>
    <x v="0"/>
    <s v="Février"/>
    <n v="2"/>
    <x v="1"/>
    <x v="4"/>
    <s v="Vestes - gamme Sevilla"/>
    <n v="1"/>
    <n v="329"/>
    <n v="274.62"/>
    <s v="Vestes|gamme Sevilla"/>
    <x v="10"/>
    <s v="gamme Sevilla"/>
  </r>
  <r>
    <x v="0"/>
    <s v="Février"/>
    <n v="2"/>
    <x v="1"/>
    <x v="4"/>
    <s v="Vestes - gamme Toledo"/>
    <n v="2"/>
    <n v="518"/>
    <n v="432.38"/>
    <s v="Vestes|gamme Toledo"/>
    <x v="10"/>
    <s v="gamme Toledo"/>
  </r>
  <r>
    <x v="0"/>
    <s v="Février"/>
    <n v="2"/>
    <x v="1"/>
    <x v="5"/>
    <s v="Boutons de manchette - Argent"/>
    <n v="3"/>
    <n v="237"/>
    <n v="197.82"/>
    <s v="Boutons de manchette|Argent"/>
    <x v="5"/>
    <s v="Argent"/>
  </r>
  <r>
    <x v="0"/>
    <s v="Février"/>
    <n v="2"/>
    <x v="1"/>
    <x v="5"/>
    <s v="Boutons de manchette - Email"/>
    <n v="1"/>
    <n v="35"/>
    <n v="29.22"/>
    <s v="Boutons de manchette|Email"/>
    <x v="5"/>
    <s v="Email"/>
  </r>
  <r>
    <x v="0"/>
    <s v="Février"/>
    <n v="2"/>
    <x v="1"/>
    <x v="5"/>
    <s v="Ceintures - Cuir"/>
    <n v="10"/>
    <n v="490"/>
    <n v="408.99999999999994"/>
    <s v="Ceintures|Cuir"/>
    <x v="0"/>
    <s v="Cuir"/>
  </r>
  <r>
    <x v="0"/>
    <s v="Février"/>
    <n v="2"/>
    <x v="1"/>
    <x v="5"/>
    <s v="Chemises - gamme Cambridge"/>
    <n v="96"/>
    <n v="7584"/>
    <n v="6330.2399999999898"/>
    <s v="Chemises|gamme Cambridge"/>
    <x v="1"/>
    <s v="gamme Cambridge"/>
  </r>
  <r>
    <x v="0"/>
    <s v="Février"/>
    <n v="2"/>
    <x v="1"/>
    <x v="5"/>
    <s v="Chemises - gamme Coventry"/>
    <n v="12"/>
    <n v="1188"/>
    <n v="991.68"/>
    <s v="Chemises|gamme Coventry"/>
    <x v="1"/>
    <s v="gamme Coventry"/>
  </r>
  <r>
    <x v="0"/>
    <s v="Février"/>
    <n v="2"/>
    <x v="1"/>
    <x v="5"/>
    <s v="Chemises - gamme Oxford"/>
    <n v="124"/>
    <n v="8556"/>
    <n v="7142.4000000000142"/>
    <s v="Chemises|gamme Oxford"/>
    <x v="1"/>
    <s v="gamme Oxford"/>
  </r>
  <r>
    <x v="0"/>
    <s v="Février"/>
    <n v="2"/>
    <x v="1"/>
    <x v="5"/>
    <s v="Costumes - gamme Brescia"/>
    <n v="30"/>
    <n v="7770"/>
    <n v="6485.6999999999962"/>
    <s v="Costumes|gamme Brescia"/>
    <x v="6"/>
    <s v="gamme Brescia"/>
  </r>
  <r>
    <x v="0"/>
    <s v="Février"/>
    <n v="2"/>
    <x v="1"/>
    <x v="5"/>
    <s v="Costumes - gamme Milano"/>
    <n v="5"/>
    <n v="1645"/>
    <n v="1373.1"/>
    <s v="Costumes|gamme Milano"/>
    <x v="6"/>
    <s v="gamme Milano"/>
  </r>
  <r>
    <x v="0"/>
    <s v="Février"/>
    <n v="2"/>
    <x v="1"/>
    <x v="5"/>
    <s v="Costumes - gamme Napoli"/>
    <n v="14"/>
    <n v="4186"/>
    <n v="3494.1199999999994"/>
    <s v="Costumes|gamme Napoli"/>
    <x v="6"/>
    <s v="gamme Napoli"/>
  </r>
  <r>
    <x v="0"/>
    <s v="Février"/>
    <n v="2"/>
    <x v="1"/>
    <x v="5"/>
    <s v="Cravates - Laine/Soie"/>
    <n v="10"/>
    <n v="390"/>
    <n v="325.50000000000006"/>
    <s v="Cravates|Laine/Soie"/>
    <x v="11"/>
    <s v="Laine/Soie"/>
  </r>
  <r>
    <x v="0"/>
    <s v="Février"/>
    <n v="2"/>
    <x v="1"/>
    <x v="5"/>
    <s v="Echarpes - Alpaga"/>
    <n v="5"/>
    <n v="395"/>
    <n v="329.7"/>
    <s v="Echarpes|Alpaga"/>
    <x v="2"/>
    <s v="Alpaga"/>
  </r>
  <r>
    <x v="0"/>
    <s v="Février"/>
    <n v="2"/>
    <x v="1"/>
    <x v="5"/>
    <s v="Echarpes - Coton"/>
    <n v="3"/>
    <n v="75"/>
    <n v="62.61"/>
    <s v="Echarpes|Coton"/>
    <x v="2"/>
    <s v="Coton"/>
  </r>
  <r>
    <x v="0"/>
    <s v="Février"/>
    <n v="2"/>
    <x v="1"/>
    <x v="5"/>
    <s v="Echarpes - Laine"/>
    <n v="17"/>
    <n v="1003"/>
    <n v="837.25"/>
    <s v="Echarpes|Laine"/>
    <x v="2"/>
    <s v="Laine"/>
  </r>
  <r>
    <x v="0"/>
    <s v="Février"/>
    <n v="2"/>
    <x v="1"/>
    <x v="5"/>
    <s v="Gilets - Laine"/>
    <n v="2"/>
    <n v="198"/>
    <n v="165.28"/>
    <s v="Gilets|Laine"/>
    <x v="7"/>
    <s v="Laine"/>
  </r>
  <r>
    <x v="0"/>
    <s v="Février"/>
    <n v="2"/>
    <x v="1"/>
    <x v="5"/>
    <s v="Gilets - Lin"/>
    <n v="1"/>
    <n v="79"/>
    <n v="65.94"/>
    <s v="Gilets|Lin"/>
    <x v="7"/>
    <s v="Lin"/>
  </r>
  <r>
    <x v="0"/>
    <s v="Février"/>
    <n v="2"/>
    <x v="1"/>
    <x v="5"/>
    <s v="Maille - Coton"/>
    <n v="20"/>
    <n v="1380"/>
    <n v="1152"/>
    <s v="Maille|Coton"/>
    <x v="3"/>
    <s v="Coton"/>
  </r>
  <r>
    <x v="0"/>
    <s v="Février"/>
    <n v="2"/>
    <x v="1"/>
    <x v="5"/>
    <s v="Maille - Laine"/>
    <n v="3"/>
    <n v="297"/>
    <n v="247.92000000000002"/>
    <s v="Maille|Laine"/>
    <x v="3"/>
    <s v="Laine"/>
  </r>
  <r>
    <x v="0"/>
    <s v="Février"/>
    <n v="2"/>
    <x v="1"/>
    <x v="5"/>
    <s v="Manteaux - Double-boutonnage laine"/>
    <n v="1"/>
    <n v="349"/>
    <n v="291.32"/>
    <s v="Manteaux|Double-boutonnage laine"/>
    <x v="8"/>
    <s v="Double-boutonnage laine"/>
  </r>
  <r>
    <x v="0"/>
    <s v="Février"/>
    <n v="2"/>
    <x v="1"/>
    <x v="5"/>
    <s v="Manteaux - Pardessus laine"/>
    <n v="3"/>
    <n v="897"/>
    <n v="748.74"/>
    <s v="Manteaux|Pardessus laine"/>
    <x v="8"/>
    <s v="Pardessus laine"/>
  </r>
  <r>
    <x v="0"/>
    <s v="Février"/>
    <n v="2"/>
    <x v="1"/>
    <x v="5"/>
    <s v="Manteaux - Pur cachemire"/>
    <n v="1"/>
    <n v="699"/>
    <n v="583.47"/>
    <s v="Manteaux|Pur cachemire"/>
    <x v="8"/>
    <s v="Pur cachemire"/>
  </r>
  <r>
    <x v="0"/>
    <s v="Février"/>
    <n v="2"/>
    <x v="1"/>
    <x v="5"/>
    <s v="Pantalons - gamme Lisboa"/>
    <n v="2"/>
    <n v="278"/>
    <n v="232.06"/>
    <s v="Pantalons|gamme Lisboa"/>
    <x v="4"/>
    <s v="gamme Lisboa"/>
  </r>
  <r>
    <x v="0"/>
    <s v="Février"/>
    <n v="2"/>
    <x v="1"/>
    <x v="5"/>
    <s v="Pantalons - gamme Porto"/>
    <n v="15"/>
    <n v="1485"/>
    <n v="1239.6000000000001"/>
    <s v="Pantalons|gamme Porto"/>
    <x v="4"/>
    <s v="gamme Porto"/>
  </r>
  <r>
    <x v="0"/>
    <s v="Février"/>
    <n v="2"/>
    <x v="1"/>
    <x v="5"/>
    <s v="Pantalons - gamme Vila Real"/>
    <n v="4"/>
    <n v="596"/>
    <n v="497.48"/>
    <s v="Pantalons|gamme Vila Real"/>
    <x v="4"/>
    <s v="gamme Vila Real"/>
  </r>
  <r>
    <x v="0"/>
    <s v="Février"/>
    <n v="2"/>
    <x v="1"/>
    <x v="5"/>
    <s v="Pochettes - Coton"/>
    <n v="1"/>
    <n v="29"/>
    <n v="24.21"/>
    <s v="Pochettes|Coton"/>
    <x v="9"/>
    <s v="Coton"/>
  </r>
  <r>
    <x v="0"/>
    <s v="Février"/>
    <n v="2"/>
    <x v="1"/>
    <x v="5"/>
    <s v="T-shirts - Coton"/>
    <n v="7"/>
    <n v="203"/>
    <n v="169.47000000000003"/>
    <s v="T-shirts|Coton"/>
    <x v="12"/>
    <s v="Coton"/>
  </r>
  <r>
    <x v="0"/>
    <s v="Février"/>
    <n v="2"/>
    <x v="1"/>
    <x v="5"/>
    <s v="T-shirts - Coton organique"/>
    <n v="2"/>
    <n v="98"/>
    <n v="81.8"/>
    <s v="T-shirts|Coton organique"/>
    <x v="12"/>
    <s v="Coton organique"/>
  </r>
  <r>
    <x v="0"/>
    <s v="Février"/>
    <n v="2"/>
    <x v="1"/>
    <x v="5"/>
    <s v="Vestes - gamme Salamanca"/>
    <n v="13"/>
    <n v="5187"/>
    <n v="4329.78"/>
    <s v="Vestes|gamme Salamanca"/>
    <x v="10"/>
    <s v="gamme Salamanca"/>
  </r>
  <r>
    <x v="0"/>
    <s v="Février"/>
    <n v="2"/>
    <x v="1"/>
    <x v="5"/>
    <s v="Vestes - gamme Sevilla"/>
    <n v="16"/>
    <n v="5264"/>
    <n v="4393.9199999999992"/>
    <s v="Vestes|gamme Sevilla"/>
    <x v="10"/>
    <s v="gamme Sevilla"/>
  </r>
  <r>
    <x v="0"/>
    <s v="Février"/>
    <n v="2"/>
    <x v="1"/>
    <x v="5"/>
    <s v="Vestes - gamme Toledo"/>
    <n v="19"/>
    <n v="4921"/>
    <n v="4107.6100000000006"/>
    <s v="Vestes|gamme Toledo"/>
    <x v="10"/>
    <s v="gamme Toledo"/>
  </r>
  <r>
    <x v="0"/>
    <s v="Février"/>
    <n v="2"/>
    <x v="1"/>
    <x v="5"/>
    <s v="Vestes - gamme Valencia"/>
    <n v="7"/>
    <n v="1393"/>
    <n v="1162.77"/>
    <s v="Vestes|gamme Valencia"/>
    <x v="10"/>
    <s v="gamme Valencia"/>
  </r>
  <r>
    <x v="0"/>
    <s v="Février"/>
    <n v="2"/>
    <x v="2"/>
    <x v="0"/>
    <s v="Ceintures|Cuir"/>
    <n v="3"/>
    <n v="147"/>
    <n v="122.69999999999999"/>
    <s v="Ceintures|Cuir"/>
    <x v="0"/>
    <s v="Cuir"/>
  </r>
  <r>
    <x v="0"/>
    <s v="Février"/>
    <n v="2"/>
    <x v="2"/>
    <x v="0"/>
    <s v="Chemises|gamme Cambridge"/>
    <n v="1"/>
    <n v="79"/>
    <n v="65.94"/>
    <s v="Chemises|gamme Cambridge"/>
    <x v="1"/>
    <s v="gamme Cambridge"/>
  </r>
  <r>
    <x v="0"/>
    <s v="Février"/>
    <n v="2"/>
    <x v="2"/>
    <x v="0"/>
    <s v="Chemises|gamme Coventry"/>
    <n v="1"/>
    <n v="99"/>
    <n v="82.64"/>
    <s v="Chemises|gamme Coventry"/>
    <x v="1"/>
    <s v="gamme Coventry"/>
  </r>
  <r>
    <x v="0"/>
    <s v="Février"/>
    <n v="2"/>
    <x v="2"/>
    <x v="0"/>
    <s v="Chemises|gamme Oxford"/>
    <n v="3"/>
    <n v="207"/>
    <n v="172.8"/>
    <s v="Chemises|gamme Oxford"/>
    <x v="1"/>
    <s v="gamme Oxford"/>
  </r>
  <r>
    <x v="0"/>
    <s v="Février"/>
    <n v="2"/>
    <x v="2"/>
    <x v="0"/>
    <s v="Costumes|gamme Brescia"/>
    <n v="2"/>
    <n v="518"/>
    <n v="432.38"/>
    <s v="Costumes|gamme Brescia"/>
    <x v="6"/>
    <s v="gamme Brescia"/>
  </r>
  <r>
    <x v="0"/>
    <s v="Février"/>
    <n v="2"/>
    <x v="2"/>
    <x v="0"/>
    <s v="Echarpes|Coton"/>
    <n v="2"/>
    <n v="50"/>
    <n v="41.74"/>
    <s v="Echarpes|Coton"/>
    <x v="2"/>
    <s v="Coton"/>
  </r>
  <r>
    <x v="0"/>
    <s v="Février"/>
    <n v="2"/>
    <x v="2"/>
    <x v="0"/>
    <s v="Echarpes|Laine"/>
    <n v="2"/>
    <n v="118"/>
    <n v="98.5"/>
    <s v="Echarpes|Laine"/>
    <x v="2"/>
    <s v="Laine"/>
  </r>
  <r>
    <x v="0"/>
    <s v="Février"/>
    <n v="2"/>
    <x v="2"/>
    <x v="0"/>
    <s v="T-shirts|Coton"/>
    <n v="1"/>
    <n v="29"/>
    <n v="24.21"/>
    <s v="T-shirts|Coton"/>
    <x v="12"/>
    <s v="Coton"/>
  </r>
  <r>
    <x v="0"/>
    <s v="Février"/>
    <n v="2"/>
    <x v="2"/>
    <x v="0"/>
    <s v="T-shirts|Coton organique"/>
    <n v="1"/>
    <n v="49"/>
    <n v="40.9"/>
    <s v="T-shirts|Coton organique"/>
    <x v="12"/>
    <s v="Coton organique"/>
  </r>
  <r>
    <x v="0"/>
    <s v="Février"/>
    <n v="2"/>
    <x v="2"/>
    <x v="0"/>
    <s v="Vestes|gamme Toledo"/>
    <n v="2"/>
    <n v="518"/>
    <n v="432.38"/>
    <s v="Vestes|gamme Toledo"/>
    <x v="10"/>
    <s v="gamme Toledo"/>
  </r>
  <r>
    <x v="0"/>
    <s v="Février"/>
    <n v="2"/>
    <x v="2"/>
    <x v="0"/>
    <s v="Vestes|gamme Valencia"/>
    <n v="2"/>
    <n v="398"/>
    <n v="332.22"/>
    <s v="Vestes|gamme Valencia"/>
    <x v="10"/>
    <s v="gamme Valencia"/>
  </r>
  <r>
    <x v="0"/>
    <s v="Février"/>
    <n v="2"/>
    <x v="2"/>
    <x v="1"/>
    <s v="Ceintures|Cuir"/>
    <n v="4"/>
    <n v="196"/>
    <n v="163.6"/>
    <s v="Ceintures|Cuir"/>
    <x v="0"/>
    <s v="Cuir"/>
  </r>
  <r>
    <x v="0"/>
    <s v="Février"/>
    <n v="2"/>
    <x v="2"/>
    <x v="1"/>
    <s v="Chemises|gamme Cambridge"/>
    <n v="18"/>
    <n v="1422"/>
    <n v="1186.9200000000005"/>
    <s v="Chemises|gamme Cambridge"/>
    <x v="1"/>
    <s v="gamme Cambridge"/>
  </r>
  <r>
    <x v="0"/>
    <s v="Février"/>
    <n v="2"/>
    <x v="2"/>
    <x v="1"/>
    <s v="Chemises|gamme Coventry"/>
    <n v="3"/>
    <n v="297"/>
    <n v="247.92000000000002"/>
    <s v="Chemises|gamme Coventry"/>
    <x v="1"/>
    <s v="gamme Coventry"/>
  </r>
  <r>
    <x v="0"/>
    <s v="Février"/>
    <n v="2"/>
    <x v="2"/>
    <x v="1"/>
    <s v="Chemises|gamme Oxford"/>
    <n v="23"/>
    <n v="1587"/>
    <n v="1324.7999999999997"/>
    <s v="Chemises|gamme Oxford"/>
    <x v="1"/>
    <s v="gamme Oxford"/>
  </r>
  <r>
    <x v="0"/>
    <s v="Février"/>
    <n v="2"/>
    <x v="2"/>
    <x v="1"/>
    <s v="Costumes|gamme Brescia"/>
    <n v="4"/>
    <n v="1036"/>
    <n v="864.76"/>
    <s v="Costumes|gamme Brescia"/>
    <x v="6"/>
    <s v="gamme Brescia"/>
  </r>
  <r>
    <x v="0"/>
    <s v="Février"/>
    <n v="2"/>
    <x v="2"/>
    <x v="1"/>
    <s v="Costumes|gamme Napoli"/>
    <n v="2"/>
    <n v="598"/>
    <n v="499.16"/>
    <s v="Costumes|gamme Napoli"/>
    <x v="6"/>
    <s v="gamme Napoli"/>
  </r>
  <r>
    <x v="0"/>
    <s v="Février"/>
    <n v="2"/>
    <x v="2"/>
    <x v="1"/>
    <s v="Cravates|Laine/Soie"/>
    <n v="1"/>
    <n v="39"/>
    <n v="32.549999999999997"/>
    <s v="Cravates|Laine/Soie"/>
    <x v="11"/>
    <s v="Laine/Soie"/>
  </r>
  <r>
    <x v="0"/>
    <s v="Février"/>
    <n v="2"/>
    <x v="2"/>
    <x v="1"/>
    <s v="Echarpes|Alpaga"/>
    <n v="3"/>
    <n v="237"/>
    <n v="197.82"/>
    <s v="Echarpes|Alpaga"/>
    <x v="2"/>
    <s v="Alpaga"/>
  </r>
  <r>
    <x v="0"/>
    <s v="Février"/>
    <n v="2"/>
    <x v="2"/>
    <x v="1"/>
    <s v="Echarpes|Laine"/>
    <n v="5"/>
    <n v="295"/>
    <n v="246.25"/>
    <s v="Echarpes|Laine"/>
    <x v="2"/>
    <s v="Laine"/>
  </r>
  <r>
    <x v="0"/>
    <s v="Février"/>
    <n v="2"/>
    <x v="2"/>
    <x v="1"/>
    <s v="Gilets|Laine"/>
    <n v="1"/>
    <n v="99"/>
    <n v="82.64"/>
    <s v="Gilets|Laine"/>
    <x v="7"/>
    <s v="Laine"/>
  </r>
  <r>
    <x v="0"/>
    <s v="Février"/>
    <n v="2"/>
    <x v="2"/>
    <x v="1"/>
    <s v="Gilets|Lin"/>
    <n v="2"/>
    <n v="158"/>
    <n v="131.88"/>
    <s v="Gilets|Lin"/>
    <x v="7"/>
    <s v="Lin"/>
  </r>
  <r>
    <x v="0"/>
    <s v="Février"/>
    <n v="2"/>
    <x v="2"/>
    <x v="1"/>
    <s v="Maille|Cachemire"/>
    <n v="1"/>
    <n v="159"/>
    <n v="132.72"/>
    <s v="Maille|Cachemire"/>
    <x v="3"/>
    <s v="Cachemire"/>
  </r>
  <r>
    <x v="0"/>
    <s v="Février"/>
    <n v="2"/>
    <x v="2"/>
    <x v="1"/>
    <s v="Maille|Coton"/>
    <n v="2"/>
    <n v="138"/>
    <n v="115.2"/>
    <s v="Maille|Coton"/>
    <x v="3"/>
    <s v="Coton"/>
  </r>
  <r>
    <x v="0"/>
    <s v="Février"/>
    <n v="2"/>
    <x v="2"/>
    <x v="1"/>
    <s v="Maille|Laine"/>
    <n v="2"/>
    <n v="198"/>
    <n v="165.28"/>
    <s v="Maille|Laine"/>
    <x v="3"/>
    <s v="Laine"/>
  </r>
  <r>
    <x v="0"/>
    <s v="Février"/>
    <n v="2"/>
    <x v="2"/>
    <x v="1"/>
    <s v="Manteaux|Double-boutonnage laine"/>
    <n v="1"/>
    <n v="349"/>
    <n v="291.32"/>
    <s v="Manteaux|Double-boutonnage laine"/>
    <x v="8"/>
    <s v="Double-boutonnage laine"/>
  </r>
  <r>
    <x v="0"/>
    <s v="Février"/>
    <n v="2"/>
    <x v="2"/>
    <x v="1"/>
    <s v="Manteaux|Pardessus laine"/>
    <n v="4"/>
    <n v="1196"/>
    <n v="998.32"/>
    <s v="Manteaux|Pardessus laine"/>
    <x v="8"/>
    <s v="Pardessus laine"/>
  </r>
  <r>
    <x v="0"/>
    <s v="Février"/>
    <n v="2"/>
    <x v="2"/>
    <x v="1"/>
    <s v="Pantalons|gamme Porto"/>
    <n v="3"/>
    <n v="297"/>
    <n v="247.92000000000002"/>
    <s v="Pantalons|gamme Porto"/>
    <x v="4"/>
    <s v="gamme Porto"/>
  </r>
  <r>
    <x v="0"/>
    <s v="Février"/>
    <n v="2"/>
    <x v="2"/>
    <x v="1"/>
    <s v="Pantalons|gamme Vila Real"/>
    <n v="1"/>
    <n v="149"/>
    <n v="124.37"/>
    <s v="Pantalons|gamme Vila Real"/>
    <x v="4"/>
    <s v="gamme Vila Real"/>
  </r>
  <r>
    <x v="0"/>
    <s v="Février"/>
    <n v="2"/>
    <x v="2"/>
    <x v="1"/>
    <s v="Pochettes|Laine/Soie"/>
    <n v="1"/>
    <n v="29"/>
    <n v="24.21"/>
    <s v="Pochettes|Laine/Soie"/>
    <x v="9"/>
    <s v="Laine/Soie"/>
  </r>
  <r>
    <x v="0"/>
    <s v="Février"/>
    <n v="2"/>
    <x v="2"/>
    <x v="1"/>
    <s v="T-shirts|Coton organique"/>
    <n v="2"/>
    <n v="98"/>
    <n v="81.8"/>
    <s v="T-shirts|Coton organique"/>
    <x v="12"/>
    <s v="Coton organique"/>
  </r>
  <r>
    <x v="0"/>
    <s v="Février"/>
    <n v="2"/>
    <x v="2"/>
    <x v="1"/>
    <s v="Vestes|gamme Sevilla"/>
    <n v="3"/>
    <n v="987"/>
    <n v="823.86"/>
    <s v="Vestes|gamme Sevilla"/>
    <x v="10"/>
    <s v="gamme Sevilla"/>
  </r>
  <r>
    <x v="0"/>
    <s v="Février"/>
    <n v="2"/>
    <x v="2"/>
    <x v="1"/>
    <s v="Vestes|gamme Toledo"/>
    <n v="7"/>
    <n v="1813"/>
    <n v="1513.3300000000002"/>
    <s v="Vestes|gamme Toledo"/>
    <x v="10"/>
    <s v="gamme Toledo"/>
  </r>
  <r>
    <x v="0"/>
    <s v="Février"/>
    <n v="2"/>
    <x v="2"/>
    <x v="1"/>
    <s v="Vestes|gamme Valencia"/>
    <n v="4"/>
    <n v="796"/>
    <n v="664.44"/>
    <s v="Vestes|gamme Valencia"/>
    <x v="10"/>
    <s v="gamme Valencia"/>
  </r>
  <r>
    <x v="0"/>
    <s v="Février"/>
    <n v="2"/>
    <x v="2"/>
    <x v="2"/>
    <s v="Boutons de manchette|Email"/>
    <n v="2"/>
    <n v="70"/>
    <n v="58.44"/>
    <s v="Boutons de manchette|Email"/>
    <x v="5"/>
    <s v="Email"/>
  </r>
  <r>
    <x v="0"/>
    <s v="Février"/>
    <n v="2"/>
    <x v="2"/>
    <x v="2"/>
    <s v="Ceintures|Cuir"/>
    <n v="2"/>
    <n v="98"/>
    <n v="81.8"/>
    <s v="Ceintures|Cuir"/>
    <x v="0"/>
    <s v="Cuir"/>
  </r>
  <r>
    <x v="0"/>
    <s v="Février"/>
    <n v="2"/>
    <x v="2"/>
    <x v="2"/>
    <s v="Chemises|gamme Cambridge"/>
    <n v="13"/>
    <n v="1027"/>
    <n v="857.22000000000025"/>
    <s v="Chemises|gamme Cambridge"/>
    <x v="1"/>
    <s v="gamme Cambridge"/>
  </r>
  <r>
    <x v="0"/>
    <s v="Février"/>
    <n v="2"/>
    <x v="2"/>
    <x v="2"/>
    <s v="Chemises|gamme Oxford"/>
    <n v="20"/>
    <n v="1380"/>
    <n v="1152"/>
    <s v="Chemises|gamme Oxford"/>
    <x v="1"/>
    <s v="gamme Oxford"/>
  </r>
  <r>
    <x v="0"/>
    <s v="Février"/>
    <n v="2"/>
    <x v="2"/>
    <x v="2"/>
    <s v="Costumes|gamme Brescia"/>
    <n v="7"/>
    <n v="1813"/>
    <n v="1513.3300000000002"/>
    <s v="Costumes|gamme Brescia"/>
    <x v="6"/>
    <s v="gamme Brescia"/>
  </r>
  <r>
    <x v="0"/>
    <s v="Février"/>
    <n v="2"/>
    <x v="2"/>
    <x v="2"/>
    <s v="Costumes|gamme Milano"/>
    <n v="1"/>
    <n v="329"/>
    <n v="274.62"/>
    <s v="Costumes|gamme Milano"/>
    <x v="6"/>
    <s v="gamme Milano"/>
  </r>
  <r>
    <x v="0"/>
    <s v="Février"/>
    <n v="2"/>
    <x v="2"/>
    <x v="2"/>
    <s v="Costumes|gamme Napoli"/>
    <n v="6"/>
    <n v="1794"/>
    <n v="1497.48"/>
    <s v="Costumes|gamme Napoli"/>
    <x v="6"/>
    <s v="gamme Napoli"/>
  </r>
  <r>
    <x v="0"/>
    <s v="Février"/>
    <n v="2"/>
    <x v="2"/>
    <x v="2"/>
    <s v="Echarpes|Coton"/>
    <n v="1"/>
    <n v="25"/>
    <n v="20.87"/>
    <s v="Echarpes|Coton"/>
    <x v="2"/>
    <s v="Coton"/>
  </r>
  <r>
    <x v="0"/>
    <s v="Février"/>
    <n v="2"/>
    <x v="2"/>
    <x v="2"/>
    <s v="Echarpes|Laine"/>
    <n v="1"/>
    <n v="59"/>
    <n v="49.25"/>
    <s v="Echarpes|Laine"/>
    <x v="2"/>
    <s v="Laine"/>
  </r>
  <r>
    <x v="0"/>
    <s v="Février"/>
    <n v="2"/>
    <x v="2"/>
    <x v="2"/>
    <s v="Gilets|Lin"/>
    <n v="1"/>
    <n v="79"/>
    <n v="65.94"/>
    <s v="Gilets|Lin"/>
    <x v="7"/>
    <s v="Lin"/>
  </r>
  <r>
    <x v="0"/>
    <s v="Février"/>
    <n v="2"/>
    <x v="2"/>
    <x v="2"/>
    <s v="Maille|Cachemire"/>
    <n v="1"/>
    <n v="159"/>
    <n v="132.72"/>
    <s v="Maille|Cachemire"/>
    <x v="3"/>
    <s v="Cachemire"/>
  </r>
  <r>
    <x v="0"/>
    <s v="Février"/>
    <n v="2"/>
    <x v="2"/>
    <x v="2"/>
    <s v="Maille|Coton"/>
    <n v="2"/>
    <n v="138"/>
    <n v="115.2"/>
    <s v="Maille|Coton"/>
    <x v="3"/>
    <s v="Coton"/>
  </r>
  <r>
    <x v="0"/>
    <s v="Février"/>
    <n v="2"/>
    <x v="2"/>
    <x v="2"/>
    <s v="Maille|Laine"/>
    <n v="3"/>
    <n v="297"/>
    <n v="247.92000000000002"/>
    <s v="Maille|Laine"/>
    <x v="3"/>
    <s v="Laine"/>
  </r>
  <r>
    <x v="0"/>
    <s v="Février"/>
    <n v="2"/>
    <x v="2"/>
    <x v="2"/>
    <s v="Manteaux|Pardessus laine"/>
    <n v="2"/>
    <n v="598"/>
    <n v="499.16"/>
    <s v="Manteaux|Pardessus laine"/>
    <x v="8"/>
    <s v="Pardessus laine"/>
  </r>
  <r>
    <x v="0"/>
    <s v="Février"/>
    <n v="2"/>
    <x v="2"/>
    <x v="2"/>
    <s v="Manteaux|Pur cachemire"/>
    <n v="1"/>
    <n v="699"/>
    <n v="583.47"/>
    <s v="Manteaux|Pur cachemire"/>
    <x v="8"/>
    <s v="Pur cachemire"/>
  </r>
  <r>
    <x v="0"/>
    <s v="Février"/>
    <n v="2"/>
    <x v="2"/>
    <x v="2"/>
    <s v="Pantalons|gamme Lisboa"/>
    <n v="1"/>
    <n v="139"/>
    <n v="116.03"/>
    <s v="Pantalons|gamme Lisboa"/>
    <x v="4"/>
    <s v="gamme Lisboa"/>
  </r>
  <r>
    <x v="0"/>
    <s v="Février"/>
    <n v="2"/>
    <x v="2"/>
    <x v="2"/>
    <s v="Pantalons|gamme Porto"/>
    <n v="1"/>
    <n v="99"/>
    <n v="82.64"/>
    <s v="Pantalons|gamme Porto"/>
    <x v="4"/>
    <s v="gamme Porto"/>
  </r>
  <r>
    <x v="0"/>
    <s v="Février"/>
    <n v="2"/>
    <x v="2"/>
    <x v="2"/>
    <s v="Pantalons|gamme Vila Real"/>
    <n v="1"/>
    <n v="149"/>
    <n v="124.37"/>
    <s v="Pantalons|gamme Vila Real"/>
    <x v="4"/>
    <s v="gamme Vila Real"/>
  </r>
  <r>
    <x v="0"/>
    <s v="Février"/>
    <n v="2"/>
    <x v="2"/>
    <x v="2"/>
    <s v="Pochettes|Coton"/>
    <n v="1"/>
    <n v="29"/>
    <n v="24.21"/>
    <s v="Pochettes|Coton"/>
    <x v="9"/>
    <s v="Coton"/>
  </r>
  <r>
    <x v="0"/>
    <s v="Février"/>
    <n v="2"/>
    <x v="2"/>
    <x v="2"/>
    <s v="T-shirts|Coton"/>
    <n v="1"/>
    <n v="29"/>
    <n v="24.21"/>
    <s v="T-shirts|Coton"/>
    <x v="12"/>
    <s v="Coton"/>
  </r>
  <r>
    <x v="0"/>
    <s v="Février"/>
    <n v="2"/>
    <x v="2"/>
    <x v="2"/>
    <s v="T-shirts|Coton organique"/>
    <n v="3"/>
    <n v="147"/>
    <n v="122.69999999999999"/>
    <s v="T-shirts|Coton organique"/>
    <x v="12"/>
    <s v="Coton organique"/>
  </r>
  <r>
    <x v="0"/>
    <s v="Février"/>
    <n v="2"/>
    <x v="2"/>
    <x v="2"/>
    <s v="Vestes|gamme Salamanca"/>
    <n v="2"/>
    <n v="798"/>
    <n v="666.12"/>
    <s v="Vestes|gamme Salamanca"/>
    <x v="10"/>
    <s v="gamme Salamanca"/>
  </r>
  <r>
    <x v="0"/>
    <s v="Février"/>
    <n v="2"/>
    <x v="2"/>
    <x v="2"/>
    <s v="Vestes|gamme Sevilla"/>
    <n v="4"/>
    <n v="1316"/>
    <n v="1098.48"/>
    <s v="Vestes|gamme Sevilla"/>
    <x v="10"/>
    <s v="gamme Sevilla"/>
  </r>
  <r>
    <x v="0"/>
    <s v="Février"/>
    <n v="2"/>
    <x v="2"/>
    <x v="2"/>
    <s v="Vestes|gamme Toledo"/>
    <n v="5"/>
    <n v="1295"/>
    <n v="1080.95"/>
    <s v="Vestes|gamme Toledo"/>
    <x v="10"/>
    <s v="gamme Toledo"/>
  </r>
  <r>
    <x v="0"/>
    <s v="Février"/>
    <n v="2"/>
    <x v="2"/>
    <x v="2"/>
    <s v="Vestes|gamme Valencia"/>
    <n v="3"/>
    <n v="597"/>
    <n v="498.33000000000004"/>
    <s v="Vestes|gamme Valencia"/>
    <x v="10"/>
    <s v="gamme Valencia"/>
  </r>
  <r>
    <x v="0"/>
    <s v="Février"/>
    <n v="2"/>
    <x v="2"/>
    <x v="3"/>
    <s v="Ceintures|Cuir"/>
    <n v="1"/>
    <n v="49"/>
    <n v="40.9"/>
    <s v="Ceintures|Cuir"/>
    <x v="0"/>
    <s v="Cuir"/>
  </r>
  <r>
    <x v="0"/>
    <s v="Février"/>
    <n v="2"/>
    <x v="2"/>
    <x v="3"/>
    <s v="Chemises|gamme Cambridge"/>
    <n v="11"/>
    <n v="869"/>
    <n v="725.34000000000015"/>
    <s v="Chemises|gamme Cambridge"/>
    <x v="1"/>
    <s v="gamme Cambridge"/>
  </r>
  <r>
    <x v="0"/>
    <s v="Février"/>
    <n v="2"/>
    <x v="2"/>
    <x v="3"/>
    <s v="Chemises|gamme Coventry"/>
    <n v="5"/>
    <n v="495"/>
    <n v="413.2"/>
    <s v="Chemises|gamme Coventry"/>
    <x v="1"/>
    <s v="gamme Coventry"/>
  </r>
  <r>
    <x v="0"/>
    <s v="Février"/>
    <n v="2"/>
    <x v="2"/>
    <x v="3"/>
    <s v="Chemises|gamme Oxford"/>
    <n v="9"/>
    <n v="621"/>
    <n v="518.40000000000009"/>
    <s v="Chemises|gamme Oxford"/>
    <x v="1"/>
    <s v="gamme Oxford"/>
  </r>
  <r>
    <x v="0"/>
    <s v="Février"/>
    <n v="2"/>
    <x v="2"/>
    <x v="3"/>
    <s v="Costumes|gamme Napoli"/>
    <n v="3"/>
    <n v="897"/>
    <n v="748.74"/>
    <s v="Costumes|gamme Napoli"/>
    <x v="6"/>
    <s v="gamme Napoli"/>
  </r>
  <r>
    <x v="0"/>
    <s v="Février"/>
    <n v="2"/>
    <x v="2"/>
    <x v="3"/>
    <s v="Echarpes|Alpaga"/>
    <n v="1"/>
    <n v="79"/>
    <n v="65.94"/>
    <s v="Echarpes|Alpaga"/>
    <x v="2"/>
    <s v="Alpaga"/>
  </r>
  <r>
    <x v="0"/>
    <s v="Février"/>
    <n v="2"/>
    <x v="2"/>
    <x v="3"/>
    <s v="Echarpes|Laine"/>
    <n v="3"/>
    <n v="177"/>
    <n v="147.75"/>
    <s v="Echarpes|Laine"/>
    <x v="2"/>
    <s v="Laine"/>
  </r>
  <r>
    <x v="0"/>
    <s v="Février"/>
    <n v="2"/>
    <x v="2"/>
    <x v="3"/>
    <s v="Maille|Coton"/>
    <n v="1"/>
    <n v="69"/>
    <n v="57.6"/>
    <s v="Maille|Coton"/>
    <x v="3"/>
    <s v="Coton"/>
  </r>
  <r>
    <x v="0"/>
    <s v="Février"/>
    <n v="2"/>
    <x v="2"/>
    <x v="3"/>
    <s v="Maille|Laine"/>
    <n v="1"/>
    <n v="99"/>
    <n v="82.64"/>
    <s v="Maille|Laine"/>
    <x v="3"/>
    <s v="Laine"/>
  </r>
  <r>
    <x v="0"/>
    <s v="Février"/>
    <n v="2"/>
    <x v="2"/>
    <x v="3"/>
    <s v="Pantalons|gamme Lisboa"/>
    <n v="2"/>
    <n v="278"/>
    <n v="232.06"/>
    <s v="Pantalons|gamme Lisboa"/>
    <x v="4"/>
    <s v="gamme Lisboa"/>
  </r>
  <r>
    <x v="0"/>
    <s v="Février"/>
    <n v="2"/>
    <x v="2"/>
    <x v="3"/>
    <s v="Pantalons|gamme Vila Real"/>
    <n v="1"/>
    <n v="149"/>
    <n v="124.37"/>
    <s v="Pantalons|gamme Vila Real"/>
    <x v="4"/>
    <s v="gamme Vila Real"/>
  </r>
  <r>
    <x v="0"/>
    <s v="Février"/>
    <n v="2"/>
    <x v="2"/>
    <x v="3"/>
    <s v="Vestes|gamme Sevilla"/>
    <n v="2"/>
    <n v="658"/>
    <n v="549.24"/>
    <s v="Vestes|gamme Sevilla"/>
    <x v="10"/>
    <s v="gamme Sevilla"/>
  </r>
  <r>
    <x v="0"/>
    <s v="Février"/>
    <n v="2"/>
    <x v="2"/>
    <x v="3"/>
    <s v="Vestes|gamme Toledo"/>
    <n v="5"/>
    <n v="1295"/>
    <n v="1080.95"/>
    <s v="Vestes|gamme Toledo"/>
    <x v="10"/>
    <s v="gamme Toledo"/>
  </r>
  <r>
    <x v="0"/>
    <s v="Février"/>
    <n v="2"/>
    <x v="2"/>
    <x v="3"/>
    <s v="Vestes|gamme Valencia"/>
    <n v="1"/>
    <n v="199"/>
    <n v="166.11"/>
    <s v="Vestes|gamme Valencia"/>
    <x v="10"/>
    <s v="gamme Valencia"/>
  </r>
  <r>
    <x v="0"/>
    <s v="Février"/>
    <n v="2"/>
    <x v="2"/>
    <x v="4"/>
    <s v="Ceintures|Cuir"/>
    <n v="1"/>
    <n v="49"/>
    <n v="40.9"/>
    <s v="Ceintures|Cuir"/>
    <x v="0"/>
    <s v="Cuir"/>
  </r>
  <r>
    <x v="0"/>
    <s v="Février"/>
    <n v="2"/>
    <x v="2"/>
    <x v="4"/>
    <s v="Chemises|gamme Cambridge"/>
    <n v="6"/>
    <n v="474"/>
    <n v="395.64"/>
    <s v="Chemises|gamme Cambridge"/>
    <x v="1"/>
    <s v="gamme Cambridge"/>
  </r>
  <r>
    <x v="0"/>
    <s v="Février"/>
    <n v="2"/>
    <x v="2"/>
    <x v="4"/>
    <s v="Chemises|gamme Coventry"/>
    <n v="3"/>
    <n v="297"/>
    <n v="247.92000000000002"/>
    <s v="Chemises|gamme Coventry"/>
    <x v="1"/>
    <s v="gamme Coventry"/>
  </r>
  <r>
    <x v="0"/>
    <s v="Février"/>
    <n v="2"/>
    <x v="2"/>
    <x v="4"/>
    <s v="Chemises|gamme Oxford"/>
    <n v="6"/>
    <n v="414"/>
    <n v="345.6"/>
    <s v="Chemises|gamme Oxford"/>
    <x v="1"/>
    <s v="gamme Oxford"/>
  </r>
  <r>
    <x v="0"/>
    <s v="Février"/>
    <n v="2"/>
    <x v="2"/>
    <x v="4"/>
    <s v="Costumes|gamme Milano"/>
    <n v="1"/>
    <n v="329"/>
    <n v="274.62"/>
    <s v="Costumes|gamme Milano"/>
    <x v="6"/>
    <s v="gamme Milano"/>
  </r>
  <r>
    <x v="0"/>
    <s v="Février"/>
    <n v="2"/>
    <x v="2"/>
    <x v="4"/>
    <s v="Costumes|gamme Napoli"/>
    <n v="1"/>
    <n v="299"/>
    <n v="249.58"/>
    <s v="Costumes|gamme Napoli"/>
    <x v="6"/>
    <s v="gamme Napoli"/>
  </r>
  <r>
    <x v="0"/>
    <s v="Février"/>
    <n v="2"/>
    <x v="2"/>
    <x v="4"/>
    <s v="Cravates|Laine/Soie"/>
    <n v="1"/>
    <n v="39"/>
    <n v="32.549999999999997"/>
    <s v="Cravates|Laine/Soie"/>
    <x v="11"/>
    <s v="Laine/Soie"/>
  </r>
  <r>
    <x v="0"/>
    <s v="Février"/>
    <n v="2"/>
    <x v="2"/>
    <x v="4"/>
    <s v="Echarpes|Coton"/>
    <n v="1"/>
    <n v="25"/>
    <n v="20.87"/>
    <s v="Echarpes|Coton"/>
    <x v="2"/>
    <s v="Coton"/>
  </r>
  <r>
    <x v="0"/>
    <s v="Février"/>
    <n v="2"/>
    <x v="2"/>
    <x v="4"/>
    <s v="Manteaux|Pardessus laine"/>
    <n v="1"/>
    <n v="299"/>
    <n v="249.58"/>
    <s v="Manteaux|Pardessus laine"/>
    <x v="8"/>
    <s v="Pardessus laine"/>
  </r>
  <r>
    <x v="0"/>
    <s v="Février"/>
    <n v="2"/>
    <x v="2"/>
    <x v="4"/>
    <s v="Manteaux|Pur cachemire"/>
    <n v="1"/>
    <n v="699"/>
    <n v="583.47"/>
    <s v="Manteaux|Pur cachemire"/>
    <x v="8"/>
    <s v="Pur cachemire"/>
  </r>
  <r>
    <x v="0"/>
    <s v="Février"/>
    <n v="2"/>
    <x v="2"/>
    <x v="4"/>
    <s v="Pantalons|gamme Lisboa"/>
    <n v="2"/>
    <n v="278"/>
    <n v="232.06"/>
    <s v="Pantalons|gamme Lisboa"/>
    <x v="4"/>
    <s v="gamme Lisboa"/>
  </r>
  <r>
    <x v="0"/>
    <s v="Février"/>
    <n v="2"/>
    <x v="2"/>
    <x v="4"/>
    <s v="Vestes|gamme Valencia"/>
    <n v="1"/>
    <n v="199"/>
    <n v="166.11"/>
    <s v="Vestes|gamme Valencia"/>
    <x v="10"/>
    <s v="gamme Valencia"/>
  </r>
  <r>
    <x v="0"/>
    <s v="Février"/>
    <n v="2"/>
    <x v="2"/>
    <x v="5"/>
    <s v="Ceintures|Cuir"/>
    <n v="8"/>
    <n v="392"/>
    <n v="327.2"/>
    <s v="Ceintures|Cuir"/>
    <x v="0"/>
    <s v="Cuir"/>
  </r>
  <r>
    <x v="0"/>
    <s v="Février"/>
    <n v="2"/>
    <x v="2"/>
    <x v="5"/>
    <s v="Chemises|gamme Cambridge"/>
    <n v="61"/>
    <n v="4819"/>
    <n v="4022.3400000000029"/>
    <s v="Chemises|gamme Cambridge"/>
    <x v="1"/>
    <s v="gamme Cambridge"/>
  </r>
  <r>
    <x v="0"/>
    <s v="Février"/>
    <n v="2"/>
    <x v="2"/>
    <x v="5"/>
    <s v="Chemises|gamme Coventry"/>
    <n v="13"/>
    <n v="1287"/>
    <n v="1074.32"/>
    <s v="Chemises|gamme Coventry"/>
    <x v="1"/>
    <s v="gamme Coventry"/>
  </r>
  <r>
    <x v="0"/>
    <s v="Février"/>
    <n v="2"/>
    <x v="2"/>
    <x v="5"/>
    <s v="Chemises|gamme Oxford"/>
    <n v="63"/>
    <n v="4347"/>
    <n v="3628.7999999999961"/>
    <s v="Chemises|gamme Oxford"/>
    <x v="1"/>
    <s v="gamme Oxford"/>
  </r>
  <r>
    <x v="0"/>
    <s v="Février"/>
    <n v="2"/>
    <x v="2"/>
    <x v="5"/>
    <s v="Costumes|gamme Brescia"/>
    <n v="5"/>
    <n v="1295"/>
    <n v="1080.95"/>
    <s v="Costumes|gamme Brescia"/>
    <x v="6"/>
    <s v="gamme Brescia"/>
  </r>
  <r>
    <x v="0"/>
    <s v="Février"/>
    <n v="2"/>
    <x v="2"/>
    <x v="5"/>
    <s v="Costumes|gamme Milano"/>
    <n v="3"/>
    <n v="987"/>
    <n v="823.86"/>
    <s v="Costumes|gamme Milano"/>
    <x v="6"/>
    <s v="gamme Milano"/>
  </r>
  <r>
    <x v="0"/>
    <s v="Février"/>
    <n v="2"/>
    <x v="2"/>
    <x v="5"/>
    <s v="Costumes|gamme Napoli"/>
    <n v="10"/>
    <n v="2990"/>
    <n v="2495.7999999999997"/>
    <s v="Costumes|gamme Napoli"/>
    <x v="6"/>
    <s v="gamme Napoli"/>
  </r>
  <r>
    <x v="0"/>
    <s v="Février"/>
    <n v="2"/>
    <x v="2"/>
    <x v="5"/>
    <s v="Cravates|Laine/Soie"/>
    <n v="4"/>
    <n v="156"/>
    <n v="130.19999999999999"/>
    <s v="Cravates|Laine/Soie"/>
    <x v="11"/>
    <s v="Laine/Soie"/>
  </r>
  <r>
    <x v="0"/>
    <s v="Février"/>
    <n v="2"/>
    <x v="2"/>
    <x v="5"/>
    <s v="Echarpes|Alpaga"/>
    <n v="3"/>
    <n v="237"/>
    <n v="197.82"/>
    <s v="Echarpes|Alpaga"/>
    <x v="2"/>
    <s v="Alpaga"/>
  </r>
  <r>
    <x v="0"/>
    <s v="Février"/>
    <n v="2"/>
    <x v="2"/>
    <x v="5"/>
    <s v="Echarpes|Coton"/>
    <n v="3"/>
    <n v="75"/>
    <n v="62.61"/>
    <s v="Echarpes|Coton"/>
    <x v="2"/>
    <s v="Coton"/>
  </r>
  <r>
    <x v="0"/>
    <s v="Février"/>
    <n v="2"/>
    <x v="2"/>
    <x v="5"/>
    <s v="Echarpes|Laine"/>
    <n v="18"/>
    <n v="1062"/>
    <n v="886.5"/>
    <s v="Echarpes|Laine"/>
    <x v="2"/>
    <s v="Laine"/>
  </r>
  <r>
    <x v="0"/>
    <s v="Février"/>
    <n v="2"/>
    <x v="2"/>
    <x v="5"/>
    <s v="Gilets|Laine"/>
    <n v="2"/>
    <n v="198"/>
    <n v="165.28"/>
    <s v="Gilets|Laine"/>
    <x v="7"/>
    <s v="Laine"/>
  </r>
  <r>
    <x v="0"/>
    <s v="Février"/>
    <n v="2"/>
    <x v="2"/>
    <x v="5"/>
    <s v="Gilets|Lin"/>
    <n v="1"/>
    <n v="79"/>
    <n v="65.94"/>
    <s v="Gilets|Lin"/>
    <x v="7"/>
    <s v="Lin"/>
  </r>
  <r>
    <x v="0"/>
    <s v="Février"/>
    <n v="2"/>
    <x v="2"/>
    <x v="5"/>
    <s v="Maille|Coton"/>
    <n v="9"/>
    <n v="621"/>
    <n v="518.40000000000009"/>
    <s v="Maille|Coton"/>
    <x v="3"/>
    <s v="Coton"/>
  </r>
  <r>
    <x v="0"/>
    <s v="Février"/>
    <n v="2"/>
    <x v="2"/>
    <x v="5"/>
    <s v="Maille|Laine"/>
    <n v="1"/>
    <n v="99"/>
    <n v="82.64"/>
    <s v="Maille|Laine"/>
    <x v="3"/>
    <s v="Laine"/>
  </r>
  <r>
    <x v="0"/>
    <s v="Février"/>
    <n v="2"/>
    <x v="2"/>
    <x v="5"/>
    <s v="Manteaux|Double-boutonnage laine"/>
    <n v="3"/>
    <n v="1047"/>
    <n v="873.96"/>
    <s v="Manteaux|Double-boutonnage laine"/>
    <x v="8"/>
    <s v="Double-boutonnage laine"/>
  </r>
  <r>
    <x v="0"/>
    <s v="Février"/>
    <n v="2"/>
    <x v="2"/>
    <x v="5"/>
    <s v="Manteaux|Pardessus laine"/>
    <n v="2"/>
    <n v="598"/>
    <n v="499.16"/>
    <s v="Manteaux|Pardessus laine"/>
    <x v="8"/>
    <s v="Pardessus laine"/>
  </r>
  <r>
    <x v="0"/>
    <s v="Février"/>
    <n v="2"/>
    <x v="2"/>
    <x v="5"/>
    <s v="Pantalons|gamme Lisboa"/>
    <n v="6"/>
    <n v="834"/>
    <n v="696.18"/>
    <s v="Pantalons|gamme Lisboa"/>
    <x v="4"/>
    <s v="gamme Lisboa"/>
  </r>
  <r>
    <x v="0"/>
    <s v="Février"/>
    <n v="2"/>
    <x v="2"/>
    <x v="5"/>
    <s v="Pantalons|gamme Porto"/>
    <n v="8"/>
    <n v="792"/>
    <n v="661.12"/>
    <s v="Pantalons|gamme Porto"/>
    <x v="4"/>
    <s v="gamme Porto"/>
  </r>
  <r>
    <x v="0"/>
    <s v="Février"/>
    <n v="2"/>
    <x v="2"/>
    <x v="5"/>
    <s v="Pantalons|gamme Vila Real"/>
    <n v="1"/>
    <n v="149"/>
    <n v="124.37"/>
    <s v="Pantalons|gamme Vila Real"/>
    <x v="4"/>
    <s v="gamme Vila Real"/>
  </r>
  <r>
    <x v="0"/>
    <s v="Février"/>
    <n v="2"/>
    <x v="2"/>
    <x v="5"/>
    <s v="T-shirts|Coton"/>
    <n v="5"/>
    <n v="145"/>
    <n v="121.05000000000001"/>
    <s v="T-shirts|Coton"/>
    <x v="12"/>
    <s v="Coton"/>
  </r>
  <r>
    <x v="0"/>
    <s v="Février"/>
    <n v="2"/>
    <x v="2"/>
    <x v="5"/>
    <s v="T-shirts|Coton organique"/>
    <n v="4"/>
    <n v="196"/>
    <n v="163.6"/>
    <s v="T-shirts|Coton organique"/>
    <x v="12"/>
    <s v="Coton organique"/>
  </r>
  <r>
    <x v="0"/>
    <s v="Février"/>
    <n v="2"/>
    <x v="2"/>
    <x v="5"/>
    <s v="Vestes|gamme Salamanca"/>
    <n v="11"/>
    <n v="4389"/>
    <n v="3663.66"/>
    <s v="Vestes|gamme Salamanca"/>
    <x v="10"/>
    <s v="gamme Salamanca"/>
  </r>
  <r>
    <x v="0"/>
    <s v="Février"/>
    <n v="2"/>
    <x v="2"/>
    <x v="5"/>
    <s v="Vestes|gamme Sevilla"/>
    <n v="7"/>
    <n v="2303"/>
    <n v="1922.3399999999997"/>
    <s v="Vestes|gamme Sevilla"/>
    <x v="10"/>
    <s v="gamme Sevilla"/>
  </r>
  <r>
    <x v="0"/>
    <s v="Février"/>
    <n v="2"/>
    <x v="2"/>
    <x v="5"/>
    <s v="Vestes|gamme Toledo"/>
    <n v="17"/>
    <n v="4403"/>
    <n v="3675.2300000000005"/>
    <s v="Vestes|gamme Toledo"/>
    <x v="10"/>
    <s v="gamme Toledo"/>
  </r>
  <r>
    <x v="0"/>
    <s v="Février"/>
    <n v="2"/>
    <x v="2"/>
    <x v="5"/>
    <s v="Vestes|gamme Valencia"/>
    <n v="6"/>
    <n v="1194"/>
    <n v="996.66000000000008"/>
    <s v="Vestes|gamme Valencia"/>
    <x v="10"/>
    <s v="gamme Valencia"/>
  </r>
  <r>
    <x v="0"/>
    <s v="Février"/>
    <n v="2"/>
    <x v="3"/>
    <x v="0"/>
    <s v="Chemises; gamme Coventry"/>
    <n v="1"/>
    <n v="99"/>
    <n v="82.64"/>
    <s v="Chemises|gamme Coventry"/>
    <x v="1"/>
    <s v="gamme Coventry"/>
  </r>
  <r>
    <x v="0"/>
    <s v="Février"/>
    <n v="2"/>
    <x v="3"/>
    <x v="0"/>
    <s v="Chemises; gamme Oxford"/>
    <n v="1"/>
    <n v="69"/>
    <n v="57.6"/>
    <s v="Chemises|gamme Oxford"/>
    <x v="1"/>
    <s v="gamme Oxford"/>
  </r>
  <r>
    <x v="0"/>
    <s v="Février"/>
    <n v="2"/>
    <x v="3"/>
    <x v="0"/>
    <s v="Echarpes; Laine"/>
    <n v="1"/>
    <n v="59"/>
    <n v="49.25"/>
    <s v="Echarpes|Laine"/>
    <x v="2"/>
    <s v="Laine"/>
  </r>
  <r>
    <x v="0"/>
    <s v="Février"/>
    <n v="2"/>
    <x v="3"/>
    <x v="1"/>
    <s v="Chemises; gamme Cambridge"/>
    <n v="5"/>
    <n v="395"/>
    <n v="329.7"/>
    <s v="Chemises|gamme Cambridge"/>
    <x v="1"/>
    <s v="gamme Cambridge"/>
  </r>
  <r>
    <x v="0"/>
    <s v="Février"/>
    <n v="2"/>
    <x v="3"/>
    <x v="1"/>
    <s v="Chemises; gamme Coventry"/>
    <n v="2"/>
    <n v="198"/>
    <n v="165.28"/>
    <s v="Chemises|gamme Coventry"/>
    <x v="1"/>
    <s v="gamme Coventry"/>
  </r>
  <r>
    <x v="0"/>
    <s v="Février"/>
    <n v="2"/>
    <x v="3"/>
    <x v="1"/>
    <s v="Chemises; gamme Oxford"/>
    <n v="6"/>
    <n v="414"/>
    <n v="345.6"/>
    <s v="Chemises|gamme Oxford"/>
    <x v="1"/>
    <s v="gamme Oxford"/>
  </r>
  <r>
    <x v="0"/>
    <s v="Février"/>
    <n v="2"/>
    <x v="3"/>
    <x v="1"/>
    <s v="Costumes; gamme Brescia"/>
    <n v="2"/>
    <n v="518"/>
    <n v="432.38"/>
    <s v="Costumes|gamme Brescia"/>
    <x v="6"/>
    <s v="gamme Brescia"/>
  </r>
  <r>
    <x v="0"/>
    <s v="Février"/>
    <n v="2"/>
    <x v="3"/>
    <x v="1"/>
    <s v="Echarpes; Alpaga"/>
    <n v="1"/>
    <n v="79"/>
    <n v="65.94"/>
    <s v="Echarpes|Alpaga"/>
    <x v="2"/>
    <s v="Alpaga"/>
  </r>
  <r>
    <x v="0"/>
    <s v="Février"/>
    <n v="2"/>
    <x v="3"/>
    <x v="1"/>
    <s v="Maille; Cachemire"/>
    <n v="1"/>
    <n v="159"/>
    <n v="132.72"/>
    <s v="Maille|Cachemire"/>
    <x v="3"/>
    <s v="Cachemire"/>
  </r>
  <r>
    <x v="0"/>
    <s v="Février"/>
    <n v="2"/>
    <x v="3"/>
    <x v="1"/>
    <s v="Manteaux; Pardessus laine"/>
    <n v="1"/>
    <n v="299"/>
    <n v="249.58"/>
    <s v="Manteaux|Pardessus laine"/>
    <x v="8"/>
    <s v="Pardessus laine"/>
  </r>
  <r>
    <x v="0"/>
    <s v="Février"/>
    <n v="2"/>
    <x v="3"/>
    <x v="1"/>
    <s v="Pochettes; Coton"/>
    <n v="1"/>
    <n v="29"/>
    <n v="24.21"/>
    <s v="Pochettes|Coton"/>
    <x v="9"/>
    <s v="Coton"/>
  </r>
  <r>
    <x v="0"/>
    <s v="Février"/>
    <n v="2"/>
    <x v="3"/>
    <x v="1"/>
    <s v="Pochettes; Laine/Soie"/>
    <n v="1"/>
    <n v="29"/>
    <n v="24.21"/>
    <s v="Pochettes|Laine/Soie"/>
    <x v="9"/>
    <s v="Laine/Soie"/>
  </r>
  <r>
    <x v="0"/>
    <s v="Février"/>
    <n v="2"/>
    <x v="3"/>
    <x v="1"/>
    <s v="T-shirts; Coton organique"/>
    <n v="2"/>
    <n v="98"/>
    <n v="81.8"/>
    <s v="T-shirts|Coton organique"/>
    <x v="12"/>
    <s v="Coton organique"/>
  </r>
  <r>
    <x v="0"/>
    <s v="Février"/>
    <n v="2"/>
    <x v="3"/>
    <x v="1"/>
    <s v="Vestes; gamme Sevilla"/>
    <n v="4"/>
    <n v="1316"/>
    <n v="1098.48"/>
    <s v="Vestes|gamme Sevilla"/>
    <x v="10"/>
    <s v="gamme Sevilla"/>
  </r>
  <r>
    <x v="0"/>
    <s v="Février"/>
    <n v="2"/>
    <x v="3"/>
    <x v="1"/>
    <s v="Vestes; gamme Toledo"/>
    <n v="3"/>
    <n v="777"/>
    <n v="648.56999999999994"/>
    <s v="Vestes|gamme Toledo"/>
    <x v="10"/>
    <s v="gamme Toledo"/>
  </r>
  <r>
    <x v="0"/>
    <s v="Février"/>
    <n v="2"/>
    <x v="3"/>
    <x v="1"/>
    <s v="Vestes; gamme Valencia"/>
    <n v="1"/>
    <n v="199"/>
    <n v="166.11"/>
    <s v="Vestes|gamme Valencia"/>
    <x v="10"/>
    <s v="gamme Valencia"/>
  </r>
  <r>
    <x v="0"/>
    <s v="Février"/>
    <n v="2"/>
    <x v="3"/>
    <x v="2"/>
    <s v="Ceintures; Cuir"/>
    <n v="1"/>
    <n v="49"/>
    <n v="40.9"/>
    <s v="Ceintures|Cuir"/>
    <x v="0"/>
    <s v="Cuir"/>
  </r>
  <r>
    <x v="0"/>
    <s v="Février"/>
    <n v="2"/>
    <x v="3"/>
    <x v="2"/>
    <s v="Chemises; gamme Cambridge"/>
    <n v="6"/>
    <n v="474"/>
    <n v="395.64"/>
    <s v="Chemises|gamme Cambridge"/>
    <x v="1"/>
    <s v="gamme Cambridge"/>
  </r>
  <r>
    <x v="0"/>
    <s v="Février"/>
    <n v="2"/>
    <x v="3"/>
    <x v="2"/>
    <s v="Chemises; gamme Oxford"/>
    <n v="4"/>
    <n v="276"/>
    <n v="230.4"/>
    <s v="Chemises|gamme Oxford"/>
    <x v="1"/>
    <s v="gamme Oxford"/>
  </r>
  <r>
    <x v="0"/>
    <s v="Février"/>
    <n v="2"/>
    <x v="3"/>
    <x v="2"/>
    <s v="Costumes; gamme Milano"/>
    <n v="1"/>
    <n v="329"/>
    <n v="274.62"/>
    <s v="Costumes|gamme Milano"/>
    <x v="6"/>
    <s v="gamme Milano"/>
  </r>
  <r>
    <x v="0"/>
    <s v="Février"/>
    <n v="2"/>
    <x v="3"/>
    <x v="2"/>
    <s v="Echarpes; Laine"/>
    <n v="2"/>
    <n v="118"/>
    <n v="98.5"/>
    <s v="Echarpes|Laine"/>
    <x v="2"/>
    <s v="Laine"/>
  </r>
  <r>
    <x v="0"/>
    <s v="Février"/>
    <n v="2"/>
    <x v="3"/>
    <x v="2"/>
    <s v="Maille; Laine"/>
    <n v="1"/>
    <n v="99"/>
    <n v="82.64"/>
    <s v="Maille|Laine"/>
    <x v="3"/>
    <s v="Laine"/>
  </r>
  <r>
    <x v="0"/>
    <s v="Février"/>
    <n v="2"/>
    <x v="3"/>
    <x v="2"/>
    <s v="Vestes; gamme Salamanca"/>
    <n v="1"/>
    <n v="399"/>
    <n v="333.06"/>
    <s v="Vestes|gamme Salamanca"/>
    <x v="10"/>
    <s v="gamme Salamanca"/>
  </r>
  <r>
    <x v="0"/>
    <s v="Février"/>
    <n v="2"/>
    <x v="3"/>
    <x v="2"/>
    <s v="Vestes; gamme Sevilla"/>
    <n v="1"/>
    <n v="329"/>
    <n v="274.62"/>
    <s v="Vestes|gamme Sevilla"/>
    <x v="10"/>
    <s v="gamme Sevilla"/>
  </r>
  <r>
    <x v="0"/>
    <s v="Février"/>
    <n v="2"/>
    <x v="3"/>
    <x v="2"/>
    <s v="Vestes; gamme Toledo"/>
    <n v="1"/>
    <n v="259"/>
    <n v="216.19"/>
    <s v="Vestes|gamme Toledo"/>
    <x v="10"/>
    <s v="gamme Toledo"/>
  </r>
  <r>
    <x v="0"/>
    <s v="Février"/>
    <n v="2"/>
    <x v="3"/>
    <x v="3"/>
    <s v="Chemises; gamme Cambridge"/>
    <n v="1"/>
    <n v="79"/>
    <n v="65.94"/>
    <s v="Chemises|gamme Cambridge"/>
    <x v="1"/>
    <s v="gamme Cambridge"/>
  </r>
  <r>
    <x v="0"/>
    <s v="Février"/>
    <n v="2"/>
    <x v="3"/>
    <x v="3"/>
    <s v="Chemises; gamme Coventry"/>
    <n v="2"/>
    <n v="198"/>
    <n v="165.28"/>
    <s v="Chemises|gamme Coventry"/>
    <x v="1"/>
    <s v="gamme Coventry"/>
  </r>
  <r>
    <x v="0"/>
    <s v="Février"/>
    <n v="2"/>
    <x v="3"/>
    <x v="3"/>
    <s v="Chemises; gamme Oxford"/>
    <n v="3"/>
    <n v="207"/>
    <n v="172.8"/>
    <s v="Chemises|gamme Oxford"/>
    <x v="1"/>
    <s v="gamme Oxford"/>
  </r>
  <r>
    <x v="0"/>
    <s v="Février"/>
    <n v="2"/>
    <x v="3"/>
    <x v="3"/>
    <s v="Costumes; gamme Brescia"/>
    <n v="1"/>
    <n v="259"/>
    <n v="216.19"/>
    <s v="Costumes|gamme Brescia"/>
    <x v="6"/>
    <s v="gamme Brescia"/>
  </r>
  <r>
    <x v="0"/>
    <s v="Février"/>
    <n v="2"/>
    <x v="3"/>
    <x v="3"/>
    <s v="Maille; Cachemire"/>
    <n v="1"/>
    <n v="159"/>
    <n v="132.72"/>
    <s v="Maille|Cachemire"/>
    <x v="3"/>
    <s v="Cachemire"/>
  </r>
  <r>
    <x v="0"/>
    <s v="Février"/>
    <n v="2"/>
    <x v="3"/>
    <x v="3"/>
    <s v="Manteaux; Pardessus laine"/>
    <n v="1"/>
    <n v="299"/>
    <n v="249.58"/>
    <s v="Manteaux|Pardessus laine"/>
    <x v="8"/>
    <s v="Pardessus laine"/>
  </r>
  <r>
    <x v="0"/>
    <s v="Février"/>
    <n v="2"/>
    <x v="3"/>
    <x v="3"/>
    <s v="Pantalons; gamme Vila Real"/>
    <n v="1"/>
    <n v="149"/>
    <n v="124.37"/>
    <s v="Pantalons|gamme Vila Real"/>
    <x v="4"/>
    <s v="gamme Vila Real"/>
  </r>
  <r>
    <x v="0"/>
    <s v="Février"/>
    <n v="2"/>
    <x v="3"/>
    <x v="3"/>
    <s v="Vestes; gamme Sevilla"/>
    <n v="2"/>
    <n v="658"/>
    <n v="549.24"/>
    <s v="Vestes|gamme Sevilla"/>
    <x v="10"/>
    <s v="gamme Sevilla"/>
  </r>
  <r>
    <x v="0"/>
    <s v="Février"/>
    <n v="2"/>
    <x v="3"/>
    <x v="3"/>
    <s v="Vestes; gamme Valencia"/>
    <n v="1"/>
    <n v="199"/>
    <n v="166.11"/>
    <s v="Vestes|gamme Valencia"/>
    <x v="10"/>
    <s v="gamme Valencia"/>
  </r>
  <r>
    <x v="0"/>
    <s v="Février"/>
    <n v="2"/>
    <x v="3"/>
    <x v="4"/>
    <s v="Boutons de manchette; Argent"/>
    <n v="1"/>
    <n v="79"/>
    <n v="65.94"/>
    <s v="Boutons de manchette|Argent"/>
    <x v="5"/>
    <s v="Argent"/>
  </r>
  <r>
    <x v="0"/>
    <s v="Février"/>
    <n v="2"/>
    <x v="3"/>
    <x v="4"/>
    <s v="Chemises; gamme Coventry"/>
    <n v="1"/>
    <n v="99"/>
    <n v="82.64"/>
    <s v="Chemises|gamme Coventry"/>
    <x v="1"/>
    <s v="gamme Coventry"/>
  </r>
  <r>
    <x v="0"/>
    <s v="Février"/>
    <n v="2"/>
    <x v="3"/>
    <x v="4"/>
    <s v="Chemises; gamme Oxford"/>
    <n v="1"/>
    <n v="69"/>
    <n v="57.6"/>
    <s v="Chemises|gamme Oxford"/>
    <x v="1"/>
    <s v="gamme Oxford"/>
  </r>
  <r>
    <x v="0"/>
    <s v="Février"/>
    <n v="2"/>
    <x v="3"/>
    <x v="5"/>
    <s v="Boutons de manchette; Email"/>
    <n v="1"/>
    <n v="35"/>
    <n v="29.22"/>
    <s v="Boutons de manchette|Email"/>
    <x v="5"/>
    <s v="Email"/>
  </r>
  <r>
    <x v="0"/>
    <s v="Février"/>
    <n v="2"/>
    <x v="3"/>
    <x v="5"/>
    <s v="Ceintures; Cuir"/>
    <n v="3"/>
    <n v="147"/>
    <n v="122.69999999999999"/>
    <s v="Ceintures|Cuir"/>
    <x v="0"/>
    <s v="Cuir"/>
  </r>
  <r>
    <x v="0"/>
    <s v="Février"/>
    <n v="2"/>
    <x v="3"/>
    <x v="5"/>
    <s v="Chemises; gamme Cambridge"/>
    <n v="27"/>
    <n v="2133"/>
    <n v="1780.380000000001"/>
    <s v="Chemises|gamme Cambridge"/>
    <x v="1"/>
    <s v="gamme Cambridge"/>
  </r>
  <r>
    <x v="0"/>
    <s v="Février"/>
    <n v="2"/>
    <x v="3"/>
    <x v="5"/>
    <s v="Chemises; gamme Coventry"/>
    <n v="1"/>
    <n v="99"/>
    <n v="82.64"/>
    <s v="Chemises|gamme Coventry"/>
    <x v="1"/>
    <s v="gamme Coventry"/>
  </r>
  <r>
    <x v="0"/>
    <s v="Février"/>
    <n v="2"/>
    <x v="3"/>
    <x v="5"/>
    <s v="Chemises; gamme Oxford"/>
    <n v="22"/>
    <n v="1518"/>
    <n v="1267.1999999999998"/>
    <s v="Chemises|gamme Oxford"/>
    <x v="1"/>
    <s v="gamme Oxford"/>
  </r>
  <r>
    <x v="0"/>
    <s v="Février"/>
    <n v="2"/>
    <x v="3"/>
    <x v="5"/>
    <s v="Costumes; gamme Brescia"/>
    <n v="6"/>
    <n v="1554"/>
    <n v="1297.1400000000001"/>
    <s v="Costumes|gamme Brescia"/>
    <x v="6"/>
    <s v="gamme Brescia"/>
  </r>
  <r>
    <x v="0"/>
    <s v="Février"/>
    <n v="2"/>
    <x v="3"/>
    <x v="5"/>
    <s v="Costumes; gamme Milano"/>
    <n v="1"/>
    <n v="329"/>
    <n v="274.62"/>
    <s v="Costumes|gamme Milano"/>
    <x v="6"/>
    <s v="gamme Milano"/>
  </r>
  <r>
    <x v="0"/>
    <s v="Février"/>
    <n v="2"/>
    <x v="3"/>
    <x v="5"/>
    <s v="Costumes; gamme Napoli"/>
    <n v="1"/>
    <n v="299"/>
    <n v="249.58"/>
    <s v="Costumes|gamme Napoli"/>
    <x v="6"/>
    <s v="gamme Napoli"/>
  </r>
  <r>
    <x v="0"/>
    <s v="Février"/>
    <n v="2"/>
    <x v="3"/>
    <x v="5"/>
    <s v="Cravates; Laine/Soie"/>
    <n v="2"/>
    <n v="78"/>
    <n v="65.099999999999994"/>
    <s v="Cravates|Laine/Soie"/>
    <x v="11"/>
    <s v="Laine/Soie"/>
  </r>
  <r>
    <x v="0"/>
    <s v="Février"/>
    <n v="2"/>
    <x v="3"/>
    <x v="5"/>
    <s v="Echarpes; Laine"/>
    <n v="5"/>
    <n v="295"/>
    <n v="246.25"/>
    <s v="Echarpes|Laine"/>
    <x v="2"/>
    <s v="Laine"/>
  </r>
  <r>
    <x v="0"/>
    <s v="Février"/>
    <n v="2"/>
    <x v="3"/>
    <x v="5"/>
    <s v="Maille; Coton"/>
    <n v="2"/>
    <n v="138"/>
    <n v="115.2"/>
    <s v="Maille|Coton"/>
    <x v="3"/>
    <s v="Coton"/>
  </r>
  <r>
    <x v="0"/>
    <s v="Février"/>
    <n v="2"/>
    <x v="3"/>
    <x v="5"/>
    <s v="Manteaux; Double-boutonnage laine"/>
    <n v="1"/>
    <n v="349"/>
    <n v="291.32"/>
    <s v="Manteaux|Double-boutonnage laine"/>
    <x v="8"/>
    <s v="Double-boutonnage laine"/>
  </r>
  <r>
    <x v="0"/>
    <s v="Février"/>
    <n v="2"/>
    <x v="3"/>
    <x v="5"/>
    <s v="Manteaux; Pardessus laine"/>
    <n v="2"/>
    <n v="598"/>
    <n v="499.16"/>
    <s v="Manteaux|Pardessus laine"/>
    <x v="8"/>
    <s v="Pardessus laine"/>
  </r>
  <r>
    <x v="0"/>
    <s v="Février"/>
    <n v="2"/>
    <x v="3"/>
    <x v="5"/>
    <s v="Manteaux; Pur cachemire"/>
    <n v="1"/>
    <n v="699"/>
    <n v="583.47"/>
    <s v="Manteaux|Pur cachemire"/>
    <x v="8"/>
    <s v="Pur cachemire"/>
  </r>
  <r>
    <x v="0"/>
    <s v="Février"/>
    <n v="2"/>
    <x v="3"/>
    <x v="5"/>
    <s v="Pantalons; gamme Porto"/>
    <n v="2"/>
    <n v="198"/>
    <n v="165.28"/>
    <s v="Pantalons|gamme Porto"/>
    <x v="4"/>
    <s v="gamme Porto"/>
  </r>
  <r>
    <x v="0"/>
    <s v="Février"/>
    <n v="2"/>
    <x v="3"/>
    <x v="5"/>
    <s v="Pochettes; Laine/Soie"/>
    <n v="1"/>
    <n v="29"/>
    <n v="24.21"/>
    <s v="Pochettes|Laine/Soie"/>
    <x v="9"/>
    <s v="Laine/Soie"/>
  </r>
  <r>
    <x v="0"/>
    <s v="Février"/>
    <n v="2"/>
    <x v="3"/>
    <x v="5"/>
    <s v="T-shirts; Coton"/>
    <n v="2"/>
    <n v="58"/>
    <n v="48.42"/>
    <s v="T-shirts|Coton"/>
    <x v="12"/>
    <s v="Coton"/>
  </r>
  <r>
    <x v="0"/>
    <s v="Février"/>
    <n v="2"/>
    <x v="3"/>
    <x v="5"/>
    <s v="T-shirts; Coton organique"/>
    <n v="1"/>
    <n v="49"/>
    <n v="40.9"/>
    <s v="T-shirts|Coton organique"/>
    <x v="12"/>
    <s v="Coton organique"/>
  </r>
  <r>
    <x v="0"/>
    <s v="Février"/>
    <n v="2"/>
    <x v="3"/>
    <x v="5"/>
    <s v="Vestes; gamme Salamanca"/>
    <n v="2"/>
    <n v="798"/>
    <n v="666.12"/>
    <s v="Vestes|gamme Salamanca"/>
    <x v="10"/>
    <s v="gamme Salamanca"/>
  </r>
  <r>
    <x v="0"/>
    <s v="Février"/>
    <n v="2"/>
    <x v="3"/>
    <x v="5"/>
    <s v="Vestes; gamme Sevilla"/>
    <n v="11"/>
    <n v="3619"/>
    <n v="3020.8199999999993"/>
    <s v="Vestes|gamme Sevilla"/>
    <x v="10"/>
    <s v="gamme Sevilla"/>
  </r>
  <r>
    <x v="0"/>
    <s v="Février"/>
    <n v="2"/>
    <x v="3"/>
    <x v="5"/>
    <s v="Vestes; gamme Toledo"/>
    <n v="11"/>
    <n v="2849"/>
    <n v="2378.09"/>
    <s v="Vestes|gamme Toledo"/>
    <x v="10"/>
    <s v="gamme Toledo"/>
  </r>
  <r>
    <x v="0"/>
    <s v="Février"/>
    <n v="2"/>
    <x v="3"/>
    <x v="5"/>
    <s v="Vestes; gamme Valencia"/>
    <n v="4"/>
    <n v="796"/>
    <n v="664.44"/>
    <s v="Vestes|gamme Valencia"/>
    <x v="10"/>
    <s v="gamme Valencia"/>
  </r>
  <r>
    <x v="0"/>
    <s v="Février"/>
    <n v="2"/>
    <x v="4"/>
    <x v="0"/>
    <s v="Chemises - gamme Cambridge"/>
    <n v="1"/>
    <n v="79"/>
    <n v="65.94"/>
    <s v="Chemises|gamme Cambridge"/>
    <x v="1"/>
    <s v="gamme Cambridge"/>
  </r>
  <r>
    <x v="0"/>
    <s v="Février"/>
    <n v="2"/>
    <x v="4"/>
    <x v="0"/>
    <s v="Chemises - gamme Oxford"/>
    <n v="1"/>
    <n v="69"/>
    <n v="57.6"/>
    <s v="Chemises|gamme Oxford"/>
    <x v="1"/>
    <s v="gamme Oxford"/>
  </r>
  <r>
    <x v="0"/>
    <s v="Février"/>
    <n v="2"/>
    <x v="4"/>
    <x v="0"/>
    <s v="Costumes - gamme Brescia"/>
    <n v="1"/>
    <n v="259"/>
    <n v="216.19"/>
    <s v="Costumes|gamme Brescia"/>
    <x v="6"/>
    <s v="gamme Brescia"/>
  </r>
  <r>
    <x v="0"/>
    <s v="Février"/>
    <n v="2"/>
    <x v="4"/>
    <x v="0"/>
    <s v="Echarpes - Alpaga"/>
    <n v="1"/>
    <n v="79"/>
    <n v="65.94"/>
    <s v="Echarpes|Alpaga"/>
    <x v="2"/>
    <s v="Alpaga"/>
  </r>
  <r>
    <x v="0"/>
    <s v="Février"/>
    <n v="2"/>
    <x v="4"/>
    <x v="0"/>
    <s v="Echarpes - Coton"/>
    <n v="2"/>
    <n v="50"/>
    <n v="41.74"/>
    <s v="Echarpes|Coton"/>
    <x v="2"/>
    <s v="Coton"/>
  </r>
  <r>
    <x v="0"/>
    <s v="Février"/>
    <n v="2"/>
    <x v="4"/>
    <x v="0"/>
    <s v="Pantalons - gamme Lisboa"/>
    <n v="1"/>
    <n v="139"/>
    <n v="116.03"/>
    <s v="Pantalons|gamme Lisboa"/>
    <x v="4"/>
    <s v="gamme Lisboa"/>
  </r>
  <r>
    <x v="0"/>
    <s v="Février"/>
    <n v="2"/>
    <x v="4"/>
    <x v="0"/>
    <s v="Vestes - gamme Sevilla"/>
    <n v="1"/>
    <n v="329"/>
    <n v="274.62"/>
    <s v="Vestes|gamme Sevilla"/>
    <x v="10"/>
    <s v="gamme Sevilla"/>
  </r>
  <r>
    <x v="0"/>
    <s v="Février"/>
    <n v="2"/>
    <x v="4"/>
    <x v="0"/>
    <s v="Vestes - gamme Toledo"/>
    <n v="1"/>
    <n v="259"/>
    <n v="216.19"/>
    <s v="Vestes|gamme Toledo"/>
    <x v="10"/>
    <s v="gamme Toledo"/>
  </r>
  <r>
    <x v="0"/>
    <s v="Février"/>
    <n v="2"/>
    <x v="4"/>
    <x v="0"/>
    <s v="Vestes - gamme Valencia"/>
    <n v="1"/>
    <n v="199"/>
    <n v="166.11"/>
    <s v="Vestes|gamme Valencia"/>
    <x v="10"/>
    <s v="gamme Valencia"/>
  </r>
  <r>
    <x v="0"/>
    <s v="Février"/>
    <n v="2"/>
    <x v="4"/>
    <x v="1"/>
    <s v="Boutons de manchette - Email"/>
    <n v="1"/>
    <n v="35"/>
    <n v="29.22"/>
    <s v="Boutons de manchette|Email"/>
    <x v="5"/>
    <s v="Email"/>
  </r>
  <r>
    <x v="0"/>
    <s v="Février"/>
    <n v="2"/>
    <x v="4"/>
    <x v="1"/>
    <s v="Chemises - gamme Cambridge"/>
    <n v="19"/>
    <n v="1501"/>
    <n v="1252.8600000000006"/>
    <s v="Chemises|gamme Cambridge"/>
    <x v="1"/>
    <s v="gamme Cambridge"/>
  </r>
  <r>
    <x v="0"/>
    <s v="Février"/>
    <n v="2"/>
    <x v="4"/>
    <x v="1"/>
    <s v="Chemises - gamme Oxford"/>
    <n v="18"/>
    <n v="1242"/>
    <n v="1036.8000000000002"/>
    <s v="Chemises|gamme Oxford"/>
    <x v="1"/>
    <s v="gamme Oxford"/>
  </r>
  <r>
    <x v="0"/>
    <s v="Février"/>
    <n v="2"/>
    <x v="4"/>
    <x v="1"/>
    <s v="Costumes - gamme Brescia"/>
    <n v="2"/>
    <n v="518"/>
    <n v="432.38"/>
    <s v="Costumes|gamme Brescia"/>
    <x v="6"/>
    <s v="gamme Brescia"/>
  </r>
  <r>
    <x v="0"/>
    <s v="Février"/>
    <n v="2"/>
    <x v="4"/>
    <x v="1"/>
    <s v="Costumes - gamme Napoli"/>
    <n v="2"/>
    <n v="598"/>
    <n v="499.16"/>
    <s v="Costumes|gamme Napoli"/>
    <x v="6"/>
    <s v="gamme Napoli"/>
  </r>
  <r>
    <x v="0"/>
    <s v="Février"/>
    <n v="2"/>
    <x v="4"/>
    <x v="1"/>
    <s v="Cravates - Laine/Soie"/>
    <n v="2"/>
    <n v="78"/>
    <n v="65.099999999999994"/>
    <s v="Cravates|Laine/Soie"/>
    <x v="11"/>
    <s v="Laine/Soie"/>
  </r>
  <r>
    <x v="0"/>
    <s v="Février"/>
    <n v="2"/>
    <x v="4"/>
    <x v="1"/>
    <s v="Echarpes - Laine"/>
    <n v="4"/>
    <n v="236"/>
    <n v="197"/>
    <s v="Echarpes|Laine"/>
    <x v="2"/>
    <s v="Laine"/>
  </r>
  <r>
    <x v="0"/>
    <s v="Février"/>
    <n v="2"/>
    <x v="4"/>
    <x v="1"/>
    <s v="Gilets - Laine"/>
    <n v="1"/>
    <n v="99"/>
    <n v="82.64"/>
    <s v="Gilets|Laine"/>
    <x v="7"/>
    <s v="Laine"/>
  </r>
  <r>
    <x v="0"/>
    <s v="Février"/>
    <n v="2"/>
    <x v="4"/>
    <x v="1"/>
    <s v="Gilets - Lin"/>
    <n v="1"/>
    <n v="79"/>
    <n v="65.94"/>
    <s v="Gilets|Lin"/>
    <x v="7"/>
    <s v="Lin"/>
  </r>
  <r>
    <x v="0"/>
    <s v="Février"/>
    <n v="2"/>
    <x v="4"/>
    <x v="1"/>
    <s v="Manteaux - Double-boutonnage laine"/>
    <n v="2"/>
    <n v="698"/>
    <n v="582.64"/>
    <s v="Manteaux|Double-boutonnage laine"/>
    <x v="8"/>
    <s v="Double-boutonnage laine"/>
  </r>
  <r>
    <x v="0"/>
    <s v="Février"/>
    <n v="2"/>
    <x v="4"/>
    <x v="1"/>
    <s v="Manteaux - Pardessus laine"/>
    <n v="1"/>
    <n v="299"/>
    <n v="249.58"/>
    <s v="Manteaux|Pardessus laine"/>
    <x v="8"/>
    <s v="Pardessus laine"/>
  </r>
  <r>
    <x v="0"/>
    <s v="Février"/>
    <n v="2"/>
    <x v="4"/>
    <x v="1"/>
    <s v="Manteaux - Pur cachemire"/>
    <n v="1"/>
    <n v="699"/>
    <n v="583.47"/>
    <s v="Manteaux|Pur cachemire"/>
    <x v="8"/>
    <s v="Pur cachemire"/>
  </r>
  <r>
    <x v="0"/>
    <s v="Février"/>
    <n v="2"/>
    <x v="4"/>
    <x v="1"/>
    <s v="Pantalons - gamme Porto"/>
    <n v="3"/>
    <n v="297"/>
    <n v="247.92000000000002"/>
    <s v="Pantalons|gamme Porto"/>
    <x v="4"/>
    <s v="gamme Porto"/>
  </r>
  <r>
    <x v="0"/>
    <s v="Février"/>
    <n v="2"/>
    <x v="4"/>
    <x v="1"/>
    <s v="T-shirts - Coton"/>
    <n v="1"/>
    <n v="29"/>
    <n v="24.21"/>
    <s v="T-shirts|Coton"/>
    <x v="12"/>
    <s v="Coton"/>
  </r>
  <r>
    <x v="0"/>
    <s v="Février"/>
    <n v="2"/>
    <x v="4"/>
    <x v="1"/>
    <s v="T-shirts - Coton organique"/>
    <n v="3"/>
    <n v="147"/>
    <n v="122.69999999999999"/>
    <s v="T-shirts|Coton organique"/>
    <x v="12"/>
    <s v="Coton organique"/>
  </r>
  <r>
    <x v="0"/>
    <s v="Février"/>
    <n v="2"/>
    <x v="4"/>
    <x v="1"/>
    <s v="Vestes - gamme Salamanca"/>
    <n v="1"/>
    <n v="399"/>
    <n v="333.06"/>
    <s v="Vestes|gamme Salamanca"/>
    <x v="10"/>
    <s v="gamme Salamanca"/>
  </r>
  <r>
    <x v="0"/>
    <s v="Février"/>
    <n v="2"/>
    <x v="4"/>
    <x v="1"/>
    <s v="Vestes - gamme Sevilla"/>
    <n v="3"/>
    <n v="987"/>
    <n v="823.86"/>
    <s v="Vestes|gamme Sevilla"/>
    <x v="10"/>
    <s v="gamme Sevilla"/>
  </r>
  <r>
    <x v="0"/>
    <s v="Février"/>
    <n v="2"/>
    <x v="4"/>
    <x v="1"/>
    <s v="Vestes - gamme Toledo"/>
    <n v="3"/>
    <n v="777"/>
    <n v="648.56999999999994"/>
    <s v="Vestes|gamme Toledo"/>
    <x v="10"/>
    <s v="gamme Toledo"/>
  </r>
  <r>
    <x v="0"/>
    <s v="Février"/>
    <n v="2"/>
    <x v="4"/>
    <x v="1"/>
    <s v="Vestes - gamme Valencia"/>
    <n v="2"/>
    <n v="398"/>
    <n v="332.22"/>
    <s v="Vestes|gamme Valencia"/>
    <x v="10"/>
    <s v="gamme Valencia"/>
  </r>
  <r>
    <x v="0"/>
    <s v="Février"/>
    <n v="2"/>
    <x v="4"/>
    <x v="2"/>
    <s v="Ceintures - Cuir"/>
    <n v="1"/>
    <n v="49"/>
    <n v="40.9"/>
    <s v="Ceintures|Cuir"/>
    <x v="0"/>
    <s v="Cuir"/>
  </r>
  <r>
    <x v="0"/>
    <s v="Février"/>
    <n v="2"/>
    <x v="4"/>
    <x v="2"/>
    <s v="Chemises - gamme Cambridge"/>
    <n v="11"/>
    <n v="869"/>
    <n v="725.34000000000015"/>
    <s v="Chemises|gamme Cambridge"/>
    <x v="1"/>
    <s v="gamme Cambridge"/>
  </r>
  <r>
    <x v="0"/>
    <s v="Février"/>
    <n v="2"/>
    <x v="4"/>
    <x v="2"/>
    <s v="Chemises - gamme Oxford"/>
    <n v="16"/>
    <n v="1104"/>
    <n v="921.60000000000025"/>
    <s v="Chemises|gamme Oxford"/>
    <x v="1"/>
    <s v="gamme Oxford"/>
  </r>
  <r>
    <x v="0"/>
    <s v="Février"/>
    <n v="2"/>
    <x v="4"/>
    <x v="2"/>
    <s v="Costumes - gamme Brescia"/>
    <n v="3"/>
    <n v="777"/>
    <n v="648.56999999999994"/>
    <s v="Costumes|gamme Brescia"/>
    <x v="6"/>
    <s v="gamme Brescia"/>
  </r>
  <r>
    <x v="0"/>
    <s v="Février"/>
    <n v="2"/>
    <x v="4"/>
    <x v="2"/>
    <s v="Costumes - gamme Napoli"/>
    <n v="2"/>
    <n v="598"/>
    <n v="499.16"/>
    <s v="Costumes|gamme Napoli"/>
    <x v="6"/>
    <s v="gamme Napoli"/>
  </r>
  <r>
    <x v="0"/>
    <s v="Février"/>
    <n v="2"/>
    <x v="4"/>
    <x v="2"/>
    <s v="Cravates - Laine/Soie"/>
    <n v="2"/>
    <n v="78"/>
    <n v="65.099999999999994"/>
    <s v="Cravates|Laine/Soie"/>
    <x v="11"/>
    <s v="Laine/Soie"/>
  </r>
  <r>
    <x v="0"/>
    <s v="Février"/>
    <n v="2"/>
    <x v="4"/>
    <x v="2"/>
    <s v="Echarpes - Alpaga"/>
    <n v="1"/>
    <n v="79"/>
    <n v="65.94"/>
    <s v="Echarpes|Alpaga"/>
    <x v="2"/>
    <s v="Alpaga"/>
  </r>
  <r>
    <x v="0"/>
    <s v="Février"/>
    <n v="2"/>
    <x v="4"/>
    <x v="2"/>
    <s v="Echarpes - Laine"/>
    <n v="2"/>
    <n v="118"/>
    <n v="98.5"/>
    <s v="Echarpes|Laine"/>
    <x v="2"/>
    <s v="Laine"/>
  </r>
  <r>
    <x v="0"/>
    <s v="Février"/>
    <n v="2"/>
    <x v="4"/>
    <x v="2"/>
    <s v="Gilets - Lin"/>
    <n v="1"/>
    <n v="79"/>
    <n v="65.94"/>
    <s v="Gilets|Lin"/>
    <x v="7"/>
    <s v="Lin"/>
  </r>
  <r>
    <x v="0"/>
    <s v="Février"/>
    <n v="2"/>
    <x v="4"/>
    <x v="2"/>
    <s v="Maille - Coton"/>
    <n v="2"/>
    <n v="138"/>
    <n v="115.2"/>
    <s v="Maille|Coton"/>
    <x v="3"/>
    <s v="Coton"/>
  </r>
  <r>
    <x v="0"/>
    <s v="Février"/>
    <n v="2"/>
    <x v="4"/>
    <x v="2"/>
    <s v="Manteaux - Pardessus laine"/>
    <n v="1"/>
    <n v="299"/>
    <n v="249.58"/>
    <s v="Manteaux|Pardessus laine"/>
    <x v="8"/>
    <s v="Pardessus laine"/>
  </r>
  <r>
    <x v="0"/>
    <s v="Février"/>
    <n v="2"/>
    <x v="4"/>
    <x v="2"/>
    <s v="Pantalons - gamme Lisboa"/>
    <n v="1"/>
    <n v="139"/>
    <n v="116.03"/>
    <s v="Pantalons|gamme Lisboa"/>
    <x v="4"/>
    <s v="gamme Lisboa"/>
  </r>
  <r>
    <x v="0"/>
    <s v="Février"/>
    <n v="2"/>
    <x v="4"/>
    <x v="2"/>
    <s v="Pantalons - gamme Porto"/>
    <n v="2"/>
    <n v="198"/>
    <n v="165.28"/>
    <s v="Pantalons|gamme Porto"/>
    <x v="4"/>
    <s v="gamme Porto"/>
  </r>
  <r>
    <x v="0"/>
    <s v="Février"/>
    <n v="2"/>
    <x v="4"/>
    <x v="2"/>
    <s v="T-shirts - Coton"/>
    <n v="4"/>
    <n v="116"/>
    <n v="96.84"/>
    <s v="T-shirts|Coton"/>
    <x v="12"/>
    <s v="Coton"/>
  </r>
  <r>
    <x v="0"/>
    <s v="Février"/>
    <n v="2"/>
    <x v="4"/>
    <x v="2"/>
    <s v="Vestes - gamme Sevilla"/>
    <n v="3"/>
    <n v="987"/>
    <n v="823.86"/>
    <s v="Vestes|gamme Sevilla"/>
    <x v="10"/>
    <s v="gamme Sevilla"/>
  </r>
  <r>
    <x v="0"/>
    <s v="Février"/>
    <n v="2"/>
    <x v="4"/>
    <x v="2"/>
    <s v="Vestes - gamme Toledo"/>
    <n v="3"/>
    <n v="777"/>
    <n v="648.56999999999994"/>
    <s v="Vestes|gamme Toledo"/>
    <x v="10"/>
    <s v="gamme Toledo"/>
  </r>
  <r>
    <x v="0"/>
    <s v="Février"/>
    <n v="2"/>
    <x v="4"/>
    <x v="2"/>
    <s v="Vestes - gamme Valencia"/>
    <n v="5"/>
    <n v="995"/>
    <n v="830.55000000000007"/>
    <s v="Vestes|gamme Valencia"/>
    <x v="10"/>
    <s v="gamme Valencia"/>
  </r>
  <r>
    <x v="0"/>
    <s v="Février"/>
    <n v="2"/>
    <x v="4"/>
    <x v="3"/>
    <s v="Chemises - gamme Coventry"/>
    <n v="2"/>
    <n v="198"/>
    <n v="165.28"/>
    <s v="Chemises|gamme Coventry"/>
    <x v="1"/>
    <s v="gamme Coventry"/>
  </r>
  <r>
    <x v="0"/>
    <s v="Février"/>
    <n v="2"/>
    <x v="4"/>
    <x v="3"/>
    <s v="Chemises - gamme Oxford"/>
    <n v="7"/>
    <n v="483"/>
    <n v="403.20000000000005"/>
    <s v="Chemises|gamme Oxford"/>
    <x v="1"/>
    <s v="gamme Oxford"/>
  </r>
  <r>
    <x v="0"/>
    <s v="Février"/>
    <n v="2"/>
    <x v="4"/>
    <x v="3"/>
    <s v="Costumes - gamme Brescia"/>
    <n v="1"/>
    <n v="259"/>
    <n v="216.19"/>
    <s v="Costumes|gamme Brescia"/>
    <x v="6"/>
    <s v="gamme Brescia"/>
  </r>
  <r>
    <x v="0"/>
    <s v="Février"/>
    <n v="2"/>
    <x v="4"/>
    <x v="3"/>
    <s v="Costumes - gamme Napoli"/>
    <n v="1"/>
    <n v="299"/>
    <n v="249.58"/>
    <s v="Costumes|gamme Napoli"/>
    <x v="6"/>
    <s v="gamme Napoli"/>
  </r>
  <r>
    <x v="0"/>
    <s v="Février"/>
    <n v="2"/>
    <x v="4"/>
    <x v="3"/>
    <s v="Cravates - Laine/Soie"/>
    <n v="1"/>
    <n v="39"/>
    <n v="32.549999999999997"/>
    <s v="Cravates|Laine/Soie"/>
    <x v="11"/>
    <s v="Laine/Soie"/>
  </r>
  <r>
    <x v="0"/>
    <s v="Février"/>
    <n v="2"/>
    <x v="4"/>
    <x v="3"/>
    <s v="Echarpes - Alpaga"/>
    <n v="1"/>
    <n v="79"/>
    <n v="65.94"/>
    <s v="Echarpes|Alpaga"/>
    <x v="2"/>
    <s v="Alpaga"/>
  </r>
  <r>
    <x v="0"/>
    <s v="Février"/>
    <n v="2"/>
    <x v="4"/>
    <x v="3"/>
    <s v="Echarpes - Laine"/>
    <n v="1"/>
    <n v="59"/>
    <n v="49.25"/>
    <s v="Echarpes|Laine"/>
    <x v="2"/>
    <s v="Laine"/>
  </r>
  <r>
    <x v="0"/>
    <s v="Février"/>
    <n v="2"/>
    <x v="4"/>
    <x v="3"/>
    <s v="Gilets - Laine"/>
    <n v="1"/>
    <n v="99"/>
    <n v="82.64"/>
    <s v="Gilets|Laine"/>
    <x v="7"/>
    <s v="Laine"/>
  </r>
  <r>
    <x v="0"/>
    <s v="Février"/>
    <n v="2"/>
    <x v="4"/>
    <x v="3"/>
    <s v="Maille - Cachemire"/>
    <n v="1"/>
    <n v="159"/>
    <n v="132.72"/>
    <s v="Maille|Cachemire"/>
    <x v="3"/>
    <s v="Cachemire"/>
  </r>
  <r>
    <x v="0"/>
    <s v="Février"/>
    <n v="2"/>
    <x v="4"/>
    <x v="3"/>
    <s v="Manteaux - Double-boutonnage laine"/>
    <n v="1"/>
    <n v="349"/>
    <n v="291.32"/>
    <s v="Manteaux|Double-boutonnage laine"/>
    <x v="8"/>
    <s v="Double-boutonnage laine"/>
  </r>
  <r>
    <x v="0"/>
    <s v="Février"/>
    <n v="2"/>
    <x v="4"/>
    <x v="3"/>
    <s v="T-shirts - Coton"/>
    <n v="1"/>
    <n v="29"/>
    <n v="24.21"/>
    <s v="T-shirts|Coton"/>
    <x v="12"/>
    <s v="Coton"/>
  </r>
  <r>
    <x v="0"/>
    <s v="Février"/>
    <n v="2"/>
    <x v="4"/>
    <x v="3"/>
    <s v="Vestes - gamme Sevilla"/>
    <n v="1"/>
    <n v="329"/>
    <n v="274.62"/>
    <s v="Vestes|gamme Sevilla"/>
    <x v="10"/>
    <s v="gamme Sevilla"/>
  </r>
  <r>
    <x v="0"/>
    <s v="Février"/>
    <n v="2"/>
    <x v="4"/>
    <x v="3"/>
    <s v="Vestes - gamme Toledo"/>
    <n v="1"/>
    <n v="259"/>
    <n v="216.19"/>
    <s v="Vestes|gamme Toledo"/>
    <x v="10"/>
    <s v="gamme Toledo"/>
  </r>
  <r>
    <x v="0"/>
    <s v="Février"/>
    <n v="2"/>
    <x v="4"/>
    <x v="4"/>
    <s v="Chemises - gamme Cambridge"/>
    <n v="4"/>
    <n v="316"/>
    <n v="263.76"/>
    <s v="Chemises|gamme Cambridge"/>
    <x v="1"/>
    <s v="gamme Cambridge"/>
  </r>
  <r>
    <x v="0"/>
    <s v="Février"/>
    <n v="2"/>
    <x v="4"/>
    <x v="4"/>
    <s v="Chemises - gamme Coventry"/>
    <n v="5"/>
    <n v="495"/>
    <n v="413.2"/>
    <s v="Chemises|gamme Coventry"/>
    <x v="1"/>
    <s v="gamme Coventry"/>
  </r>
  <r>
    <x v="0"/>
    <s v="Février"/>
    <n v="2"/>
    <x v="4"/>
    <x v="4"/>
    <s v="Chemises - gamme Oxford"/>
    <n v="6"/>
    <n v="414"/>
    <n v="345.6"/>
    <s v="Chemises|gamme Oxford"/>
    <x v="1"/>
    <s v="gamme Oxford"/>
  </r>
  <r>
    <x v="0"/>
    <s v="Février"/>
    <n v="2"/>
    <x v="4"/>
    <x v="4"/>
    <s v="Gilets - Laine"/>
    <n v="1"/>
    <n v="99"/>
    <n v="82.64"/>
    <s v="Gilets|Laine"/>
    <x v="7"/>
    <s v="Laine"/>
  </r>
  <r>
    <x v="0"/>
    <s v="Février"/>
    <n v="2"/>
    <x v="4"/>
    <x v="4"/>
    <s v="Manteaux - Double-boutonnage laine"/>
    <n v="1"/>
    <n v="349"/>
    <n v="291.32"/>
    <s v="Manteaux|Double-boutonnage laine"/>
    <x v="8"/>
    <s v="Double-boutonnage laine"/>
  </r>
  <r>
    <x v="0"/>
    <s v="Février"/>
    <n v="2"/>
    <x v="4"/>
    <x v="4"/>
    <s v="Manteaux - Pardessus laine"/>
    <n v="1"/>
    <n v="299"/>
    <n v="249.58"/>
    <s v="Manteaux|Pardessus laine"/>
    <x v="8"/>
    <s v="Pardessus laine"/>
  </r>
  <r>
    <x v="0"/>
    <s v="Février"/>
    <n v="2"/>
    <x v="4"/>
    <x v="4"/>
    <s v="Vestes - gamme Valencia"/>
    <n v="1"/>
    <n v="199"/>
    <n v="166.11"/>
    <s v="Vestes|gamme Valencia"/>
    <x v="10"/>
    <s v="gamme Valencia"/>
  </r>
  <r>
    <x v="0"/>
    <s v="Février"/>
    <n v="2"/>
    <x v="4"/>
    <x v="5"/>
    <s v="Boutons de manchette - Email"/>
    <n v="2"/>
    <n v="70"/>
    <n v="58.44"/>
    <s v="Boutons de manchette|Email"/>
    <x v="5"/>
    <s v="Email"/>
  </r>
  <r>
    <x v="0"/>
    <s v="Février"/>
    <n v="2"/>
    <x v="4"/>
    <x v="5"/>
    <s v="Ceintures - Cuir"/>
    <n v="4"/>
    <n v="196"/>
    <n v="163.6"/>
    <s v="Ceintures|Cuir"/>
    <x v="0"/>
    <s v="Cuir"/>
  </r>
  <r>
    <x v="0"/>
    <s v="Février"/>
    <n v="2"/>
    <x v="4"/>
    <x v="5"/>
    <s v="Chemises - gamme Cambridge"/>
    <n v="47"/>
    <n v="3713"/>
    <n v="3099.1800000000021"/>
    <s v="Chemises|gamme Cambridge"/>
    <x v="1"/>
    <s v="gamme Cambridge"/>
  </r>
  <r>
    <x v="0"/>
    <s v="Février"/>
    <n v="2"/>
    <x v="4"/>
    <x v="5"/>
    <s v="Chemises - gamme Coventry"/>
    <n v="8"/>
    <n v="792"/>
    <n v="661.12"/>
    <s v="Chemises|gamme Coventry"/>
    <x v="1"/>
    <s v="gamme Coventry"/>
  </r>
  <r>
    <x v="0"/>
    <s v="Février"/>
    <n v="2"/>
    <x v="4"/>
    <x v="5"/>
    <s v="Chemises - gamme Oxford"/>
    <n v="58"/>
    <n v="4002"/>
    <n v="3340.7999999999965"/>
    <s v="Chemises|gamme Oxford"/>
    <x v="1"/>
    <s v="gamme Oxford"/>
  </r>
  <r>
    <x v="0"/>
    <s v="Février"/>
    <n v="2"/>
    <x v="4"/>
    <x v="5"/>
    <s v="Costumes - gamme Brescia"/>
    <n v="7"/>
    <n v="1813"/>
    <n v="1513.3300000000002"/>
    <s v="Costumes|gamme Brescia"/>
    <x v="6"/>
    <s v="gamme Brescia"/>
  </r>
  <r>
    <x v="0"/>
    <s v="Février"/>
    <n v="2"/>
    <x v="4"/>
    <x v="5"/>
    <s v="Costumes - gamme Napoli"/>
    <n v="3"/>
    <n v="897"/>
    <n v="748.74"/>
    <s v="Costumes|gamme Napoli"/>
    <x v="6"/>
    <s v="gamme Napoli"/>
  </r>
  <r>
    <x v="0"/>
    <s v="Février"/>
    <n v="2"/>
    <x v="4"/>
    <x v="5"/>
    <s v="Cravates - Laine/Soie"/>
    <n v="2"/>
    <n v="78"/>
    <n v="65.099999999999994"/>
    <s v="Cravates|Laine/Soie"/>
    <x v="11"/>
    <s v="Laine/Soie"/>
  </r>
  <r>
    <x v="0"/>
    <s v="Février"/>
    <n v="2"/>
    <x v="4"/>
    <x v="5"/>
    <s v="Echarpes - Alpaga"/>
    <n v="3"/>
    <n v="237"/>
    <n v="197.82"/>
    <s v="Echarpes|Alpaga"/>
    <x v="2"/>
    <s v="Alpaga"/>
  </r>
  <r>
    <x v="0"/>
    <s v="Février"/>
    <n v="2"/>
    <x v="4"/>
    <x v="5"/>
    <s v="Echarpes - Coton"/>
    <n v="3"/>
    <n v="75"/>
    <n v="62.61"/>
    <s v="Echarpes|Coton"/>
    <x v="2"/>
    <s v="Coton"/>
  </r>
  <r>
    <x v="0"/>
    <s v="Février"/>
    <n v="2"/>
    <x v="4"/>
    <x v="5"/>
    <s v="Echarpes - Laine"/>
    <n v="5"/>
    <n v="295"/>
    <n v="246.25"/>
    <s v="Echarpes|Laine"/>
    <x v="2"/>
    <s v="Laine"/>
  </r>
  <r>
    <x v="0"/>
    <s v="Février"/>
    <n v="2"/>
    <x v="4"/>
    <x v="5"/>
    <s v="Gilets - Laine"/>
    <n v="4"/>
    <n v="396"/>
    <n v="330.56"/>
    <s v="Gilets|Laine"/>
    <x v="7"/>
    <s v="Laine"/>
  </r>
  <r>
    <x v="0"/>
    <s v="Février"/>
    <n v="2"/>
    <x v="4"/>
    <x v="5"/>
    <s v="Gilets - Lin"/>
    <n v="2"/>
    <n v="158"/>
    <n v="131.88"/>
    <s v="Gilets|Lin"/>
    <x v="7"/>
    <s v="Lin"/>
  </r>
  <r>
    <x v="0"/>
    <s v="Février"/>
    <n v="2"/>
    <x v="4"/>
    <x v="5"/>
    <s v="Maille - Cachemire"/>
    <n v="1"/>
    <n v="159"/>
    <n v="132.72"/>
    <s v="Maille|Cachemire"/>
    <x v="3"/>
    <s v="Cachemire"/>
  </r>
  <r>
    <x v="0"/>
    <s v="Février"/>
    <n v="2"/>
    <x v="4"/>
    <x v="5"/>
    <s v="Maille - Coton"/>
    <n v="7"/>
    <n v="483"/>
    <n v="403.20000000000005"/>
    <s v="Maille|Coton"/>
    <x v="3"/>
    <s v="Coton"/>
  </r>
  <r>
    <x v="0"/>
    <s v="Février"/>
    <n v="2"/>
    <x v="4"/>
    <x v="5"/>
    <s v="Maille - Laine"/>
    <n v="1"/>
    <n v="99"/>
    <n v="82.64"/>
    <s v="Maille|Laine"/>
    <x v="3"/>
    <s v="Laine"/>
  </r>
  <r>
    <x v="0"/>
    <s v="Février"/>
    <n v="2"/>
    <x v="4"/>
    <x v="5"/>
    <s v="Manteaux - Double-boutonnage laine"/>
    <n v="1"/>
    <n v="349"/>
    <n v="291.32"/>
    <s v="Manteaux|Double-boutonnage laine"/>
    <x v="8"/>
    <s v="Double-boutonnage laine"/>
  </r>
  <r>
    <x v="0"/>
    <s v="Février"/>
    <n v="2"/>
    <x v="4"/>
    <x v="5"/>
    <s v="Manteaux - Pardessus laine"/>
    <n v="2"/>
    <n v="598"/>
    <n v="499.16"/>
    <s v="Manteaux|Pardessus laine"/>
    <x v="8"/>
    <s v="Pardessus laine"/>
  </r>
  <r>
    <x v="0"/>
    <s v="Février"/>
    <n v="2"/>
    <x v="4"/>
    <x v="5"/>
    <s v="Manteaux - Pur cachemire"/>
    <n v="5"/>
    <n v="3495"/>
    <n v="2917.3500000000004"/>
    <s v="Manteaux|Pur cachemire"/>
    <x v="8"/>
    <s v="Pur cachemire"/>
  </r>
  <r>
    <x v="0"/>
    <s v="Février"/>
    <n v="2"/>
    <x v="4"/>
    <x v="5"/>
    <s v="Pantalons - gamme Lisboa"/>
    <n v="3"/>
    <n v="417"/>
    <n v="348.09000000000003"/>
    <s v="Pantalons|gamme Lisboa"/>
    <x v="4"/>
    <s v="gamme Lisboa"/>
  </r>
  <r>
    <x v="0"/>
    <s v="Février"/>
    <n v="2"/>
    <x v="4"/>
    <x v="5"/>
    <s v="Pantalons - gamme Porto"/>
    <n v="3"/>
    <n v="297"/>
    <n v="247.92000000000002"/>
    <s v="Pantalons|gamme Porto"/>
    <x v="4"/>
    <s v="gamme Porto"/>
  </r>
  <r>
    <x v="0"/>
    <s v="Février"/>
    <n v="2"/>
    <x v="4"/>
    <x v="5"/>
    <s v="T-shirts - Coton"/>
    <n v="2"/>
    <n v="58"/>
    <n v="48.42"/>
    <s v="T-shirts|Coton"/>
    <x v="12"/>
    <s v="Coton"/>
  </r>
  <r>
    <x v="0"/>
    <s v="Février"/>
    <n v="2"/>
    <x v="4"/>
    <x v="5"/>
    <s v="T-shirts - Coton organique"/>
    <n v="3"/>
    <n v="147"/>
    <n v="122.69999999999999"/>
    <s v="T-shirts|Coton organique"/>
    <x v="12"/>
    <s v="Coton organique"/>
  </r>
  <r>
    <x v="0"/>
    <s v="Février"/>
    <n v="2"/>
    <x v="4"/>
    <x v="5"/>
    <s v="Vestes - gamme Salamanca"/>
    <n v="3"/>
    <n v="1197"/>
    <n v="999.18000000000006"/>
    <s v="Vestes|gamme Salamanca"/>
    <x v="10"/>
    <s v="gamme Salamanca"/>
  </r>
  <r>
    <x v="0"/>
    <s v="Février"/>
    <n v="2"/>
    <x v="4"/>
    <x v="5"/>
    <s v="Vestes - gamme Sevilla"/>
    <n v="9"/>
    <n v="2961"/>
    <n v="2471.5799999999995"/>
    <s v="Vestes|gamme Sevilla"/>
    <x v="10"/>
    <s v="gamme Sevilla"/>
  </r>
  <r>
    <x v="0"/>
    <s v="Février"/>
    <n v="2"/>
    <x v="4"/>
    <x v="5"/>
    <s v="Vestes - gamme Toledo"/>
    <n v="20"/>
    <n v="5180"/>
    <n v="4323.8"/>
    <s v="Vestes|gamme Toledo"/>
    <x v="10"/>
    <s v="gamme Toledo"/>
  </r>
  <r>
    <x v="0"/>
    <s v="Février"/>
    <n v="2"/>
    <x v="4"/>
    <x v="5"/>
    <s v="Vestes - gamme Valencia"/>
    <n v="2"/>
    <n v="398"/>
    <n v="332.22"/>
    <s v="Vestes|gamme Valencia"/>
    <x v="10"/>
    <s v="gamme Valencia"/>
  </r>
  <r>
    <x v="0"/>
    <s v="Mars"/>
    <n v="3"/>
    <x v="0"/>
    <x v="0"/>
    <s v="Chemises - gamme Cambridge"/>
    <n v="1"/>
    <n v="79"/>
    <n v="65.94"/>
    <s v="Chemises|gamme Cambridge"/>
    <x v="1"/>
    <s v="gamme Cambridge"/>
  </r>
  <r>
    <x v="0"/>
    <s v="Mars"/>
    <n v="3"/>
    <x v="0"/>
    <x v="0"/>
    <s v="Echarpes - Coton"/>
    <n v="1"/>
    <n v="25"/>
    <n v="20.87"/>
    <s v="Echarpes|Coton"/>
    <x v="2"/>
    <s v="Coton"/>
  </r>
  <r>
    <x v="0"/>
    <s v="Mars"/>
    <n v="3"/>
    <x v="0"/>
    <x v="0"/>
    <s v="Echarpes - Laine"/>
    <n v="1"/>
    <n v="59"/>
    <n v="49.25"/>
    <s v="Echarpes|Laine"/>
    <x v="2"/>
    <s v="Laine"/>
  </r>
  <r>
    <x v="0"/>
    <s v="Mars"/>
    <n v="3"/>
    <x v="0"/>
    <x v="0"/>
    <s v="T-shirts - Coton organique"/>
    <n v="2"/>
    <n v="98"/>
    <n v="81.8"/>
    <s v="T-shirts|Coton organique"/>
    <x v="12"/>
    <s v="Coton organique"/>
  </r>
  <r>
    <x v="0"/>
    <s v="Mars"/>
    <n v="3"/>
    <x v="0"/>
    <x v="1"/>
    <s v="Chemises - gamme Cambridge"/>
    <n v="12"/>
    <n v="948"/>
    <n v="791.2800000000002"/>
    <s v="Chemises|gamme Cambridge"/>
    <x v="1"/>
    <s v="gamme Cambridge"/>
  </r>
  <r>
    <x v="0"/>
    <s v="Mars"/>
    <n v="3"/>
    <x v="0"/>
    <x v="1"/>
    <s v="Chemises - gamme Oxford"/>
    <n v="9"/>
    <n v="621"/>
    <n v="518.40000000000009"/>
    <s v="Chemises|gamme Oxford"/>
    <x v="1"/>
    <s v="gamme Oxford"/>
  </r>
  <r>
    <x v="0"/>
    <s v="Mars"/>
    <n v="3"/>
    <x v="0"/>
    <x v="1"/>
    <s v="Costumes - gamme Brescia"/>
    <n v="2"/>
    <n v="518"/>
    <n v="432.38"/>
    <s v="Costumes|gamme Brescia"/>
    <x v="6"/>
    <s v="gamme Brescia"/>
  </r>
  <r>
    <x v="0"/>
    <s v="Mars"/>
    <n v="3"/>
    <x v="0"/>
    <x v="1"/>
    <s v="Costumes - gamme Napoli"/>
    <n v="2"/>
    <n v="598"/>
    <n v="499.16"/>
    <s v="Costumes|gamme Napoli"/>
    <x v="6"/>
    <s v="gamme Napoli"/>
  </r>
  <r>
    <x v="0"/>
    <s v="Mars"/>
    <n v="3"/>
    <x v="0"/>
    <x v="1"/>
    <s v="Cravates - Laine/Soie"/>
    <n v="1"/>
    <n v="39"/>
    <n v="32.549999999999997"/>
    <s v="Cravates|Laine/Soie"/>
    <x v="11"/>
    <s v="Laine/Soie"/>
  </r>
  <r>
    <x v="0"/>
    <s v="Mars"/>
    <n v="3"/>
    <x v="0"/>
    <x v="1"/>
    <s v="Echarpes - Laine"/>
    <n v="2"/>
    <n v="118"/>
    <n v="98.5"/>
    <s v="Echarpes|Laine"/>
    <x v="2"/>
    <s v="Laine"/>
  </r>
  <r>
    <x v="0"/>
    <s v="Mars"/>
    <n v="3"/>
    <x v="0"/>
    <x v="1"/>
    <s v="Maille - Cachemire"/>
    <n v="1"/>
    <n v="159"/>
    <n v="132.72"/>
    <s v="Maille|Cachemire"/>
    <x v="3"/>
    <s v="Cachemire"/>
  </r>
  <r>
    <x v="0"/>
    <s v="Mars"/>
    <n v="3"/>
    <x v="0"/>
    <x v="1"/>
    <s v="Maille - Laine"/>
    <n v="1"/>
    <n v="99"/>
    <n v="82.64"/>
    <s v="Maille|Laine"/>
    <x v="3"/>
    <s v="Laine"/>
  </r>
  <r>
    <x v="0"/>
    <s v="Mars"/>
    <n v="3"/>
    <x v="0"/>
    <x v="1"/>
    <s v="Pantalons - gamme Porto"/>
    <n v="1"/>
    <n v="99"/>
    <n v="82.64"/>
    <s v="Pantalons|gamme Porto"/>
    <x v="4"/>
    <s v="gamme Porto"/>
  </r>
  <r>
    <x v="0"/>
    <s v="Mars"/>
    <n v="3"/>
    <x v="0"/>
    <x v="1"/>
    <s v="T-shirts - Coton"/>
    <n v="2"/>
    <n v="58"/>
    <n v="48.42"/>
    <s v="T-shirts|Coton"/>
    <x v="12"/>
    <s v="Coton"/>
  </r>
  <r>
    <x v="0"/>
    <s v="Mars"/>
    <n v="3"/>
    <x v="0"/>
    <x v="1"/>
    <s v="Vestes - gamme Salamanca"/>
    <n v="1"/>
    <n v="399"/>
    <n v="333.06"/>
    <s v="Vestes|gamme Salamanca"/>
    <x v="10"/>
    <s v="gamme Salamanca"/>
  </r>
  <r>
    <x v="0"/>
    <s v="Mars"/>
    <n v="3"/>
    <x v="0"/>
    <x v="1"/>
    <s v="Vestes - gamme Sevilla"/>
    <n v="4"/>
    <n v="1316"/>
    <n v="1098.48"/>
    <s v="Vestes|gamme Sevilla"/>
    <x v="10"/>
    <s v="gamme Sevilla"/>
  </r>
  <r>
    <x v="0"/>
    <s v="Mars"/>
    <n v="3"/>
    <x v="0"/>
    <x v="1"/>
    <s v="Vestes - gamme Toledo"/>
    <n v="4"/>
    <n v="1036"/>
    <n v="864.76"/>
    <s v="Vestes|gamme Toledo"/>
    <x v="10"/>
    <s v="gamme Toledo"/>
  </r>
  <r>
    <x v="0"/>
    <s v="Mars"/>
    <n v="3"/>
    <x v="0"/>
    <x v="1"/>
    <s v="Vestes - gamme Valencia"/>
    <n v="3"/>
    <n v="597"/>
    <n v="498.33000000000004"/>
    <s v="Vestes|gamme Valencia"/>
    <x v="10"/>
    <s v="gamme Valencia"/>
  </r>
  <r>
    <x v="0"/>
    <s v="Mars"/>
    <n v="3"/>
    <x v="0"/>
    <x v="2"/>
    <s v="Ceintures - Cuir"/>
    <n v="2"/>
    <n v="98"/>
    <n v="81.8"/>
    <s v="Ceintures|Cuir"/>
    <x v="0"/>
    <s v="Cuir"/>
  </r>
  <r>
    <x v="0"/>
    <s v="Mars"/>
    <n v="3"/>
    <x v="0"/>
    <x v="2"/>
    <s v="Chemises - gamme Cambridge"/>
    <n v="4"/>
    <n v="316"/>
    <n v="263.76"/>
    <s v="Chemises|gamme Cambridge"/>
    <x v="1"/>
    <s v="gamme Cambridge"/>
  </r>
  <r>
    <x v="0"/>
    <s v="Mars"/>
    <n v="3"/>
    <x v="0"/>
    <x v="2"/>
    <s v="Chemises - gamme Oxford"/>
    <n v="8"/>
    <n v="552"/>
    <n v="460.80000000000007"/>
    <s v="Chemises|gamme Oxford"/>
    <x v="1"/>
    <s v="gamme Oxford"/>
  </r>
  <r>
    <x v="0"/>
    <s v="Mars"/>
    <n v="3"/>
    <x v="0"/>
    <x v="2"/>
    <s v="Costumes - gamme Brescia"/>
    <n v="4"/>
    <n v="1036"/>
    <n v="864.76"/>
    <s v="Costumes|gamme Brescia"/>
    <x v="6"/>
    <s v="gamme Brescia"/>
  </r>
  <r>
    <x v="0"/>
    <s v="Mars"/>
    <n v="3"/>
    <x v="0"/>
    <x v="2"/>
    <s v="Costumes - gamme Napoli"/>
    <n v="2"/>
    <n v="598"/>
    <n v="499.16"/>
    <s v="Costumes|gamme Napoli"/>
    <x v="6"/>
    <s v="gamme Napoli"/>
  </r>
  <r>
    <x v="0"/>
    <s v="Mars"/>
    <n v="3"/>
    <x v="0"/>
    <x v="2"/>
    <s v="Cravates - Laine/Soie"/>
    <n v="1"/>
    <n v="39"/>
    <n v="32.549999999999997"/>
    <s v="Cravates|Laine/Soie"/>
    <x v="11"/>
    <s v="Laine/Soie"/>
  </r>
  <r>
    <x v="0"/>
    <s v="Mars"/>
    <n v="3"/>
    <x v="0"/>
    <x v="2"/>
    <s v="Echarpes - Coton"/>
    <n v="1"/>
    <n v="25"/>
    <n v="20.87"/>
    <s v="Echarpes|Coton"/>
    <x v="2"/>
    <s v="Coton"/>
  </r>
  <r>
    <x v="0"/>
    <s v="Mars"/>
    <n v="3"/>
    <x v="0"/>
    <x v="2"/>
    <s v="Echarpes - Laine"/>
    <n v="1"/>
    <n v="59"/>
    <n v="49.25"/>
    <s v="Echarpes|Laine"/>
    <x v="2"/>
    <s v="Laine"/>
  </r>
  <r>
    <x v="0"/>
    <s v="Mars"/>
    <n v="3"/>
    <x v="0"/>
    <x v="2"/>
    <s v="Maille - Coton"/>
    <n v="2"/>
    <n v="138"/>
    <n v="115.2"/>
    <s v="Maille|Coton"/>
    <x v="3"/>
    <s v="Coton"/>
  </r>
  <r>
    <x v="0"/>
    <s v="Mars"/>
    <n v="3"/>
    <x v="0"/>
    <x v="2"/>
    <s v="Manteaux - Double-boutonnage laine"/>
    <n v="1"/>
    <n v="349"/>
    <n v="291.32"/>
    <s v="Manteaux|Double-boutonnage laine"/>
    <x v="8"/>
    <s v="Double-boutonnage laine"/>
  </r>
  <r>
    <x v="0"/>
    <s v="Mars"/>
    <n v="3"/>
    <x v="0"/>
    <x v="2"/>
    <s v="Manteaux - Pardessus laine"/>
    <n v="2"/>
    <n v="598"/>
    <n v="499.16"/>
    <s v="Manteaux|Pardessus laine"/>
    <x v="8"/>
    <s v="Pardessus laine"/>
  </r>
  <r>
    <x v="0"/>
    <s v="Mars"/>
    <n v="3"/>
    <x v="0"/>
    <x v="2"/>
    <s v="Pantalons - gamme Porto"/>
    <n v="2"/>
    <n v="198"/>
    <n v="165.28"/>
    <s v="Pantalons|gamme Porto"/>
    <x v="4"/>
    <s v="gamme Porto"/>
  </r>
  <r>
    <x v="0"/>
    <s v="Mars"/>
    <n v="3"/>
    <x v="0"/>
    <x v="2"/>
    <s v="Pantalons - gamme Vila Real"/>
    <n v="1"/>
    <n v="149"/>
    <n v="124.37"/>
    <s v="Pantalons|gamme Vila Real"/>
    <x v="4"/>
    <s v="gamme Vila Real"/>
  </r>
  <r>
    <x v="0"/>
    <s v="Mars"/>
    <n v="3"/>
    <x v="0"/>
    <x v="2"/>
    <s v="T-shirts - Coton"/>
    <n v="1"/>
    <n v="29"/>
    <n v="24.21"/>
    <s v="T-shirts|Coton"/>
    <x v="12"/>
    <s v="Coton"/>
  </r>
  <r>
    <x v="0"/>
    <s v="Mars"/>
    <n v="3"/>
    <x v="0"/>
    <x v="2"/>
    <s v="Vestes - gamme Salamanca"/>
    <n v="3"/>
    <n v="1197"/>
    <n v="999.18000000000006"/>
    <s v="Vestes|gamme Salamanca"/>
    <x v="10"/>
    <s v="gamme Salamanca"/>
  </r>
  <r>
    <x v="0"/>
    <s v="Mars"/>
    <n v="3"/>
    <x v="0"/>
    <x v="2"/>
    <s v="Vestes - gamme Sevilla"/>
    <n v="2"/>
    <n v="658"/>
    <n v="549.24"/>
    <s v="Vestes|gamme Sevilla"/>
    <x v="10"/>
    <s v="gamme Sevilla"/>
  </r>
  <r>
    <x v="0"/>
    <s v="Mars"/>
    <n v="3"/>
    <x v="0"/>
    <x v="2"/>
    <s v="Vestes - gamme Toledo"/>
    <n v="2"/>
    <n v="518"/>
    <n v="432.38"/>
    <s v="Vestes|gamme Toledo"/>
    <x v="10"/>
    <s v="gamme Toledo"/>
  </r>
  <r>
    <x v="0"/>
    <s v="Mars"/>
    <n v="3"/>
    <x v="0"/>
    <x v="3"/>
    <s v="Ceintures - Cuir"/>
    <n v="1"/>
    <n v="49"/>
    <n v="40.9"/>
    <s v="Ceintures|Cuir"/>
    <x v="0"/>
    <s v="Cuir"/>
  </r>
  <r>
    <x v="0"/>
    <s v="Mars"/>
    <n v="3"/>
    <x v="0"/>
    <x v="3"/>
    <s v="Chemises - gamme Cambridge"/>
    <n v="3"/>
    <n v="237"/>
    <n v="197.82"/>
    <s v="Chemises|gamme Cambridge"/>
    <x v="1"/>
    <s v="gamme Cambridge"/>
  </r>
  <r>
    <x v="0"/>
    <s v="Mars"/>
    <n v="3"/>
    <x v="0"/>
    <x v="3"/>
    <s v="Chemises - gamme Oxford"/>
    <n v="7"/>
    <n v="483"/>
    <n v="403.20000000000005"/>
    <s v="Chemises|gamme Oxford"/>
    <x v="1"/>
    <s v="gamme Oxford"/>
  </r>
  <r>
    <x v="0"/>
    <s v="Mars"/>
    <n v="3"/>
    <x v="0"/>
    <x v="3"/>
    <s v="Echarpes - Laine"/>
    <n v="1"/>
    <n v="59"/>
    <n v="49.25"/>
    <s v="Echarpes|Laine"/>
    <x v="2"/>
    <s v="Laine"/>
  </r>
  <r>
    <x v="0"/>
    <s v="Mars"/>
    <n v="3"/>
    <x v="0"/>
    <x v="3"/>
    <s v="Gilets - Laine"/>
    <n v="1"/>
    <n v="99"/>
    <n v="82.64"/>
    <s v="Gilets|Laine"/>
    <x v="7"/>
    <s v="Laine"/>
  </r>
  <r>
    <x v="0"/>
    <s v="Mars"/>
    <n v="3"/>
    <x v="0"/>
    <x v="3"/>
    <s v="Pantalons - gamme Lisboa"/>
    <n v="1"/>
    <n v="139"/>
    <n v="116.03"/>
    <s v="Pantalons|gamme Lisboa"/>
    <x v="4"/>
    <s v="gamme Lisboa"/>
  </r>
  <r>
    <x v="0"/>
    <s v="Mars"/>
    <n v="3"/>
    <x v="0"/>
    <x v="3"/>
    <s v="Vestes - gamme Sevilla"/>
    <n v="1"/>
    <n v="329"/>
    <n v="274.62"/>
    <s v="Vestes|gamme Sevilla"/>
    <x v="10"/>
    <s v="gamme Sevilla"/>
  </r>
  <r>
    <x v="0"/>
    <s v="Mars"/>
    <n v="3"/>
    <x v="0"/>
    <x v="3"/>
    <s v="Vestes - gamme Toledo"/>
    <n v="1"/>
    <n v="259"/>
    <n v="216.19"/>
    <s v="Vestes|gamme Toledo"/>
    <x v="10"/>
    <s v="gamme Toledo"/>
  </r>
  <r>
    <x v="0"/>
    <s v="Mars"/>
    <n v="3"/>
    <x v="0"/>
    <x v="4"/>
    <s v="Chemises - gamme Cambridge"/>
    <n v="2"/>
    <n v="158"/>
    <n v="131.88"/>
    <s v="Chemises|gamme Cambridge"/>
    <x v="1"/>
    <s v="gamme Cambridge"/>
  </r>
  <r>
    <x v="0"/>
    <s v="Mars"/>
    <n v="3"/>
    <x v="0"/>
    <x v="4"/>
    <s v="Chemises - gamme Coventry"/>
    <n v="2"/>
    <n v="198"/>
    <n v="165.28"/>
    <s v="Chemises|gamme Coventry"/>
    <x v="1"/>
    <s v="gamme Coventry"/>
  </r>
  <r>
    <x v="0"/>
    <s v="Mars"/>
    <n v="3"/>
    <x v="0"/>
    <x v="4"/>
    <s v="Chemises - gamme Oxford"/>
    <n v="1"/>
    <n v="69"/>
    <n v="57.6"/>
    <s v="Chemises|gamme Oxford"/>
    <x v="1"/>
    <s v="gamme Oxford"/>
  </r>
  <r>
    <x v="0"/>
    <s v="Mars"/>
    <n v="3"/>
    <x v="0"/>
    <x v="4"/>
    <s v="Costumes - gamme Milano"/>
    <n v="1"/>
    <n v="329"/>
    <n v="274.62"/>
    <s v="Costumes|gamme Milano"/>
    <x v="6"/>
    <s v="gamme Milano"/>
  </r>
  <r>
    <x v="0"/>
    <s v="Mars"/>
    <n v="3"/>
    <x v="0"/>
    <x v="4"/>
    <s v="Pantalons - gamme Lisboa"/>
    <n v="1"/>
    <n v="139"/>
    <n v="116.03"/>
    <s v="Pantalons|gamme Lisboa"/>
    <x v="4"/>
    <s v="gamme Lisboa"/>
  </r>
  <r>
    <x v="0"/>
    <s v="Mars"/>
    <n v="3"/>
    <x v="0"/>
    <x v="4"/>
    <s v="Vestes - gamme Salamanca"/>
    <n v="1"/>
    <n v="399"/>
    <n v="333.06"/>
    <s v="Vestes|gamme Salamanca"/>
    <x v="10"/>
    <s v="gamme Salamanca"/>
  </r>
  <r>
    <x v="0"/>
    <s v="Mars"/>
    <n v="3"/>
    <x v="0"/>
    <x v="4"/>
    <s v="Vestes - gamme Sevilla"/>
    <n v="1"/>
    <n v="329"/>
    <n v="274.62"/>
    <s v="Vestes|gamme Sevilla"/>
    <x v="10"/>
    <s v="gamme Sevilla"/>
  </r>
  <r>
    <x v="0"/>
    <s v="Mars"/>
    <n v="3"/>
    <x v="0"/>
    <x v="5"/>
    <s v="Boutons de manchette - Email"/>
    <n v="1"/>
    <n v="35"/>
    <n v="29.22"/>
    <s v="Boutons de manchette|Email"/>
    <x v="5"/>
    <s v="Email"/>
  </r>
  <r>
    <x v="0"/>
    <s v="Mars"/>
    <n v="3"/>
    <x v="0"/>
    <x v="5"/>
    <s v="Ceintures - Cuir"/>
    <n v="5"/>
    <n v="245"/>
    <n v="204.5"/>
    <s v="Ceintures|Cuir"/>
    <x v="0"/>
    <s v="Cuir"/>
  </r>
  <r>
    <x v="0"/>
    <s v="Mars"/>
    <n v="3"/>
    <x v="0"/>
    <x v="5"/>
    <s v="Chemises - gamme Cambridge"/>
    <n v="32"/>
    <n v="2528"/>
    <n v="2110.0800000000013"/>
    <s v="Chemises|gamme Cambridge"/>
    <x v="1"/>
    <s v="gamme Cambridge"/>
  </r>
  <r>
    <x v="0"/>
    <s v="Mars"/>
    <n v="3"/>
    <x v="0"/>
    <x v="5"/>
    <s v="Chemises - gamme Coventry"/>
    <n v="8"/>
    <n v="792"/>
    <n v="661.12"/>
    <s v="Chemises|gamme Coventry"/>
    <x v="1"/>
    <s v="gamme Coventry"/>
  </r>
  <r>
    <x v="0"/>
    <s v="Mars"/>
    <n v="3"/>
    <x v="0"/>
    <x v="5"/>
    <s v="Chemises - gamme Oxford"/>
    <n v="34"/>
    <n v="2346"/>
    <n v="1958.3999999999987"/>
    <s v="Chemises|gamme Oxford"/>
    <x v="1"/>
    <s v="gamme Oxford"/>
  </r>
  <r>
    <x v="0"/>
    <s v="Mars"/>
    <n v="3"/>
    <x v="0"/>
    <x v="5"/>
    <s v="Costumes - gamme Brescia"/>
    <n v="5"/>
    <n v="1295"/>
    <n v="1080.95"/>
    <s v="Costumes|gamme Brescia"/>
    <x v="6"/>
    <s v="gamme Brescia"/>
  </r>
  <r>
    <x v="0"/>
    <s v="Mars"/>
    <n v="3"/>
    <x v="0"/>
    <x v="5"/>
    <s v="Costumes - gamme Milano"/>
    <n v="3"/>
    <n v="987"/>
    <n v="823.86"/>
    <s v="Costumes|gamme Milano"/>
    <x v="6"/>
    <s v="gamme Milano"/>
  </r>
  <r>
    <x v="0"/>
    <s v="Mars"/>
    <n v="3"/>
    <x v="0"/>
    <x v="5"/>
    <s v="Costumes - gamme Napoli"/>
    <n v="4"/>
    <n v="1196"/>
    <n v="998.32"/>
    <s v="Costumes|gamme Napoli"/>
    <x v="6"/>
    <s v="gamme Napoli"/>
  </r>
  <r>
    <x v="0"/>
    <s v="Mars"/>
    <n v="3"/>
    <x v="0"/>
    <x v="5"/>
    <s v="Cravates - Laine/Soie"/>
    <n v="4"/>
    <n v="156"/>
    <n v="130.19999999999999"/>
    <s v="Cravates|Laine/Soie"/>
    <x v="11"/>
    <s v="Laine/Soie"/>
  </r>
  <r>
    <x v="0"/>
    <s v="Mars"/>
    <n v="3"/>
    <x v="0"/>
    <x v="5"/>
    <s v="Echarpes - Coton"/>
    <n v="1"/>
    <n v="25"/>
    <n v="20.87"/>
    <s v="Echarpes|Coton"/>
    <x v="2"/>
    <s v="Coton"/>
  </r>
  <r>
    <x v="0"/>
    <s v="Mars"/>
    <n v="3"/>
    <x v="0"/>
    <x v="5"/>
    <s v="Echarpes - Laine"/>
    <n v="5"/>
    <n v="295"/>
    <n v="246.25"/>
    <s v="Echarpes|Laine"/>
    <x v="2"/>
    <s v="Laine"/>
  </r>
  <r>
    <x v="0"/>
    <s v="Mars"/>
    <n v="3"/>
    <x v="0"/>
    <x v="5"/>
    <s v="Gilets - Lin"/>
    <n v="1"/>
    <n v="79"/>
    <n v="65.94"/>
    <s v="Gilets|Lin"/>
    <x v="7"/>
    <s v="Lin"/>
  </r>
  <r>
    <x v="0"/>
    <s v="Mars"/>
    <n v="3"/>
    <x v="0"/>
    <x v="5"/>
    <s v="Maille - Coton"/>
    <n v="5"/>
    <n v="345"/>
    <n v="288"/>
    <s v="Maille|Coton"/>
    <x v="3"/>
    <s v="Coton"/>
  </r>
  <r>
    <x v="0"/>
    <s v="Mars"/>
    <n v="3"/>
    <x v="0"/>
    <x v="5"/>
    <s v="Maille - Laine"/>
    <n v="2"/>
    <n v="198"/>
    <n v="165.28"/>
    <s v="Maille|Laine"/>
    <x v="3"/>
    <s v="Laine"/>
  </r>
  <r>
    <x v="0"/>
    <s v="Mars"/>
    <n v="3"/>
    <x v="0"/>
    <x v="5"/>
    <s v="Manteaux - Double-boutonnage laine"/>
    <n v="3"/>
    <n v="1047"/>
    <n v="873.96"/>
    <s v="Manteaux|Double-boutonnage laine"/>
    <x v="8"/>
    <s v="Double-boutonnage laine"/>
  </r>
  <r>
    <x v="0"/>
    <s v="Mars"/>
    <n v="3"/>
    <x v="0"/>
    <x v="5"/>
    <s v="Manteaux - Pardessus laine"/>
    <n v="1"/>
    <n v="299"/>
    <n v="249.58"/>
    <s v="Manteaux|Pardessus laine"/>
    <x v="8"/>
    <s v="Pardessus laine"/>
  </r>
  <r>
    <x v="0"/>
    <s v="Mars"/>
    <n v="3"/>
    <x v="0"/>
    <x v="5"/>
    <s v="Pantalons - gamme Lisboa"/>
    <n v="1"/>
    <n v="139"/>
    <n v="116.03"/>
    <s v="Pantalons|gamme Lisboa"/>
    <x v="4"/>
    <s v="gamme Lisboa"/>
  </r>
  <r>
    <x v="0"/>
    <s v="Mars"/>
    <n v="3"/>
    <x v="0"/>
    <x v="5"/>
    <s v="Pantalons - gamme Porto"/>
    <n v="2"/>
    <n v="198"/>
    <n v="165.28"/>
    <s v="Pantalons|gamme Porto"/>
    <x v="4"/>
    <s v="gamme Porto"/>
  </r>
  <r>
    <x v="0"/>
    <s v="Mars"/>
    <n v="3"/>
    <x v="0"/>
    <x v="5"/>
    <s v="Pochettes - Coton"/>
    <n v="1"/>
    <n v="29"/>
    <n v="24.21"/>
    <s v="Pochettes|Coton"/>
    <x v="9"/>
    <s v="Coton"/>
  </r>
  <r>
    <x v="0"/>
    <s v="Mars"/>
    <n v="3"/>
    <x v="0"/>
    <x v="5"/>
    <s v="T-shirts - Coton"/>
    <n v="4"/>
    <n v="116"/>
    <n v="96.84"/>
    <s v="T-shirts|Coton"/>
    <x v="12"/>
    <s v="Coton"/>
  </r>
  <r>
    <x v="0"/>
    <s v="Mars"/>
    <n v="3"/>
    <x v="0"/>
    <x v="5"/>
    <s v="T-shirts - Coton organique"/>
    <n v="1"/>
    <n v="49"/>
    <n v="40.9"/>
    <s v="T-shirts|Coton organique"/>
    <x v="12"/>
    <s v="Coton organique"/>
  </r>
  <r>
    <x v="0"/>
    <s v="Mars"/>
    <n v="3"/>
    <x v="0"/>
    <x v="5"/>
    <s v="Vestes - gamme Salamanca"/>
    <n v="1"/>
    <n v="399"/>
    <n v="333.06"/>
    <s v="Vestes|gamme Salamanca"/>
    <x v="10"/>
    <s v="gamme Salamanca"/>
  </r>
  <r>
    <x v="0"/>
    <s v="Mars"/>
    <n v="3"/>
    <x v="0"/>
    <x v="5"/>
    <s v="Vestes - gamme Sevilla"/>
    <n v="12"/>
    <n v="3948"/>
    <n v="3295.4399999999991"/>
    <s v="Vestes|gamme Sevilla"/>
    <x v="10"/>
    <s v="gamme Sevilla"/>
  </r>
  <r>
    <x v="0"/>
    <s v="Mars"/>
    <n v="3"/>
    <x v="0"/>
    <x v="5"/>
    <s v="Vestes - gamme Toledo"/>
    <n v="3"/>
    <n v="777"/>
    <n v="648.56999999999994"/>
    <s v="Vestes|gamme Toledo"/>
    <x v="10"/>
    <s v="gamme Toledo"/>
  </r>
  <r>
    <x v="0"/>
    <s v="Mars"/>
    <n v="3"/>
    <x v="0"/>
    <x v="5"/>
    <s v="Vestes - gamme Valencia"/>
    <n v="9"/>
    <n v="1791"/>
    <n v="1494.9900000000002"/>
    <s v="Vestes|gamme Valencia"/>
    <x v="10"/>
    <s v="gamme Valencia"/>
  </r>
  <r>
    <x v="0"/>
    <s v="Mars"/>
    <n v="3"/>
    <x v="1"/>
    <x v="0"/>
    <s v="Chemises - gamme Cambridge"/>
    <n v="7"/>
    <n v="553"/>
    <n v="461.58"/>
    <s v="Chemises|gamme Cambridge"/>
    <x v="1"/>
    <s v="gamme Cambridge"/>
  </r>
  <r>
    <x v="0"/>
    <s v="Mars"/>
    <n v="3"/>
    <x v="1"/>
    <x v="0"/>
    <s v="Chemises - gamme Oxford"/>
    <n v="10"/>
    <n v="690"/>
    <n v="576.00000000000011"/>
    <s v="Chemises|gamme Oxford"/>
    <x v="1"/>
    <s v="gamme Oxford"/>
  </r>
  <r>
    <x v="0"/>
    <s v="Mars"/>
    <n v="3"/>
    <x v="1"/>
    <x v="0"/>
    <s v="Costumes - gamme Napoli"/>
    <n v="1"/>
    <n v="299"/>
    <n v="249.58"/>
    <s v="Costumes|gamme Napoli"/>
    <x v="6"/>
    <s v="gamme Napoli"/>
  </r>
  <r>
    <x v="0"/>
    <s v="Mars"/>
    <n v="3"/>
    <x v="1"/>
    <x v="0"/>
    <s v="Echarpes - Coton"/>
    <n v="1"/>
    <n v="25"/>
    <n v="20.87"/>
    <s v="Echarpes|Coton"/>
    <x v="2"/>
    <s v="Coton"/>
  </r>
  <r>
    <x v="0"/>
    <s v="Mars"/>
    <n v="3"/>
    <x v="1"/>
    <x v="0"/>
    <s v="Echarpes - Laine"/>
    <n v="4"/>
    <n v="236"/>
    <n v="197"/>
    <s v="Echarpes|Laine"/>
    <x v="2"/>
    <s v="Laine"/>
  </r>
  <r>
    <x v="0"/>
    <s v="Mars"/>
    <n v="3"/>
    <x v="1"/>
    <x v="0"/>
    <s v="Maille - Coton"/>
    <n v="1"/>
    <n v="69"/>
    <n v="57.6"/>
    <s v="Maille|Coton"/>
    <x v="3"/>
    <s v="Coton"/>
  </r>
  <r>
    <x v="0"/>
    <s v="Mars"/>
    <n v="3"/>
    <x v="1"/>
    <x v="0"/>
    <s v="Manteaux - Pardessus laine"/>
    <n v="1"/>
    <n v="299"/>
    <n v="249.58"/>
    <s v="Manteaux|Pardessus laine"/>
    <x v="8"/>
    <s v="Pardessus laine"/>
  </r>
  <r>
    <x v="0"/>
    <s v="Mars"/>
    <n v="3"/>
    <x v="1"/>
    <x v="0"/>
    <s v="Pantalons - gamme Lisboa"/>
    <n v="1"/>
    <n v="139"/>
    <n v="116.03"/>
    <s v="Pantalons|gamme Lisboa"/>
    <x v="4"/>
    <s v="gamme Lisboa"/>
  </r>
  <r>
    <x v="0"/>
    <s v="Mars"/>
    <n v="3"/>
    <x v="1"/>
    <x v="0"/>
    <s v="Pantalons - gamme Porto"/>
    <n v="2"/>
    <n v="198"/>
    <n v="165.28"/>
    <s v="Pantalons|gamme Porto"/>
    <x v="4"/>
    <s v="gamme Porto"/>
  </r>
  <r>
    <x v="0"/>
    <s v="Mars"/>
    <n v="3"/>
    <x v="1"/>
    <x v="0"/>
    <s v="Pantalons - gamme Vila Real"/>
    <n v="1"/>
    <n v="149"/>
    <n v="124.37"/>
    <s v="Pantalons|gamme Vila Real"/>
    <x v="4"/>
    <s v="gamme Vila Real"/>
  </r>
  <r>
    <x v="0"/>
    <s v="Mars"/>
    <n v="3"/>
    <x v="1"/>
    <x v="0"/>
    <s v="T-shirts - Coton"/>
    <n v="1"/>
    <n v="29"/>
    <n v="24.21"/>
    <s v="T-shirts|Coton"/>
    <x v="12"/>
    <s v="Coton"/>
  </r>
  <r>
    <x v="0"/>
    <s v="Mars"/>
    <n v="3"/>
    <x v="1"/>
    <x v="0"/>
    <s v="Vestes - gamme Toledo"/>
    <n v="2"/>
    <n v="518"/>
    <n v="432.38"/>
    <s v="Vestes|gamme Toledo"/>
    <x v="10"/>
    <s v="gamme Toledo"/>
  </r>
  <r>
    <x v="0"/>
    <s v="Mars"/>
    <n v="3"/>
    <x v="1"/>
    <x v="0"/>
    <s v="Vestes - gamme Valencia"/>
    <n v="3"/>
    <n v="597"/>
    <n v="498.33000000000004"/>
    <s v="Vestes|gamme Valencia"/>
    <x v="10"/>
    <s v="gamme Valencia"/>
  </r>
  <r>
    <x v="0"/>
    <s v="Mars"/>
    <n v="3"/>
    <x v="1"/>
    <x v="1"/>
    <s v="Boutons de manchette - Argent"/>
    <n v="1"/>
    <n v="79"/>
    <n v="65.94"/>
    <s v="Boutons de manchette|Argent"/>
    <x v="5"/>
    <s v="Argent"/>
  </r>
  <r>
    <x v="0"/>
    <s v="Mars"/>
    <n v="3"/>
    <x v="1"/>
    <x v="1"/>
    <s v="Ceintures - Cuir"/>
    <n v="4"/>
    <n v="196"/>
    <n v="163.6"/>
    <s v="Ceintures|Cuir"/>
    <x v="0"/>
    <s v="Cuir"/>
  </r>
  <r>
    <x v="0"/>
    <s v="Mars"/>
    <n v="3"/>
    <x v="1"/>
    <x v="1"/>
    <s v="Chemises - gamme Cambridge"/>
    <n v="42"/>
    <n v="3318"/>
    <n v="2769.4800000000018"/>
    <s v="Chemises|gamme Cambridge"/>
    <x v="1"/>
    <s v="gamme Cambridge"/>
  </r>
  <r>
    <x v="0"/>
    <s v="Mars"/>
    <n v="3"/>
    <x v="1"/>
    <x v="1"/>
    <s v="Chemises - gamme Coventry"/>
    <n v="6"/>
    <n v="594"/>
    <n v="495.84"/>
    <s v="Chemises|gamme Coventry"/>
    <x v="1"/>
    <s v="gamme Coventry"/>
  </r>
  <r>
    <x v="0"/>
    <s v="Mars"/>
    <n v="3"/>
    <x v="1"/>
    <x v="1"/>
    <s v="Chemises - gamme Oxford"/>
    <n v="48"/>
    <n v="3312"/>
    <n v="2764.7999999999975"/>
    <s v="Chemises|gamme Oxford"/>
    <x v="1"/>
    <s v="gamme Oxford"/>
  </r>
  <r>
    <x v="0"/>
    <s v="Mars"/>
    <n v="3"/>
    <x v="1"/>
    <x v="1"/>
    <s v="Costumes - gamme Brescia"/>
    <n v="6"/>
    <n v="1554"/>
    <n v="1297.1400000000001"/>
    <s v="Costumes|gamme Brescia"/>
    <x v="6"/>
    <s v="gamme Brescia"/>
  </r>
  <r>
    <x v="0"/>
    <s v="Mars"/>
    <n v="3"/>
    <x v="1"/>
    <x v="1"/>
    <s v="Costumes - gamme Milano"/>
    <n v="2"/>
    <n v="658"/>
    <n v="549.24"/>
    <s v="Costumes|gamme Milano"/>
    <x v="6"/>
    <s v="gamme Milano"/>
  </r>
  <r>
    <x v="0"/>
    <s v="Mars"/>
    <n v="3"/>
    <x v="1"/>
    <x v="1"/>
    <s v="Costumes - gamme Napoli"/>
    <n v="3"/>
    <n v="897"/>
    <n v="748.74"/>
    <s v="Costumes|gamme Napoli"/>
    <x v="6"/>
    <s v="gamme Napoli"/>
  </r>
  <r>
    <x v="0"/>
    <s v="Mars"/>
    <n v="3"/>
    <x v="1"/>
    <x v="1"/>
    <s v="Cravates - Laine/Soie"/>
    <n v="3"/>
    <n v="117"/>
    <n v="97.649999999999991"/>
    <s v="Cravates|Laine/Soie"/>
    <x v="11"/>
    <s v="Laine/Soie"/>
  </r>
  <r>
    <x v="0"/>
    <s v="Mars"/>
    <n v="3"/>
    <x v="1"/>
    <x v="1"/>
    <s v="Echarpes - Alpaga"/>
    <n v="4"/>
    <n v="316"/>
    <n v="263.76"/>
    <s v="Echarpes|Alpaga"/>
    <x v="2"/>
    <s v="Alpaga"/>
  </r>
  <r>
    <x v="0"/>
    <s v="Mars"/>
    <n v="3"/>
    <x v="1"/>
    <x v="1"/>
    <s v="Echarpes - Coton"/>
    <n v="2"/>
    <n v="50"/>
    <n v="41.74"/>
    <s v="Echarpes|Coton"/>
    <x v="2"/>
    <s v="Coton"/>
  </r>
  <r>
    <x v="0"/>
    <s v="Mars"/>
    <n v="3"/>
    <x v="1"/>
    <x v="1"/>
    <s v="Echarpes - Laine"/>
    <n v="5"/>
    <n v="295"/>
    <n v="246.25"/>
    <s v="Echarpes|Laine"/>
    <x v="2"/>
    <s v="Laine"/>
  </r>
  <r>
    <x v="0"/>
    <s v="Mars"/>
    <n v="3"/>
    <x v="1"/>
    <x v="1"/>
    <s v="Gilets - Laine"/>
    <n v="2"/>
    <n v="198"/>
    <n v="165.28"/>
    <s v="Gilets|Laine"/>
    <x v="7"/>
    <s v="Laine"/>
  </r>
  <r>
    <x v="0"/>
    <s v="Mars"/>
    <n v="3"/>
    <x v="1"/>
    <x v="1"/>
    <s v="Maille - Cachemire"/>
    <n v="2"/>
    <n v="318"/>
    <n v="265.44"/>
    <s v="Maille|Cachemire"/>
    <x v="3"/>
    <s v="Cachemire"/>
  </r>
  <r>
    <x v="0"/>
    <s v="Mars"/>
    <n v="3"/>
    <x v="1"/>
    <x v="1"/>
    <s v="Maille - Coton"/>
    <n v="3"/>
    <n v="207"/>
    <n v="172.8"/>
    <s v="Maille|Coton"/>
    <x v="3"/>
    <s v="Coton"/>
  </r>
  <r>
    <x v="0"/>
    <s v="Mars"/>
    <n v="3"/>
    <x v="1"/>
    <x v="1"/>
    <s v="Maille - Laine"/>
    <n v="4"/>
    <n v="396"/>
    <n v="330.56"/>
    <s v="Maille|Laine"/>
    <x v="3"/>
    <s v="Laine"/>
  </r>
  <r>
    <x v="0"/>
    <s v="Mars"/>
    <n v="3"/>
    <x v="1"/>
    <x v="1"/>
    <s v="Manteaux - Double-boutonnage laine"/>
    <n v="3"/>
    <n v="1047"/>
    <n v="873.96"/>
    <s v="Manteaux|Double-boutonnage laine"/>
    <x v="8"/>
    <s v="Double-boutonnage laine"/>
  </r>
  <r>
    <x v="0"/>
    <s v="Mars"/>
    <n v="3"/>
    <x v="1"/>
    <x v="1"/>
    <s v="Manteaux - Pardessus laine"/>
    <n v="3"/>
    <n v="897"/>
    <n v="748.74"/>
    <s v="Manteaux|Pardessus laine"/>
    <x v="8"/>
    <s v="Pardessus laine"/>
  </r>
  <r>
    <x v="0"/>
    <s v="Mars"/>
    <n v="3"/>
    <x v="1"/>
    <x v="1"/>
    <s v="Pantalons - gamme Lisboa"/>
    <n v="1"/>
    <n v="139"/>
    <n v="116.03"/>
    <s v="Pantalons|gamme Lisboa"/>
    <x v="4"/>
    <s v="gamme Lisboa"/>
  </r>
  <r>
    <x v="0"/>
    <s v="Mars"/>
    <n v="3"/>
    <x v="1"/>
    <x v="1"/>
    <s v="Pantalons - gamme Porto"/>
    <n v="3"/>
    <n v="297"/>
    <n v="247.92000000000002"/>
    <s v="Pantalons|gamme Porto"/>
    <x v="4"/>
    <s v="gamme Porto"/>
  </r>
  <r>
    <x v="0"/>
    <s v="Mars"/>
    <n v="3"/>
    <x v="1"/>
    <x v="1"/>
    <s v="Pantalons - gamme Vila Real"/>
    <n v="2"/>
    <n v="298"/>
    <n v="248.74"/>
    <s v="Pantalons|gamme Vila Real"/>
    <x v="4"/>
    <s v="gamme Vila Real"/>
  </r>
  <r>
    <x v="0"/>
    <s v="Mars"/>
    <n v="3"/>
    <x v="1"/>
    <x v="1"/>
    <s v="T-shirts - Coton"/>
    <n v="2"/>
    <n v="58"/>
    <n v="48.42"/>
    <s v="T-shirts|Coton"/>
    <x v="12"/>
    <s v="Coton"/>
  </r>
  <r>
    <x v="0"/>
    <s v="Mars"/>
    <n v="3"/>
    <x v="1"/>
    <x v="1"/>
    <s v="Vestes - gamme Sevilla"/>
    <n v="13"/>
    <n v="4277"/>
    <n v="3570.059999999999"/>
    <s v="Vestes|gamme Sevilla"/>
    <x v="10"/>
    <s v="gamme Sevilla"/>
  </r>
  <r>
    <x v="0"/>
    <s v="Mars"/>
    <n v="3"/>
    <x v="1"/>
    <x v="1"/>
    <s v="Vestes - gamme Toledo"/>
    <n v="6"/>
    <n v="1554"/>
    <n v="1297.1400000000001"/>
    <s v="Vestes|gamme Toledo"/>
    <x v="10"/>
    <s v="gamme Toledo"/>
  </r>
  <r>
    <x v="0"/>
    <s v="Mars"/>
    <n v="3"/>
    <x v="1"/>
    <x v="1"/>
    <s v="Vestes - gamme Valencia"/>
    <n v="6"/>
    <n v="1194"/>
    <n v="996.66000000000008"/>
    <s v="Vestes|gamme Valencia"/>
    <x v="10"/>
    <s v="gamme Valencia"/>
  </r>
  <r>
    <x v="0"/>
    <s v="Mars"/>
    <n v="3"/>
    <x v="1"/>
    <x v="2"/>
    <s v="Boutons de manchette - Argent"/>
    <n v="1"/>
    <n v="79"/>
    <n v="65.94"/>
    <s v="Boutons de manchette|Argent"/>
    <x v="5"/>
    <s v="Argent"/>
  </r>
  <r>
    <x v="0"/>
    <s v="Mars"/>
    <n v="3"/>
    <x v="1"/>
    <x v="2"/>
    <s v="Ceintures - Cuir"/>
    <n v="11"/>
    <n v="539"/>
    <n v="449.89999999999992"/>
    <s v="Ceintures|Cuir"/>
    <x v="0"/>
    <s v="Cuir"/>
  </r>
  <r>
    <x v="0"/>
    <s v="Mars"/>
    <n v="3"/>
    <x v="1"/>
    <x v="2"/>
    <s v="Chemises - gamme Cambridge"/>
    <n v="26"/>
    <n v="2054"/>
    <n v="1714.440000000001"/>
    <s v="Chemises|gamme Cambridge"/>
    <x v="1"/>
    <s v="gamme Cambridge"/>
  </r>
  <r>
    <x v="0"/>
    <s v="Mars"/>
    <n v="3"/>
    <x v="1"/>
    <x v="2"/>
    <s v="Chemises - gamme Coventry"/>
    <n v="1"/>
    <n v="99"/>
    <n v="82.64"/>
    <s v="Chemises|gamme Coventry"/>
    <x v="1"/>
    <s v="gamme Coventry"/>
  </r>
  <r>
    <x v="0"/>
    <s v="Mars"/>
    <n v="3"/>
    <x v="1"/>
    <x v="2"/>
    <s v="Chemises - gamme Oxford"/>
    <n v="43"/>
    <n v="2967"/>
    <n v="2476.7999999999979"/>
    <s v="Chemises|gamme Oxford"/>
    <x v="1"/>
    <s v="gamme Oxford"/>
  </r>
  <r>
    <x v="0"/>
    <s v="Mars"/>
    <n v="3"/>
    <x v="1"/>
    <x v="2"/>
    <s v="Costumes - gamme Brescia"/>
    <n v="10"/>
    <n v="2590"/>
    <n v="2161.9"/>
    <s v="Costumes|gamme Brescia"/>
    <x v="6"/>
    <s v="gamme Brescia"/>
  </r>
  <r>
    <x v="0"/>
    <s v="Mars"/>
    <n v="3"/>
    <x v="1"/>
    <x v="2"/>
    <s v="Costumes - gamme Milano"/>
    <n v="2"/>
    <n v="658"/>
    <n v="549.24"/>
    <s v="Costumes|gamme Milano"/>
    <x v="6"/>
    <s v="gamme Milano"/>
  </r>
  <r>
    <x v="0"/>
    <s v="Mars"/>
    <n v="3"/>
    <x v="1"/>
    <x v="2"/>
    <s v="Costumes - gamme Napoli"/>
    <n v="7"/>
    <n v="2093"/>
    <n v="1747.06"/>
    <s v="Costumes|gamme Napoli"/>
    <x v="6"/>
    <s v="gamme Napoli"/>
  </r>
  <r>
    <x v="0"/>
    <s v="Mars"/>
    <n v="3"/>
    <x v="1"/>
    <x v="2"/>
    <s v="Cravates - Laine/Soie"/>
    <n v="3"/>
    <n v="117"/>
    <n v="97.649999999999991"/>
    <s v="Cravates|Laine/Soie"/>
    <x v="11"/>
    <s v="Laine/Soie"/>
  </r>
  <r>
    <x v="0"/>
    <s v="Mars"/>
    <n v="3"/>
    <x v="1"/>
    <x v="2"/>
    <s v="Echarpes - Alpaga"/>
    <n v="1"/>
    <n v="79"/>
    <n v="65.94"/>
    <s v="Echarpes|Alpaga"/>
    <x v="2"/>
    <s v="Alpaga"/>
  </r>
  <r>
    <x v="0"/>
    <s v="Mars"/>
    <n v="3"/>
    <x v="1"/>
    <x v="2"/>
    <s v="Echarpes - Coton"/>
    <n v="2"/>
    <n v="50"/>
    <n v="41.74"/>
    <s v="Echarpes|Coton"/>
    <x v="2"/>
    <s v="Coton"/>
  </r>
  <r>
    <x v="0"/>
    <s v="Mars"/>
    <n v="3"/>
    <x v="1"/>
    <x v="2"/>
    <s v="Echarpes - Laine"/>
    <n v="3"/>
    <n v="177"/>
    <n v="147.75"/>
    <s v="Echarpes|Laine"/>
    <x v="2"/>
    <s v="Laine"/>
  </r>
  <r>
    <x v="0"/>
    <s v="Mars"/>
    <n v="3"/>
    <x v="1"/>
    <x v="2"/>
    <s v="Gilets - Laine"/>
    <n v="1"/>
    <n v="99"/>
    <n v="82.64"/>
    <s v="Gilets|Laine"/>
    <x v="7"/>
    <s v="Laine"/>
  </r>
  <r>
    <x v="0"/>
    <s v="Mars"/>
    <n v="3"/>
    <x v="1"/>
    <x v="2"/>
    <s v="Maille - Coton"/>
    <n v="4"/>
    <n v="276"/>
    <n v="230.4"/>
    <s v="Maille|Coton"/>
    <x v="3"/>
    <s v="Coton"/>
  </r>
  <r>
    <x v="0"/>
    <s v="Mars"/>
    <n v="3"/>
    <x v="1"/>
    <x v="2"/>
    <s v="Maille - Laine"/>
    <n v="2"/>
    <n v="198"/>
    <n v="165.28"/>
    <s v="Maille|Laine"/>
    <x v="3"/>
    <s v="Laine"/>
  </r>
  <r>
    <x v="0"/>
    <s v="Mars"/>
    <n v="3"/>
    <x v="1"/>
    <x v="2"/>
    <s v="Manteaux - Double-boutonnage laine"/>
    <n v="1"/>
    <n v="349"/>
    <n v="291.32"/>
    <s v="Manteaux|Double-boutonnage laine"/>
    <x v="8"/>
    <s v="Double-boutonnage laine"/>
  </r>
  <r>
    <x v="0"/>
    <s v="Mars"/>
    <n v="3"/>
    <x v="1"/>
    <x v="2"/>
    <s v="Manteaux - Pardessus laine"/>
    <n v="3"/>
    <n v="897"/>
    <n v="748.74"/>
    <s v="Manteaux|Pardessus laine"/>
    <x v="8"/>
    <s v="Pardessus laine"/>
  </r>
  <r>
    <x v="0"/>
    <s v="Mars"/>
    <n v="3"/>
    <x v="1"/>
    <x v="2"/>
    <s v="Pantalons - gamme Lisboa"/>
    <n v="1"/>
    <n v="139"/>
    <n v="116.03"/>
    <s v="Pantalons|gamme Lisboa"/>
    <x v="4"/>
    <s v="gamme Lisboa"/>
  </r>
  <r>
    <x v="0"/>
    <s v="Mars"/>
    <n v="3"/>
    <x v="1"/>
    <x v="2"/>
    <s v="Pantalons - gamme Porto"/>
    <n v="4"/>
    <n v="396"/>
    <n v="330.56"/>
    <s v="Pantalons|gamme Porto"/>
    <x v="4"/>
    <s v="gamme Porto"/>
  </r>
  <r>
    <x v="0"/>
    <s v="Mars"/>
    <n v="3"/>
    <x v="1"/>
    <x v="2"/>
    <s v="Pantalons - gamme Vila Real"/>
    <n v="1"/>
    <n v="149"/>
    <n v="124.37"/>
    <s v="Pantalons|gamme Vila Real"/>
    <x v="4"/>
    <s v="gamme Vila Real"/>
  </r>
  <r>
    <x v="0"/>
    <s v="Mars"/>
    <n v="3"/>
    <x v="1"/>
    <x v="2"/>
    <s v="T-shirts - Coton"/>
    <n v="2"/>
    <n v="58"/>
    <n v="48.42"/>
    <s v="T-shirts|Coton"/>
    <x v="12"/>
    <s v="Coton"/>
  </r>
  <r>
    <x v="0"/>
    <s v="Mars"/>
    <n v="3"/>
    <x v="1"/>
    <x v="2"/>
    <s v="T-shirts - Coton organique"/>
    <n v="5"/>
    <n v="245"/>
    <n v="204.5"/>
    <s v="T-shirts|Coton organique"/>
    <x v="12"/>
    <s v="Coton organique"/>
  </r>
  <r>
    <x v="0"/>
    <s v="Mars"/>
    <n v="3"/>
    <x v="1"/>
    <x v="2"/>
    <s v="Vestes - gamme Salamanca"/>
    <n v="1"/>
    <n v="399"/>
    <n v="333.06"/>
    <s v="Vestes|gamme Salamanca"/>
    <x v="10"/>
    <s v="gamme Salamanca"/>
  </r>
  <r>
    <x v="0"/>
    <s v="Mars"/>
    <n v="3"/>
    <x v="1"/>
    <x v="2"/>
    <s v="Vestes - gamme Sevilla"/>
    <n v="5"/>
    <n v="1645"/>
    <n v="1373.1"/>
    <s v="Vestes|gamme Sevilla"/>
    <x v="10"/>
    <s v="gamme Sevilla"/>
  </r>
  <r>
    <x v="0"/>
    <s v="Mars"/>
    <n v="3"/>
    <x v="1"/>
    <x v="2"/>
    <s v="Vestes - gamme Toledo"/>
    <n v="12"/>
    <n v="3108"/>
    <n v="2594.2800000000002"/>
    <s v="Vestes|gamme Toledo"/>
    <x v="10"/>
    <s v="gamme Toledo"/>
  </r>
  <r>
    <x v="0"/>
    <s v="Mars"/>
    <n v="3"/>
    <x v="1"/>
    <x v="2"/>
    <s v="Vestes - gamme Valencia"/>
    <n v="4"/>
    <n v="796"/>
    <n v="664.44"/>
    <s v="Vestes|gamme Valencia"/>
    <x v="10"/>
    <s v="gamme Valencia"/>
  </r>
  <r>
    <x v="0"/>
    <s v="Mars"/>
    <n v="3"/>
    <x v="1"/>
    <x v="3"/>
    <s v="Boutons de manchette - Email"/>
    <n v="1"/>
    <n v="35"/>
    <n v="29.22"/>
    <s v="Boutons de manchette|Email"/>
    <x v="5"/>
    <s v="Email"/>
  </r>
  <r>
    <x v="0"/>
    <s v="Mars"/>
    <n v="3"/>
    <x v="1"/>
    <x v="3"/>
    <s v="Ceintures - Cuir"/>
    <n v="1"/>
    <n v="49"/>
    <n v="40.9"/>
    <s v="Ceintures|Cuir"/>
    <x v="0"/>
    <s v="Cuir"/>
  </r>
  <r>
    <x v="0"/>
    <s v="Mars"/>
    <n v="3"/>
    <x v="1"/>
    <x v="3"/>
    <s v="Chemises - gamme Cambridge"/>
    <n v="16"/>
    <n v="1264"/>
    <n v="1055.0400000000004"/>
    <s v="Chemises|gamme Cambridge"/>
    <x v="1"/>
    <s v="gamme Cambridge"/>
  </r>
  <r>
    <x v="0"/>
    <s v="Mars"/>
    <n v="3"/>
    <x v="1"/>
    <x v="3"/>
    <s v="Chemises - gamme Coventry"/>
    <n v="4"/>
    <n v="396"/>
    <n v="330.56"/>
    <s v="Chemises|gamme Coventry"/>
    <x v="1"/>
    <s v="gamme Coventry"/>
  </r>
  <r>
    <x v="0"/>
    <s v="Mars"/>
    <n v="3"/>
    <x v="1"/>
    <x v="3"/>
    <s v="Chemises - gamme Oxford"/>
    <n v="22"/>
    <n v="1518"/>
    <n v="1267.1999999999998"/>
    <s v="Chemises|gamme Oxford"/>
    <x v="1"/>
    <s v="gamme Oxford"/>
  </r>
  <r>
    <x v="0"/>
    <s v="Mars"/>
    <n v="3"/>
    <x v="1"/>
    <x v="3"/>
    <s v="Costumes - gamme Brescia"/>
    <n v="4"/>
    <n v="1036"/>
    <n v="864.76"/>
    <s v="Costumes|gamme Brescia"/>
    <x v="6"/>
    <s v="gamme Brescia"/>
  </r>
  <r>
    <x v="0"/>
    <s v="Mars"/>
    <n v="3"/>
    <x v="1"/>
    <x v="3"/>
    <s v="Costumes - gamme Milano"/>
    <n v="3"/>
    <n v="987"/>
    <n v="823.86"/>
    <s v="Costumes|gamme Milano"/>
    <x v="6"/>
    <s v="gamme Milano"/>
  </r>
  <r>
    <x v="0"/>
    <s v="Mars"/>
    <n v="3"/>
    <x v="1"/>
    <x v="3"/>
    <s v="Costumes - gamme Napoli"/>
    <n v="3"/>
    <n v="897"/>
    <n v="748.74"/>
    <s v="Costumes|gamme Napoli"/>
    <x v="6"/>
    <s v="gamme Napoli"/>
  </r>
  <r>
    <x v="0"/>
    <s v="Mars"/>
    <n v="3"/>
    <x v="1"/>
    <x v="3"/>
    <s v="Cravates - Laine/Soie"/>
    <n v="1"/>
    <n v="39"/>
    <n v="32.549999999999997"/>
    <s v="Cravates|Laine/Soie"/>
    <x v="11"/>
    <s v="Laine/Soie"/>
  </r>
  <r>
    <x v="0"/>
    <s v="Mars"/>
    <n v="3"/>
    <x v="1"/>
    <x v="3"/>
    <s v="Echarpes - Alpaga"/>
    <n v="1"/>
    <n v="79"/>
    <n v="65.94"/>
    <s v="Echarpes|Alpaga"/>
    <x v="2"/>
    <s v="Alpaga"/>
  </r>
  <r>
    <x v="0"/>
    <s v="Mars"/>
    <n v="3"/>
    <x v="1"/>
    <x v="3"/>
    <s v="Echarpes - Laine"/>
    <n v="3"/>
    <n v="177"/>
    <n v="147.75"/>
    <s v="Echarpes|Laine"/>
    <x v="2"/>
    <s v="Laine"/>
  </r>
  <r>
    <x v="0"/>
    <s v="Mars"/>
    <n v="3"/>
    <x v="1"/>
    <x v="3"/>
    <s v="Gilets - Lin"/>
    <n v="1"/>
    <n v="79"/>
    <n v="65.94"/>
    <s v="Gilets|Lin"/>
    <x v="7"/>
    <s v="Lin"/>
  </r>
  <r>
    <x v="0"/>
    <s v="Mars"/>
    <n v="3"/>
    <x v="1"/>
    <x v="3"/>
    <s v="Maille - Cachemire"/>
    <n v="1"/>
    <n v="159"/>
    <n v="132.72"/>
    <s v="Maille|Cachemire"/>
    <x v="3"/>
    <s v="Cachemire"/>
  </r>
  <r>
    <x v="0"/>
    <s v="Mars"/>
    <n v="3"/>
    <x v="1"/>
    <x v="3"/>
    <s v="Maille - Laine"/>
    <n v="3"/>
    <n v="297"/>
    <n v="247.92000000000002"/>
    <s v="Maille|Laine"/>
    <x v="3"/>
    <s v="Laine"/>
  </r>
  <r>
    <x v="0"/>
    <s v="Mars"/>
    <n v="3"/>
    <x v="1"/>
    <x v="3"/>
    <s v="Manteaux - Double-boutonnage laine"/>
    <n v="2"/>
    <n v="698"/>
    <n v="582.64"/>
    <s v="Manteaux|Double-boutonnage laine"/>
    <x v="8"/>
    <s v="Double-boutonnage laine"/>
  </r>
  <r>
    <x v="0"/>
    <s v="Mars"/>
    <n v="3"/>
    <x v="1"/>
    <x v="3"/>
    <s v="Manteaux - Pur cachemire"/>
    <n v="1"/>
    <n v="699"/>
    <n v="583.47"/>
    <s v="Manteaux|Pur cachemire"/>
    <x v="8"/>
    <s v="Pur cachemire"/>
  </r>
  <r>
    <x v="0"/>
    <s v="Mars"/>
    <n v="3"/>
    <x v="1"/>
    <x v="3"/>
    <s v="Pantalons - gamme Vila Real"/>
    <n v="1"/>
    <n v="149"/>
    <n v="124.37"/>
    <s v="Pantalons|gamme Vila Real"/>
    <x v="4"/>
    <s v="gamme Vila Real"/>
  </r>
  <r>
    <x v="0"/>
    <s v="Mars"/>
    <n v="3"/>
    <x v="1"/>
    <x v="3"/>
    <s v="T-shirts - Coton"/>
    <n v="3"/>
    <n v="87"/>
    <n v="72.63"/>
    <s v="T-shirts|Coton"/>
    <x v="12"/>
    <s v="Coton"/>
  </r>
  <r>
    <x v="0"/>
    <s v="Mars"/>
    <n v="3"/>
    <x v="1"/>
    <x v="3"/>
    <s v="T-shirts - Coton organique"/>
    <n v="1"/>
    <n v="49"/>
    <n v="40.9"/>
    <s v="T-shirts|Coton organique"/>
    <x v="12"/>
    <s v="Coton organique"/>
  </r>
  <r>
    <x v="0"/>
    <s v="Mars"/>
    <n v="3"/>
    <x v="1"/>
    <x v="3"/>
    <s v="Vestes - gamme Salamanca"/>
    <n v="3"/>
    <n v="1197"/>
    <n v="999.18000000000006"/>
    <s v="Vestes|gamme Salamanca"/>
    <x v="10"/>
    <s v="gamme Salamanca"/>
  </r>
  <r>
    <x v="0"/>
    <s v="Mars"/>
    <n v="3"/>
    <x v="1"/>
    <x v="3"/>
    <s v="Vestes - gamme Sevilla"/>
    <n v="6"/>
    <n v="1974"/>
    <n v="1647.7199999999998"/>
    <s v="Vestes|gamme Sevilla"/>
    <x v="10"/>
    <s v="gamme Sevilla"/>
  </r>
  <r>
    <x v="0"/>
    <s v="Mars"/>
    <n v="3"/>
    <x v="1"/>
    <x v="3"/>
    <s v="Vestes - gamme Toledo"/>
    <n v="4"/>
    <n v="1036"/>
    <n v="864.76"/>
    <s v="Vestes|gamme Toledo"/>
    <x v="10"/>
    <s v="gamme Toledo"/>
  </r>
  <r>
    <x v="0"/>
    <s v="Mars"/>
    <n v="3"/>
    <x v="1"/>
    <x v="3"/>
    <s v="Vestes - gamme Valencia"/>
    <n v="5"/>
    <n v="995"/>
    <n v="830.55000000000007"/>
    <s v="Vestes|gamme Valencia"/>
    <x v="10"/>
    <s v="gamme Valencia"/>
  </r>
  <r>
    <x v="0"/>
    <s v="Mars"/>
    <n v="3"/>
    <x v="1"/>
    <x v="4"/>
    <s v="Chemises - gamme Cambridge"/>
    <n v="10"/>
    <n v="790"/>
    <n v="659.40000000000009"/>
    <s v="Chemises|gamme Cambridge"/>
    <x v="1"/>
    <s v="gamme Cambridge"/>
  </r>
  <r>
    <x v="0"/>
    <s v="Mars"/>
    <n v="3"/>
    <x v="1"/>
    <x v="4"/>
    <s v="Chemises - gamme Coventry"/>
    <n v="4"/>
    <n v="396"/>
    <n v="330.56"/>
    <s v="Chemises|gamme Coventry"/>
    <x v="1"/>
    <s v="gamme Coventry"/>
  </r>
  <r>
    <x v="0"/>
    <s v="Mars"/>
    <n v="3"/>
    <x v="1"/>
    <x v="4"/>
    <s v="Chemises - gamme Oxford"/>
    <n v="7"/>
    <n v="483"/>
    <n v="403.20000000000005"/>
    <s v="Chemises|gamme Oxford"/>
    <x v="1"/>
    <s v="gamme Oxford"/>
  </r>
  <r>
    <x v="0"/>
    <s v="Mars"/>
    <n v="3"/>
    <x v="1"/>
    <x v="4"/>
    <s v="Costumes - gamme Brescia"/>
    <n v="1"/>
    <n v="259"/>
    <n v="216.19"/>
    <s v="Costumes|gamme Brescia"/>
    <x v="6"/>
    <s v="gamme Brescia"/>
  </r>
  <r>
    <x v="0"/>
    <s v="Mars"/>
    <n v="3"/>
    <x v="1"/>
    <x v="4"/>
    <s v="Costumes - gamme Milano"/>
    <n v="2"/>
    <n v="658"/>
    <n v="549.24"/>
    <s v="Costumes|gamme Milano"/>
    <x v="6"/>
    <s v="gamme Milano"/>
  </r>
  <r>
    <x v="0"/>
    <s v="Mars"/>
    <n v="3"/>
    <x v="1"/>
    <x v="4"/>
    <s v="Maille - Cachemire"/>
    <n v="1"/>
    <n v="159"/>
    <n v="132.72"/>
    <s v="Maille|Cachemire"/>
    <x v="3"/>
    <s v="Cachemire"/>
  </r>
  <r>
    <x v="0"/>
    <s v="Mars"/>
    <n v="3"/>
    <x v="1"/>
    <x v="4"/>
    <s v="Maille - Coton"/>
    <n v="1"/>
    <n v="69"/>
    <n v="57.6"/>
    <s v="Maille|Coton"/>
    <x v="3"/>
    <s v="Coton"/>
  </r>
  <r>
    <x v="0"/>
    <s v="Mars"/>
    <n v="3"/>
    <x v="1"/>
    <x v="4"/>
    <s v="Maille - Laine"/>
    <n v="4"/>
    <n v="396"/>
    <n v="330.56"/>
    <s v="Maille|Laine"/>
    <x v="3"/>
    <s v="Laine"/>
  </r>
  <r>
    <x v="0"/>
    <s v="Mars"/>
    <n v="3"/>
    <x v="1"/>
    <x v="4"/>
    <s v="Manteaux - Double-boutonnage laine"/>
    <n v="1"/>
    <n v="349"/>
    <n v="291.32"/>
    <s v="Manteaux|Double-boutonnage laine"/>
    <x v="8"/>
    <s v="Double-boutonnage laine"/>
  </r>
  <r>
    <x v="0"/>
    <s v="Mars"/>
    <n v="3"/>
    <x v="1"/>
    <x v="4"/>
    <s v="Manteaux - Pur cachemire"/>
    <n v="1"/>
    <n v="699"/>
    <n v="583.47"/>
    <s v="Manteaux|Pur cachemire"/>
    <x v="8"/>
    <s v="Pur cachemire"/>
  </r>
  <r>
    <x v="0"/>
    <s v="Mars"/>
    <n v="3"/>
    <x v="1"/>
    <x v="4"/>
    <s v="Pantalons - gamme Lisboa"/>
    <n v="2"/>
    <n v="278"/>
    <n v="232.06"/>
    <s v="Pantalons|gamme Lisboa"/>
    <x v="4"/>
    <s v="gamme Lisboa"/>
  </r>
  <r>
    <x v="0"/>
    <s v="Mars"/>
    <n v="3"/>
    <x v="1"/>
    <x v="4"/>
    <s v="Pantalons - gamme Vila Real"/>
    <n v="2"/>
    <n v="298"/>
    <n v="248.74"/>
    <s v="Pantalons|gamme Vila Real"/>
    <x v="4"/>
    <s v="gamme Vila Real"/>
  </r>
  <r>
    <x v="0"/>
    <s v="Mars"/>
    <n v="3"/>
    <x v="1"/>
    <x v="4"/>
    <s v="T-shirts - Coton"/>
    <n v="1"/>
    <n v="29"/>
    <n v="24.21"/>
    <s v="T-shirts|Coton"/>
    <x v="12"/>
    <s v="Coton"/>
  </r>
  <r>
    <x v="0"/>
    <s v="Mars"/>
    <n v="3"/>
    <x v="1"/>
    <x v="4"/>
    <s v="T-shirts - Coton organique"/>
    <n v="1"/>
    <n v="49"/>
    <n v="40.9"/>
    <s v="T-shirts|Coton organique"/>
    <x v="12"/>
    <s v="Coton organique"/>
  </r>
  <r>
    <x v="0"/>
    <s v="Mars"/>
    <n v="3"/>
    <x v="1"/>
    <x v="4"/>
    <s v="Vestes - gamme Salamanca"/>
    <n v="2"/>
    <n v="798"/>
    <n v="666.12"/>
    <s v="Vestes|gamme Salamanca"/>
    <x v="10"/>
    <s v="gamme Salamanca"/>
  </r>
  <r>
    <x v="0"/>
    <s v="Mars"/>
    <n v="3"/>
    <x v="1"/>
    <x v="4"/>
    <s v="Vestes - gamme Sevilla"/>
    <n v="1"/>
    <n v="329"/>
    <n v="274.62"/>
    <s v="Vestes|gamme Sevilla"/>
    <x v="10"/>
    <s v="gamme Sevilla"/>
  </r>
  <r>
    <x v="0"/>
    <s v="Mars"/>
    <n v="3"/>
    <x v="1"/>
    <x v="4"/>
    <s v="Vestes - gamme Toledo"/>
    <n v="1"/>
    <n v="259"/>
    <n v="216.19"/>
    <s v="Vestes|gamme Toledo"/>
    <x v="10"/>
    <s v="gamme Toledo"/>
  </r>
  <r>
    <x v="0"/>
    <s v="Mars"/>
    <n v="3"/>
    <x v="1"/>
    <x v="5"/>
    <s v="Boutons de manchette - Email"/>
    <n v="3"/>
    <n v="105"/>
    <n v="87.66"/>
    <s v="Boutons de manchette|Email"/>
    <x v="5"/>
    <s v="Email"/>
  </r>
  <r>
    <x v="0"/>
    <s v="Mars"/>
    <n v="3"/>
    <x v="1"/>
    <x v="5"/>
    <s v="Ceintures - Cuir"/>
    <n v="10"/>
    <n v="490"/>
    <n v="408.99999999999994"/>
    <s v="Ceintures|Cuir"/>
    <x v="0"/>
    <s v="Cuir"/>
  </r>
  <r>
    <x v="0"/>
    <s v="Mars"/>
    <n v="3"/>
    <x v="1"/>
    <x v="5"/>
    <s v="Chemises - gamme Cambridge"/>
    <n v="107"/>
    <n v="8453"/>
    <n v="7055.5799999999854"/>
    <s v="Chemises|gamme Cambridge"/>
    <x v="1"/>
    <s v="gamme Cambridge"/>
  </r>
  <r>
    <x v="0"/>
    <s v="Mars"/>
    <n v="3"/>
    <x v="1"/>
    <x v="5"/>
    <s v="Chemises - gamme Coventry"/>
    <n v="16"/>
    <n v="1584"/>
    <n v="1322.2400000000002"/>
    <s v="Chemises|gamme Coventry"/>
    <x v="1"/>
    <s v="gamme Coventry"/>
  </r>
  <r>
    <x v="0"/>
    <s v="Mars"/>
    <n v="3"/>
    <x v="1"/>
    <x v="5"/>
    <s v="Chemises - gamme Oxford"/>
    <n v="139"/>
    <n v="9591"/>
    <n v="8006.4000000000196"/>
    <s v="Chemises|gamme Oxford"/>
    <x v="1"/>
    <s v="gamme Oxford"/>
  </r>
  <r>
    <x v="0"/>
    <s v="Mars"/>
    <n v="3"/>
    <x v="1"/>
    <x v="5"/>
    <s v="Costumes - gamme Brescia"/>
    <n v="16"/>
    <n v="4144"/>
    <n v="3459.0400000000004"/>
    <s v="Costumes|gamme Brescia"/>
    <x v="6"/>
    <s v="gamme Brescia"/>
  </r>
  <r>
    <x v="0"/>
    <s v="Mars"/>
    <n v="3"/>
    <x v="1"/>
    <x v="5"/>
    <s v="Costumes - gamme Milano"/>
    <n v="11"/>
    <n v="3619"/>
    <n v="3020.8199999999993"/>
    <s v="Costumes|gamme Milano"/>
    <x v="6"/>
    <s v="gamme Milano"/>
  </r>
  <r>
    <x v="0"/>
    <s v="Mars"/>
    <n v="3"/>
    <x v="1"/>
    <x v="5"/>
    <s v="Costumes - gamme Napoli"/>
    <n v="17"/>
    <n v="5083"/>
    <n v="4242.8599999999997"/>
    <s v="Costumes|gamme Napoli"/>
    <x v="6"/>
    <s v="gamme Napoli"/>
  </r>
  <r>
    <x v="0"/>
    <s v="Mars"/>
    <n v="3"/>
    <x v="1"/>
    <x v="5"/>
    <s v="Cravates - Laine/Soie"/>
    <n v="10"/>
    <n v="390"/>
    <n v="325.50000000000006"/>
    <s v="Cravates|Laine/Soie"/>
    <x v="11"/>
    <s v="Laine/Soie"/>
  </r>
  <r>
    <x v="0"/>
    <s v="Mars"/>
    <n v="3"/>
    <x v="1"/>
    <x v="5"/>
    <s v="Echarpes - Alpaga"/>
    <n v="4"/>
    <n v="316"/>
    <n v="263.76"/>
    <s v="Echarpes|Alpaga"/>
    <x v="2"/>
    <s v="Alpaga"/>
  </r>
  <r>
    <x v="0"/>
    <s v="Mars"/>
    <n v="3"/>
    <x v="1"/>
    <x v="5"/>
    <s v="Echarpes - Coton"/>
    <n v="1"/>
    <n v="25"/>
    <n v="20.87"/>
    <s v="Echarpes|Coton"/>
    <x v="2"/>
    <s v="Coton"/>
  </r>
  <r>
    <x v="0"/>
    <s v="Mars"/>
    <n v="3"/>
    <x v="1"/>
    <x v="5"/>
    <s v="Echarpes - Laine"/>
    <n v="32"/>
    <n v="1888"/>
    <n v="1576"/>
    <s v="Echarpes|Laine"/>
    <x v="2"/>
    <s v="Laine"/>
  </r>
  <r>
    <x v="0"/>
    <s v="Mars"/>
    <n v="3"/>
    <x v="1"/>
    <x v="5"/>
    <s v="Gilets - Laine"/>
    <n v="5"/>
    <n v="495"/>
    <n v="413.2"/>
    <s v="Gilets|Laine"/>
    <x v="7"/>
    <s v="Laine"/>
  </r>
  <r>
    <x v="0"/>
    <s v="Mars"/>
    <n v="3"/>
    <x v="1"/>
    <x v="5"/>
    <s v="Gilets - Lin"/>
    <n v="2"/>
    <n v="158"/>
    <n v="131.88"/>
    <s v="Gilets|Lin"/>
    <x v="7"/>
    <s v="Lin"/>
  </r>
  <r>
    <x v="0"/>
    <s v="Mars"/>
    <n v="3"/>
    <x v="1"/>
    <x v="5"/>
    <s v="Maille - Cachemire"/>
    <n v="3"/>
    <n v="477"/>
    <n v="398.15999999999997"/>
    <s v="Maille|Cachemire"/>
    <x v="3"/>
    <s v="Cachemire"/>
  </r>
  <r>
    <x v="0"/>
    <s v="Mars"/>
    <n v="3"/>
    <x v="1"/>
    <x v="5"/>
    <s v="Maille - Coton"/>
    <n v="20"/>
    <n v="1380"/>
    <n v="1152"/>
    <s v="Maille|Coton"/>
    <x v="3"/>
    <s v="Coton"/>
  </r>
  <r>
    <x v="0"/>
    <s v="Mars"/>
    <n v="3"/>
    <x v="1"/>
    <x v="5"/>
    <s v="Maille - Laine"/>
    <n v="3"/>
    <n v="297"/>
    <n v="247.92000000000002"/>
    <s v="Maille|Laine"/>
    <x v="3"/>
    <s v="Laine"/>
  </r>
  <r>
    <x v="0"/>
    <s v="Mars"/>
    <n v="3"/>
    <x v="1"/>
    <x v="5"/>
    <s v="Manteaux - Double-boutonnage laine"/>
    <n v="9"/>
    <n v="3141"/>
    <n v="2621.88"/>
    <s v="Manteaux|Double-boutonnage laine"/>
    <x v="8"/>
    <s v="Double-boutonnage laine"/>
  </r>
  <r>
    <x v="0"/>
    <s v="Mars"/>
    <n v="3"/>
    <x v="1"/>
    <x v="5"/>
    <s v="Manteaux - Pardessus laine"/>
    <n v="11"/>
    <n v="3289"/>
    <n v="2745.3799999999997"/>
    <s v="Manteaux|Pardessus laine"/>
    <x v="8"/>
    <s v="Pardessus laine"/>
  </r>
  <r>
    <x v="0"/>
    <s v="Mars"/>
    <n v="3"/>
    <x v="1"/>
    <x v="5"/>
    <s v="Manteaux - Pur cachemire"/>
    <n v="2"/>
    <n v="1398"/>
    <n v="1166.94"/>
    <s v="Manteaux|Pur cachemire"/>
    <x v="8"/>
    <s v="Pur cachemire"/>
  </r>
  <r>
    <x v="0"/>
    <s v="Mars"/>
    <n v="3"/>
    <x v="1"/>
    <x v="5"/>
    <s v="Pantalons - gamme Lisboa"/>
    <n v="6"/>
    <n v="834"/>
    <n v="696.18"/>
    <s v="Pantalons|gamme Lisboa"/>
    <x v="4"/>
    <s v="gamme Lisboa"/>
  </r>
  <r>
    <x v="0"/>
    <s v="Mars"/>
    <n v="3"/>
    <x v="1"/>
    <x v="5"/>
    <s v="Pantalons - gamme Porto"/>
    <n v="10"/>
    <n v="990"/>
    <n v="826.4"/>
    <s v="Pantalons|gamme Porto"/>
    <x v="4"/>
    <s v="gamme Porto"/>
  </r>
  <r>
    <x v="0"/>
    <s v="Mars"/>
    <n v="3"/>
    <x v="1"/>
    <x v="5"/>
    <s v="Pantalons - gamme Vila Real"/>
    <n v="2"/>
    <n v="298"/>
    <n v="248.74"/>
    <s v="Pantalons|gamme Vila Real"/>
    <x v="4"/>
    <s v="gamme Vila Real"/>
  </r>
  <r>
    <x v="0"/>
    <s v="Mars"/>
    <n v="3"/>
    <x v="1"/>
    <x v="5"/>
    <s v="Pochettes - Coton"/>
    <n v="1"/>
    <n v="29"/>
    <n v="24.21"/>
    <s v="Pochettes|Coton"/>
    <x v="9"/>
    <s v="Coton"/>
  </r>
  <r>
    <x v="0"/>
    <s v="Mars"/>
    <n v="3"/>
    <x v="1"/>
    <x v="5"/>
    <s v="Pochettes - Laine/Soie"/>
    <n v="1"/>
    <n v="29"/>
    <n v="24.21"/>
    <s v="Pochettes|Laine/Soie"/>
    <x v="9"/>
    <s v="Laine/Soie"/>
  </r>
  <r>
    <x v="0"/>
    <s v="Mars"/>
    <n v="3"/>
    <x v="1"/>
    <x v="5"/>
    <s v="T-shirts - Coton"/>
    <n v="7"/>
    <n v="203"/>
    <n v="169.47000000000003"/>
    <s v="T-shirts|Coton"/>
    <x v="12"/>
    <s v="Coton"/>
  </r>
  <r>
    <x v="0"/>
    <s v="Mars"/>
    <n v="3"/>
    <x v="1"/>
    <x v="5"/>
    <s v="T-shirts - Coton organique"/>
    <n v="7"/>
    <n v="343"/>
    <n v="286.3"/>
    <s v="T-shirts|Coton organique"/>
    <x v="12"/>
    <s v="Coton organique"/>
  </r>
  <r>
    <x v="0"/>
    <s v="Mars"/>
    <n v="3"/>
    <x v="1"/>
    <x v="5"/>
    <s v="Vestes - gamme Salamanca"/>
    <n v="5"/>
    <n v="1995"/>
    <n v="1665.3"/>
    <s v="Vestes|gamme Salamanca"/>
    <x v="10"/>
    <s v="gamme Salamanca"/>
  </r>
  <r>
    <x v="0"/>
    <s v="Mars"/>
    <n v="3"/>
    <x v="1"/>
    <x v="5"/>
    <s v="Vestes - gamme Sevilla"/>
    <n v="33"/>
    <n v="10857"/>
    <n v="9062.4600000000009"/>
    <s v="Vestes|gamme Sevilla"/>
    <x v="10"/>
    <s v="gamme Sevilla"/>
  </r>
  <r>
    <x v="0"/>
    <s v="Mars"/>
    <n v="3"/>
    <x v="1"/>
    <x v="5"/>
    <s v="Vestes - gamme Toledo"/>
    <n v="39"/>
    <n v="10101"/>
    <n v="8431.4099999999944"/>
    <s v="Vestes|gamme Toledo"/>
    <x v="10"/>
    <s v="gamme Toledo"/>
  </r>
  <r>
    <x v="0"/>
    <s v="Mars"/>
    <n v="3"/>
    <x v="1"/>
    <x v="5"/>
    <s v="Vestes - gamme Valencia"/>
    <n v="24"/>
    <n v="4776"/>
    <n v="3986.6400000000021"/>
    <s v="Vestes|gamme Valencia"/>
    <x v="10"/>
    <s v="gamme Valencia"/>
  </r>
  <r>
    <x v="0"/>
    <s v="Mars"/>
    <n v="3"/>
    <x v="2"/>
    <x v="0"/>
    <s v="Ceintures|Cuir"/>
    <n v="2"/>
    <n v="98"/>
    <n v="81.8"/>
    <s v="Ceintures|Cuir"/>
    <x v="0"/>
    <s v="Cuir"/>
  </r>
  <r>
    <x v="0"/>
    <s v="Mars"/>
    <n v="3"/>
    <x v="2"/>
    <x v="0"/>
    <s v="Chemises|gamme Cambridge"/>
    <n v="2"/>
    <n v="158"/>
    <n v="131.88"/>
    <s v="Chemises|gamme Cambridge"/>
    <x v="1"/>
    <s v="gamme Cambridge"/>
  </r>
  <r>
    <x v="0"/>
    <s v="Mars"/>
    <n v="3"/>
    <x v="2"/>
    <x v="0"/>
    <s v="Chemises|gamme Coventry"/>
    <n v="1"/>
    <n v="99"/>
    <n v="82.64"/>
    <s v="Chemises|gamme Coventry"/>
    <x v="1"/>
    <s v="gamme Coventry"/>
  </r>
  <r>
    <x v="0"/>
    <s v="Mars"/>
    <n v="3"/>
    <x v="2"/>
    <x v="0"/>
    <s v="Chemises|gamme Oxford"/>
    <n v="5"/>
    <n v="345"/>
    <n v="288"/>
    <s v="Chemises|gamme Oxford"/>
    <x v="1"/>
    <s v="gamme Oxford"/>
  </r>
  <r>
    <x v="0"/>
    <s v="Mars"/>
    <n v="3"/>
    <x v="2"/>
    <x v="0"/>
    <s v="Costumes|gamme Milano"/>
    <n v="1"/>
    <n v="329"/>
    <n v="274.62"/>
    <s v="Costumes|gamme Milano"/>
    <x v="6"/>
    <s v="gamme Milano"/>
  </r>
  <r>
    <x v="0"/>
    <s v="Mars"/>
    <n v="3"/>
    <x v="2"/>
    <x v="0"/>
    <s v="Echarpes|Alpaga"/>
    <n v="1"/>
    <n v="79"/>
    <n v="65.94"/>
    <s v="Echarpes|Alpaga"/>
    <x v="2"/>
    <s v="Alpaga"/>
  </r>
  <r>
    <x v="0"/>
    <s v="Mars"/>
    <n v="3"/>
    <x v="2"/>
    <x v="0"/>
    <s v="Echarpes|Coton"/>
    <n v="3"/>
    <n v="75"/>
    <n v="62.61"/>
    <s v="Echarpes|Coton"/>
    <x v="2"/>
    <s v="Coton"/>
  </r>
  <r>
    <x v="0"/>
    <s v="Mars"/>
    <n v="3"/>
    <x v="2"/>
    <x v="0"/>
    <s v="Echarpes|Laine"/>
    <n v="2"/>
    <n v="118"/>
    <n v="98.5"/>
    <s v="Echarpes|Laine"/>
    <x v="2"/>
    <s v="Laine"/>
  </r>
  <r>
    <x v="0"/>
    <s v="Mars"/>
    <n v="3"/>
    <x v="2"/>
    <x v="0"/>
    <s v="Maille|Coton"/>
    <n v="2"/>
    <n v="138"/>
    <n v="115.2"/>
    <s v="Maille|Coton"/>
    <x v="3"/>
    <s v="Coton"/>
  </r>
  <r>
    <x v="0"/>
    <s v="Mars"/>
    <n v="3"/>
    <x v="2"/>
    <x v="0"/>
    <s v="Pantalons|gamme Porto"/>
    <n v="1"/>
    <n v="99"/>
    <n v="82.64"/>
    <s v="Pantalons|gamme Porto"/>
    <x v="4"/>
    <s v="gamme Porto"/>
  </r>
  <r>
    <x v="0"/>
    <s v="Mars"/>
    <n v="3"/>
    <x v="2"/>
    <x v="0"/>
    <s v="Pantalons|gamme Vila Real"/>
    <n v="1"/>
    <n v="149"/>
    <n v="124.37"/>
    <s v="Pantalons|gamme Vila Real"/>
    <x v="4"/>
    <s v="gamme Vila Real"/>
  </r>
  <r>
    <x v="0"/>
    <s v="Mars"/>
    <n v="3"/>
    <x v="2"/>
    <x v="0"/>
    <s v="Vestes|gamme Sevilla"/>
    <n v="3"/>
    <n v="987"/>
    <n v="823.86"/>
    <s v="Vestes|gamme Sevilla"/>
    <x v="10"/>
    <s v="gamme Sevilla"/>
  </r>
  <r>
    <x v="0"/>
    <s v="Mars"/>
    <n v="3"/>
    <x v="2"/>
    <x v="0"/>
    <s v="Vestes|gamme Valencia"/>
    <n v="1"/>
    <n v="199"/>
    <n v="166.11"/>
    <s v="Vestes|gamme Valencia"/>
    <x v="10"/>
    <s v="gamme Valencia"/>
  </r>
  <r>
    <x v="0"/>
    <s v="Mars"/>
    <n v="3"/>
    <x v="2"/>
    <x v="1"/>
    <s v="Boutons de manchette|Argent"/>
    <n v="1"/>
    <n v="79"/>
    <n v="65.94"/>
    <s v="Boutons de manchette|Argent"/>
    <x v="5"/>
    <s v="Argent"/>
  </r>
  <r>
    <x v="0"/>
    <s v="Mars"/>
    <n v="3"/>
    <x v="2"/>
    <x v="1"/>
    <s v="Boutons de manchette|Email"/>
    <n v="1"/>
    <n v="35"/>
    <n v="29.22"/>
    <s v="Boutons de manchette|Email"/>
    <x v="5"/>
    <s v="Email"/>
  </r>
  <r>
    <x v="0"/>
    <s v="Mars"/>
    <n v="3"/>
    <x v="2"/>
    <x v="1"/>
    <s v="Ceintures|Cuir"/>
    <n v="3"/>
    <n v="147"/>
    <n v="122.69999999999999"/>
    <s v="Ceintures|Cuir"/>
    <x v="0"/>
    <s v="Cuir"/>
  </r>
  <r>
    <x v="0"/>
    <s v="Mars"/>
    <n v="3"/>
    <x v="2"/>
    <x v="1"/>
    <s v="Chemises|gamme Cambridge"/>
    <n v="29"/>
    <n v="2291"/>
    <n v="1912.2600000000011"/>
    <s v="Chemises|gamme Cambridge"/>
    <x v="1"/>
    <s v="gamme Cambridge"/>
  </r>
  <r>
    <x v="0"/>
    <s v="Mars"/>
    <n v="3"/>
    <x v="2"/>
    <x v="1"/>
    <s v="Chemises|gamme Oxford"/>
    <n v="30"/>
    <n v="2070"/>
    <n v="1727.9999999999991"/>
    <s v="Chemises|gamme Oxford"/>
    <x v="1"/>
    <s v="gamme Oxford"/>
  </r>
  <r>
    <x v="0"/>
    <s v="Mars"/>
    <n v="3"/>
    <x v="2"/>
    <x v="1"/>
    <s v="Costumes|gamme Brescia"/>
    <n v="13"/>
    <n v="3367"/>
    <n v="2810.4700000000003"/>
    <s v="Costumes|gamme Brescia"/>
    <x v="6"/>
    <s v="gamme Brescia"/>
  </r>
  <r>
    <x v="0"/>
    <s v="Mars"/>
    <n v="3"/>
    <x v="2"/>
    <x v="1"/>
    <s v="Costumes|gamme Milano"/>
    <n v="2"/>
    <n v="658"/>
    <n v="549.24"/>
    <s v="Costumes|gamme Milano"/>
    <x v="6"/>
    <s v="gamme Milano"/>
  </r>
  <r>
    <x v="0"/>
    <s v="Mars"/>
    <n v="3"/>
    <x v="2"/>
    <x v="1"/>
    <s v="Costumes|gamme Napoli"/>
    <n v="6"/>
    <n v="1794"/>
    <n v="1497.48"/>
    <s v="Costumes|gamme Napoli"/>
    <x v="6"/>
    <s v="gamme Napoli"/>
  </r>
  <r>
    <x v="0"/>
    <s v="Mars"/>
    <n v="3"/>
    <x v="2"/>
    <x v="1"/>
    <s v="Cravates|Laine/Soie"/>
    <n v="2"/>
    <n v="78"/>
    <n v="65.099999999999994"/>
    <s v="Cravates|Laine/Soie"/>
    <x v="11"/>
    <s v="Laine/Soie"/>
  </r>
  <r>
    <x v="0"/>
    <s v="Mars"/>
    <n v="3"/>
    <x v="2"/>
    <x v="1"/>
    <s v="Echarpes|Coton"/>
    <n v="2"/>
    <n v="50"/>
    <n v="41.74"/>
    <s v="Echarpes|Coton"/>
    <x v="2"/>
    <s v="Coton"/>
  </r>
  <r>
    <x v="0"/>
    <s v="Mars"/>
    <n v="3"/>
    <x v="2"/>
    <x v="1"/>
    <s v="Echarpes|Laine"/>
    <n v="8"/>
    <n v="472"/>
    <n v="394"/>
    <s v="Echarpes|Laine"/>
    <x v="2"/>
    <s v="Laine"/>
  </r>
  <r>
    <x v="0"/>
    <s v="Mars"/>
    <n v="3"/>
    <x v="2"/>
    <x v="1"/>
    <s v="Gilets|Lin"/>
    <n v="2"/>
    <n v="158"/>
    <n v="131.88"/>
    <s v="Gilets|Lin"/>
    <x v="7"/>
    <s v="Lin"/>
  </r>
  <r>
    <x v="0"/>
    <s v="Mars"/>
    <n v="3"/>
    <x v="2"/>
    <x v="1"/>
    <s v="Maille|Cachemire"/>
    <n v="2"/>
    <n v="318"/>
    <n v="265.44"/>
    <s v="Maille|Cachemire"/>
    <x v="3"/>
    <s v="Cachemire"/>
  </r>
  <r>
    <x v="0"/>
    <s v="Mars"/>
    <n v="3"/>
    <x v="2"/>
    <x v="1"/>
    <s v="Maille|Coton"/>
    <n v="1"/>
    <n v="69"/>
    <n v="57.6"/>
    <s v="Maille|Coton"/>
    <x v="3"/>
    <s v="Coton"/>
  </r>
  <r>
    <x v="0"/>
    <s v="Mars"/>
    <n v="3"/>
    <x v="2"/>
    <x v="1"/>
    <s v="Maille|Laine"/>
    <n v="1"/>
    <n v="99"/>
    <n v="82.64"/>
    <s v="Maille|Laine"/>
    <x v="3"/>
    <s v="Laine"/>
  </r>
  <r>
    <x v="0"/>
    <s v="Mars"/>
    <n v="3"/>
    <x v="2"/>
    <x v="1"/>
    <s v="Manteaux|Double-boutonnage laine"/>
    <n v="1"/>
    <n v="349"/>
    <n v="291.32"/>
    <s v="Manteaux|Double-boutonnage laine"/>
    <x v="8"/>
    <s v="Double-boutonnage laine"/>
  </r>
  <r>
    <x v="0"/>
    <s v="Mars"/>
    <n v="3"/>
    <x v="2"/>
    <x v="1"/>
    <s v="Manteaux|Pardessus laine"/>
    <n v="5"/>
    <n v="1495"/>
    <n v="1247.9000000000001"/>
    <s v="Manteaux|Pardessus laine"/>
    <x v="8"/>
    <s v="Pardessus laine"/>
  </r>
  <r>
    <x v="0"/>
    <s v="Mars"/>
    <n v="3"/>
    <x v="2"/>
    <x v="1"/>
    <s v="Pantalons|gamme Lisboa"/>
    <n v="4"/>
    <n v="556"/>
    <n v="464.12"/>
    <s v="Pantalons|gamme Lisboa"/>
    <x v="4"/>
    <s v="gamme Lisboa"/>
  </r>
  <r>
    <x v="0"/>
    <s v="Mars"/>
    <n v="3"/>
    <x v="2"/>
    <x v="1"/>
    <s v="Pantalons|gamme Porto"/>
    <n v="6"/>
    <n v="594"/>
    <n v="495.84"/>
    <s v="Pantalons|gamme Porto"/>
    <x v="4"/>
    <s v="gamme Porto"/>
  </r>
  <r>
    <x v="0"/>
    <s v="Mars"/>
    <n v="3"/>
    <x v="2"/>
    <x v="1"/>
    <s v="Pantalons|gamme Vila Real"/>
    <n v="1"/>
    <n v="149"/>
    <n v="124.37"/>
    <s v="Pantalons|gamme Vila Real"/>
    <x v="4"/>
    <s v="gamme Vila Real"/>
  </r>
  <r>
    <x v="0"/>
    <s v="Mars"/>
    <n v="3"/>
    <x v="2"/>
    <x v="1"/>
    <s v="Pochettes|Coton"/>
    <n v="1"/>
    <n v="29"/>
    <n v="24.21"/>
    <s v="Pochettes|Coton"/>
    <x v="9"/>
    <s v="Coton"/>
  </r>
  <r>
    <x v="0"/>
    <s v="Mars"/>
    <n v="3"/>
    <x v="2"/>
    <x v="1"/>
    <s v="Pochettes|Laine/Soie"/>
    <n v="1"/>
    <n v="29"/>
    <n v="24.21"/>
    <s v="Pochettes|Laine/Soie"/>
    <x v="9"/>
    <s v="Laine/Soie"/>
  </r>
  <r>
    <x v="0"/>
    <s v="Mars"/>
    <n v="3"/>
    <x v="2"/>
    <x v="1"/>
    <s v="T-shirts|Coton"/>
    <n v="3"/>
    <n v="87"/>
    <n v="72.63"/>
    <s v="T-shirts|Coton"/>
    <x v="12"/>
    <s v="Coton"/>
  </r>
  <r>
    <x v="0"/>
    <s v="Mars"/>
    <n v="3"/>
    <x v="2"/>
    <x v="1"/>
    <s v="Vestes|gamme Salamanca"/>
    <n v="3"/>
    <n v="1197"/>
    <n v="999.18000000000006"/>
    <s v="Vestes|gamme Salamanca"/>
    <x v="10"/>
    <s v="gamme Salamanca"/>
  </r>
  <r>
    <x v="0"/>
    <s v="Mars"/>
    <n v="3"/>
    <x v="2"/>
    <x v="1"/>
    <s v="Vestes|gamme Sevilla"/>
    <n v="7"/>
    <n v="2303"/>
    <n v="1922.3399999999997"/>
    <s v="Vestes|gamme Sevilla"/>
    <x v="10"/>
    <s v="gamme Sevilla"/>
  </r>
  <r>
    <x v="0"/>
    <s v="Mars"/>
    <n v="3"/>
    <x v="2"/>
    <x v="1"/>
    <s v="Vestes|gamme Toledo"/>
    <n v="6"/>
    <n v="1554"/>
    <n v="1297.1400000000001"/>
    <s v="Vestes|gamme Toledo"/>
    <x v="10"/>
    <s v="gamme Toledo"/>
  </r>
  <r>
    <x v="0"/>
    <s v="Mars"/>
    <n v="3"/>
    <x v="2"/>
    <x v="1"/>
    <s v="Vestes|gamme Valencia"/>
    <n v="4"/>
    <n v="796"/>
    <n v="664.44"/>
    <s v="Vestes|gamme Valencia"/>
    <x v="10"/>
    <s v="gamme Valencia"/>
  </r>
  <r>
    <x v="0"/>
    <s v="Mars"/>
    <n v="3"/>
    <x v="2"/>
    <x v="2"/>
    <s v="Boutons de manchette|Email"/>
    <n v="1"/>
    <n v="35"/>
    <n v="29.22"/>
    <s v="Boutons de manchette|Email"/>
    <x v="5"/>
    <s v="Email"/>
  </r>
  <r>
    <x v="0"/>
    <s v="Mars"/>
    <n v="3"/>
    <x v="2"/>
    <x v="2"/>
    <s v="Ceintures|Cuir"/>
    <n v="4"/>
    <n v="196"/>
    <n v="163.6"/>
    <s v="Ceintures|Cuir"/>
    <x v="0"/>
    <s v="Cuir"/>
  </r>
  <r>
    <x v="0"/>
    <s v="Mars"/>
    <n v="3"/>
    <x v="2"/>
    <x v="2"/>
    <s v="Chemises|gamme Cambridge"/>
    <n v="18"/>
    <n v="1422"/>
    <n v="1186.9200000000005"/>
    <s v="Chemises|gamme Cambridge"/>
    <x v="1"/>
    <s v="gamme Cambridge"/>
  </r>
  <r>
    <x v="0"/>
    <s v="Mars"/>
    <n v="3"/>
    <x v="2"/>
    <x v="2"/>
    <s v="Chemises|gamme Coventry"/>
    <n v="2"/>
    <n v="198"/>
    <n v="165.28"/>
    <s v="Chemises|gamme Coventry"/>
    <x v="1"/>
    <s v="gamme Coventry"/>
  </r>
  <r>
    <x v="0"/>
    <s v="Mars"/>
    <n v="3"/>
    <x v="2"/>
    <x v="2"/>
    <s v="Chemises|gamme Oxford"/>
    <n v="20"/>
    <n v="1380"/>
    <n v="1152"/>
    <s v="Chemises|gamme Oxford"/>
    <x v="1"/>
    <s v="gamme Oxford"/>
  </r>
  <r>
    <x v="0"/>
    <s v="Mars"/>
    <n v="3"/>
    <x v="2"/>
    <x v="2"/>
    <s v="Costumes|gamme Brescia"/>
    <n v="4"/>
    <n v="1036"/>
    <n v="864.76"/>
    <s v="Costumes|gamme Brescia"/>
    <x v="6"/>
    <s v="gamme Brescia"/>
  </r>
  <r>
    <x v="0"/>
    <s v="Mars"/>
    <n v="3"/>
    <x v="2"/>
    <x v="2"/>
    <s v="Costumes|gamme Milano"/>
    <n v="1"/>
    <n v="329"/>
    <n v="274.62"/>
    <s v="Costumes|gamme Milano"/>
    <x v="6"/>
    <s v="gamme Milano"/>
  </r>
  <r>
    <x v="0"/>
    <s v="Mars"/>
    <n v="3"/>
    <x v="2"/>
    <x v="2"/>
    <s v="Costumes|gamme Napoli"/>
    <n v="1"/>
    <n v="299"/>
    <n v="249.58"/>
    <s v="Costumes|gamme Napoli"/>
    <x v="6"/>
    <s v="gamme Napoli"/>
  </r>
  <r>
    <x v="0"/>
    <s v="Mars"/>
    <n v="3"/>
    <x v="2"/>
    <x v="2"/>
    <s v="Cravates|Laine/Soie"/>
    <n v="1"/>
    <n v="39"/>
    <n v="32.549999999999997"/>
    <s v="Cravates|Laine/Soie"/>
    <x v="11"/>
    <s v="Laine/Soie"/>
  </r>
  <r>
    <x v="0"/>
    <s v="Mars"/>
    <n v="3"/>
    <x v="2"/>
    <x v="2"/>
    <s v="Echarpes|Alpaga"/>
    <n v="1"/>
    <n v="79"/>
    <n v="65.94"/>
    <s v="Echarpes|Alpaga"/>
    <x v="2"/>
    <s v="Alpaga"/>
  </r>
  <r>
    <x v="0"/>
    <s v="Mars"/>
    <n v="3"/>
    <x v="2"/>
    <x v="2"/>
    <s v="Echarpes|Coton"/>
    <n v="1"/>
    <n v="25"/>
    <n v="20.87"/>
    <s v="Echarpes|Coton"/>
    <x v="2"/>
    <s v="Coton"/>
  </r>
  <r>
    <x v="0"/>
    <s v="Mars"/>
    <n v="3"/>
    <x v="2"/>
    <x v="2"/>
    <s v="Echarpes|Laine"/>
    <n v="1"/>
    <n v="59"/>
    <n v="49.25"/>
    <s v="Echarpes|Laine"/>
    <x v="2"/>
    <s v="Laine"/>
  </r>
  <r>
    <x v="0"/>
    <s v="Mars"/>
    <n v="3"/>
    <x v="2"/>
    <x v="2"/>
    <s v="Maille|Laine"/>
    <n v="3"/>
    <n v="297"/>
    <n v="247.92000000000002"/>
    <s v="Maille|Laine"/>
    <x v="3"/>
    <s v="Laine"/>
  </r>
  <r>
    <x v="0"/>
    <s v="Mars"/>
    <n v="3"/>
    <x v="2"/>
    <x v="2"/>
    <s v="Manteaux|Pardessus laine"/>
    <n v="4"/>
    <n v="1196"/>
    <n v="998.32"/>
    <s v="Manteaux|Pardessus laine"/>
    <x v="8"/>
    <s v="Pardessus laine"/>
  </r>
  <r>
    <x v="0"/>
    <s v="Mars"/>
    <n v="3"/>
    <x v="2"/>
    <x v="2"/>
    <s v="Manteaux|Pur cachemire"/>
    <n v="1"/>
    <n v="699"/>
    <n v="583.47"/>
    <s v="Manteaux|Pur cachemire"/>
    <x v="8"/>
    <s v="Pur cachemire"/>
  </r>
  <r>
    <x v="0"/>
    <s v="Mars"/>
    <n v="3"/>
    <x v="2"/>
    <x v="2"/>
    <s v="Pochettes|Coton"/>
    <n v="1"/>
    <n v="29"/>
    <n v="24.21"/>
    <s v="Pochettes|Coton"/>
    <x v="9"/>
    <s v="Coton"/>
  </r>
  <r>
    <x v="0"/>
    <s v="Mars"/>
    <n v="3"/>
    <x v="2"/>
    <x v="2"/>
    <s v="T-shirts|Coton organique"/>
    <n v="1"/>
    <n v="49"/>
    <n v="40.9"/>
    <s v="T-shirts|Coton organique"/>
    <x v="12"/>
    <s v="Coton organique"/>
  </r>
  <r>
    <x v="0"/>
    <s v="Mars"/>
    <n v="3"/>
    <x v="2"/>
    <x v="2"/>
    <s v="Vestes|gamme Salamanca"/>
    <n v="2"/>
    <n v="798"/>
    <n v="666.12"/>
    <s v="Vestes|gamme Salamanca"/>
    <x v="10"/>
    <s v="gamme Salamanca"/>
  </r>
  <r>
    <x v="0"/>
    <s v="Mars"/>
    <n v="3"/>
    <x v="2"/>
    <x v="2"/>
    <s v="Vestes|gamme Sevilla"/>
    <n v="6"/>
    <n v="1974"/>
    <n v="1647.7199999999998"/>
    <s v="Vestes|gamme Sevilla"/>
    <x v="10"/>
    <s v="gamme Sevilla"/>
  </r>
  <r>
    <x v="0"/>
    <s v="Mars"/>
    <n v="3"/>
    <x v="2"/>
    <x v="2"/>
    <s v="Vestes|gamme Toledo"/>
    <n v="4"/>
    <n v="1036"/>
    <n v="864.76"/>
    <s v="Vestes|gamme Toledo"/>
    <x v="10"/>
    <s v="gamme Toledo"/>
  </r>
  <r>
    <x v="0"/>
    <s v="Mars"/>
    <n v="3"/>
    <x v="2"/>
    <x v="2"/>
    <s v="Vestes|gamme Valencia"/>
    <n v="1"/>
    <n v="199"/>
    <n v="166.11"/>
    <s v="Vestes|gamme Valencia"/>
    <x v="10"/>
    <s v="gamme Valencia"/>
  </r>
  <r>
    <x v="0"/>
    <s v="Mars"/>
    <n v="3"/>
    <x v="2"/>
    <x v="3"/>
    <s v="Chemises|gamme Cambridge"/>
    <n v="8"/>
    <n v="632"/>
    <n v="527.52"/>
    <s v="Chemises|gamme Cambridge"/>
    <x v="1"/>
    <s v="gamme Cambridge"/>
  </r>
  <r>
    <x v="0"/>
    <s v="Mars"/>
    <n v="3"/>
    <x v="2"/>
    <x v="3"/>
    <s v="Chemises|gamme Coventry"/>
    <n v="1"/>
    <n v="99"/>
    <n v="82.64"/>
    <s v="Chemises|gamme Coventry"/>
    <x v="1"/>
    <s v="gamme Coventry"/>
  </r>
  <r>
    <x v="0"/>
    <s v="Mars"/>
    <n v="3"/>
    <x v="2"/>
    <x v="3"/>
    <s v="Chemises|gamme Oxford"/>
    <n v="9"/>
    <n v="621"/>
    <n v="518.40000000000009"/>
    <s v="Chemises|gamme Oxford"/>
    <x v="1"/>
    <s v="gamme Oxford"/>
  </r>
  <r>
    <x v="0"/>
    <s v="Mars"/>
    <n v="3"/>
    <x v="2"/>
    <x v="3"/>
    <s v="Costumes|gamme Brescia"/>
    <n v="1"/>
    <n v="259"/>
    <n v="216.19"/>
    <s v="Costumes|gamme Brescia"/>
    <x v="6"/>
    <s v="gamme Brescia"/>
  </r>
  <r>
    <x v="0"/>
    <s v="Mars"/>
    <n v="3"/>
    <x v="2"/>
    <x v="3"/>
    <s v="Costumes|gamme Milano"/>
    <n v="1"/>
    <n v="329"/>
    <n v="274.62"/>
    <s v="Costumes|gamme Milano"/>
    <x v="6"/>
    <s v="gamme Milano"/>
  </r>
  <r>
    <x v="0"/>
    <s v="Mars"/>
    <n v="3"/>
    <x v="2"/>
    <x v="3"/>
    <s v="Costumes|gamme Napoli"/>
    <n v="2"/>
    <n v="598"/>
    <n v="499.16"/>
    <s v="Costumes|gamme Napoli"/>
    <x v="6"/>
    <s v="gamme Napoli"/>
  </r>
  <r>
    <x v="0"/>
    <s v="Mars"/>
    <n v="3"/>
    <x v="2"/>
    <x v="3"/>
    <s v="Cravates|Laine/Soie"/>
    <n v="3"/>
    <n v="117"/>
    <n v="97.649999999999991"/>
    <s v="Cravates|Laine/Soie"/>
    <x v="11"/>
    <s v="Laine/Soie"/>
  </r>
  <r>
    <x v="0"/>
    <s v="Mars"/>
    <n v="3"/>
    <x v="2"/>
    <x v="3"/>
    <s v="Echarpes|Alpaga"/>
    <n v="4"/>
    <n v="316"/>
    <n v="263.76"/>
    <s v="Echarpes|Alpaga"/>
    <x v="2"/>
    <s v="Alpaga"/>
  </r>
  <r>
    <x v="0"/>
    <s v="Mars"/>
    <n v="3"/>
    <x v="2"/>
    <x v="3"/>
    <s v="Echarpes|Laine"/>
    <n v="3"/>
    <n v="177"/>
    <n v="147.75"/>
    <s v="Echarpes|Laine"/>
    <x v="2"/>
    <s v="Laine"/>
  </r>
  <r>
    <x v="0"/>
    <s v="Mars"/>
    <n v="3"/>
    <x v="2"/>
    <x v="3"/>
    <s v="Gilets|Lin"/>
    <n v="1"/>
    <n v="79"/>
    <n v="65.94"/>
    <s v="Gilets|Lin"/>
    <x v="7"/>
    <s v="Lin"/>
  </r>
  <r>
    <x v="0"/>
    <s v="Mars"/>
    <n v="3"/>
    <x v="2"/>
    <x v="3"/>
    <s v="Maille|Laine"/>
    <n v="1"/>
    <n v="99"/>
    <n v="82.64"/>
    <s v="Maille|Laine"/>
    <x v="3"/>
    <s v="Laine"/>
  </r>
  <r>
    <x v="0"/>
    <s v="Mars"/>
    <n v="3"/>
    <x v="2"/>
    <x v="3"/>
    <s v="Manteaux|Double-boutonnage laine"/>
    <n v="1"/>
    <n v="349"/>
    <n v="291.32"/>
    <s v="Manteaux|Double-boutonnage laine"/>
    <x v="8"/>
    <s v="Double-boutonnage laine"/>
  </r>
  <r>
    <x v="0"/>
    <s v="Mars"/>
    <n v="3"/>
    <x v="2"/>
    <x v="3"/>
    <s v="Pantalons|gamme Lisboa"/>
    <n v="1"/>
    <n v="139"/>
    <n v="116.03"/>
    <s v="Pantalons|gamme Lisboa"/>
    <x v="4"/>
    <s v="gamme Lisboa"/>
  </r>
  <r>
    <x v="0"/>
    <s v="Mars"/>
    <n v="3"/>
    <x v="2"/>
    <x v="3"/>
    <s v="Pantalons|gamme Vila Real"/>
    <n v="1"/>
    <n v="149"/>
    <n v="124.37"/>
    <s v="Pantalons|gamme Vila Real"/>
    <x v="4"/>
    <s v="gamme Vila Real"/>
  </r>
  <r>
    <x v="0"/>
    <s v="Mars"/>
    <n v="3"/>
    <x v="2"/>
    <x v="3"/>
    <s v="T-shirts|Coton organique"/>
    <n v="1"/>
    <n v="49"/>
    <n v="40.9"/>
    <s v="T-shirts|Coton organique"/>
    <x v="12"/>
    <s v="Coton organique"/>
  </r>
  <r>
    <x v="0"/>
    <s v="Mars"/>
    <n v="3"/>
    <x v="2"/>
    <x v="3"/>
    <s v="Vestes|gamme Toledo"/>
    <n v="2"/>
    <n v="518"/>
    <n v="432.38"/>
    <s v="Vestes|gamme Toledo"/>
    <x v="10"/>
    <s v="gamme Toledo"/>
  </r>
  <r>
    <x v="0"/>
    <s v="Mars"/>
    <n v="3"/>
    <x v="2"/>
    <x v="4"/>
    <s v="Ceintures|Cuir"/>
    <n v="1"/>
    <n v="49"/>
    <n v="40.9"/>
    <s v="Ceintures|Cuir"/>
    <x v="0"/>
    <s v="Cuir"/>
  </r>
  <r>
    <x v="0"/>
    <s v="Mars"/>
    <n v="3"/>
    <x v="2"/>
    <x v="4"/>
    <s v="Chemises|gamme Cambridge"/>
    <n v="6"/>
    <n v="474"/>
    <n v="395.64"/>
    <s v="Chemises|gamme Cambridge"/>
    <x v="1"/>
    <s v="gamme Cambridge"/>
  </r>
  <r>
    <x v="0"/>
    <s v="Mars"/>
    <n v="3"/>
    <x v="2"/>
    <x v="4"/>
    <s v="Chemises|gamme Coventry"/>
    <n v="3"/>
    <n v="297"/>
    <n v="247.92000000000002"/>
    <s v="Chemises|gamme Coventry"/>
    <x v="1"/>
    <s v="gamme Coventry"/>
  </r>
  <r>
    <x v="0"/>
    <s v="Mars"/>
    <n v="3"/>
    <x v="2"/>
    <x v="4"/>
    <s v="Chemises|gamme Oxford"/>
    <n v="2"/>
    <n v="138"/>
    <n v="115.2"/>
    <s v="Chemises|gamme Oxford"/>
    <x v="1"/>
    <s v="gamme Oxford"/>
  </r>
  <r>
    <x v="0"/>
    <s v="Mars"/>
    <n v="3"/>
    <x v="2"/>
    <x v="4"/>
    <s v="Costumes|gamme Brescia"/>
    <n v="1"/>
    <n v="259"/>
    <n v="216.19"/>
    <s v="Costumes|gamme Brescia"/>
    <x v="6"/>
    <s v="gamme Brescia"/>
  </r>
  <r>
    <x v="0"/>
    <s v="Mars"/>
    <n v="3"/>
    <x v="2"/>
    <x v="4"/>
    <s v="Costumes|gamme Milano"/>
    <n v="1"/>
    <n v="329"/>
    <n v="274.62"/>
    <s v="Costumes|gamme Milano"/>
    <x v="6"/>
    <s v="gamme Milano"/>
  </r>
  <r>
    <x v="0"/>
    <s v="Mars"/>
    <n v="3"/>
    <x v="2"/>
    <x v="4"/>
    <s v="Echarpes|Alpaga"/>
    <n v="2"/>
    <n v="158"/>
    <n v="131.88"/>
    <s v="Echarpes|Alpaga"/>
    <x v="2"/>
    <s v="Alpaga"/>
  </r>
  <r>
    <x v="0"/>
    <s v="Mars"/>
    <n v="3"/>
    <x v="2"/>
    <x v="4"/>
    <s v="Echarpes|Laine"/>
    <n v="2"/>
    <n v="118"/>
    <n v="98.5"/>
    <s v="Echarpes|Laine"/>
    <x v="2"/>
    <s v="Laine"/>
  </r>
  <r>
    <x v="0"/>
    <s v="Mars"/>
    <n v="3"/>
    <x v="2"/>
    <x v="4"/>
    <s v="Gilets|Laine"/>
    <n v="1"/>
    <n v="99"/>
    <n v="82.64"/>
    <s v="Gilets|Laine"/>
    <x v="7"/>
    <s v="Laine"/>
  </r>
  <r>
    <x v="0"/>
    <s v="Mars"/>
    <n v="3"/>
    <x v="2"/>
    <x v="4"/>
    <s v="Maille|Coton"/>
    <n v="1"/>
    <n v="69"/>
    <n v="57.6"/>
    <s v="Maille|Coton"/>
    <x v="3"/>
    <s v="Coton"/>
  </r>
  <r>
    <x v="0"/>
    <s v="Mars"/>
    <n v="3"/>
    <x v="2"/>
    <x v="4"/>
    <s v="Maille|Laine"/>
    <n v="1"/>
    <n v="99"/>
    <n v="82.64"/>
    <s v="Maille|Laine"/>
    <x v="3"/>
    <s v="Laine"/>
  </r>
  <r>
    <x v="0"/>
    <s v="Mars"/>
    <n v="3"/>
    <x v="2"/>
    <x v="4"/>
    <s v="Manteaux|Double-boutonnage laine"/>
    <n v="1"/>
    <n v="349"/>
    <n v="291.32"/>
    <s v="Manteaux|Double-boutonnage laine"/>
    <x v="8"/>
    <s v="Double-boutonnage laine"/>
  </r>
  <r>
    <x v="0"/>
    <s v="Mars"/>
    <n v="3"/>
    <x v="2"/>
    <x v="4"/>
    <s v="Pantalons|gamme Lisboa"/>
    <n v="2"/>
    <n v="278"/>
    <n v="232.06"/>
    <s v="Pantalons|gamme Lisboa"/>
    <x v="4"/>
    <s v="gamme Lisboa"/>
  </r>
  <r>
    <x v="0"/>
    <s v="Mars"/>
    <n v="3"/>
    <x v="2"/>
    <x v="4"/>
    <s v="Pochettes|Coton"/>
    <n v="1"/>
    <n v="29"/>
    <n v="24.21"/>
    <s v="Pochettes|Coton"/>
    <x v="9"/>
    <s v="Coton"/>
  </r>
  <r>
    <x v="0"/>
    <s v="Mars"/>
    <n v="3"/>
    <x v="2"/>
    <x v="4"/>
    <s v="Vestes|gamme Salamanca"/>
    <n v="1"/>
    <n v="399"/>
    <n v="333.06"/>
    <s v="Vestes|gamme Salamanca"/>
    <x v="10"/>
    <s v="gamme Salamanca"/>
  </r>
  <r>
    <x v="0"/>
    <s v="Mars"/>
    <n v="3"/>
    <x v="2"/>
    <x v="4"/>
    <s v="Vestes|gamme Sevilla"/>
    <n v="2"/>
    <n v="658"/>
    <n v="549.24"/>
    <s v="Vestes|gamme Sevilla"/>
    <x v="10"/>
    <s v="gamme Sevilla"/>
  </r>
  <r>
    <x v="0"/>
    <s v="Mars"/>
    <n v="3"/>
    <x v="2"/>
    <x v="4"/>
    <s v="Vestes|gamme Valencia"/>
    <n v="1"/>
    <n v="199"/>
    <n v="166.11"/>
    <s v="Vestes|gamme Valencia"/>
    <x v="10"/>
    <s v="gamme Valencia"/>
  </r>
  <r>
    <x v="0"/>
    <s v="Mars"/>
    <n v="3"/>
    <x v="2"/>
    <x v="5"/>
    <s v="Boutons de manchette|Argent"/>
    <n v="1"/>
    <n v="79"/>
    <n v="65.94"/>
    <s v="Boutons de manchette|Argent"/>
    <x v="5"/>
    <s v="Argent"/>
  </r>
  <r>
    <x v="0"/>
    <s v="Mars"/>
    <n v="3"/>
    <x v="2"/>
    <x v="5"/>
    <s v="Boutons de manchette|Email"/>
    <n v="2"/>
    <n v="70"/>
    <n v="58.44"/>
    <s v="Boutons de manchette|Email"/>
    <x v="5"/>
    <s v="Email"/>
  </r>
  <r>
    <x v="0"/>
    <s v="Mars"/>
    <n v="3"/>
    <x v="2"/>
    <x v="5"/>
    <s v="Ceintures|Cuir"/>
    <n v="6"/>
    <n v="294"/>
    <n v="245.4"/>
    <s v="Ceintures|Cuir"/>
    <x v="0"/>
    <s v="Cuir"/>
  </r>
  <r>
    <x v="0"/>
    <s v="Mars"/>
    <n v="3"/>
    <x v="2"/>
    <x v="5"/>
    <s v="Chemises|gamme Cambridge"/>
    <n v="77"/>
    <n v="6083"/>
    <n v="5077.3799999999974"/>
    <s v="Chemises|gamme Cambridge"/>
    <x v="1"/>
    <s v="gamme Cambridge"/>
  </r>
  <r>
    <x v="0"/>
    <s v="Mars"/>
    <n v="3"/>
    <x v="2"/>
    <x v="5"/>
    <s v="Chemises|gamme Coventry"/>
    <n v="10"/>
    <n v="990"/>
    <n v="826.4"/>
    <s v="Chemises|gamme Coventry"/>
    <x v="1"/>
    <s v="gamme Coventry"/>
  </r>
  <r>
    <x v="0"/>
    <s v="Mars"/>
    <n v="3"/>
    <x v="2"/>
    <x v="5"/>
    <s v="Chemises|gamme Oxford"/>
    <n v="88"/>
    <n v="6072"/>
    <n v="5068.8000000000011"/>
    <s v="Chemises|gamme Oxford"/>
    <x v="1"/>
    <s v="gamme Oxford"/>
  </r>
  <r>
    <x v="0"/>
    <s v="Mars"/>
    <n v="3"/>
    <x v="2"/>
    <x v="5"/>
    <s v="Costumes|gamme Brescia"/>
    <n v="11"/>
    <n v="2849"/>
    <n v="2378.09"/>
    <s v="Costumes|gamme Brescia"/>
    <x v="6"/>
    <s v="gamme Brescia"/>
  </r>
  <r>
    <x v="0"/>
    <s v="Mars"/>
    <n v="3"/>
    <x v="2"/>
    <x v="5"/>
    <s v="Costumes|gamme Milano"/>
    <n v="1"/>
    <n v="329"/>
    <n v="274.62"/>
    <s v="Costumes|gamme Milano"/>
    <x v="6"/>
    <s v="gamme Milano"/>
  </r>
  <r>
    <x v="0"/>
    <s v="Mars"/>
    <n v="3"/>
    <x v="2"/>
    <x v="5"/>
    <s v="Costumes|gamme Napoli"/>
    <n v="6"/>
    <n v="1794"/>
    <n v="1497.48"/>
    <s v="Costumes|gamme Napoli"/>
    <x v="6"/>
    <s v="gamme Napoli"/>
  </r>
  <r>
    <x v="0"/>
    <s v="Mars"/>
    <n v="3"/>
    <x v="2"/>
    <x v="5"/>
    <s v="Cravates|Laine/Soie"/>
    <n v="8"/>
    <n v="312"/>
    <n v="260.40000000000003"/>
    <s v="Cravates|Laine/Soie"/>
    <x v="11"/>
    <s v="Laine/Soie"/>
  </r>
  <r>
    <x v="0"/>
    <s v="Mars"/>
    <n v="3"/>
    <x v="2"/>
    <x v="5"/>
    <s v="Echarpes|Alpaga"/>
    <n v="5"/>
    <n v="395"/>
    <n v="329.7"/>
    <s v="Echarpes|Alpaga"/>
    <x v="2"/>
    <s v="Alpaga"/>
  </r>
  <r>
    <x v="0"/>
    <s v="Mars"/>
    <n v="3"/>
    <x v="2"/>
    <x v="5"/>
    <s v="Echarpes|Coton"/>
    <n v="3"/>
    <n v="75"/>
    <n v="62.61"/>
    <s v="Echarpes|Coton"/>
    <x v="2"/>
    <s v="Coton"/>
  </r>
  <r>
    <x v="0"/>
    <s v="Mars"/>
    <n v="3"/>
    <x v="2"/>
    <x v="5"/>
    <s v="Echarpes|Laine"/>
    <n v="16"/>
    <n v="944"/>
    <n v="788"/>
    <s v="Echarpes|Laine"/>
    <x v="2"/>
    <s v="Laine"/>
  </r>
  <r>
    <x v="0"/>
    <s v="Mars"/>
    <n v="3"/>
    <x v="2"/>
    <x v="5"/>
    <s v="Gilets|Laine"/>
    <n v="2"/>
    <n v="198"/>
    <n v="165.28"/>
    <s v="Gilets|Laine"/>
    <x v="7"/>
    <s v="Laine"/>
  </r>
  <r>
    <x v="0"/>
    <s v="Mars"/>
    <n v="3"/>
    <x v="2"/>
    <x v="5"/>
    <s v="Gilets|Lin"/>
    <n v="3"/>
    <n v="237"/>
    <n v="197.82"/>
    <s v="Gilets|Lin"/>
    <x v="7"/>
    <s v="Lin"/>
  </r>
  <r>
    <x v="0"/>
    <s v="Mars"/>
    <n v="3"/>
    <x v="2"/>
    <x v="5"/>
    <s v="Maille|Coton"/>
    <n v="7"/>
    <n v="483"/>
    <n v="403.20000000000005"/>
    <s v="Maille|Coton"/>
    <x v="3"/>
    <s v="Coton"/>
  </r>
  <r>
    <x v="0"/>
    <s v="Mars"/>
    <n v="3"/>
    <x v="2"/>
    <x v="5"/>
    <s v="Maille|Laine"/>
    <n v="1"/>
    <n v="99"/>
    <n v="82.64"/>
    <s v="Maille|Laine"/>
    <x v="3"/>
    <s v="Laine"/>
  </r>
  <r>
    <x v="0"/>
    <s v="Mars"/>
    <n v="3"/>
    <x v="2"/>
    <x v="5"/>
    <s v="Manteaux|Double-boutonnage laine"/>
    <n v="2"/>
    <n v="698"/>
    <n v="582.64"/>
    <s v="Manteaux|Double-boutonnage laine"/>
    <x v="8"/>
    <s v="Double-boutonnage laine"/>
  </r>
  <r>
    <x v="0"/>
    <s v="Mars"/>
    <n v="3"/>
    <x v="2"/>
    <x v="5"/>
    <s v="Manteaux|Pardessus laine"/>
    <n v="4"/>
    <n v="1196"/>
    <n v="998.32"/>
    <s v="Manteaux|Pardessus laine"/>
    <x v="8"/>
    <s v="Pardessus laine"/>
  </r>
  <r>
    <x v="0"/>
    <s v="Mars"/>
    <n v="3"/>
    <x v="2"/>
    <x v="5"/>
    <s v="Manteaux|Pur cachemire"/>
    <n v="4"/>
    <n v="2796"/>
    <n v="2333.88"/>
    <s v="Manteaux|Pur cachemire"/>
    <x v="8"/>
    <s v="Pur cachemire"/>
  </r>
  <r>
    <x v="0"/>
    <s v="Mars"/>
    <n v="3"/>
    <x v="2"/>
    <x v="5"/>
    <s v="Pantalons|gamme Lisboa"/>
    <n v="5"/>
    <n v="695"/>
    <n v="580.15"/>
    <s v="Pantalons|gamme Lisboa"/>
    <x v="4"/>
    <s v="gamme Lisboa"/>
  </r>
  <r>
    <x v="0"/>
    <s v="Mars"/>
    <n v="3"/>
    <x v="2"/>
    <x v="5"/>
    <s v="Pantalons|gamme Porto"/>
    <n v="11"/>
    <n v="1089"/>
    <n v="909.04"/>
    <s v="Pantalons|gamme Porto"/>
    <x v="4"/>
    <s v="gamme Porto"/>
  </r>
  <r>
    <x v="0"/>
    <s v="Mars"/>
    <n v="3"/>
    <x v="2"/>
    <x v="5"/>
    <s v="Pantalons|gamme Vila Real"/>
    <n v="3"/>
    <n v="447"/>
    <n v="373.11"/>
    <s v="Pantalons|gamme Vila Real"/>
    <x v="4"/>
    <s v="gamme Vila Real"/>
  </r>
  <r>
    <x v="0"/>
    <s v="Mars"/>
    <n v="3"/>
    <x v="2"/>
    <x v="5"/>
    <s v="T-shirts|Coton"/>
    <n v="11"/>
    <n v="319"/>
    <n v="266.31000000000006"/>
    <s v="T-shirts|Coton"/>
    <x v="12"/>
    <s v="Coton"/>
  </r>
  <r>
    <x v="0"/>
    <s v="Mars"/>
    <n v="3"/>
    <x v="2"/>
    <x v="5"/>
    <s v="T-shirts|Coton organique"/>
    <n v="6"/>
    <n v="294"/>
    <n v="245.4"/>
    <s v="T-shirts|Coton organique"/>
    <x v="12"/>
    <s v="Coton organique"/>
  </r>
  <r>
    <x v="0"/>
    <s v="Mars"/>
    <n v="3"/>
    <x v="2"/>
    <x v="5"/>
    <s v="Vestes|gamme Salamanca"/>
    <n v="7"/>
    <n v="2793"/>
    <n v="2331.42"/>
    <s v="Vestes|gamme Salamanca"/>
    <x v="10"/>
    <s v="gamme Salamanca"/>
  </r>
  <r>
    <x v="0"/>
    <s v="Mars"/>
    <n v="3"/>
    <x v="2"/>
    <x v="5"/>
    <s v="Vestes|gamme Sevilla"/>
    <n v="21"/>
    <n v="6909"/>
    <n v="5767.0199999999986"/>
    <s v="Vestes|gamme Sevilla"/>
    <x v="10"/>
    <s v="gamme Sevilla"/>
  </r>
  <r>
    <x v="0"/>
    <s v="Mars"/>
    <n v="3"/>
    <x v="2"/>
    <x v="5"/>
    <s v="Vestes|gamme Toledo"/>
    <n v="16"/>
    <n v="4144"/>
    <n v="3459.0400000000004"/>
    <s v="Vestes|gamme Toledo"/>
    <x v="10"/>
    <s v="gamme Toledo"/>
  </r>
  <r>
    <x v="0"/>
    <s v="Mars"/>
    <n v="3"/>
    <x v="2"/>
    <x v="5"/>
    <s v="Vestes|gamme Valencia"/>
    <n v="14"/>
    <n v="2786"/>
    <n v="2325.5400000000009"/>
    <s v="Vestes|gamme Valencia"/>
    <x v="10"/>
    <s v="gamme Valencia"/>
  </r>
  <r>
    <x v="0"/>
    <s v="Mars"/>
    <n v="3"/>
    <x v="3"/>
    <x v="0"/>
    <s v="Ceintures; Cuir"/>
    <n v="1"/>
    <n v="49"/>
    <n v="40.9"/>
    <s v="Ceintures|Cuir"/>
    <x v="0"/>
    <s v="Cuir"/>
  </r>
  <r>
    <x v="0"/>
    <s v="Mars"/>
    <n v="3"/>
    <x v="3"/>
    <x v="0"/>
    <s v="Chemises; gamme Cambridge"/>
    <n v="1"/>
    <n v="79"/>
    <n v="65.94"/>
    <s v="Chemises|gamme Cambridge"/>
    <x v="1"/>
    <s v="gamme Cambridge"/>
  </r>
  <r>
    <x v="0"/>
    <s v="Mars"/>
    <n v="3"/>
    <x v="3"/>
    <x v="0"/>
    <s v="Chemises; gamme Oxford"/>
    <n v="1"/>
    <n v="69"/>
    <n v="57.6"/>
    <s v="Chemises|gamme Oxford"/>
    <x v="1"/>
    <s v="gamme Oxford"/>
  </r>
  <r>
    <x v="0"/>
    <s v="Mars"/>
    <n v="3"/>
    <x v="3"/>
    <x v="0"/>
    <s v="Echarpes; Coton"/>
    <n v="1"/>
    <n v="25"/>
    <n v="20.87"/>
    <s v="Echarpes|Coton"/>
    <x v="2"/>
    <s v="Coton"/>
  </r>
  <r>
    <x v="0"/>
    <s v="Mars"/>
    <n v="3"/>
    <x v="3"/>
    <x v="0"/>
    <s v="Echarpes; Laine"/>
    <n v="1"/>
    <n v="59"/>
    <n v="49.25"/>
    <s v="Echarpes|Laine"/>
    <x v="2"/>
    <s v="Laine"/>
  </r>
  <r>
    <x v="0"/>
    <s v="Mars"/>
    <n v="3"/>
    <x v="3"/>
    <x v="0"/>
    <s v="Maille; Laine"/>
    <n v="1"/>
    <n v="99"/>
    <n v="82.64"/>
    <s v="Maille|Laine"/>
    <x v="3"/>
    <s v="Laine"/>
  </r>
  <r>
    <x v="0"/>
    <s v="Mars"/>
    <n v="3"/>
    <x v="3"/>
    <x v="0"/>
    <s v="Vestes; gamme Salamanca"/>
    <n v="1"/>
    <n v="399"/>
    <n v="333.06"/>
    <s v="Vestes|gamme Salamanca"/>
    <x v="10"/>
    <s v="gamme Salamanca"/>
  </r>
  <r>
    <x v="0"/>
    <s v="Mars"/>
    <n v="3"/>
    <x v="3"/>
    <x v="0"/>
    <s v="Vestes; gamme Valencia"/>
    <n v="1"/>
    <n v="199"/>
    <n v="166.11"/>
    <s v="Vestes|gamme Valencia"/>
    <x v="10"/>
    <s v="gamme Valencia"/>
  </r>
  <r>
    <x v="0"/>
    <s v="Mars"/>
    <n v="3"/>
    <x v="3"/>
    <x v="1"/>
    <s v="Ceintures; Cuir"/>
    <n v="1"/>
    <n v="49"/>
    <n v="40.9"/>
    <s v="Ceintures|Cuir"/>
    <x v="0"/>
    <s v="Cuir"/>
  </r>
  <r>
    <x v="0"/>
    <s v="Mars"/>
    <n v="3"/>
    <x v="3"/>
    <x v="1"/>
    <s v="Chemises; gamme Cambridge"/>
    <n v="6"/>
    <n v="474"/>
    <n v="395.64"/>
    <s v="Chemises|gamme Cambridge"/>
    <x v="1"/>
    <s v="gamme Cambridge"/>
  </r>
  <r>
    <x v="0"/>
    <s v="Mars"/>
    <n v="3"/>
    <x v="3"/>
    <x v="1"/>
    <s v="Chemises; gamme Coventry"/>
    <n v="3"/>
    <n v="297"/>
    <n v="247.92000000000002"/>
    <s v="Chemises|gamme Coventry"/>
    <x v="1"/>
    <s v="gamme Coventry"/>
  </r>
  <r>
    <x v="0"/>
    <s v="Mars"/>
    <n v="3"/>
    <x v="3"/>
    <x v="1"/>
    <s v="Chemises; gamme Oxford"/>
    <n v="11"/>
    <n v="759"/>
    <n v="633.60000000000014"/>
    <s v="Chemises|gamme Oxford"/>
    <x v="1"/>
    <s v="gamme Oxford"/>
  </r>
  <r>
    <x v="0"/>
    <s v="Mars"/>
    <n v="3"/>
    <x v="3"/>
    <x v="1"/>
    <s v="Costumes; gamme Brescia"/>
    <n v="4"/>
    <n v="1036"/>
    <n v="864.76"/>
    <s v="Costumes|gamme Brescia"/>
    <x v="6"/>
    <s v="gamme Brescia"/>
  </r>
  <r>
    <x v="0"/>
    <s v="Mars"/>
    <n v="3"/>
    <x v="3"/>
    <x v="1"/>
    <s v="Costumes; gamme Milano"/>
    <n v="1"/>
    <n v="329"/>
    <n v="274.62"/>
    <s v="Costumes|gamme Milano"/>
    <x v="6"/>
    <s v="gamme Milano"/>
  </r>
  <r>
    <x v="0"/>
    <s v="Mars"/>
    <n v="3"/>
    <x v="3"/>
    <x v="1"/>
    <s v="Costumes; gamme Napoli"/>
    <n v="2"/>
    <n v="598"/>
    <n v="499.16"/>
    <s v="Costumes|gamme Napoli"/>
    <x v="6"/>
    <s v="gamme Napoli"/>
  </r>
  <r>
    <x v="0"/>
    <s v="Mars"/>
    <n v="3"/>
    <x v="3"/>
    <x v="1"/>
    <s v="Echarpes; Laine"/>
    <n v="1"/>
    <n v="59"/>
    <n v="49.25"/>
    <s v="Echarpes|Laine"/>
    <x v="2"/>
    <s v="Laine"/>
  </r>
  <r>
    <x v="0"/>
    <s v="Mars"/>
    <n v="3"/>
    <x v="3"/>
    <x v="1"/>
    <s v="Gilets; Laine"/>
    <n v="1"/>
    <n v="99"/>
    <n v="82.64"/>
    <s v="Gilets|Laine"/>
    <x v="7"/>
    <s v="Laine"/>
  </r>
  <r>
    <x v="0"/>
    <s v="Mars"/>
    <n v="3"/>
    <x v="3"/>
    <x v="1"/>
    <s v="Maille; Laine"/>
    <n v="1"/>
    <n v="99"/>
    <n v="82.64"/>
    <s v="Maille|Laine"/>
    <x v="3"/>
    <s v="Laine"/>
  </r>
  <r>
    <x v="0"/>
    <s v="Mars"/>
    <n v="3"/>
    <x v="3"/>
    <x v="1"/>
    <s v="T-shirts; Coton"/>
    <n v="1"/>
    <n v="29"/>
    <n v="24.21"/>
    <s v="T-shirts|Coton"/>
    <x v="12"/>
    <s v="Coton"/>
  </r>
  <r>
    <x v="0"/>
    <s v="Mars"/>
    <n v="3"/>
    <x v="3"/>
    <x v="1"/>
    <s v="T-shirts; Coton organique"/>
    <n v="1"/>
    <n v="49"/>
    <n v="40.9"/>
    <s v="T-shirts|Coton organique"/>
    <x v="12"/>
    <s v="Coton organique"/>
  </r>
  <r>
    <x v="0"/>
    <s v="Mars"/>
    <n v="3"/>
    <x v="3"/>
    <x v="1"/>
    <s v="Vestes; gamme Sevilla"/>
    <n v="3"/>
    <n v="987"/>
    <n v="823.86"/>
    <s v="Vestes|gamme Sevilla"/>
    <x v="10"/>
    <s v="gamme Sevilla"/>
  </r>
  <r>
    <x v="0"/>
    <s v="Mars"/>
    <n v="3"/>
    <x v="3"/>
    <x v="1"/>
    <s v="Vestes; gamme Toledo"/>
    <n v="1"/>
    <n v="259"/>
    <n v="216.19"/>
    <s v="Vestes|gamme Toledo"/>
    <x v="10"/>
    <s v="gamme Toledo"/>
  </r>
  <r>
    <x v="0"/>
    <s v="Mars"/>
    <n v="3"/>
    <x v="3"/>
    <x v="1"/>
    <s v="Vestes; gamme Valencia"/>
    <n v="1"/>
    <n v="199"/>
    <n v="166.11"/>
    <s v="Vestes|gamme Valencia"/>
    <x v="10"/>
    <s v="gamme Valencia"/>
  </r>
  <r>
    <x v="0"/>
    <s v="Mars"/>
    <n v="3"/>
    <x v="3"/>
    <x v="2"/>
    <s v="Chemises; gamme Cambridge"/>
    <n v="4"/>
    <n v="316"/>
    <n v="263.76"/>
    <s v="Chemises|gamme Cambridge"/>
    <x v="1"/>
    <s v="gamme Cambridge"/>
  </r>
  <r>
    <x v="0"/>
    <s v="Mars"/>
    <n v="3"/>
    <x v="3"/>
    <x v="2"/>
    <s v="Chemises; gamme Oxford"/>
    <n v="6"/>
    <n v="414"/>
    <n v="345.6"/>
    <s v="Chemises|gamme Oxford"/>
    <x v="1"/>
    <s v="gamme Oxford"/>
  </r>
  <r>
    <x v="0"/>
    <s v="Mars"/>
    <n v="3"/>
    <x v="3"/>
    <x v="2"/>
    <s v="Costumes; gamme Brescia"/>
    <n v="2"/>
    <n v="518"/>
    <n v="432.38"/>
    <s v="Costumes|gamme Brescia"/>
    <x v="6"/>
    <s v="gamme Brescia"/>
  </r>
  <r>
    <x v="0"/>
    <s v="Mars"/>
    <n v="3"/>
    <x v="3"/>
    <x v="2"/>
    <s v="Costumes; gamme Napoli"/>
    <n v="1"/>
    <n v="299"/>
    <n v="249.58"/>
    <s v="Costumes|gamme Napoli"/>
    <x v="6"/>
    <s v="gamme Napoli"/>
  </r>
  <r>
    <x v="0"/>
    <s v="Mars"/>
    <n v="3"/>
    <x v="3"/>
    <x v="2"/>
    <s v="Cravates; Laine/Soie"/>
    <n v="1"/>
    <n v="39"/>
    <n v="32.549999999999997"/>
    <s v="Cravates|Laine/Soie"/>
    <x v="11"/>
    <s v="Laine/Soie"/>
  </r>
  <r>
    <x v="0"/>
    <s v="Mars"/>
    <n v="3"/>
    <x v="3"/>
    <x v="2"/>
    <s v="Echarpes; Laine"/>
    <n v="1"/>
    <n v="59"/>
    <n v="49.25"/>
    <s v="Echarpes|Laine"/>
    <x v="2"/>
    <s v="Laine"/>
  </r>
  <r>
    <x v="0"/>
    <s v="Mars"/>
    <n v="3"/>
    <x v="3"/>
    <x v="2"/>
    <s v="Gilets; Lin"/>
    <n v="1"/>
    <n v="79"/>
    <n v="65.94"/>
    <s v="Gilets|Lin"/>
    <x v="7"/>
    <s v="Lin"/>
  </r>
  <r>
    <x v="0"/>
    <s v="Mars"/>
    <n v="3"/>
    <x v="3"/>
    <x v="2"/>
    <s v="Maille; Laine"/>
    <n v="3"/>
    <n v="297"/>
    <n v="247.92000000000002"/>
    <s v="Maille|Laine"/>
    <x v="3"/>
    <s v="Laine"/>
  </r>
  <r>
    <x v="0"/>
    <s v="Mars"/>
    <n v="3"/>
    <x v="3"/>
    <x v="2"/>
    <s v="T-shirts; Coton organique"/>
    <n v="1"/>
    <n v="49"/>
    <n v="40.9"/>
    <s v="T-shirts|Coton organique"/>
    <x v="12"/>
    <s v="Coton organique"/>
  </r>
  <r>
    <x v="0"/>
    <s v="Mars"/>
    <n v="3"/>
    <x v="3"/>
    <x v="2"/>
    <s v="Vestes; gamme Salamanca"/>
    <n v="1"/>
    <n v="399"/>
    <n v="333.06"/>
    <s v="Vestes|gamme Salamanca"/>
    <x v="10"/>
    <s v="gamme Salamanca"/>
  </r>
  <r>
    <x v="0"/>
    <s v="Mars"/>
    <n v="3"/>
    <x v="3"/>
    <x v="2"/>
    <s v="Vestes; gamme Sevilla"/>
    <n v="1"/>
    <n v="329"/>
    <n v="274.62"/>
    <s v="Vestes|gamme Sevilla"/>
    <x v="10"/>
    <s v="gamme Sevilla"/>
  </r>
  <r>
    <x v="0"/>
    <s v="Mars"/>
    <n v="3"/>
    <x v="3"/>
    <x v="2"/>
    <s v="Vestes; gamme Toledo"/>
    <n v="1"/>
    <n v="259"/>
    <n v="216.19"/>
    <s v="Vestes|gamme Toledo"/>
    <x v="10"/>
    <s v="gamme Toledo"/>
  </r>
  <r>
    <x v="0"/>
    <s v="Mars"/>
    <n v="3"/>
    <x v="3"/>
    <x v="2"/>
    <s v="Vestes; gamme Valencia"/>
    <n v="1"/>
    <n v="199"/>
    <n v="166.11"/>
    <s v="Vestes|gamme Valencia"/>
    <x v="10"/>
    <s v="gamme Valencia"/>
  </r>
  <r>
    <x v="0"/>
    <s v="Mars"/>
    <n v="3"/>
    <x v="3"/>
    <x v="3"/>
    <s v="Ceintures; Cuir"/>
    <n v="1"/>
    <n v="49"/>
    <n v="40.9"/>
    <s v="Ceintures|Cuir"/>
    <x v="0"/>
    <s v="Cuir"/>
  </r>
  <r>
    <x v="0"/>
    <s v="Mars"/>
    <n v="3"/>
    <x v="3"/>
    <x v="3"/>
    <s v="Chemises; gamme Cambridge"/>
    <n v="1"/>
    <n v="79"/>
    <n v="65.94"/>
    <s v="Chemises|gamme Cambridge"/>
    <x v="1"/>
    <s v="gamme Cambridge"/>
  </r>
  <r>
    <x v="0"/>
    <s v="Mars"/>
    <n v="3"/>
    <x v="3"/>
    <x v="3"/>
    <s v="Chemises; gamme Coventry"/>
    <n v="1"/>
    <n v="99"/>
    <n v="82.64"/>
    <s v="Chemises|gamme Coventry"/>
    <x v="1"/>
    <s v="gamme Coventry"/>
  </r>
  <r>
    <x v="0"/>
    <s v="Mars"/>
    <n v="3"/>
    <x v="3"/>
    <x v="3"/>
    <s v="Chemises; gamme Oxford"/>
    <n v="1"/>
    <n v="69"/>
    <n v="57.6"/>
    <s v="Chemises|gamme Oxford"/>
    <x v="1"/>
    <s v="gamme Oxford"/>
  </r>
  <r>
    <x v="0"/>
    <s v="Mars"/>
    <n v="3"/>
    <x v="3"/>
    <x v="3"/>
    <s v="Cravates; Laine/Soie"/>
    <n v="1"/>
    <n v="39"/>
    <n v="32.549999999999997"/>
    <s v="Cravates|Laine/Soie"/>
    <x v="11"/>
    <s v="Laine/Soie"/>
  </r>
  <r>
    <x v="0"/>
    <s v="Mars"/>
    <n v="3"/>
    <x v="3"/>
    <x v="3"/>
    <s v="Echarpes; Laine"/>
    <n v="2"/>
    <n v="118"/>
    <n v="98.5"/>
    <s v="Echarpes|Laine"/>
    <x v="2"/>
    <s v="Laine"/>
  </r>
  <r>
    <x v="0"/>
    <s v="Mars"/>
    <n v="3"/>
    <x v="3"/>
    <x v="3"/>
    <s v="Manteaux; Double-boutonnage laine"/>
    <n v="1"/>
    <n v="349"/>
    <n v="291.32"/>
    <s v="Manteaux|Double-boutonnage laine"/>
    <x v="8"/>
    <s v="Double-boutonnage laine"/>
  </r>
  <r>
    <x v="0"/>
    <s v="Mars"/>
    <n v="3"/>
    <x v="3"/>
    <x v="3"/>
    <s v="Manteaux; Pardessus laine"/>
    <n v="1"/>
    <n v="299"/>
    <n v="249.58"/>
    <s v="Manteaux|Pardessus laine"/>
    <x v="8"/>
    <s v="Pardessus laine"/>
  </r>
  <r>
    <x v="0"/>
    <s v="Mars"/>
    <n v="3"/>
    <x v="3"/>
    <x v="3"/>
    <s v="Vestes; gamme Sevilla"/>
    <n v="1"/>
    <n v="329"/>
    <n v="274.62"/>
    <s v="Vestes|gamme Sevilla"/>
    <x v="10"/>
    <s v="gamme Sevilla"/>
  </r>
  <r>
    <x v="0"/>
    <s v="Mars"/>
    <n v="3"/>
    <x v="3"/>
    <x v="3"/>
    <s v="Vestes; gamme Toledo"/>
    <n v="1"/>
    <n v="259"/>
    <n v="216.19"/>
    <s v="Vestes|gamme Toledo"/>
    <x v="10"/>
    <s v="gamme Toledo"/>
  </r>
  <r>
    <x v="0"/>
    <s v="Mars"/>
    <n v="3"/>
    <x v="3"/>
    <x v="4"/>
    <s v="Chemises; gamme Cambridge"/>
    <n v="5"/>
    <n v="395"/>
    <n v="329.7"/>
    <s v="Chemises|gamme Cambridge"/>
    <x v="1"/>
    <s v="gamme Cambridge"/>
  </r>
  <r>
    <x v="0"/>
    <s v="Mars"/>
    <n v="3"/>
    <x v="3"/>
    <x v="4"/>
    <s v="Chemises; gamme Coventry"/>
    <n v="2"/>
    <n v="198"/>
    <n v="165.28"/>
    <s v="Chemises|gamme Coventry"/>
    <x v="1"/>
    <s v="gamme Coventry"/>
  </r>
  <r>
    <x v="0"/>
    <s v="Mars"/>
    <n v="3"/>
    <x v="3"/>
    <x v="4"/>
    <s v="Chemises; gamme Oxford"/>
    <n v="1"/>
    <n v="69"/>
    <n v="57.6"/>
    <s v="Chemises|gamme Oxford"/>
    <x v="1"/>
    <s v="gamme Oxford"/>
  </r>
  <r>
    <x v="0"/>
    <s v="Mars"/>
    <n v="3"/>
    <x v="3"/>
    <x v="4"/>
    <s v="Costumes; gamme Napoli"/>
    <n v="1"/>
    <n v="299"/>
    <n v="249.58"/>
    <s v="Costumes|gamme Napoli"/>
    <x v="6"/>
    <s v="gamme Napoli"/>
  </r>
  <r>
    <x v="0"/>
    <s v="Mars"/>
    <n v="3"/>
    <x v="3"/>
    <x v="4"/>
    <s v="Cravates; Laine/Soie"/>
    <n v="1"/>
    <n v="39"/>
    <n v="32.549999999999997"/>
    <s v="Cravates|Laine/Soie"/>
    <x v="11"/>
    <s v="Laine/Soie"/>
  </r>
  <r>
    <x v="0"/>
    <s v="Mars"/>
    <n v="3"/>
    <x v="3"/>
    <x v="4"/>
    <s v="Maille; Cachemire"/>
    <n v="1"/>
    <n v="159"/>
    <n v="132.72"/>
    <s v="Maille|Cachemire"/>
    <x v="3"/>
    <s v="Cachemire"/>
  </r>
  <r>
    <x v="0"/>
    <s v="Mars"/>
    <n v="3"/>
    <x v="3"/>
    <x v="4"/>
    <s v="T-shirts; Coton organique"/>
    <n v="1"/>
    <n v="49"/>
    <n v="40.9"/>
    <s v="T-shirts|Coton organique"/>
    <x v="12"/>
    <s v="Coton organique"/>
  </r>
  <r>
    <x v="0"/>
    <s v="Mars"/>
    <n v="3"/>
    <x v="3"/>
    <x v="4"/>
    <s v="Vestes; gamme Toledo"/>
    <n v="1"/>
    <n v="259"/>
    <n v="216.19"/>
    <s v="Vestes|gamme Toledo"/>
    <x v="10"/>
    <s v="gamme Toledo"/>
  </r>
  <r>
    <x v="0"/>
    <s v="Mars"/>
    <n v="3"/>
    <x v="3"/>
    <x v="5"/>
    <s v="Ceintures; Cuir"/>
    <n v="3"/>
    <n v="147"/>
    <n v="122.69999999999999"/>
    <s v="Ceintures|Cuir"/>
    <x v="0"/>
    <s v="Cuir"/>
  </r>
  <r>
    <x v="0"/>
    <s v="Mars"/>
    <n v="3"/>
    <x v="3"/>
    <x v="5"/>
    <s v="Chemises; gamme Cambridge"/>
    <n v="30"/>
    <n v="2370"/>
    <n v="1978.2000000000012"/>
    <s v="Chemises|gamme Cambridge"/>
    <x v="1"/>
    <s v="gamme Cambridge"/>
  </r>
  <r>
    <x v="0"/>
    <s v="Mars"/>
    <n v="3"/>
    <x v="3"/>
    <x v="5"/>
    <s v="Chemises; gamme Coventry"/>
    <n v="3"/>
    <n v="297"/>
    <n v="247.92000000000002"/>
    <s v="Chemises|gamme Coventry"/>
    <x v="1"/>
    <s v="gamme Coventry"/>
  </r>
  <r>
    <x v="0"/>
    <s v="Mars"/>
    <n v="3"/>
    <x v="3"/>
    <x v="5"/>
    <s v="Chemises; gamme Oxford"/>
    <n v="22"/>
    <n v="1518"/>
    <n v="1267.1999999999998"/>
    <s v="Chemises|gamme Oxford"/>
    <x v="1"/>
    <s v="gamme Oxford"/>
  </r>
  <r>
    <x v="0"/>
    <s v="Mars"/>
    <n v="3"/>
    <x v="3"/>
    <x v="5"/>
    <s v="Costumes; gamme Brescia"/>
    <n v="1"/>
    <n v="259"/>
    <n v="216.19"/>
    <s v="Costumes|gamme Brescia"/>
    <x v="6"/>
    <s v="gamme Brescia"/>
  </r>
  <r>
    <x v="0"/>
    <s v="Mars"/>
    <n v="3"/>
    <x v="3"/>
    <x v="5"/>
    <s v="Costumes; gamme Milano"/>
    <n v="1"/>
    <n v="329"/>
    <n v="274.62"/>
    <s v="Costumes|gamme Milano"/>
    <x v="6"/>
    <s v="gamme Milano"/>
  </r>
  <r>
    <x v="0"/>
    <s v="Mars"/>
    <n v="3"/>
    <x v="3"/>
    <x v="5"/>
    <s v="Costumes; gamme Napoli"/>
    <n v="1"/>
    <n v="299"/>
    <n v="249.58"/>
    <s v="Costumes|gamme Napoli"/>
    <x v="6"/>
    <s v="gamme Napoli"/>
  </r>
  <r>
    <x v="0"/>
    <s v="Mars"/>
    <n v="3"/>
    <x v="3"/>
    <x v="5"/>
    <s v="Cravates; Laine/Soie"/>
    <n v="4"/>
    <n v="156"/>
    <n v="130.19999999999999"/>
    <s v="Cravates|Laine/Soie"/>
    <x v="11"/>
    <s v="Laine/Soie"/>
  </r>
  <r>
    <x v="0"/>
    <s v="Mars"/>
    <n v="3"/>
    <x v="3"/>
    <x v="5"/>
    <s v="Echarpes; Alpaga"/>
    <n v="3"/>
    <n v="237"/>
    <n v="197.82"/>
    <s v="Echarpes|Alpaga"/>
    <x v="2"/>
    <s v="Alpaga"/>
  </r>
  <r>
    <x v="0"/>
    <s v="Mars"/>
    <n v="3"/>
    <x v="3"/>
    <x v="5"/>
    <s v="Echarpes; Laine"/>
    <n v="3"/>
    <n v="177"/>
    <n v="147.75"/>
    <s v="Echarpes|Laine"/>
    <x v="2"/>
    <s v="Laine"/>
  </r>
  <r>
    <x v="0"/>
    <s v="Mars"/>
    <n v="3"/>
    <x v="3"/>
    <x v="5"/>
    <s v="Gilets; Lin"/>
    <n v="1"/>
    <n v="79"/>
    <n v="65.94"/>
    <s v="Gilets|Lin"/>
    <x v="7"/>
    <s v="Lin"/>
  </r>
  <r>
    <x v="0"/>
    <s v="Mars"/>
    <n v="3"/>
    <x v="3"/>
    <x v="5"/>
    <s v="Maille; Coton"/>
    <n v="4"/>
    <n v="276"/>
    <n v="230.4"/>
    <s v="Maille|Coton"/>
    <x v="3"/>
    <s v="Coton"/>
  </r>
  <r>
    <x v="0"/>
    <s v="Mars"/>
    <n v="3"/>
    <x v="3"/>
    <x v="5"/>
    <s v="Manteaux; Double-boutonnage laine"/>
    <n v="1"/>
    <n v="349"/>
    <n v="291.32"/>
    <s v="Manteaux|Double-boutonnage laine"/>
    <x v="8"/>
    <s v="Double-boutonnage laine"/>
  </r>
  <r>
    <x v="0"/>
    <s v="Mars"/>
    <n v="3"/>
    <x v="3"/>
    <x v="5"/>
    <s v="Manteaux; Pur cachemire"/>
    <n v="1"/>
    <n v="699"/>
    <n v="583.47"/>
    <s v="Manteaux|Pur cachemire"/>
    <x v="8"/>
    <s v="Pur cachemire"/>
  </r>
  <r>
    <x v="0"/>
    <s v="Mars"/>
    <n v="3"/>
    <x v="3"/>
    <x v="5"/>
    <s v="Pantalons; gamme Porto"/>
    <n v="2"/>
    <n v="198"/>
    <n v="165.28"/>
    <s v="Pantalons|gamme Porto"/>
    <x v="4"/>
    <s v="gamme Porto"/>
  </r>
  <r>
    <x v="0"/>
    <s v="Mars"/>
    <n v="3"/>
    <x v="3"/>
    <x v="5"/>
    <s v="Pantalons; gamme Vila Real"/>
    <n v="1"/>
    <n v="149"/>
    <n v="124.37"/>
    <s v="Pantalons|gamme Vila Real"/>
    <x v="4"/>
    <s v="gamme Vila Real"/>
  </r>
  <r>
    <x v="0"/>
    <s v="Mars"/>
    <n v="3"/>
    <x v="3"/>
    <x v="5"/>
    <s v="Pochettes; Coton"/>
    <n v="1"/>
    <n v="29"/>
    <n v="24.21"/>
    <s v="Pochettes|Coton"/>
    <x v="9"/>
    <s v="Coton"/>
  </r>
  <r>
    <x v="0"/>
    <s v="Mars"/>
    <n v="3"/>
    <x v="3"/>
    <x v="5"/>
    <s v="T-shirts; Coton organique"/>
    <n v="4"/>
    <n v="196"/>
    <n v="163.6"/>
    <s v="T-shirts|Coton organique"/>
    <x v="12"/>
    <s v="Coton organique"/>
  </r>
  <r>
    <x v="0"/>
    <s v="Mars"/>
    <n v="3"/>
    <x v="3"/>
    <x v="5"/>
    <s v="Vestes; gamme Salamanca"/>
    <n v="3"/>
    <n v="1197"/>
    <n v="999.18000000000006"/>
    <s v="Vestes|gamme Salamanca"/>
    <x v="10"/>
    <s v="gamme Salamanca"/>
  </r>
  <r>
    <x v="0"/>
    <s v="Mars"/>
    <n v="3"/>
    <x v="3"/>
    <x v="5"/>
    <s v="Vestes; gamme Sevilla"/>
    <n v="7"/>
    <n v="2303"/>
    <n v="1922.3399999999997"/>
    <s v="Vestes|gamme Sevilla"/>
    <x v="10"/>
    <s v="gamme Sevilla"/>
  </r>
  <r>
    <x v="0"/>
    <s v="Mars"/>
    <n v="3"/>
    <x v="3"/>
    <x v="5"/>
    <s v="Vestes; gamme Toledo"/>
    <n v="10"/>
    <n v="2590"/>
    <n v="2161.9"/>
    <s v="Vestes|gamme Toledo"/>
    <x v="10"/>
    <s v="gamme Toledo"/>
  </r>
  <r>
    <x v="0"/>
    <s v="Mars"/>
    <n v="3"/>
    <x v="3"/>
    <x v="5"/>
    <s v="Vestes; gamme Valencia"/>
    <n v="6"/>
    <n v="1194"/>
    <n v="996.66000000000008"/>
    <s v="Vestes|gamme Valencia"/>
    <x v="10"/>
    <s v="gamme Valencia"/>
  </r>
  <r>
    <x v="0"/>
    <s v="Mars"/>
    <n v="3"/>
    <x v="4"/>
    <x v="0"/>
    <s v="Ceintures - Cuir"/>
    <n v="1"/>
    <n v="49"/>
    <n v="40.9"/>
    <s v="Ceintures|Cuir"/>
    <x v="0"/>
    <s v="Cuir"/>
  </r>
  <r>
    <x v="0"/>
    <s v="Mars"/>
    <n v="3"/>
    <x v="4"/>
    <x v="0"/>
    <s v="Chemises - gamme Oxford"/>
    <n v="5"/>
    <n v="345"/>
    <n v="288"/>
    <s v="Chemises|gamme Oxford"/>
    <x v="1"/>
    <s v="gamme Oxford"/>
  </r>
  <r>
    <x v="0"/>
    <s v="Mars"/>
    <n v="3"/>
    <x v="4"/>
    <x v="0"/>
    <s v="Costumes - gamme Brescia"/>
    <n v="2"/>
    <n v="518"/>
    <n v="432.38"/>
    <s v="Costumes|gamme Brescia"/>
    <x v="6"/>
    <s v="gamme Brescia"/>
  </r>
  <r>
    <x v="0"/>
    <s v="Mars"/>
    <n v="3"/>
    <x v="4"/>
    <x v="0"/>
    <s v="Costumes - gamme Napoli"/>
    <n v="1"/>
    <n v="299"/>
    <n v="249.58"/>
    <s v="Costumes|gamme Napoli"/>
    <x v="6"/>
    <s v="gamme Napoli"/>
  </r>
  <r>
    <x v="0"/>
    <s v="Mars"/>
    <n v="3"/>
    <x v="4"/>
    <x v="0"/>
    <s v="Echarpes - Coton"/>
    <n v="1"/>
    <n v="25"/>
    <n v="20.87"/>
    <s v="Echarpes|Coton"/>
    <x v="2"/>
    <s v="Coton"/>
  </r>
  <r>
    <x v="0"/>
    <s v="Mars"/>
    <n v="3"/>
    <x v="4"/>
    <x v="0"/>
    <s v="Pantalons - gamme Porto"/>
    <n v="1"/>
    <n v="99"/>
    <n v="82.64"/>
    <s v="Pantalons|gamme Porto"/>
    <x v="4"/>
    <s v="gamme Porto"/>
  </r>
  <r>
    <x v="0"/>
    <s v="Mars"/>
    <n v="3"/>
    <x v="4"/>
    <x v="0"/>
    <s v="Vestes - gamme Sevilla"/>
    <n v="1"/>
    <n v="329"/>
    <n v="274.62"/>
    <s v="Vestes|gamme Sevilla"/>
    <x v="10"/>
    <s v="gamme Sevilla"/>
  </r>
  <r>
    <x v="0"/>
    <s v="Mars"/>
    <n v="3"/>
    <x v="4"/>
    <x v="0"/>
    <s v="Vestes - gamme Toledo"/>
    <n v="1"/>
    <n v="259"/>
    <n v="216.19"/>
    <s v="Vestes|gamme Toledo"/>
    <x v="10"/>
    <s v="gamme Toledo"/>
  </r>
  <r>
    <x v="0"/>
    <s v="Mars"/>
    <n v="3"/>
    <x v="4"/>
    <x v="1"/>
    <s v="Boutons de manchette - Argent"/>
    <n v="1"/>
    <n v="79"/>
    <n v="65.94"/>
    <s v="Boutons de manchette|Argent"/>
    <x v="5"/>
    <s v="Argent"/>
  </r>
  <r>
    <x v="0"/>
    <s v="Mars"/>
    <n v="3"/>
    <x v="4"/>
    <x v="1"/>
    <s v="Boutons de manchette - Email"/>
    <n v="1"/>
    <n v="35"/>
    <n v="29.22"/>
    <s v="Boutons de manchette|Email"/>
    <x v="5"/>
    <s v="Email"/>
  </r>
  <r>
    <x v="0"/>
    <s v="Mars"/>
    <n v="3"/>
    <x v="4"/>
    <x v="1"/>
    <s v="Ceintures - Cuir"/>
    <n v="1"/>
    <n v="49"/>
    <n v="40.9"/>
    <s v="Ceintures|Cuir"/>
    <x v="0"/>
    <s v="Cuir"/>
  </r>
  <r>
    <x v="0"/>
    <s v="Mars"/>
    <n v="3"/>
    <x v="4"/>
    <x v="1"/>
    <s v="Chemises - gamme Cambridge"/>
    <n v="19"/>
    <n v="1501"/>
    <n v="1252.8600000000006"/>
    <s v="Chemises|gamme Cambridge"/>
    <x v="1"/>
    <s v="gamme Cambridge"/>
  </r>
  <r>
    <x v="0"/>
    <s v="Mars"/>
    <n v="3"/>
    <x v="4"/>
    <x v="1"/>
    <s v="Chemises - gamme Coventry"/>
    <n v="2"/>
    <n v="198"/>
    <n v="165.28"/>
    <s v="Chemises|gamme Coventry"/>
    <x v="1"/>
    <s v="gamme Coventry"/>
  </r>
  <r>
    <x v="0"/>
    <s v="Mars"/>
    <n v="3"/>
    <x v="4"/>
    <x v="1"/>
    <s v="Chemises - gamme Oxford"/>
    <n v="18"/>
    <n v="1242"/>
    <n v="1036.8000000000002"/>
    <s v="Chemises|gamme Oxford"/>
    <x v="1"/>
    <s v="gamme Oxford"/>
  </r>
  <r>
    <x v="0"/>
    <s v="Mars"/>
    <n v="3"/>
    <x v="4"/>
    <x v="1"/>
    <s v="Costumes - gamme Brescia"/>
    <n v="5"/>
    <n v="1295"/>
    <n v="1080.95"/>
    <s v="Costumes|gamme Brescia"/>
    <x v="6"/>
    <s v="gamme Brescia"/>
  </r>
  <r>
    <x v="0"/>
    <s v="Mars"/>
    <n v="3"/>
    <x v="4"/>
    <x v="1"/>
    <s v="Costumes - gamme Napoli"/>
    <n v="3"/>
    <n v="897"/>
    <n v="748.74"/>
    <s v="Costumes|gamme Napoli"/>
    <x v="6"/>
    <s v="gamme Napoli"/>
  </r>
  <r>
    <x v="0"/>
    <s v="Mars"/>
    <n v="3"/>
    <x v="4"/>
    <x v="1"/>
    <s v="Echarpes - Laine"/>
    <n v="2"/>
    <n v="118"/>
    <n v="98.5"/>
    <s v="Echarpes|Laine"/>
    <x v="2"/>
    <s v="Laine"/>
  </r>
  <r>
    <x v="0"/>
    <s v="Mars"/>
    <n v="3"/>
    <x v="4"/>
    <x v="1"/>
    <s v="Gilets - Laine"/>
    <n v="1"/>
    <n v="99"/>
    <n v="82.64"/>
    <s v="Gilets|Laine"/>
    <x v="7"/>
    <s v="Laine"/>
  </r>
  <r>
    <x v="0"/>
    <s v="Mars"/>
    <n v="3"/>
    <x v="4"/>
    <x v="1"/>
    <s v="Gilets - Lin"/>
    <n v="2"/>
    <n v="158"/>
    <n v="131.88"/>
    <s v="Gilets|Lin"/>
    <x v="7"/>
    <s v="Lin"/>
  </r>
  <r>
    <x v="0"/>
    <s v="Mars"/>
    <n v="3"/>
    <x v="4"/>
    <x v="1"/>
    <s v="Maille - Coton"/>
    <n v="2"/>
    <n v="138"/>
    <n v="115.2"/>
    <s v="Maille|Coton"/>
    <x v="3"/>
    <s v="Coton"/>
  </r>
  <r>
    <x v="0"/>
    <s v="Mars"/>
    <n v="3"/>
    <x v="4"/>
    <x v="1"/>
    <s v="Maille - Laine"/>
    <n v="1"/>
    <n v="99"/>
    <n v="82.64"/>
    <s v="Maille|Laine"/>
    <x v="3"/>
    <s v="Laine"/>
  </r>
  <r>
    <x v="0"/>
    <s v="Mars"/>
    <n v="3"/>
    <x v="4"/>
    <x v="1"/>
    <s v="Manteaux - Pur cachemire"/>
    <n v="1"/>
    <n v="699"/>
    <n v="583.47"/>
    <s v="Manteaux|Pur cachemire"/>
    <x v="8"/>
    <s v="Pur cachemire"/>
  </r>
  <r>
    <x v="0"/>
    <s v="Mars"/>
    <n v="3"/>
    <x v="4"/>
    <x v="1"/>
    <s v="Pantalons - gamme Porto"/>
    <n v="1"/>
    <n v="99"/>
    <n v="82.64"/>
    <s v="Pantalons|gamme Porto"/>
    <x v="4"/>
    <s v="gamme Porto"/>
  </r>
  <r>
    <x v="0"/>
    <s v="Mars"/>
    <n v="3"/>
    <x v="4"/>
    <x v="1"/>
    <s v="T-shirts - Coton organique"/>
    <n v="2"/>
    <n v="98"/>
    <n v="81.8"/>
    <s v="T-shirts|Coton organique"/>
    <x v="12"/>
    <s v="Coton organique"/>
  </r>
  <r>
    <x v="0"/>
    <s v="Mars"/>
    <n v="3"/>
    <x v="4"/>
    <x v="1"/>
    <s v="Vestes - gamme Salamanca"/>
    <n v="2"/>
    <n v="798"/>
    <n v="666.12"/>
    <s v="Vestes|gamme Salamanca"/>
    <x v="10"/>
    <s v="gamme Salamanca"/>
  </r>
  <r>
    <x v="0"/>
    <s v="Mars"/>
    <n v="3"/>
    <x v="4"/>
    <x v="1"/>
    <s v="Vestes - gamme Sevilla"/>
    <n v="5"/>
    <n v="1645"/>
    <n v="1373.1"/>
    <s v="Vestes|gamme Sevilla"/>
    <x v="10"/>
    <s v="gamme Sevilla"/>
  </r>
  <r>
    <x v="0"/>
    <s v="Mars"/>
    <n v="3"/>
    <x v="4"/>
    <x v="1"/>
    <s v="Vestes - gamme Toledo"/>
    <n v="3"/>
    <n v="777"/>
    <n v="648.56999999999994"/>
    <s v="Vestes|gamme Toledo"/>
    <x v="10"/>
    <s v="gamme Toledo"/>
  </r>
  <r>
    <x v="0"/>
    <s v="Mars"/>
    <n v="3"/>
    <x v="4"/>
    <x v="1"/>
    <s v="Vestes - gamme Valencia"/>
    <n v="4"/>
    <n v="796"/>
    <n v="664.44"/>
    <s v="Vestes|gamme Valencia"/>
    <x v="10"/>
    <s v="gamme Valencia"/>
  </r>
  <r>
    <x v="0"/>
    <s v="Mars"/>
    <n v="3"/>
    <x v="4"/>
    <x v="2"/>
    <s v="Ceintures - Cuir"/>
    <n v="2"/>
    <n v="98"/>
    <n v="81.8"/>
    <s v="Ceintures|Cuir"/>
    <x v="0"/>
    <s v="Cuir"/>
  </r>
  <r>
    <x v="0"/>
    <s v="Mars"/>
    <n v="3"/>
    <x v="4"/>
    <x v="2"/>
    <s v="Chemises - gamme Cambridge"/>
    <n v="15"/>
    <n v="1185"/>
    <n v="989.10000000000036"/>
    <s v="Chemises|gamme Cambridge"/>
    <x v="1"/>
    <s v="gamme Cambridge"/>
  </r>
  <r>
    <x v="0"/>
    <s v="Mars"/>
    <n v="3"/>
    <x v="4"/>
    <x v="2"/>
    <s v="Chemises - gamme Coventry"/>
    <n v="1"/>
    <n v="99"/>
    <n v="82.64"/>
    <s v="Chemises|gamme Coventry"/>
    <x v="1"/>
    <s v="gamme Coventry"/>
  </r>
  <r>
    <x v="0"/>
    <s v="Mars"/>
    <n v="3"/>
    <x v="4"/>
    <x v="2"/>
    <s v="Chemises - gamme Oxford"/>
    <n v="21"/>
    <n v="1449"/>
    <n v="1209.5999999999999"/>
    <s v="Chemises|gamme Oxford"/>
    <x v="1"/>
    <s v="gamme Oxford"/>
  </r>
  <r>
    <x v="0"/>
    <s v="Mars"/>
    <n v="3"/>
    <x v="4"/>
    <x v="2"/>
    <s v="Costumes - gamme Brescia"/>
    <n v="4"/>
    <n v="1036"/>
    <n v="864.76"/>
    <s v="Costumes|gamme Brescia"/>
    <x v="6"/>
    <s v="gamme Brescia"/>
  </r>
  <r>
    <x v="0"/>
    <s v="Mars"/>
    <n v="3"/>
    <x v="4"/>
    <x v="2"/>
    <s v="Costumes - gamme Milano"/>
    <n v="1"/>
    <n v="329"/>
    <n v="274.62"/>
    <s v="Costumes|gamme Milano"/>
    <x v="6"/>
    <s v="gamme Milano"/>
  </r>
  <r>
    <x v="0"/>
    <s v="Mars"/>
    <n v="3"/>
    <x v="4"/>
    <x v="2"/>
    <s v="Costumes - gamme Napoli"/>
    <n v="2"/>
    <n v="598"/>
    <n v="499.16"/>
    <s v="Costumes|gamme Napoli"/>
    <x v="6"/>
    <s v="gamme Napoli"/>
  </r>
  <r>
    <x v="0"/>
    <s v="Mars"/>
    <n v="3"/>
    <x v="4"/>
    <x v="2"/>
    <s v="Cravates - Laine/Soie"/>
    <n v="5"/>
    <n v="195"/>
    <n v="162.75"/>
    <s v="Cravates|Laine/Soie"/>
    <x v="11"/>
    <s v="Laine/Soie"/>
  </r>
  <r>
    <x v="0"/>
    <s v="Mars"/>
    <n v="3"/>
    <x v="4"/>
    <x v="2"/>
    <s v="Echarpes - Alpaga"/>
    <n v="1"/>
    <n v="79"/>
    <n v="65.94"/>
    <s v="Echarpes|Alpaga"/>
    <x v="2"/>
    <s v="Alpaga"/>
  </r>
  <r>
    <x v="0"/>
    <s v="Mars"/>
    <n v="3"/>
    <x v="4"/>
    <x v="2"/>
    <s v="Echarpes - Coton"/>
    <n v="1"/>
    <n v="25"/>
    <n v="20.87"/>
    <s v="Echarpes|Coton"/>
    <x v="2"/>
    <s v="Coton"/>
  </r>
  <r>
    <x v="0"/>
    <s v="Mars"/>
    <n v="3"/>
    <x v="4"/>
    <x v="2"/>
    <s v="Echarpes - Laine"/>
    <n v="5"/>
    <n v="295"/>
    <n v="246.25"/>
    <s v="Echarpes|Laine"/>
    <x v="2"/>
    <s v="Laine"/>
  </r>
  <r>
    <x v="0"/>
    <s v="Mars"/>
    <n v="3"/>
    <x v="4"/>
    <x v="2"/>
    <s v="Gilets - Laine"/>
    <n v="1"/>
    <n v="99"/>
    <n v="82.64"/>
    <s v="Gilets|Laine"/>
    <x v="7"/>
    <s v="Laine"/>
  </r>
  <r>
    <x v="0"/>
    <s v="Mars"/>
    <n v="3"/>
    <x v="4"/>
    <x v="2"/>
    <s v="Maille - Coton"/>
    <n v="1"/>
    <n v="69"/>
    <n v="57.6"/>
    <s v="Maille|Coton"/>
    <x v="3"/>
    <s v="Coton"/>
  </r>
  <r>
    <x v="0"/>
    <s v="Mars"/>
    <n v="3"/>
    <x v="4"/>
    <x v="2"/>
    <s v="Maille - Laine"/>
    <n v="1"/>
    <n v="99"/>
    <n v="82.64"/>
    <s v="Maille|Laine"/>
    <x v="3"/>
    <s v="Laine"/>
  </r>
  <r>
    <x v="0"/>
    <s v="Mars"/>
    <n v="3"/>
    <x v="4"/>
    <x v="2"/>
    <s v="Pantalons - gamme Porto"/>
    <n v="1"/>
    <n v="99"/>
    <n v="82.64"/>
    <s v="Pantalons|gamme Porto"/>
    <x v="4"/>
    <s v="gamme Porto"/>
  </r>
  <r>
    <x v="0"/>
    <s v="Mars"/>
    <n v="3"/>
    <x v="4"/>
    <x v="2"/>
    <s v="Vestes - gamme Salamanca"/>
    <n v="2"/>
    <n v="798"/>
    <n v="666.12"/>
    <s v="Vestes|gamme Salamanca"/>
    <x v="10"/>
    <s v="gamme Salamanca"/>
  </r>
  <r>
    <x v="0"/>
    <s v="Mars"/>
    <n v="3"/>
    <x v="4"/>
    <x v="2"/>
    <s v="Vestes - gamme Sevilla"/>
    <n v="5"/>
    <n v="1645"/>
    <n v="1373.1"/>
    <s v="Vestes|gamme Sevilla"/>
    <x v="10"/>
    <s v="gamme Sevilla"/>
  </r>
  <r>
    <x v="0"/>
    <s v="Mars"/>
    <n v="3"/>
    <x v="4"/>
    <x v="2"/>
    <s v="Vestes - gamme Toledo"/>
    <n v="3"/>
    <n v="777"/>
    <n v="648.56999999999994"/>
    <s v="Vestes|gamme Toledo"/>
    <x v="10"/>
    <s v="gamme Toledo"/>
  </r>
  <r>
    <x v="0"/>
    <s v="Mars"/>
    <n v="3"/>
    <x v="4"/>
    <x v="2"/>
    <s v="Vestes - gamme Valencia"/>
    <n v="2"/>
    <n v="398"/>
    <n v="332.22"/>
    <s v="Vestes|gamme Valencia"/>
    <x v="10"/>
    <s v="gamme Valencia"/>
  </r>
  <r>
    <x v="0"/>
    <s v="Mars"/>
    <n v="3"/>
    <x v="4"/>
    <x v="3"/>
    <s v="Ceintures - Cuir"/>
    <n v="1"/>
    <n v="49"/>
    <n v="40.9"/>
    <s v="Ceintures|Cuir"/>
    <x v="0"/>
    <s v="Cuir"/>
  </r>
  <r>
    <x v="0"/>
    <s v="Mars"/>
    <n v="3"/>
    <x v="4"/>
    <x v="3"/>
    <s v="Chemises - gamme Cambridge"/>
    <n v="5"/>
    <n v="395"/>
    <n v="329.7"/>
    <s v="Chemises|gamme Cambridge"/>
    <x v="1"/>
    <s v="gamme Cambridge"/>
  </r>
  <r>
    <x v="0"/>
    <s v="Mars"/>
    <n v="3"/>
    <x v="4"/>
    <x v="3"/>
    <s v="Chemises - gamme Coventry"/>
    <n v="2"/>
    <n v="198"/>
    <n v="165.28"/>
    <s v="Chemises|gamme Coventry"/>
    <x v="1"/>
    <s v="gamme Coventry"/>
  </r>
  <r>
    <x v="0"/>
    <s v="Mars"/>
    <n v="3"/>
    <x v="4"/>
    <x v="3"/>
    <s v="Chemises - gamme Oxford"/>
    <n v="5"/>
    <n v="345"/>
    <n v="288"/>
    <s v="Chemises|gamme Oxford"/>
    <x v="1"/>
    <s v="gamme Oxford"/>
  </r>
  <r>
    <x v="0"/>
    <s v="Mars"/>
    <n v="3"/>
    <x v="4"/>
    <x v="3"/>
    <s v="Costumes - gamme Napoli"/>
    <n v="1"/>
    <n v="299"/>
    <n v="249.58"/>
    <s v="Costumes|gamme Napoli"/>
    <x v="6"/>
    <s v="gamme Napoli"/>
  </r>
  <r>
    <x v="0"/>
    <s v="Mars"/>
    <n v="3"/>
    <x v="4"/>
    <x v="3"/>
    <s v="Cravates - Laine/Soie"/>
    <n v="1"/>
    <n v="39"/>
    <n v="32.549999999999997"/>
    <s v="Cravates|Laine/Soie"/>
    <x v="11"/>
    <s v="Laine/Soie"/>
  </r>
  <r>
    <x v="0"/>
    <s v="Mars"/>
    <n v="3"/>
    <x v="4"/>
    <x v="3"/>
    <s v="Echarpes - Alpaga"/>
    <n v="1"/>
    <n v="79"/>
    <n v="65.94"/>
    <s v="Echarpes|Alpaga"/>
    <x v="2"/>
    <s v="Alpaga"/>
  </r>
  <r>
    <x v="0"/>
    <s v="Mars"/>
    <n v="3"/>
    <x v="4"/>
    <x v="3"/>
    <s v="Echarpes - Laine"/>
    <n v="6"/>
    <n v="354"/>
    <n v="295.5"/>
    <s v="Echarpes|Laine"/>
    <x v="2"/>
    <s v="Laine"/>
  </r>
  <r>
    <x v="0"/>
    <s v="Mars"/>
    <n v="3"/>
    <x v="4"/>
    <x v="3"/>
    <s v="Manteaux - Pardessus laine"/>
    <n v="2"/>
    <n v="598"/>
    <n v="499.16"/>
    <s v="Manteaux|Pardessus laine"/>
    <x v="8"/>
    <s v="Pardessus laine"/>
  </r>
  <r>
    <x v="0"/>
    <s v="Mars"/>
    <n v="3"/>
    <x v="4"/>
    <x v="3"/>
    <s v="Vestes - gamme Toledo"/>
    <n v="1"/>
    <n v="259"/>
    <n v="216.19"/>
    <s v="Vestes|gamme Toledo"/>
    <x v="10"/>
    <s v="gamme Toledo"/>
  </r>
  <r>
    <x v="0"/>
    <s v="Mars"/>
    <n v="3"/>
    <x v="4"/>
    <x v="3"/>
    <s v="Vestes - gamme Valencia"/>
    <n v="1"/>
    <n v="199"/>
    <n v="166.11"/>
    <s v="Vestes|gamme Valencia"/>
    <x v="10"/>
    <s v="gamme Valencia"/>
  </r>
  <r>
    <x v="0"/>
    <s v="Mars"/>
    <n v="3"/>
    <x v="4"/>
    <x v="4"/>
    <s v="Chemises - gamme Cambridge"/>
    <n v="3"/>
    <n v="237"/>
    <n v="197.82"/>
    <s v="Chemises|gamme Cambridge"/>
    <x v="1"/>
    <s v="gamme Cambridge"/>
  </r>
  <r>
    <x v="0"/>
    <s v="Mars"/>
    <n v="3"/>
    <x v="4"/>
    <x v="4"/>
    <s v="Chemises - gamme Coventry"/>
    <n v="2"/>
    <n v="198"/>
    <n v="165.28"/>
    <s v="Chemises|gamme Coventry"/>
    <x v="1"/>
    <s v="gamme Coventry"/>
  </r>
  <r>
    <x v="0"/>
    <s v="Mars"/>
    <n v="3"/>
    <x v="4"/>
    <x v="4"/>
    <s v="Chemises - gamme Oxford"/>
    <n v="2"/>
    <n v="138"/>
    <n v="115.2"/>
    <s v="Chemises|gamme Oxford"/>
    <x v="1"/>
    <s v="gamme Oxford"/>
  </r>
  <r>
    <x v="0"/>
    <s v="Mars"/>
    <n v="3"/>
    <x v="4"/>
    <x v="4"/>
    <s v="Costumes - gamme Brescia"/>
    <n v="2"/>
    <n v="518"/>
    <n v="432.38"/>
    <s v="Costumes|gamme Brescia"/>
    <x v="6"/>
    <s v="gamme Brescia"/>
  </r>
  <r>
    <x v="0"/>
    <s v="Mars"/>
    <n v="3"/>
    <x v="4"/>
    <x v="4"/>
    <s v="Costumes - gamme Napoli"/>
    <n v="1"/>
    <n v="299"/>
    <n v="249.58"/>
    <s v="Costumes|gamme Napoli"/>
    <x v="6"/>
    <s v="gamme Napoli"/>
  </r>
  <r>
    <x v="0"/>
    <s v="Mars"/>
    <n v="3"/>
    <x v="4"/>
    <x v="4"/>
    <s v="Cravates - Laine/Soie"/>
    <n v="1"/>
    <n v="39"/>
    <n v="32.549999999999997"/>
    <s v="Cravates|Laine/Soie"/>
    <x v="11"/>
    <s v="Laine/Soie"/>
  </r>
  <r>
    <x v="0"/>
    <s v="Mars"/>
    <n v="3"/>
    <x v="4"/>
    <x v="4"/>
    <s v="Echarpes - Alpaga"/>
    <n v="1"/>
    <n v="79"/>
    <n v="65.94"/>
    <s v="Echarpes|Alpaga"/>
    <x v="2"/>
    <s v="Alpaga"/>
  </r>
  <r>
    <x v="0"/>
    <s v="Mars"/>
    <n v="3"/>
    <x v="4"/>
    <x v="4"/>
    <s v="Echarpes - Laine"/>
    <n v="2"/>
    <n v="118"/>
    <n v="98.5"/>
    <s v="Echarpes|Laine"/>
    <x v="2"/>
    <s v="Laine"/>
  </r>
  <r>
    <x v="0"/>
    <s v="Mars"/>
    <n v="3"/>
    <x v="4"/>
    <x v="4"/>
    <s v="Pantalons - gamme Lisboa"/>
    <n v="1"/>
    <n v="139"/>
    <n v="116.03"/>
    <s v="Pantalons|gamme Lisboa"/>
    <x v="4"/>
    <s v="gamme Lisboa"/>
  </r>
  <r>
    <x v="0"/>
    <s v="Mars"/>
    <n v="3"/>
    <x v="4"/>
    <x v="4"/>
    <s v="Pantalons - gamme Porto"/>
    <n v="1"/>
    <n v="99"/>
    <n v="82.64"/>
    <s v="Pantalons|gamme Porto"/>
    <x v="4"/>
    <s v="gamme Porto"/>
  </r>
  <r>
    <x v="0"/>
    <s v="Mars"/>
    <n v="3"/>
    <x v="4"/>
    <x v="4"/>
    <s v="Pantalons - gamme Vila Real"/>
    <n v="1"/>
    <n v="149"/>
    <n v="124.37"/>
    <s v="Pantalons|gamme Vila Real"/>
    <x v="4"/>
    <s v="gamme Vila Real"/>
  </r>
  <r>
    <x v="0"/>
    <s v="Mars"/>
    <n v="3"/>
    <x v="4"/>
    <x v="4"/>
    <s v="Vestes - gamme Valencia"/>
    <n v="2"/>
    <n v="398"/>
    <n v="332.22"/>
    <s v="Vestes|gamme Valencia"/>
    <x v="10"/>
    <s v="gamme Valencia"/>
  </r>
  <r>
    <x v="0"/>
    <s v="Mars"/>
    <n v="3"/>
    <x v="4"/>
    <x v="5"/>
    <s v="Boutons de manchette - Argent"/>
    <n v="1"/>
    <n v="79"/>
    <n v="65.94"/>
    <s v="Boutons de manchette|Argent"/>
    <x v="5"/>
    <s v="Argent"/>
  </r>
  <r>
    <x v="0"/>
    <s v="Mars"/>
    <n v="3"/>
    <x v="4"/>
    <x v="5"/>
    <s v="Boutons de manchette - Email"/>
    <n v="1"/>
    <n v="35"/>
    <n v="29.22"/>
    <s v="Boutons de manchette|Email"/>
    <x v="5"/>
    <s v="Email"/>
  </r>
  <r>
    <x v="0"/>
    <s v="Mars"/>
    <n v="3"/>
    <x v="4"/>
    <x v="5"/>
    <s v="Ceintures - Cuir"/>
    <n v="7"/>
    <n v="343"/>
    <n v="286.3"/>
    <s v="Ceintures|Cuir"/>
    <x v="0"/>
    <s v="Cuir"/>
  </r>
  <r>
    <x v="0"/>
    <s v="Mars"/>
    <n v="3"/>
    <x v="4"/>
    <x v="5"/>
    <s v="Chemises - gamme Cambridge"/>
    <n v="56"/>
    <n v="4424"/>
    <n v="3692.6400000000026"/>
    <s v="Chemises|gamme Cambridge"/>
    <x v="1"/>
    <s v="gamme Cambridge"/>
  </r>
  <r>
    <x v="0"/>
    <s v="Mars"/>
    <n v="3"/>
    <x v="4"/>
    <x v="5"/>
    <s v="Chemises - gamme Coventry"/>
    <n v="5"/>
    <n v="495"/>
    <n v="413.2"/>
    <s v="Chemises|gamme Coventry"/>
    <x v="1"/>
    <s v="gamme Coventry"/>
  </r>
  <r>
    <x v="0"/>
    <s v="Mars"/>
    <n v="3"/>
    <x v="4"/>
    <x v="5"/>
    <s v="Chemises - gamme Oxford"/>
    <n v="74"/>
    <n v="5106"/>
    <n v="4262.399999999996"/>
    <s v="Chemises|gamme Oxford"/>
    <x v="1"/>
    <s v="gamme Oxford"/>
  </r>
  <r>
    <x v="0"/>
    <s v="Mars"/>
    <n v="3"/>
    <x v="4"/>
    <x v="5"/>
    <s v="Costumes - gamme Brescia"/>
    <n v="8"/>
    <n v="2072"/>
    <n v="1729.5200000000002"/>
    <s v="Costumes|gamme Brescia"/>
    <x v="6"/>
    <s v="gamme Brescia"/>
  </r>
  <r>
    <x v="0"/>
    <s v="Mars"/>
    <n v="3"/>
    <x v="4"/>
    <x v="5"/>
    <s v="Costumes - gamme Milano"/>
    <n v="5"/>
    <n v="1645"/>
    <n v="1373.1"/>
    <s v="Costumes|gamme Milano"/>
    <x v="6"/>
    <s v="gamme Milano"/>
  </r>
  <r>
    <x v="0"/>
    <s v="Mars"/>
    <n v="3"/>
    <x v="4"/>
    <x v="5"/>
    <s v="Costumes - gamme Napoli"/>
    <n v="2"/>
    <n v="598"/>
    <n v="499.16"/>
    <s v="Costumes|gamme Napoli"/>
    <x v="6"/>
    <s v="gamme Napoli"/>
  </r>
  <r>
    <x v="0"/>
    <s v="Mars"/>
    <n v="3"/>
    <x v="4"/>
    <x v="5"/>
    <s v="Cravates - Laine/Soie"/>
    <n v="10"/>
    <n v="390"/>
    <n v="325.50000000000006"/>
    <s v="Cravates|Laine/Soie"/>
    <x v="11"/>
    <s v="Laine/Soie"/>
  </r>
  <r>
    <x v="0"/>
    <s v="Mars"/>
    <n v="3"/>
    <x v="4"/>
    <x v="5"/>
    <s v="Echarpes - Alpaga"/>
    <n v="2"/>
    <n v="158"/>
    <n v="131.88"/>
    <s v="Echarpes|Alpaga"/>
    <x v="2"/>
    <s v="Alpaga"/>
  </r>
  <r>
    <x v="0"/>
    <s v="Mars"/>
    <n v="3"/>
    <x v="4"/>
    <x v="5"/>
    <s v="Echarpes - Coton"/>
    <n v="2"/>
    <n v="50"/>
    <n v="41.74"/>
    <s v="Echarpes|Coton"/>
    <x v="2"/>
    <s v="Coton"/>
  </r>
  <r>
    <x v="0"/>
    <s v="Mars"/>
    <n v="3"/>
    <x v="4"/>
    <x v="5"/>
    <s v="Echarpes - Laine"/>
    <n v="7"/>
    <n v="413"/>
    <n v="344.75"/>
    <s v="Echarpes|Laine"/>
    <x v="2"/>
    <s v="Laine"/>
  </r>
  <r>
    <x v="0"/>
    <s v="Mars"/>
    <n v="3"/>
    <x v="4"/>
    <x v="5"/>
    <s v="Gilets - Laine"/>
    <n v="4"/>
    <n v="396"/>
    <n v="330.56"/>
    <s v="Gilets|Laine"/>
    <x v="7"/>
    <s v="Laine"/>
  </r>
  <r>
    <x v="0"/>
    <s v="Mars"/>
    <n v="3"/>
    <x v="4"/>
    <x v="5"/>
    <s v="Gilets - Lin"/>
    <n v="3"/>
    <n v="237"/>
    <n v="197.82"/>
    <s v="Gilets|Lin"/>
    <x v="7"/>
    <s v="Lin"/>
  </r>
  <r>
    <x v="0"/>
    <s v="Mars"/>
    <n v="3"/>
    <x v="4"/>
    <x v="5"/>
    <s v="Maille - Coton"/>
    <n v="11"/>
    <n v="759"/>
    <n v="633.60000000000014"/>
    <s v="Maille|Coton"/>
    <x v="3"/>
    <s v="Coton"/>
  </r>
  <r>
    <x v="0"/>
    <s v="Mars"/>
    <n v="3"/>
    <x v="4"/>
    <x v="5"/>
    <s v="Maille - Laine"/>
    <n v="3"/>
    <n v="297"/>
    <n v="247.92000000000002"/>
    <s v="Maille|Laine"/>
    <x v="3"/>
    <s v="Laine"/>
  </r>
  <r>
    <x v="0"/>
    <s v="Mars"/>
    <n v="3"/>
    <x v="4"/>
    <x v="5"/>
    <s v="Manteaux - Double-boutonnage laine"/>
    <n v="1"/>
    <n v="349"/>
    <n v="291.32"/>
    <s v="Manteaux|Double-boutonnage laine"/>
    <x v="8"/>
    <s v="Double-boutonnage laine"/>
  </r>
  <r>
    <x v="0"/>
    <s v="Mars"/>
    <n v="3"/>
    <x v="4"/>
    <x v="5"/>
    <s v="Manteaux - Pardessus laine"/>
    <n v="4"/>
    <n v="1196"/>
    <n v="998.32"/>
    <s v="Manteaux|Pardessus laine"/>
    <x v="8"/>
    <s v="Pardessus laine"/>
  </r>
  <r>
    <x v="0"/>
    <s v="Mars"/>
    <n v="3"/>
    <x v="4"/>
    <x v="5"/>
    <s v="Manteaux - Pur cachemire"/>
    <n v="2"/>
    <n v="1398"/>
    <n v="1166.94"/>
    <s v="Manteaux|Pur cachemire"/>
    <x v="8"/>
    <s v="Pur cachemire"/>
  </r>
  <r>
    <x v="0"/>
    <s v="Mars"/>
    <n v="3"/>
    <x v="4"/>
    <x v="5"/>
    <s v="Pantalons - gamme Porto"/>
    <n v="6"/>
    <n v="594"/>
    <n v="495.84"/>
    <s v="Pantalons|gamme Porto"/>
    <x v="4"/>
    <s v="gamme Porto"/>
  </r>
  <r>
    <x v="0"/>
    <s v="Mars"/>
    <n v="3"/>
    <x v="4"/>
    <x v="5"/>
    <s v="Pantalons - gamme Vila Real"/>
    <n v="1"/>
    <n v="149"/>
    <n v="124.37"/>
    <s v="Pantalons|gamme Vila Real"/>
    <x v="4"/>
    <s v="gamme Vila Real"/>
  </r>
  <r>
    <x v="0"/>
    <s v="Mars"/>
    <n v="3"/>
    <x v="4"/>
    <x v="5"/>
    <s v="T-shirts - Coton"/>
    <n v="5"/>
    <n v="145"/>
    <n v="121.05000000000001"/>
    <s v="T-shirts|Coton"/>
    <x v="12"/>
    <s v="Coton"/>
  </r>
  <r>
    <x v="0"/>
    <s v="Mars"/>
    <n v="3"/>
    <x v="4"/>
    <x v="5"/>
    <s v="T-shirts - Coton organique"/>
    <n v="3"/>
    <n v="147"/>
    <n v="122.69999999999999"/>
    <s v="T-shirts|Coton organique"/>
    <x v="12"/>
    <s v="Coton organique"/>
  </r>
  <r>
    <x v="0"/>
    <s v="Mars"/>
    <n v="3"/>
    <x v="4"/>
    <x v="5"/>
    <s v="Vestes - gamme Salamanca"/>
    <n v="4"/>
    <n v="1596"/>
    <n v="1332.24"/>
    <s v="Vestes|gamme Salamanca"/>
    <x v="10"/>
    <s v="gamme Salamanca"/>
  </r>
  <r>
    <x v="0"/>
    <s v="Mars"/>
    <n v="3"/>
    <x v="4"/>
    <x v="5"/>
    <s v="Vestes - gamme Sevilla"/>
    <n v="19"/>
    <n v="6251"/>
    <n v="5217.7799999999988"/>
    <s v="Vestes|gamme Sevilla"/>
    <x v="10"/>
    <s v="gamme Sevilla"/>
  </r>
  <r>
    <x v="0"/>
    <s v="Mars"/>
    <n v="3"/>
    <x v="4"/>
    <x v="5"/>
    <s v="Vestes - gamme Toledo"/>
    <n v="18"/>
    <n v="4662"/>
    <n v="3891.4200000000005"/>
    <s v="Vestes|gamme Toledo"/>
    <x v="10"/>
    <s v="gamme Toledo"/>
  </r>
  <r>
    <x v="0"/>
    <s v="Mars"/>
    <n v="3"/>
    <x v="4"/>
    <x v="5"/>
    <s v="Vestes - gamme Valencia"/>
    <n v="15"/>
    <n v="2985"/>
    <n v="2491.650000000001"/>
    <s v="Vestes|gamme Valencia"/>
    <x v="10"/>
    <s v="gamme Valencia"/>
  </r>
  <r>
    <x v="0"/>
    <s v="Avril"/>
    <n v="4"/>
    <x v="0"/>
    <x v="0"/>
    <s v="Chemises - gamme Cambridge"/>
    <n v="3"/>
    <n v="237"/>
    <n v="197.82"/>
    <s v="Chemises|gamme Cambridge"/>
    <x v="1"/>
    <s v="gamme Cambridge"/>
  </r>
  <r>
    <x v="0"/>
    <s v="Avril"/>
    <n v="4"/>
    <x v="0"/>
    <x v="0"/>
    <s v="Chemises - gamme Coventry"/>
    <n v="1"/>
    <n v="99"/>
    <n v="82.64"/>
    <s v="Chemises|gamme Coventry"/>
    <x v="1"/>
    <s v="gamme Coventry"/>
  </r>
  <r>
    <x v="0"/>
    <s v="Avril"/>
    <n v="4"/>
    <x v="0"/>
    <x v="0"/>
    <s v="Chemises - gamme Oxford"/>
    <n v="1"/>
    <n v="69"/>
    <n v="57.6"/>
    <s v="Chemises|gamme Oxford"/>
    <x v="1"/>
    <s v="gamme Oxford"/>
  </r>
  <r>
    <x v="0"/>
    <s v="Avril"/>
    <n v="4"/>
    <x v="0"/>
    <x v="0"/>
    <s v="Pantalons - gamme Lisboa"/>
    <n v="1"/>
    <n v="139"/>
    <n v="116.03"/>
    <s v="Pantalons|gamme Lisboa"/>
    <x v="4"/>
    <s v="gamme Lisboa"/>
  </r>
  <r>
    <x v="0"/>
    <s v="Avril"/>
    <n v="4"/>
    <x v="0"/>
    <x v="0"/>
    <s v="Pantalons - gamme Porto"/>
    <n v="1"/>
    <n v="99"/>
    <n v="82.64"/>
    <s v="Pantalons|gamme Porto"/>
    <x v="4"/>
    <s v="gamme Porto"/>
  </r>
  <r>
    <x v="0"/>
    <s v="Avril"/>
    <n v="4"/>
    <x v="0"/>
    <x v="0"/>
    <s v="T-shirts - Coton"/>
    <n v="1"/>
    <n v="29"/>
    <n v="24.21"/>
    <s v="T-shirts|Coton"/>
    <x v="12"/>
    <s v="Coton"/>
  </r>
  <r>
    <x v="0"/>
    <s v="Avril"/>
    <n v="4"/>
    <x v="0"/>
    <x v="0"/>
    <s v="Vestes - gamme Sevilla"/>
    <n v="1"/>
    <n v="329"/>
    <n v="274.62"/>
    <s v="Vestes|gamme Sevilla"/>
    <x v="10"/>
    <s v="gamme Sevilla"/>
  </r>
  <r>
    <x v="0"/>
    <s v="Avril"/>
    <n v="4"/>
    <x v="0"/>
    <x v="0"/>
    <s v="Vestes - gamme Toledo"/>
    <n v="1"/>
    <n v="259"/>
    <n v="216.19"/>
    <s v="Vestes|gamme Toledo"/>
    <x v="10"/>
    <s v="gamme Toledo"/>
  </r>
  <r>
    <x v="0"/>
    <s v="Avril"/>
    <n v="4"/>
    <x v="0"/>
    <x v="1"/>
    <s v="Ceintures - Cuir"/>
    <n v="2"/>
    <n v="98"/>
    <n v="81.8"/>
    <s v="Ceintures|Cuir"/>
    <x v="0"/>
    <s v="Cuir"/>
  </r>
  <r>
    <x v="0"/>
    <s v="Avril"/>
    <n v="4"/>
    <x v="0"/>
    <x v="1"/>
    <s v="Chemises - gamme Cambridge"/>
    <n v="10"/>
    <n v="790"/>
    <n v="659.40000000000009"/>
    <s v="Chemises|gamme Cambridge"/>
    <x v="1"/>
    <s v="gamme Cambridge"/>
  </r>
  <r>
    <x v="0"/>
    <s v="Avril"/>
    <n v="4"/>
    <x v="0"/>
    <x v="1"/>
    <s v="Chemises - gamme Oxford"/>
    <n v="5"/>
    <n v="345"/>
    <n v="288"/>
    <s v="Chemises|gamme Oxford"/>
    <x v="1"/>
    <s v="gamme Oxford"/>
  </r>
  <r>
    <x v="0"/>
    <s v="Avril"/>
    <n v="4"/>
    <x v="0"/>
    <x v="1"/>
    <s v="Costumes - gamme Brescia"/>
    <n v="1"/>
    <n v="259"/>
    <n v="216.19"/>
    <s v="Costumes|gamme Brescia"/>
    <x v="6"/>
    <s v="gamme Brescia"/>
  </r>
  <r>
    <x v="0"/>
    <s v="Avril"/>
    <n v="4"/>
    <x v="0"/>
    <x v="1"/>
    <s v="Costumes - gamme Napoli"/>
    <n v="1"/>
    <n v="299"/>
    <n v="249.58"/>
    <s v="Costumes|gamme Napoli"/>
    <x v="6"/>
    <s v="gamme Napoli"/>
  </r>
  <r>
    <x v="0"/>
    <s v="Avril"/>
    <n v="4"/>
    <x v="0"/>
    <x v="1"/>
    <s v="Cravates - Laine/Soie"/>
    <n v="1"/>
    <n v="39"/>
    <n v="32.549999999999997"/>
    <s v="Cravates|Laine/Soie"/>
    <x v="11"/>
    <s v="Laine/Soie"/>
  </r>
  <r>
    <x v="0"/>
    <s v="Avril"/>
    <n v="4"/>
    <x v="0"/>
    <x v="1"/>
    <s v="Echarpes - Laine"/>
    <n v="2"/>
    <n v="118"/>
    <n v="98.5"/>
    <s v="Echarpes|Laine"/>
    <x v="2"/>
    <s v="Laine"/>
  </r>
  <r>
    <x v="0"/>
    <s v="Avril"/>
    <n v="4"/>
    <x v="0"/>
    <x v="1"/>
    <s v="Maille - Laine"/>
    <n v="2"/>
    <n v="198"/>
    <n v="165.28"/>
    <s v="Maille|Laine"/>
    <x v="3"/>
    <s v="Laine"/>
  </r>
  <r>
    <x v="0"/>
    <s v="Avril"/>
    <n v="4"/>
    <x v="0"/>
    <x v="1"/>
    <s v="Manteaux - Double-boutonnage laine"/>
    <n v="3"/>
    <n v="1047"/>
    <n v="873.96"/>
    <s v="Manteaux|Double-boutonnage laine"/>
    <x v="8"/>
    <s v="Double-boutonnage laine"/>
  </r>
  <r>
    <x v="0"/>
    <s v="Avril"/>
    <n v="4"/>
    <x v="0"/>
    <x v="1"/>
    <s v="Manteaux - Pardessus laine"/>
    <n v="3"/>
    <n v="897"/>
    <n v="748.74"/>
    <s v="Manteaux|Pardessus laine"/>
    <x v="8"/>
    <s v="Pardessus laine"/>
  </r>
  <r>
    <x v="0"/>
    <s v="Avril"/>
    <n v="4"/>
    <x v="0"/>
    <x v="1"/>
    <s v="Manteaux - Pur cachemire"/>
    <n v="1"/>
    <n v="699"/>
    <n v="583.47"/>
    <s v="Manteaux|Pur cachemire"/>
    <x v="8"/>
    <s v="Pur cachemire"/>
  </r>
  <r>
    <x v="0"/>
    <s v="Avril"/>
    <n v="4"/>
    <x v="0"/>
    <x v="1"/>
    <s v="T-shirts - Coton"/>
    <n v="1"/>
    <n v="29"/>
    <n v="24.21"/>
    <s v="T-shirts|Coton"/>
    <x v="12"/>
    <s v="Coton"/>
  </r>
  <r>
    <x v="0"/>
    <s v="Avril"/>
    <n v="4"/>
    <x v="0"/>
    <x v="1"/>
    <s v="T-shirts - Coton organique"/>
    <n v="2"/>
    <n v="98"/>
    <n v="81.8"/>
    <s v="T-shirts|Coton organique"/>
    <x v="12"/>
    <s v="Coton organique"/>
  </r>
  <r>
    <x v="0"/>
    <s v="Avril"/>
    <n v="4"/>
    <x v="0"/>
    <x v="1"/>
    <s v="Vestes - gamme Salamanca"/>
    <n v="1"/>
    <n v="399"/>
    <n v="333.06"/>
    <s v="Vestes|gamme Salamanca"/>
    <x v="10"/>
    <s v="gamme Salamanca"/>
  </r>
  <r>
    <x v="0"/>
    <s v="Avril"/>
    <n v="4"/>
    <x v="0"/>
    <x v="1"/>
    <s v="Vestes - gamme Sevilla"/>
    <n v="4"/>
    <n v="1316"/>
    <n v="1098.48"/>
    <s v="Vestes|gamme Sevilla"/>
    <x v="10"/>
    <s v="gamme Sevilla"/>
  </r>
  <r>
    <x v="0"/>
    <s v="Avril"/>
    <n v="4"/>
    <x v="0"/>
    <x v="1"/>
    <s v="Vestes - gamme Toledo"/>
    <n v="2"/>
    <n v="518"/>
    <n v="432.38"/>
    <s v="Vestes|gamme Toledo"/>
    <x v="10"/>
    <s v="gamme Toledo"/>
  </r>
  <r>
    <x v="0"/>
    <s v="Avril"/>
    <n v="4"/>
    <x v="0"/>
    <x v="1"/>
    <s v="Vestes - gamme Valencia"/>
    <n v="1"/>
    <n v="199"/>
    <n v="166.11"/>
    <s v="Vestes|gamme Valencia"/>
    <x v="10"/>
    <s v="gamme Valencia"/>
  </r>
  <r>
    <x v="0"/>
    <s v="Avril"/>
    <n v="4"/>
    <x v="0"/>
    <x v="2"/>
    <s v="Boutons de manchette - Argent"/>
    <n v="1"/>
    <n v="79"/>
    <n v="65.94"/>
    <s v="Boutons de manchette|Argent"/>
    <x v="5"/>
    <s v="Argent"/>
  </r>
  <r>
    <x v="0"/>
    <s v="Avril"/>
    <n v="4"/>
    <x v="0"/>
    <x v="2"/>
    <s v="Boutons de manchette - Email"/>
    <n v="1"/>
    <n v="35"/>
    <n v="29.22"/>
    <s v="Boutons de manchette|Email"/>
    <x v="5"/>
    <s v="Email"/>
  </r>
  <r>
    <x v="0"/>
    <s v="Avril"/>
    <n v="4"/>
    <x v="0"/>
    <x v="2"/>
    <s v="Chemises - gamme Cambridge"/>
    <n v="8"/>
    <n v="632"/>
    <n v="527.52"/>
    <s v="Chemises|gamme Cambridge"/>
    <x v="1"/>
    <s v="gamme Cambridge"/>
  </r>
  <r>
    <x v="0"/>
    <s v="Avril"/>
    <n v="4"/>
    <x v="0"/>
    <x v="2"/>
    <s v="Chemises - gamme Oxford"/>
    <n v="11"/>
    <n v="759"/>
    <n v="633.60000000000014"/>
    <s v="Chemises|gamme Oxford"/>
    <x v="1"/>
    <s v="gamme Oxford"/>
  </r>
  <r>
    <x v="0"/>
    <s v="Avril"/>
    <n v="4"/>
    <x v="0"/>
    <x v="2"/>
    <s v="Costumes - gamme Napoli"/>
    <n v="3"/>
    <n v="897"/>
    <n v="748.74"/>
    <s v="Costumes|gamme Napoli"/>
    <x v="6"/>
    <s v="gamme Napoli"/>
  </r>
  <r>
    <x v="0"/>
    <s v="Avril"/>
    <n v="4"/>
    <x v="0"/>
    <x v="2"/>
    <s v="Echarpes - Laine"/>
    <n v="1"/>
    <n v="59"/>
    <n v="49.25"/>
    <s v="Echarpes|Laine"/>
    <x v="2"/>
    <s v="Laine"/>
  </r>
  <r>
    <x v="0"/>
    <s v="Avril"/>
    <n v="4"/>
    <x v="0"/>
    <x v="2"/>
    <s v="Gilets - Laine"/>
    <n v="1"/>
    <n v="99"/>
    <n v="82.64"/>
    <s v="Gilets|Laine"/>
    <x v="7"/>
    <s v="Laine"/>
  </r>
  <r>
    <x v="0"/>
    <s v="Avril"/>
    <n v="4"/>
    <x v="0"/>
    <x v="2"/>
    <s v="Maille - Laine"/>
    <n v="1"/>
    <n v="99"/>
    <n v="82.64"/>
    <s v="Maille|Laine"/>
    <x v="3"/>
    <s v="Laine"/>
  </r>
  <r>
    <x v="0"/>
    <s v="Avril"/>
    <n v="4"/>
    <x v="0"/>
    <x v="2"/>
    <s v="Pantalons - gamme Lisboa"/>
    <n v="1"/>
    <n v="139"/>
    <n v="116.03"/>
    <s v="Pantalons|gamme Lisboa"/>
    <x v="4"/>
    <s v="gamme Lisboa"/>
  </r>
  <r>
    <x v="0"/>
    <s v="Avril"/>
    <n v="4"/>
    <x v="0"/>
    <x v="2"/>
    <s v="Pantalons - gamme Porto"/>
    <n v="1"/>
    <n v="99"/>
    <n v="82.64"/>
    <s v="Pantalons|gamme Porto"/>
    <x v="4"/>
    <s v="gamme Porto"/>
  </r>
  <r>
    <x v="0"/>
    <s v="Avril"/>
    <n v="4"/>
    <x v="0"/>
    <x v="2"/>
    <s v="T-shirts - Coton organique"/>
    <n v="3"/>
    <n v="147"/>
    <n v="122.69999999999999"/>
    <s v="T-shirts|Coton organique"/>
    <x v="12"/>
    <s v="Coton organique"/>
  </r>
  <r>
    <x v="0"/>
    <s v="Avril"/>
    <n v="4"/>
    <x v="0"/>
    <x v="2"/>
    <s v="Vestes - gamme Toledo"/>
    <n v="1"/>
    <n v="259"/>
    <n v="216.19"/>
    <s v="Vestes|gamme Toledo"/>
    <x v="10"/>
    <s v="gamme Toledo"/>
  </r>
  <r>
    <x v="0"/>
    <s v="Avril"/>
    <n v="4"/>
    <x v="0"/>
    <x v="3"/>
    <s v="Ceintures - Cuir"/>
    <n v="1"/>
    <n v="49"/>
    <n v="40.9"/>
    <s v="Ceintures|Cuir"/>
    <x v="0"/>
    <s v="Cuir"/>
  </r>
  <r>
    <x v="0"/>
    <s v="Avril"/>
    <n v="4"/>
    <x v="0"/>
    <x v="3"/>
    <s v="Chemises - gamme Cambridge"/>
    <n v="4"/>
    <n v="316"/>
    <n v="263.76"/>
    <s v="Chemises|gamme Cambridge"/>
    <x v="1"/>
    <s v="gamme Cambridge"/>
  </r>
  <r>
    <x v="0"/>
    <s v="Avril"/>
    <n v="4"/>
    <x v="0"/>
    <x v="3"/>
    <s v="Chemises - gamme Oxford"/>
    <n v="3"/>
    <n v="207"/>
    <n v="172.8"/>
    <s v="Chemises|gamme Oxford"/>
    <x v="1"/>
    <s v="gamme Oxford"/>
  </r>
  <r>
    <x v="0"/>
    <s v="Avril"/>
    <n v="4"/>
    <x v="0"/>
    <x v="3"/>
    <s v="Costumes - gamme Brescia"/>
    <n v="3"/>
    <n v="777"/>
    <n v="648.56999999999994"/>
    <s v="Costumes|gamme Brescia"/>
    <x v="6"/>
    <s v="gamme Brescia"/>
  </r>
  <r>
    <x v="0"/>
    <s v="Avril"/>
    <n v="4"/>
    <x v="0"/>
    <x v="3"/>
    <s v="Costumes - gamme Napoli"/>
    <n v="3"/>
    <n v="897"/>
    <n v="748.74"/>
    <s v="Costumes|gamme Napoli"/>
    <x v="6"/>
    <s v="gamme Napoli"/>
  </r>
  <r>
    <x v="0"/>
    <s v="Avril"/>
    <n v="4"/>
    <x v="0"/>
    <x v="3"/>
    <s v="Cravates - Laine/Soie"/>
    <n v="1"/>
    <n v="39"/>
    <n v="32.549999999999997"/>
    <s v="Cravates|Laine/Soie"/>
    <x v="11"/>
    <s v="Laine/Soie"/>
  </r>
  <r>
    <x v="0"/>
    <s v="Avril"/>
    <n v="4"/>
    <x v="0"/>
    <x v="3"/>
    <s v="Pantalons - gamme Lisboa"/>
    <n v="1"/>
    <n v="139"/>
    <n v="116.03"/>
    <s v="Pantalons|gamme Lisboa"/>
    <x v="4"/>
    <s v="gamme Lisboa"/>
  </r>
  <r>
    <x v="0"/>
    <s v="Avril"/>
    <n v="4"/>
    <x v="0"/>
    <x v="3"/>
    <s v="T-shirts - Coton organique"/>
    <n v="1"/>
    <n v="49"/>
    <n v="40.9"/>
    <s v="T-shirts|Coton organique"/>
    <x v="12"/>
    <s v="Coton organique"/>
  </r>
  <r>
    <x v="0"/>
    <s v="Avril"/>
    <n v="4"/>
    <x v="0"/>
    <x v="3"/>
    <s v="Vestes - gamme Salamanca"/>
    <n v="1"/>
    <n v="399"/>
    <n v="333.06"/>
    <s v="Vestes|gamme Salamanca"/>
    <x v="10"/>
    <s v="gamme Salamanca"/>
  </r>
  <r>
    <x v="0"/>
    <s v="Avril"/>
    <n v="4"/>
    <x v="0"/>
    <x v="3"/>
    <s v="Vestes - gamme Sevilla"/>
    <n v="1"/>
    <n v="329"/>
    <n v="274.62"/>
    <s v="Vestes|gamme Sevilla"/>
    <x v="10"/>
    <s v="gamme Sevilla"/>
  </r>
  <r>
    <x v="0"/>
    <s v="Avril"/>
    <n v="4"/>
    <x v="0"/>
    <x v="3"/>
    <s v="Vestes - gamme Toledo"/>
    <n v="1"/>
    <n v="259"/>
    <n v="216.19"/>
    <s v="Vestes|gamme Toledo"/>
    <x v="10"/>
    <s v="gamme Toledo"/>
  </r>
  <r>
    <x v="0"/>
    <s v="Avril"/>
    <n v="4"/>
    <x v="0"/>
    <x v="3"/>
    <s v="Vestes - gamme Valencia"/>
    <n v="1"/>
    <n v="199"/>
    <n v="166.11"/>
    <s v="Vestes|gamme Valencia"/>
    <x v="10"/>
    <s v="gamme Valencia"/>
  </r>
  <r>
    <x v="0"/>
    <s v="Avril"/>
    <n v="4"/>
    <x v="0"/>
    <x v="4"/>
    <s v="Chemises - gamme Cambridge"/>
    <n v="3"/>
    <n v="237"/>
    <n v="197.82"/>
    <s v="Chemises|gamme Cambridge"/>
    <x v="1"/>
    <s v="gamme Cambridge"/>
  </r>
  <r>
    <x v="0"/>
    <s v="Avril"/>
    <n v="4"/>
    <x v="0"/>
    <x v="4"/>
    <s v="Chemises - gamme Coventry"/>
    <n v="1"/>
    <n v="99"/>
    <n v="82.64"/>
    <s v="Chemises|gamme Coventry"/>
    <x v="1"/>
    <s v="gamme Coventry"/>
  </r>
  <r>
    <x v="0"/>
    <s v="Avril"/>
    <n v="4"/>
    <x v="0"/>
    <x v="4"/>
    <s v="Chemises - gamme Oxford"/>
    <n v="2"/>
    <n v="138"/>
    <n v="115.2"/>
    <s v="Chemises|gamme Oxford"/>
    <x v="1"/>
    <s v="gamme Oxford"/>
  </r>
  <r>
    <x v="0"/>
    <s v="Avril"/>
    <n v="4"/>
    <x v="0"/>
    <x v="4"/>
    <s v="Costumes - gamme Brescia"/>
    <n v="1"/>
    <n v="259"/>
    <n v="216.19"/>
    <s v="Costumes|gamme Brescia"/>
    <x v="6"/>
    <s v="gamme Brescia"/>
  </r>
  <r>
    <x v="0"/>
    <s v="Avril"/>
    <n v="4"/>
    <x v="0"/>
    <x v="4"/>
    <s v="Echarpes - Alpaga"/>
    <n v="1"/>
    <n v="79"/>
    <n v="65.94"/>
    <s v="Echarpes|Alpaga"/>
    <x v="2"/>
    <s v="Alpaga"/>
  </r>
  <r>
    <x v="0"/>
    <s v="Avril"/>
    <n v="4"/>
    <x v="0"/>
    <x v="4"/>
    <s v="Maille - Cachemire"/>
    <n v="1"/>
    <n v="159"/>
    <n v="132.72"/>
    <s v="Maille|Cachemire"/>
    <x v="3"/>
    <s v="Cachemire"/>
  </r>
  <r>
    <x v="0"/>
    <s v="Avril"/>
    <n v="4"/>
    <x v="0"/>
    <x v="4"/>
    <s v="Pantalons - gamme Lisboa"/>
    <n v="1"/>
    <n v="139"/>
    <n v="116.03"/>
    <s v="Pantalons|gamme Lisboa"/>
    <x v="4"/>
    <s v="gamme Lisboa"/>
  </r>
  <r>
    <x v="0"/>
    <s v="Avril"/>
    <n v="4"/>
    <x v="0"/>
    <x v="4"/>
    <s v="Vestes - gamme Toledo"/>
    <n v="1"/>
    <n v="259"/>
    <n v="216.19"/>
    <s v="Vestes|gamme Toledo"/>
    <x v="10"/>
    <s v="gamme Toledo"/>
  </r>
  <r>
    <x v="0"/>
    <s v="Avril"/>
    <n v="4"/>
    <x v="0"/>
    <x v="4"/>
    <s v="Vestes - gamme Valencia"/>
    <n v="1"/>
    <n v="199"/>
    <n v="166.11"/>
    <s v="Vestes|gamme Valencia"/>
    <x v="10"/>
    <s v="gamme Valencia"/>
  </r>
  <r>
    <x v="0"/>
    <s v="Avril"/>
    <n v="4"/>
    <x v="0"/>
    <x v="5"/>
    <s v="Ceintures - Cuir"/>
    <n v="7"/>
    <n v="343"/>
    <n v="286.3"/>
    <s v="Ceintures|Cuir"/>
    <x v="0"/>
    <s v="Cuir"/>
  </r>
  <r>
    <x v="0"/>
    <s v="Avril"/>
    <n v="4"/>
    <x v="0"/>
    <x v="5"/>
    <s v="Chemises - gamme Cambridge"/>
    <n v="38"/>
    <n v="3002"/>
    <n v="2505.7200000000016"/>
    <s v="Chemises|gamme Cambridge"/>
    <x v="1"/>
    <s v="gamme Cambridge"/>
  </r>
  <r>
    <x v="0"/>
    <s v="Avril"/>
    <n v="4"/>
    <x v="0"/>
    <x v="5"/>
    <s v="Chemises - gamme Coventry"/>
    <n v="7"/>
    <n v="693"/>
    <n v="578.48"/>
    <s v="Chemises|gamme Coventry"/>
    <x v="1"/>
    <s v="gamme Coventry"/>
  </r>
  <r>
    <x v="0"/>
    <s v="Avril"/>
    <n v="4"/>
    <x v="0"/>
    <x v="5"/>
    <s v="Chemises - gamme Oxford"/>
    <n v="32"/>
    <n v="2208"/>
    <n v="1843.1999999999989"/>
    <s v="Chemises|gamme Oxford"/>
    <x v="1"/>
    <s v="gamme Oxford"/>
  </r>
  <r>
    <x v="0"/>
    <s v="Avril"/>
    <n v="4"/>
    <x v="0"/>
    <x v="5"/>
    <s v="Costumes - gamme Brescia"/>
    <n v="7"/>
    <n v="1813"/>
    <n v="1513.3300000000002"/>
    <s v="Costumes|gamme Brescia"/>
    <x v="6"/>
    <s v="gamme Brescia"/>
  </r>
  <r>
    <x v="0"/>
    <s v="Avril"/>
    <n v="4"/>
    <x v="0"/>
    <x v="5"/>
    <s v="Costumes - gamme Napoli"/>
    <n v="2"/>
    <n v="598"/>
    <n v="499.16"/>
    <s v="Costumes|gamme Napoli"/>
    <x v="6"/>
    <s v="gamme Napoli"/>
  </r>
  <r>
    <x v="0"/>
    <s v="Avril"/>
    <n v="4"/>
    <x v="0"/>
    <x v="5"/>
    <s v="Cravates - Laine/Soie"/>
    <n v="4"/>
    <n v="156"/>
    <n v="130.19999999999999"/>
    <s v="Cravates|Laine/Soie"/>
    <x v="11"/>
    <s v="Laine/Soie"/>
  </r>
  <r>
    <x v="0"/>
    <s v="Avril"/>
    <n v="4"/>
    <x v="0"/>
    <x v="5"/>
    <s v="Echarpes - Alpaga"/>
    <n v="2"/>
    <n v="158"/>
    <n v="131.88"/>
    <s v="Echarpes|Alpaga"/>
    <x v="2"/>
    <s v="Alpaga"/>
  </r>
  <r>
    <x v="0"/>
    <s v="Avril"/>
    <n v="4"/>
    <x v="0"/>
    <x v="5"/>
    <s v="Echarpes - Coton"/>
    <n v="1"/>
    <n v="25"/>
    <n v="20.87"/>
    <s v="Echarpes|Coton"/>
    <x v="2"/>
    <s v="Coton"/>
  </r>
  <r>
    <x v="0"/>
    <s v="Avril"/>
    <n v="4"/>
    <x v="0"/>
    <x v="5"/>
    <s v="Echarpes - Laine"/>
    <n v="8"/>
    <n v="472"/>
    <n v="394"/>
    <s v="Echarpes|Laine"/>
    <x v="2"/>
    <s v="Laine"/>
  </r>
  <r>
    <x v="0"/>
    <s v="Avril"/>
    <n v="4"/>
    <x v="0"/>
    <x v="5"/>
    <s v="Gilets - Laine"/>
    <n v="1"/>
    <n v="99"/>
    <n v="82.64"/>
    <s v="Gilets|Laine"/>
    <x v="7"/>
    <s v="Laine"/>
  </r>
  <r>
    <x v="0"/>
    <s v="Avril"/>
    <n v="4"/>
    <x v="0"/>
    <x v="5"/>
    <s v="Maille - Coton"/>
    <n v="7"/>
    <n v="483"/>
    <n v="403.20000000000005"/>
    <s v="Maille|Coton"/>
    <x v="3"/>
    <s v="Coton"/>
  </r>
  <r>
    <x v="0"/>
    <s v="Avril"/>
    <n v="4"/>
    <x v="0"/>
    <x v="5"/>
    <s v="Maille - Laine"/>
    <n v="1"/>
    <n v="99"/>
    <n v="82.64"/>
    <s v="Maille|Laine"/>
    <x v="3"/>
    <s v="Laine"/>
  </r>
  <r>
    <x v="0"/>
    <s v="Avril"/>
    <n v="4"/>
    <x v="0"/>
    <x v="5"/>
    <s v="Manteaux - Double-boutonnage laine"/>
    <n v="1"/>
    <n v="349"/>
    <n v="291.32"/>
    <s v="Manteaux|Double-boutonnage laine"/>
    <x v="8"/>
    <s v="Double-boutonnage laine"/>
  </r>
  <r>
    <x v="0"/>
    <s v="Avril"/>
    <n v="4"/>
    <x v="0"/>
    <x v="5"/>
    <s v="Manteaux - Pardessus laine"/>
    <n v="3"/>
    <n v="897"/>
    <n v="748.74"/>
    <s v="Manteaux|Pardessus laine"/>
    <x v="8"/>
    <s v="Pardessus laine"/>
  </r>
  <r>
    <x v="0"/>
    <s v="Avril"/>
    <n v="4"/>
    <x v="0"/>
    <x v="5"/>
    <s v="Manteaux - Pur cachemire"/>
    <n v="1"/>
    <n v="699"/>
    <n v="583.47"/>
    <s v="Manteaux|Pur cachemire"/>
    <x v="8"/>
    <s v="Pur cachemire"/>
  </r>
  <r>
    <x v="0"/>
    <s v="Avril"/>
    <n v="4"/>
    <x v="0"/>
    <x v="5"/>
    <s v="Pantalons - gamme Lisboa"/>
    <n v="1"/>
    <n v="139"/>
    <n v="116.03"/>
    <s v="Pantalons|gamme Lisboa"/>
    <x v="4"/>
    <s v="gamme Lisboa"/>
  </r>
  <r>
    <x v="0"/>
    <s v="Avril"/>
    <n v="4"/>
    <x v="0"/>
    <x v="5"/>
    <s v="Pantalons - gamme Porto"/>
    <n v="3"/>
    <n v="297"/>
    <n v="247.92000000000002"/>
    <s v="Pantalons|gamme Porto"/>
    <x v="4"/>
    <s v="gamme Porto"/>
  </r>
  <r>
    <x v="0"/>
    <s v="Avril"/>
    <n v="4"/>
    <x v="0"/>
    <x v="5"/>
    <s v="T-shirts - Coton"/>
    <n v="5"/>
    <n v="145"/>
    <n v="121.05000000000001"/>
    <s v="T-shirts|Coton"/>
    <x v="12"/>
    <s v="Coton"/>
  </r>
  <r>
    <x v="0"/>
    <s v="Avril"/>
    <n v="4"/>
    <x v="0"/>
    <x v="5"/>
    <s v="T-shirts - Coton organique"/>
    <n v="2"/>
    <n v="98"/>
    <n v="81.8"/>
    <s v="T-shirts|Coton organique"/>
    <x v="12"/>
    <s v="Coton organique"/>
  </r>
  <r>
    <x v="0"/>
    <s v="Avril"/>
    <n v="4"/>
    <x v="0"/>
    <x v="5"/>
    <s v="Vestes - gamme Salamanca"/>
    <n v="7"/>
    <n v="2793"/>
    <n v="2331.42"/>
    <s v="Vestes|gamme Salamanca"/>
    <x v="10"/>
    <s v="gamme Salamanca"/>
  </r>
  <r>
    <x v="0"/>
    <s v="Avril"/>
    <n v="4"/>
    <x v="0"/>
    <x v="5"/>
    <s v="Vestes - gamme Sevilla"/>
    <n v="10"/>
    <n v="3290"/>
    <n v="2746.1999999999994"/>
    <s v="Vestes|gamme Sevilla"/>
    <x v="10"/>
    <s v="gamme Sevilla"/>
  </r>
  <r>
    <x v="0"/>
    <s v="Avril"/>
    <n v="4"/>
    <x v="0"/>
    <x v="5"/>
    <s v="Vestes - gamme Toledo"/>
    <n v="11"/>
    <n v="2849"/>
    <n v="2378.09"/>
    <s v="Vestes|gamme Toledo"/>
    <x v="10"/>
    <s v="gamme Toledo"/>
  </r>
  <r>
    <x v="0"/>
    <s v="Avril"/>
    <n v="4"/>
    <x v="0"/>
    <x v="5"/>
    <s v="Vestes - gamme Valencia"/>
    <n v="6"/>
    <n v="1194"/>
    <n v="996.66000000000008"/>
    <s v="Vestes|gamme Valencia"/>
    <x v="10"/>
    <s v="gamme Valencia"/>
  </r>
  <r>
    <x v="0"/>
    <s v="Avril"/>
    <n v="4"/>
    <x v="1"/>
    <x v="0"/>
    <s v="Ceintures - Cuir"/>
    <n v="3"/>
    <n v="147"/>
    <n v="122.69999999999999"/>
    <s v="Ceintures|Cuir"/>
    <x v="0"/>
    <s v="Cuir"/>
  </r>
  <r>
    <x v="0"/>
    <s v="Avril"/>
    <n v="4"/>
    <x v="1"/>
    <x v="0"/>
    <s v="Chemises - gamme Cambridge"/>
    <n v="13"/>
    <n v="1027"/>
    <n v="857.22000000000025"/>
    <s v="Chemises|gamme Cambridge"/>
    <x v="1"/>
    <s v="gamme Cambridge"/>
  </r>
  <r>
    <x v="0"/>
    <s v="Avril"/>
    <n v="4"/>
    <x v="1"/>
    <x v="0"/>
    <s v="Chemises - gamme Coventry"/>
    <n v="2"/>
    <n v="198"/>
    <n v="165.28"/>
    <s v="Chemises|gamme Coventry"/>
    <x v="1"/>
    <s v="gamme Coventry"/>
  </r>
  <r>
    <x v="0"/>
    <s v="Avril"/>
    <n v="4"/>
    <x v="1"/>
    <x v="0"/>
    <s v="Chemises - gamme Oxford"/>
    <n v="12"/>
    <n v="828"/>
    <n v="691.20000000000016"/>
    <s v="Chemises|gamme Oxford"/>
    <x v="1"/>
    <s v="gamme Oxford"/>
  </r>
  <r>
    <x v="0"/>
    <s v="Avril"/>
    <n v="4"/>
    <x v="1"/>
    <x v="0"/>
    <s v="Costumes - gamme Brescia"/>
    <n v="1"/>
    <n v="259"/>
    <n v="216.19"/>
    <s v="Costumes|gamme Brescia"/>
    <x v="6"/>
    <s v="gamme Brescia"/>
  </r>
  <r>
    <x v="0"/>
    <s v="Avril"/>
    <n v="4"/>
    <x v="1"/>
    <x v="0"/>
    <s v="Cravates - Laine/Soie"/>
    <n v="1"/>
    <n v="39"/>
    <n v="32.549999999999997"/>
    <s v="Cravates|Laine/Soie"/>
    <x v="11"/>
    <s v="Laine/Soie"/>
  </r>
  <r>
    <x v="0"/>
    <s v="Avril"/>
    <n v="4"/>
    <x v="1"/>
    <x v="0"/>
    <s v="Echarpes - Alpaga"/>
    <n v="1"/>
    <n v="79"/>
    <n v="65.94"/>
    <s v="Echarpes|Alpaga"/>
    <x v="2"/>
    <s v="Alpaga"/>
  </r>
  <r>
    <x v="0"/>
    <s v="Avril"/>
    <n v="4"/>
    <x v="1"/>
    <x v="0"/>
    <s v="Echarpes - Coton"/>
    <n v="1"/>
    <n v="25"/>
    <n v="20.87"/>
    <s v="Echarpes|Coton"/>
    <x v="2"/>
    <s v="Coton"/>
  </r>
  <r>
    <x v="0"/>
    <s v="Avril"/>
    <n v="4"/>
    <x v="1"/>
    <x v="0"/>
    <s v="Echarpes - Laine"/>
    <n v="1"/>
    <n v="59"/>
    <n v="49.25"/>
    <s v="Echarpes|Laine"/>
    <x v="2"/>
    <s v="Laine"/>
  </r>
  <r>
    <x v="0"/>
    <s v="Avril"/>
    <n v="4"/>
    <x v="1"/>
    <x v="0"/>
    <s v="Gilets - Lin"/>
    <n v="1"/>
    <n v="79"/>
    <n v="65.94"/>
    <s v="Gilets|Lin"/>
    <x v="7"/>
    <s v="Lin"/>
  </r>
  <r>
    <x v="0"/>
    <s v="Avril"/>
    <n v="4"/>
    <x v="1"/>
    <x v="0"/>
    <s v="Maille - Coton"/>
    <n v="1"/>
    <n v="69"/>
    <n v="57.6"/>
    <s v="Maille|Coton"/>
    <x v="3"/>
    <s v="Coton"/>
  </r>
  <r>
    <x v="0"/>
    <s v="Avril"/>
    <n v="4"/>
    <x v="1"/>
    <x v="0"/>
    <s v="Maille - Laine"/>
    <n v="1"/>
    <n v="99"/>
    <n v="82.64"/>
    <s v="Maille|Laine"/>
    <x v="3"/>
    <s v="Laine"/>
  </r>
  <r>
    <x v="0"/>
    <s v="Avril"/>
    <n v="4"/>
    <x v="1"/>
    <x v="0"/>
    <s v="Manteaux - Pardessus laine"/>
    <n v="1"/>
    <n v="299"/>
    <n v="249.58"/>
    <s v="Manteaux|Pardessus laine"/>
    <x v="8"/>
    <s v="Pardessus laine"/>
  </r>
  <r>
    <x v="0"/>
    <s v="Avril"/>
    <n v="4"/>
    <x v="1"/>
    <x v="0"/>
    <s v="Manteaux - Pur cachemire"/>
    <n v="1"/>
    <n v="699"/>
    <n v="583.47"/>
    <s v="Manteaux|Pur cachemire"/>
    <x v="8"/>
    <s v="Pur cachemire"/>
  </r>
  <r>
    <x v="0"/>
    <s v="Avril"/>
    <n v="4"/>
    <x v="1"/>
    <x v="0"/>
    <s v="Pantalons - gamme Porto"/>
    <n v="4"/>
    <n v="396"/>
    <n v="330.56"/>
    <s v="Pantalons|gamme Porto"/>
    <x v="4"/>
    <s v="gamme Porto"/>
  </r>
  <r>
    <x v="0"/>
    <s v="Avril"/>
    <n v="4"/>
    <x v="1"/>
    <x v="0"/>
    <s v="Pantalons - gamme Vila Real"/>
    <n v="1"/>
    <n v="149"/>
    <n v="124.37"/>
    <s v="Pantalons|gamme Vila Real"/>
    <x v="4"/>
    <s v="gamme Vila Real"/>
  </r>
  <r>
    <x v="0"/>
    <s v="Avril"/>
    <n v="4"/>
    <x v="1"/>
    <x v="0"/>
    <s v="Pochettes - Laine/Soie"/>
    <n v="1"/>
    <n v="29"/>
    <n v="24.21"/>
    <s v="Pochettes|Laine/Soie"/>
    <x v="9"/>
    <s v="Laine/Soie"/>
  </r>
  <r>
    <x v="0"/>
    <s v="Avril"/>
    <n v="4"/>
    <x v="1"/>
    <x v="0"/>
    <s v="T-shirts - Coton"/>
    <n v="1"/>
    <n v="29"/>
    <n v="24.21"/>
    <s v="T-shirts|Coton"/>
    <x v="12"/>
    <s v="Coton"/>
  </r>
  <r>
    <x v="0"/>
    <s v="Avril"/>
    <n v="4"/>
    <x v="1"/>
    <x v="0"/>
    <s v="T-shirts - Coton organique"/>
    <n v="4"/>
    <n v="196"/>
    <n v="163.6"/>
    <s v="T-shirts|Coton organique"/>
    <x v="12"/>
    <s v="Coton organique"/>
  </r>
  <r>
    <x v="0"/>
    <s v="Avril"/>
    <n v="4"/>
    <x v="1"/>
    <x v="0"/>
    <s v="Vestes - gamme Sevilla"/>
    <n v="1"/>
    <n v="329"/>
    <n v="274.62"/>
    <s v="Vestes|gamme Sevilla"/>
    <x v="10"/>
    <s v="gamme Sevilla"/>
  </r>
  <r>
    <x v="0"/>
    <s v="Avril"/>
    <n v="4"/>
    <x v="1"/>
    <x v="0"/>
    <s v="Vestes - gamme Toledo"/>
    <n v="3"/>
    <n v="777"/>
    <n v="648.56999999999994"/>
    <s v="Vestes|gamme Toledo"/>
    <x v="10"/>
    <s v="gamme Toledo"/>
  </r>
  <r>
    <x v="0"/>
    <s v="Avril"/>
    <n v="4"/>
    <x v="1"/>
    <x v="0"/>
    <s v="Vestes - gamme Valencia"/>
    <n v="4"/>
    <n v="796"/>
    <n v="664.44"/>
    <s v="Vestes|gamme Valencia"/>
    <x v="10"/>
    <s v="gamme Valencia"/>
  </r>
  <r>
    <x v="0"/>
    <s v="Avril"/>
    <n v="4"/>
    <x v="1"/>
    <x v="1"/>
    <s v="Ceintures - Cuir"/>
    <n v="5"/>
    <n v="245"/>
    <n v="204.5"/>
    <s v="Ceintures|Cuir"/>
    <x v="0"/>
    <s v="Cuir"/>
  </r>
  <r>
    <x v="0"/>
    <s v="Avril"/>
    <n v="4"/>
    <x v="1"/>
    <x v="1"/>
    <s v="Chemises - gamme Cambridge"/>
    <n v="46"/>
    <n v="3634"/>
    <n v="3033.2400000000021"/>
    <s v="Chemises|gamme Cambridge"/>
    <x v="1"/>
    <s v="gamme Cambridge"/>
  </r>
  <r>
    <x v="0"/>
    <s v="Avril"/>
    <n v="4"/>
    <x v="1"/>
    <x v="1"/>
    <s v="Chemises - gamme Coventry"/>
    <n v="7"/>
    <n v="693"/>
    <n v="578.48"/>
    <s v="Chemises|gamme Coventry"/>
    <x v="1"/>
    <s v="gamme Coventry"/>
  </r>
  <r>
    <x v="0"/>
    <s v="Avril"/>
    <n v="4"/>
    <x v="1"/>
    <x v="1"/>
    <s v="Chemises - gamme Oxford"/>
    <n v="52"/>
    <n v="3588"/>
    <n v="2995.1999999999971"/>
    <s v="Chemises|gamme Oxford"/>
    <x v="1"/>
    <s v="gamme Oxford"/>
  </r>
  <r>
    <x v="0"/>
    <s v="Avril"/>
    <n v="4"/>
    <x v="1"/>
    <x v="1"/>
    <s v="Costumes - gamme Brescia"/>
    <n v="7"/>
    <n v="1813"/>
    <n v="1513.3300000000002"/>
    <s v="Costumes|gamme Brescia"/>
    <x v="6"/>
    <s v="gamme Brescia"/>
  </r>
  <r>
    <x v="0"/>
    <s v="Avril"/>
    <n v="4"/>
    <x v="1"/>
    <x v="1"/>
    <s v="Costumes - gamme Milano"/>
    <n v="4"/>
    <n v="1316"/>
    <n v="1098.48"/>
    <s v="Costumes|gamme Milano"/>
    <x v="6"/>
    <s v="gamme Milano"/>
  </r>
  <r>
    <x v="0"/>
    <s v="Avril"/>
    <n v="4"/>
    <x v="1"/>
    <x v="1"/>
    <s v="Costumes - gamme Napoli"/>
    <n v="5"/>
    <n v="1495"/>
    <n v="1247.9000000000001"/>
    <s v="Costumes|gamme Napoli"/>
    <x v="6"/>
    <s v="gamme Napoli"/>
  </r>
  <r>
    <x v="0"/>
    <s v="Avril"/>
    <n v="4"/>
    <x v="1"/>
    <x v="1"/>
    <s v="Cravates - Laine/Soie"/>
    <n v="6"/>
    <n v="234"/>
    <n v="195.3"/>
    <s v="Cravates|Laine/Soie"/>
    <x v="11"/>
    <s v="Laine/Soie"/>
  </r>
  <r>
    <x v="0"/>
    <s v="Avril"/>
    <n v="4"/>
    <x v="1"/>
    <x v="1"/>
    <s v="Echarpes - Coton"/>
    <n v="1"/>
    <n v="25"/>
    <n v="20.87"/>
    <s v="Echarpes|Coton"/>
    <x v="2"/>
    <s v="Coton"/>
  </r>
  <r>
    <x v="0"/>
    <s v="Avril"/>
    <n v="4"/>
    <x v="1"/>
    <x v="1"/>
    <s v="Echarpes - Laine"/>
    <n v="7"/>
    <n v="413"/>
    <n v="344.75"/>
    <s v="Echarpes|Laine"/>
    <x v="2"/>
    <s v="Laine"/>
  </r>
  <r>
    <x v="0"/>
    <s v="Avril"/>
    <n v="4"/>
    <x v="1"/>
    <x v="1"/>
    <s v="Gilets - Laine"/>
    <n v="1"/>
    <n v="99"/>
    <n v="82.64"/>
    <s v="Gilets|Laine"/>
    <x v="7"/>
    <s v="Laine"/>
  </r>
  <r>
    <x v="0"/>
    <s v="Avril"/>
    <n v="4"/>
    <x v="1"/>
    <x v="1"/>
    <s v="Gilets - Lin"/>
    <n v="2"/>
    <n v="158"/>
    <n v="131.88"/>
    <s v="Gilets|Lin"/>
    <x v="7"/>
    <s v="Lin"/>
  </r>
  <r>
    <x v="0"/>
    <s v="Avril"/>
    <n v="4"/>
    <x v="1"/>
    <x v="1"/>
    <s v="Maille - Cachemire"/>
    <n v="1"/>
    <n v="159"/>
    <n v="132.72"/>
    <s v="Maille|Cachemire"/>
    <x v="3"/>
    <s v="Cachemire"/>
  </r>
  <r>
    <x v="0"/>
    <s v="Avril"/>
    <n v="4"/>
    <x v="1"/>
    <x v="1"/>
    <s v="Maille - Coton"/>
    <n v="2"/>
    <n v="138"/>
    <n v="115.2"/>
    <s v="Maille|Coton"/>
    <x v="3"/>
    <s v="Coton"/>
  </r>
  <r>
    <x v="0"/>
    <s v="Avril"/>
    <n v="4"/>
    <x v="1"/>
    <x v="1"/>
    <s v="Maille - Laine"/>
    <n v="7"/>
    <n v="693"/>
    <n v="578.48"/>
    <s v="Maille|Laine"/>
    <x v="3"/>
    <s v="Laine"/>
  </r>
  <r>
    <x v="0"/>
    <s v="Avril"/>
    <n v="4"/>
    <x v="1"/>
    <x v="1"/>
    <s v="Manteaux - Pardessus laine"/>
    <n v="3"/>
    <n v="897"/>
    <n v="748.74"/>
    <s v="Manteaux|Pardessus laine"/>
    <x v="8"/>
    <s v="Pardessus laine"/>
  </r>
  <r>
    <x v="0"/>
    <s v="Avril"/>
    <n v="4"/>
    <x v="1"/>
    <x v="1"/>
    <s v="Manteaux - Pur cachemire"/>
    <n v="1"/>
    <n v="699"/>
    <n v="583.47"/>
    <s v="Manteaux|Pur cachemire"/>
    <x v="8"/>
    <s v="Pur cachemire"/>
  </r>
  <r>
    <x v="0"/>
    <s v="Avril"/>
    <n v="4"/>
    <x v="1"/>
    <x v="1"/>
    <s v="Pantalons - gamme Lisboa"/>
    <n v="1"/>
    <n v="139"/>
    <n v="116.03"/>
    <s v="Pantalons|gamme Lisboa"/>
    <x v="4"/>
    <s v="gamme Lisboa"/>
  </r>
  <r>
    <x v="0"/>
    <s v="Avril"/>
    <n v="4"/>
    <x v="1"/>
    <x v="1"/>
    <s v="Pantalons - gamme Porto"/>
    <n v="5"/>
    <n v="495"/>
    <n v="413.2"/>
    <s v="Pantalons|gamme Porto"/>
    <x v="4"/>
    <s v="gamme Porto"/>
  </r>
  <r>
    <x v="0"/>
    <s v="Avril"/>
    <n v="4"/>
    <x v="1"/>
    <x v="1"/>
    <s v="Pochettes - Laine/Soie"/>
    <n v="2"/>
    <n v="58"/>
    <n v="48.42"/>
    <s v="Pochettes|Laine/Soie"/>
    <x v="9"/>
    <s v="Laine/Soie"/>
  </r>
  <r>
    <x v="0"/>
    <s v="Avril"/>
    <n v="4"/>
    <x v="1"/>
    <x v="1"/>
    <s v="T-shirts - Coton"/>
    <n v="3"/>
    <n v="87"/>
    <n v="72.63"/>
    <s v="T-shirts|Coton"/>
    <x v="12"/>
    <s v="Coton"/>
  </r>
  <r>
    <x v="0"/>
    <s v="Avril"/>
    <n v="4"/>
    <x v="1"/>
    <x v="1"/>
    <s v="T-shirts - Coton organique"/>
    <n v="3"/>
    <n v="147"/>
    <n v="122.69999999999999"/>
    <s v="T-shirts|Coton organique"/>
    <x v="12"/>
    <s v="Coton organique"/>
  </r>
  <r>
    <x v="0"/>
    <s v="Avril"/>
    <n v="4"/>
    <x v="1"/>
    <x v="1"/>
    <s v="Vestes - gamme Sevilla"/>
    <n v="15"/>
    <n v="4935"/>
    <n v="4119.2999999999993"/>
    <s v="Vestes|gamme Sevilla"/>
    <x v="10"/>
    <s v="gamme Sevilla"/>
  </r>
  <r>
    <x v="0"/>
    <s v="Avril"/>
    <n v="4"/>
    <x v="1"/>
    <x v="1"/>
    <s v="Vestes - gamme Toledo"/>
    <n v="8"/>
    <n v="2072"/>
    <n v="1729.5200000000002"/>
    <s v="Vestes|gamme Toledo"/>
    <x v="10"/>
    <s v="gamme Toledo"/>
  </r>
  <r>
    <x v="0"/>
    <s v="Avril"/>
    <n v="4"/>
    <x v="1"/>
    <x v="1"/>
    <s v="Vestes - gamme Valencia"/>
    <n v="6"/>
    <n v="1194"/>
    <n v="996.66000000000008"/>
    <s v="Vestes|gamme Valencia"/>
    <x v="10"/>
    <s v="gamme Valencia"/>
  </r>
  <r>
    <x v="0"/>
    <s v="Avril"/>
    <n v="4"/>
    <x v="1"/>
    <x v="2"/>
    <s v="Ceintures - Cuir"/>
    <n v="3"/>
    <n v="147"/>
    <n v="122.69999999999999"/>
    <s v="Ceintures|Cuir"/>
    <x v="0"/>
    <s v="Cuir"/>
  </r>
  <r>
    <x v="0"/>
    <s v="Avril"/>
    <n v="4"/>
    <x v="1"/>
    <x v="2"/>
    <s v="Chemises - gamme Cambridge"/>
    <n v="35"/>
    <n v="2765"/>
    <n v="2307.9000000000015"/>
    <s v="Chemises|gamme Cambridge"/>
    <x v="1"/>
    <s v="gamme Cambridge"/>
  </r>
  <r>
    <x v="0"/>
    <s v="Avril"/>
    <n v="4"/>
    <x v="1"/>
    <x v="2"/>
    <s v="Chemises - gamme Coventry"/>
    <n v="6"/>
    <n v="594"/>
    <n v="495.84"/>
    <s v="Chemises|gamme Coventry"/>
    <x v="1"/>
    <s v="gamme Coventry"/>
  </r>
  <r>
    <x v="0"/>
    <s v="Avril"/>
    <n v="4"/>
    <x v="1"/>
    <x v="2"/>
    <s v="Chemises - gamme Oxford"/>
    <n v="51"/>
    <n v="3519"/>
    <n v="2937.5999999999972"/>
    <s v="Chemises|gamme Oxford"/>
    <x v="1"/>
    <s v="gamme Oxford"/>
  </r>
  <r>
    <x v="0"/>
    <s v="Avril"/>
    <n v="4"/>
    <x v="1"/>
    <x v="2"/>
    <s v="Costumes - gamme Brescia"/>
    <n v="11"/>
    <n v="2849"/>
    <n v="2378.09"/>
    <s v="Costumes|gamme Brescia"/>
    <x v="6"/>
    <s v="gamme Brescia"/>
  </r>
  <r>
    <x v="0"/>
    <s v="Avril"/>
    <n v="4"/>
    <x v="1"/>
    <x v="2"/>
    <s v="Costumes - gamme Milano"/>
    <n v="4"/>
    <n v="1316"/>
    <n v="1098.48"/>
    <s v="Costumes|gamme Milano"/>
    <x v="6"/>
    <s v="gamme Milano"/>
  </r>
  <r>
    <x v="0"/>
    <s v="Avril"/>
    <n v="4"/>
    <x v="1"/>
    <x v="2"/>
    <s v="Costumes - gamme Napoli"/>
    <n v="2"/>
    <n v="598"/>
    <n v="499.16"/>
    <s v="Costumes|gamme Napoli"/>
    <x v="6"/>
    <s v="gamme Napoli"/>
  </r>
  <r>
    <x v="0"/>
    <s v="Avril"/>
    <n v="4"/>
    <x v="1"/>
    <x v="2"/>
    <s v="Cravates - Laine/Soie"/>
    <n v="5"/>
    <n v="195"/>
    <n v="162.75"/>
    <s v="Cravates|Laine/Soie"/>
    <x v="11"/>
    <s v="Laine/Soie"/>
  </r>
  <r>
    <x v="0"/>
    <s v="Avril"/>
    <n v="4"/>
    <x v="1"/>
    <x v="2"/>
    <s v="Echarpes - Alpaga"/>
    <n v="4"/>
    <n v="316"/>
    <n v="263.76"/>
    <s v="Echarpes|Alpaga"/>
    <x v="2"/>
    <s v="Alpaga"/>
  </r>
  <r>
    <x v="0"/>
    <s v="Avril"/>
    <n v="4"/>
    <x v="1"/>
    <x v="2"/>
    <s v="Echarpes - Coton"/>
    <n v="1"/>
    <n v="25"/>
    <n v="20.87"/>
    <s v="Echarpes|Coton"/>
    <x v="2"/>
    <s v="Coton"/>
  </r>
  <r>
    <x v="0"/>
    <s v="Avril"/>
    <n v="4"/>
    <x v="1"/>
    <x v="2"/>
    <s v="Echarpes - Laine"/>
    <n v="7"/>
    <n v="413"/>
    <n v="344.75"/>
    <s v="Echarpes|Laine"/>
    <x v="2"/>
    <s v="Laine"/>
  </r>
  <r>
    <x v="0"/>
    <s v="Avril"/>
    <n v="4"/>
    <x v="1"/>
    <x v="2"/>
    <s v="Gilets - Laine"/>
    <n v="1"/>
    <n v="99"/>
    <n v="82.64"/>
    <s v="Gilets|Laine"/>
    <x v="7"/>
    <s v="Laine"/>
  </r>
  <r>
    <x v="0"/>
    <s v="Avril"/>
    <n v="4"/>
    <x v="1"/>
    <x v="2"/>
    <s v="Gilets - Lin"/>
    <n v="1"/>
    <n v="79"/>
    <n v="65.94"/>
    <s v="Gilets|Lin"/>
    <x v="7"/>
    <s v="Lin"/>
  </r>
  <r>
    <x v="0"/>
    <s v="Avril"/>
    <n v="4"/>
    <x v="1"/>
    <x v="2"/>
    <s v="Maille - Cachemire"/>
    <n v="1"/>
    <n v="159"/>
    <n v="132.72"/>
    <s v="Maille|Cachemire"/>
    <x v="3"/>
    <s v="Cachemire"/>
  </r>
  <r>
    <x v="0"/>
    <s v="Avril"/>
    <n v="4"/>
    <x v="1"/>
    <x v="2"/>
    <s v="Maille - Coton"/>
    <n v="2"/>
    <n v="138"/>
    <n v="115.2"/>
    <s v="Maille|Coton"/>
    <x v="3"/>
    <s v="Coton"/>
  </r>
  <r>
    <x v="0"/>
    <s v="Avril"/>
    <n v="4"/>
    <x v="1"/>
    <x v="2"/>
    <s v="Maille - Laine"/>
    <n v="3"/>
    <n v="297"/>
    <n v="247.92000000000002"/>
    <s v="Maille|Laine"/>
    <x v="3"/>
    <s v="Laine"/>
  </r>
  <r>
    <x v="0"/>
    <s v="Avril"/>
    <n v="4"/>
    <x v="1"/>
    <x v="2"/>
    <s v="Manteaux - Double-boutonnage laine"/>
    <n v="1"/>
    <n v="349"/>
    <n v="291.32"/>
    <s v="Manteaux|Double-boutonnage laine"/>
    <x v="8"/>
    <s v="Double-boutonnage laine"/>
  </r>
  <r>
    <x v="0"/>
    <s v="Avril"/>
    <n v="4"/>
    <x v="1"/>
    <x v="2"/>
    <s v="Manteaux - Pardessus laine"/>
    <n v="1"/>
    <n v="299"/>
    <n v="249.58"/>
    <s v="Manteaux|Pardessus laine"/>
    <x v="8"/>
    <s v="Pardessus laine"/>
  </r>
  <r>
    <x v="0"/>
    <s v="Avril"/>
    <n v="4"/>
    <x v="1"/>
    <x v="2"/>
    <s v="Pantalons - gamme Lisboa"/>
    <n v="2"/>
    <n v="278"/>
    <n v="232.06"/>
    <s v="Pantalons|gamme Lisboa"/>
    <x v="4"/>
    <s v="gamme Lisboa"/>
  </r>
  <r>
    <x v="0"/>
    <s v="Avril"/>
    <n v="4"/>
    <x v="1"/>
    <x v="2"/>
    <s v="Pantalons - gamme Porto"/>
    <n v="3"/>
    <n v="297"/>
    <n v="247.92000000000002"/>
    <s v="Pantalons|gamme Porto"/>
    <x v="4"/>
    <s v="gamme Porto"/>
  </r>
  <r>
    <x v="0"/>
    <s v="Avril"/>
    <n v="4"/>
    <x v="1"/>
    <x v="2"/>
    <s v="Pantalons - gamme Vila Real"/>
    <n v="1"/>
    <n v="149"/>
    <n v="124.37"/>
    <s v="Pantalons|gamme Vila Real"/>
    <x v="4"/>
    <s v="gamme Vila Real"/>
  </r>
  <r>
    <x v="0"/>
    <s v="Avril"/>
    <n v="4"/>
    <x v="1"/>
    <x v="2"/>
    <s v="Pochettes - Coton"/>
    <n v="1"/>
    <n v="29"/>
    <n v="24.21"/>
    <s v="Pochettes|Coton"/>
    <x v="9"/>
    <s v="Coton"/>
  </r>
  <r>
    <x v="0"/>
    <s v="Avril"/>
    <n v="4"/>
    <x v="1"/>
    <x v="2"/>
    <s v="T-shirts - Coton"/>
    <n v="3"/>
    <n v="87"/>
    <n v="72.63"/>
    <s v="T-shirts|Coton"/>
    <x v="12"/>
    <s v="Coton"/>
  </r>
  <r>
    <x v="0"/>
    <s v="Avril"/>
    <n v="4"/>
    <x v="1"/>
    <x v="2"/>
    <s v="T-shirts - Coton organique"/>
    <n v="3"/>
    <n v="147"/>
    <n v="122.69999999999999"/>
    <s v="T-shirts|Coton organique"/>
    <x v="12"/>
    <s v="Coton organique"/>
  </r>
  <r>
    <x v="0"/>
    <s v="Avril"/>
    <n v="4"/>
    <x v="1"/>
    <x v="2"/>
    <s v="Vestes - gamme Salamanca"/>
    <n v="5"/>
    <n v="1995"/>
    <n v="1665.3"/>
    <s v="Vestes|gamme Salamanca"/>
    <x v="10"/>
    <s v="gamme Salamanca"/>
  </r>
  <r>
    <x v="0"/>
    <s v="Avril"/>
    <n v="4"/>
    <x v="1"/>
    <x v="2"/>
    <s v="Vestes - gamme Sevilla"/>
    <n v="5"/>
    <n v="1645"/>
    <n v="1373.1"/>
    <s v="Vestes|gamme Sevilla"/>
    <x v="10"/>
    <s v="gamme Sevilla"/>
  </r>
  <r>
    <x v="0"/>
    <s v="Avril"/>
    <n v="4"/>
    <x v="1"/>
    <x v="2"/>
    <s v="Vestes - gamme Toledo"/>
    <n v="9"/>
    <n v="2331"/>
    <n v="1945.7100000000003"/>
    <s v="Vestes|gamme Toledo"/>
    <x v="10"/>
    <s v="gamme Toledo"/>
  </r>
  <r>
    <x v="0"/>
    <s v="Avril"/>
    <n v="4"/>
    <x v="1"/>
    <x v="2"/>
    <s v="Vestes - gamme Valencia"/>
    <n v="9"/>
    <n v="1791"/>
    <n v="1494.9900000000002"/>
    <s v="Vestes|gamme Valencia"/>
    <x v="10"/>
    <s v="gamme Valencia"/>
  </r>
  <r>
    <x v="0"/>
    <s v="Avril"/>
    <n v="4"/>
    <x v="1"/>
    <x v="3"/>
    <s v="Ceintures - Cuir"/>
    <n v="8"/>
    <n v="392"/>
    <n v="327.2"/>
    <s v="Ceintures|Cuir"/>
    <x v="0"/>
    <s v="Cuir"/>
  </r>
  <r>
    <x v="0"/>
    <s v="Avril"/>
    <n v="4"/>
    <x v="1"/>
    <x v="3"/>
    <s v="Chemises - gamme Cambridge"/>
    <n v="22"/>
    <n v="1738"/>
    <n v="1450.6800000000007"/>
    <s v="Chemises|gamme Cambridge"/>
    <x v="1"/>
    <s v="gamme Cambridge"/>
  </r>
  <r>
    <x v="0"/>
    <s v="Avril"/>
    <n v="4"/>
    <x v="1"/>
    <x v="3"/>
    <s v="Chemises - gamme Coventry"/>
    <n v="7"/>
    <n v="693"/>
    <n v="578.48"/>
    <s v="Chemises|gamme Coventry"/>
    <x v="1"/>
    <s v="gamme Coventry"/>
  </r>
  <r>
    <x v="0"/>
    <s v="Avril"/>
    <n v="4"/>
    <x v="1"/>
    <x v="3"/>
    <s v="Chemises - gamme Oxford"/>
    <n v="23"/>
    <n v="1587"/>
    <n v="1324.7999999999997"/>
    <s v="Chemises|gamme Oxford"/>
    <x v="1"/>
    <s v="gamme Oxford"/>
  </r>
  <r>
    <x v="0"/>
    <s v="Avril"/>
    <n v="4"/>
    <x v="1"/>
    <x v="3"/>
    <s v="Costumes - gamme Brescia"/>
    <n v="3"/>
    <n v="777"/>
    <n v="648.56999999999994"/>
    <s v="Costumes|gamme Brescia"/>
    <x v="6"/>
    <s v="gamme Brescia"/>
  </r>
  <r>
    <x v="0"/>
    <s v="Avril"/>
    <n v="4"/>
    <x v="1"/>
    <x v="3"/>
    <s v="Costumes - gamme Milano"/>
    <n v="2"/>
    <n v="658"/>
    <n v="549.24"/>
    <s v="Costumes|gamme Milano"/>
    <x v="6"/>
    <s v="gamme Milano"/>
  </r>
  <r>
    <x v="0"/>
    <s v="Avril"/>
    <n v="4"/>
    <x v="1"/>
    <x v="3"/>
    <s v="Costumes - gamme Napoli"/>
    <n v="3"/>
    <n v="897"/>
    <n v="748.74"/>
    <s v="Costumes|gamme Napoli"/>
    <x v="6"/>
    <s v="gamme Napoli"/>
  </r>
  <r>
    <x v="0"/>
    <s v="Avril"/>
    <n v="4"/>
    <x v="1"/>
    <x v="3"/>
    <s v="Cravates - Laine/Soie"/>
    <n v="4"/>
    <n v="156"/>
    <n v="130.19999999999999"/>
    <s v="Cravates|Laine/Soie"/>
    <x v="11"/>
    <s v="Laine/Soie"/>
  </r>
  <r>
    <x v="0"/>
    <s v="Avril"/>
    <n v="4"/>
    <x v="1"/>
    <x v="3"/>
    <s v="Echarpes - Alpaga"/>
    <n v="3"/>
    <n v="237"/>
    <n v="197.82"/>
    <s v="Echarpes|Alpaga"/>
    <x v="2"/>
    <s v="Alpaga"/>
  </r>
  <r>
    <x v="0"/>
    <s v="Avril"/>
    <n v="4"/>
    <x v="1"/>
    <x v="3"/>
    <s v="Echarpes - Laine"/>
    <n v="2"/>
    <n v="118"/>
    <n v="98.5"/>
    <s v="Echarpes|Laine"/>
    <x v="2"/>
    <s v="Laine"/>
  </r>
  <r>
    <x v="0"/>
    <s v="Avril"/>
    <n v="4"/>
    <x v="1"/>
    <x v="3"/>
    <s v="Gilets - Laine"/>
    <n v="1"/>
    <n v="99"/>
    <n v="82.64"/>
    <s v="Gilets|Laine"/>
    <x v="7"/>
    <s v="Laine"/>
  </r>
  <r>
    <x v="0"/>
    <s v="Avril"/>
    <n v="4"/>
    <x v="1"/>
    <x v="3"/>
    <s v="Maille - Cachemire"/>
    <n v="3"/>
    <n v="477"/>
    <n v="398.15999999999997"/>
    <s v="Maille|Cachemire"/>
    <x v="3"/>
    <s v="Cachemire"/>
  </r>
  <r>
    <x v="0"/>
    <s v="Avril"/>
    <n v="4"/>
    <x v="1"/>
    <x v="3"/>
    <s v="Maille - Coton"/>
    <n v="3"/>
    <n v="207"/>
    <n v="172.8"/>
    <s v="Maille|Coton"/>
    <x v="3"/>
    <s v="Coton"/>
  </r>
  <r>
    <x v="0"/>
    <s v="Avril"/>
    <n v="4"/>
    <x v="1"/>
    <x v="3"/>
    <s v="Manteaux - Double-boutonnage laine"/>
    <n v="1"/>
    <n v="349"/>
    <n v="291.32"/>
    <s v="Manteaux|Double-boutonnage laine"/>
    <x v="8"/>
    <s v="Double-boutonnage laine"/>
  </r>
  <r>
    <x v="0"/>
    <s v="Avril"/>
    <n v="4"/>
    <x v="1"/>
    <x v="3"/>
    <s v="Manteaux - Pardessus laine"/>
    <n v="2"/>
    <n v="598"/>
    <n v="499.16"/>
    <s v="Manteaux|Pardessus laine"/>
    <x v="8"/>
    <s v="Pardessus laine"/>
  </r>
  <r>
    <x v="0"/>
    <s v="Avril"/>
    <n v="4"/>
    <x v="1"/>
    <x v="3"/>
    <s v="Manteaux - Pur cachemire"/>
    <n v="1"/>
    <n v="699"/>
    <n v="583.47"/>
    <s v="Manteaux|Pur cachemire"/>
    <x v="8"/>
    <s v="Pur cachemire"/>
  </r>
  <r>
    <x v="0"/>
    <s v="Avril"/>
    <n v="4"/>
    <x v="1"/>
    <x v="3"/>
    <s v="Pantalons - gamme Lisboa"/>
    <n v="2"/>
    <n v="278"/>
    <n v="232.06"/>
    <s v="Pantalons|gamme Lisboa"/>
    <x v="4"/>
    <s v="gamme Lisboa"/>
  </r>
  <r>
    <x v="0"/>
    <s v="Avril"/>
    <n v="4"/>
    <x v="1"/>
    <x v="3"/>
    <s v="Pantalons - gamme Porto"/>
    <n v="1"/>
    <n v="99"/>
    <n v="82.64"/>
    <s v="Pantalons|gamme Porto"/>
    <x v="4"/>
    <s v="gamme Porto"/>
  </r>
  <r>
    <x v="0"/>
    <s v="Avril"/>
    <n v="4"/>
    <x v="1"/>
    <x v="3"/>
    <s v="Vestes - gamme Salamanca"/>
    <n v="2"/>
    <n v="798"/>
    <n v="666.12"/>
    <s v="Vestes|gamme Salamanca"/>
    <x v="10"/>
    <s v="gamme Salamanca"/>
  </r>
  <r>
    <x v="0"/>
    <s v="Avril"/>
    <n v="4"/>
    <x v="1"/>
    <x v="3"/>
    <s v="Vestes - gamme Sevilla"/>
    <n v="4"/>
    <n v="1316"/>
    <n v="1098.48"/>
    <s v="Vestes|gamme Sevilla"/>
    <x v="10"/>
    <s v="gamme Sevilla"/>
  </r>
  <r>
    <x v="0"/>
    <s v="Avril"/>
    <n v="4"/>
    <x v="1"/>
    <x v="3"/>
    <s v="Vestes - gamme Toledo"/>
    <n v="4"/>
    <n v="1036"/>
    <n v="864.76"/>
    <s v="Vestes|gamme Toledo"/>
    <x v="10"/>
    <s v="gamme Toledo"/>
  </r>
  <r>
    <x v="0"/>
    <s v="Avril"/>
    <n v="4"/>
    <x v="1"/>
    <x v="3"/>
    <s v="Vestes - gamme Valencia"/>
    <n v="1"/>
    <n v="199"/>
    <n v="166.11"/>
    <s v="Vestes|gamme Valencia"/>
    <x v="10"/>
    <s v="gamme Valencia"/>
  </r>
  <r>
    <x v="0"/>
    <s v="Avril"/>
    <n v="4"/>
    <x v="1"/>
    <x v="4"/>
    <s v="Ceintures - Cuir"/>
    <n v="2"/>
    <n v="98"/>
    <n v="81.8"/>
    <s v="Ceintures|Cuir"/>
    <x v="0"/>
    <s v="Cuir"/>
  </r>
  <r>
    <x v="0"/>
    <s v="Avril"/>
    <n v="4"/>
    <x v="1"/>
    <x v="4"/>
    <s v="Chemises - gamme Cambridge"/>
    <n v="9"/>
    <n v="711"/>
    <n v="593.46"/>
    <s v="Chemises|gamme Cambridge"/>
    <x v="1"/>
    <s v="gamme Cambridge"/>
  </r>
  <r>
    <x v="0"/>
    <s v="Avril"/>
    <n v="4"/>
    <x v="1"/>
    <x v="4"/>
    <s v="Chemises - gamme Coventry"/>
    <n v="2"/>
    <n v="198"/>
    <n v="165.28"/>
    <s v="Chemises|gamme Coventry"/>
    <x v="1"/>
    <s v="gamme Coventry"/>
  </r>
  <r>
    <x v="0"/>
    <s v="Avril"/>
    <n v="4"/>
    <x v="1"/>
    <x v="4"/>
    <s v="Chemises - gamme Oxford"/>
    <n v="6"/>
    <n v="414"/>
    <n v="345.6"/>
    <s v="Chemises|gamme Oxford"/>
    <x v="1"/>
    <s v="gamme Oxford"/>
  </r>
  <r>
    <x v="0"/>
    <s v="Avril"/>
    <n v="4"/>
    <x v="1"/>
    <x v="4"/>
    <s v="Costumes - gamme Brescia"/>
    <n v="4"/>
    <n v="1036"/>
    <n v="864.76"/>
    <s v="Costumes|gamme Brescia"/>
    <x v="6"/>
    <s v="gamme Brescia"/>
  </r>
  <r>
    <x v="0"/>
    <s v="Avril"/>
    <n v="4"/>
    <x v="1"/>
    <x v="4"/>
    <s v="Costumes - gamme Milano"/>
    <n v="1"/>
    <n v="329"/>
    <n v="274.62"/>
    <s v="Costumes|gamme Milano"/>
    <x v="6"/>
    <s v="gamme Milano"/>
  </r>
  <r>
    <x v="0"/>
    <s v="Avril"/>
    <n v="4"/>
    <x v="1"/>
    <x v="4"/>
    <s v="Costumes - gamme Napoli"/>
    <n v="2"/>
    <n v="598"/>
    <n v="499.16"/>
    <s v="Costumes|gamme Napoli"/>
    <x v="6"/>
    <s v="gamme Napoli"/>
  </r>
  <r>
    <x v="0"/>
    <s v="Avril"/>
    <n v="4"/>
    <x v="1"/>
    <x v="4"/>
    <s v="Echarpes - Alpaga"/>
    <n v="1"/>
    <n v="79"/>
    <n v="65.94"/>
    <s v="Echarpes|Alpaga"/>
    <x v="2"/>
    <s v="Alpaga"/>
  </r>
  <r>
    <x v="0"/>
    <s v="Avril"/>
    <n v="4"/>
    <x v="1"/>
    <x v="4"/>
    <s v="Echarpes - Laine"/>
    <n v="2"/>
    <n v="118"/>
    <n v="98.5"/>
    <s v="Echarpes|Laine"/>
    <x v="2"/>
    <s v="Laine"/>
  </r>
  <r>
    <x v="0"/>
    <s v="Avril"/>
    <n v="4"/>
    <x v="1"/>
    <x v="4"/>
    <s v="Gilets - Lin"/>
    <n v="2"/>
    <n v="158"/>
    <n v="131.88"/>
    <s v="Gilets|Lin"/>
    <x v="7"/>
    <s v="Lin"/>
  </r>
  <r>
    <x v="0"/>
    <s v="Avril"/>
    <n v="4"/>
    <x v="1"/>
    <x v="4"/>
    <s v="Maille - Coton"/>
    <n v="1"/>
    <n v="69"/>
    <n v="57.6"/>
    <s v="Maille|Coton"/>
    <x v="3"/>
    <s v="Coton"/>
  </r>
  <r>
    <x v="0"/>
    <s v="Avril"/>
    <n v="4"/>
    <x v="1"/>
    <x v="4"/>
    <s v="Manteaux - Pardessus laine"/>
    <n v="1"/>
    <n v="299"/>
    <n v="249.58"/>
    <s v="Manteaux|Pardessus laine"/>
    <x v="8"/>
    <s v="Pardessus laine"/>
  </r>
  <r>
    <x v="0"/>
    <s v="Avril"/>
    <n v="4"/>
    <x v="1"/>
    <x v="4"/>
    <s v="Pantalons - gamme Lisboa"/>
    <n v="2"/>
    <n v="278"/>
    <n v="232.06"/>
    <s v="Pantalons|gamme Lisboa"/>
    <x v="4"/>
    <s v="gamme Lisboa"/>
  </r>
  <r>
    <x v="0"/>
    <s v="Avril"/>
    <n v="4"/>
    <x v="1"/>
    <x v="4"/>
    <s v="Pantalons - gamme Vila Real"/>
    <n v="1"/>
    <n v="149"/>
    <n v="124.37"/>
    <s v="Pantalons|gamme Vila Real"/>
    <x v="4"/>
    <s v="gamme Vila Real"/>
  </r>
  <r>
    <x v="0"/>
    <s v="Avril"/>
    <n v="4"/>
    <x v="1"/>
    <x v="4"/>
    <s v="Pochettes - Coton"/>
    <n v="1"/>
    <n v="29"/>
    <n v="24.21"/>
    <s v="Pochettes|Coton"/>
    <x v="9"/>
    <s v="Coton"/>
  </r>
  <r>
    <x v="0"/>
    <s v="Avril"/>
    <n v="4"/>
    <x v="1"/>
    <x v="4"/>
    <s v="T-shirts - Coton"/>
    <n v="1"/>
    <n v="29"/>
    <n v="24.21"/>
    <s v="T-shirts|Coton"/>
    <x v="12"/>
    <s v="Coton"/>
  </r>
  <r>
    <x v="0"/>
    <s v="Avril"/>
    <n v="4"/>
    <x v="1"/>
    <x v="4"/>
    <s v="Vestes - gamme Sevilla"/>
    <n v="1"/>
    <n v="329"/>
    <n v="274.62"/>
    <s v="Vestes|gamme Sevilla"/>
    <x v="10"/>
    <s v="gamme Sevilla"/>
  </r>
  <r>
    <x v="0"/>
    <s v="Avril"/>
    <n v="4"/>
    <x v="1"/>
    <x v="4"/>
    <s v="Vestes - gamme Toledo"/>
    <n v="2"/>
    <n v="518"/>
    <n v="432.38"/>
    <s v="Vestes|gamme Toledo"/>
    <x v="10"/>
    <s v="gamme Toledo"/>
  </r>
  <r>
    <x v="0"/>
    <s v="Avril"/>
    <n v="4"/>
    <x v="1"/>
    <x v="4"/>
    <s v="Vestes - gamme Valencia"/>
    <n v="3"/>
    <n v="597"/>
    <n v="498.33000000000004"/>
    <s v="Vestes|gamme Valencia"/>
    <x v="10"/>
    <s v="gamme Valencia"/>
  </r>
  <r>
    <x v="0"/>
    <s v="Avril"/>
    <n v="4"/>
    <x v="1"/>
    <x v="5"/>
    <s v="Boutons de manchette - Email"/>
    <n v="5"/>
    <n v="175"/>
    <n v="146.1"/>
    <s v="Boutons de manchette|Email"/>
    <x v="5"/>
    <s v="Email"/>
  </r>
  <r>
    <x v="0"/>
    <s v="Avril"/>
    <n v="4"/>
    <x v="1"/>
    <x v="5"/>
    <s v="Ceintures - Cuir"/>
    <n v="24"/>
    <n v="1176"/>
    <n v="981.59999999999968"/>
    <s v="Ceintures|Cuir"/>
    <x v="0"/>
    <s v="Cuir"/>
  </r>
  <r>
    <x v="0"/>
    <s v="Avril"/>
    <n v="4"/>
    <x v="1"/>
    <x v="5"/>
    <s v="Chemises - gamme Cambridge"/>
    <n v="142"/>
    <n v="11218"/>
    <n v="9363.4799999999868"/>
    <s v="Chemises|gamme Cambridge"/>
    <x v="1"/>
    <s v="gamme Cambridge"/>
  </r>
  <r>
    <x v="0"/>
    <s v="Avril"/>
    <n v="4"/>
    <x v="1"/>
    <x v="5"/>
    <s v="Chemises - gamme Coventry"/>
    <n v="22"/>
    <n v="2178"/>
    <n v="1818.0800000000008"/>
    <s v="Chemises|gamme Coventry"/>
    <x v="1"/>
    <s v="gamme Coventry"/>
  </r>
  <r>
    <x v="0"/>
    <s v="Avril"/>
    <n v="4"/>
    <x v="1"/>
    <x v="5"/>
    <s v="Chemises - gamme Oxford"/>
    <n v="181"/>
    <n v="12489"/>
    <n v="10425.600000000035"/>
    <s v="Chemises|gamme Oxford"/>
    <x v="1"/>
    <s v="gamme Oxford"/>
  </r>
  <r>
    <x v="0"/>
    <s v="Avril"/>
    <n v="4"/>
    <x v="1"/>
    <x v="5"/>
    <s v="Costumes - gamme Brescia"/>
    <n v="22"/>
    <n v="5698"/>
    <n v="4756.1799999999994"/>
    <s v="Costumes|gamme Brescia"/>
    <x v="6"/>
    <s v="gamme Brescia"/>
  </r>
  <r>
    <x v="0"/>
    <s v="Avril"/>
    <n v="4"/>
    <x v="1"/>
    <x v="5"/>
    <s v="Costumes - gamme Milano"/>
    <n v="5"/>
    <n v="1645"/>
    <n v="1373.1"/>
    <s v="Costumes|gamme Milano"/>
    <x v="6"/>
    <s v="gamme Milano"/>
  </r>
  <r>
    <x v="0"/>
    <s v="Avril"/>
    <n v="4"/>
    <x v="1"/>
    <x v="5"/>
    <s v="Costumes - gamme Napoli"/>
    <n v="15"/>
    <n v="4485"/>
    <n v="3743.6999999999994"/>
    <s v="Costumes|gamme Napoli"/>
    <x v="6"/>
    <s v="gamme Napoli"/>
  </r>
  <r>
    <x v="0"/>
    <s v="Avril"/>
    <n v="4"/>
    <x v="1"/>
    <x v="5"/>
    <s v="Cravates - Laine/Soie"/>
    <n v="19"/>
    <n v="741"/>
    <n v="618.44999999999993"/>
    <s v="Cravates|Laine/Soie"/>
    <x v="11"/>
    <s v="Laine/Soie"/>
  </r>
  <r>
    <x v="0"/>
    <s v="Avril"/>
    <n v="4"/>
    <x v="1"/>
    <x v="5"/>
    <s v="Echarpes - Alpaga"/>
    <n v="8"/>
    <n v="632"/>
    <n v="527.52"/>
    <s v="Echarpes|Alpaga"/>
    <x v="2"/>
    <s v="Alpaga"/>
  </r>
  <r>
    <x v="0"/>
    <s v="Avril"/>
    <n v="4"/>
    <x v="1"/>
    <x v="5"/>
    <s v="Echarpes - Coton"/>
    <n v="7"/>
    <n v="175"/>
    <n v="146.09"/>
    <s v="Echarpes|Coton"/>
    <x v="2"/>
    <s v="Coton"/>
  </r>
  <r>
    <x v="0"/>
    <s v="Avril"/>
    <n v="4"/>
    <x v="1"/>
    <x v="5"/>
    <s v="Echarpes - Laine"/>
    <n v="28"/>
    <n v="1652"/>
    <n v="1379"/>
    <s v="Echarpes|Laine"/>
    <x v="2"/>
    <s v="Laine"/>
  </r>
  <r>
    <x v="0"/>
    <s v="Avril"/>
    <n v="4"/>
    <x v="1"/>
    <x v="5"/>
    <s v="Gilets - Laine"/>
    <n v="2"/>
    <n v="198"/>
    <n v="165.28"/>
    <s v="Gilets|Laine"/>
    <x v="7"/>
    <s v="Laine"/>
  </r>
  <r>
    <x v="0"/>
    <s v="Avril"/>
    <n v="4"/>
    <x v="1"/>
    <x v="5"/>
    <s v="Gilets - Lin"/>
    <n v="5"/>
    <n v="395"/>
    <n v="329.7"/>
    <s v="Gilets|Lin"/>
    <x v="7"/>
    <s v="Lin"/>
  </r>
  <r>
    <x v="0"/>
    <s v="Avril"/>
    <n v="4"/>
    <x v="1"/>
    <x v="5"/>
    <s v="Maille - Coton"/>
    <n v="26"/>
    <n v="1794"/>
    <n v="1497.5999999999995"/>
    <s v="Maille|Coton"/>
    <x v="3"/>
    <s v="Coton"/>
  </r>
  <r>
    <x v="0"/>
    <s v="Avril"/>
    <n v="4"/>
    <x v="1"/>
    <x v="5"/>
    <s v="Maille - Laine"/>
    <n v="9"/>
    <n v="891"/>
    <n v="743.76"/>
    <s v="Maille|Laine"/>
    <x v="3"/>
    <s v="Laine"/>
  </r>
  <r>
    <x v="0"/>
    <s v="Avril"/>
    <n v="4"/>
    <x v="1"/>
    <x v="5"/>
    <s v="Manteaux - Double-boutonnage laine"/>
    <n v="5"/>
    <n v="1745"/>
    <n v="1456.6"/>
    <s v="Manteaux|Double-boutonnage laine"/>
    <x v="8"/>
    <s v="Double-boutonnage laine"/>
  </r>
  <r>
    <x v="0"/>
    <s v="Avril"/>
    <n v="4"/>
    <x v="1"/>
    <x v="5"/>
    <s v="Manteaux - Pardessus laine"/>
    <n v="7"/>
    <n v="2093"/>
    <n v="1747.06"/>
    <s v="Manteaux|Pardessus laine"/>
    <x v="8"/>
    <s v="Pardessus laine"/>
  </r>
  <r>
    <x v="0"/>
    <s v="Avril"/>
    <n v="4"/>
    <x v="1"/>
    <x v="5"/>
    <s v="Manteaux - Pur cachemire"/>
    <n v="6"/>
    <n v="4194"/>
    <n v="3500.8200000000006"/>
    <s v="Manteaux|Pur cachemire"/>
    <x v="8"/>
    <s v="Pur cachemire"/>
  </r>
  <r>
    <x v="0"/>
    <s v="Avril"/>
    <n v="4"/>
    <x v="1"/>
    <x v="5"/>
    <s v="Pantalons - gamme Lisboa"/>
    <n v="5"/>
    <n v="695"/>
    <n v="580.15"/>
    <s v="Pantalons|gamme Lisboa"/>
    <x v="4"/>
    <s v="gamme Lisboa"/>
  </r>
  <r>
    <x v="0"/>
    <s v="Avril"/>
    <n v="4"/>
    <x v="1"/>
    <x v="5"/>
    <s v="Pantalons - gamme Porto"/>
    <n v="19"/>
    <n v="1881"/>
    <n v="1570.1600000000005"/>
    <s v="Pantalons|gamme Porto"/>
    <x v="4"/>
    <s v="gamme Porto"/>
  </r>
  <r>
    <x v="0"/>
    <s v="Avril"/>
    <n v="4"/>
    <x v="1"/>
    <x v="5"/>
    <s v="Pantalons - gamme Vila Real"/>
    <n v="2"/>
    <n v="298"/>
    <n v="248.74"/>
    <s v="Pantalons|gamme Vila Real"/>
    <x v="4"/>
    <s v="gamme Vila Real"/>
  </r>
  <r>
    <x v="0"/>
    <s v="Avril"/>
    <n v="4"/>
    <x v="1"/>
    <x v="5"/>
    <s v="Pochettes - Coton"/>
    <n v="2"/>
    <n v="58"/>
    <n v="48.42"/>
    <s v="Pochettes|Coton"/>
    <x v="9"/>
    <s v="Coton"/>
  </r>
  <r>
    <x v="0"/>
    <s v="Avril"/>
    <n v="4"/>
    <x v="1"/>
    <x v="5"/>
    <s v="Pochettes - Laine/Soie"/>
    <n v="1"/>
    <n v="29"/>
    <n v="24.21"/>
    <s v="Pochettes|Laine/Soie"/>
    <x v="9"/>
    <s v="Laine/Soie"/>
  </r>
  <r>
    <x v="0"/>
    <s v="Avril"/>
    <n v="4"/>
    <x v="1"/>
    <x v="5"/>
    <s v="T-shirts - Coton"/>
    <n v="13"/>
    <n v="377"/>
    <n v="314.73"/>
    <s v="T-shirts|Coton"/>
    <x v="12"/>
    <s v="Coton"/>
  </r>
  <r>
    <x v="0"/>
    <s v="Avril"/>
    <n v="4"/>
    <x v="1"/>
    <x v="5"/>
    <s v="T-shirts - Coton organique"/>
    <n v="8"/>
    <n v="392"/>
    <n v="327.2"/>
    <s v="T-shirts|Coton organique"/>
    <x v="12"/>
    <s v="Coton organique"/>
  </r>
  <r>
    <x v="0"/>
    <s v="Avril"/>
    <n v="4"/>
    <x v="1"/>
    <x v="5"/>
    <s v="Vestes - gamme Salamanca"/>
    <n v="10"/>
    <n v="3990"/>
    <n v="3330.6"/>
    <s v="Vestes|gamme Salamanca"/>
    <x v="10"/>
    <s v="gamme Salamanca"/>
  </r>
  <r>
    <x v="0"/>
    <s v="Avril"/>
    <n v="4"/>
    <x v="1"/>
    <x v="5"/>
    <s v="Vestes - gamme Sevilla"/>
    <n v="40"/>
    <n v="13160"/>
    <n v="10984.800000000007"/>
    <s v="Vestes|gamme Sevilla"/>
    <x v="10"/>
    <s v="gamme Sevilla"/>
  </r>
  <r>
    <x v="0"/>
    <s v="Avril"/>
    <n v="4"/>
    <x v="1"/>
    <x v="5"/>
    <s v="Vestes - gamme Toledo"/>
    <n v="39"/>
    <n v="10101"/>
    <n v="8431.4099999999944"/>
    <s v="Vestes|gamme Toledo"/>
    <x v="10"/>
    <s v="gamme Toledo"/>
  </r>
  <r>
    <x v="0"/>
    <s v="Avril"/>
    <n v="4"/>
    <x v="1"/>
    <x v="5"/>
    <s v="Vestes - gamme Valencia"/>
    <n v="24"/>
    <n v="4776"/>
    <n v="3986.6400000000021"/>
    <s v="Vestes|gamme Valencia"/>
    <x v="10"/>
    <s v="gamme Valencia"/>
  </r>
  <r>
    <x v="0"/>
    <s v="Avril"/>
    <n v="4"/>
    <x v="2"/>
    <x v="0"/>
    <s v="Boutons de manchette|Argent"/>
    <n v="1"/>
    <n v="79"/>
    <n v="65.94"/>
    <s v="Boutons de manchette|Argent"/>
    <x v="5"/>
    <s v="Argent"/>
  </r>
  <r>
    <x v="0"/>
    <s v="Avril"/>
    <n v="4"/>
    <x v="2"/>
    <x v="0"/>
    <s v="Chemises|gamme Cambridge"/>
    <n v="5"/>
    <n v="395"/>
    <n v="329.7"/>
    <s v="Chemises|gamme Cambridge"/>
    <x v="1"/>
    <s v="gamme Cambridge"/>
  </r>
  <r>
    <x v="0"/>
    <s v="Avril"/>
    <n v="4"/>
    <x v="2"/>
    <x v="0"/>
    <s v="Chemises|gamme Coventry"/>
    <n v="1"/>
    <n v="99"/>
    <n v="82.64"/>
    <s v="Chemises|gamme Coventry"/>
    <x v="1"/>
    <s v="gamme Coventry"/>
  </r>
  <r>
    <x v="0"/>
    <s v="Avril"/>
    <n v="4"/>
    <x v="2"/>
    <x v="0"/>
    <s v="Chemises|gamme Oxford"/>
    <n v="9"/>
    <n v="621"/>
    <n v="518.40000000000009"/>
    <s v="Chemises|gamme Oxford"/>
    <x v="1"/>
    <s v="gamme Oxford"/>
  </r>
  <r>
    <x v="0"/>
    <s v="Avril"/>
    <n v="4"/>
    <x v="2"/>
    <x v="0"/>
    <s v="Echarpes|Laine"/>
    <n v="6"/>
    <n v="354"/>
    <n v="295.5"/>
    <s v="Echarpes|Laine"/>
    <x v="2"/>
    <s v="Laine"/>
  </r>
  <r>
    <x v="0"/>
    <s v="Avril"/>
    <n v="4"/>
    <x v="2"/>
    <x v="0"/>
    <s v="Maille|Coton"/>
    <n v="3"/>
    <n v="207"/>
    <n v="172.8"/>
    <s v="Maille|Coton"/>
    <x v="3"/>
    <s v="Coton"/>
  </r>
  <r>
    <x v="0"/>
    <s v="Avril"/>
    <n v="4"/>
    <x v="2"/>
    <x v="0"/>
    <s v="Pantalons|gamme Porto"/>
    <n v="1"/>
    <n v="99"/>
    <n v="82.64"/>
    <s v="Pantalons|gamme Porto"/>
    <x v="4"/>
    <s v="gamme Porto"/>
  </r>
  <r>
    <x v="0"/>
    <s v="Avril"/>
    <n v="4"/>
    <x v="2"/>
    <x v="0"/>
    <s v="T-shirts|Coton"/>
    <n v="2"/>
    <n v="58"/>
    <n v="48.42"/>
    <s v="T-shirts|Coton"/>
    <x v="12"/>
    <s v="Coton"/>
  </r>
  <r>
    <x v="0"/>
    <s v="Avril"/>
    <n v="4"/>
    <x v="2"/>
    <x v="0"/>
    <s v="T-shirts|Coton organique"/>
    <n v="1"/>
    <n v="49"/>
    <n v="40.9"/>
    <s v="T-shirts|Coton organique"/>
    <x v="12"/>
    <s v="Coton organique"/>
  </r>
  <r>
    <x v="0"/>
    <s v="Avril"/>
    <n v="4"/>
    <x v="2"/>
    <x v="0"/>
    <s v="Vestes|gamme Valencia"/>
    <n v="1"/>
    <n v="199"/>
    <n v="166.11"/>
    <s v="Vestes|gamme Valencia"/>
    <x v="10"/>
    <s v="gamme Valencia"/>
  </r>
  <r>
    <x v="0"/>
    <s v="Avril"/>
    <n v="4"/>
    <x v="2"/>
    <x v="1"/>
    <s v="Ceintures|Cuir"/>
    <n v="5"/>
    <n v="245"/>
    <n v="204.5"/>
    <s v="Ceintures|Cuir"/>
    <x v="0"/>
    <s v="Cuir"/>
  </r>
  <r>
    <x v="0"/>
    <s v="Avril"/>
    <n v="4"/>
    <x v="2"/>
    <x v="1"/>
    <s v="Chemises|gamme Cambridge"/>
    <n v="38"/>
    <n v="3002"/>
    <n v="2505.7200000000016"/>
    <s v="Chemises|gamme Cambridge"/>
    <x v="1"/>
    <s v="gamme Cambridge"/>
  </r>
  <r>
    <x v="0"/>
    <s v="Avril"/>
    <n v="4"/>
    <x v="2"/>
    <x v="1"/>
    <s v="Chemises|gamme Coventry"/>
    <n v="3"/>
    <n v="297"/>
    <n v="247.92000000000002"/>
    <s v="Chemises|gamme Coventry"/>
    <x v="1"/>
    <s v="gamme Coventry"/>
  </r>
  <r>
    <x v="0"/>
    <s v="Avril"/>
    <n v="4"/>
    <x v="2"/>
    <x v="1"/>
    <s v="Chemises|gamme Oxford"/>
    <n v="34"/>
    <n v="2346"/>
    <n v="1958.3999999999987"/>
    <s v="Chemises|gamme Oxford"/>
    <x v="1"/>
    <s v="gamme Oxford"/>
  </r>
  <r>
    <x v="0"/>
    <s v="Avril"/>
    <n v="4"/>
    <x v="2"/>
    <x v="1"/>
    <s v="Costumes|gamme Brescia"/>
    <n v="3"/>
    <n v="777"/>
    <n v="648.56999999999994"/>
    <s v="Costumes|gamme Brescia"/>
    <x v="6"/>
    <s v="gamme Brescia"/>
  </r>
  <r>
    <x v="0"/>
    <s v="Avril"/>
    <n v="4"/>
    <x v="2"/>
    <x v="1"/>
    <s v="Costumes|gamme Milano"/>
    <n v="2"/>
    <n v="658"/>
    <n v="549.24"/>
    <s v="Costumes|gamme Milano"/>
    <x v="6"/>
    <s v="gamme Milano"/>
  </r>
  <r>
    <x v="0"/>
    <s v="Avril"/>
    <n v="4"/>
    <x v="2"/>
    <x v="1"/>
    <s v="Costumes|gamme Napoli"/>
    <n v="4"/>
    <n v="1196"/>
    <n v="998.32"/>
    <s v="Costumes|gamme Napoli"/>
    <x v="6"/>
    <s v="gamme Napoli"/>
  </r>
  <r>
    <x v="0"/>
    <s v="Avril"/>
    <n v="4"/>
    <x v="2"/>
    <x v="1"/>
    <s v="Cravates|Laine/Soie"/>
    <n v="2"/>
    <n v="78"/>
    <n v="65.099999999999994"/>
    <s v="Cravates|Laine/Soie"/>
    <x v="11"/>
    <s v="Laine/Soie"/>
  </r>
  <r>
    <x v="0"/>
    <s v="Avril"/>
    <n v="4"/>
    <x v="2"/>
    <x v="1"/>
    <s v="Echarpes|Alpaga"/>
    <n v="5"/>
    <n v="395"/>
    <n v="329.7"/>
    <s v="Echarpes|Alpaga"/>
    <x v="2"/>
    <s v="Alpaga"/>
  </r>
  <r>
    <x v="0"/>
    <s v="Avril"/>
    <n v="4"/>
    <x v="2"/>
    <x v="1"/>
    <s v="Echarpes|Laine"/>
    <n v="8"/>
    <n v="472"/>
    <n v="394"/>
    <s v="Echarpes|Laine"/>
    <x v="2"/>
    <s v="Laine"/>
  </r>
  <r>
    <x v="0"/>
    <s v="Avril"/>
    <n v="4"/>
    <x v="2"/>
    <x v="1"/>
    <s v="Maille|Cachemire"/>
    <n v="1"/>
    <n v="159"/>
    <n v="132.72"/>
    <s v="Maille|Cachemire"/>
    <x v="3"/>
    <s v="Cachemire"/>
  </r>
  <r>
    <x v="0"/>
    <s v="Avril"/>
    <n v="4"/>
    <x v="2"/>
    <x v="1"/>
    <s v="Maille|Coton"/>
    <n v="4"/>
    <n v="276"/>
    <n v="230.4"/>
    <s v="Maille|Coton"/>
    <x v="3"/>
    <s v="Coton"/>
  </r>
  <r>
    <x v="0"/>
    <s v="Avril"/>
    <n v="4"/>
    <x v="2"/>
    <x v="1"/>
    <s v="Maille|Laine"/>
    <n v="4"/>
    <n v="396"/>
    <n v="330.56"/>
    <s v="Maille|Laine"/>
    <x v="3"/>
    <s v="Laine"/>
  </r>
  <r>
    <x v="0"/>
    <s v="Avril"/>
    <n v="4"/>
    <x v="2"/>
    <x v="1"/>
    <s v="Manteaux|Double-boutonnage laine"/>
    <n v="2"/>
    <n v="698"/>
    <n v="582.64"/>
    <s v="Manteaux|Double-boutonnage laine"/>
    <x v="8"/>
    <s v="Double-boutonnage laine"/>
  </r>
  <r>
    <x v="0"/>
    <s v="Avril"/>
    <n v="4"/>
    <x v="2"/>
    <x v="1"/>
    <s v="Pantalons|gamme Porto"/>
    <n v="4"/>
    <n v="396"/>
    <n v="330.56"/>
    <s v="Pantalons|gamme Porto"/>
    <x v="4"/>
    <s v="gamme Porto"/>
  </r>
  <r>
    <x v="0"/>
    <s v="Avril"/>
    <n v="4"/>
    <x v="2"/>
    <x v="1"/>
    <s v="Pochettes|Laine/Soie"/>
    <n v="1"/>
    <n v="29"/>
    <n v="24.21"/>
    <s v="Pochettes|Laine/Soie"/>
    <x v="9"/>
    <s v="Laine/Soie"/>
  </r>
  <r>
    <x v="0"/>
    <s v="Avril"/>
    <n v="4"/>
    <x v="2"/>
    <x v="1"/>
    <s v="T-shirts|Coton"/>
    <n v="3"/>
    <n v="87"/>
    <n v="72.63"/>
    <s v="T-shirts|Coton"/>
    <x v="12"/>
    <s v="Coton"/>
  </r>
  <r>
    <x v="0"/>
    <s v="Avril"/>
    <n v="4"/>
    <x v="2"/>
    <x v="1"/>
    <s v="T-shirts|Coton organique"/>
    <n v="3"/>
    <n v="147"/>
    <n v="122.69999999999999"/>
    <s v="T-shirts|Coton organique"/>
    <x v="12"/>
    <s v="Coton organique"/>
  </r>
  <r>
    <x v="0"/>
    <s v="Avril"/>
    <n v="4"/>
    <x v="2"/>
    <x v="1"/>
    <s v="Vestes|gamme Sevilla"/>
    <n v="14"/>
    <n v="4606"/>
    <n v="3844.6799999999989"/>
    <s v="Vestes|gamme Sevilla"/>
    <x v="10"/>
    <s v="gamme Sevilla"/>
  </r>
  <r>
    <x v="0"/>
    <s v="Avril"/>
    <n v="4"/>
    <x v="2"/>
    <x v="1"/>
    <s v="Vestes|gamme Toledo"/>
    <n v="11"/>
    <n v="2849"/>
    <n v="2378.09"/>
    <s v="Vestes|gamme Toledo"/>
    <x v="10"/>
    <s v="gamme Toledo"/>
  </r>
  <r>
    <x v="0"/>
    <s v="Avril"/>
    <n v="4"/>
    <x v="2"/>
    <x v="1"/>
    <s v="Vestes|gamme Valencia"/>
    <n v="4"/>
    <n v="796"/>
    <n v="664.44"/>
    <s v="Vestes|gamme Valencia"/>
    <x v="10"/>
    <s v="gamme Valencia"/>
  </r>
  <r>
    <x v="0"/>
    <s v="Avril"/>
    <n v="4"/>
    <x v="2"/>
    <x v="2"/>
    <s v="Ceintures|Cuir"/>
    <n v="8"/>
    <n v="392"/>
    <n v="327.2"/>
    <s v="Ceintures|Cuir"/>
    <x v="0"/>
    <s v="Cuir"/>
  </r>
  <r>
    <x v="0"/>
    <s v="Avril"/>
    <n v="4"/>
    <x v="2"/>
    <x v="2"/>
    <s v="Chemises|gamme Cambridge"/>
    <n v="23"/>
    <n v="1817"/>
    <n v="1516.6200000000008"/>
    <s v="Chemises|gamme Cambridge"/>
    <x v="1"/>
    <s v="gamme Cambridge"/>
  </r>
  <r>
    <x v="0"/>
    <s v="Avril"/>
    <n v="4"/>
    <x v="2"/>
    <x v="2"/>
    <s v="Chemises|gamme Coventry"/>
    <n v="1"/>
    <n v="99"/>
    <n v="82.64"/>
    <s v="Chemises|gamme Coventry"/>
    <x v="1"/>
    <s v="gamme Coventry"/>
  </r>
  <r>
    <x v="0"/>
    <s v="Avril"/>
    <n v="4"/>
    <x v="2"/>
    <x v="2"/>
    <s v="Chemises|gamme Oxford"/>
    <n v="25"/>
    <n v="1725"/>
    <n v="1439.9999999999995"/>
    <s v="Chemises|gamme Oxford"/>
    <x v="1"/>
    <s v="gamme Oxford"/>
  </r>
  <r>
    <x v="0"/>
    <s v="Avril"/>
    <n v="4"/>
    <x v="2"/>
    <x v="2"/>
    <s v="Costumes|gamme Brescia"/>
    <n v="6"/>
    <n v="1554"/>
    <n v="1297.1400000000001"/>
    <s v="Costumes|gamme Brescia"/>
    <x v="6"/>
    <s v="gamme Brescia"/>
  </r>
  <r>
    <x v="0"/>
    <s v="Avril"/>
    <n v="4"/>
    <x v="2"/>
    <x v="2"/>
    <s v="Costumes|gamme Milano"/>
    <n v="5"/>
    <n v="1645"/>
    <n v="1373.1"/>
    <s v="Costumes|gamme Milano"/>
    <x v="6"/>
    <s v="gamme Milano"/>
  </r>
  <r>
    <x v="0"/>
    <s v="Avril"/>
    <n v="4"/>
    <x v="2"/>
    <x v="2"/>
    <s v="Costumes|gamme Napoli"/>
    <n v="3"/>
    <n v="897"/>
    <n v="748.74"/>
    <s v="Costumes|gamme Napoli"/>
    <x v="6"/>
    <s v="gamme Napoli"/>
  </r>
  <r>
    <x v="0"/>
    <s v="Avril"/>
    <n v="4"/>
    <x v="2"/>
    <x v="2"/>
    <s v="Cravates|Laine/Soie"/>
    <n v="1"/>
    <n v="39"/>
    <n v="32.549999999999997"/>
    <s v="Cravates|Laine/Soie"/>
    <x v="11"/>
    <s v="Laine/Soie"/>
  </r>
  <r>
    <x v="0"/>
    <s v="Avril"/>
    <n v="4"/>
    <x v="2"/>
    <x v="2"/>
    <s v="Echarpes|Alpaga"/>
    <n v="2"/>
    <n v="158"/>
    <n v="131.88"/>
    <s v="Echarpes|Alpaga"/>
    <x v="2"/>
    <s v="Alpaga"/>
  </r>
  <r>
    <x v="0"/>
    <s v="Avril"/>
    <n v="4"/>
    <x v="2"/>
    <x v="2"/>
    <s v="Echarpes|Coton"/>
    <n v="1"/>
    <n v="25"/>
    <n v="20.87"/>
    <s v="Echarpes|Coton"/>
    <x v="2"/>
    <s v="Coton"/>
  </r>
  <r>
    <x v="0"/>
    <s v="Avril"/>
    <n v="4"/>
    <x v="2"/>
    <x v="2"/>
    <s v="Echarpes|Laine"/>
    <n v="4"/>
    <n v="236"/>
    <n v="197"/>
    <s v="Echarpes|Laine"/>
    <x v="2"/>
    <s v="Laine"/>
  </r>
  <r>
    <x v="0"/>
    <s v="Avril"/>
    <n v="4"/>
    <x v="2"/>
    <x v="2"/>
    <s v="Gilets|Laine"/>
    <n v="1"/>
    <n v="99"/>
    <n v="82.64"/>
    <s v="Gilets|Laine"/>
    <x v="7"/>
    <s v="Laine"/>
  </r>
  <r>
    <x v="0"/>
    <s v="Avril"/>
    <n v="4"/>
    <x v="2"/>
    <x v="2"/>
    <s v="Gilets|Lin"/>
    <n v="2"/>
    <n v="158"/>
    <n v="131.88"/>
    <s v="Gilets|Lin"/>
    <x v="7"/>
    <s v="Lin"/>
  </r>
  <r>
    <x v="0"/>
    <s v="Avril"/>
    <n v="4"/>
    <x v="2"/>
    <x v="2"/>
    <s v="Maille|Cachemire"/>
    <n v="1"/>
    <n v="159"/>
    <n v="132.72"/>
    <s v="Maille|Cachemire"/>
    <x v="3"/>
    <s v="Cachemire"/>
  </r>
  <r>
    <x v="0"/>
    <s v="Avril"/>
    <n v="4"/>
    <x v="2"/>
    <x v="2"/>
    <s v="Maille|Coton"/>
    <n v="3"/>
    <n v="207"/>
    <n v="172.8"/>
    <s v="Maille|Coton"/>
    <x v="3"/>
    <s v="Coton"/>
  </r>
  <r>
    <x v="0"/>
    <s v="Avril"/>
    <n v="4"/>
    <x v="2"/>
    <x v="2"/>
    <s v="Maille|Laine"/>
    <n v="2"/>
    <n v="198"/>
    <n v="165.28"/>
    <s v="Maille|Laine"/>
    <x v="3"/>
    <s v="Laine"/>
  </r>
  <r>
    <x v="0"/>
    <s v="Avril"/>
    <n v="4"/>
    <x v="2"/>
    <x v="2"/>
    <s v="Manteaux|Pardessus laine"/>
    <n v="2"/>
    <n v="598"/>
    <n v="499.16"/>
    <s v="Manteaux|Pardessus laine"/>
    <x v="8"/>
    <s v="Pardessus laine"/>
  </r>
  <r>
    <x v="0"/>
    <s v="Avril"/>
    <n v="4"/>
    <x v="2"/>
    <x v="2"/>
    <s v="Pochettes|Coton"/>
    <n v="1"/>
    <n v="29"/>
    <n v="24.21"/>
    <s v="Pochettes|Coton"/>
    <x v="9"/>
    <s v="Coton"/>
  </r>
  <r>
    <x v="0"/>
    <s v="Avril"/>
    <n v="4"/>
    <x v="2"/>
    <x v="2"/>
    <s v="Pochettes|Laine/Soie"/>
    <n v="1"/>
    <n v="29"/>
    <n v="24.21"/>
    <s v="Pochettes|Laine/Soie"/>
    <x v="9"/>
    <s v="Laine/Soie"/>
  </r>
  <r>
    <x v="0"/>
    <s v="Avril"/>
    <n v="4"/>
    <x v="2"/>
    <x v="2"/>
    <s v="T-shirts|Coton"/>
    <n v="1"/>
    <n v="29"/>
    <n v="24.21"/>
    <s v="T-shirts|Coton"/>
    <x v="12"/>
    <s v="Coton"/>
  </r>
  <r>
    <x v="0"/>
    <s v="Avril"/>
    <n v="4"/>
    <x v="2"/>
    <x v="2"/>
    <s v="T-shirts|Coton organique"/>
    <n v="4"/>
    <n v="196"/>
    <n v="163.6"/>
    <s v="T-shirts|Coton organique"/>
    <x v="12"/>
    <s v="Coton organique"/>
  </r>
  <r>
    <x v="0"/>
    <s v="Avril"/>
    <n v="4"/>
    <x v="2"/>
    <x v="2"/>
    <s v="Vestes|gamme Salamanca"/>
    <n v="4"/>
    <n v="1596"/>
    <n v="1332.24"/>
    <s v="Vestes|gamme Salamanca"/>
    <x v="10"/>
    <s v="gamme Salamanca"/>
  </r>
  <r>
    <x v="0"/>
    <s v="Avril"/>
    <n v="4"/>
    <x v="2"/>
    <x v="2"/>
    <s v="Vestes|gamme Sevilla"/>
    <n v="3"/>
    <n v="987"/>
    <n v="823.86"/>
    <s v="Vestes|gamme Sevilla"/>
    <x v="10"/>
    <s v="gamme Sevilla"/>
  </r>
  <r>
    <x v="0"/>
    <s v="Avril"/>
    <n v="4"/>
    <x v="2"/>
    <x v="2"/>
    <s v="Vestes|gamme Toledo"/>
    <n v="6"/>
    <n v="1554"/>
    <n v="1297.1400000000001"/>
    <s v="Vestes|gamme Toledo"/>
    <x v="10"/>
    <s v="gamme Toledo"/>
  </r>
  <r>
    <x v="0"/>
    <s v="Avril"/>
    <n v="4"/>
    <x v="2"/>
    <x v="2"/>
    <s v="Vestes|gamme Valencia"/>
    <n v="3"/>
    <n v="597"/>
    <n v="498.33000000000004"/>
    <s v="Vestes|gamme Valencia"/>
    <x v="10"/>
    <s v="gamme Valencia"/>
  </r>
  <r>
    <x v="0"/>
    <s v="Avril"/>
    <n v="4"/>
    <x v="2"/>
    <x v="3"/>
    <s v="Ceintures|Cuir"/>
    <n v="2"/>
    <n v="98"/>
    <n v="81.8"/>
    <s v="Ceintures|Cuir"/>
    <x v="0"/>
    <s v="Cuir"/>
  </r>
  <r>
    <x v="0"/>
    <s v="Avril"/>
    <n v="4"/>
    <x v="2"/>
    <x v="3"/>
    <s v="Chemises|gamme Cambridge"/>
    <n v="13"/>
    <n v="1027"/>
    <n v="857.22000000000025"/>
    <s v="Chemises|gamme Cambridge"/>
    <x v="1"/>
    <s v="gamme Cambridge"/>
  </r>
  <r>
    <x v="0"/>
    <s v="Avril"/>
    <n v="4"/>
    <x v="2"/>
    <x v="3"/>
    <s v="Chemises|gamme Coventry"/>
    <n v="6"/>
    <n v="594"/>
    <n v="495.84"/>
    <s v="Chemises|gamme Coventry"/>
    <x v="1"/>
    <s v="gamme Coventry"/>
  </r>
  <r>
    <x v="0"/>
    <s v="Avril"/>
    <n v="4"/>
    <x v="2"/>
    <x v="3"/>
    <s v="Chemises|gamme Oxford"/>
    <n v="11"/>
    <n v="759"/>
    <n v="633.60000000000014"/>
    <s v="Chemises|gamme Oxford"/>
    <x v="1"/>
    <s v="gamme Oxford"/>
  </r>
  <r>
    <x v="0"/>
    <s v="Avril"/>
    <n v="4"/>
    <x v="2"/>
    <x v="3"/>
    <s v="Costumes|gamme Brescia"/>
    <n v="2"/>
    <n v="518"/>
    <n v="432.38"/>
    <s v="Costumes|gamme Brescia"/>
    <x v="6"/>
    <s v="gamme Brescia"/>
  </r>
  <r>
    <x v="0"/>
    <s v="Avril"/>
    <n v="4"/>
    <x v="2"/>
    <x v="3"/>
    <s v="Cravates|Laine/Soie"/>
    <n v="2"/>
    <n v="78"/>
    <n v="65.099999999999994"/>
    <s v="Cravates|Laine/Soie"/>
    <x v="11"/>
    <s v="Laine/Soie"/>
  </r>
  <r>
    <x v="0"/>
    <s v="Avril"/>
    <n v="4"/>
    <x v="2"/>
    <x v="3"/>
    <s v="Echarpes|Alpaga"/>
    <n v="1"/>
    <n v="79"/>
    <n v="65.94"/>
    <s v="Echarpes|Alpaga"/>
    <x v="2"/>
    <s v="Alpaga"/>
  </r>
  <r>
    <x v="0"/>
    <s v="Avril"/>
    <n v="4"/>
    <x v="2"/>
    <x v="3"/>
    <s v="Echarpes|Coton"/>
    <n v="1"/>
    <n v="25"/>
    <n v="20.87"/>
    <s v="Echarpes|Coton"/>
    <x v="2"/>
    <s v="Coton"/>
  </r>
  <r>
    <x v="0"/>
    <s v="Avril"/>
    <n v="4"/>
    <x v="2"/>
    <x v="3"/>
    <s v="Echarpes|Laine"/>
    <n v="1"/>
    <n v="59"/>
    <n v="49.25"/>
    <s v="Echarpes|Laine"/>
    <x v="2"/>
    <s v="Laine"/>
  </r>
  <r>
    <x v="0"/>
    <s v="Avril"/>
    <n v="4"/>
    <x v="2"/>
    <x v="3"/>
    <s v="Gilets|Laine"/>
    <n v="1"/>
    <n v="99"/>
    <n v="82.64"/>
    <s v="Gilets|Laine"/>
    <x v="7"/>
    <s v="Laine"/>
  </r>
  <r>
    <x v="0"/>
    <s v="Avril"/>
    <n v="4"/>
    <x v="2"/>
    <x v="3"/>
    <s v="Gilets|Lin"/>
    <n v="1"/>
    <n v="79"/>
    <n v="65.94"/>
    <s v="Gilets|Lin"/>
    <x v="7"/>
    <s v="Lin"/>
  </r>
  <r>
    <x v="0"/>
    <s v="Avril"/>
    <n v="4"/>
    <x v="2"/>
    <x v="3"/>
    <s v="Maille|Cachemire"/>
    <n v="2"/>
    <n v="318"/>
    <n v="265.44"/>
    <s v="Maille|Cachemire"/>
    <x v="3"/>
    <s v="Cachemire"/>
  </r>
  <r>
    <x v="0"/>
    <s v="Avril"/>
    <n v="4"/>
    <x v="2"/>
    <x v="3"/>
    <s v="Maille|Laine"/>
    <n v="1"/>
    <n v="99"/>
    <n v="82.64"/>
    <s v="Maille|Laine"/>
    <x v="3"/>
    <s v="Laine"/>
  </r>
  <r>
    <x v="0"/>
    <s v="Avril"/>
    <n v="4"/>
    <x v="2"/>
    <x v="3"/>
    <s v="Pantalons|gamme Porto"/>
    <n v="3"/>
    <n v="297"/>
    <n v="247.92000000000002"/>
    <s v="Pantalons|gamme Porto"/>
    <x v="4"/>
    <s v="gamme Porto"/>
  </r>
  <r>
    <x v="0"/>
    <s v="Avril"/>
    <n v="4"/>
    <x v="2"/>
    <x v="3"/>
    <s v="T-shirts|Coton"/>
    <n v="2"/>
    <n v="58"/>
    <n v="48.42"/>
    <s v="T-shirts|Coton"/>
    <x v="12"/>
    <s v="Coton"/>
  </r>
  <r>
    <x v="0"/>
    <s v="Avril"/>
    <n v="4"/>
    <x v="2"/>
    <x v="3"/>
    <s v="Vestes|gamme Sevilla"/>
    <n v="7"/>
    <n v="2303"/>
    <n v="1922.3399999999997"/>
    <s v="Vestes|gamme Sevilla"/>
    <x v="10"/>
    <s v="gamme Sevilla"/>
  </r>
  <r>
    <x v="0"/>
    <s v="Avril"/>
    <n v="4"/>
    <x v="2"/>
    <x v="3"/>
    <s v="Vestes|gamme Toledo"/>
    <n v="2"/>
    <n v="518"/>
    <n v="432.38"/>
    <s v="Vestes|gamme Toledo"/>
    <x v="10"/>
    <s v="gamme Toledo"/>
  </r>
  <r>
    <x v="0"/>
    <s v="Avril"/>
    <n v="4"/>
    <x v="2"/>
    <x v="4"/>
    <s v="Chemises|gamme Cambridge"/>
    <n v="10"/>
    <n v="790"/>
    <n v="659.40000000000009"/>
    <s v="Chemises|gamme Cambridge"/>
    <x v="1"/>
    <s v="gamme Cambridge"/>
  </r>
  <r>
    <x v="0"/>
    <s v="Avril"/>
    <n v="4"/>
    <x v="2"/>
    <x v="4"/>
    <s v="Chemises|gamme Coventry"/>
    <n v="5"/>
    <n v="495"/>
    <n v="413.2"/>
    <s v="Chemises|gamme Coventry"/>
    <x v="1"/>
    <s v="gamme Coventry"/>
  </r>
  <r>
    <x v="0"/>
    <s v="Avril"/>
    <n v="4"/>
    <x v="2"/>
    <x v="4"/>
    <s v="Chemises|gamme Oxford"/>
    <n v="3"/>
    <n v="207"/>
    <n v="172.8"/>
    <s v="Chemises|gamme Oxford"/>
    <x v="1"/>
    <s v="gamme Oxford"/>
  </r>
  <r>
    <x v="0"/>
    <s v="Avril"/>
    <n v="4"/>
    <x v="2"/>
    <x v="4"/>
    <s v="Costumes|gamme Brescia"/>
    <n v="2"/>
    <n v="518"/>
    <n v="432.38"/>
    <s v="Costumes|gamme Brescia"/>
    <x v="6"/>
    <s v="gamme Brescia"/>
  </r>
  <r>
    <x v="0"/>
    <s v="Avril"/>
    <n v="4"/>
    <x v="2"/>
    <x v="4"/>
    <s v="Costumes|gamme Napoli"/>
    <n v="1"/>
    <n v="299"/>
    <n v="249.58"/>
    <s v="Costumes|gamme Napoli"/>
    <x v="6"/>
    <s v="gamme Napoli"/>
  </r>
  <r>
    <x v="0"/>
    <s v="Avril"/>
    <n v="4"/>
    <x v="2"/>
    <x v="4"/>
    <s v="Cravates|Laine/Soie"/>
    <n v="1"/>
    <n v="39"/>
    <n v="32.549999999999997"/>
    <s v="Cravates|Laine/Soie"/>
    <x v="11"/>
    <s v="Laine/Soie"/>
  </r>
  <r>
    <x v="0"/>
    <s v="Avril"/>
    <n v="4"/>
    <x v="2"/>
    <x v="4"/>
    <s v="Echarpes|Laine"/>
    <n v="2"/>
    <n v="118"/>
    <n v="98.5"/>
    <s v="Echarpes|Laine"/>
    <x v="2"/>
    <s v="Laine"/>
  </r>
  <r>
    <x v="0"/>
    <s v="Avril"/>
    <n v="4"/>
    <x v="2"/>
    <x v="4"/>
    <s v="Maille|Coton"/>
    <n v="1"/>
    <n v="69"/>
    <n v="57.6"/>
    <s v="Maille|Coton"/>
    <x v="3"/>
    <s v="Coton"/>
  </r>
  <r>
    <x v="0"/>
    <s v="Avril"/>
    <n v="4"/>
    <x v="2"/>
    <x v="4"/>
    <s v="Maille|Laine"/>
    <n v="2"/>
    <n v="198"/>
    <n v="165.28"/>
    <s v="Maille|Laine"/>
    <x v="3"/>
    <s v="Laine"/>
  </r>
  <r>
    <x v="0"/>
    <s v="Avril"/>
    <n v="4"/>
    <x v="2"/>
    <x v="4"/>
    <s v="Pantalons|gamme Vila Real"/>
    <n v="1"/>
    <n v="149"/>
    <n v="124.37"/>
    <s v="Pantalons|gamme Vila Real"/>
    <x v="4"/>
    <s v="gamme Vila Real"/>
  </r>
  <r>
    <x v="0"/>
    <s v="Avril"/>
    <n v="4"/>
    <x v="2"/>
    <x v="4"/>
    <s v="Pochettes|Coton"/>
    <n v="1"/>
    <n v="29"/>
    <n v="24.21"/>
    <s v="Pochettes|Coton"/>
    <x v="9"/>
    <s v="Coton"/>
  </r>
  <r>
    <x v="0"/>
    <s v="Avril"/>
    <n v="4"/>
    <x v="2"/>
    <x v="4"/>
    <s v="T-shirts|Coton"/>
    <n v="1"/>
    <n v="29"/>
    <n v="24.21"/>
    <s v="T-shirts|Coton"/>
    <x v="12"/>
    <s v="Coton"/>
  </r>
  <r>
    <x v="0"/>
    <s v="Avril"/>
    <n v="4"/>
    <x v="2"/>
    <x v="4"/>
    <s v="Vestes|gamme Sevilla"/>
    <n v="1"/>
    <n v="329"/>
    <n v="274.62"/>
    <s v="Vestes|gamme Sevilla"/>
    <x v="10"/>
    <s v="gamme Sevilla"/>
  </r>
  <r>
    <x v="0"/>
    <s v="Avril"/>
    <n v="4"/>
    <x v="2"/>
    <x v="4"/>
    <s v="Vestes|gamme Valencia"/>
    <n v="1"/>
    <n v="199"/>
    <n v="166.11"/>
    <s v="Vestes|gamme Valencia"/>
    <x v="10"/>
    <s v="gamme Valencia"/>
  </r>
  <r>
    <x v="0"/>
    <s v="Avril"/>
    <n v="4"/>
    <x v="2"/>
    <x v="5"/>
    <s v="Boutons de manchette|Argent"/>
    <n v="4"/>
    <n v="316"/>
    <n v="263.76"/>
    <s v="Boutons de manchette|Argent"/>
    <x v="5"/>
    <s v="Argent"/>
  </r>
  <r>
    <x v="0"/>
    <s v="Avril"/>
    <n v="4"/>
    <x v="2"/>
    <x v="5"/>
    <s v="Boutons de manchette|Email"/>
    <n v="1"/>
    <n v="35"/>
    <n v="29.22"/>
    <s v="Boutons de manchette|Email"/>
    <x v="5"/>
    <s v="Email"/>
  </r>
  <r>
    <x v="0"/>
    <s v="Avril"/>
    <n v="4"/>
    <x v="2"/>
    <x v="5"/>
    <s v="Ceintures|Cuir"/>
    <n v="9"/>
    <n v="441"/>
    <n v="368.09999999999997"/>
    <s v="Ceintures|Cuir"/>
    <x v="0"/>
    <s v="Cuir"/>
  </r>
  <r>
    <x v="0"/>
    <s v="Avril"/>
    <n v="4"/>
    <x v="2"/>
    <x v="5"/>
    <s v="Chemises|gamme Cambridge"/>
    <n v="108"/>
    <n v="8532"/>
    <n v="7121.519999999985"/>
    <s v="Chemises|gamme Cambridge"/>
    <x v="1"/>
    <s v="gamme Cambridge"/>
  </r>
  <r>
    <x v="0"/>
    <s v="Avril"/>
    <n v="4"/>
    <x v="2"/>
    <x v="5"/>
    <s v="Chemises|gamme Coventry"/>
    <n v="14"/>
    <n v="1386"/>
    <n v="1156.96"/>
    <s v="Chemises|gamme Coventry"/>
    <x v="1"/>
    <s v="gamme Coventry"/>
  </r>
  <r>
    <x v="0"/>
    <s v="Avril"/>
    <n v="4"/>
    <x v="2"/>
    <x v="5"/>
    <s v="Chemises|gamme Oxford"/>
    <n v="100"/>
    <n v="6900"/>
    <n v="5760.0000000000055"/>
    <s v="Chemises|gamme Oxford"/>
    <x v="1"/>
    <s v="gamme Oxford"/>
  </r>
  <r>
    <x v="0"/>
    <s v="Avril"/>
    <n v="4"/>
    <x v="2"/>
    <x v="5"/>
    <s v="Costumes|gamme Brescia"/>
    <n v="20"/>
    <n v="5180"/>
    <n v="4323.8"/>
    <s v="Costumes|gamme Brescia"/>
    <x v="6"/>
    <s v="gamme Brescia"/>
  </r>
  <r>
    <x v="0"/>
    <s v="Avril"/>
    <n v="4"/>
    <x v="2"/>
    <x v="5"/>
    <s v="Costumes|gamme Milano"/>
    <n v="5"/>
    <n v="1645"/>
    <n v="1373.1"/>
    <s v="Costumes|gamme Milano"/>
    <x v="6"/>
    <s v="gamme Milano"/>
  </r>
  <r>
    <x v="0"/>
    <s v="Avril"/>
    <n v="4"/>
    <x v="2"/>
    <x v="5"/>
    <s v="Costumes|gamme Napoli"/>
    <n v="13"/>
    <n v="3887"/>
    <n v="3244.5399999999995"/>
    <s v="Costumes|gamme Napoli"/>
    <x v="6"/>
    <s v="gamme Napoli"/>
  </r>
  <r>
    <x v="0"/>
    <s v="Avril"/>
    <n v="4"/>
    <x v="2"/>
    <x v="5"/>
    <s v="Cravates|Laine/Soie"/>
    <n v="10"/>
    <n v="390"/>
    <n v="325.50000000000006"/>
    <s v="Cravates|Laine/Soie"/>
    <x v="11"/>
    <s v="Laine/Soie"/>
  </r>
  <r>
    <x v="0"/>
    <s v="Avril"/>
    <n v="4"/>
    <x v="2"/>
    <x v="5"/>
    <s v="Echarpes|Alpaga"/>
    <n v="1"/>
    <n v="79"/>
    <n v="65.94"/>
    <s v="Echarpes|Alpaga"/>
    <x v="2"/>
    <s v="Alpaga"/>
  </r>
  <r>
    <x v="0"/>
    <s v="Avril"/>
    <n v="4"/>
    <x v="2"/>
    <x v="5"/>
    <s v="Echarpes|Coton"/>
    <n v="2"/>
    <n v="50"/>
    <n v="41.74"/>
    <s v="Echarpes|Coton"/>
    <x v="2"/>
    <s v="Coton"/>
  </r>
  <r>
    <x v="0"/>
    <s v="Avril"/>
    <n v="4"/>
    <x v="2"/>
    <x v="5"/>
    <s v="Echarpes|Laine"/>
    <n v="25"/>
    <n v="1475"/>
    <n v="1231.25"/>
    <s v="Echarpes|Laine"/>
    <x v="2"/>
    <s v="Laine"/>
  </r>
  <r>
    <x v="0"/>
    <s v="Avril"/>
    <n v="4"/>
    <x v="2"/>
    <x v="5"/>
    <s v="Gilets|Laine"/>
    <n v="7"/>
    <n v="693"/>
    <n v="578.48"/>
    <s v="Gilets|Laine"/>
    <x v="7"/>
    <s v="Laine"/>
  </r>
  <r>
    <x v="0"/>
    <s v="Avril"/>
    <n v="4"/>
    <x v="2"/>
    <x v="5"/>
    <s v="Gilets|Lin"/>
    <n v="1"/>
    <n v="79"/>
    <n v="65.94"/>
    <s v="Gilets|Lin"/>
    <x v="7"/>
    <s v="Lin"/>
  </r>
  <r>
    <x v="0"/>
    <s v="Avril"/>
    <n v="4"/>
    <x v="2"/>
    <x v="5"/>
    <s v="Maille|Cachemire"/>
    <n v="2"/>
    <n v="318"/>
    <n v="265.44"/>
    <s v="Maille|Cachemire"/>
    <x v="3"/>
    <s v="Cachemire"/>
  </r>
  <r>
    <x v="0"/>
    <s v="Avril"/>
    <n v="4"/>
    <x v="2"/>
    <x v="5"/>
    <s v="Maille|Coton"/>
    <n v="17"/>
    <n v="1173"/>
    <n v="979.20000000000027"/>
    <s v="Maille|Coton"/>
    <x v="3"/>
    <s v="Coton"/>
  </r>
  <r>
    <x v="0"/>
    <s v="Avril"/>
    <n v="4"/>
    <x v="2"/>
    <x v="5"/>
    <s v="Maille|Laine"/>
    <n v="3"/>
    <n v="297"/>
    <n v="247.92000000000002"/>
    <s v="Maille|Laine"/>
    <x v="3"/>
    <s v="Laine"/>
  </r>
  <r>
    <x v="0"/>
    <s v="Avril"/>
    <n v="4"/>
    <x v="2"/>
    <x v="5"/>
    <s v="Manteaux|Double-boutonnage laine"/>
    <n v="2"/>
    <n v="698"/>
    <n v="582.64"/>
    <s v="Manteaux|Double-boutonnage laine"/>
    <x v="8"/>
    <s v="Double-boutonnage laine"/>
  </r>
  <r>
    <x v="0"/>
    <s v="Avril"/>
    <n v="4"/>
    <x v="2"/>
    <x v="5"/>
    <s v="Manteaux|Pardessus laine"/>
    <n v="6"/>
    <n v="1794"/>
    <n v="1497.48"/>
    <s v="Manteaux|Pardessus laine"/>
    <x v="8"/>
    <s v="Pardessus laine"/>
  </r>
  <r>
    <x v="0"/>
    <s v="Avril"/>
    <n v="4"/>
    <x v="2"/>
    <x v="5"/>
    <s v="Manteaux|Pur cachemire"/>
    <n v="2"/>
    <n v="1398"/>
    <n v="1166.94"/>
    <s v="Manteaux|Pur cachemire"/>
    <x v="8"/>
    <s v="Pur cachemire"/>
  </r>
  <r>
    <x v="0"/>
    <s v="Avril"/>
    <n v="4"/>
    <x v="2"/>
    <x v="5"/>
    <s v="Pantalons|gamme Lisboa"/>
    <n v="2"/>
    <n v="278"/>
    <n v="232.06"/>
    <s v="Pantalons|gamme Lisboa"/>
    <x v="4"/>
    <s v="gamme Lisboa"/>
  </r>
  <r>
    <x v="0"/>
    <s v="Avril"/>
    <n v="4"/>
    <x v="2"/>
    <x v="5"/>
    <s v="Pantalons|gamme Porto"/>
    <n v="5"/>
    <n v="495"/>
    <n v="413.2"/>
    <s v="Pantalons|gamme Porto"/>
    <x v="4"/>
    <s v="gamme Porto"/>
  </r>
  <r>
    <x v="0"/>
    <s v="Avril"/>
    <n v="4"/>
    <x v="2"/>
    <x v="5"/>
    <s v="Pantalons|gamme Vila Real"/>
    <n v="1"/>
    <n v="149"/>
    <n v="124.37"/>
    <s v="Pantalons|gamme Vila Real"/>
    <x v="4"/>
    <s v="gamme Vila Real"/>
  </r>
  <r>
    <x v="0"/>
    <s v="Avril"/>
    <n v="4"/>
    <x v="2"/>
    <x v="5"/>
    <s v="Pochettes|Coton"/>
    <n v="1"/>
    <n v="29"/>
    <n v="24.21"/>
    <s v="Pochettes|Coton"/>
    <x v="9"/>
    <s v="Coton"/>
  </r>
  <r>
    <x v="0"/>
    <s v="Avril"/>
    <n v="4"/>
    <x v="2"/>
    <x v="5"/>
    <s v="T-shirts|Coton"/>
    <n v="6"/>
    <n v="174"/>
    <n v="145.26000000000002"/>
    <s v="T-shirts|Coton"/>
    <x v="12"/>
    <s v="Coton"/>
  </r>
  <r>
    <x v="0"/>
    <s v="Avril"/>
    <n v="4"/>
    <x v="2"/>
    <x v="5"/>
    <s v="T-shirts|Coton organique"/>
    <n v="4"/>
    <n v="196"/>
    <n v="163.6"/>
    <s v="T-shirts|Coton organique"/>
    <x v="12"/>
    <s v="Coton organique"/>
  </r>
  <r>
    <x v="0"/>
    <s v="Avril"/>
    <n v="4"/>
    <x v="2"/>
    <x v="5"/>
    <s v="Vestes|gamme Salamanca"/>
    <n v="6"/>
    <n v="2394"/>
    <n v="1998.36"/>
    <s v="Vestes|gamme Salamanca"/>
    <x v="10"/>
    <s v="gamme Salamanca"/>
  </r>
  <r>
    <x v="0"/>
    <s v="Avril"/>
    <n v="4"/>
    <x v="2"/>
    <x v="5"/>
    <s v="Vestes|gamme Sevilla"/>
    <n v="24"/>
    <n v="7896"/>
    <n v="6590.8799999999983"/>
    <s v="Vestes|gamme Sevilla"/>
    <x v="10"/>
    <s v="gamme Sevilla"/>
  </r>
  <r>
    <x v="0"/>
    <s v="Avril"/>
    <n v="4"/>
    <x v="2"/>
    <x v="5"/>
    <s v="Vestes|gamme Toledo"/>
    <n v="17"/>
    <n v="4403"/>
    <n v="3675.2300000000005"/>
    <s v="Vestes|gamme Toledo"/>
    <x v="10"/>
    <s v="gamme Toledo"/>
  </r>
  <r>
    <x v="0"/>
    <s v="Avril"/>
    <n v="4"/>
    <x v="2"/>
    <x v="5"/>
    <s v="Vestes|gamme Valencia"/>
    <n v="16"/>
    <n v="3184"/>
    <n v="2657.7600000000011"/>
    <s v="Vestes|gamme Valencia"/>
    <x v="10"/>
    <s v="gamme Valencia"/>
  </r>
  <r>
    <x v="0"/>
    <s v="Avril"/>
    <n v="4"/>
    <x v="3"/>
    <x v="0"/>
    <s v="Ceintures; Cuir"/>
    <n v="1"/>
    <n v="49"/>
    <n v="40.9"/>
    <s v="Ceintures|Cuir"/>
    <x v="0"/>
    <s v="Cuir"/>
  </r>
  <r>
    <x v="0"/>
    <s v="Avril"/>
    <n v="4"/>
    <x v="3"/>
    <x v="0"/>
    <s v="Chemises; gamme Oxford"/>
    <n v="2"/>
    <n v="138"/>
    <n v="115.2"/>
    <s v="Chemises|gamme Oxford"/>
    <x v="1"/>
    <s v="gamme Oxford"/>
  </r>
  <r>
    <x v="0"/>
    <s v="Avril"/>
    <n v="4"/>
    <x v="3"/>
    <x v="0"/>
    <s v="Echarpes; Laine"/>
    <n v="1"/>
    <n v="59"/>
    <n v="49.25"/>
    <s v="Echarpes|Laine"/>
    <x v="2"/>
    <s v="Laine"/>
  </r>
  <r>
    <x v="0"/>
    <s v="Avril"/>
    <n v="4"/>
    <x v="3"/>
    <x v="0"/>
    <s v="Vestes; gamme Sevilla"/>
    <n v="1"/>
    <n v="329"/>
    <n v="274.62"/>
    <s v="Vestes|gamme Sevilla"/>
    <x v="10"/>
    <s v="gamme Sevilla"/>
  </r>
  <r>
    <x v="0"/>
    <s v="Avril"/>
    <n v="4"/>
    <x v="3"/>
    <x v="0"/>
    <s v="Vestes; gamme Toledo"/>
    <n v="1"/>
    <n v="259"/>
    <n v="216.19"/>
    <s v="Vestes|gamme Toledo"/>
    <x v="10"/>
    <s v="gamme Toledo"/>
  </r>
  <r>
    <x v="0"/>
    <s v="Avril"/>
    <n v="4"/>
    <x v="3"/>
    <x v="1"/>
    <s v="Boutons de manchette; Email"/>
    <n v="1"/>
    <n v="35"/>
    <n v="29.22"/>
    <s v="Boutons de manchette|Email"/>
    <x v="5"/>
    <s v="Email"/>
  </r>
  <r>
    <x v="0"/>
    <s v="Avril"/>
    <n v="4"/>
    <x v="3"/>
    <x v="1"/>
    <s v="Ceintures; Cuir"/>
    <n v="1"/>
    <n v="49"/>
    <n v="40.9"/>
    <s v="Ceintures|Cuir"/>
    <x v="0"/>
    <s v="Cuir"/>
  </r>
  <r>
    <x v="0"/>
    <s v="Avril"/>
    <n v="4"/>
    <x v="3"/>
    <x v="1"/>
    <s v="Chemises; gamme Cambridge"/>
    <n v="10"/>
    <n v="790"/>
    <n v="659.40000000000009"/>
    <s v="Chemises|gamme Cambridge"/>
    <x v="1"/>
    <s v="gamme Cambridge"/>
  </r>
  <r>
    <x v="0"/>
    <s v="Avril"/>
    <n v="4"/>
    <x v="3"/>
    <x v="1"/>
    <s v="Chemises; gamme Coventry"/>
    <n v="1"/>
    <n v="99"/>
    <n v="82.64"/>
    <s v="Chemises|gamme Coventry"/>
    <x v="1"/>
    <s v="gamme Coventry"/>
  </r>
  <r>
    <x v="0"/>
    <s v="Avril"/>
    <n v="4"/>
    <x v="3"/>
    <x v="1"/>
    <s v="Chemises; gamme Oxford"/>
    <n v="14"/>
    <n v="966"/>
    <n v="806.4000000000002"/>
    <s v="Chemises|gamme Oxford"/>
    <x v="1"/>
    <s v="gamme Oxford"/>
  </r>
  <r>
    <x v="0"/>
    <s v="Avril"/>
    <n v="4"/>
    <x v="3"/>
    <x v="1"/>
    <s v="Costumes; gamme Brescia"/>
    <n v="4"/>
    <n v="1036"/>
    <n v="864.76"/>
    <s v="Costumes|gamme Brescia"/>
    <x v="6"/>
    <s v="gamme Brescia"/>
  </r>
  <r>
    <x v="0"/>
    <s v="Avril"/>
    <n v="4"/>
    <x v="3"/>
    <x v="1"/>
    <s v="Costumes; gamme Napoli"/>
    <n v="1"/>
    <n v="299"/>
    <n v="249.58"/>
    <s v="Costumes|gamme Napoli"/>
    <x v="6"/>
    <s v="gamme Napoli"/>
  </r>
  <r>
    <x v="0"/>
    <s v="Avril"/>
    <n v="4"/>
    <x v="3"/>
    <x v="1"/>
    <s v="Cravates; Laine/Soie"/>
    <n v="1"/>
    <n v="39"/>
    <n v="32.549999999999997"/>
    <s v="Cravates|Laine/Soie"/>
    <x v="11"/>
    <s v="Laine/Soie"/>
  </r>
  <r>
    <x v="0"/>
    <s v="Avril"/>
    <n v="4"/>
    <x v="3"/>
    <x v="1"/>
    <s v="Echarpes; Laine"/>
    <n v="1"/>
    <n v="59"/>
    <n v="49.25"/>
    <s v="Echarpes|Laine"/>
    <x v="2"/>
    <s v="Laine"/>
  </r>
  <r>
    <x v="0"/>
    <s v="Avril"/>
    <n v="4"/>
    <x v="3"/>
    <x v="1"/>
    <s v="Gilets; Laine"/>
    <n v="1"/>
    <n v="99"/>
    <n v="82.64"/>
    <s v="Gilets|Laine"/>
    <x v="7"/>
    <s v="Laine"/>
  </r>
  <r>
    <x v="0"/>
    <s v="Avril"/>
    <n v="4"/>
    <x v="3"/>
    <x v="1"/>
    <s v="Maille; Laine"/>
    <n v="1"/>
    <n v="99"/>
    <n v="82.64"/>
    <s v="Maille|Laine"/>
    <x v="3"/>
    <s v="Laine"/>
  </r>
  <r>
    <x v="0"/>
    <s v="Avril"/>
    <n v="4"/>
    <x v="3"/>
    <x v="1"/>
    <s v="Manteaux; Pardessus laine"/>
    <n v="1"/>
    <n v="299"/>
    <n v="249.58"/>
    <s v="Manteaux|Pardessus laine"/>
    <x v="8"/>
    <s v="Pardessus laine"/>
  </r>
  <r>
    <x v="0"/>
    <s v="Avril"/>
    <n v="4"/>
    <x v="3"/>
    <x v="1"/>
    <s v="Pantalons; gamme Porto"/>
    <n v="1"/>
    <n v="99"/>
    <n v="82.64"/>
    <s v="Pantalons|gamme Porto"/>
    <x v="4"/>
    <s v="gamme Porto"/>
  </r>
  <r>
    <x v="0"/>
    <s v="Avril"/>
    <n v="4"/>
    <x v="3"/>
    <x v="1"/>
    <s v="Pantalons; gamme Vila Real"/>
    <n v="1"/>
    <n v="149"/>
    <n v="124.37"/>
    <s v="Pantalons|gamme Vila Real"/>
    <x v="4"/>
    <s v="gamme Vila Real"/>
  </r>
  <r>
    <x v="0"/>
    <s v="Avril"/>
    <n v="4"/>
    <x v="3"/>
    <x v="1"/>
    <s v="T-shirts; Coton"/>
    <n v="1"/>
    <n v="29"/>
    <n v="24.21"/>
    <s v="T-shirts|Coton"/>
    <x v="12"/>
    <s v="Coton"/>
  </r>
  <r>
    <x v="0"/>
    <s v="Avril"/>
    <n v="4"/>
    <x v="3"/>
    <x v="1"/>
    <s v="Vestes; gamme Salamanca"/>
    <n v="1"/>
    <n v="399"/>
    <n v="333.06"/>
    <s v="Vestes|gamme Salamanca"/>
    <x v="10"/>
    <s v="gamme Salamanca"/>
  </r>
  <r>
    <x v="0"/>
    <s v="Avril"/>
    <n v="4"/>
    <x v="3"/>
    <x v="1"/>
    <s v="Vestes; gamme Sevilla"/>
    <n v="6"/>
    <n v="1974"/>
    <n v="1647.7199999999998"/>
    <s v="Vestes|gamme Sevilla"/>
    <x v="10"/>
    <s v="gamme Sevilla"/>
  </r>
  <r>
    <x v="0"/>
    <s v="Avril"/>
    <n v="4"/>
    <x v="3"/>
    <x v="1"/>
    <s v="Vestes; gamme Toledo"/>
    <n v="5"/>
    <n v="1295"/>
    <n v="1080.95"/>
    <s v="Vestes|gamme Toledo"/>
    <x v="10"/>
    <s v="gamme Toledo"/>
  </r>
  <r>
    <x v="0"/>
    <s v="Avril"/>
    <n v="4"/>
    <x v="3"/>
    <x v="1"/>
    <s v="Vestes; gamme Valencia"/>
    <n v="2"/>
    <n v="398"/>
    <n v="332.22"/>
    <s v="Vestes|gamme Valencia"/>
    <x v="10"/>
    <s v="gamme Valencia"/>
  </r>
  <r>
    <x v="0"/>
    <s v="Avril"/>
    <n v="4"/>
    <x v="3"/>
    <x v="2"/>
    <s v="Ceintures; Cuir"/>
    <n v="2"/>
    <n v="98"/>
    <n v="81.8"/>
    <s v="Ceintures|Cuir"/>
    <x v="0"/>
    <s v="Cuir"/>
  </r>
  <r>
    <x v="0"/>
    <s v="Avril"/>
    <n v="4"/>
    <x v="3"/>
    <x v="2"/>
    <s v="Chemises; gamme Cambridge"/>
    <n v="8"/>
    <n v="632"/>
    <n v="527.52"/>
    <s v="Chemises|gamme Cambridge"/>
    <x v="1"/>
    <s v="gamme Cambridge"/>
  </r>
  <r>
    <x v="0"/>
    <s v="Avril"/>
    <n v="4"/>
    <x v="3"/>
    <x v="2"/>
    <s v="Chemises; gamme Oxford"/>
    <n v="6"/>
    <n v="414"/>
    <n v="345.6"/>
    <s v="Chemises|gamme Oxford"/>
    <x v="1"/>
    <s v="gamme Oxford"/>
  </r>
  <r>
    <x v="0"/>
    <s v="Avril"/>
    <n v="4"/>
    <x v="3"/>
    <x v="2"/>
    <s v="Costumes; gamme Brescia"/>
    <n v="2"/>
    <n v="518"/>
    <n v="432.38"/>
    <s v="Costumes|gamme Brescia"/>
    <x v="6"/>
    <s v="gamme Brescia"/>
  </r>
  <r>
    <x v="0"/>
    <s v="Avril"/>
    <n v="4"/>
    <x v="3"/>
    <x v="2"/>
    <s v="Costumes; gamme Milano"/>
    <n v="1"/>
    <n v="329"/>
    <n v="274.62"/>
    <s v="Costumes|gamme Milano"/>
    <x v="6"/>
    <s v="gamme Milano"/>
  </r>
  <r>
    <x v="0"/>
    <s v="Avril"/>
    <n v="4"/>
    <x v="3"/>
    <x v="2"/>
    <s v="Costumes; gamme Napoli"/>
    <n v="2"/>
    <n v="598"/>
    <n v="499.16"/>
    <s v="Costumes|gamme Napoli"/>
    <x v="6"/>
    <s v="gamme Napoli"/>
  </r>
  <r>
    <x v="0"/>
    <s v="Avril"/>
    <n v="4"/>
    <x v="3"/>
    <x v="2"/>
    <s v="Cravates; Laine/Soie"/>
    <n v="1"/>
    <n v="39"/>
    <n v="32.549999999999997"/>
    <s v="Cravates|Laine/Soie"/>
    <x v="11"/>
    <s v="Laine/Soie"/>
  </r>
  <r>
    <x v="0"/>
    <s v="Avril"/>
    <n v="4"/>
    <x v="3"/>
    <x v="2"/>
    <s v="Echarpes; Laine"/>
    <n v="1"/>
    <n v="59"/>
    <n v="49.25"/>
    <s v="Echarpes|Laine"/>
    <x v="2"/>
    <s v="Laine"/>
  </r>
  <r>
    <x v="0"/>
    <s v="Avril"/>
    <n v="4"/>
    <x v="3"/>
    <x v="2"/>
    <s v="Maille; Coton"/>
    <n v="1"/>
    <n v="69"/>
    <n v="57.6"/>
    <s v="Maille|Coton"/>
    <x v="3"/>
    <s v="Coton"/>
  </r>
  <r>
    <x v="0"/>
    <s v="Avril"/>
    <n v="4"/>
    <x v="3"/>
    <x v="2"/>
    <s v="Maille; Laine"/>
    <n v="1"/>
    <n v="99"/>
    <n v="82.64"/>
    <s v="Maille|Laine"/>
    <x v="3"/>
    <s v="Laine"/>
  </r>
  <r>
    <x v="0"/>
    <s v="Avril"/>
    <n v="4"/>
    <x v="3"/>
    <x v="2"/>
    <s v="Manteaux; Pardessus laine"/>
    <n v="1"/>
    <n v="299"/>
    <n v="249.58"/>
    <s v="Manteaux|Pardessus laine"/>
    <x v="8"/>
    <s v="Pardessus laine"/>
  </r>
  <r>
    <x v="0"/>
    <s v="Avril"/>
    <n v="4"/>
    <x v="3"/>
    <x v="2"/>
    <s v="Vestes; gamme Salamanca"/>
    <n v="1"/>
    <n v="399"/>
    <n v="333.06"/>
    <s v="Vestes|gamme Salamanca"/>
    <x v="10"/>
    <s v="gamme Salamanca"/>
  </r>
  <r>
    <x v="0"/>
    <s v="Avril"/>
    <n v="4"/>
    <x v="3"/>
    <x v="2"/>
    <s v="Vestes; gamme Sevilla"/>
    <n v="2"/>
    <n v="658"/>
    <n v="549.24"/>
    <s v="Vestes|gamme Sevilla"/>
    <x v="10"/>
    <s v="gamme Sevilla"/>
  </r>
  <r>
    <x v="0"/>
    <s v="Avril"/>
    <n v="4"/>
    <x v="3"/>
    <x v="2"/>
    <s v="Vestes; gamme Valencia"/>
    <n v="2"/>
    <n v="398"/>
    <n v="332.22"/>
    <s v="Vestes|gamme Valencia"/>
    <x v="10"/>
    <s v="gamme Valencia"/>
  </r>
  <r>
    <x v="0"/>
    <s v="Avril"/>
    <n v="4"/>
    <x v="3"/>
    <x v="3"/>
    <s v="Chemises; gamme Cambridge"/>
    <n v="4"/>
    <n v="316"/>
    <n v="263.76"/>
    <s v="Chemises|gamme Cambridge"/>
    <x v="1"/>
    <s v="gamme Cambridge"/>
  </r>
  <r>
    <x v="0"/>
    <s v="Avril"/>
    <n v="4"/>
    <x v="3"/>
    <x v="3"/>
    <s v="Chemises; gamme Oxford"/>
    <n v="2"/>
    <n v="138"/>
    <n v="115.2"/>
    <s v="Chemises|gamme Oxford"/>
    <x v="1"/>
    <s v="gamme Oxford"/>
  </r>
  <r>
    <x v="0"/>
    <s v="Avril"/>
    <n v="4"/>
    <x v="3"/>
    <x v="3"/>
    <s v="Costumes; gamme Napoli"/>
    <n v="1"/>
    <n v="299"/>
    <n v="249.58"/>
    <s v="Costumes|gamme Napoli"/>
    <x v="6"/>
    <s v="gamme Napoli"/>
  </r>
  <r>
    <x v="0"/>
    <s v="Avril"/>
    <n v="4"/>
    <x v="3"/>
    <x v="3"/>
    <s v="Echarpes; Laine"/>
    <n v="1"/>
    <n v="59"/>
    <n v="49.25"/>
    <s v="Echarpes|Laine"/>
    <x v="2"/>
    <s v="Laine"/>
  </r>
  <r>
    <x v="0"/>
    <s v="Avril"/>
    <n v="4"/>
    <x v="3"/>
    <x v="3"/>
    <s v="Maille; Laine"/>
    <n v="2"/>
    <n v="198"/>
    <n v="165.28"/>
    <s v="Maille|Laine"/>
    <x v="3"/>
    <s v="Laine"/>
  </r>
  <r>
    <x v="0"/>
    <s v="Avril"/>
    <n v="4"/>
    <x v="3"/>
    <x v="3"/>
    <s v="Vestes; gamme Toledo"/>
    <n v="3"/>
    <n v="777"/>
    <n v="648.56999999999994"/>
    <s v="Vestes|gamme Toledo"/>
    <x v="10"/>
    <s v="gamme Toledo"/>
  </r>
  <r>
    <x v="0"/>
    <s v="Avril"/>
    <n v="4"/>
    <x v="3"/>
    <x v="4"/>
    <s v="Chemises; gamme Cambridge"/>
    <n v="4"/>
    <n v="316"/>
    <n v="263.76"/>
    <s v="Chemises|gamme Cambridge"/>
    <x v="1"/>
    <s v="gamme Cambridge"/>
  </r>
  <r>
    <x v="0"/>
    <s v="Avril"/>
    <n v="4"/>
    <x v="3"/>
    <x v="4"/>
    <s v="Chemises; gamme Oxford"/>
    <n v="2"/>
    <n v="138"/>
    <n v="115.2"/>
    <s v="Chemises|gamme Oxford"/>
    <x v="1"/>
    <s v="gamme Oxford"/>
  </r>
  <r>
    <x v="0"/>
    <s v="Avril"/>
    <n v="4"/>
    <x v="3"/>
    <x v="4"/>
    <s v="Costumes; gamme Brescia"/>
    <n v="1"/>
    <n v="259"/>
    <n v="216.19"/>
    <s v="Costumes|gamme Brescia"/>
    <x v="6"/>
    <s v="gamme Brescia"/>
  </r>
  <r>
    <x v="0"/>
    <s v="Avril"/>
    <n v="4"/>
    <x v="3"/>
    <x v="4"/>
    <s v="Echarpes; Laine"/>
    <n v="3"/>
    <n v="177"/>
    <n v="147.75"/>
    <s v="Echarpes|Laine"/>
    <x v="2"/>
    <s v="Laine"/>
  </r>
  <r>
    <x v="0"/>
    <s v="Avril"/>
    <n v="4"/>
    <x v="3"/>
    <x v="4"/>
    <s v="Manteaux; Pur cachemire"/>
    <n v="1"/>
    <n v="699"/>
    <n v="583.47"/>
    <s v="Manteaux|Pur cachemire"/>
    <x v="8"/>
    <s v="Pur cachemire"/>
  </r>
  <r>
    <x v="0"/>
    <s v="Avril"/>
    <n v="4"/>
    <x v="3"/>
    <x v="4"/>
    <s v="Pantalons; gamme Lisboa"/>
    <n v="1"/>
    <n v="139"/>
    <n v="116.03"/>
    <s v="Pantalons|gamme Lisboa"/>
    <x v="4"/>
    <s v="gamme Lisboa"/>
  </r>
  <r>
    <x v="0"/>
    <s v="Avril"/>
    <n v="4"/>
    <x v="3"/>
    <x v="4"/>
    <s v="Pantalons; gamme Vila Real"/>
    <n v="1"/>
    <n v="149"/>
    <n v="124.37"/>
    <s v="Pantalons|gamme Vila Real"/>
    <x v="4"/>
    <s v="gamme Vila Real"/>
  </r>
  <r>
    <x v="0"/>
    <s v="Avril"/>
    <n v="4"/>
    <x v="3"/>
    <x v="5"/>
    <s v="Ceintures; Cuir"/>
    <n v="4"/>
    <n v="196"/>
    <n v="163.6"/>
    <s v="Ceintures|Cuir"/>
    <x v="0"/>
    <s v="Cuir"/>
  </r>
  <r>
    <x v="0"/>
    <s v="Avril"/>
    <n v="4"/>
    <x v="3"/>
    <x v="5"/>
    <s v="Chemises; gamme Cambridge"/>
    <n v="30"/>
    <n v="2370"/>
    <n v="1978.2000000000012"/>
    <s v="Chemises|gamme Cambridge"/>
    <x v="1"/>
    <s v="gamme Cambridge"/>
  </r>
  <r>
    <x v="0"/>
    <s v="Avril"/>
    <n v="4"/>
    <x v="3"/>
    <x v="5"/>
    <s v="Chemises; gamme Coventry"/>
    <n v="6"/>
    <n v="594"/>
    <n v="495.84"/>
    <s v="Chemises|gamme Coventry"/>
    <x v="1"/>
    <s v="gamme Coventry"/>
  </r>
  <r>
    <x v="0"/>
    <s v="Avril"/>
    <n v="4"/>
    <x v="3"/>
    <x v="5"/>
    <s v="Chemises; gamme Oxford"/>
    <n v="35"/>
    <n v="2415"/>
    <n v="2015.9999999999986"/>
    <s v="Chemises|gamme Oxford"/>
    <x v="1"/>
    <s v="gamme Oxford"/>
  </r>
  <r>
    <x v="0"/>
    <s v="Avril"/>
    <n v="4"/>
    <x v="3"/>
    <x v="5"/>
    <s v="Costumes; gamme Brescia"/>
    <n v="5"/>
    <n v="1295"/>
    <n v="1080.95"/>
    <s v="Costumes|gamme Brescia"/>
    <x v="6"/>
    <s v="gamme Brescia"/>
  </r>
  <r>
    <x v="0"/>
    <s v="Avril"/>
    <n v="4"/>
    <x v="3"/>
    <x v="5"/>
    <s v="Costumes; gamme Milano"/>
    <n v="4"/>
    <n v="1316"/>
    <n v="1098.48"/>
    <s v="Costumes|gamme Milano"/>
    <x v="6"/>
    <s v="gamme Milano"/>
  </r>
  <r>
    <x v="0"/>
    <s v="Avril"/>
    <n v="4"/>
    <x v="3"/>
    <x v="5"/>
    <s v="Costumes; gamme Napoli"/>
    <n v="3"/>
    <n v="897"/>
    <n v="748.74"/>
    <s v="Costumes|gamme Napoli"/>
    <x v="6"/>
    <s v="gamme Napoli"/>
  </r>
  <r>
    <x v="0"/>
    <s v="Avril"/>
    <n v="4"/>
    <x v="3"/>
    <x v="5"/>
    <s v="Echarpes; Alpaga"/>
    <n v="4"/>
    <n v="316"/>
    <n v="263.76"/>
    <s v="Echarpes|Alpaga"/>
    <x v="2"/>
    <s v="Alpaga"/>
  </r>
  <r>
    <x v="0"/>
    <s v="Avril"/>
    <n v="4"/>
    <x v="3"/>
    <x v="5"/>
    <s v="Echarpes; Laine"/>
    <n v="6"/>
    <n v="354"/>
    <n v="295.5"/>
    <s v="Echarpes|Laine"/>
    <x v="2"/>
    <s v="Laine"/>
  </r>
  <r>
    <x v="0"/>
    <s v="Avril"/>
    <n v="4"/>
    <x v="3"/>
    <x v="5"/>
    <s v="Gilets; Lin"/>
    <n v="1"/>
    <n v="79"/>
    <n v="65.94"/>
    <s v="Gilets|Lin"/>
    <x v="7"/>
    <s v="Lin"/>
  </r>
  <r>
    <x v="0"/>
    <s v="Avril"/>
    <n v="4"/>
    <x v="3"/>
    <x v="5"/>
    <s v="Maille; Coton"/>
    <n v="5"/>
    <n v="345"/>
    <n v="288"/>
    <s v="Maille|Coton"/>
    <x v="3"/>
    <s v="Coton"/>
  </r>
  <r>
    <x v="0"/>
    <s v="Avril"/>
    <n v="4"/>
    <x v="3"/>
    <x v="5"/>
    <s v="Maille; Laine"/>
    <n v="2"/>
    <n v="198"/>
    <n v="165.28"/>
    <s v="Maille|Laine"/>
    <x v="3"/>
    <s v="Laine"/>
  </r>
  <r>
    <x v="0"/>
    <s v="Avril"/>
    <n v="4"/>
    <x v="3"/>
    <x v="5"/>
    <s v="Manteaux; Pardessus laine"/>
    <n v="4"/>
    <n v="1196"/>
    <n v="998.32"/>
    <s v="Manteaux|Pardessus laine"/>
    <x v="8"/>
    <s v="Pardessus laine"/>
  </r>
  <r>
    <x v="0"/>
    <s v="Avril"/>
    <n v="4"/>
    <x v="3"/>
    <x v="5"/>
    <s v="Manteaux; Pur cachemire"/>
    <n v="1"/>
    <n v="699"/>
    <n v="583.47"/>
    <s v="Manteaux|Pur cachemire"/>
    <x v="8"/>
    <s v="Pur cachemire"/>
  </r>
  <r>
    <x v="0"/>
    <s v="Avril"/>
    <n v="4"/>
    <x v="3"/>
    <x v="5"/>
    <s v="Pantalons; gamme Porto"/>
    <n v="4"/>
    <n v="396"/>
    <n v="330.56"/>
    <s v="Pantalons|gamme Porto"/>
    <x v="4"/>
    <s v="gamme Porto"/>
  </r>
  <r>
    <x v="0"/>
    <s v="Avril"/>
    <n v="4"/>
    <x v="3"/>
    <x v="5"/>
    <s v="Pochettes; Coton"/>
    <n v="1"/>
    <n v="29"/>
    <n v="24.21"/>
    <s v="Pochettes|Coton"/>
    <x v="9"/>
    <s v="Coton"/>
  </r>
  <r>
    <x v="0"/>
    <s v="Avril"/>
    <n v="4"/>
    <x v="3"/>
    <x v="5"/>
    <s v="T-shirts; Coton"/>
    <n v="3"/>
    <n v="87"/>
    <n v="72.63"/>
    <s v="T-shirts|Coton"/>
    <x v="12"/>
    <s v="Coton"/>
  </r>
  <r>
    <x v="0"/>
    <s v="Avril"/>
    <n v="4"/>
    <x v="3"/>
    <x v="5"/>
    <s v="T-shirts; Coton organique"/>
    <n v="3"/>
    <n v="147"/>
    <n v="122.69999999999999"/>
    <s v="T-shirts|Coton organique"/>
    <x v="12"/>
    <s v="Coton organique"/>
  </r>
  <r>
    <x v="0"/>
    <s v="Avril"/>
    <n v="4"/>
    <x v="3"/>
    <x v="5"/>
    <s v="Vestes; gamme Sevilla"/>
    <n v="15"/>
    <n v="4935"/>
    <n v="4119.2999999999993"/>
    <s v="Vestes|gamme Sevilla"/>
    <x v="10"/>
    <s v="gamme Sevilla"/>
  </r>
  <r>
    <x v="0"/>
    <s v="Avril"/>
    <n v="4"/>
    <x v="3"/>
    <x v="5"/>
    <s v="Vestes; gamme Toledo"/>
    <n v="6"/>
    <n v="1554"/>
    <n v="1297.1400000000001"/>
    <s v="Vestes|gamme Toledo"/>
    <x v="10"/>
    <s v="gamme Toledo"/>
  </r>
  <r>
    <x v="0"/>
    <s v="Avril"/>
    <n v="4"/>
    <x v="3"/>
    <x v="5"/>
    <s v="Vestes; gamme Valencia"/>
    <n v="2"/>
    <n v="398"/>
    <n v="332.22"/>
    <s v="Vestes|gamme Valencia"/>
    <x v="10"/>
    <s v="gamme Valencia"/>
  </r>
  <r>
    <x v="0"/>
    <s v="Avril"/>
    <n v="4"/>
    <x v="4"/>
    <x v="0"/>
    <s v="Ceintures - Cuir"/>
    <n v="1"/>
    <n v="49"/>
    <n v="40.9"/>
    <s v="Ceintures|Cuir"/>
    <x v="0"/>
    <s v="Cuir"/>
  </r>
  <r>
    <x v="0"/>
    <s v="Avril"/>
    <n v="4"/>
    <x v="4"/>
    <x v="0"/>
    <s v="Chemises - gamme Cambridge"/>
    <n v="3"/>
    <n v="237"/>
    <n v="197.82"/>
    <s v="Chemises|gamme Cambridge"/>
    <x v="1"/>
    <s v="gamme Cambridge"/>
  </r>
  <r>
    <x v="0"/>
    <s v="Avril"/>
    <n v="4"/>
    <x v="4"/>
    <x v="0"/>
    <s v="Chemises - gamme Oxford"/>
    <n v="5"/>
    <n v="345"/>
    <n v="288"/>
    <s v="Chemises|gamme Oxford"/>
    <x v="1"/>
    <s v="gamme Oxford"/>
  </r>
  <r>
    <x v="0"/>
    <s v="Avril"/>
    <n v="4"/>
    <x v="4"/>
    <x v="0"/>
    <s v="Costumes - gamme Brescia"/>
    <n v="2"/>
    <n v="518"/>
    <n v="432.38"/>
    <s v="Costumes|gamme Brescia"/>
    <x v="6"/>
    <s v="gamme Brescia"/>
  </r>
  <r>
    <x v="0"/>
    <s v="Avril"/>
    <n v="4"/>
    <x v="4"/>
    <x v="0"/>
    <s v="Cravates - Laine/Soie"/>
    <n v="1"/>
    <n v="39"/>
    <n v="32.549999999999997"/>
    <s v="Cravates|Laine/Soie"/>
    <x v="11"/>
    <s v="Laine/Soie"/>
  </r>
  <r>
    <x v="0"/>
    <s v="Avril"/>
    <n v="4"/>
    <x v="4"/>
    <x v="0"/>
    <s v="Echarpes - Coton"/>
    <n v="2"/>
    <n v="50"/>
    <n v="41.74"/>
    <s v="Echarpes|Coton"/>
    <x v="2"/>
    <s v="Coton"/>
  </r>
  <r>
    <x v="0"/>
    <s v="Avril"/>
    <n v="4"/>
    <x v="4"/>
    <x v="0"/>
    <s v="Echarpes - Laine"/>
    <n v="4"/>
    <n v="236"/>
    <n v="197"/>
    <s v="Echarpes|Laine"/>
    <x v="2"/>
    <s v="Laine"/>
  </r>
  <r>
    <x v="0"/>
    <s v="Avril"/>
    <n v="4"/>
    <x v="4"/>
    <x v="0"/>
    <s v="Gilets - Lin"/>
    <n v="1"/>
    <n v="79"/>
    <n v="65.94"/>
    <s v="Gilets|Lin"/>
    <x v="7"/>
    <s v="Lin"/>
  </r>
  <r>
    <x v="0"/>
    <s v="Avril"/>
    <n v="4"/>
    <x v="4"/>
    <x v="0"/>
    <s v="Maille - Laine"/>
    <n v="1"/>
    <n v="99"/>
    <n v="82.64"/>
    <s v="Maille|Laine"/>
    <x v="3"/>
    <s v="Laine"/>
  </r>
  <r>
    <x v="0"/>
    <s v="Avril"/>
    <n v="4"/>
    <x v="4"/>
    <x v="0"/>
    <s v="Pantalons - gamme Porto"/>
    <n v="2"/>
    <n v="198"/>
    <n v="165.28"/>
    <s v="Pantalons|gamme Porto"/>
    <x v="4"/>
    <s v="gamme Porto"/>
  </r>
  <r>
    <x v="0"/>
    <s v="Avril"/>
    <n v="4"/>
    <x v="4"/>
    <x v="0"/>
    <s v="T-shirts - Coton"/>
    <n v="1"/>
    <n v="29"/>
    <n v="24.21"/>
    <s v="T-shirts|Coton"/>
    <x v="12"/>
    <s v="Coton"/>
  </r>
  <r>
    <x v="0"/>
    <s v="Avril"/>
    <n v="4"/>
    <x v="4"/>
    <x v="0"/>
    <s v="T-shirts - Coton organique"/>
    <n v="2"/>
    <n v="98"/>
    <n v="81.8"/>
    <s v="T-shirts|Coton organique"/>
    <x v="12"/>
    <s v="Coton organique"/>
  </r>
  <r>
    <x v="0"/>
    <s v="Avril"/>
    <n v="4"/>
    <x v="4"/>
    <x v="0"/>
    <s v="Vestes - gamme Sevilla"/>
    <n v="3"/>
    <n v="987"/>
    <n v="823.86"/>
    <s v="Vestes|gamme Sevilla"/>
    <x v="10"/>
    <s v="gamme Sevilla"/>
  </r>
  <r>
    <x v="0"/>
    <s v="Avril"/>
    <n v="4"/>
    <x v="4"/>
    <x v="0"/>
    <s v="Vestes - gamme Valencia"/>
    <n v="1"/>
    <n v="199"/>
    <n v="166.11"/>
    <s v="Vestes|gamme Valencia"/>
    <x v="10"/>
    <s v="gamme Valencia"/>
  </r>
  <r>
    <x v="0"/>
    <s v="Avril"/>
    <n v="4"/>
    <x v="4"/>
    <x v="1"/>
    <s v="Boutons de manchette - Argent"/>
    <n v="2"/>
    <n v="158"/>
    <n v="131.88"/>
    <s v="Boutons de manchette|Argent"/>
    <x v="5"/>
    <s v="Argent"/>
  </r>
  <r>
    <x v="0"/>
    <s v="Avril"/>
    <n v="4"/>
    <x v="4"/>
    <x v="1"/>
    <s v="Ceintures - Cuir"/>
    <n v="3"/>
    <n v="147"/>
    <n v="122.69999999999999"/>
    <s v="Ceintures|Cuir"/>
    <x v="0"/>
    <s v="Cuir"/>
  </r>
  <r>
    <x v="0"/>
    <s v="Avril"/>
    <n v="4"/>
    <x v="4"/>
    <x v="1"/>
    <s v="Chemises - gamme Cambridge"/>
    <n v="15"/>
    <n v="1185"/>
    <n v="989.10000000000036"/>
    <s v="Chemises|gamme Cambridge"/>
    <x v="1"/>
    <s v="gamme Cambridge"/>
  </r>
  <r>
    <x v="0"/>
    <s v="Avril"/>
    <n v="4"/>
    <x v="4"/>
    <x v="1"/>
    <s v="Chemises - gamme Oxford"/>
    <n v="28"/>
    <n v="1932"/>
    <n v="1612.7999999999993"/>
    <s v="Chemises|gamme Oxford"/>
    <x v="1"/>
    <s v="gamme Oxford"/>
  </r>
  <r>
    <x v="0"/>
    <s v="Avril"/>
    <n v="4"/>
    <x v="4"/>
    <x v="1"/>
    <s v="Costumes - gamme Brescia"/>
    <n v="7"/>
    <n v="1813"/>
    <n v="1513.3300000000002"/>
    <s v="Costumes|gamme Brescia"/>
    <x v="6"/>
    <s v="gamme Brescia"/>
  </r>
  <r>
    <x v="0"/>
    <s v="Avril"/>
    <n v="4"/>
    <x v="4"/>
    <x v="1"/>
    <s v="Costumes - gamme Milano"/>
    <n v="1"/>
    <n v="329"/>
    <n v="274.62"/>
    <s v="Costumes|gamme Milano"/>
    <x v="6"/>
    <s v="gamme Milano"/>
  </r>
  <r>
    <x v="0"/>
    <s v="Avril"/>
    <n v="4"/>
    <x v="4"/>
    <x v="1"/>
    <s v="Costumes - gamme Napoli"/>
    <n v="9"/>
    <n v="2691"/>
    <n v="2246.2199999999998"/>
    <s v="Costumes|gamme Napoli"/>
    <x v="6"/>
    <s v="gamme Napoli"/>
  </r>
  <r>
    <x v="0"/>
    <s v="Avril"/>
    <n v="4"/>
    <x v="4"/>
    <x v="1"/>
    <s v="Echarpes - Laine"/>
    <n v="7"/>
    <n v="413"/>
    <n v="344.75"/>
    <s v="Echarpes|Laine"/>
    <x v="2"/>
    <s v="Laine"/>
  </r>
  <r>
    <x v="0"/>
    <s v="Avril"/>
    <n v="4"/>
    <x v="4"/>
    <x v="1"/>
    <s v="Gilets - Laine"/>
    <n v="3"/>
    <n v="297"/>
    <n v="247.92000000000002"/>
    <s v="Gilets|Laine"/>
    <x v="7"/>
    <s v="Laine"/>
  </r>
  <r>
    <x v="0"/>
    <s v="Avril"/>
    <n v="4"/>
    <x v="4"/>
    <x v="1"/>
    <s v="Maille - Coton"/>
    <n v="2"/>
    <n v="138"/>
    <n v="115.2"/>
    <s v="Maille|Coton"/>
    <x v="3"/>
    <s v="Coton"/>
  </r>
  <r>
    <x v="0"/>
    <s v="Avril"/>
    <n v="4"/>
    <x v="4"/>
    <x v="1"/>
    <s v="Maille - Laine"/>
    <n v="3"/>
    <n v="297"/>
    <n v="247.92000000000002"/>
    <s v="Maille|Laine"/>
    <x v="3"/>
    <s v="Laine"/>
  </r>
  <r>
    <x v="0"/>
    <s v="Avril"/>
    <n v="4"/>
    <x v="4"/>
    <x v="1"/>
    <s v="Manteaux - Pardessus laine"/>
    <n v="1"/>
    <n v="299"/>
    <n v="249.58"/>
    <s v="Manteaux|Pardessus laine"/>
    <x v="8"/>
    <s v="Pardessus laine"/>
  </r>
  <r>
    <x v="0"/>
    <s v="Avril"/>
    <n v="4"/>
    <x v="4"/>
    <x v="1"/>
    <s v="Pantalons - gamme Porto"/>
    <n v="5"/>
    <n v="495"/>
    <n v="413.2"/>
    <s v="Pantalons|gamme Porto"/>
    <x v="4"/>
    <s v="gamme Porto"/>
  </r>
  <r>
    <x v="0"/>
    <s v="Avril"/>
    <n v="4"/>
    <x v="4"/>
    <x v="1"/>
    <s v="T-shirts - Coton"/>
    <n v="3"/>
    <n v="87"/>
    <n v="72.63"/>
    <s v="T-shirts|Coton"/>
    <x v="12"/>
    <s v="Coton"/>
  </r>
  <r>
    <x v="0"/>
    <s v="Avril"/>
    <n v="4"/>
    <x v="4"/>
    <x v="1"/>
    <s v="T-shirts - Coton organique"/>
    <n v="2"/>
    <n v="98"/>
    <n v="81.8"/>
    <s v="T-shirts|Coton organique"/>
    <x v="12"/>
    <s v="Coton organique"/>
  </r>
  <r>
    <x v="0"/>
    <s v="Avril"/>
    <n v="4"/>
    <x v="4"/>
    <x v="1"/>
    <s v="Vestes - gamme Salamanca"/>
    <n v="2"/>
    <n v="798"/>
    <n v="666.12"/>
    <s v="Vestes|gamme Salamanca"/>
    <x v="10"/>
    <s v="gamme Salamanca"/>
  </r>
  <r>
    <x v="0"/>
    <s v="Avril"/>
    <n v="4"/>
    <x v="4"/>
    <x v="1"/>
    <s v="Vestes - gamme Sevilla"/>
    <n v="6"/>
    <n v="1974"/>
    <n v="1647.7199999999998"/>
    <s v="Vestes|gamme Sevilla"/>
    <x v="10"/>
    <s v="gamme Sevilla"/>
  </r>
  <r>
    <x v="0"/>
    <s v="Avril"/>
    <n v="4"/>
    <x v="4"/>
    <x v="1"/>
    <s v="Vestes - gamme Toledo"/>
    <n v="8"/>
    <n v="2072"/>
    <n v="1729.5200000000002"/>
    <s v="Vestes|gamme Toledo"/>
    <x v="10"/>
    <s v="gamme Toledo"/>
  </r>
  <r>
    <x v="0"/>
    <s v="Avril"/>
    <n v="4"/>
    <x v="4"/>
    <x v="1"/>
    <s v="Vestes - gamme Valencia"/>
    <n v="1"/>
    <n v="199"/>
    <n v="166.11"/>
    <s v="Vestes|gamme Valencia"/>
    <x v="10"/>
    <s v="gamme Valencia"/>
  </r>
  <r>
    <x v="0"/>
    <s v="Avril"/>
    <n v="4"/>
    <x v="4"/>
    <x v="2"/>
    <s v="Boutons de manchette - Email"/>
    <n v="1"/>
    <n v="35"/>
    <n v="29.22"/>
    <s v="Boutons de manchette|Email"/>
    <x v="5"/>
    <s v="Email"/>
  </r>
  <r>
    <x v="0"/>
    <s v="Avril"/>
    <n v="4"/>
    <x v="4"/>
    <x v="2"/>
    <s v="Ceintures - Cuir"/>
    <n v="2"/>
    <n v="98"/>
    <n v="81.8"/>
    <s v="Ceintures|Cuir"/>
    <x v="0"/>
    <s v="Cuir"/>
  </r>
  <r>
    <x v="0"/>
    <s v="Avril"/>
    <n v="4"/>
    <x v="4"/>
    <x v="2"/>
    <s v="Chemises - gamme Cambridge"/>
    <n v="22"/>
    <n v="1738"/>
    <n v="1450.6800000000007"/>
    <s v="Chemises|gamme Cambridge"/>
    <x v="1"/>
    <s v="gamme Cambridge"/>
  </r>
  <r>
    <x v="0"/>
    <s v="Avril"/>
    <n v="4"/>
    <x v="4"/>
    <x v="2"/>
    <s v="Chemises - gamme Coventry"/>
    <n v="2"/>
    <n v="198"/>
    <n v="165.28"/>
    <s v="Chemises|gamme Coventry"/>
    <x v="1"/>
    <s v="gamme Coventry"/>
  </r>
  <r>
    <x v="0"/>
    <s v="Avril"/>
    <n v="4"/>
    <x v="4"/>
    <x v="2"/>
    <s v="Chemises - gamme Oxford"/>
    <n v="20"/>
    <n v="1380"/>
    <n v="1152"/>
    <s v="Chemises|gamme Oxford"/>
    <x v="1"/>
    <s v="gamme Oxford"/>
  </r>
  <r>
    <x v="0"/>
    <s v="Avril"/>
    <n v="4"/>
    <x v="4"/>
    <x v="2"/>
    <s v="Costumes - gamme Brescia"/>
    <n v="3"/>
    <n v="777"/>
    <n v="648.56999999999994"/>
    <s v="Costumes|gamme Brescia"/>
    <x v="6"/>
    <s v="gamme Brescia"/>
  </r>
  <r>
    <x v="0"/>
    <s v="Avril"/>
    <n v="4"/>
    <x v="4"/>
    <x v="2"/>
    <s v="Costumes - gamme Milano"/>
    <n v="2"/>
    <n v="658"/>
    <n v="549.24"/>
    <s v="Costumes|gamme Milano"/>
    <x v="6"/>
    <s v="gamme Milano"/>
  </r>
  <r>
    <x v="0"/>
    <s v="Avril"/>
    <n v="4"/>
    <x v="4"/>
    <x v="2"/>
    <s v="Costumes - gamme Napoli"/>
    <n v="2"/>
    <n v="598"/>
    <n v="499.16"/>
    <s v="Costumes|gamme Napoli"/>
    <x v="6"/>
    <s v="gamme Napoli"/>
  </r>
  <r>
    <x v="0"/>
    <s v="Avril"/>
    <n v="4"/>
    <x v="4"/>
    <x v="2"/>
    <s v="Cravates - Laine/Soie"/>
    <n v="1"/>
    <n v="39"/>
    <n v="32.549999999999997"/>
    <s v="Cravates|Laine/Soie"/>
    <x v="11"/>
    <s v="Laine/Soie"/>
  </r>
  <r>
    <x v="0"/>
    <s v="Avril"/>
    <n v="4"/>
    <x v="4"/>
    <x v="2"/>
    <s v="Echarpes - Alpaga"/>
    <n v="2"/>
    <n v="158"/>
    <n v="131.88"/>
    <s v="Echarpes|Alpaga"/>
    <x v="2"/>
    <s v="Alpaga"/>
  </r>
  <r>
    <x v="0"/>
    <s v="Avril"/>
    <n v="4"/>
    <x v="4"/>
    <x v="2"/>
    <s v="Echarpes - Laine"/>
    <n v="4"/>
    <n v="236"/>
    <n v="197"/>
    <s v="Echarpes|Laine"/>
    <x v="2"/>
    <s v="Laine"/>
  </r>
  <r>
    <x v="0"/>
    <s v="Avril"/>
    <n v="4"/>
    <x v="4"/>
    <x v="2"/>
    <s v="Gilets - Lin"/>
    <n v="1"/>
    <n v="79"/>
    <n v="65.94"/>
    <s v="Gilets|Lin"/>
    <x v="7"/>
    <s v="Lin"/>
  </r>
  <r>
    <x v="0"/>
    <s v="Avril"/>
    <n v="4"/>
    <x v="4"/>
    <x v="2"/>
    <s v="Maille - Cachemire"/>
    <n v="1"/>
    <n v="159"/>
    <n v="132.72"/>
    <s v="Maille|Cachemire"/>
    <x v="3"/>
    <s v="Cachemire"/>
  </r>
  <r>
    <x v="0"/>
    <s v="Avril"/>
    <n v="4"/>
    <x v="4"/>
    <x v="2"/>
    <s v="Maille - Coton"/>
    <n v="1"/>
    <n v="69"/>
    <n v="57.6"/>
    <s v="Maille|Coton"/>
    <x v="3"/>
    <s v="Coton"/>
  </r>
  <r>
    <x v="0"/>
    <s v="Avril"/>
    <n v="4"/>
    <x v="4"/>
    <x v="2"/>
    <s v="Maille - Laine"/>
    <n v="2"/>
    <n v="198"/>
    <n v="165.28"/>
    <s v="Maille|Laine"/>
    <x v="3"/>
    <s v="Laine"/>
  </r>
  <r>
    <x v="0"/>
    <s v="Avril"/>
    <n v="4"/>
    <x v="4"/>
    <x v="2"/>
    <s v="Manteaux - Double-boutonnage laine"/>
    <n v="1"/>
    <n v="349"/>
    <n v="291.32"/>
    <s v="Manteaux|Double-boutonnage laine"/>
    <x v="8"/>
    <s v="Double-boutonnage laine"/>
  </r>
  <r>
    <x v="0"/>
    <s v="Avril"/>
    <n v="4"/>
    <x v="4"/>
    <x v="2"/>
    <s v="Manteaux - Pur cachemire"/>
    <n v="1"/>
    <n v="699"/>
    <n v="583.47"/>
    <s v="Manteaux|Pur cachemire"/>
    <x v="8"/>
    <s v="Pur cachemire"/>
  </r>
  <r>
    <x v="0"/>
    <s v="Avril"/>
    <n v="4"/>
    <x v="4"/>
    <x v="2"/>
    <s v="Pantalons - gamme Porto"/>
    <n v="1"/>
    <n v="99"/>
    <n v="82.64"/>
    <s v="Pantalons|gamme Porto"/>
    <x v="4"/>
    <s v="gamme Porto"/>
  </r>
  <r>
    <x v="0"/>
    <s v="Avril"/>
    <n v="4"/>
    <x v="4"/>
    <x v="2"/>
    <s v="Pochettes - Laine/Soie"/>
    <n v="1"/>
    <n v="29"/>
    <n v="24.21"/>
    <s v="Pochettes|Laine/Soie"/>
    <x v="9"/>
    <s v="Laine/Soie"/>
  </r>
  <r>
    <x v="0"/>
    <s v="Avril"/>
    <n v="4"/>
    <x v="4"/>
    <x v="2"/>
    <s v="T-shirts - Coton"/>
    <n v="3"/>
    <n v="87"/>
    <n v="72.63"/>
    <s v="T-shirts|Coton"/>
    <x v="12"/>
    <s v="Coton"/>
  </r>
  <r>
    <x v="0"/>
    <s v="Avril"/>
    <n v="4"/>
    <x v="4"/>
    <x v="2"/>
    <s v="Vestes - gamme Salamanca"/>
    <n v="4"/>
    <n v="1596"/>
    <n v="1332.24"/>
    <s v="Vestes|gamme Salamanca"/>
    <x v="10"/>
    <s v="gamme Salamanca"/>
  </r>
  <r>
    <x v="0"/>
    <s v="Avril"/>
    <n v="4"/>
    <x v="4"/>
    <x v="2"/>
    <s v="Vestes - gamme Sevilla"/>
    <n v="7"/>
    <n v="2303"/>
    <n v="1922.3399999999997"/>
    <s v="Vestes|gamme Sevilla"/>
    <x v="10"/>
    <s v="gamme Sevilla"/>
  </r>
  <r>
    <x v="0"/>
    <s v="Avril"/>
    <n v="4"/>
    <x v="4"/>
    <x v="2"/>
    <s v="Vestes - gamme Toledo"/>
    <n v="4"/>
    <n v="1036"/>
    <n v="864.76"/>
    <s v="Vestes|gamme Toledo"/>
    <x v="10"/>
    <s v="gamme Toledo"/>
  </r>
  <r>
    <x v="0"/>
    <s v="Avril"/>
    <n v="4"/>
    <x v="4"/>
    <x v="2"/>
    <s v="Vestes - gamme Valencia"/>
    <n v="1"/>
    <n v="199"/>
    <n v="166.11"/>
    <s v="Vestes|gamme Valencia"/>
    <x v="10"/>
    <s v="gamme Valencia"/>
  </r>
  <r>
    <x v="0"/>
    <s v="Avril"/>
    <n v="4"/>
    <x v="4"/>
    <x v="3"/>
    <s v="Ceintures - Cuir"/>
    <n v="1"/>
    <n v="49"/>
    <n v="40.9"/>
    <s v="Ceintures|Cuir"/>
    <x v="0"/>
    <s v="Cuir"/>
  </r>
  <r>
    <x v="0"/>
    <s v="Avril"/>
    <n v="4"/>
    <x v="4"/>
    <x v="3"/>
    <s v="Chemises - gamme Cambridge"/>
    <n v="2"/>
    <n v="158"/>
    <n v="131.88"/>
    <s v="Chemises|gamme Cambridge"/>
    <x v="1"/>
    <s v="gamme Cambridge"/>
  </r>
  <r>
    <x v="0"/>
    <s v="Avril"/>
    <n v="4"/>
    <x v="4"/>
    <x v="3"/>
    <s v="Chemises - gamme Coventry"/>
    <n v="5"/>
    <n v="495"/>
    <n v="413.2"/>
    <s v="Chemises|gamme Coventry"/>
    <x v="1"/>
    <s v="gamme Coventry"/>
  </r>
  <r>
    <x v="0"/>
    <s v="Avril"/>
    <n v="4"/>
    <x v="4"/>
    <x v="3"/>
    <s v="Chemises - gamme Oxford"/>
    <n v="8"/>
    <n v="552"/>
    <n v="460.80000000000007"/>
    <s v="Chemises|gamme Oxford"/>
    <x v="1"/>
    <s v="gamme Oxford"/>
  </r>
  <r>
    <x v="0"/>
    <s v="Avril"/>
    <n v="4"/>
    <x v="4"/>
    <x v="3"/>
    <s v="Costumes - gamme Brescia"/>
    <n v="1"/>
    <n v="259"/>
    <n v="216.19"/>
    <s v="Costumes|gamme Brescia"/>
    <x v="6"/>
    <s v="gamme Brescia"/>
  </r>
  <r>
    <x v="0"/>
    <s v="Avril"/>
    <n v="4"/>
    <x v="4"/>
    <x v="3"/>
    <s v="Costumes - gamme Napoli"/>
    <n v="2"/>
    <n v="598"/>
    <n v="499.16"/>
    <s v="Costumes|gamme Napoli"/>
    <x v="6"/>
    <s v="gamme Napoli"/>
  </r>
  <r>
    <x v="0"/>
    <s v="Avril"/>
    <n v="4"/>
    <x v="4"/>
    <x v="3"/>
    <s v="Cravates - Laine/Soie"/>
    <n v="1"/>
    <n v="39"/>
    <n v="32.549999999999997"/>
    <s v="Cravates|Laine/Soie"/>
    <x v="11"/>
    <s v="Laine/Soie"/>
  </r>
  <r>
    <x v="0"/>
    <s v="Avril"/>
    <n v="4"/>
    <x v="4"/>
    <x v="3"/>
    <s v="Echarpes - Alpaga"/>
    <n v="2"/>
    <n v="158"/>
    <n v="131.88"/>
    <s v="Echarpes|Alpaga"/>
    <x v="2"/>
    <s v="Alpaga"/>
  </r>
  <r>
    <x v="0"/>
    <s v="Avril"/>
    <n v="4"/>
    <x v="4"/>
    <x v="3"/>
    <s v="Echarpes - Laine"/>
    <n v="3"/>
    <n v="177"/>
    <n v="147.75"/>
    <s v="Echarpes|Laine"/>
    <x v="2"/>
    <s v="Laine"/>
  </r>
  <r>
    <x v="0"/>
    <s v="Avril"/>
    <n v="4"/>
    <x v="4"/>
    <x v="3"/>
    <s v="Gilets - Laine"/>
    <n v="1"/>
    <n v="99"/>
    <n v="82.64"/>
    <s v="Gilets|Laine"/>
    <x v="7"/>
    <s v="Laine"/>
  </r>
  <r>
    <x v="0"/>
    <s v="Avril"/>
    <n v="4"/>
    <x v="4"/>
    <x v="3"/>
    <s v="Maille - Coton"/>
    <n v="1"/>
    <n v="69"/>
    <n v="57.6"/>
    <s v="Maille|Coton"/>
    <x v="3"/>
    <s v="Coton"/>
  </r>
  <r>
    <x v="0"/>
    <s v="Avril"/>
    <n v="4"/>
    <x v="4"/>
    <x v="3"/>
    <s v="Maille - Laine"/>
    <n v="1"/>
    <n v="99"/>
    <n v="82.64"/>
    <s v="Maille|Laine"/>
    <x v="3"/>
    <s v="Laine"/>
  </r>
  <r>
    <x v="0"/>
    <s v="Avril"/>
    <n v="4"/>
    <x v="4"/>
    <x v="3"/>
    <s v="Manteaux - Double-boutonnage laine"/>
    <n v="1"/>
    <n v="349"/>
    <n v="291.32"/>
    <s v="Manteaux|Double-boutonnage laine"/>
    <x v="8"/>
    <s v="Double-boutonnage laine"/>
  </r>
  <r>
    <x v="0"/>
    <s v="Avril"/>
    <n v="4"/>
    <x v="4"/>
    <x v="3"/>
    <s v="Manteaux - Pardessus laine"/>
    <n v="2"/>
    <n v="598"/>
    <n v="499.16"/>
    <s v="Manteaux|Pardessus laine"/>
    <x v="8"/>
    <s v="Pardessus laine"/>
  </r>
  <r>
    <x v="0"/>
    <s v="Avril"/>
    <n v="4"/>
    <x v="4"/>
    <x v="3"/>
    <s v="Pantalons - gamme Porto"/>
    <n v="1"/>
    <n v="99"/>
    <n v="82.64"/>
    <s v="Pantalons|gamme Porto"/>
    <x v="4"/>
    <s v="gamme Porto"/>
  </r>
  <r>
    <x v="0"/>
    <s v="Avril"/>
    <n v="4"/>
    <x v="4"/>
    <x v="3"/>
    <s v="Pantalons - gamme Vila Real"/>
    <n v="2"/>
    <n v="298"/>
    <n v="248.74"/>
    <s v="Pantalons|gamme Vila Real"/>
    <x v="4"/>
    <s v="gamme Vila Real"/>
  </r>
  <r>
    <x v="0"/>
    <s v="Avril"/>
    <n v="4"/>
    <x v="4"/>
    <x v="3"/>
    <s v="Vestes - gamme Sevilla"/>
    <n v="2"/>
    <n v="658"/>
    <n v="549.24"/>
    <s v="Vestes|gamme Sevilla"/>
    <x v="10"/>
    <s v="gamme Sevilla"/>
  </r>
  <r>
    <x v="0"/>
    <s v="Avril"/>
    <n v="4"/>
    <x v="4"/>
    <x v="3"/>
    <s v="Vestes - gamme Toledo"/>
    <n v="5"/>
    <n v="1295"/>
    <n v="1080.95"/>
    <s v="Vestes|gamme Toledo"/>
    <x v="10"/>
    <s v="gamme Toledo"/>
  </r>
  <r>
    <x v="0"/>
    <s v="Avril"/>
    <n v="4"/>
    <x v="4"/>
    <x v="3"/>
    <s v="Vestes - gamme Valencia"/>
    <n v="2"/>
    <n v="398"/>
    <n v="332.22"/>
    <s v="Vestes|gamme Valencia"/>
    <x v="10"/>
    <s v="gamme Valencia"/>
  </r>
  <r>
    <x v="0"/>
    <s v="Avril"/>
    <n v="4"/>
    <x v="4"/>
    <x v="4"/>
    <s v="Boutons de manchette - Email"/>
    <n v="1"/>
    <n v="35"/>
    <n v="29.22"/>
    <s v="Boutons de manchette|Email"/>
    <x v="5"/>
    <s v="Email"/>
  </r>
  <r>
    <x v="0"/>
    <s v="Avril"/>
    <n v="4"/>
    <x v="4"/>
    <x v="4"/>
    <s v="Ceintures - Cuir"/>
    <n v="1"/>
    <n v="49"/>
    <n v="40.9"/>
    <s v="Ceintures|Cuir"/>
    <x v="0"/>
    <s v="Cuir"/>
  </r>
  <r>
    <x v="0"/>
    <s v="Avril"/>
    <n v="4"/>
    <x v="4"/>
    <x v="4"/>
    <s v="Chemises - gamme Cambridge"/>
    <n v="4"/>
    <n v="316"/>
    <n v="263.76"/>
    <s v="Chemises|gamme Cambridge"/>
    <x v="1"/>
    <s v="gamme Cambridge"/>
  </r>
  <r>
    <x v="0"/>
    <s v="Avril"/>
    <n v="4"/>
    <x v="4"/>
    <x v="4"/>
    <s v="Chemises - gamme Coventry"/>
    <n v="3"/>
    <n v="297"/>
    <n v="247.92000000000002"/>
    <s v="Chemises|gamme Coventry"/>
    <x v="1"/>
    <s v="gamme Coventry"/>
  </r>
  <r>
    <x v="0"/>
    <s v="Avril"/>
    <n v="4"/>
    <x v="4"/>
    <x v="4"/>
    <s v="Chemises - gamme Oxford"/>
    <n v="9"/>
    <n v="621"/>
    <n v="518.40000000000009"/>
    <s v="Chemises|gamme Oxford"/>
    <x v="1"/>
    <s v="gamme Oxford"/>
  </r>
  <r>
    <x v="0"/>
    <s v="Avril"/>
    <n v="4"/>
    <x v="4"/>
    <x v="4"/>
    <s v="Costumes - gamme Brescia"/>
    <n v="2"/>
    <n v="518"/>
    <n v="432.38"/>
    <s v="Costumes|gamme Brescia"/>
    <x v="6"/>
    <s v="gamme Brescia"/>
  </r>
  <r>
    <x v="0"/>
    <s v="Avril"/>
    <n v="4"/>
    <x v="4"/>
    <x v="4"/>
    <s v="Pantalons - gamme Lisboa"/>
    <n v="1"/>
    <n v="139"/>
    <n v="116.03"/>
    <s v="Pantalons|gamme Lisboa"/>
    <x v="4"/>
    <s v="gamme Lisboa"/>
  </r>
  <r>
    <x v="0"/>
    <s v="Avril"/>
    <n v="4"/>
    <x v="4"/>
    <x v="4"/>
    <s v="Pantalons - gamme Vila Real"/>
    <n v="1"/>
    <n v="149"/>
    <n v="124.37"/>
    <s v="Pantalons|gamme Vila Real"/>
    <x v="4"/>
    <s v="gamme Vila Real"/>
  </r>
  <r>
    <x v="0"/>
    <s v="Avril"/>
    <n v="4"/>
    <x v="4"/>
    <x v="4"/>
    <s v="T-shirts - Coton"/>
    <n v="1"/>
    <n v="29"/>
    <n v="24.21"/>
    <s v="T-shirts|Coton"/>
    <x v="12"/>
    <s v="Coton"/>
  </r>
  <r>
    <x v="0"/>
    <s v="Avril"/>
    <n v="4"/>
    <x v="4"/>
    <x v="4"/>
    <s v="Vestes - gamme Salamanca"/>
    <n v="1"/>
    <n v="399"/>
    <n v="333.06"/>
    <s v="Vestes|gamme Salamanca"/>
    <x v="10"/>
    <s v="gamme Salamanca"/>
  </r>
  <r>
    <x v="0"/>
    <s v="Avril"/>
    <n v="4"/>
    <x v="4"/>
    <x v="4"/>
    <s v="Vestes - gamme Sevilla"/>
    <n v="1"/>
    <n v="329"/>
    <n v="274.62"/>
    <s v="Vestes|gamme Sevilla"/>
    <x v="10"/>
    <s v="gamme Sevilla"/>
  </r>
  <r>
    <x v="0"/>
    <s v="Avril"/>
    <n v="4"/>
    <x v="4"/>
    <x v="4"/>
    <s v="Vestes - gamme Toledo"/>
    <n v="1"/>
    <n v="259"/>
    <n v="216.19"/>
    <s v="Vestes|gamme Toledo"/>
    <x v="10"/>
    <s v="gamme Toledo"/>
  </r>
  <r>
    <x v="0"/>
    <s v="Avril"/>
    <n v="4"/>
    <x v="4"/>
    <x v="5"/>
    <s v="Boutons de manchette - Argent"/>
    <n v="1"/>
    <n v="79"/>
    <n v="65.94"/>
    <s v="Boutons de manchette|Argent"/>
    <x v="5"/>
    <s v="Argent"/>
  </r>
  <r>
    <x v="0"/>
    <s v="Avril"/>
    <n v="4"/>
    <x v="4"/>
    <x v="5"/>
    <s v="Boutons de manchette - Email"/>
    <n v="1"/>
    <n v="35"/>
    <n v="29.22"/>
    <s v="Boutons de manchette|Email"/>
    <x v="5"/>
    <s v="Email"/>
  </r>
  <r>
    <x v="0"/>
    <s v="Avril"/>
    <n v="4"/>
    <x v="4"/>
    <x v="5"/>
    <s v="Ceintures - Cuir"/>
    <n v="11"/>
    <n v="539"/>
    <n v="449.89999999999992"/>
    <s v="Ceintures|Cuir"/>
    <x v="0"/>
    <s v="Cuir"/>
  </r>
  <r>
    <x v="0"/>
    <s v="Avril"/>
    <n v="4"/>
    <x v="4"/>
    <x v="5"/>
    <s v="Chemises - gamme Cambridge"/>
    <n v="73"/>
    <n v="5767"/>
    <n v="4813.619999999999"/>
    <s v="Chemises|gamme Cambridge"/>
    <x v="1"/>
    <s v="gamme Cambridge"/>
  </r>
  <r>
    <x v="0"/>
    <s v="Avril"/>
    <n v="4"/>
    <x v="4"/>
    <x v="5"/>
    <s v="Chemises - gamme Coventry"/>
    <n v="15"/>
    <n v="1485"/>
    <n v="1239.6000000000001"/>
    <s v="Chemises|gamme Coventry"/>
    <x v="1"/>
    <s v="gamme Coventry"/>
  </r>
  <r>
    <x v="0"/>
    <s v="Avril"/>
    <n v="4"/>
    <x v="4"/>
    <x v="5"/>
    <s v="Chemises - gamme Oxford"/>
    <n v="78"/>
    <n v="5382"/>
    <n v="4492.7999999999975"/>
    <s v="Chemises|gamme Oxford"/>
    <x v="1"/>
    <s v="gamme Oxford"/>
  </r>
  <r>
    <x v="0"/>
    <s v="Avril"/>
    <n v="4"/>
    <x v="4"/>
    <x v="5"/>
    <s v="Costumes - gamme Brescia"/>
    <n v="12"/>
    <n v="3108"/>
    <n v="2594.2800000000002"/>
    <s v="Costumes|gamme Brescia"/>
    <x v="6"/>
    <s v="gamme Brescia"/>
  </r>
  <r>
    <x v="0"/>
    <s v="Avril"/>
    <n v="4"/>
    <x v="4"/>
    <x v="5"/>
    <s v="Costumes - gamme Milano"/>
    <n v="4"/>
    <n v="1316"/>
    <n v="1098.48"/>
    <s v="Costumes|gamme Milano"/>
    <x v="6"/>
    <s v="gamme Milano"/>
  </r>
  <r>
    <x v="0"/>
    <s v="Avril"/>
    <n v="4"/>
    <x v="4"/>
    <x v="5"/>
    <s v="Costumes - gamme Napoli"/>
    <n v="6"/>
    <n v="1794"/>
    <n v="1497.48"/>
    <s v="Costumes|gamme Napoli"/>
    <x v="6"/>
    <s v="gamme Napoli"/>
  </r>
  <r>
    <x v="0"/>
    <s v="Avril"/>
    <n v="4"/>
    <x v="4"/>
    <x v="5"/>
    <s v="Cravates - Laine/Soie"/>
    <n v="6"/>
    <n v="234"/>
    <n v="195.3"/>
    <s v="Cravates|Laine/Soie"/>
    <x v="11"/>
    <s v="Laine/Soie"/>
  </r>
  <r>
    <x v="0"/>
    <s v="Avril"/>
    <n v="4"/>
    <x v="4"/>
    <x v="5"/>
    <s v="Echarpes - Alpaga"/>
    <n v="1"/>
    <n v="79"/>
    <n v="65.94"/>
    <s v="Echarpes|Alpaga"/>
    <x v="2"/>
    <s v="Alpaga"/>
  </r>
  <r>
    <x v="0"/>
    <s v="Avril"/>
    <n v="4"/>
    <x v="4"/>
    <x v="5"/>
    <s v="Echarpes - Coton"/>
    <n v="5"/>
    <n v="125"/>
    <n v="104.35000000000001"/>
    <s v="Echarpes|Coton"/>
    <x v="2"/>
    <s v="Coton"/>
  </r>
  <r>
    <x v="0"/>
    <s v="Avril"/>
    <n v="4"/>
    <x v="4"/>
    <x v="5"/>
    <s v="Echarpes - Laine"/>
    <n v="12"/>
    <n v="708"/>
    <n v="591"/>
    <s v="Echarpes|Laine"/>
    <x v="2"/>
    <s v="Laine"/>
  </r>
  <r>
    <x v="0"/>
    <s v="Avril"/>
    <n v="4"/>
    <x v="4"/>
    <x v="5"/>
    <s v="Gilets - Laine"/>
    <n v="1"/>
    <n v="99"/>
    <n v="82.64"/>
    <s v="Gilets|Laine"/>
    <x v="7"/>
    <s v="Laine"/>
  </r>
  <r>
    <x v="0"/>
    <s v="Avril"/>
    <n v="4"/>
    <x v="4"/>
    <x v="5"/>
    <s v="Gilets - Lin"/>
    <n v="3"/>
    <n v="237"/>
    <n v="197.82"/>
    <s v="Gilets|Lin"/>
    <x v="7"/>
    <s v="Lin"/>
  </r>
  <r>
    <x v="0"/>
    <s v="Avril"/>
    <n v="4"/>
    <x v="4"/>
    <x v="5"/>
    <s v="Maille - Cachemire"/>
    <n v="1"/>
    <n v="159"/>
    <n v="132.72"/>
    <s v="Maille|Cachemire"/>
    <x v="3"/>
    <s v="Cachemire"/>
  </r>
  <r>
    <x v="0"/>
    <s v="Avril"/>
    <n v="4"/>
    <x v="4"/>
    <x v="5"/>
    <s v="Maille - Coton"/>
    <n v="6"/>
    <n v="414"/>
    <n v="345.6"/>
    <s v="Maille|Coton"/>
    <x v="3"/>
    <s v="Coton"/>
  </r>
  <r>
    <x v="0"/>
    <s v="Avril"/>
    <n v="4"/>
    <x v="4"/>
    <x v="5"/>
    <s v="Maille - Laine"/>
    <n v="3"/>
    <n v="297"/>
    <n v="247.92000000000002"/>
    <s v="Maille|Laine"/>
    <x v="3"/>
    <s v="Laine"/>
  </r>
  <r>
    <x v="0"/>
    <s v="Avril"/>
    <n v="4"/>
    <x v="4"/>
    <x v="5"/>
    <s v="Manteaux - Double-boutonnage laine"/>
    <n v="4"/>
    <n v="1396"/>
    <n v="1165.28"/>
    <s v="Manteaux|Double-boutonnage laine"/>
    <x v="8"/>
    <s v="Double-boutonnage laine"/>
  </r>
  <r>
    <x v="0"/>
    <s v="Avril"/>
    <n v="4"/>
    <x v="4"/>
    <x v="5"/>
    <s v="Manteaux - Pardessus laine"/>
    <n v="4"/>
    <n v="1196"/>
    <n v="998.32"/>
    <s v="Manteaux|Pardessus laine"/>
    <x v="8"/>
    <s v="Pardessus laine"/>
  </r>
  <r>
    <x v="0"/>
    <s v="Avril"/>
    <n v="4"/>
    <x v="4"/>
    <x v="5"/>
    <s v="Manteaux - Pur cachemire"/>
    <n v="1"/>
    <n v="699"/>
    <n v="583.47"/>
    <s v="Manteaux|Pur cachemire"/>
    <x v="8"/>
    <s v="Pur cachemire"/>
  </r>
  <r>
    <x v="0"/>
    <s v="Avril"/>
    <n v="4"/>
    <x v="4"/>
    <x v="5"/>
    <s v="Pantalons - gamme Lisboa"/>
    <n v="3"/>
    <n v="417"/>
    <n v="348.09000000000003"/>
    <s v="Pantalons|gamme Lisboa"/>
    <x v="4"/>
    <s v="gamme Lisboa"/>
  </r>
  <r>
    <x v="0"/>
    <s v="Avril"/>
    <n v="4"/>
    <x v="4"/>
    <x v="5"/>
    <s v="Pantalons - gamme Porto"/>
    <n v="6"/>
    <n v="594"/>
    <n v="495.84"/>
    <s v="Pantalons|gamme Porto"/>
    <x v="4"/>
    <s v="gamme Porto"/>
  </r>
  <r>
    <x v="0"/>
    <s v="Avril"/>
    <n v="4"/>
    <x v="4"/>
    <x v="5"/>
    <s v="Pantalons - gamme Vila Real"/>
    <n v="4"/>
    <n v="596"/>
    <n v="497.48"/>
    <s v="Pantalons|gamme Vila Real"/>
    <x v="4"/>
    <s v="gamme Vila Real"/>
  </r>
  <r>
    <x v="0"/>
    <s v="Avril"/>
    <n v="4"/>
    <x v="4"/>
    <x v="5"/>
    <s v="Pochettes - Coton"/>
    <n v="2"/>
    <n v="58"/>
    <n v="48.42"/>
    <s v="Pochettes|Coton"/>
    <x v="9"/>
    <s v="Coton"/>
  </r>
  <r>
    <x v="0"/>
    <s v="Avril"/>
    <n v="4"/>
    <x v="4"/>
    <x v="5"/>
    <s v="T-shirts - Coton"/>
    <n v="3"/>
    <n v="87"/>
    <n v="72.63"/>
    <s v="T-shirts|Coton"/>
    <x v="12"/>
    <s v="Coton"/>
  </r>
  <r>
    <x v="0"/>
    <s v="Avril"/>
    <n v="4"/>
    <x v="4"/>
    <x v="5"/>
    <s v="T-shirts - Coton organique"/>
    <n v="2"/>
    <n v="98"/>
    <n v="81.8"/>
    <s v="T-shirts|Coton organique"/>
    <x v="12"/>
    <s v="Coton organique"/>
  </r>
  <r>
    <x v="0"/>
    <s v="Avril"/>
    <n v="4"/>
    <x v="4"/>
    <x v="5"/>
    <s v="Vestes - gamme Salamanca"/>
    <n v="4"/>
    <n v="1596"/>
    <n v="1332.24"/>
    <s v="Vestes|gamme Salamanca"/>
    <x v="10"/>
    <s v="gamme Salamanca"/>
  </r>
  <r>
    <x v="0"/>
    <s v="Avril"/>
    <n v="4"/>
    <x v="4"/>
    <x v="5"/>
    <s v="Vestes - gamme Sevilla"/>
    <n v="26"/>
    <n v="8554"/>
    <n v="7140.1199999999981"/>
    <s v="Vestes|gamme Sevilla"/>
    <x v="10"/>
    <s v="gamme Sevilla"/>
  </r>
  <r>
    <x v="0"/>
    <s v="Avril"/>
    <n v="4"/>
    <x v="4"/>
    <x v="5"/>
    <s v="Vestes - gamme Toledo"/>
    <n v="21"/>
    <n v="5439"/>
    <n v="4539.99"/>
    <s v="Vestes|gamme Toledo"/>
    <x v="10"/>
    <s v="gamme Toledo"/>
  </r>
  <r>
    <x v="0"/>
    <s v="Avril"/>
    <n v="4"/>
    <x v="4"/>
    <x v="5"/>
    <s v="Vestes - gamme Valencia"/>
    <n v="9"/>
    <n v="1791"/>
    <n v="1494.9900000000002"/>
    <s v="Vestes|gamme Valencia"/>
    <x v="10"/>
    <s v="gamme Valencia"/>
  </r>
  <r>
    <x v="0"/>
    <s v="Mai"/>
    <n v="5"/>
    <x v="0"/>
    <x v="0"/>
    <s v="Ceintures - Cuir"/>
    <n v="1"/>
    <n v="49"/>
    <n v="40.9"/>
    <s v="Ceintures|Cuir"/>
    <x v="0"/>
    <s v="Cuir"/>
  </r>
  <r>
    <x v="0"/>
    <s v="Mai"/>
    <n v="5"/>
    <x v="0"/>
    <x v="0"/>
    <s v="Chemises - gamme Cambridge"/>
    <n v="2"/>
    <n v="158"/>
    <n v="131.88"/>
    <s v="Chemises|gamme Cambridge"/>
    <x v="1"/>
    <s v="gamme Cambridge"/>
  </r>
  <r>
    <x v="0"/>
    <s v="Mai"/>
    <n v="5"/>
    <x v="0"/>
    <x v="0"/>
    <s v="Chemises - gamme Oxford"/>
    <n v="3"/>
    <n v="207"/>
    <n v="172.8"/>
    <s v="Chemises|gamme Oxford"/>
    <x v="1"/>
    <s v="gamme Oxford"/>
  </r>
  <r>
    <x v="0"/>
    <s v="Mai"/>
    <n v="5"/>
    <x v="0"/>
    <x v="0"/>
    <s v="Echarpes - Coton"/>
    <n v="1"/>
    <n v="25"/>
    <n v="20.87"/>
    <s v="Echarpes|Coton"/>
    <x v="2"/>
    <s v="Coton"/>
  </r>
  <r>
    <x v="0"/>
    <s v="Mai"/>
    <n v="5"/>
    <x v="0"/>
    <x v="1"/>
    <s v="Boutons de manchette - Email"/>
    <n v="2"/>
    <n v="70"/>
    <n v="58.44"/>
    <s v="Boutons de manchette|Email"/>
    <x v="5"/>
    <s v="Email"/>
  </r>
  <r>
    <x v="0"/>
    <s v="Mai"/>
    <n v="5"/>
    <x v="0"/>
    <x v="1"/>
    <s v="Ceintures - Cuir"/>
    <n v="2"/>
    <n v="98"/>
    <n v="81.8"/>
    <s v="Ceintures|Cuir"/>
    <x v="0"/>
    <s v="Cuir"/>
  </r>
  <r>
    <x v="0"/>
    <s v="Mai"/>
    <n v="5"/>
    <x v="0"/>
    <x v="1"/>
    <s v="Chemises - gamme Cambridge"/>
    <n v="17"/>
    <n v="1343"/>
    <n v="1120.9800000000005"/>
    <s v="Chemises|gamme Cambridge"/>
    <x v="1"/>
    <s v="gamme Cambridge"/>
  </r>
  <r>
    <x v="0"/>
    <s v="Mai"/>
    <n v="5"/>
    <x v="0"/>
    <x v="1"/>
    <s v="Chemises - gamme Coventry"/>
    <n v="1"/>
    <n v="99"/>
    <n v="82.64"/>
    <s v="Chemises|gamme Coventry"/>
    <x v="1"/>
    <s v="gamme Coventry"/>
  </r>
  <r>
    <x v="0"/>
    <s v="Mai"/>
    <n v="5"/>
    <x v="0"/>
    <x v="1"/>
    <s v="Chemises - gamme Oxford"/>
    <n v="14"/>
    <n v="966"/>
    <n v="806.4000000000002"/>
    <s v="Chemises|gamme Oxford"/>
    <x v="1"/>
    <s v="gamme Oxford"/>
  </r>
  <r>
    <x v="0"/>
    <s v="Mai"/>
    <n v="5"/>
    <x v="0"/>
    <x v="1"/>
    <s v="Costumes - gamme Brescia"/>
    <n v="6"/>
    <n v="1554"/>
    <n v="1297.1400000000001"/>
    <s v="Costumes|gamme Brescia"/>
    <x v="6"/>
    <s v="gamme Brescia"/>
  </r>
  <r>
    <x v="0"/>
    <s v="Mai"/>
    <n v="5"/>
    <x v="0"/>
    <x v="1"/>
    <s v="Costumes - gamme Napoli"/>
    <n v="1"/>
    <n v="299"/>
    <n v="249.58"/>
    <s v="Costumes|gamme Napoli"/>
    <x v="6"/>
    <s v="gamme Napoli"/>
  </r>
  <r>
    <x v="0"/>
    <s v="Mai"/>
    <n v="5"/>
    <x v="0"/>
    <x v="1"/>
    <s v="Cravates - Laine/Soie"/>
    <n v="2"/>
    <n v="78"/>
    <n v="65.099999999999994"/>
    <s v="Cravates|Laine/Soie"/>
    <x v="11"/>
    <s v="Laine/Soie"/>
  </r>
  <r>
    <x v="0"/>
    <s v="Mai"/>
    <n v="5"/>
    <x v="0"/>
    <x v="1"/>
    <s v="Echarpes - Laine"/>
    <n v="1"/>
    <n v="59"/>
    <n v="49.25"/>
    <s v="Echarpes|Laine"/>
    <x v="2"/>
    <s v="Laine"/>
  </r>
  <r>
    <x v="0"/>
    <s v="Mai"/>
    <n v="5"/>
    <x v="0"/>
    <x v="1"/>
    <s v="Gilets - Laine"/>
    <n v="1"/>
    <n v="99"/>
    <n v="82.64"/>
    <s v="Gilets|Laine"/>
    <x v="7"/>
    <s v="Laine"/>
  </r>
  <r>
    <x v="0"/>
    <s v="Mai"/>
    <n v="5"/>
    <x v="0"/>
    <x v="1"/>
    <s v="Maille - Cachemire"/>
    <n v="1"/>
    <n v="159"/>
    <n v="132.72"/>
    <s v="Maille|Cachemire"/>
    <x v="3"/>
    <s v="Cachemire"/>
  </r>
  <r>
    <x v="0"/>
    <s v="Mai"/>
    <n v="5"/>
    <x v="0"/>
    <x v="1"/>
    <s v="Maille - Coton"/>
    <n v="1"/>
    <n v="69"/>
    <n v="57.6"/>
    <s v="Maille|Coton"/>
    <x v="3"/>
    <s v="Coton"/>
  </r>
  <r>
    <x v="0"/>
    <s v="Mai"/>
    <n v="5"/>
    <x v="0"/>
    <x v="1"/>
    <s v="Maille - Laine"/>
    <n v="2"/>
    <n v="198"/>
    <n v="165.28"/>
    <s v="Maille|Laine"/>
    <x v="3"/>
    <s v="Laine"/>
  </r>
  <r>
    <x v="0"/>
    <s v="Mai"/>
    <n v="5"/>
    <x v="0"/>
    <x v="1"/>
    <s v="Pantalons - gamme Porto"/>
    <n v="1"/>
    <n v="99"/>
    <n v="82.64"/>
    <s v="Pantalons|gamme Porto"/>
    <x v="4"/>
    <s v="gamme Porto"/>
  </r>
  <r>
    <x v="0"/>
    <s v="Mai"/>
    <n v="5"/>
    <x v="0"/>
    <x v="1"/>
    <s v="Pochettes - Laine/Soie"/>
    <n v="1"/>
    <n v="29"/>
    <n v="24.21"/>
    <s v="Pochettes|Laine/Soie"/>
    <x v="9"/>
    <s v="Laine/Soie"/>
  </r>
  <r>
    <x v="0"/>
    <s v="Mai"/>
    <n v="5"/>
    <x v="0"/>
    <x v="1"/>
    <s v="T-shirts - Coton"/>
    <n v="1"/>
    <n v="29"/>
    <n v="24.21"/>
    <s v="T-shirts|Coton"/>
    <x v="12"/>
    <s v="Coton"/>
  </r>
  <r>
    <x v="0"/>
    <s v="Mai"/>
    <n v="5"/>
    <x v="0"/>
    <x v="1"/>
    <s v="T-shirts - Coton organique"/>
    <n v="2"/>
    <n v="98"/>
    <n v="81.8"/>
    <s v="T-shirts|Coton organique"/>
    <x v="12"/>
    <s v="Coton organique"/>
  </r>
  <r>
    <x v="0"/>
    <s v="Mai"/>
    <n v="5"/>
    <x v="0"/>
    <x v="1"/>
    <s v="Vestes - gamme Sevilla"/>
    <n v="5"/>
    <n v="1645"/>
    <n v="1373.1"/>
    <s v="Vestes|gamme Sevilla"/>
    <x v="10"/>
    <s v="gamme Sevilla"/>
  </r>
  <r>
    <x v="0"/>
    <s v="Mai"/>
    <n v="5"/>
    <x v="0"/>
    <x v="1"/>
    <s v="Vestes - gamme Toledo"/>
    <n v="2"/>
    <n v="518"/>
    <n v="432.38"/>
    <s v="Vestes|gamme Toledo"/>
    <x v="10"/>
    <s v="gamme Toledo"/>
  </r>
  <r>
    <x v="0"/>
    <s v="Mai"/>
    <n v="5"/>
    <x v="0"/>
    <x v="1"/>
    <s v="Vestes - gamme Valencia"/>
    <n v="1"/>
    <n v="199"/>
    <n v="166.11"/>
    <s v="Vestes|gamme Valencia"/>
    <x v="10"/>
    <s v="gamme Valencia"/>
  </r>
  <r>
    <x v="0"/>
    <s v="Mai"/>
    <n v="5"/>
    <x v="0"/>
    <x v="2"/>
    <s v="Ceintures - Cuir"/>
    <n v="1"/>
    <n v="49"/>
    <n v="40.9"/>
    <s v="Ceintures|Cuir"/>
    <x v="0"/>
    <s v="Cuir"/>
  </r>
  <r>
    <x v="0"/>
    <s v="Mai"/>
    <n v="5"/>
    <x v="0"/>
    <x v="2"/>
    <s v="Chemises - gamme Cambridge"/>
    <n v="11"/>
    <n v="869"/>
    <n v="725.34000000000015"/>
    <s v="Chemises|gamme Cambridge"/>
    <x v="1"/>
    <s v="gamme Cambridge"/>
  </r>
  <r>
    <x v="0"/>
    <s v="Mai"/>
    <n v="5"/>
    <x v="0"/>
    <x v="2"/>
    <s v="Chemises - gamme Oxford"/>
    <n v="10"/>
    <n v="690"/>
    <n v="576.00000000000011"/>
    <s v="Chemises|gamme Oxford"/>
    <x v="1"/>
    <s v="gamme Oxford"/>
  </r>
  <r>
    <x v="0"/>
    <s v="Mai"/>
    <n v="5"/>
    <x v="0"/>
    <x v="2"/>
    <s v="Costumes - gamme Brescia"/>
    <n v="2"/>
    <n v="518"/>
    <n v="432.38"/>
    <s v="Costumes|gamme Brescia"/>
    <x v="6"/>
    <s v="gamme Brescia"/>
  </r>
  <r>
    <x v="0"/>
    <s v="Mai"/>
    <n v="5"/>
    <x v="0"/>
    <x v="2"/>
    <s v="Costumes - gamme Milano"/>
    <n v="2"/>
    <n v="658"/>
    <n v="549.24"/>
    <s v="Costumes|gamme Milano"/>
    <x v="6"/>
    <s v="gamme Milano"/>
  </r>
  <r>
    <x v="0"/>
    <s v="Mai"/>
    <n v="5"/>
    <x v="0"/>
    <x v="2"/>
    <s v="Costumes - gamme Napoli"/>
    <n v="1"/>
    <n v="299"/>
    <n v="249.58"/>
    <s v="Costumes|gamme Napoli"/>
    <x v="6"/>
    <s v="gamme Napoli"/>
  </r>
  <r>
    <x v="0"/>
    <s v="Mai"/>
    <n v="5"/>
    <x v="0"/>
    <x v="2"/>
    <s v="Cravates - Laine/Soie"/>
    <n v="2"/>
    <n v="78"/>
    <n v="65.099999999999994"/>
    <s v="Cravates|Laine/Soie"/>
    <x v="11"/>
    <s v="Laine/Soie"/>
  </r>
  <r>
    <x v="0"/>
    <s v="Mai"/>
    <n v="5"/>
    <x v="0"/>
    <x v="2"/>
    <s v="Echarpes - Laine"/>
    <n v="2"/>
    <n v="118"/>
    <n v="98.5"/>
    <s v="Echarpes|Laine"/>
    <x v="2"/>
    <s v="Laine"/>
  </r>
  <r>
    <x v="0"/>
    <s v="Mai"/>
    <n v="5"/>
    <x v="0"/>
    <x v="2"/>
    <s v="Gilets - Laine"/>
    <n v="1"/>
    <n v="99"/>
    <n v="82.64"/>
    <s v="Gilets|Laine"/>
    <x v="7"/>
    <s v="Laine"/>
  </r>
  <r>
    <x v="0"/>
    <s v="Mai"/>
    <n v="5"/>
    <x v="0"/>
    <x v="2"/>
    <s v="Maille - Cachemire"/>
    <n v="1"/>
    <n v="159"/>
    <n v="132.72"/>
    <s v="Maille|Cachemire"/>
    <x v="3"/>
    <s v="Cachemire"/>
  </r>
  <r>
    <x v="0"/>
    <s v="Mai"/>
    <n v="5"/>
    <x v="0"/>
    <x v="2"/>
    <s v="Manteaux - Pardessus laine"/>
    <n v="1"/>
    <n v="299"/>
    <n v="249.58"/>
    <s v="Manteaux|Pardessus laine"/>
    <x v="8"/>
    <s v="Pardessus laine"/>
  </r>
  <r>
    <x v="0"/>
    <s v="Mai"/>
    <n v="5"/>
    <x v="0"/>
    <x v="2"/>
    <s v="Pantalons - gamme Porto"/>
    <n v="1"/>
    <n v="99"/>
    <n v="82.64"/>
    <s v="Pantalons|gamme Porto"/>
    <x v="4"/>
    <s v="gamme Porto"/>
  </r>
  <r>
    <x v="0"/>
    <s v="Mai"/>
    <n v="5"/>
    <x v="0"/>
    <x v="2"/>
    <s v="Vestes - gamme Salamanca"/>
    <n v="2"/>
    <n v="798"/>
    <n v="666.12"/>
    <s v="Vestes|gamme Salamanca"/>
    <x v="10"/>
    <s v="gamme Salamanca"/>
  </r>
  <r>
    <x v="0"/>
    <s v="Mai"/>
    <n v="5"/>
    <x v="0"/>
    <x v="2"/>
    <s v="Vestes - gamme Sevilla"/>
    <n v="4"/>
    <n v="1316"/>
    <n v="1098.48"/>
    <s v="Vestes|gamme Sevilla"/>
    <x v="10"/>
    <s v="gamme Sevilla"/>
  </r>
  <r>
    <x v="0"/>
    <s v="Mai"/>
    <n v="5"/>
    <x v="0"/>
    <x v="3"/>
    <s v="Boutons de manchette - Email"/>
    <n v="1"/>
    <n v="35"/>
    <n v="29.22"/>
    <s v="Boutons de manchette|Email"/>
    <x v="5"/>
    <s v="Email"/>
  </r>
  <r>
    <x v="0"/>
    <s v="Mai"/>
    <n v="5"/>
    <x v="0"/>
    <x v="3"/>
    <s v="Chemises - gamme Cambridge"/>
    <n v="1"/>
    <n v="79"/>
    <n v="65.94"/>
    <s v="Chemises|gamme Cambridge"/>
    <x v="1"/>
    <s v="gamme Cambridge"/>
  </r>
  <r>
    <x v="0"/>
    <s v="Mai"/>
    <n v="5"/>
    <x v="0"/>
    <x v="3"/>
    <s v="Chemises - gamme Coventry"/>
    <n v="3"/>
    <n v="297"/>
    <n v="247.92000000000002"/>
    <s v="Chemises|gamme Coventry"/>
    <x v="1"/>
    <s v="gamme Coventry"/>
  </r>
  <r>
    <x v="0"/>
    <s v="Mai"/>
    <n v="5"/>
    <x v="0"/>
    <x v="3"/>
    <s v="Chemises - gamme Oxford"/>
    <n v="8"/>
    <n v="552"/>
    <n v="460.80000000000007"/>
    <s v="Chemises|gamme Oxford"/>
    <x v="1"/>
    <s v="gamme Oxford"/>
  </r>
  <r>
    <x v="0"/>
    <s v="Mai"/>
    <n v="5"/>
    <x v="0"/>
    <x v="3"/>
    <s v="Costumes - gamme Brescia"/>
    <n v="1"/>
    <n v="259"/>
    <n v="216.19"/>
    <s v="Costumes|gamme Brescia"/>
    <x v="6"/>
    <s v="gamme Brescia"/>
  </r>
  <r>
    <x v="0"/>
    <s v="Mai"/>
    <n v="5"/>
    <x v="0"/>
    <x v="3"/>
    <s v="Costumes - gamme Napoli"/>
    <n v="1"/>
    <n v="299"/>
    <n v="249.58"/>
    <s v="Costumes|gamme Napoli"/>
    <x v="6"/>
    <s v="gamme Napoli"/>
  </r>
  <r>
    <x v="0"/>
    <s v="Mai"/>
    <n v="5"/>
    <x v="0"/>
    <x v="3"/>
    <s v="Cravates - Laine/Soie"/>
    <n v="1"/>
    <n v="39"/>
    <n v="32.549999999999997"/>
    <s v="Cravates|Laine/Soie"/>
    <x v="11"/>
    <s v="Laine/Soie"/>
  </r>
  <r>
    <x v="0"/>
    <s v="Mai"/>
    <n v="5"/>
    <x v="0"/>
    <x v="3"/>
    <s v="Manteaux - Double-boutonnage laine"/>
    <n v="1"/>
    <n v="349"/>
    <n v="291.32"/>
    <s v="Manteaux|Double-boutonnage laine"/>
    <x v="8"/>
    <s v="Double-boutonnage laine"/>
  </r>
  <r>
    <x v="0"/>
    <s v="Mai"/>
    <n v="5"/>
    <x v="0"/>
    <x v="3"/>
    <s v="Vestes - gamme Valencia"/>
    <n v="1"/>
    <n v="199"/>
    <n v="166.11"/>
    <s v="Vestes|gamme Valencia"/>
    <x v="10"/>
    <s v="gamme Valencia"/>
  </r>
  <r>
    <x v="0"/>
    <s v="Mai"/>
    <n v="5"/>
    <x v="0"/>
    <x v="4"/>
    <s v="Ceintures - Cuir"/>
    <n v="1"/>
    <n v="49"/>
    <n v="40.9"/>
    <s v="Ceintures|Cuir"/>
    <x v="0"/>
    <s v="Cuir"/>
  </r>
  <r>
    <x v="0"/>
    <s v="Mai"/>
    <n v="5"/>
    <x v="0"/>
    <x v="4"/>
    <s v="Chemises - gamme Cambridge"/>
    <n v="2"/>
    <n v="158"/>
    <n v="131.88"/>
    <s v="Chemises|gamme Cambridge"/>
    <x v="1"/>
    <s v="gamme Cambridge"/>
  </r>
  <r>
    <x v="0"/>
    <s v="Mai"/>
    <n v="5"/>
    <x v="0"/>
    <x v="4"/>
    <s v="Chemises - gamme Coventry"/>
    <n v="2"/>
    <n v="198"/>
    <n v="165.28"/>
    <s v="Chemises|gamme Coventry"/>
    <x v="1"/>
    <s v="gamme Coventry"/>
  </r>
  <r>
    <x v="0"/>
    <s v="Mai"/>
    <n v="5"/>
    <x v="0"/>
    <x v="4"/>
    <s v="Chemises - gamme Oxford"/>
    <n v="2"/>
    <n v="138"/>
    <n v="115.2"/>
    <s v="Chemises|gamme Oxford"/>
    <x v="1"/>
    <s v="gamme Oxford"/>
  </r>
  <r>
    <x v="0"/>
    <s v="Mai"/>
    <n v="5"/>
    <x v="0"/>
    <x v="4"/>
    <s v="Cravates - Laine/Soie"/>
    <n v="2"/>
    <n v="78"/>
    <n v="65.099999999999994"/>
    <s v="Cravates|Laine/Soie"/>
    <x v="11"/>
    <s v="Laine/Soie"/>
  </r>
  <r>
    <x v="0"/>
    <s v="Mai"/>
    <n v="5"/>
    <x v="0"/>
    <x v="4"/>
    <s v="Echarpes - Laine"/>
    <n v="1"/>
    <n v="59"/>
    <n v="49.25"/>
    <s v="Echarpes|Laine"/>
    <x v="2"/>
    <s v="Laine"/>
  </r>
  <r>
    <x v="0"/>
    <s v="Mai"/>
    <n v="5"/>
    <x v="0"/>
    <x v="4"/>
    <s v="Gilets - Laine"/>
    <n v="1"/>
    <n v="99"/>
    <n v="82.64"/>
    <s v="Gilets|Laine"/>
    <x v="7"/>
    <s v="Laine"/>
  </r>
  <r>
    <x v="0"/>
    <s v="Mai"/>
    <n v="5"/>
    <x v="0"/>
    <x v="4"/>
    <s v="Pantalons - gamme Vila Real"/>
    <n v="1"/>
    <n v="149"/>
    <n v="124.37"/>
    <s v="Pantalons|gamme Vila Real"/>
    <x v="4"/>
    <s v="gamme Vila Real"/>
  </r>
  <r>
    <x v="0"/>
    <s v="Mai"/>
    <n v="5"/>
    <x v="0"/>
    <x v="5"/>
    <s v="Boutons de manchette - Argent"/>
    <n v="2"/>
    <n v="158"/>
    <n v="131.88"/>
    <s v="Boutons de manchette|Argent"/>
    <x v="5"/>
    <s v="Argent"/>
  </r>
  <r>
    <x v="0"/>
    <s v="Mai"/>
    <n v="5"/>
    <x v="0"/>
    <x v="5"/>
    <s v="Ceintures - Cuir"/>
    <n v="5"/>
    <n v="245"/>
    <n v="204.5"/>
    <s v="Ceintures|Cuir"/>
    <x v="0"/>
    <s v="Cuir"/>
  </r>
  <r>
    <x v="0"/>
    <s v="Mai"/>
    <n v="5"/>
    <x v="0"/>
    <x v="5"/>
    <s v="Chemises - gamme Cambridge"/>
    <n v="32"/>
    <n v="2528"/>
    <n v="2110.0800000000013"/>
    <s v="Chemises|gamme Cambridge"/>
    <x v="1"/>
    <s v="gamme Cambridge"/>
  </r>
  <r>
    <x v="0"/>
    <s v="Mai"/>
    <n v="5"/>
    <x v="0"/>
    <x v="5"/>
    <s v="Chemises - gamme Coventry"/>
    <n v="6"/>
    <n v="594"/>
    <n v="495.84"/>
    <s v="Chemises|gamme Coventry"/>
    <x v="1"/>
    <s v="gamme Coventry"/>
  </r>
  <r>
    <x v="0"/>
    <s v="Mai"/>
    <n v="5"/>
    <x v="0"/>
    <x v="5"/>
    <s v="Chemises - gamme Oxford"/>
    <n v="36"/>
    <n v="2484"/>
    <n v="2073.5999999999985"/>
    <s v="Chemises|gamme Oxford"/>
    <x v="1"/>
    <s v="gamme Oxford"/>
  </r>
  <r>
    <x v="0"/>
    <s v="Mai"/>
    <n v="5"/>
    <x v="0"/>
    <x v="5"/>
    <s v="Costumes - gamme Brescia"/>
    <n v="8"/>
    <n v="2072"/>
    <n v="1729.5200000000002"/>
    <s v="Costumes|gamme Brescia"/>
    <x v="6"/>
    <s v="gamme Brescia"/>
  </r>
  <r>
    <x v="0"/>
    <s v="Mai"/>
    <n v="5"/>
    <x v="0"/>
    <x v="5"/>
    <s v="Costumes - gamme Milano"/>
    <n v="3"/>
    <n v="987"/>
    <n v="823.86"/>
    <s v="Costumes|gamme Milano"/>
    <x v="6"/>
    <s v="gamme Milano"/>
  </r>
  <r>
    <x v="0"/>
    <s v="Mai"/>
    <n v="5"/>
    <x v="0"/>
    <x v="5"/>
    <s v="Costumes - gamme Napoli"/>
    <n v="1"/>
    <n v="299"/>
    <n v="249.58"/>
    <s v="Costumes|gamme Napoli"/>
    <x v="6"/>
    <s v="gamme Napoli"/>
  </r>
  <r>
    <x v="0"/>
    <s v="Mai"/>
    <n v="5"/>
    <x v="0"/>
    <x v="5"/>
    <s v="Cravates - Laine/Soie"/>
    <n v="6"/>
    <n v="234"/>
    <n v="195.3"/>
    <s v="Cravates|Laine/Soie"/>
    <x v="11"/>
    <s v="Laine/Soie"/>
  </r>
  <r>
    <x v="0"/>
    <s v="Mai"/>
    <n v="5"/>
    <x v="0"/>
    <x v="5"/>
    <s v="Echarpes - Alpaga"/>
    <n v="3"/>
    <n v="237"/>
    <n v="197.82"/>
    <s v="Echarpes|Alpaga"/>
    <x v="2"/>
    <s v="Alpaga"/>
  </r>
  <r>
    <x v="0"/>
    <s v="Mai"/>
    <n v="5"/>
    <x v="0"/>
    <x v="5"/>
    <s v="Echarpes - Coton"/>
    <n v="3"/>
    <n v="75"/>
    <n v="62.61"/>
    <s v="Echarpes|Coton"/>
    <x v="2"/>
    <s v="Coton"/>
  </r>
  <r>
    <x v="0"/>
    <s v="Mai"/>
    <n v="5"/>
    <x v="0"/>
    <x v="5"/>
    <s v="Echarpes - Laine"/>
    <n v="7"/>
    <n v="413"/>
    <n v="344.75"/>
    <s v="Echarpes|Laine"/>
    <x v="2"/>
    <s v="Laine"/>
  </r>
  <r>
    <x v="0"/>
    <s v="Mai"/>
    <n v="5"/>
    <x v="0"/>
    <x v="5"/>
    <s v="Gilets - Laine"/>
    <n v="1"/>
    <n v="99"/>
    <n v="82.64"/>
    <s v="Gilets|Laine"/>
    <x v="7"/>
    <s v="Laine"/>
  </r>
  <r>
    <x v="0"/>
    <s v="Mai"/>
    <n v="5"/>
    <x v="0"/>
    <x v="5"/>
    <s v="Maille - Cachemire"/>
    <n v="1"/>
    <n v="159"/>
    <n v="132.72"/>
    <s v="Maille|Cachemire"/>
    <x v="3"/>
    <s v="Cachemire"/>
  </r>
  <r>
    <x v="0"/>
    <s v="Mai"/>
    <n v="5"/>
    <x v="0"/>
    <x v="5"/>
    <s v="Maille - Coton"/>
    <n v="5"/>
    <n v="345"/>
    <n v="288"/>
    <s v="Maille|Coton"/>
    <x v="3"/>
    <s v="Coton"/>
  </r>
  <r>
    <x v="0"/>
    <s v="Mai"/>
    <n v="5"/>
    <x v="0"/>
    <x v="5"/>
    <s v="Maille - Laine"/>
    <n v="1"/>
    <n v="99"/>
    <n v="82.64"/>
    <s v="Maille|Laine"/>
    <x v="3"/>
    <s v="Laine"/>
  </r>
  <r>
    <x v="0"/>
    <s v="Mai"/>
    <n v="5"/>
    <x v="0"/>
    <x v="5"/>
    <s v="Manteaux - Double-boutonnage laine"/>
    <n v="1"/>
    <n v="349"/>
    <n v="291.32"/>
    <s v="Manteaux|Double-boutonnage laine"/>
    <x v="8"/>
    <s v="Double-boutonnage laine"/>
  </r>
  <r>
    <x v="0"/>
    <s v="Mai"/>
    <n v="5"/>
    <x v="0"/>
    <x v="5"/>
    <s v="Manteaux - Pardessus laine"/>
    <n v="2"/>
    <n v="598"/>
    <n v="499.16"/>
    <s v="Manteaux|Pardessus laine"/>
    <x v="8"/>
    <s v="Pardessus laine"/>
  </r>
  <r>
    <x v="0"/>
    <s v="Mai"/>
    <n v="5"/>
    <x v="0"/>
    <x v="5"/>
    <s v="Pantalons - gamme Lisboa"/>
    <n v="4"/>
    <n v="556"/>
    <n v="464.12"/>
    <s v="Pantalons|gamme Lisboa"/>
    <x v="4"/>
    <s v="gamme Lisboa"/>
  </r>
  <r>
    <x v="0"/>
    <s v="Mai"/>
    <n v="5"/>
    <x v="0"/>
    <x v="5"/>
    <s v="Pantalons - gamme Porto"/>
    <n v="5"/>
    <n v="495"/>
    <n v="413.2"/>
    <s v="Pantalons|gamme Porto"/>
    <x v="4"/>
    <s v="gamme Porto"/>
  </r>
  <r>
    <x v="0"/>
    <s v="Mai"/>
    <n v="5"/>
    <x v="0"/>
    <x v="5"/>
    <s v="Pantalons - gamme Vila Real"/>
    <n v="2"/>
    <n v="298"/>
    <n v="248.74"/>
    <s v="Pantalons|gamme Vila Real"/>
    <x v="4"/>
    <s v="gamme Vila Real"/>
  </r>
  <r>
    <x v="0"/>
    <s v="Mai"/>
    <n v="5"/>
    <x v="0"/>
    <x v="5"/>
    <s v="Pochettes - Coton"/>
    <n v="2"/>
    <n v="58"/>
    <n v="48.42"/>
    <s v="Pochettes|Coton"/>
    <x v="9"/>
    <s v="Coton"/>
  </r>
  <r>
    <x v="0"/>
    <s v="Mai"/>
    <n v="5"/>
    <x v="0"/>
    <x v="5"/>
    <s v="T-shirts - Coton"/>
    <n v="4"/>
    <n v="116"/>
    <n v="96.84"/>
    <s v="T-shirts|Coton"/>
    <x v="12"/>
    <s v="Coton"/>
  </r>
  <r>
    <x v="0"/>
    <s v="Mai"/>
    <n v="5"/>
    <x v="0"/>
    <x v="5"/>
    <s v="T-shirts - Coton organique"/>
    <n v="1"/>
    <n v="49"/>
    <n v="40.9"/>
    <s v="T-shirts|Coton organique"/>
    <x v="12"/>
    <s v="Coton organique"/>
  </r>
  <r>
    <x v="0"/>
    <s v="Mai"/>
    <n v="5"/>
    <x v="0"/>
    <x v="5"/>
    <s v="Vestes - gamme Salamanca"/>
    <n v="7"/>
    <n v="2793"/>
    <n v="2331.42"/>
    <s v="Vestes|gamme Salamanca"/>
    <x v="10"/>
    <s v="gamme Salamanca"/>
  </r>
  <r>
    <x v="0"/>
    <s v="Mai"/>
    <n v="5"/>
    <x v="0"/>
    <x v="5"/>
    <s v="Vestes - gamme Sevilla"/>
    <n v="5"/>
    <n v="1645"/>
    <n v="1373.1"/>
    <s v="Vestes|gamme Sevilla"/>
    <x v="10"/>
    <s v="gamme Sevilla"/>
  </r>
  <r>
    <x v="0"/>
    <s v="Mai"/>
    <n v="5"/>
    <x v="0"/>
    <x v="5"/>
    <s v="Vestes - gamme Toledo"/>
    <n v="14"/>
    <n v="3626"/>
    <n v="3026.6600000000003"/>
    <s v="Vestes|gamme Toledo"/>
    <x v="10"/>
    <s v="gamme Toledo"/>
  </r>
  <r>
    <x v="0"/>
    <s v="Mai"/>
    <n v="5"/>
    <x v="0"/>
    <x v="5"/>
    <s v="Vestes - gamme Valencia"/>
    <n v="9"/>
    <n v="1791"/>
    <n v="1494.9900000000002"/>
    <s v="Vestes|gamme Valencia"/>
    <x v="10"/>
    <s v="gamme Valencia"/>
  </r>
  <r>
    <x v="0"/>
    <s v="Mai"/>
    <n v="5"/>
    <x v="1"/>
    <x v="0"/>
    <s v="Boutons de manchette - Email"/>
    <n v="1"/>
    <n v="35"/>
    <n v="29.22"/>
    <s v="Boutons de manchette|Email"/>
    <x v="5"/>
    <s v="Email"/>
  </r>
  <r>
    <x v="0"/>
    <s v="Mai"/>
    <n v="5"/>
    <x v="1"/>
    <x v="0"/>
    <s v="Ceintures - Cuir"/>
    <n v="3"/>
    <n v="147"/>
    <n v="122.69999999999999"/>
    <s v="Ceintures|Cuir"/>
    <x v="0"/>
    <s v="Cuir"/>
  </r>
  <r>
    <x v="0"/>
    <s v="Mai"/>
    <n v="5"/>
    <x v="1"/>
    <x v="0"/>
    <s v="Chemises - gamme Cambridge"/>
    <n v="6"/>
    <n v="474"/>
    <n v="395.64"/>
    <s v="Chemises|gamme Cambridge"/>
    <x v="1"/>
    <s v="gamme Cambridge"/>
  </r>
  <r>
    <x v="0"/>
    <s v="Mai"/>
    <n v="5"/>
    <x v="1"/>
    <x v="0"/>
    <s v="Chemises - gamme Oxford"/>
    <n v="9"/>
    <n v="621"/>
    <n v="518.40000000000009"/>
    <s v="Chemises|gamme Oxford"/>
    <x v="1"/>
    <s v="gamme Oxford"/>
  </r>
  <r>
    <x v="0"/>
    <s v="Mai"/>
    <n v="5"/>
    <x v="1"/>
    <x v="0"/>
    <s v="Costumes - gamme Napoli"/>
    <n v="2"/>
    <n v="598"/>
    <n v="499.16"/>
    <s v="Costumes|gamme Napoli"/>
    <x v="6"/>
    <s v="gamme Napoli"/>
  </r>
  <r>
    <x v="0"/>
    <s v="Mai"/>
    <n v="5"/>
    <x v="1"/>
    <x v="0"/>
    <s v="Echarpes - Coton"/>
    <n v="1"/>
    <n v="25"/>
    <n v="20.87"/>
    <s v="Echarpes|Coton"/>
    <x v="2"/>
    <s v="Coton"/>
  </r>
  <r>
    <x v="0"/>
    <s v="Mai"/>
    <n v="5"/>
    <x v="1"/>
    <x v="0"/>
    <s v="Echarpes - Laine"/>
    <n v="3"/>
    <n v="177"/>
    <n v="147.75"/>
    <s v="Echarpes|Laine"/>
    <x v="2"/>
    <s v="Laine"/>
  </r>
  <r>
    <x v="0"/>
    <s v="Mai"/>
    <n v="5"/>
    <x v="1"/>
    <x v="0"/>
    <s v="Maille - Coton"/>
    <n v="4"/>
    <n v="276"/>
    <n v="230.4"/>
    <s v="Maille|Coton"/>
    <x v="3"/>
    <s v="Coton"/>
  </r>
  <r>
    <x v="0"/>
    <s v="Mai"/>
    <n v="5"/>
    <x v="1"/>
    <x v="0"/>
    <s v="T-shirts - Coton"/>
    <n v="4"/>
    <n v="116"/>
    <n v="96.84"/>
    <s v="T-shirts|Coton"/>
    <x v="12"/>
    <s v="Coton"/>
  </r>
  <r>
    <x v="0"/>
    <s v="Mai"/>
    <n v="5"/>
    <x v="1"/>
    <x v="0"/>
    <s v="T-shirts - Coton organique"/>
    <n v="1"/>
    <n v="49"/>
    <n v="40.9"/>
    <s v="T-shirts|Coton organique"/>
    <x v="12"/>
    <s v="Coton organique"/>
  </r>
  <r>
    <x v="0"/>
    <s v="Mai"/>
    <n v="5"/>
    <x v="1"/>
    <x v="0"/>
    <s v="Vestes - gamme Salamanca"/>
    <n v="1"/>
    <n v="399"/>
    <n v="333.06"/>
    <s v="Vestes|gamme Salamanca"/>
    <x v="10"/>
    <s v="gamme Salamanca"/>
  </r>
  <r>
    <x v="0"/>
    <s v="Mai"/>
    <n v="5"/>
    <x v="1"/>
    <x v="0"/>
    <s v="Vestes - gamme Sevilla"/>
    <n v="1"/>
    <n v="329"/>
    <n v="274.62"/>
    <s v="Vestes|gamme Sevilla"/>
    <x v="10"/>
    <s v="gamme Sevilla"/>
  </r>
  <r>
    <x v="0"/>
    <s v="Mai"/>
    <n v="5"/>
    <x v="1"/>
    <x v="0"/>
    <s v="Vestes - gamme Toledo"/>
    <n v="2"/>
    <n v="518"/>
    <n v="432.38"/>
    <s v="Vestes|gamme Toledo"/>
    <x v="10"/>
    <s v="gamme Toledo"/>
  </r>
  <r>
    <x v="0"/>
    <s v="Mai"/>
    <n v="5"/>
    <x v="1"/>
    <x v="0"/>
    <s v="Vestes - gamme Valencia"/>
    <n v="1"/>
    <n v="199"/>
    <n v="166.11"/>
    <s v="Vestes|gamme Valencia"/>
    <x v="10"/>
    <s v="gamme Valencia"/>
  </r>
  <r>
    <x v="0"/>
    <s v="Mai"/>
    <n v="5"/>
    <x v="1"/>
    <x v="1"/>
    <s v="Boutons de manchette - Argent"/>
    <n v="1"/>
    <n v="79"/>
    <n v="65.94"/>
    <s v="Boutons de manchette|Argent"/>
    <x v="5"/>
    <s v="Argent"/>
  </r>
  <r>
    <x v="0"/>
    <s v="Mai"/>
    <n v="5"/>
    <x v="1"/>
    <x v="1"/>
    <s v="Ceintures - Cuir"/>
    <n v="3"/>
    <n v="147"/>
    <n v="122.69999999999999"/>
    <s v="Ceintures|Cuir"/>
    <x v="0"/>
    <s v="Cuir"/>
  </r>
  <r>
    <x v="0"/>
    <s v="Mai"/>
    <n v="5"/>
    <x v="1"/>
    <x v="1"/>
    <s v="Chemises - gamme Cambridge"/>
    <n v="41"/>
    <n v="3239"/>
    <n v="2703.5400000000018"/>
    <s v="Chemises|gamme Cambridge"/>
    <x v="1"/>
    <s v="gamme Cambridge"/>
  </r>
  <r>
    <x v="0"/>
    <s v="Mai"/>
    <n v="5"/>
    <x v="1"/>
    <x v="1"/>
    <s v="Chemises - gamme Coventry"/>
    <n v="2"/>
    <n v="198"/>
    <n v="165.28"/>
    <s v="Chemises|gamme Coventry"/>
    <x v="1"/>
    <s v="gamme Coventry"/>
  </r>
  <r>
    <x v="0"/>
    <s v="Mai"/>
    <n v="5"/>
    <x v="1"/>
    <x v="1"/>
    <s v="Chemises - gamme Oxford"/>
    <n v="38"/>
    <n v="2622"/>
    <n v="2188.7999999999984"/>
    <s v="Chemises|gamme Oxford"/>
    <x v="1"/>
    <s v="gamme Oxford"/>
  </r>
  <r>
    <x v="0"/>
    <s v="Mai"/>
    <n v="5"/>
    <x v="1"/>
    <x v="1"/>
    <s v="Costumes - gamme Brescia"/>
    <n v="9"/>
    <n v="2331"/>
    <n v="1945.7100000000003"/>
    <s v="Costumes|gamme Brescia"/>
    <x v="6"/>
    <s v="gamme Brescia"/>
  </r>
  <r>
    <x v="0"/>
    <s v="Mai"/>
    <n v="5"/>
    <x v="1"/>
    <x v="1"/>
    <s v="Costumes - gamme Milano"/>
    <n v="5"/>
    <n v="1645"/>
    <n v="1373.1"/>
    <s v="Costumes|gamme Milano"/>
    <x v="6"/>
    <s v="gamme Milano"/>
  </r>
  <r>
    <x v="0"/>
    <s v="Mai"/>
    <n v="5"/>
    <x v="1"/>
    <x v="1"/>
    <s v="Costumes - gamme Napoli"/>
    <n v="5"/>
    <n v="1495"/>
    <n v="1247.9000000000001"/>
    <s v="Costumes|gamme Napoli"/>
    <x v="6"/>
    <s v="gamme Napoli"/>
  </r>
  <r>
    <x v="0"/>
    <s v="Mai"/>
    <n v="5"/>
    <x v="1"/>
    <x v="1"/>
    <s v="Cravates - Laine/Soie"/>
    <n v="5"/>
    <n v="195"/>
    <n v="162.75"/>
    <s v="Cravates|Laine/Soie"/>
    <x v="11"/>
    <s v="Laine/Soie"/>
  </r>
  <r>
    <x v="0"/>
    <s v="Mai"/>
    <n v="5"/>
    <x v="1"/>
    <x v="1"/>
    <s v="Echarpes - Alpaga"/>
    <n v="1"/>
    <n v="79"/>
    <n v="65.94"/>
    <s v="Echarpes|Alpaga"/>
    <x v="2"/>
    <s v="Alpaga"/>
  </r>
  <r>
    <x v="0"/>
    <s v="Mai"/>
    <n v="5"/>
    <x v="1"/>
    <x v="1"/>
    <s v="Echarpes - Coton"/>
    <n v="2"/>
    <n v="50"/>
    <n v="41.74"/>
    <s v="Echarpes|Coton"/>
    <x v="2"/>
    <s v="Coton"/>
  </r>
  <r>
    <x v="0"/>
    <s v="Mai"/>
    <n v="5"/>
    <x v="1"/>
    <x v="1"/>
    <s v="Echarpes - Laine"/>
    <n v="7"/>
    <n v="413"/>
    <n v="344.75"/>
    <s v="Echarpes|Laine"/>
    <x v="2"/>
    <s v="Laine"/>
  </r>
  <r>
    <x v="0"/>
    <s v="Mai"/>
    <n v="5"/>
    <x v="1"/>
    <x v="1"/>
    <s v="Gilets - Laine"/>
    <n v="1"/>
    <n v="99"/>
    <n v="82.64"/>
    <s v="Gilets|Laine"/>
    <x v="7"/>
    <s v="Laine"/>
  </r>
  <r>
    <x v="0"/>
    <s v="Mai"/>
    <n v="5"/>
    <x v="1"/>
    <x v="1"/>
    <s v="Gilets - Lin"/>
    <n v="1"/>
    <n v="79"/>
    <n v="65.94"/>
    <s v="Gilets|Lin"/>
    <x v="7"/>
    <s v="Lin"/>
  </r>
  <r>
    <x v="0"/>
    <s v="Mai"/>
    <n v="5"/>
    <x v="1"/>
    <x v="1"/>
    <s v="Maille - Cachemire"/>
    <n v="1"/>
    <n v="159"/>
    <n v="132.72"/>
    <s v="Maille|Cachemire"/>
    <x v="3"/>
    <s v="Cachemire"/>
  </r>
  <r>
    <x v="0"/>
    <s v="Mai"/>
    <n v="5"/>
    <x v="1"/>
    <x v="1"/>
    <s v="Maille - Coton"/>
    <n v="2"/>
    <n v="138"/>
    <n v="115.2"/>
    <s v="Maille|Coton"/>
    <x v="3"/>
    <s v="Coton"/>
  </r>
  <r>
    <x v="0"/>
    <s v="Mai"/>
    <n v="5"/>
    <x v="1"/>
    <x v="1"/>
    <s v="Maille - Laine"/>
    <n v="5"/>
    <n v="495"/>
    <n v="413.2"/>
    <s v="Maille|Laine"/>
    <x v="3"/>
    <s v="Laine"/>
  </r>
  <r>
    <x v="0"/>
    <s v="Mai"/>
    <n v="5"/>
    <x v="1"/>
    <x v="1"/>
    <s v="Manteaux - Double-boutonnage laine"/>
    <n v="3"/>
    <n v="1047"/>
    <n v="873.96"/>
    <s v="Manteaux|Double-boutonnage laine"/>
    <x v="8"/>
    <s v="Double-boutonnage laine"/>
  </r>
  <r>
    <x v="0"/>
    <s v="Mai"/>
    <n v="5"/>
    <x v="1"/>
    <x v="1"/>
    <s v="Manteaux - Pardessus laine"/>
    <n v="8"/>
    <n v="2392"/>
    <n v="1996.6399999999999"/>
    <s v="Manteaux|Pardessus laine"/>
    <x v="8"/>
    <s v="Pardessus laine"/>
  </r>
  <r>
    <x v="0"/>
    <s v="Mai"/>
    <n v="5"/>
    <x v="1"/>
    <x v="1"/>
    <s v="Manteaux - Pur cachemire"/>
    <n v="1"/>
    <n v="699"/>
    <n v="583.47"/>
    <s v="Manteaux|Pur cachemire"/>
    <x v="8"/>
    <s v="Pur cachemire"/>
  </r>
  <r>
    <x v="0"/>
    <s v="Mai"/>
    <n v="5"/>
    <x v="1"/>
    <x v="1"/>
    <s v="Pantalons - gamme Porto"/>
    <n v="4"/>
    <n v="396"/>
    <n v="330.56"/>
    <s v="Pantalons|gamme Porto"/>
    <x v="4"/>
    <s v="gamme Porto"/>
  </r>
  <r>
    <x v="0"/>
    <s v="Mai"/>
    <n v="5"/>
    <x v="1"/>
    <x v="1"/>
    <s v="Pochettes - Laine/Soie"/>
    <n v="1"/>
    <n v="29"/>
    <n v="24.21"/>
    <s v="Pochettes|Laine/Soie"/>
    <x v="9"/>
    <s v="Laine/Soie"/>
  </r>
  <r>
    <x v="0"/>
    <s v="Mai"/>
    <n v="5"/>
    <x v="1"/>
    <x v="1"/>
    <s v="T-shirts - Coton"/>
    <n v="2"/>
    <n v="58"/>
    <n v="48.42"/>
    <s v="T-shirts|Coton"/>
    <x v="12"/>
    <s v="Coton"/>
  </r>
  <r>
    <x v="0"/>
    <s v="Mai"/>
    <n v="5"/>
    <x v="1"/>
    <x v="1"/>
    <s v="T-shirts - Coton organique"/>
    <n v="3"/>
    <n v="147"/>
    <n v="122.69999999999999"/>
    <s v="T-shirts|Coton organique"/>
    <x v="12"/>
    <s v="Coton organique"/>
  </r>
  <r>
    <x v="0"/>
    <s v="Mai"/>
    <n v="5"/>
    <x v="1"/>
    <x v="1"/>
    <s v="Vestes - gamme Salamanca"/>
    <n v="1"/>
    <n v="399"/>
    <n v="333.06"/>
    <s v="Vestes|gamme Salamanca"/>
    <x v="10"/>
    <s v="gamme Salamanca"/>
  </r>
  <r>
    <x v="0"/>
    <s v="Mai"/>
    <n v="5"/>
    <x v="1"/>
    <x v="1"/>
    <s v="Vestes - gamme Sevilla"/>
    <n v="17"/>
    <n v="5593"/>
    <n v="4668.5399999999991"/>
    <s v="Vestes|gamme Sevilla"/>
    <x v="10"/>
    <s v="gamme Sevilla"/>
  </r>
  <r>
    <x v="0"/>
    <s v="Mai"/>
    <n v="5"/>
    <x v="1"/>
    <x v="1"/>
    <s v="Vestes - gamme Toledo"/>
    <n v="19"/>
    <n v="4921"/>
    <n v="4107.6100000000006"/>
    <s v="Vestes|gamme Toledo"/>
    <x v="10"/>
    <s v="gamme Toledo"/>
  </r>
  <r>
    <x v="0"/>
    <s v="Mai"/>
    <n v="5"/>
    <x v="1"/>
    <x v="1"/>
    <s v="Vestes - gamme Valencia"/>
    <n v="5"/>
    <n v="995"/>
    <n v="830.55000000000007"/>
    <s v="Vestes|gamme Valencia"/>
    <x v="10"/>
    <s v="gamme Valencia"/>
  </r>
  <r>
    <x v="0"/>
    <s v="Mai"/>
    <n v="5"/>
    <x v="1"/>
    <x v="2"/>
    <s v="Boutons de manchette - Argent"/>
    <n v="1"/>
    <n v="79"/>
    <n v="65.94"/>
    <s v="Boutons de manchette|Argent"/>
    <x v="5"/>
    <s v="Argent"/>
  </r>
  <r>
    <x v="0"/>
    <s v="Mai"/>
    <n v="5"/>
    <x v="1"/>
    <x v="2"/>
    <s v="Ceintures - Cuir"/>
    <n v="1"/>
    <n v="49"/>
    <n v="40.9"/>
    <s v="Ceintures|Cuir"/>
    <x v="0"/>
    <s v="Cuir"/>
  </r>
  <r>
    <x v="0"/>
    <s v="Mai"/>
    <n v="5"/>
    <x v="1"/>
    <x v="2"/>
    <s v="Chemises - gamme Cambridge"/>
    <n v="34"/>
    <n v="2686"/>
    <n v="2241.9600000000014"/>
    <s v="Chemises|gamme Cambridge"/>
    <x v="1"/>
    <s v="gamme Cambridge"/>
  </r>
  <r>
    <x v="0"/>
    <s v="Mai"/>
    <n v="5"/>
    <x v="1"/>
    <x v="2"/>
    <s v="Chemises - gamme Coventry"/>
    <n v="4"/>
    <n v="396"/>
    <n v="330.56"/>
    <s v="Chemises|gamme Coventry"/>
    <x v="1"/>
    <s v="gamme Coventry"/>
  </r>
  <r>
    <x v="0"/>
    <s v="Mai"/>
    <n v="5"/>
    <x v="1"/>
    <x v="2"/>
    <s v="Chemises - gamme Oxford"/>
    <n v="40"/>
    <n v="2760"/>
    <n v="2303.9999999999982"/>
    <s v="Chemises|gamme Oxford"/>
    <x v="1"/>
    <s v="gamme Oxford"/>
  </r>
  <r>
    <x v="0"/>
    <s v="Mai"/>
    <n v="5"/>
    <x v="1"/>
    <x v="2"/>
    <s v="Costumes - gamme Brescia"/>
    <n v="12"/>
    <n v="3108"/>
    <n v="2594.2800000000002"/>
    <s v="Costumes|gamme Brescia"/>
    <x v="6"/>
    <s v="gamme Brescia"/>
  </r>
  <r>
    <x v="0"/>
    <s v="Mai"/>
    <n v="5"/>
    <x v="1"/>
    <x v="2"/>
    <s v="Costumes - gamme Milano"/>
    <n v="2"/>
    <n v="658"/>
    <n v="549.24"/>
    <s v="Costumes|gamme Milano"/>
    <x v="6"/>
    <s v="gamme Milano"/>
  </r>
  <r>
    <x v="0"/>
    <s v="Mai"/>
    <n v="5"/>
    <x v="1"/>
    <x v="2"/>
    <s v="Costumes - gamme Napoli"/>
    <n v="3"/>
    <n v="897"/>
    <n v="748.74"/>
    <s v="Costumes|gamme Napoli"/>
    <x v="6"/>
    <s v="gamme Napoli"/>
  </r>
  <r>
    <x v="0"/>
    <s v="Mai"/>
    <n v="5"/>
    <x v="1"/>
    <x v="2"/>
    <s v="Cravates - Laine/Soie"/>
    <n v="3"/>
    <n v="117"/>
    <n v="97.649999999999991"/>
    <s v="Cravates|Laine/Soie"/>
    <x v="11"/>
    <s v="Laine/Soie"/>
  </r>
  <r>
    <x v="0"/>
    <s v="Mai"/>
    <n v="5"/>
    <x v="1"/>
    <x v="2"/>
    <s v="Echarpes - Alpaga"/>
    <n v="3"/>
    <n v="237"/>
    <n v="197.82"/>
    <s v="Echarpes|Alpaga"/>
    <x v="2"/>
    <s v="Alpaga"/>
  </r>
  <r>
    <x v="0"/>
    <s v="Mai"/>
    <n v="5"/>
    <x v="1"/>
    <x v="2"/>
    <s v="Echarpes - Coton"/>
    <n v="2"/>
    <n v="50"/>
    <n v="41.74"/>
    <s v="Echarpes|Coton"/>
    <x v="2"/>
    <s v="Coton"/>
  </r>
  <r>
    <x v="0"/>
    <s v="Mai"/>
    <n v="5"/>
    <x v="1"/>
    <x v="2"/>
    <s v="Echarpes - Laine"/>
    <n v="5"/>
    <n v="295"/>
    <n v="246.25"/>
    <s v="Echarpes|Laine"/>
    <x v="2"/>
    <s v="Laine"/>
  </r>
  <r>
    <x v="0"/>
    <s v="Mai"/>
    <n v="5"/>
    <x v="1"/>
    <x v="2"/>
    <s v="Gilets - Laine"/>
    <n v="1"/>
    <n v="99"/>
    <n v="82.64"/>
    <s v="Gilets|Laine"/>
    <x v="7"/>
    <s v="Laine"/>
  </r>
  <r>
    <x v="0"/>
    <s v="Mai"/>
    <n v="5"/>
    <x v="1"/>
    <x v="2"/>
    <s v="Maille - Cachemire"/>
    <n v="2"/>
    <n v="318"/>
    <n v="265.44"/>
    <s v="Maille|Cachemire"/>
    <x v="3"/>
    <s v="Cachemire"/>
  </r>
  <r>
    <x v="0"/>
    <s v="Mai"/>
    <n v="5"/>
    <x v="1"/>
    <x v="2"/>
    <s v="Maille - Coton"/>
    <n v="4"/>
    <n v="276"/>
    <n v="230.4"/>
    <s v="Maille|Coton"/>
    <x v="3"/>
    <s v="Coton"/>
  </r>
  <r>
    <x v="0"/>
    <s v="Mai"/>
    <n v="5"/>
    <x v="1"/>
    <x v="2"/>
    <s v="Maille - Laine"/>
    <n v="5"/>
    <n v="495"/>
    <n v="413.2"/>
    <s v="Maille|Laine"/>
    <x v="3"/>
    <s v="Laine"/>
  </r>
  <r>
    <x v="0"/>
    <s v="Mai"/>
    <n v="5"/>
    <x v="1"/>
    <x v="2"/>
    <s v="Manteaux - Double-boutonnage laine"/>
    <n v="3"/>
    <n v="1047"/>
    <n v="873.96"/>
    <s v="Manteaux|Double-boutonnage laine"/>
    <x v="8"/>
    <s v="Double-boutonnage laine"/>
  </r>
  <r>
    <x v="0"/>
    <s v="Mai"/>
    <n v="5"/>
    <x v="1"/>
    <x v="2"/>
    <s v="Manteaux - Pardessus laine"/>
    <n v="2"/>
    <n v="598"/>
    <n v="499.16"/>
    <s v="Manteaux|Pardessus laine"/>
    <x v="8"/>
    <s v="Pardessus laine"/>
  </r>
  <r>
    <x v="0"/>
    <s v="Mai"/>
    <n v="5"/>
    <x v="1"/>
    <x v="2"/>
    <s v="Manteaux - Pur cachemire"/>
    <n v="1"/>
    <n v="699"/>
    <n v="583.47"/>
    <s v="Manteaux|Pur cachemire"/>
    <x v="8"/>
    <s v="Pur cachemire"/>
  </r>
  <r>
    <x v="0"/>
    <s v="Mai"/>
    <n v="5"/>
    <x v="1"/>
    <x v="2"/>
    <s v="Pantalons - gamme Porto"/>
    <n v="5"/>
    <n v="495"/>
    <n v="413.2"/>
    <s v="Pantalons|gamme Porto"/>
    <x v="4"/>
    <s v="gamme Porto"/>
  </r>
  <r>
    <x v="0"/>
    <s v="Mai"/>
    <n v="5"/>
    <x v="1"/>
    <x v="2"/>
    <s v="Pantalons - gamme Vila Real"/>
    <n v="1"/>
    <n v="149"/>
    <n v="124.37"/>
    <s v="Pantalons|gamme Vila Real"/>
    <x v="4"/>
    <s v="gamme Vila Real"/>
  </r>
  <r>
    <x v="0"/>
    <s v="Mai"/>
    <n v="5"/>
    <x v="1"/>
    <x v="2"/>
    <s v="T-shirts - Coton"/>
    <n v="2"/>
    <n v="58"/>
    <n v="48.42"/>
    <s v="T-shirts|Coton"/>
    <x v="12"/>
    <s v="Coton"/>
  </r>
  <r>
    <x v="0"/>
    <s v="Mai"/>
    <n v="5"/>
    <x v="1"/>
    <x v="2"/>
    <s v="T-shirts - Coton organique"/>
    <n v="5"/>
    <n v="245"/>
    <n v="204.5"/>
    <s v="T-shirts|Coton organique"/>
    <x v="12"/>
    <s v="Coton organique"/>
  </r>
  <r>
    <x v="0"/>
    <s v="Mai"/>
    <n v="5"/>
    <x v="1"/>
    <x v="2"/>
    <s v="Vestes - gamme Salamanca"/>
    <n v="9"/>
    <n v="3591"/>
    <n v="2997.54"/>
    <s v="Vestes|gamme Salamanca"/>
    <x v="10"/>
    <s v="gamme Salamanca"/>
  </r>
  <r>
    <x v="0"/>
    <s v="Mai"/>
    <n v="5"/>
    <x v="1"/>
    <x v="2"/>
    <s v="Vestes - gamme Sevilla"/>
    <n v="10"/>
    <n v="3290"/>
    <n v="2746.1999999999994"/>
    <s v="Vestes|gamme Sevilla"/>
    <x v="10"/>
    <s v="gamme Sevilla"/>
  </r>
  <r>
    <x v="0"/>
    <s v="Mai"/>
    <n v="5"/>
    <x v="1"/>
    <x v="2"/>
    <s v="Vestes - gamme Toledo"/>
    <n v="16"/>
    <n v="4144"/>
    <n v="3459.0400000000004"/>
    <s v="Vestes|gamme Toledo"/>
    <x v="10"/>
    <s v="gamme Toledo"/>
  </r>
  <r>
    <x v="0"/>
    <s v="Mai"/>
    <n v="5"/>
    <x v="1"/>
    <x v="2"/>
    <s v="Vestes - gamme Valencia"/>
    <n v="6"/>
    <n v="1194"/>
    <n v="996.66000000000008"/>
    <s v="Vestes|gamme Valencia"/>
    <x v="10"/>
    <s v="gamme Valencia"/>
  </r>
  <r>
    <x v="0"/>
    <s v="Mai"/>
    <n v="5"/>
    <x v="1"/>
    <x v="3"/>
    <s v="Boutons de manchette - Argent"/>
    <n v="1"/>
    <n v="79"/>
    <n v="65.94"/>
    <s v="Boutons de manchette|Argent"/>
    <x v="5"/>
    <s v="Argent"/>
  </r>
  <r>
    <x v="0"/>
    <s v="Mai"/>
    <n v="5"/>
    <x v="1"/>
    <x v="3"/>
    <s v="Boutons de manchette - Email"/>
    <n v="1"/>
    <n v="35"/>
    <n v="29.22"/>
    <s v="Boutons de manchette|Email"/>
    <x v="5"/>
    <s v="Email"/>
  </r>
  <r>
    <x v="0"/>
    <s v="Mai"/>
    <n v="5"/>
    <x v="1"/>
    <x v="3"/>
    <s v="Ceintures - Cuir"/>
    <n v="2"/>
    <n v="98"/>
    <n v="81.8"/>
    <s v="Ceintures|Cuir"/>
    <x v="0"/>
    <s v="Cuir"/>
  </r>
  <r>
    <x v="0"/>
    <s v="Mai"/>
    <n v="5"/>
    <x v="1"/>
    <x v="3"/>
    <s v="Chemises - gamme Cambridge"/>
    <n v="22"/>
    <n v="1738"/>
    <n v="1450.6800000000007"/>
    <s v="Chemises|gamme Cambridge"/>
    <x v="1"/>
    <s v="gamme Cambridge"/>
  </r>
  <r>
    <x v="0"/>
    <s v="Mai"/>
    <n v="5"/>
    <x v="1"/>
    <x v="3"/>
    <s v="Chemises - gamme Coventry"/>
    <n v="5"/>
    <n v="495"/>
    <n v="413.2"/>
    <s v="Chemises|gamme Coventry"/>
    <x v="1"/>
    <s v="gamme Coventry"/>
  </r>
  <r>
    <x v="0"/>
    <s v="Mai"/>
    <n v="5"/>
    <x v="1"/>
    <x v="3"/>
    <s v="Chemises - gamme Oxford"/>
    <n v="20"/>
    <n v="1380"/>
    <n v="1152"/>
    <s v="Chemises|gamme Oxford"/>
    <x v="1"/>
    <s v="gamme Oxford"/>
  </r>
  <r>
    <x v="0"/>
    <s v="Mai"/>
    <n v="5"/>
    <x v="1"/>
    <x v="3"/>
    <s v="Costumes - gamme Brescia"/>
    <n v="2"/>
    <n v="518"/>
    <n v="432.38"/>
    <s v="Costumes|gamme Brescia"/>
    <x v="6"/>
    <s v="gamme Brescia"/>
  </r>
  <r>
    <x v="0"/>
    <s v="Mai"/>
    <n v="5"/>
    <x v="1"/>
    <x v="3"/>
    <s v="Costumes - gamme Milano"/>
    <n v="1"/>
    <n v="329"/>
    <n v="274.62"/>
    <s v="Costumes|gamme Milano"/>
    <x v="6"/>
    <s v="gamme Milano"/>
  </r>
  <r>
    <x v="0"/>
    <s v="Mai"/>
    <n v="5"/>
    <x v="1"/>
    <x v="3"/>
    <s v="Costumes - gamme Napoli"/>
    <n v="3"/>
    <n v="897"/>
    <n v="748.74"/>
    <s v="Costumes|gamme Napoli"/>
    <x v="6"/>
    <s v="gamme Napoli"/>
  </r>
  <r>
    <x v="0"/>
    <s v="Mai"/>
    <n v="5"/>
    <x v="1"/>
    <x v="3"/>
    <s v="Cravates - Laine/Soie"/>
    <n v="1"/>
    <n v="39"/>
    <n v="32.549999999999997"/>
    <s v="Cravates|Laine/Soie"/>
    <x v="11"/>
    <s v="Laine/Soie"/>
  </r>
  <r>
    <x v="0"/>
    <s v="Mai"/>
    <n v="5"/>
    <x v="1"/>
    <x v="3"/>
    <s v="Echarpes - Laine"/>
    <n v="4"/>
    <n v="236"/>
    <n v="197"/>
    <s v="Echarpes|Laine"/>
    <x v="2"/>
    <s v="Laine"/>
  </r>
  <r>
    <x v="0"/>
    <s v="Mai"/>
    <n v="5"/>
    <x v="1"/>
    <x v="3"/>
    <s v="Maille - Cachemire"/>
    <n v="3"/>
    <n v="477"/>
    <n v="398.15999999999997"/>
    <s v="Maille|Cachemire"/>
    <x v="3"/>
    <s v="Cachemire"/>
  </r>
  <r>
    <x v="0"/>
    <s v="Mai"/>
    <n v="5"/>
    <x v="1"/>
    <x v="3"/>
    <s v="Maille - Laine"/>
    <n v="4"/>
    <n v="396"/>
    <n v="330.56"/>
    <s v="Maille|Laine"/>
    <x v="3"/>
    <s v="Laine"/>
  </r>
  <r>
    <x v="0"/>
    <s v="Mai"/>
    <n v="5"/>
    <x v="1"/>
    <x v="3"/>
    <s v="Manteaux - Pardessus laine"/>
    <n v="2"/>
    <n v="598"/>
    <n v="499.16"/>
    <s v="Manteaux|Pardessus laine"/>
    <x v="8"/>
    <s v="Pardessus laine"/>
  </r>
  <r>
    <x v="0"/>
    <s v="Mai"/>
    <n v="5"/>
    <x v="1"/>
    <x v="3"/>
    <s v="Manteaux - Pur cachemire"/>
    <n v="1"/>
    <n v="699"/>
    <n v="583.47"/>
    <s v="Manteaux|Pur cachemire"/>
    <x v="8"/>
    <s v="Pur cachemire"/>
  </r>
  <r>
    <x v="0"/>
    <s v="Mai"/>
    <n v="5"/>
    <x v="1"/>
    <x v="3"/>
    <s v="Pantalons - gamme Lisboa"/>
    <n v="1"/>
    <n v="139"/>
    <n v="116.03"/>
    <s v="Pantalons|gamme Lisboa"/>
    <x v="4"/>
    <s v="gamme Lisboa"/>
  </r>
  <r>
    <x v="0"/>
    <s v="Mai"/>
    <n v="5"/>
    <x v="1"/>
    <x v="3"/>
    <s v="Pantalons - gamme Porto"/>
    <n v="2"/>
    <n v="198"/>
    <n v="165.28"/>
    <s v="Pantalons|gamme Porto"/>
    <x v="4"/>
    <s v="gamme Porto"/>
  </r>
  <r>
    <x v="0"/>
    <s v="Mai"/>
    <n v="5"/>
    <x v="1"/>
    <x v="3"/>
    <s v="Pochettes - Coton"/>
    <n v="1"/>
    <n v="29"/>
    <n v="24.21"/>
    <s v="Pochettes|Coton"/>
    <x v="9"/>
    <s v="Coton"/>
  </r>
  <r>
    <x v="0"/>
    <s v="Mai"/>
    <n v="5"/>
    <x v="1"/>
    <x v="3"/>
    <s v="T-shirts - Coton"/>
    <n v="2"/>
    <n v="58"/>
    <n v="48.42"/>
    <s v="T-shirts|Coton"/>
    <x v="12"/>
    <s v="Coton"/>
  </r>
  <r>
    <x v="0"/>
    <s v="Mai"/>
    <n v="5"/>
    <x v="1"/>
    <x v="3"/>
    <s v="T-shirts - Coton organique"/>
    <n v="1"/>
    <n v="49"/>
    <n v="40.9"/>
    <s v="T-shirts|Coton organique"/>
    <x v="12"/>
    <s v="Coton organique"/>
  </r>
  <r>
    <x v="0"/>
    <s v="Mai"/>
    <n v="5"/>
    <x v="1"/>
    <x v="3"/>
    <s v="Vestes - gamme Salamanca"/>
    <n v="1"/>
    <n v="399"/>
    <n v="333.06"/>
    <s v="Vestes|gamme Salamanca"/>
    <x v="10"/>
    <s v="gamme Salamanca"/>
  </r>
  <r>
    <x v="0"/>
    <s v="Mai"/>
    <n v="5"/>
    <x v="1"/>
    <x v="3"/>
    <s v="Vestes - gamme Sevilla"/>
    <n v="9"/>
    <n v="2961"/>
    <n v="2471.5799999999995"/>
    <s v="Vestes|gamme Sevilla"/>
    <x v="10"/>
    <s v="gamme Sevilla"/>
  </r>
  <r>
    <x v="0"/>
    <s v="Mai"/>
    <n v="5"/>
    <x v="1"/>
    <x v="3"/>
    <s v="Vestes - gamme Toledo"/>
    <n v="4"/>
    <n v="1036"/>
    <n v="864.76"/>
    <s v="Vestes|gamme Toledo"/>
    <x v="10"/>
    <s v="gamme Toledo"/>
  </r>
  <r>
    <x v="0"/>
    <s v="Mai"/>
    <n v="5"/>
    <x v="1"/>
    <x v="3"/>
    <s v="Vestes - gamme Valencia"/>
    <n v="4"/>
    <n v="796"/>
    <n v="664.44"/>
    <s v="Vestes|gamme Valencia"/>
    <x v="10"/>
    <s v="gamme Valencia"/>
  </r>
  <r>
    <x v="0"/>
    <s v="Mai"/>
    <n v="5"/>
    <x v="1"/>
    <x v="4"/>
    <s v="Ceintures - Cuir"/>
    <n v="2"/>
    <n v="98"/>
    <n v="81.8"/>
    <s v="Ceintures|Cuir"/>
    <x v="0"/>
    <s v="Cuir"/>
  </r>
  <r>
    <x v="0"/>
    <s v="Mai"/>
    <n v="5"/>
    <x v="1"/>
    <x v="4"/>
    <s v="Chemises - gamme Cambridge"/>
    <n v="12"/>
    <n v="948"/>
    <n v="791.2800000000002"/>
    <s v="Chemises|gamme Cambridge"/>
    <x v="1"/>
    <s v="gamme Cambridge"/>
  </r>
  <r>
    <x v="0"/>
    <s v="Mai"/>
    <n v="5"/>
    <x v="1"/>
    <x v="4"/>
    <s v="Chemises - gamme Coventry"/>
    <n v="6"/>
    <n v="594"/>
    <n v="495.84"/>
    <s v="Chemises|gamme Coventry"/>
    <x v="1"/>
    <s v="gamme Coventry"/>
  </r>
  <r>
    <x v="0"/>
    <s v="Mai"/>
    <n v="5"/>
    <x v="1"/>
    <x v="4"/>
    <s v="Chemises - gamme Oxford"/>
    <n v="4"/>
    <n v="276"/>
    <n v="230.4"/>
    <s v="Chemises|gamme Oxford"/>
    <x v="1"/>
    <s v="gamme Oxford"/>
  </r>
  <r>
    <x v="0"/>
    <s v="Mai"/>
    <n v="5"/>
    <x v="1"/>
    <x v="4"/>
    <s v="Costumes - gamme Milano"/>
    <n v="1"/>
    <n v="329"/>
    <n v="274.62"/>
    <s v="Costumes|gamme Milano"/>
    <x v="6"/>
    <s v="gamme Milano"/>
  </r>
  <r>
    <x v="0"/>
    <s v="Mai"/>
    <n v="5"/>
    <x v="1"/>
    <x v="4"/>
    <s v="Costumes - gamme Napoli"/>
    <n v="2"/>
    <n v="598"/>
    <n v="499.16"/>
    <s v="Costumes|gamme Napoli"/>
    <x v="6"/>
    <s v="gamme Napoli"/>
  </r>
  <r>
    <x v="0"/>
    <s v="Mai"/>
    <n v="5"/>
    <x v="1"/>
    <x v="4"/>
    <s v="Cravates - Laine/Soie"/>
    <n v="2"/>
    <n v="78"/>
    <n v="65.099999999999994"/>
    <s v="Cravates|Laine/Soie"/>
    <x v="11"/>
    <s v="Laine/Soie"/>
  </r>
  <r>
    <x v="0"/>
    <s v="Mai"/>
    <n v="5"/>
    <x v="1"/>
    <x v="4"/>
    <s v="Echarpes - Alpaga"/>
    <n v="1"/>
    <n v="79"/>
    <n v="65.94"/>
    <s v="Echarpes|Alpaga"/>
    <x v="2"/>
    <s v="Alpaga"/>
  </r>
  <r>
    <x v="0"/>
    <s v="Mai"/>
    <n v="5"/>
    <x v="1"/>
    <x v="4"/>
    <s v="Echarpes - Laine"/>
    <n v="6"/>
    <n v="354"/>
    <n v="295.5"/>
    <s v="Echarpes|Laine"/>
    <x v="2"/>
    <s v="Laine"/>
  </r>
  <r>
    <x v="0"/>
    <s v="Mai"/>
    <n v="5"/>
    <x v="1"/>
    <x v="4"/>
    <s v="Manteaux - Pardessus laine"/>
    <n v="3"/>
    <n v="897"/>
    <n v="748.74"/>
    <s v="Manteaux|Pardessus laine"/>
    <x v="8"/>
    <s v="Pardessus laine"/>
  </r>
  <r>
    <x v="0"/>
    <s v="Mai"/>
    <n v="5"/>
    <x v="1"/>
    <x v="4"/>
    <s v="Pantalons - gamme Vila Real"/>
    <n v="1"/>
    <n v="149"/>
    <n v="124.37"/>
    <s v="Pantalons|gamme Vila Real"/>
    <x v="4"/>
    <s v="gamme Vila Real"/>
  </r>
  <r>
    <x v="0"/>
    <s v="Mai"/>
    <n v="5"/>
    <x v="1"/>
    <x v="4"/>
    <s v="T-shirts - Coton organique"/>
    <n v="1"/>
    <n v="49"/>
    <n v="40.9"/>
    <s v="T-shirts|Coton organique"/>
    <x v="12"/>
    <s v="Coton organique"/>
  </r>
  <r>
    <x v="0"/>
    <s v="Mai"/>
    <n v="5"/>
    <x v="1"/>
    <x v="4"/>
    <s v="Vestes - gamme Salamanca"/>
    <n v="1"/>
    <n v="399"/>
    <n v="333.06"/>
    <s v="Vestes|gamme Salamanca"/>
    <x v="10"/>
    <s v="gamme Salamanca"/>
  </r>
  <r>
    <x v="0"/>
    <s v="Mai"/>
    <n v="5"/>
    <x v="1"/>
    <x v="4"/>
    <s v="Vestes - gamme Sevilla"/>
    <n v="2"/>
    <n v="658"/>
    <n v="549.24"/>
    <s v="Vestes|gamme Sevilla"/>
    <x v="10"/>
    <s v="gamme Sevilla"/>
  </r>
  <r>
    <x v="0"/>
    <s v="Mai"/>
    <n v="5"/>
    <x v="1"/>
    <x v="4"/>
    <s v="Vestes - gamme Toledo"/>
    <n v="2"/>
    <n v="518"/>
    <n v="432.38"/>
    <s v="Vestes|gamme Toledo"/>
    <x v="10"/>
    <s v="gamme Toledo"/>
  </r>
  <r>
    <x v="0"/>
    <s v="Mai"/>
    <n v="5"/>
    <x v="1"/>
    <x v="4"/>
    <s v="Vestes - gamme Valencia"/>
    <n v="2"/>
    <n v="398"/>
    <n v="332.22"/>
    <s v="Vestes|gamme Valencia"/>
    <x v="10"/>
    <s v="gamme Valencia"/>
  </r>
  <r>
    <x v="0"/>
    <s v="Mai"/>
    <n v="5"/>
    <x v="1"/>
    <x v="5"/>
    <s v="Boutons de manchette - Argent"/>
    <n v="1"/>
    <n v="79"/>
    <n v="65.94"/>
    <s v="Boutons de manchette|Argent"/>
    <x v="5"/>
    <s v="Argent"/>
  </r>
  <r>
    <x v="0"/>
    <s v="Mai"/>
    <n v="5"/>
    <x v="1"/>
    <x v="5"/>
    <s v="Boutons de manchette - Email"/>
    <n v="4"/>
    <n v="140"/>
    <n v="116.88"/>
    <s v="Boutons de manchette|Email"/>
    <x v="5"/>
    <s v="Email"/>
  </r>
  <r>
    <x v="0"/>
    <s v="Mai"/>
    <n v="5"/>
    <x v="1"/>
    <x v="5"/>
    <s v="Ceintures - Cuir"/>
    <n v="25"/>
    <n v="1225"/>
    <n v="1022.4999999999997"/>
    <s v="Ceintures|Cuir"/>
    <x v="0"/>
    <s v="Cuir"/>
  </r>
  <r>
    <x v="0"/>
    <s v="Mai"/>
    <n v="5"/>
    <x v="1"/>
    <x v="5"/>
    <s v="Chemises - gamme Cambridge"/>
    <n v="134"/>
    <n v="10586"/>
    <n v="8835.9599999999828"/>
    <s v="Chemises|gamme Cambridge"/>
    <x v="1"/>
    <s v="gamme Cambridge"/>
  </r>
  <r>
    <x v="0"/>
    <s v="Mai"/>
    <n v="5"/>
    <x v="1"/>
    <x v="5"/>
    <s v="Chemises - gamme Coventry"/>
    <n v="26"/>
    <n v="2574"/>
    <n v="2148.6400000000008"/>
    <s v="Chemises|gamme Coventry"/>
    <x v="1"/>
    <s v="gamme Coventry"/>
  </r>
  <r>
    <x v="0"/>
    <s v="Mai"/>
    <n v="5"/>
    <x v="1"/>
    <x v="5"/>
    <s v="Chemises - gamme Oxford"/>
    <n v="203"/>
    <n v="14007"/>
    <n v="11692.800000000043"/>
    <s v="Chemises|gamme Oxford"/>
    <x v="1"/>
    <s v="gamme Oxford"/>
  </r>
  <r>
    <x v="0"/>
    <s v="Mai"/>
    <n v="5"/>
    <x v="1"/>
    <x v="5"/>
    <s v="Costumes - gamme Brescia"/>
    <n v="24"/>
    <n v="6216"/>
    <n v="5188.5599999999986"/>
    <s v="Costumes|gamme Brescia"/>
    <x v="6"/>
    <s v="gamme Brescia"/>
  </r>
  <r>
    <x v="0"/>
    <s v="Mai"/>
    <n v="5"/>
    <x v="1"/>
    <x v="5"/>
    <s v="Costumes - gamme Milano"/>
    <n v="5"/>
    <n v="1645"/>
    <n v="1373.1"/>
    <s v="Costumes|gamme Milano"/>
    <x v="6"/>
    <s v="gamme Milano"/>
  </r>
  <r>
    <x v="0"/>
    <s v="Mai"/>
    <n v="5"/>
    <x v="1"/>
    <x v="5"/>
    <s v="Costumes - gamme Napoli"/>
    <n v="16"/>
    <n v="4784"/>
    <n v="3993.2799999999993"/>
    <s v="Costumes|gamme Napoli"/>
    <x v="6"/>
    <s v="gamme Napoli"/>
  </r>
  <r>
    <x v="0"/>
    <s v="Mai"/>
    <n v="5"/>
    <x v="1"/>
    <x v="5"/>
    <s v="Cravates - Laine/Soie"/>
    <n v="15"/>
    <n v="585"/>
    <n v="488.25000000000011"/>
    <s v="Cravates|Laine/Soie"/>
    <x v="11"/>
    <s v="Laine/Soie"/>
  </r>
  <r>
    <x v="0"/>
    <s v="Mai"/>
    <n v="5"/>
    <x v="1"/>
    <x v="5"/>
    <s v="Echarpes - Alpaga"/>
    <n v="13"/>
    <n v="1027"/>
    <n v="857.22000000000025"/>
    <s v="Echarpes|Alpaga"/>
    <x v="2"/>
    <s v="Alpaga"/>
  </r>
  <r>
    <x v="0"/>
    <s v="Mai"/>
    <n v="5"/>
    <x v="1"/>
    <x v="5"/>
    <s v="Echarpes - Coton"/>
    <n v="4"/>
    <n v="100"/>
    <n v="83.48"/>
    <s v="Echarpes|Coton"/>
    <x v="2"/>
    <s v="Coton"/>
  </r>
  <r>
    <x v="0"/>
    <s v="Mai"/>
    <n v="5"/>
    <x v="1"/>
    <x v="5"/>
    <s v="Echarpes - Laine"/>
    <n v="25"/>
    <n v="1475"/>
    <n v="1231.25"/>
    <s v="Echarpes|Laine"/>
    <x v="2"/>
    <s v="Laine"/>
  </r>
  <r>
    <x v="0"/>
    <s v="Mai"/>
    <n v="5"/>
    <x v="1"/>
    <x v="5"/>
    <s v="Gilets - Laine"/>
    <n v="4"/>
    <n v="396"/>
    <n v="330.56"/>
    <s v="Gilets|Laine"/>
    <x v="7"/>
    <s v="Laine"/>
  </r>
  <r>
    <x v="0"/>
    <s v="Mai"/>
    <n v="5"/>
    <x v="1"/>
    <x v="5"/>
    <s v="Gilets - Lin"/>
    <n v="4"/>
    <n v="316"/>
    <n v="263.76"/>
    <s v="Gilets|Lin"/>
    <x v="7"/>
    <s v="Lin"/>
  </r>
  <r>
    <x v="0"/>
    <s v="Mai"/>
    <n v="5"/>
    <x v="1"/>
    <x v="5"/>
    <s v="Maille - Cachemire"/>
    <n v="1"/>
    <n v="159"/>
    <n v="132.72"/>
    <s v="Maille|Cachemire"/>
    <x v="3"/>
    <s v="Cachemire"/>
  </r>
  <r>
    <x v="0"/>
    <s v="Mai"/>
    <n v="5"/>
    <x v="1"/>
    <x v="5"/>
    <s v="Maille - Coton"/>
    <n v="30"/>
    <n v="2070"/>
    <n v="1727.9999999999991"/>
    <s v="Maille|Coton"/>
    <x v="3"/>
    <s v="Coton"/>
  </r>
  <r>
    <x v="0"/>
    <s v="Mai"/>
    <n v="5"/>
    <x v="1"/>
    <x v="5"/>
    <s v="Maille - Laine"/>
    <n v="3"/>
    <n v="297"/>
    <n v="247.92000000000002"/>
    <s v="Maille|Laine"/>
    <x v="3"/>
    <s v="Laine"/>
  </r>
  <r>
    <x v="0"/>
    <s v="Mai"/>
    <n v="5"/>
    <x v="1"/>
    <x v="5"/>
    <s v="Manteaux - Double-boutonnage laine"/>
    <n v="5"/>
    <n v="1745"/>
    <n v="1456.6"/>
    <s v="Manteaux|Double-boutonnage laine"/>
    <x v="8"/>
    <s v="Double-boutonnage laine"/>
  </r>
  <r>
    <x v="0"/>
    <s v="Mai"/>
    <n v="5"/>
    <x v="1"/>
    <x v="5"/>
    <s v="Manteaux - Pardessus laine"/>
    <n v="12"/>
    <n v="3588"/>
    <n v="2994.9599999999996"/>
    <s v="Manteaux|Pardessus laine"/>
    <x v="8"/>
    <s v="Pardessus laine"/>
  </r>
  <r>
    <x v="0"/>
    <s v="Mai"/>
    <n v="5"/>
    <x v="1"/>
    <x v="5"/>
    <s v="Manteaux - Pur cachemire"/>
    <n v="4"/>
    <n v="2796"/>
    <n v="2333.88"/>
    <s v="Manteaux|Pur cachemire"/>
    <x v="8"/>
    <s v="Pur cachemire"/>
  </r>
  <r>
    <x v="0"/>
    <s v="Mai"/>
    <n v="5"/>
    <x v="1"/>
    <x v="5"/>
    <s v="Pantalons - gamme Lisboa"/>
    <n v="7"/>
    <n v="973"/>
    <n v="812.20999999999992"/>
    <s v="Pantalons|gamme Lisboa"/>
    <x v="4"/>
    <s v="gamme Lisboa"/>
  </r>
  <r>
    <x v="0"/>
    <s v="Mai"/>
    <n v="5"/>
    <x v="1"/>
    <x v="5"/>
    <s v="Pantalons - gamme Porto"/>
    <n v="16"/>
    <n v="1584"/>
    <n v="1322.2400000000002"/>
    <s v="Pantalons|gamme Porto"/>
    <x v="4"/>
    <s v="gamme Porto"/>
  </r>
  <r>
    <x v="0"/>
    <s v="Mai"/>
    <n v="5"/>
    <x v="1"/>
    <x v="5"/>
    <s v="Pantalons - gamme Vila Real"/>
    <n v="1"/>
    <n v="149"/>
    <n v="124.37"/>
    <s v="Pantalons|gamme Vila Real"/>
    <x v="4"/>
    <s v="gamme Vila Real"/>
  </r>
  <r>
    <x v="0"/>
    <s v="Mai"/>
    <n v="5"/>
    <x v="1"/>
    <x v="5"/>
    <s v="Pochettes - Coton"/>
    <n v="1"/>
    <n v="29"/>
    <n v="24.21"/>
    <s v="Pochettes|Coton"/>
    <x v="9"/>
    <s v="Coton"/>
  </r>
  <r>
    <x v="0"/>
    <s v="Mai"/>
    <n v="5"/>
    <x v="1"/>
    <x v="5"/>
    <s v="Pochettes - Laine/Soie"/>
    <n v="2"/>
    <n v="58"/>
    <n v="48.42"/>
    <s v="Pochettes|Laine/Soie"/>
    <x v="9"/>
    <s v="Laine/Soie"/>
  </r>
  <r>
    <x v="0"/>
    <s v="Mai"/>
    <n v="5"/>
    <x v="1"/>
    <x v="5"/>
    <s v="T-shirts - Coton"/>
    <n v="12"/>
    <n v="348"/>
    <n v="290.52000000000004"/>
    <s v="T-shirts|Coton"/>
    <x v="12"/>
    <s v="Coton"/>
  </r>
  <r>
    <x v="0"/>
    <s v="Mai"/>
    <n v="5"/>
    <x v="1"/>
    <x v="5"/>
    <s v="T-shirts - Coton organique"/>
    <n v="12"/>
    <n v="588"/>
    <n v="490.7999999999999"/>
    <s v="T-shirts|Coton organique"/>
    <x v="12"/>
    <s v="Coton organique"/>
  </r>
  <r>
    <x v="0"/>
    <s v="Mai"/>
    <n v="5"/>
    <x v="1"/>
    <x v="5"/>
    <s v="Vestes - gamme Salamanca"/>
    <n v="13"/>
    <n v="5187"/>
    <n v="4329.78"/>
    <s v="Vestes|gamme Salamanca"/>
    <x v="10"/>
    <s v="gamme Salamanca"/>
  </r>
  <r>
    <x v="0"/>
    <s v="Mai"/>
    <n v="5"/>
    <x v="1"/>
    <x v="5"/>
    <s v="Vestes - gamme Sevilla"/>
    <n v="34"/>
    <n v="11186"/>
    <n v="9337.0800000000017"/>
    <s v="Vestes|gamme Sevilla"/>
    <x v="10"/>
    <s v="gamme Sevilla"/>
  </r>
  <r>
    <x v="0"/>
    <s v="Mai"/>
    <n v="5"/>
    <x v="1"/>
    <x v="5"/>
    <s v="Vestes - gamme Toledo"/>
    <n v="52"/>
    <n v="13468"/>
    <n v="11241.880000000001"/>
    <s v="Vestes|gamme Toledo"/>
    <x v="10"/>
    <s v="gamme Toledo"/>
  </r>
  <r>
    <x v="0"/>
    <s v="Mai"/>
    <n v="5"/>
    <x v="1"/>
    <x v="5"/>
    <s v="Vestes - gamme Valencia"/>
    <n v="24"/>
    <n v="4776"/>
    <n v="3986.6400000000021"/>
    <s v="Vestes|gamme Valencia"/>
    <x v="10"/>
    <s v="gamme Valencia"/>
  </r>
  <r>
    <x v="0"/>
    <s v="Mai"/>
    <n v="5"/>
    <x v="2"/>
    <x v="0"/>
    <s v="Ceintures|Cuir"/>
    <n v="1"/>
    <n v="49"/>
    <n v="40.9"/>
    <s v="Ceintures|Cuir"/>
    <x v="0"/>
    <s v="Cuir"/>
  </r>
  <r>
    <x v="0"/>
    <s v="Mai"/>
    <n v="5"/>
    <x v="2"/>
    <x v="0"/>
    <s v="Chemises|gamme Cambridge"/>
    <n v="5"/>
    <n v="395"/>
    <n v="329.7"/>
    <s v="Chemises|gamme Cambridge"/>
    <x v="1"/>
    <s v="gamme Cambridge"/>
  </r>
  <r>
    <x v="0"/>
    <s v="Mai"/>
    <n v="5"/>
    <x v="2"/>
    <x v="0"/>
    <s v="Chemises|gamme Coventry"/>
    <n v="1"/>
    <n v="99"/>
    <n v="82.64"/>
    <s v="Chemises|gamme Coventry"/>
    <x v="1"/>
    <s v="gamme Coventry"/>
  </r>
  <r>
    <x v="0"/>
    <s v="Mai"/>
    <n v="5"/>
    <x v="2"/>
    <x v="0"/>
    <s v="Chemises|gamme Oxford"/>
    <n v="9"/>
    <n v="621"/>
    <n v="518.40000000000009"/>
    <s v="Chemises|gamme Oxford"/>
    <x v="1"/>
    <s v="gamme Oxford"/>
  </r>
  <r>
    <x v="0"/>
    <s v="Mai"/>
    <n v="5"/>
    <x v="2"/>
    <x v="0"/>
    <s v="Echarpes|Coton"/>
    <n v="2"/>
    <n v="50"/>
    <n v="41.74"/>
    <s v="Echarpes|Coton"/>
    <x v="2"/>
    <s v="Coton"/>
  </r>
  <r>
    <x v="0"/>
    <s v="Mai"/>
    <n v="5"/>
    <x v="2"/>
    <x v="0"/>
    <s v="Echarpes|Laine"/>
    <n v="1"/>
    <n v="59"/>
    <n v="49.25"/>
    <s v="Echarpes|Laine"/>
    <x v="2"/>
    <s v="Laine"/>
  </r>
  <r>
    <x v="0"/>
    <s v="Mai"/>
    <n v="5"/>
    <x v="2"/>
    <x v="0"/>
    <s v="T-shirts|Coton"/>
    <n v="2"/>
    <n v="58"/>
    <n v="48.42"/>
    <s v="T-shirts|Coton"/>
    <x v="12"/>
    <s v="Coton"/>
  </r>
  <r>
    <x v="0"/>
    <s v="Mai"/>
    <n v="5"/>
    <x v="2"/>
    <x v="0"/>
    <s v="T-shirts|Coton organique"/>
    <n v="1"/>
    <n v="49"/>
    <n v="40.9"/>
    <s v="T-shirts|Coton organique"/>
    <x v="12"/>
    <s v="Coton organique"/>
  </r>
  <r>
    <x v="0"/>
    <s v="Mai"/>
    <n v="5"/>
    <x v="2"/>
    <x v="0"/>
    <s v="Vestes|gamme Toledo"/>
    <n v="1"/>
    <n v="259"/>
    <n v="216.19"/>
    <s v="Vestes|gamme Toledo"/>
    <x v="10"/>
    <s v="gamme Toledo"/>
  </r>
  <r>
    <x v="0"/>
    <s v="Mai"/>
    <n v="5"/>
    <x v="2"/>
    <x v="0"/>
    <s v="Vestes|gamme Valencia"/>
    <n v="2"/>
    <n v="398"/>
    <n v="332.22"/>
    <s v="Vestes|gamme Valencia"/>
    <x v="10"/>
    <s v="gamme Valencia"/>
  </r>
  <r>
    <x v="0"/>
    <s v="Mai"/>
    <n v="5"/>
    <x v="2"/>
    <x v="1"/>
    <s v="Ceintures|Cuir"/>
    <n v="2"/>
    <n v="98"/>
    <n v="81.8"/>
    <s v="Ceintures|Cuir"/>
    <x v="0"/>
    <s v="Cuir"/>
  </r>
  <r>
    <x v="0"/>
    <s v="Mai"/>
    <n v="5"/>
    <x v="2"/>
    <x v="1"/>
    <s v="Chemises|gamme Cambridge"/>
    <n v="34"/>
    <n v="2686"/>
    <n v="2241.9600000000014"/>
    <s v="Chemises|gamme Cambridge"/>
    <x v="1"/>
    <s v="gamme Cambridge"/>
  </r>
  <r>
    <x v="0"/>
    <s v="Mai"/>
    <n v="5"/>
    <x v="2"/>
    <x v="1"/>
    <s v="Chemises|gamme Coventry"/>
    <n v="1"/>
    <n v="99"/>
    <n v="82.64"/>
    <s v="Chemises|gamme Coventry"/>
    <x v="1"/>
    <s v="gamme Coventry"/>
  </r>
  <r>
    <x v="0"/>
    <s v="Mai"/>
    <n v="5"/>
    <x v="2"/>
    <x v="1"/>
    <s v="Chemises|gamme Oxford"/>
    <n v="45"/>
    <n v="3105"/>
    <n v="2591.9999999999977"/>
    <s v="Chemises|gamme Oxford"/>
    <x v="1"/>
    <s v="gamme Oxford"/>
  </r>
  <r>
    <x v="0"/>
    <s v="Mai"/>
    <n v="5"/>
    <x v="2"/>
    <x v="1"/>
    <s v="Costumes|gamme Brescia"/>
    <n v="8"/>
    <n v="2072"/>
    <n v="1729.5200000000002"/>
    <s v="Costumes|gamme Brescia"/>
    <x v="6"/>
    <s v="gamme Brescia"/>
  </r>
  <r>
    <x v="0"/>
    <s v="Mai"/>
    <n v="5"/>
    <x v="2"/>
    <x v="1"/>
    <s v="Costumes|gamme Napoli"/>
    <n v="5"/>
    <n v="1495"/>
    <n v="1247.9000000000001"/>
    <s v="Costumes|gamme Napoli"/>
    <x v="6"/>
    <s v="gamme Napoli"/>
  </r>
  <r>
    <x v="0"/>
    <s v="Mai"/>
    <n v="5"/>
    <x v="2"/>
    <x v="1"/>
    <s v="Cravates|Laine/Soie"/>
    <n v="4"/>
    <n v="156"/>
    <n v="130.19999999999999"/>
    <s v="Cravates|Laine/Soie"/>
    <x v="11"/>
    <s v="Laine/Soie"/>
  </r>
  <r>
    <x v="0"/>
    <s v="Mai"/>
    <n v="5"/>
    <x v="2"/>
    <x v="1"/>
    <s v="Echarpes|Alpaga"/>
    <n v="1"/>
    <n v="79"/>
    <n v="65.94"/>
    <s v="Echarpes|Alpaga"/>
    <x v="2"/>
    <s v="Alpaga"/>
  </r>
  <r>
    <x v="0"/>
    <s v="Mai"/>
    <n v="5"/>
    <x v="2"/>
    <x v="1"/>
    <s v="Echarpes|Coton"/>
    <n v="1"/>
    <n v="25"/>
    <n v="20.87"/>
    <s v="Echarpes|Coton"/>
    <x v="2"/>
    <s v="Coton"/>
  </r>
  <r>
    <x v="0"/>
    <s v="Mai"/>
    <n v="5"/>
    <x v="2"/>
    <x v="1"/>
    <s v="Echarpes|Laine"/>
    <n v="8"/>
    <n v="472"/>
    <n v="394"/>
    <s v="Echarpes|Laine"/>
    <x v="2"/>
    <s v="Laine"/>
  </r>
  <r>
    <x v="0"/>
    <s v="Mai"/>
    <n v="5"/>
    <x v="2"/>
    <x v="1"/>
    <s v="Gilets|Laine"/>
    <n v="1"/>
    <n v="99"/>
    <n v="82.64"/>
    <s v="Gilets|Laine"/>
    <x v="7"/>
    <s v="Laine"/>
  </r>
  <r>
    <x v="0"/>
    <s v="Mai"/>
    <n v="5"/>
    <x v="2"/>
    <x v="1"/>
    <s v="Gilets|Lin"/>
    <n v="1"/>
    <n v="79"/>
    <n v="65.94"/>
    <s v="Gilets|Lin"/>
    <x v="7"/>
    <s v="Lin"/>
  </r>
  <r>
    <x v="0"/>
    <s v="Mai"/>
    <n v="5"/>
    <x v="2"/>
    <x v="1"/>
    <s v="Maille|Laine"/>
    <n v="6"/>
    <n v="594"/>
    <n v="495.84"/>
    <s v="Maille|Laine"/>
    <x v="3"/>
    <s v="Laine"/>
  </r>
  <r>
    <x v="0"/>
    <s v="Mai"/>
    <n v="5"/>
    <x v="2"/>
    <x v="1"/>
    <s v="Manteaux|Pardessus laine"/>
    <n v="3"/>
    <n v="897"/>
    <n v="748.74"/>
    <s v="Manteaux|Pardessus laine"/>
    <x v="8"/>
    <s v="Pardessus laine"/>
  </r>
  <r>
    <x v="0"/>
    <s v="Mai"/>
    <n v="5"/>
    <x v="2"/>
    <x v="1"/>
    <s v="Manteaux|Pur cachemire"/>
    <n v="1"/>
    <n v="699"/>
    <n v="583.47"/>
    <s v="Manteaux|Pur cachemire"/>
    <x v="8"/>
    <s v="Pur cachemire"/>
  </r>
  <r>
    <x v="0"/>
    <s v="Mai"/>
    <n v="5"/>
    <x v="2"/>
    <x v="1"/>
    <s v="Pantalons|gamme Lisboa"/>
    <n v="2"/>
    <n v="278"/>
    <n v="232.06"/>
    <s v="Pantalons|gamme Lisboa"/>
    <x v="4"/>
    <s v="gamme Lisboa"/>
  </r>
  <r>
    <x v="0"/>
    <s v="Mai"/>
    <n v="5"/>
    <x v="2"/>
    <x v="1"/>
    <s v="Pantalons|gamme Porto"/>
    <n v="5"/>
    <n v="495"/>
    <n v="413.2"/>
    <s v="Pantalons|gamme Porto"/>
    <x v="4"/>
    <s v="gamme Porto"/>
  </r>
  <r>
    <x v="0"/>
    <s v="Mai"/>
    <n v="5"/>
    <x v="2"/>
    <x v="1"/>
    <s v="T-shirts|Coton"/>
    <n v="2"/>
    <n v="58"/>
    <n v="48.42"/>
    <s v="T-shirts|Coton"/>
    <x v="12"/>
    <s v="Coton"/>
  </r>
  <r>
    <x v="0"/>
    <s v="Mai"/>
    <n v="5"/>
    <x v="2"/>
    <x v="1"/>
    <s v="T-shirts|Coton organique"/>
    <n v="1"/>
    <n v="49"/>
    <n v="40.9"/>
    <s v="T-shirts|Coton organique"/>
    <x v="12"/>
    <s v="Coton organique"/>
  </r>
  <r>
    <x v="0"/>
    <s v="Mai"/>
    <n v="5"/>
    <x v="2"/>
    <x v="1"/>
    <s v="Vestes|gamme Salamanca"/>
    <n v="3"/>
    <n v="1197"/>
    <n v="999.18000000000006"/>
    <s v="Vestes|gamme Salamanca"/>
    <x v="10"/>
    <s v="gamme Salamanca"/>
  </r>
  <r>
    <x v="0"/>
    <s v="Mai"/>
    <n v="5"/>
    <x v="2"/>
    <x v="1"/>
    <s v="Vestes|gamme Sevilla"/>
    <n v="8"/>
    <n v="2632"/>
    <n v="2196.9599999999996"/>
    <s v="Vestes|gamme Sevilla"/>
    <x v="10"/>
    <s v="gamme Sevilla"/>
  </r>
  <r>
    <x v="0"/>
    <s v="Mai"/>
    <n v="5"/>
    <x v="2"/>
    <x v="1"/>
    <s v="Vestes|gamme Toledo"/>
    <n v="8"/>
    <n v="2072"/>
    <n v="1729.5200000000002"/>
    <s v="Vestes|gamme Toledo"/>
    <x v="10"/>
    <s v="gamme Toledo"/>
  </r>
  <r>
    <x v="0"/>
    <s v="Mai"/>
    <n v="5"/>
    <x v="2"/>
    <x v="1"/>
    <s v="Vestes|gamme Valencia"/>
    <n v="7"/>
    <n v="1393"/>
    <n v="1162.77"/>
    <s v="Vestes|gamme Valencia"/>
    <x v="10"/>
    <s v="gamme Valencia"/>
  </r>
  <r>
    <x v="0"/>
    <s v="Mai"/>
    <n v="5"/>
    <x v="2"/>
    <x v="2"/>
    <s v="Boutons de manchette|Email"/>
    <n v="1"/>
    <n v="35"/>
    <n v="29.22"/>
    <s v="Boutons de manchette|Email"/>
    <x v="5"/>
    <s v="Email"/>
  </r>
  <r>
    <x v="0"/>
    <s v="Mai"/>
    <n v="5"/>
    <x v="2"/>
    <x v="2"/>
    <s v="Chemises|gamme Cambridge"/>
    <n v="16"/>
    <n v="1264"/>
    <n v="1055.0400000000004"/>
    <s v="Chemises|gamme Cambridge"/>
    <x v="1"/>
    <s v="gamme Cambridge"/>
  </r>
  <r>
    <x v="0"/>
    <s v="Mai"/>
    <n v="5"/>
    <x v="2"/>
    <x v="2"/>
    <s v="Chemises|gamme Coventry"/>
    <n v="2"/>
    <n v="198"/>
    <n v="165.28"/>
    <s v="Chemises|gamme Coventry"/>
    <x v="1"/>
    <s v="gamme Coventry"/>
  </r>
  <r>
    <x v="0"/>
    <s v="Mai"/>
    <n v="5"/>
    <x v="2"/>
    <x v="2"/>
    <s v="Chemises|gamme Oxford"/>
    <n v="32"/>
    <n v="2208"/>
    <n v="1843.1999999999989"/>
    <s v="Chemises|gamme Oxford"/>
    <x v="1"/>
    <s v="gamme Oxford"/>
  </r>
  <r>
    <x v="0"/>
    <s v="Mai"/>
    <n v="5"/>
    <x v="2"/>
    <x v="2"/>
    <s v="Costumes|gamme Brescia"/>
    <n v="4"/>
    <n v="1036"/>
    <n v="864.76"/>
    <s v="Costumes|gamme Brescia"/>
    <x v="6"/>
    <s v="gamme Brescia"/>
  </r>
  <r>
    <x v="0"/>
    <s v="Mai"/>
    <n v="5"/>
    <x v="2"/>
    <x v="2"/>
    <s v="Costumes|gamme Milano"/>
    <n v="1"/>
    <n v="329"/>
    <n v="274.62"/>
    <s v="Costumes|gamme Milano"/>
    <x v="6"/>
    <s v="gamme Milano"/>
  </r>
  <r>
    <x v="0"/>
    <s v="Mai"/>
    <n v="5"/>
    <x v="2"/>
    <x v="2"/>
    <s v="Cravates|Laine/Soie"/>
    <n v="2"/>
    <n v="78"/>
    <n v="65.099999999999994"/>
    <s v="Cravates|Laine/Soie"/>
    <x v="11"/>
    <s v="Laine/Soie"/>
  </r>
  <r>
    <x v="0"/>
    <s v="Mai"/>
    <n v="5"/>
    <x v="2"/>
    <x v="2"/>
    <s v="Echarpes|Coton"/>
    <n v="1"/>
    <n v="25"/>
    <n v="20.87"/>
    <s v="Echarpes|Coton"/>
    <x v="2"/>
    <s v="Coton"/>
  </r>
  <r>
    <x v="0"/>
    <s v="Mai"/>
    <n v="5"/>
    <x v="2"/>
    <x v="2"/>
    <s v="Echarpes|Laine"/>
    <n v="3"/>
    <n v="177"/>
    <n v="147.75"/>
    <s v="Echarpes|Laine"/>
    <x v="2"/>
    <s v="Laine"/>
  </r>
  <r>
    <x v="0"/>
    <s v="Mai"/>
    <n v="5"/>
    <x v="2"/>
    <x v="2"/>
    <s v="Maille|Cachemire"/>
    <n v="1"/>
    <n v="159"/>
    <n v="132.72"/>
    <s v="Maille|Cachemire"/>
    <x v="3"/>
    <s v="Cachemire"/>
  </r>
  <r>
    <x v="0"/>
    <s v="Mai"/>
    <n v="5"/>
    <x v="2"/>
    <x v="2"/>
    <s v="Maille|Coton"/>
    <n v="1"/>
    <n v="69"/>
    <n v="57.6"/>
    <s v="Maille|Coton"/>
    <x v="3"/>
    <s v="Coton"/>
  </r>
  <r>
    <x v="0"/>
    <s v="Mai"/>
    <n v="5"/>
    <x v="2"/>
    <x v="2"/>
    <s v="Maille|Laine"/>
    <n v="1"/>
    <n v="99"/>
    <n v="82.64"/>
    <s v="Maille|Laine"/>
    <x v="3"/>
    <s v="Laine"/>
  </r>
  <r>
    <x v="0"/>
    <s v="Mai"/>
    <n v="5"/>
    <x v="2"/>
    <x v="2"/>
    <s v="Manteaux|Pardessus laine"/>
    <n v="2"/>
    <n v="598"/>
    <n v="499.16"/>
    <s v="Manteaux|Pardessus laine"/>
    <x v="8"/>
    <s v="Pardessus laine"/>
  </r>
  <r>
    <x v="0"/>
    <s v="Mai"/>
    <n v="5"/>
    <x v="2"/>
    <x v="2"/>
    <s v="Pantalons|gamme Porto"/>
    <n v="1"/>
    <n v="99"/>
    <n v="82.64"/>
    <s v="Pantalons|gamme Porto"/>
    <x v="4"/>
    <s v="gamme Porto"/>
  </r>
  <r>
    <x v="0"/>
    <s v="Mai"/>
    <n v="5"/>
    <x v="2"/>
    <x v="2"/>
    <s v="T-shirts|Coton"/>
    <n v="3"/>
    <n v="87"/>
    <n v="72.63"/>
    <s v="T-shirts|Coton"/>
    <x v="12"/>
    <s v="Coton"/>
  </r>
  <r>
    <x v="0"/>
    <s v="Mai"/>
    <n v="5"/>
    <x v="2"/>
    <x v="2"/>
    <s v="Vestes|gamme Salamanca"/>
    <n v="2"/>
    <n v="798"/>
    <n v="666.12"/>
    <s v="Vestes|gamme Salamanca"/>
    <x v="10"/>
    <s v="gamme Salamanca"/>
  </r>
  <r>
    <x v="0"/>
    <s v="Mai"/>
    <n v="5"/>
    <x v="2"/>
    <x v="2"/>
    <s v="Vestes|gamme Sevilla"/>
    <n v="5"/>
    <n v="1645"/>
    <n v="1373.1"/>
    <s v="Vestes|gamme Sevilla"/>
    <x v="10"/>
    <s v="gamme Sevilla"/>
  </r>
  <r>
    <x v="0"/>
    <s v="Mai"/>
    <n v="5"/>
    <x v="2"/>
    <x v="2"/>
    <s v="Vestes|gamme Toledo"/>
    <n v="5"/>
    <n v="1295"/>
    <n v="1080.95"/>
    <s v="Vestes|gamme Toledo"/>
    <x v="10"/>
    <s v="gamme Toledo"/>
  </r>
  <r>
    <x v="0"/>
    <s v="Mai"/>
    <n v="5"/>
    <x v="2"/>
    <x v="2"/>
    <s v="Vestes|gamme Valencia"/>
    <n v="3"/>
    <n v="597"/>
    <n v="498.33000000000004"/>
    <s v="Vestes|gamme Valencia"/>
    <x v="10"/>
    <s v="gamme Valencia"/>
  </r>
  <r>
    <x v="0"/>
    <s v="Mai"/>
    <n v="5"/>
    <x v="2"/>
    <x v="3"/>
    <s v="Ceintures|Cuir"/>
    <n v="2"/>
    <n v="98"/>
    <n v="81.8"/>
    <s v="Ceintures|Cuir"/>
    <x v="0"/>
    <s v="Cuir"/>
  </r>
  <r>
    <x v="0"/>
    <s v="Mai"/>
    <n v="5"/>
    <x v="2"/>
    <x v="3"/>
    <s v="Chemises|gamme Cambridge"/>
    <n v="8"/>
    <n v="632"/>
    <n v="527.52"/>
    <s v="Chemises|gamme Cambridge"/>
    <x v="1"/>
    <s v="gamme Cambridge"/>
  </r>
  <r>
    <x v="0"/>
    <s v="Mai"/>
    <n v="5"/>
    <x v="2"/>
    <x v="3"/>
    <s v="Chemises|gamme Coventry"/>
    <n v="2"/>
    <n v="198"/>
    <n v="165.28"/>
    <s v="Chemises|gamme Coventry"/>
    <x v="1"/>
    <s v="gamme Coventry"/>
  </r>
  <r>
    <x v="0"/>
    <s v="Mai"/>
    <n v="5"/>
    <x v="2"/>
    <x v="3"/>
    <s v="Chemises|gamme Oxford"/>
    <n v="8"/>
    <n v="552"/>
    <n v="460.80000000000007"/>
    <s v="Chemises|gamme Oxford"/>
    <x v="1"/>
    <s v="gamme Oxford"/>
  </r>
  <r>
    <x v="0"/>
    <s v="Mai"/>
    <n v="5"/>
    <x v="2"/>
    <x v="3"/>
    <s v="Costumes|gamme Brescia"/>
    <n v="3"/>
    <n v="777"/>
    <n v="648.56999999999994"/>
    <s v="Costumes|gamme Brescia"/>
    <x v="6"/>
    <s v="gamme Brescia"/>
  </r>
  <r>
    <x v="0"/>
    <s v="Mai"/>
    <n v="5"/>
    <x v="2"/>
    <x v="3"/>
    <s v="Echarpes|Laine"/>
    <n v="3"/>
    <n v="177"/>
    <n v="147.75"/>
    <s v="Echarpes|Laine"/>
    <x v="2"/>
    <s v="Laine"/>
  </r>
  <r>
    <x v="0"/>
    <s v="Mai"/>
    <n v="5"/>
    <x v="2"/>
    <x v="3"/>
    <s v="Gilets|Laine"/>
    <n v="1"/>
    <n v="99"/>
    <n v="82.64"/>
    <s v="Gilets|Laine"/>
    <x v="7"/>
    <s v="Laine"/>
  </r>
  <r>
    <x v="0"/>
    <s v="Mai"/>
    <n v="5"/>
    <x v="2"/>
    <x v="3"/>
    <s v="Gilets|Lin"/>
    <n v="1"/>
    <n v="79"/>
    <n v="65.94"/>
    <s v="Gilets|Lin"/>
    <x v="7"/>
    <s v="Lin"/>
  </r>
  <r>
    <x v="0"/>
    <s v="Mai"/>
    <n v="5"/>
    <x v="2"/>
    <x v="3"/>
    <s v="Maille|Laine"/>
    <n v="1"/>
    <n v="99"/>
    <n v="82.64"/>
    <s v="Maille|Laine"/>
    <x v="3"/>
    <s v="Laine"/>
  </r>
  <r>
    <x v="0"/>
    <s v="Mai"/>
    <n v="5"/>
    <x v="2"/>
    <x v="3"/>
    <s v="Manteaux|Pardessus laine"/>
    <n v="1"/>
    <n v="299"/>
    <n v="249.58"/>
    <s v="Manteaux|Pardessus laine"/>
    <x v="8"/>
    <s v="Pardessus laine"/>
  </r>
  <r>
    <x v="0"/>
    <s v="Mai"/>
    <n v="5"/>
    <x v="2"/>
    <x v="3"/>
    <s v="Pochettes|Coton"/>
    <n v="1"/>
    <n v="29"/>
    <n v="24.21"/>
    <s v="Pochettes|Coton"/>
    <x v="9"/>
    <s v="Coton"/>
  </r>
  <r>
    <x v="0"/>
    <s v="Mai"/>
    <n v="5"/>
    <x v="2"/>
    <x v="3"/>
    <s v="T-shirts|Coton"/>
    <n v="1"/>
    <n v="29"/>
    <n v="24.21"/>
    <s v="T-shirts|Coton"/>
    <x v="12"/>
    <s v="Coton"/>
  </r>
  <r>
    <x v="0"/>
    <s v="Mai"/>
    <n v="5"/>
    <x v="2"/>
    <x v="3"/>
    <s v="Vestes|gamme Sevilla"/>
    <n v="2"/>
    <n v="658"/>
    <n v="549.24"/>
    <s v="Vestes|gamme Sevilla"/>
    <x v="10"/>
    <s v="gamme Sevilla"/>
  </r>
  <r>
    <x v="0"/>
    <s v="Mai"/>
    <n v="5"/>
    <x v="2"/>
    <x v="3"/>
    <s v="Vestes|gamme Toledo"/>
    <n v="1"/>
    <n v="259"/>
    <n v="216.19"/>
    <s v="Vestes|gamme Toledo"/>
    <x v="10"/>
    <s v="gamme Toledo"/>
  </r>
  <r>
    <x v="0"/>
    <s v="Mai"/>
    <n v="5"/>
    <x v="2"/>
    <x v="4"/>
    <s v="Ceintures|Cuir"/>
    <n v="1"/>
    <n v="49"/>
    <n v="40.9"/>
    <s v="Ceintures|Cuir"/>
    <x v="0"/>
    <s v="Cuir"/>
  </r>
  <r>
    <x v="0"/>
    <s v="Mai"/>
    <n v="5"/>
    <x v="2"/>
    <x v="4"/>
    <s v="Chemises|gamme Cambridge"/>
    <n v="11"/>
    <n v="869"/>
    <n v="725.34000000000015"/>
    <s v="Chemises|gamme Cambridge"/>
    <x v="1"/>
    <s v="gamme Cambridge"/>
  </r>
  <r>
    <x v="0"/>
    <s v="Mai"/>
    <n v="5"/>
    <x v="2"/>
    <x v="4"/>
    <s v="Chemises|gamme Coventry"/>
    <n v="2"/>
    <n v="198"/>
    <n v="165.28"/>
    <s v="Chemises|gamme Coventry"/>
    <x v="1"/>
    <s v="gamme Coventry"/>
  </r>
  <r>
    <x v="0"/>
    <s v="Mai"/>
    <n v="5"/>
    <x v="2"/>
    <x v="4"/>
    <s v="Chemises|gamme Oxford"/>
    <n v="2"/>
    <n v="138"/>
    <n v="115.2"/>
    <s v="Chemises|gamme Oxford"/>
    <x v="1"/>
    <s v="gamme Oxford"/>
  </r>
  <r>
    <x v="0"/>
    <s v="Mai"/>
    <n v="5"/>
    <x v="2"/>
    <x v="4"/>
    <s v="Costumes|gamme Brescia"/>
    <n v="1"/>
    <n v="259"/>
    <n v="216.19"/>
    <s v="Costumes|gamme Brescia"/>
    <x v="6"/>
    <s v="gamme Brescia"/>
  </r>
  <r>
    <x v="0"/>
    <s v="Mai"/>
    <n v="5"/>
    <x v="2"/>
    <x v="4"/>
    <s v="Cravates|Laine/Soie"/>
    <n v="2"/>
    <n v="78"/>
    <n v="65.099999999999994"/>
    <s v="Cravates|Laine/Soie"/>
    <x v="11"/>
    <s v="Laine/Soie"/>
  </r>
  <r>
    <x v="0"/>
    <s v="Mai"/>
    <n v="5"/>
    <x v="2"/>
    <x v="4"/>
    <s v="Echarpes|Alpaga"/>
    <n v="1"/>
    <n v="79"/>
    <n v="65.94"/>
    <s v="Echarpes|Alpaga"/>
    <x v="2"/>
    <s v="Alpaga"/>
  </r>
  <r>
    <x v="0"/>
    <s v="Mai"/>
    <n v="5"/>
    <x v="2"/>
    <x v="4"/>
    <s v="Echarpes|Laine"/>
    <n v="2"/>
    <n v="118"/>
    <n v="98.5"/>
    <s v="Echarpes|Laine"/>
    <x v="2"/>
    <s v="Laine"/>
  </r>
  <r>
    <x v="0"/>
    <s v="Mai"/>
    <n v="5"/>
    <x v="2"/>
    <x v="4"/>
    <s v="Gilets|Laine"/>
    <n v="1"/>
    <n v="99"/>
    <n v="82.64"/>
    <s v="Gilets|Laine"/>
    <x v="7"/>
    <s v="Laine"/>
  </r>
  <r>
    <x v="0"/>
    <s v="Mai"/>
    <n v="5"/>
    <x v="2"/>
    <x v="4"/>
    <s v="Maille|Laine"/>
    <n v="1"/>
    <n v="99"/>
    <n v="82.64"/>
    <s v="Maille|Laine"/>
    <x v="3"/>
    <s v="Laine"/>
  </r>
  <r>
    <x v="0"/>
    <s v="Mai"/>
    <n v="5"/>
    <x v="2"/>
    <x v="4"/>
    <s v="Manteaux|Pur cachemire"/>
    <n v="1"/>
    <n v="699"/>
    <n v="583.47"/>
    <s v="Manteaux|Pur cachemire"/>
    <x v="8"/>
    <s v="Pur cachemire"/>
  </r>
  <r>
    <x v="0"/>
    <s v="Mai"/>
    <n v="5"/>
    <x v="2"/>
    <x v="4"/>
    <s v="Pantalons|gamme Vila Real"/>
    <n v="1"/>
    <n v="149"/>
    <n v="124.37"/>
    <s v="Pantalons|gamme Vila Real"/>
    <x v="4"/>
    <s v="gamme Vila Real"/>
  </r>
  <r>
    <x v="0"/>
    <s v="Mai"/>
    <n v="5"/>
    <x v="2"/>
    <x v="4"/>
    <s v="Vestes|gamme Valencia"/>
    <n v="1"/>
    <n v="199"/>
    <n v="166.11"/>
    <s v="Vestes|gamme Valencia"/>
    <x v="10"/>
    <s v="gamme Valencia"/>
  </r>
  <r>
    <x v="0"/>
    <s v="Mai"/>
    <n v="5"/>
    <x v="2"/>
    <x v="5"/>
    <s v="Boutons de manchette|Argent"/>
    <n v="1"/>
    <n v="79"/>
    <n v="65.94"/>
    <s v="Boutons de manchette|Argent"/>
    <x v="5"/>
    <s v="Argent"/>
  </r>
  <r>
    <x v="0"/>
    <s v="Mai"/>
    <n v="5"/>
    <x v="2"/>
    <x v="5"/>
    <s v="Boutons de manchette|Email"/>
    <n v="2"/>
    <n v="70"/>
    <n v="58.44"/>
    <s v="Boutons de manchette|Email"/>
    <x v="5"/>
    <s v="Email"/>
  </r>
  <r>
    <x v="0"/>
    <s v="Mai"/>
    <n v="5"/>
    <x v="2"/>
    <x v="5"/>
    <s v="Ceintures|Cuir"/>
    <n v="12"/>
    <n v="588"/>
    <n v="490.7999999999999"/>
    <s v="Ceintures|Cuir"/>
    <x v="0"/>
    <s v="Cuir"/>
  </r>
  <r>
    <x v="0"/>
    <s v="Mai"/>
    <n v="5"/>
    <x v="2"/>
    <x v="5"/>
    <s v="Chemises|gamme Cambridge"/>
    <n v="87"/>
    <n v="6873"/>
    <n v="5736.7799999999934"/>
    <s v="Chemises|gamme Cambridge"/>
    <x v="1"/>
    <s v="gamme Cambridge"/>
  </r>
  <r>
    <x v="0"/>
    <s v="Mai"/>
    <n v="5"/>
    <x v="2"/>
    <x v="5"/>
    <s v="Chemises|gamme Coventry"/>
    <n v="13"/>
    <n v="1287"/>
    <n v="1074.32"/>
    <s v="Chemises|gamme Coventry"/>
    <x v="1"/>
    <s v="gamme Coventry"/>
  </r>
  <r>
    <x v="0"/>
    <s v="Mai"/>
    <n v="5"/>
    <x v="2"/>
    <x v="5"/>
    <s v="Chemises|gamme Oxford"/>
    <n v="126"/>
    <n v="8694"/>
    <n v="7257.6000000000149"/>
    <s v="Chemises|gamme Oxford"/>
    <x v="1"/>
    <s v="gamme Oxford"/>
  </r>
  <r>
    <x v="0"/>
    <s v="Mai"/>
    <n v="5"/>
    <x v="2"/>
    <x v="5"/>
    <s v="Costumes|gamme Brescia"/>
    <n v="16"/>
    <n v="4144"/>
    <n v="3459.0400000000004"/>
    <s v="Costumes|gamme Brescia"/>
    <x v="6"/>
    <s v="gamme Brescia"/>
  </r>
  <r>
    <x v="0"/>
    <s v="Mai"/>
    <n v="5"/>
    <x v="2"/>
    <x v="5"/>
    <s v="Costumes|gamme Milano"/>
    <n v="4"/>
    <n v="1316"/>
    <n v="1098.48"/>
    <s v="Costumes|gamme Milano"/>
    <x v="6"/>
    <s v="gamme Milano"/>
  </r>
  <r>
    <x v="0"/>
    <s v="Mai"/>
    <n v="5"/>
    <x v="2"/>
    <x v="5"/>
    <s v="Costumes|gamme Napoli"/>
    <n v="8"/>
    <n v="2392"/>
    <n v="1996.6399999999999"/>
    <s v="Costumes|gamme Napoli"/>
    <x v="6"/>
    <s v="gamme Napoli"/>
  </r>
  <r>
    <x v="0"/>
    <s v="Mai"/>
    <n v="5"/>
    <x v="2"/>
    <x v="5"/>
    <s v="Cravates|Laine/Soie"/>
    <n v="8"/>
    <n v="312"/>
    <n v="260.40000000000003"/>
    <s v="Cravates|Laine/Soie"/>
    <x v="11"/>
    <s v="Laine/Soie"/>
  </r>
  <r>
    <x v="0"/>
    <s v="Mai"/>
    <n v="5"/>
    <x v="2"/>
    <x v="5"/>
    <s v="Echarpes|Alpaga"/>
    <n v="5"/>
    <n v="395"/>
    <n v="329.7"/>
    <s v="Echarpes|Alpaga"/>
    <x v="2"/>
    <s v="Alpaga"/>
  </r>
  <r>
    <x v="0"/>
    <s v="Mai"/>
    <n v="5"/>
    <x v="2"/>
    <x v="5"/>
    <s v="Echarpes|Coton"/>
    <n v="2"/>
    <n v="50"/>
    <n v="41.74"/>
    <s v="Echarpes|Coton"/>
    <x v="2"/>
    <s v="Coton"/>
  </r>
  <r>
    <x v="0"/>
    <s v="Mai"/>
    <n v="5"/>
    <x v="2"/>
    <x v="5"/>
    <s v="Echarpes|Laine"/>
    <n v="16"/>
    <n v="944"/>
    <n v="788"/>
    <s v="Echarpes|Laine"/>
    <x v="2"/>
    <s v="Laine"/>
  </r>
  <r>
    <x v="0"/>
    <s v="Mai"/>
    <n v="5"/>
    <x v="2"/>
    <x v="5"/>
    <s v="Gilets|Laine"/>
    <n v="1"/>
    <n v="99"/>
    <n v="82.64"/>
    <s v="Gilets|Laine"/>
    <x v="7"/>
    <s v="Laine"/>
  </r>
  <r>
    <x v="0"/>
    <s v="Mai"/>
    <n v="5"/>
    <x v="2"/>
    <x v="5"/>
    <s v="Gilets|Lin"/>
    <n v="2"/>
    <n v="158"/>
    <n v="131.88"/>
    <s v="Gilets|Lin"/>
    <x v="7"/>
    <s v="Lin"/>
  </r>
  <r>
    <x v="0"/>
    <s v="Mai"/>
    <n v="5"/>
    <x v="2"/>
    <x v="5"/>
    <s v="Maille|Coton"/>
    <n v="23"/>
    <n v="1587"/>
    <n v="1324.7999999999997"/>
    <s v="Maille|Coton"/>
    <x v="3"/>
    <s v="Coton"/>
  </r>
  <r>
    <x v="0"/>
    <s v="Mai"/>
    <n v="5"/>
    <x v="2"/>
    <x v="5"/>
    <s v="Maille|Laine"/>
    <n v="4"/>
    <n v="396"/>
    <n v="330.56"/>
    <s v="Maille|Laine"/>
    <x v="3"/>
    <s v="Laine"/>
  </r>
  <r>
    <x v="0"/>
    <s v="Mai"/>
    <n v="5"/>
    <x v="2"/>
    <x v="5"/>
    <s v="Manteaux|Double-boutonnage laine"/>
    <n v="2"/>
    <n v="698"/>
    <n v="582.64"/>
    <s v="Manteaux|Double-boutonnage laine"/>
    <x v="8"/>
    <s v="Double-boutonnage laine"/>
  </r>
  <r>
    <x v="0"/>
    <s v="Mai"/>
    <n v="5"/>
    <x v="2"/>
    <x v="5"/>
    <s v="Manteaux|Pardessus laine"/>
    <n v="5"/>
    <n v="1495"/>
    <n v="1247.9000000000001"/>
    <s v="Manteaux|Pardessus laine"/>
    <x v="8"/>
    <s v="Pardessus laine"/>
  </r>
  <r>
    <x v="0"/>
    <s v="Mai"/>
    <n v="5"/>
    <x v="2"/>
    <x v="5"/>
    <s v="Manteaux|Pur cachemire"/>
    <n v="1"/>
    <n v="699"/>
    <n v="583.47"/>
    <s v="Manteaux|Pur cachemire"/>
    <x v="8"/>
    <s v="Pur cachemire"/>
  </r>
  <r>
    <x v="0"/>
    <s v="Mai"/>
    <n v="5"/>
    <x v="2"/>
    <x v="5"/>
    <s v="Pantalons|gamme Lisboa"/>
    <n v="3"/>
    <n v="417"/>
    <n v="348.09000000000003"/>
    <s v="Pantalons|gamme Lisboa"/>
    <x v="4"/>
    <s v="gamme Lisboa"/>
  </r>
  <r>
    <x v="0"/>
    <s v="Mai"/>
    <n v="5"/>
    <x v="2"/>
    <x v="5"/>
    <s v="Pantalons|gamme Porto"/>
    <n v="8"/>
    <n v="792"/>
    <n v="661.12"/>
    <s v="Pantalons|gamme Porto"/>
    <x v="4"/>
    <s v="gamme Porto"/>
  </r>
  <r>
    <x v="0"/>
    <s v="Mai"/>
    <n v="5"/>
    <x v="2"/>
    <x v="5"/>
    <s v="Pantalons|gamme Vila Real"/>
    <n v="1"/>
    <n v="149"/>
    <n v="124.37"/>
    <s v="Pantalons|gamme Vila Real"/>
    <x v="4"/>
    <s v="gamme Vila Real"/>
  </r>
  <r>
    <x v="0"/>
    <s v="Mai"/>
    <n v="5"/>
    <x v="2"/>
    <x v="5"/>
    <s v="Pochettes|Coton"/>
    <n v="1"/>
    <n v="29"/>
    <n v="24.21"/>
    <s v="Pochettes|Coton"/>
    <x v="9"/>
    <s v="Coton"/>
  </r>
  <r>
    <x v="0"/>
    <s v="Mai"/>
    <n v="5"/>
    <x v="2"/>
    <x v="5"/>
    <s v="T-shirts|Coton"/>
    <n v="5"/>
    <n v="145"/>
    <n v="121.05000000000001"/>
    <s v="T-shirts|Coton"/>
    <x v="12"/>
    <s v="Coton"/>
  </r>
  <r>
    <x v="0"/>
    <s v="Mai"/>
    <n v="5"/>
    <x v="2"/>
    <x v="5"/>
    <s v="T-shirts|Coton organique"/>
    <n v="9"/>
    <n v="441"/>
    <n v="368.09999999999997"/>
    <s v="T-shirts|Coton organique"/>
    <x v="12"/>
    <s v="Coton organique"/>
  </r>
  <r>
    <x v="0"/>
    <s v="Mai"/>
    <n v="5"/>
    <x v="2"/>
    <x v="5"/>
    <s v="Vestes|gamme Salamanca"/>
    <n v="8"/>
    <n v="3192"/>
    <n v="2664.48"/>
    <s v="Vestes|gamme Salamanca"/>
    <x v="10"/>
    <s v="gamme Salamanca"/>
  </r>
  <r>
    <x v="0"/>
    <s v="Mai"/>
    <n v="5"/>
    <x v="2"/>
    <x v="5"/>
    <s v="Vestes|gamme Sevilla"/>
    <n v="26"/>
    <n v="8554"/>
    <n v="7140.1199999999981"/>
    <s v="Vestes|gamme Sevilla"/>
    <x v="10"/>
    <s v="gamme Sevilla"/>
  </r>
  <r>
    <x v="0"/>
    <s v="Mai"/>
    <n v="5"/>
    <x v="2"/>
    <x v="5"/>
    <s v="Vestes|gamme Toledo"/>
    <n v="31"/>
    <n v="8029"/>
    <n v="6701.8899999999958"/>
    <s v="Vestes|gamme Toledo"/>
    <x v="10"/>
    <s v="gamme Toledo"/>
  </r>
  <r>
    <x v="0"/>
    <s v="Mai"/>
    <n v="5"/>
    <x v="2"/>
    <x v="5"/>
    <s v="Vestes|gamme Valencia"/>
    <n v="14"/>
    <n v="2786"/>
    <n v="2325.5400000000009"/>
    <s v="Vestes|gamme Valencia"/>
    <x v="10"/>
    <s v="gamme Valencia"/>
  </r>
  <r>
    <x v="0"/>
    <s v="Mai"/>
    <n v="5"/>
    <x v="3"/>
    <x v="0"/>
    <s v="Chemises; gamme Cambridge"/>
    <n v="2"/>
    <n v="158"/>
    <n v="131.88"/>
    <s v="Chemises|gamme Cambridge"/>
    <x v="1"/>
    <s v="gamme Cambridge"/>
  </r>
  <r>
    <x v="0"/>
    <s v="Mai"/>
    <n v="5"/>
    <x v="3"/>
    <x v="0"/>
    <s v="Chemises; gamme Oxford"/>
    <n v="3"/>
    <n v="207"/>
    <n v="172.8"/>
    <s v="Chemises|gamme Oxford"/>
    <x v="1"/>
    <s v="gamme Oxford"/>
  </r>
  <r>
    <x v="0"/>
    <s v="Mai"/>
    <n v="5"/>
    <x v="3"/>
    <x v="0"/>
    <s v="Echarpes; Alpaga"/>
    <n v="1"/>
    <n v="79"/>
    <n v="65.94"/>
    <s v="Echarpes|Alpaga"/>
    <x v="2"/>
    <s v="Alpaga"/>
  </r>
  <r>
    <x v="0"/>
    <s v="Mai"/>
    <n v="5"/>
    <x v="3"/>
    <x v="0"/>
    <s v="Echarpes; Coton"/>
    <n v="1"/>
    <n v="25"/>
    <n v="20.87"/>
    <s v="Echarpes|Coton"/>
    <x v="2"/>
    <s v="Coton"/>
  </r>
  <r>
    <x v="0"/>
    <s v="Mai"/>
    <n v="5"/>
    <x v="3"/>
    <x v="0"/>
    <s v="Echarpes; Laine"/>
    <n v="1"/>
    <n v="59"/>
    <n v="49.25"/>
    <s v="Echarpes|Laine"/>
    <x v="2"/>
    <s v="Laine"/>
  </r>
  <r>
    <x v="0"/>
    <s v="Mai"/>
    <n v="5"/>
    <x v="3"/>
    <x v="0"/>
    <s v="Pantalons; gamme Porto"/>
    <n v="1"/>
    <n v="99"/>
    <n v="82.64"/>
    <s v="Pantalons|gamme Porto"/>
    <x v="4"/>
    <s v="gamme Porto"/>
  </r>
  <r>
    <x v="0"/>
    <s v="Mai"/>
    <n v="5"/>
    <x v="3"/>
    <x v="0"/>
    <s v="T-shirts; Coton"/>
    <n v="1"/>
    <n v="29"/>
    <n v="24.21"/>
    <s v="T-shirts|Coton"/>
    <x v="12"/>
    <s v="Coton"/>
  </r>
  <r>
    <x v="0"/>
    <s v="Mai"/>
    <n v="5"/>
    <x v="3"/>
    <x v="1"/>
    <s v="Ceintures; Cuir"/>
    <n v="2"/>
    <n v="98"/>
    <n v="81.8"/>
    <s v="Ceintures|Cuir"/>
    <x v="0"/>
    <s v="Cuir"/>
  </r>
  <r>
    <x v="0"/>
    <s v="Mai"/>
    <n v="5"/>
    <x v="3"/>
    <x v="1"/>
    <s v="Chemises; gamme Cambridge"/>
    <n v="8"/>
    <n v="632"/>
    <n v="527.52"/>
    <s v="Chemises|gamme Cambridge"/>
    <x v="1"/>
    <s v="gamme Cambridge"/>
  </r>
  <r>
    <x v="0"/>
    <s v="Mai"/>
    <n v="5"/>
    <x v="3"/>
    <x v="1"/>
    <s v="Chemises; gamme Coventry"/>
    <n v="1"/>
    <n v="99"/>
    <n v="82.64"/>
    <s v="Chemises|gamme Coventry"/>
    <x v="1"/>
    <s v="gamme Coventry"/>
  </r>
  <r>
    <x v="0"/>
    <s v="Mai"/>
    <n v="5"/>
    <x v="3"/>
    <x v="1"/>
    <s v="Chemises; gamme Oxford"/>
    <n v="7"/>
    <n v="483"/>
    <n v="403.20000000000005"/>
    <s v="Chemises|gamme Oxford"/>
    <x v="1"/>
    <s v="gamme Oxford"/>
  </r>
  <r>
    <x v="0"/>
    <s v="Mai"/>
    <n v="5"/>
    <x v="3"/>
    <x v="1"/>
    <s v="Costumes; gamme Brescia"/>
    <n v="3"/>
    <n v="777"/>
    <n v="648.56999999999994"/>
    <s v="Costumes|gamme Brescia"/>
    <x v="6"/>
    <s v="gamme Brescia"/>
  </r>
  <r>
    <x v="0"/>
    <s v="Mai"/>
    <n v="5"/>
    <x v="3"/>
    <x v="1"/>
    <s v="Costumes; gamme Napoli"/>
    <n v="2"/>
    <n v="598"/>
    <n v="499.16"/>
    <s v="Costumes|gamme Napoli"/>
    <x v="6"/>
    <s v="gamme Napoli"/>
  </r>
  <r>
    <x v="0"/>
    <s v="Mai"/>
    <n v="5"/>
    <x v="3"/>
    <x v="1"/>
    <s v="Cravates; Laine/Soie"/>
    <n v="3"/>
    <n v="117"/>
    <n v="97.649999999999991"/>
    <s v="Cravates|Laine/Soie"/>
    <x v="11"/>
    <s v="Laine/Soie"/>
  </r>
  <r>
    <x v="0"/>
    <s v="Mai"/>
    <n v="5"/>
    <x v="3"/>
    <x v="1"/>
    <s v="Gilets; Lin"/>
    <n v="1"/>
    <n v="79"/>
    <n v="65.94"/>
    <s v="Gilets|Lin"/>
    <x v="7"/>
    <s v="Lin"/>
  </r>
  <r>
    <x v="0"/>
    <s v="Mai"/>
    <n v="5"/>
    <x v="3"/>
    <x v="1"/>
    <s v="Maille; Cachemire"/>
    <n v="1"/>
    <n v="159"/>
    <n v="132.72"/>
    <s v="Maille|Cachemire"/>
    <x v="3"/>
    <s v="Cachemire"/>
  </r>
  <r>
    <x v="0"/>
    <s v="Mai"/>
    <n v="5"/>
    <x v="3"/>
    <x v="1"/>
    <s v="Manteaux; Double-boutonnage laine"/>
    <n v="2"/>
    <n v="698"/>
    <n v="582.64"/>
    <s v="Manteaux|Double-boutonnage laine"/>
    <x v="8"/>
    <s v="Double-boutonnage laine"/>
  </r>
  <r>
    <x v="0"/>
    <s v="Mai"/>
    <n v="5"/>
    <x v="3"/>
    <x v="1"/>
    <s v="Manteaux; Pur cachemire"/>
    <n v="1"/>
    <n v="699"/>
    <n v="583.47"/>
    <s v="Manteaux|Pur cachemire"/>
    <x v="8"/>
    <s v="Pur cachemire"/>
  </r>
  <r>
    <x v="0"/>
    <s v="Mai"/>
    <n v="5"/>
    <x v="3"/>
    <x v="1"/>
    <s v="Pantalons; gamme Porto"/>
    <n v="2"/>
    <n v="198"/>
    <n v="165.28"/>
    <s v="Pantalons|gamme Porto"/>
    <x v="4"/>
    <s v="gamme Porto"/>
  </r>
  <r>
    <x v="0"/>
    <s v="Mai"/>
    <n v="5"/>
    <x v="3"/>
    <x v="1"/>
    <s v="T-shirts; Coton"/>
    <n v="1"/>
    <n v="29"/>
    <n v="24.21"/>
    <s v="T-shirts|Coton"/>
    <x v="12"/>
    <s v="Coton"/>
  </r>
  <r>
    <x v="0"/>
    <s v="Mai"/>
    <n v="5"/>
    <x v="3"/>
    <x v="1"/>
    <s v="T-shirts; Coton organique"/>
    <n v="2"/>
    <n v="98"/>
    <n v="81.8"/>
    <s v="T-shirts|Coton organique"/>
    <x v="12"/>
    <s v="Coton organique"/>
  </r>
  <r>
    <x v="0"/>
    <s v="Mai"/>
    <n v="5"/>
    <x v="3"/>
    <x v="1"/>
    <s v="Vestes; gamme Sevilla"/>
    <n v="5"/>
    <n v="1645"/>
    <n v="1373.1"/>
    <s v="Vestes|gamme Sevilla"/>
    <x v="10"/>
    <s v="gamme Sevilla"/>
  </r>
  <r>
    <x v="0"/>
    <s v="Mai"/>
    <n v="5"/>
    <x v="3"/>
    <x v="1"/>
    <s v="Vestes; gamme Toledo"/>
    <n v="10"/>
    <n v="2590"/>
    <n v="2161.9"/>
    <s v="Vestes|gamme Toledo"/>
    <x v="10"/>
    <s v="gamme Toledo"/>
  </r>
  <r>
    <x v="0"/>
    <s v="Mai"/>
    <n v="5"/>
    <x v="3"/>
    <x v="2"/>
    <s v="Ceintures; Cuir"/>
    <n v="1"/>
    <n v="49"/>
    <n v="40.9"/>
    <s v="Ceintures|Cuir"/>
    <x v="0"/>
    <s v="Cuir"/>
  </r>
  <r>
    <x v="0"/>
    <s v="Mai"/>
    <n v="5"/>
    <x v="3"/>
    <x v="2"/>
    <s v="Chemises; gamme Cambridge"/>
    <n v="6"/>
    <n v="474"/>
    <n v="395.64"/>
    <s v="Chemises|gamme Cambridge"/>
    <x v="1"/>
    <s v="gamme Cambridge"/>
  </r>
  <r>
    <x v="0"/>
    <s v="Mai"/>
    <n v="5"/>
    <x v="3"/>
    <x v="2"/>
    <s v="Chemises; gamme Oxford"/>
    <n v="6"/>
    <n v="414"/>
    <n v="345.6"/>
    <s v="Chemises|gamme Oxford"/>
    <x v="1"/>
    <s v="gamme Oxford"/>
  </r>
  <r>
    <x v="0"/>
    <s v="Mai"/>
    <n v="5"/>
    <x v="3"/>
    <x v="2"/>
    <s v="Costumes; gamme Brescia"/>
    <n v="3"/>
    <n v="777"/>
    <n v="648.56999999999994"/>
    <s v="Costumes|gamme Brescia"/>
    <x v="6"/>
    <s v="gamme Brescia"/>
  </r>
  <r>
    <x v="0"/>
    <s v="Mai"/>
    <n v="5"/>
    <x v="3"/>
    <x v="2"/>
    <s v="Costumes; gamme Napoli"/>
    <n v="1"/>
    <n v="299"/>
    <n v="249.58"/>
    <s v="Costumes|gamme Napoli"/>
    <x v="6"/>
    <s v="gamme Napoli"/>
  </r>
  <r>
    <x v="0"/>
    <s v="Mai"/>
    <n v="5"/>
    <x v="3"/>
    <x v="2"/>
    <s v="Echarpes; Laine"/>
    <n v="1"/>
    <n v="59"/>
    <n v="49.25"/>
    <s v="Echarpes|Laine"/>
    <x v="2"/>
    <s v="Laine"/>
  </r>
  <r>
    <x v="0"/>
    <s v="Mai"/>
    <n v="5"/>
    <x v="3"/>
    <x v="2"/>
    <s v="Maille; Coton"/>
    <n v="1"/>
    <n v="69"/>
    <n v="57.6"/>
    <s v="Maille|Coton"/>
    <x v="3"/>
    <s v="Coton"/>
  </r>
  <r>
    <x v="0"/>
    <s v="Mai"/>
    <n v="5"/>
    <x v="3"/>
    <x v="2"/>
    <s v="Maille; Laine"/>
    <n v="1"/>
    <n v="99"/>
    <n v="82.64"/>
    <s v="Maille|Laine"/>
    <x v="3"/>
    <s v="Laine"/>
  </r>
  <r>
    <x v="0"/>
    <s v="Mai"/>
    <n v="5"/>
    <x v="3"/>
    <x v="2"/>
    <s v="Manteaux; Pardessus laine"/>
    <n v="2"/>
    <n v="598"/>
    <n v="499.16"/>
    <s v="Manteaux|Pardessus laine"/>
    <x v="8"/>
    <s v="Pardessus laine"/>
  </r>
  <r>
    <x v="0"/>
    <s v="Mai"/>
    <n v="5"/>
    <x v="3"/>
    <x v="2"/>
    <s v="Manteaux; Pur cachemire"/>
    <n v="1"/>
    <n v="699"/>
    <n v="583.47"/>
    <s v="Manteaux|Pur cachemire"/>
    <x v="8"/>
    <s v="Pur cachemire"/>
  </r>
  <r>
    <x v="0"/>
    <s v="Mai"/>
    <n v="5"/>
    <x v="3"/>
    <x v="2"/>
    <s v="Pochettes; Coton"/>
    <n v="1"/>
    <n v="29"/>
    <n v="24.21"/>
    <s v="Pochettes|Coton"/>
    <x v="9"/>
    <s v="Coton"/>
  </r>
  <r>
    <x v="0"/>
    <s v="Mai"/>
    <n v="5"/>
    <x v="3"/>
    <x v="2"/>
    <s v="T-shirts; Coton organique"/>
    <n v="1"/>
    <n v="49"/>
    <n v="40.9"/>
    <s v="T-shirts|Coton organique"/>
    <x v="12"/>
    <s v="Coton organique"/>
  </r>
  <r>
    <x v="0"/>
    <s v="Mai"/>
    <n v="5"/>
    <x v="3"/>
    <x v="2"/>
    <s v="Vestes; gamme Salamanca"/>
    <n v="1"/>
    <n v="399"/>
    <n v="333.06"/>
    <s v="Vestes|gamme Salamanca"/>
    <x v="10"/>
    <s v="gamme Salamanca"/>
  </r>
  <r>
    <x v="0"/>
    <s v="Mai"/>
    <n v="5"/>
    <x v="3"/>
    <x v="2"/>
    <s v="Vestes; gamme Toledo"/>
    <n v="2"/>
    <n v="518"/>
    <n v="432.38"/>
    <s v="Vestes|gamme Toledo"/>
    <x v="10"/>
    <s v="gamme Toledo"/>
  </r>
  <r>
    <x v="0"/>
    <s v="Mai"/>
    <n v="5"/>
    <x v="3"/>
    <x v="2"/>
    <s v="Vestes; gamme Valencia"/>
    <n v="1"/>
    <n v="199"/>
    <n v="166.11"/>
    <s v="Vestes|gamme Valencia"/>
    <x v="10"/>
    <s v="gamme Valencia"/>
  </r>
  <r>
    <x v="0"/>
    <s v="Mai"/>
    <n v="5"/>
    <x v="3"/>
    <x v="3"/>
    <s v="Ceintures; Cuir"/>
    <n v="1"/>
    <n v="49"/>
    <n v="40.9"/>
    <s v="Ceintures|Cuir"/>
    <x v="0"/>
    <s v="Cuir"/>
  </r>
  <r>
    <x v="0"/>
    <s v="Mai"/>
    <n v="5"/>
    <x v="3"/>
    <x v="3"/>
    <s v="Chemises; gamme Cambridge"/>
    <n v="5"/>
    <n v="395"/>
    <n v="329.7"/>
    <s v="Chemises|gamme Cambridge"/>
    <x v="1"/>
    <s v="gamme Cambridge"/>
  </r>
  <r>
    <x v="0"/>
    <s v="Mai"/>
    <n v="5"/>
    <x v="3"/>
    <x v="3"/>
    <s v="Chemises; gamme Coventry"/>
    <n v="1"/>
    <n v="99"/>
    <n v="82.64"/>
    <s v="Chemises|gamme Coventry"/>
    <x v="1"/>
    <s v="gamme Coventry"/>
  </r>
  <r>
    <x v="0"/>
    <s v="Mai"/>
    <n v="5"/>
    <x v="3"/>
    <x v="3"/>
    <s v="Chemises; gamme Oxford"/>
    <n v="2"/>
    <n v="138"/>
    <n v="115.2"/>
    <s v="Chemises|gamme Oxford"/>
    <x v="1"/>
    <s v="gamme Oxford"/>
  </r>
  <r>
    <x v="0"/>
    <s v="Mai"/>
    <n v="5"/>
    <x v="3"/>
    <x v="3"/>
    <s v="Costumes; gamme Brescia"/>
    <n v="1"/>
    <n v="259"/>
    <n v="216.19"/>
    <s v="Costumes|gamme Brescia"/>
    <x v="6"/>
    <s v="gamme Brescia"/>
  </r>
  <r>
    <x v="0"/>
    <s v="Mai"/>
    <n v="5"/>
    <x v="3"/>
    <x v="3"/>
    <s v="Costumes; gamme Milano"/>
    <n v="1"/>
    <n v="329"/>
    <n v="274.62"/>
    <s v="Costumes|gamme Milano"/>
    <x v="6"/>
    <s v="gamme Milano"/>
  </r>
  <r>
    <x v="0"/>
    <s v="Mai"/>
    <n v="5"/>
    <x v="3"/>
    <x v="3"/>
    <s v="Costumes; gamme Napoli"/>
    <n v="2"/>
    <n v="598"/>
    <n v="499.16"/>
    <s v="Costumes|gamme Napoli"/>
    <x v="6"/>
    <s v="gamme Napoli"/>
  </r>
  <r>
    <x v="0"/>
    <s v="Mai"/>
    <n v="5"/>
    <x v="3"/>
    <x v="3"/>
    <s v="Cravates; Laine/Soie"/>
    <n v="1"/>
    <n v="39"/>
    <n v="32.549999999999997"/>
    <s v="Cravates|Laine/Soie"/>
    <x v="11"/>
    <s v="Laine/Soie"/>
  </r>
  <r>
    <x v="0"/>
    <s v="Mai"/>
    <n v="5"/>
    <x v="3"/>
    <x v="3"/>
    <s v="Manteaux; Pardessus laine"/>
    <n v="2"/>
    <n v="598"/>
    <n v="499.16"/>
    <s v="Manteaux|Pardessus laine"/>
    <x v="8"/>
    <s v="Pardessus laine"/>
  </r>
  <r>
    <x v="0"/>
    <s v="Mai"/>
    <n v="5"/>
    <x v="3"/>
    <x v="3"/>
    <s v="Pochettes; Laine/Soie"/>
    <n v="1"/>
    <n v="29"/>
    <n v="24.21"/>
    <s v="Pochettes|Laine/Soie"/>
    <x v="9"/>
    <s v="Laine/Soie"/>
  </r>
  <r>
    <x v="0"/>
    <s v="Mai"/>
    <n v="5"/>
    <x v="3"/>
    <x v="3"/>
    <s v="Vestes; gamme Toledo"/>
    <n v="1"/>
    <n v="259"/>
    <n v="216.19"/>
    <s v="Vestes|gamme Toledo"/>
    <x v="10"/>
    <s v="gamme Toledo"/>
  </r>
  <r>
    <x v="0"/>
    <s v="Mai"/>
    <n v="5"/>
    <x v="3"/>
    <x v="3"/>
    <s v="Vestes; gamme Valencia"/>
    <n v="1"/>
    <n v="199"/>
    <n v="166.11"/>
    <s v="Vestes|gamme Valencia"/>
    <x v="10"/>
    <s v="gamme Valencia"/>
  </r>
  <r>
    <x v="0"/>
    <s v="Mai"/>
    <n v="5"/>
    <x v="3"/>
    <x v="4"/>
    <s v="Ceintures; Cuir"/>
    <n v="1"/>
    <n v="49"/>
    <n v="40.9"/>
    <s v="Ceintures|Cuir"/>
    <x v="0"/>
    <s v="Cuir"/>
  </r>
  <r>
    <x v="0"/>
    <s v="Mai"/>
    <n v="5"/>
    <x v="3"/>
    <x v="4"/>
    <s v="Chemises; gamme Coventry"/>
    <n v="2"/>
    <n v="198"/>
    <n v="165.28"/>
    <s v="Chemises|gamme Coventry"/>
    <x v="1"/>
    <s v="gamme Coventry"/>
  </r>
  <r>
    <x v="0"/>
    <s v="Mai"/>
    <n v="5"/>
    <x v="3"/>
    <x v="4"/>
    <s v="Chemises; gamme Oxford"/>
    <n v="3"/>
    <n v="207"/>
    <n v="172.8"/>
    <s v="Chemises|gamme Oxford"/>
    <x v="1"/>
    <s v="gamme Oxford"/>
  </r>
  <r>
    <x v="0"/>
    <s v="Mai"/>
    <n v="5"/>
    <x v="3"/>
    <x v="4"/>
    <s v="Costumes; gamme Napoli"/>
    <n v="1"/>
    <n v="299"/>
    <n v="249.58"/>
    <s v="Costumes|gamme Napoli"/>
    <x v="6"/>
    <s v="gamme Napoli"/>
  </r>
  <r>
    <x v="0"/>
    <s v="Mai"/>
    <n v="5"/>
    <x v="3"/>
    <x v="4"/>
    <s v="Cravates; Laine/Soie"/>
    <n v="1"/>
    <n v="39"/>
    <n v="32.549999999999997"/>
    <s v="Cravates|Laine/Soie"/>
    <x v="11"/>
    <s v="Laine/Soie"/>
  </r>
  <r>
    <x v="0"/>
    <s v="Mai"/>
    <n v="5"/>
    <x v="3"/>
    <x v="4"/>
    <s v="Maille; Laine"/>
    <n v="1"/>
    <n v="99"/>
    <n v="82.64"/>
    <s v="Maille|Laine"/>
    <x v="3"/>
    <s v="Laine"/>
  </r>
  <r>
    <x v="0"/>
    <s v="Mai"/>
    <n v="5"/>
    <x v="3"/>
    <x v="4"/>
    <s v="Pantalons; gamme Vila Real"/>
    <n v="1"/>
    <n v="149"/>
    <n v="124.37"/>
    <s v="Pantalons|gamme Vila Real"/>
    <x v="4"/>
    <s v="gamme Vila Real"/>
  </r>
  <r>
    <x v="0"/>
    <s v="Mai"/>
    <n v="5"/>
    <x v="3"/>
    <x v="5"/>
    <s v="Boutons de manchette; Argent"/>
    <n v="2"/>
    <n v="158"/>
    <n v="131.88"/>
    <s v="Boutons de manchette|Argent"/>
    <x v="5"/>
    <s v="Argent"/>
  </r>
  <r>
    <x v="0"/>
    <s v="Mai"/>
    <n v="5"/>
    <x v="3"/>
    <x v="5"/>
    <s v="Boutons de manchette; Email"/>
    <n v="1"/>
    <n v="35"/>
    <n v="29.22"/>
    <s v="Boutons de manchette|Email"/>
    <x v="5"/>
    <s v="Email"/>
  </r>
  <r>
    <x v="0"/>
    <s v="Mai"/>
    <n v="5"/>
    <x v="3"/>
    <x v="5"/>
    <s v="Ceintures; Cuir"/>
    <n v="6"/>
    <n v="294"/>
    <n v="245.4"/>
    <s v="Ceintures|Cuir"/>
    <x v="0"/>
    <s v="Cuir"/>
  </r>
  <r>
    <x v="0"/>
    <s v="Mai"/>
    <n v="5"/>
    <x v="3"/>
    <x v="5"/>
    <s v="Chemises; gamme Cambridge"/>
    <n v="23"/>
    <n v="1817"/>
    <n v="1516.6200000000008"/>
    <s v="Chemises|gamme Cambridge"/>
    <x v="1"/>
    <s v="gamme Cambridge"/>
  </r>
  <r>
    <x v="0"/>
    <s v="Mai"/>
    <n v="5"/>
    <x v="3"/>
    <x v="5"/>
    <s v="Chemises; gamme Coventry"/>
    <n v="6"/>
    <n v="594"/>
    <n v="495.84"/>
    <s v="Chemises|gamme Coventry"/>
    <x v="1"/>
    <s v="gamme Coventry"/>
  </r>
  <r>
    <x v="0"/>
    <s v="Mai"/>
    <n v="5"/>
    <x v="3"/>
    <x v="5"/>
    <s v="Chemises; gamme Oxford"/>
    <n v="25"/>
    <n v="1725"/>
    <n v="1439.9999999999995"/>
    <s v="Chemises|gamme Oxford"/>
    <x v="1"/>
    <s v="gamme Oxford"/>
  </r>
  <r>
    <x v="0"/>
    <s v="Mai"/>
    <n v="5"/>
    <x v="3"/>
    <x v="5"/>
    <s v="Costumes; gamme Brescia"/>
    <n v="6"/>
    <n v="1554"/>
    <n v="1297.1400000000001"/>
    <s v="Costumes|gamme Brescia"/>
    <x v="6"/>
    <s v="gamme Brescia"/>
  </r>
  <r>
    <x v="0"/>
    <s v="Mai"/>
    <n v="5"/>
    <x v="3"/>
    <x v="5"/>
    <s v="Costumes; gamme Napoli"/>
    <n v="4"/>
    <n v="1196"/>
    <n v="998.32"/>
    <s v="Costumes|gamme Napoli"/>
    <x v="6"/>
    <s v="gamme Napoli"/>
  </r>
  <r>
    <x v="0"/>
    <s v="Mai"/>
    <n v="5"/>
    <x v="3"/>
    <x v="5"/>
    <s v="Cravates; Laine/Soie"/>
    <n v="4"/>
    <n v="156"/>
    <n v="130.19999999999999"/>
    <s v="Cravates|Laine/Soie"/>
    <x v="11"/>
    <s v="Laine/Soie"/>
  </r>
  <r>
    <x v="0"/>
    <s v="Mai"/>
    <n v="5"/>
    <x v="3"/>
    <x v="5"/>
    <s v="Echarpes; Alpaga"/>
    <n v="3"/>
    <n v="237"/>
    <n v="197.82"/>
    <s v="Echarpes|Alpaga"/>
    <x v="2"/>
    <s v="Alpaga"/>
  </r>
  <r>
    <x v="0"/>
    <s v="Mai"/>
    <n v="5"/>
    <x v="3"/>
    <x v="5"/>
    <s v="Echarpes; Coton"/>
    <n v="3"/>
    <n v="75"/>
    <n v="62.61"/>
    <s v="Echarpes|Coton"/>
    <x v="2"/>
    <s v="Coton"/>
  </r>
  <r>
    <x v="0"/>
    <s v="Mai"/>
    <n v="5"/>
    <x v="3"/>
    <x v="5"/>
    <s v="Echarpes; Laine"/>
    <n v="5"/>
    <n v="295"/>
    <n v="246.25"/>
    <s v="Echarpes|Laine"/>
    <x v="2"/>
    <s v="Laine"/>
  </r>
  <r>
    <x v="0"/>
    <s v="Mai"/>
    <n v="5"/>
    <x v="3"/>
    <x v="5"/>
    <s v="Gilets; Laine"/>
    <n v="1"/>
    <n v="99"/>
    <n v="82.64"/>
    <s v="Gilets|Laine"/>
    <x v="7"/>
    <s v="Laine"/>
  </r>
  <r>
    <x v="0"/>
    <s v="Mai"/>
    <n v="5"/>
    <x v="3"/>
    <x v="5"/>
    <s v="Gilets; Lin"/>
    <n v="1"/>
    <n v="79"/>
    <n v="65.94"/>
    <s v="Gilets|Lin"/>
    <x v="7"/>
    <s v="Lin"/>
  </r>
  <r>
    <x v="0"/>
    <s v="Mai"/>
    <n v="5"/>
    <x v="3"/>
    <x v="5"/>
    <s v="Manteaux; Double-boutonnage laine"/>
    <n v="2"/>
    <n v="698"/>
    <n v="582.64"/>
    <s v="Manteaux|Double-boutonnage laine"/>
    <x v="8"/>
    <s v="Double-boutonnage laine"/>
  </r>
  <r>
    <x v="0"/>
    <s v="Mai"/>
    <n v="5"/>
    <x v="3"/>
    <x v="5"/>
    <s v="Manteaux; Pardessus laine"/>
    <n v="5"/>
    <n v="1495"/>
    <n v="1247.9000000000001"/>
    <s v="Manteaux|Pardessus laine"/>
    <x v="8"/>
    <s v="Pardessus laine"/>
  </r>
  <r>
    <x v="0"/>
    <s v="Mai"/>
    <n v="5"/>
    <x v="3"/>
    <x v="5"/>
    <s v="Manteaux; Pur cachemire"/>
    <n v="2"/>
    <n v="1398"/>
    <n v="1166.94"/>
    <s v="Manteaux|Pur cachemire"/>
    <x v="8"/>
    <s v="Pur cachemire"/>
  </r>
  <r>
    <x v="0"/>
    <s v="Mai"/>
    <n v="5"/>
    <x v="3"/>
    <x v="5"/>
    <s v="Pantalons; gamme Lisboa"/>
    <n v="1"/>
    <n v="139"/>
    <n v="116.03"/>
    <s v="Pantalons|gamme Lisboa"/>
    <x v="4"/>
    <s v="gamme Lisboa"/>
  </r>
  <r>
    <x v="0"/>
    <s v="Mai"/>
    <n v="5"/>
    <x v="3"/>
    <x v="5"/>
    <s v="Pantalons; gamme Porto"/>
    <n v="3"/>
    <n v="297"/>
    <n v="247.92000000000002"/>
    <s v="Pantalons|gamme Porto"/>
    <x v="4"/>
    <s v="gamme Porto"/>
  </r>
  <r>
    <x v="0"/>
    <s v="Mai"/>
    <n v="5"/>
    <x v="3"/>
    <x v="5"/>
    <s v="Pochettes; Coton"/>
    <n v="1"/>
    <n v="29"/>
    <n v="24.21"/>
    <s v="Pochettes|Coton"/>
    <x v="9"/>
    <s v="Coton"/>
  </r>
  <r>
    <x v="0"/>
    <s v="Mai"/>
    <n v="5"/>
    <x v="3"/>
    <x v="5"/>
    <s v="T-shirts; Coton"/>
    <n v="2"/>
    <n v="58"/>
    <n v="48.42"/>
    <s v="T-shirts|Coton"/>
    <x v="12"/>
    <s v="Coton"/>
  </r>
  <r>
    <x v="0"/>
    <s v="Mai"/>
    <n v="5"/>
    <x v="3"/>
    <x v="5"/>
    <s v="T-shirts; Coton organique"/>
    <n v="1"/>
    <n v="49"/>
    <n v="40.9"/>
    <s v="T-shirts|Coton organique"/>
    <x v="12"/>
    <s v="Coton organique"/>
  </r>
  <r>
    <x v="0"/>
    <s v="Mai"/>
    <n v="5"/>
    <x v="3"/>
    <x v="5"/>
    <s v="Vestes; gamme Salamanca"/>
    <n v="5"/>
    <n v="1995"/>
    <n v="1665.3"/>
    <s v="Vestes|gamme Salamanca"/>
    <x v="10"/>
    <s v="gamme Salamanca"/>
  </r>
  <r>
    <x v="0"/>
    <s v="Mai"/>
    <n v="5"/>
    <x v="3"/>
    <x v="5"/>
    <s v="Vestes; gamme Sevilla"/>
    <n v="11"/>
    <n v="3619"/>
    <n v="3020.8199999999993"/>
    <s v="Vestes|gamme Sevilla"/>
    <x v="10"/>
    <s v="gamme Sevilla"/>
  </r>
  <r>
    <x v="0"/>
    <s v="Mai"/>
    <n v="5"/>
    <x v="3"/>
    <x v="5"/>
    <s v="Vestes; gamme Toledo"/>
    <n v="11"/>
    <n v="2849"/>
    <n v="2378.09"/>
    <s v="Vestes|gamme Toledo"/>
    <x v="10"/>
    <s v="gamme Toledo"/>
  </r>
  <r>
    <x v="0"/>
    <s v="Mai"/>
    <n v="5"/>
    <x v="3"/>
    <x v="5"/>
    <s v="Vestes; gamme Valencia"/>
    <n v="5"/>
    <n v="995"/>
    <n v="830.55000000000007"/>
    <s v="Vestes|gamme Valencia"/>
    <x v="10"/>
    <s v="gamme Valencia"/>
  </r>
  <r>
    <x v="0"/>
    <s v="Mai"/>
    <n v="5"/>
    <x v="4"/>
    <x v="0"/>
    <s v="Chemises - gamme Cambridge"/>
    <n v="2"/>
    <n v="158"/>
    <n v="131.88"/>
    <s v="Chemises|gamme Cambridge"/>
    <x v="1"/>
    <s v="gamme Cambridge"/>
  </r>
  <r>
    <x v="0"/>
    <s v="Mai"/>
    <n v="5"/>
    <x v="4"/>
    <x v="0"/>
    <s v="Chemises - gamme Coventry"/>
    <n v="1"/>
    <n v="99"/>
    <n v="82.64"/>
    <s v="Chemises|gamme Coventry"/>
    <x v="1"/>
    <s v="gamme Coventry"/>
  </r>
  <r>
    <x v="0"/>
    <s v="Mai"/>
    <n v="5"/>
    <x v="4"/>
    <x v="0"/>
    <s v="Chemises - gamme Oxford"/>
    <n v="2"/>
    <n v="138"/>
    <n v="115.2"/>
    <s v="Chemises|gamme Oxford"/>
    <x v="1"/>
    <s v="gamme Oxford"/>
  </r>
  <r>
    <x v="0"/>
    <s v="Mai"/>
    <n v="5"/>
    <x v="4"/>
    <x v="0"/>
    <s v="Echarpes - Coton"/>
    <n v="1"/>
    <n v="25"/>
    <n v="20.87"/>
    <s v="Echarpes|Coton"/>
    <x v="2"/>
    <s v="Coton"/>
  </r>
  <r>
    <x v="0"/>
    <s v="Mai"/>
    <n v="5"/>
    <x v="4"/>
    <x v="0"/>
    <s v="Echarpes - Laine"/>
    <n v="2"/>
    <n v="118"/>
    <n v="98.5"/>
    <s v="Echarpes|Laine"/>
    <x v="2"/>
    <s v="Laine"/>
  </r>
  <r>
    <x v="0"/>
    <s v="Mai"/>
    <n v="5"/>
    <x v="4"/>
    <x v="0"/>
    <s v="Maille - Coton"/>
    <n v="1"/>
    <n v="69"/>
    <n v="57.6"/>
    <s v="Maille|Coton"/>
    <x v="3"/>
    <s v="Coton"/>
  </r>
  <r>
    <x v="0"/>
    <s v="Mai"/>
    <n v="5"/>
    <x v="4"/>
    <x v="0"/>
    <s v="Pantalons - gamme Porto"/>
    <n v="1"/>
    <n v="99"/>
    <n v="82.64"/>
    <s v="Pantalons|gamme Porto"/>
    <x v="4"/>
    <s v="gamme Porto"/>
  </r>
  <r>
    <x v="0"/>
    <s v="Mai"/>
    <n v="5"/>
    <x v="4"/>
    <x v="0"/>
    <s v="Vestes - gamme Salamanca"/>
    <n v="1"/>
    <n v="399"/>
    <n v="333.06"/>
    <s v="Vestes|gamme Salamanca"/>
    <x v="10"/>
    <s v="gamme Salamanca"/>
  </r>
  <r>
    <x v="0"/>
    <s v="Mai"/>
    <n v="5"/>
    <x v="4"/>
    <x v="0"/>
    <s v="Vestes - gamme Sevilla"/>
    <n v="1"/>
    <n v="329"/>
    <n v="274.62"/>
    <s v="Vestes|gamme Sevilla"/>
    <x v="10"/>
    <s v="gamme Sevilla"/>
  </r>
  <r>
    <x v="0"/>
    <s v="Mai"/>
    <n v="5"/>
    <x v="4"/>
    <x v="0"/>
    <s v="Vestes - gamme Toledo"/>
    <n v="1"/>
    <n v="259"/>
    <n v="216.19"/>
    <s v="Vestes|gamme Toledo"/>
    <x v="10"/>
    <s v="gamme Toledo"/>
  </r>
  <r>
    <x v="0"/>
    <s v="Mai"/>
    <n v="5"/>
    <x v="4"/>
    <x v="0"/>
    <s v="Vestes - gamme Valencia"/>
    <n v="1"/>
    <n v="199"/>
    <n v="166.11"/>
    <s v="Vestes|gamme Valencia"/>
    <x v="10"/>
    <s v="gamme Valencia"/>
  </r>
  <r>
    <x v="0"/>
    <s v="Mai"/>
    <n v="5"/>
    <x v="4"/>
    <x v="1"/>
    <s v="Boutons de manchette - Argent"/>
    <n v="1"/>
    <n v="79"/>
    <n v="65.94"/>
    <s v="Boutons de manchette|Argent"/>
    <x v="5"/>
    <s v="Argent"/>
  </r>
  <r>
    <x v="0"/>
    <s v="Mai"/>
    <n v="5"/>
    <x v="4"/>
    <x v="1"/>
    <s v="Ceintures - Cuir"/>
    <n v="2"/>
    <n v="98"/>
    <n v="81.8"/>
    <s v="Ceintures|Cuir"/>
    <x v="0"/>
    <s v="Cuir"/>
  </r>
  <r>
    <x v="0"/>
    <s v="Mai"/>
    <n v="5"/>
    <x v="4"/>
    <x v="1"/>
    <s v="Chemises - gamme Cambridge"/>
    <n v="21"/>
    <n v="1659"/>
    <n v="1384.7400000000007"/>
    <s v="Chemises|gamme Cambridge"/>
    <x v="1"/>
    <s v="gamme Cambridge"/>
  </r>
  <r>
    <x v="0"/>
    <s v="Mai"/>
    <n v="5"/>
    <x v="4"/>
    <x v="1"/>
    <s v="Chemises - gamme Oxford"/>
    <n v="22"/>
    <n v="1518"/>
    <n v="1267.1999999999998"/>
    <s v="Chemises|gamme Oxford"/>
    <x v="1"/>
    <s v="gamme Oxford"/>
  </r>
  <r>
    <x v="0"/>
    <s v="Mai"/>
    <n v="5"/>
    <x v="4"/>
    <x v="1"/>
    <s v="Costumes - gamme Brescia"/>
    <n v="10"/>
    <n v="2590"/>
    <n v="2161.9"/>
    <s v="Costumes|gamme Brescia"/>
    <x v="6"/>
    <s v="gamme Brescia"/>
  </r>
  <r>
    <x v="0"/>
    <s v="Mai"/>
    <n v="5"/>
    <x v="4"/>
    <x v="1"/>
    <s v="Costumes - gamme Milano"/>
    <n v="1"/>
    <n v="329"/>
    <n v="274.62"/>
    <s v="Costumes|gamme Milano"/>
    <x v="6"/>
    <s v="gamme Milano"/>
  </r>
  <r>
    <x v="0"/>
    <s v="Mai"/>
    <n v="5"/>
    <x v="4"/>
    <x v="1"/>
    <s v="Costumes - gamme Napoli"/>
    <n v="3"/>
    <n v="897"/>
    <n v="748.74"/>
    <s v="Costumes|gamme Napoli"/>
    <x v="6"/>
    <s v="gamme Napoli"/>
  </r>
  <r>
    <x v="0"/>
    <s v="Mai"/>
    <n v="5"/>
    <x v="4"/>
    <x v="1"/>
    <s v="Cravates - Laine/Soie"/>
    <n v="4"/>
    <n v="156"/>
    <n v="130.19999999999999"/>
    <s v="Cravates|Laine/Soie"/>
    <x v="11"/>
    <s v="Laine/Soie"/>
  </r>
  <r>
    <x v="0"/>
    <s v="Mai"/>
    <n v="5"/>
    <x v="4"/>
    <x v="1"/>
    <s v="Echarpes - Alpaga"/>
    <n v="1"/>
    <n v="79"/>
    <n v="65.94"/>
    <s v="Echarpes|Alpaga"/>
    <x v="2"/>
    <s v="Alpaga"/>
  </r>
  <r>
    <x v="0"/>
    <s v="Mai"/>
    <n v="5"/>
    <x v="4"/>
    <x v="1"/>
    <s v="Echarpes - Laine"/>
    <n v="3"/>
    <n v="177"/>
    <n v="147.75"/>
    <s v="Echarpes|Laine"/>
    <x v="2"/>
    <s v="Laine"/>
  </r>
  <r>
    <x v="0"/>
    <s v="Mai"/>
    <n v="5"/>
    <x v="4"/>
    <x v="1"/>
    <s v="Maille - Cachemire"/>
    <n v="2"/>
    <n v="318"/>
    <n v="265.44"/>
    <s v="Maille|Cachemire"/>
    <x v="3"/>
    <s v="Cachemire"/>
  </r>
  <r>
    <x v="0"/>
    <s v="Mai"/>
    <n v="5"/>
    <x v="4"/>
    <x v="1"/>
    <s v="Maille - Coton"/>
    <n v="1"/>
    <n v="69"/>
    <n v="57.6"/>
    <s v="Maille|Coton"/>
    <x v="3"/>
    <s v="Coton"/>
  </r>
  <r>
    <x v="0"/>
    <s v="Mai"/>
    <n v="5"/>
    <x v="4"/>
    <x v="1"/>
    <s v="Maille - Laine"/>
    <n v="2"/>
    <n v="198"/>
    <n v="165.28"/>
    <s v="Maille|Laine"/>
    <x v="3"/>
    <s v="Laine"/>
  </r>
  <r>
    <x v="0"/>
    <s v="Mai"/>
    <n v="5"/>
    <x v="4"/>
    <x v="1"/>
    <s v="Manteaux - Pardessus laine"/>
    <n v="2"/>
    <n v="598"/>
    <n v="499.16"/>
    <s v="Manteaux|Pardessus laine"/>
    <x v="8"/>
    <s v="Pardessus laine"/>
  </r>
  <r>
    <x v="0"/>
    <s v="Mai"/>
    <n v="5"/>
    <x v="4"/>
    <x v="1"/>
    <s v="Manteaux - Pur cachemire"/>
    <n v="1"/>
    <n v="699"/>
    <n v="583.47"/>
    <s v="Manteaux|Pur cachemire"/>
    <x v="8"/>
    <s v="Pur cachemire"/>
  </r>
  <r>
    <x v="0"/>
    <s v="Mai"/>
    <n v="5"/>
    <x v="4"/>
    <x v="1"/>
    <s v="Pantalons - gamme Lisboa"/>
    <n v="1"/>
    <n v="139"/>
    <n v="116.03"/>
    <s v="Pantalons|gamme Lisboa"/>
    <x v="4"/>
    <s v="gamme Lisboa"/>
  </r>
  <r>
    <x v="0"/>
    <s v="Mai"/>
    <n v="5"/>
    <x v="4"/>
    <x v="1"/>
    <s v="Pantalons - gamme Porto"/>
    <n v="3"/>
    <n v="297"/>
    <n v="247.92000000000002"/>
    <s v="Pantalons|gamme Porto"/>
    <x v="4"/>
    <s v="gamme Porto"/>
  </r>
  <r>
    <x v="0"/>
    <s v="Mai"/>
    <n v="5"/>
    <x v="4"/>
    <x v="1"/>
    <s v="T-shirts - Coton"/>
    <n v="1"/>
    <n v="29"/>
    <n v="24.21"/>
    <s v="T-shirts|Coton"/>
    <x v="12"/>
    <s v="Coton"/>
  </r>
  <r>
    <x v="0"/>
    <s v="Mai"/>
    <n v="5"/>
    <x v="4"/>
    <x v="1"/>
    <s v="T-shirts - Coton organique"/>
    <n v="1"/>
    <n v="49"/>
    <n v="40.9"/>
    <s v="T-shirts|Coton organique"/>
    <x v="12"/>
    <s v="Coton organique"/>
  </r>
  <r>
    <x v="0"/>
    <s v="Mai"/>
    <n v="5"/>
    <x v="4"/>
    <x v="1"/>
    <s v="Vestes - gamme Salamanca"/>
    <n v="2"/>
    <n v="798"/>
    <n v="666.12"/>
    <s v="Vestes|gamme Salamanca"/>
    <x v="10"/>
    <s v="gamme Salamanca"/>
  </r>
  <r>
    <x v="0"/>
    <s v="Mai"/>
    <n v="5"/>
    <x v="4"/>
    <x v="1"/>
    <s v="Vestes - gamme Sevilla"/>
    <n v="9"/>
    <n v="2961"/>
    <n v="2471.5799999999995"/>
    <s v="Vestes|gamme Sevilla"/>
    <x v="10"/>
    <s v="gamme Sevilla"/>
  </r>
  <r>
    <x v="0"/>
    <s v="Mai"/>
    <n v="5"/>
    <x v="4"/>
    <x v="1"/>
    <s v="Vestes - gamme Toledo"/>
    <n v="8"/>
    <n v="2072"/>
    <n v="1729.5200000000002"/>
    <s v="Vestes|gamme Toledo"/>
    <x v="10"/>
    <s v="gamme Toledo"/>
  </r>
  <r>
    <x v="0"/>
    <s v="Mai"/>
    <n v="5"/>
    <x v="4"/>
    <x v="1"/>
    <s v="Vestes - gamme Valencia"/>
    <n v="3"/>
    <n v="597"/>
    <n v="498.33000000000004"/>
    <s v="Vestes|gamme Valencia"/>
    <x v="10"/>
    <s v="gamme Valencia"/>
  </r>
  <r>
    <x v="0"/>
    <s v="Mai"/>
    <n v="5"/>
    <x v="4"/>
    <x v="2"/>
    <s v="Ceintures - Cuir"/>
    <n v="4"/>
    <n v="196"/>
    <n v="163.6"/>
    <s v="Ceintures|Cuir"/>
    <x v="0"/>
    <s v="Cuir"/>
  </r>
  <r>
    <x v="0"/>
    <s v="Mai"/>
    <n v="5"/>
    <x v="4"/>
    <x v="2"/>
    <s v="Chemises - gamme Cambridge"/>
    <n v="13"/>
    <n v="1027"/>
    <n v="857.22000000000025"/>
    <s v="Chemises|gamme Cambridge"/>
    <x v="1"/>
    <s v="gamme Cambridge"/>
  </r>
  <r>
    <x v="0"/>
    <s v="Mai"/>
    <n v="5"/>
    <x v="4"/>
    <x v="2"/>
    <s v="Chemises - gamme Coventry"/>
    <n v="2"/>
    <n v="198"/>
    <n v="165.28"/>
    <s v="Chemises|gamme Coventry"/>
    <x v="1"/>
    <s v="gamme Coventry"/>
  </r>
  <r>
    <x v="0"/>
    <s v="Mai"/>
    <n v="5"/>
    <x v="4"/>
    <x v="2"/>
    <s v="Chemises - gamme Oxford"/>
    <n v="13"/>
    <n v="897"/>
    <n v="748.80000000000018"/>
    <s v="Chemises|gamme Oxford"/>
    <x v="1"/>
    <s v="gamme Oxford"/>
  </r>
  <r>
    <x v="0"/>
    <s v="Mai"/>
    <n v="5"/>
    <x v="4"/>
    <x v="2"/>
    <s v="Costumes - gamme Brescia"/>
    <n v="4"/>
    <n v="1036"/>
    <n v="864.76"/>
    <s v="Costumes|gamme Brescia"/>
    <x v="6"/>
    <s v="gamme Brescia"/>
  </r>
  <r>
    <x v="0"/>
    <s v="Mai"/>
    <n v="5"/>
    <x v="4"/>
    <x v="2"/>
    <s v="Costumes - gamme Milano"/>
    <n v="1"/>
    <n v="329"/>
    <n v="274.62"/>
    <s v="Costumes|gamme Milano"/>
    <x v="6"/>
    <s v="gamme Milano"/>
  </r>
  <r>
    <x v="0"/>
    <s v="Mai"/>
    <n v="5"/>
    <x v="4"/>
    <x v="2"/>
    <s v="Costumes - gamme Napoli"/>
    <n v="1"/>
    <n v="299"/>
    <n v="249.58"/>
    <s v="Costumes|gamme Napoli"/>
    <x v="6"/>
    <s v="gamme Napoli"/>
  </r>
  <r>
    <x v="0"/>
    <s v="Mai"/>
    <n v="5"/>
    <x v="4"/>
    <x v="2"/>
    <s v="Cravates - Laine/Soie"/>
    <n v="5"/>
    <n v="195"/>
    <n v="162.75"/>
    <s v="Cravates|Laine/Soie"/>
    <x v="11"/>
    <s v="Laine/Soie"/>
  </r>
  <r>
    <x v="0"/>
    <s v="Mai"/>
    <n v="5"/>
    <x v="4"/>
    <x v="2"/>
    <s v="Echarpes - Coton"/>
    <n v="1"/>
    <n v="25"/>
    <n v="20.87"/>
    <s v="Echarpes|Coton"/>
    <x v="2"/>
    <s v="Coton"/>
  </r>
  <r>
    <x v="0"/>
    <s v="Mai"/>
    <n v="5"/>
    <x v="4"/>
    <x v="2"/>
    <s v="Echarpes - Laine"/>
    <n v="1"/>
    <n v="59"/>
    <n v="49.25"/>
    <s v="Echarpes|Laine"/>
    <x v="2"/>
    <s v="Laine"/>
  </r>
  <r>
    <x v="0"/>
    <s v="Mai"/>
    <n v="5"/>
    <x v="4"/>
    <x v="2"/>
    <s v="Gilets - Laine"/>
    <n v="2"/>
    <n v="198"/>
    <n v="165.28"/>
    <s v="Gilets|Laine"/>
    <x v="7"/>
    <s v="Laine"/>
  </r>
  <r>
    <x v="0"/>
    <s v="Mai"/>
    <n v="5"/>
    <x v="4"/>
    <x v="2"/>
    <s v="Gilets - Lin"/>
    <n v="1"/>
    <n v="79"/>
    <n v="65.94"/>
    <s v="Gilets|Lin"/>
    <x v="7"/>
    <s v="Lin"/>
  </r>
  <r>
    <x v="0"/>
    <s v="Mai"/>
    <n v="5"/>
    <x v="4"/>
    <x v="2"/>
    <s v="Maille - Cachemire"/>
    <n v="1"/>
    <n v="159"/>
    <n v="132.72"/>
    <s v="Maille|Cachemire"/>
    <x v="3"/>
    <s v="Cachemire"/>
  </r>
  <r>
    <x v="0"/>
    <s v="Mai"/>
    <n v="5"/>
    <x v="4"/>
    <x v="2"/>
    <s v="Maille - Coton"/>
    <n v="2"/>
    <n v="138"/>
    <n v="115.2"/>
    <s v="Maille|Coton"/>
    <x v="3"/>
    <s v="Coton"/>
  </r>
  <r>
    <x v="0"/>
    <s v="Mai"/>
    <n v="5"/>
    <x v="4"/>
    <x v="2"/>
    <s v="Manteaux - Double-boutonnage laine"/>
    <n v="2"/>
    <n v="698"/>
    <n v="582.64"/>
    <s v="Manteaux|Double-boutonnage laine"/>
    <x v="8"/>
    <s v="Double-boutonnage laine"/>
  </r>
  <r>
    <x v="0"/>
    <s v="Mai"/>
    <n v="5"/>
    <x v="4"/>
    <x v="2"/>
    <s v="Manteaux - Pardessus laine"/>
    <n v="1"/>
    <n v="299"/>
    <n v="249.58"/>
    <s v="Manteaux|Pardessus laine"/>
    <x v="8"/>
    <s v="Pardessus laine"/>
  </r>
  <r>
    <x v="0"/>
    <s v="Mai"/>
    <n v="5"/>
    <x v="4"/>
    <x v="2"/>
    <s v="Manteaux - Pur cachemire"/>
    <n v="1"/>
    <n v="699"/>
    <n v="583.47"/>
    <s v="Manteaux|Pur cachemire"/>
    <x v="8"/>
    <s v="Pur cachemire"/>
  </r>
  <r>
    <x v="0"/>
    <s v="Mai"/>
    <n v="5"/>
    <x v="4"/>
    <x v="2"/>
    <s v="Pantalons - gamme Lisboa"/>
    <n v="1"/>
    <n v="139"/>
    <n v="116.03"/>
    <s v="Pantalons|gamme Lisboa"/>
    <x v="4"/>
    <s v="gamme Lisboa"/>
  </r>
  <r>
    <x v="0"/>
    <s v="Mai"/>
    <n v="5"/>
    <x v="4"/>
    <x v="2"/>
    <s v="Pantalons - gamme Porto"/>
    <n v="2"/>
    <n v="198"/>
    <n v="165.28"/>
    <s v="Pantalons|gamme Porto"/>
    <x v="4"/>
    <s v="gamme Porto"/>
  </r>
  <r>
    <x v="0"/>
    <s v="Mai"/>
    <n v="5"/>
    <x v="4"/>
    <x v="2"/>
    <s v="Pantalons - gamme Vila Real"/>
    <n v="1"/>
    <n v="149"/>
    <n v="124.37"/>
    <s v="Pantalons|gamme Vila Real"/>
    <x v="4"/>
    <s v="gamme Vila Real"/>
  </r>
  <r>
    <x v="0"/>
    <s v="Mai"/>
    <n v="5"/>
    <x v="4"/>
    <x v="2"/>
    <s v="Vestes - gamme Salamanca"/>
    <n v="4"/>
    <n v="1596"/>
    <n v="1332.24"/>
    <s v="Vestes|gamme Salamanca"/>
    <x v="10"/>
    <s v="gamme Salamanca"/>
  </r>
  <r>
    <x v="0"/>
    <s v="Mai"/>
    <n v="5"/>
    <x v="4"/>
    <x v="2"/>
    <s v="Vestes - gamme Sevilla"/>
    <n v="4"/>
    <n v="1316"/>
    <n v="1098.48"/>
    <s v="Vestes|gamme Sevilla"/>
    <x v="10"/>
    <s v="gamme Sevilla"/>
  </r>
  <r>
    <x v="0"/>
    <s v="Mai"/>
    <n v="5"/>
    <x v="4"/>
    <x v="2"/>
    <s v="Vestes - gamme Toledo"/>
    <n v="1"/>
    <n v="259"/>
    <n v="216.19"/>
    <s v="Vestes|gamme Toledo"/>
    <x v="10"/>
    <s v="gamme Toledo"/>
  </r>
  <r>
    <x v="0"/>
    <s v="Mai"/>
    <n v="5"/>
    <x v="4"/>
    <x v="2"/>
    <s v="Vestes - gamme Valencia"/>
    <n v="1"/>
    <n v="199"/>
    <n v="166.11"/>
    <s v="Vestes|gamme Valencia"/>
    <x v="10"/>
    <s v="gamme Valencia"/>
  </r>
  <r>
    <x v="0"/>
    <s v="Mai"/>
    <n v="5"/>
    <x v="4"/>
    <x v="3"/>
    <s v="Ceintures - Cuir"/>
    <n v="1"/>
    <n v="49"/>
    <n v="40.9"/>
    <s v="Ceintures|Cuir"/>
    <x v="0"/>
    <s v="Cuir"/>
  </r>
  <r>
    <x v="0"/>
    <s v="Mai"/>
    <n v="5"/>
    <x v="4"/>
    <x v="3"/>
    <s v="Chemises - gamme Cambridge"/>
    <n v="7"/>
    <n v="553"/>
    <n v="461.58"/>
    <s v="Chemises|gamme Cambridge"/>
    <x v="1"/>
    <s v="gamme Cambridge"/>
  </r>
  <r>
    <x v="0"/>
    <s v="Mai"/>
    <n v="5"/>
    <x v="4"/>
    <x v="3"/>
    <s v="Chemises - gamme Coventry"/>
    <n v="2"/>
    <n v="198"/>
    <n v="165.28"/>
    <s v="Chemises|gamme Coventry"/>
    <x v="1"/>
    <s v="gamme Coventry"/>
  </r>
  <r>
    <x v="0"/>
    <s v="Mai"/>
    <n v="5"/>
    <x v="4"/>
    <x v="3"/>
    <s v="Chemises - gamme Oxford"/>
    <n v="8"/>
    <n v="552"/>
    <n v="460.80000000000007"/>
    <s v="Chemises|gamme Oxford"/>
    <x v="1"/>
    <s v="gamme Oxford"/>
  </r>
  <r>
    <x v="0"/>
    <s v="Mai"/>
    <n v="5"/>
    <x v="4"/>
    <x v="3"/>
    <s v="Costumes - gamme Brescia"/>
    <n v="3"/>
    <n v="777"/>
    <n v="648.56999999999994"/>
    <s v="Costumes|gamme Brescia"/>
    <x v="6"/>
    <s v="gamme Brescia"/>
  </r>
  <r>
    <x v="0"/>
    <s v="Mai"/>
    <n v="5"/>
    <x v="4"/>
    <x v="3"/>
    <s v="Costumes - gamme Milano"/>
    <n v="2"/>
    <n v="658"/>
    <n v="549.24"/>
    <s v="Costumes|gamme Milano"/>
    <x v="6"/>
    <s v="gamme Milano"/>
  </r>
  <r>
    <x v="0"/>
    <s v="Mai"/>
    <n v="5"/>
    <x v="4"/>
    <x v="3"/>
    <s v="Costumes - gamme Napoli"/>
    <n v="1"/>
    <n v="299"/>
    <n v="249.58"/>
    <s v="Costumes|gamme Napoli"/>
    <x v="6"/>
    <s v="gamme Napoli"/>
  </r>
  <r>
    <x v="0"/>
    <s v="Mai"/>
    <n v="5"/>
    <x v="4"/>
    <x v="3"/>
    <s v="Gilets - Lin"/>
    <n v="1"/>
    <n v="79"/>
    <n v="65.94"/>
    <s v="Gilets|Lin"/>
    <x v="7"/>
    <s v="Lin"/>
  </r>
  <r>
    <x v="0"/>
    <s v="Mai"/>
    <n v="5"/>
    <x v="4"/>
    <x v="3"/>
    <s v="Maille - Cachemire"/>
    <n v="1"/>
    <n v="159"/>
    <n v="132.72"/>
    <s v="Maille|Cachemire"/>
    <x v="3"/>
    <s v="Cachemire"/>
  </r>
  <r>
    <x v="0"/>
    <s v="Mai"/>
    <n v="5"/>
    <x v="4"/>
    <x v="3"/>
    <s v="Maille - Coton"/>
    <n v="1"/>
    <n v="69"/>
    <n v="57.6"/>
    <s v="Maille|Coton"/>
    <x v="3"/>
    <s v="Coton"/>
  </r>
  <r>
    <x v="0"/>
    <s v="Mai"/>
    <n v="5"/>
    <x v="4"/>
    <x v="3"/>
    <s v="Maille - Laine"/>
    <n v="1"/>
    <n v="99"/>
    <n v="82.64"/>
    <s v="Maille|Laine"/>
    <x v="3"/>
    <s v="Laine"/>
  </r>
  <r>
    <x v="0"/>
    <s v="Mai"/>
    <n v="5"/>
    <x v="4"/>
    <x v="3"/>
    <s v="Manteaux - Pur cachemire"/>
    <n v="1"/>
    <n v="699"/>
    <n v="583.47"/>
    <s v="Manteaux|Pur cachemire"/>
    <x v="8"/>
    <s v="Pur cachemire"/>
  </r>
  <r>
    <x v="0"/>
    <s v="Mai"/>
    <n v="5"/>
    <x v="4"/>
    <x v="3"/>
    <s v="Pantalons - gamme Porto"/>
    <n v="2"/>
    <n v="198"/>
    <n v="165.28"/>
    <s v="Pantalons|gamme Porto"/>
    <x v="4"/>
    <s v="gamme Porto"/>
  </r>
  <r>
    <x v="0"/>
    <s v="Mai"/>
    <n v="5"/>
    <x v="4"/>
    <x v="3"/>
    <s v="T-shirts - Coton"/>
    <n v="1"/>
    <n v="29"/>
    <n v="24.21"/>
    <s v="T-shirts|Coton"/>
    <x v="12"/>
    <s v="Coton"/>
  </r>
  <r>
    <x v="0"/>
    <s v="Mai"/>
    <n v="5"/>
    <x v="4"/>
    <x v="3"/>
    <s v="T-shirts - Coton organique"/>
    <n v="3"/>
    <n v="147"/>
    <n v="122.69999999999999"/>
    <s v="T-shirts|Coton organique"/>
    <x v="12"/>
    <s v="Coton organique"/>
  </r>
  <r>
    <x v="0"/>
    <s v="Mai"/>
    <n v="5"/>
    <x v="4"/>
    <x v="3"/>
    <s v="Vestes - gamme Sevilla"/>
    <n v="1"/>
    <n v="329"/>
    <n v="274.62"/>
    <s v="Vestes|gamme Sevilla"/>
    <x v="10"/>
    <s v="gamme Sevilla"/>
  </r>
  <r>
    <x v="0"/>
    <s v="Mai"/>
    <n v="5"/>
    <x v="4"/>
    <x v="3"/>
    <s v="Vestes - gamme Toledo"/>
    <n v="2"/>
    <n v="518"/>
    <n v="432.38"/>
    <s v="Vestes|gamme Toledo"/>
    <x v="10"/>
    <s v="gamme Toledo"/>
  </r>
  <r>
    <x v="0"/>
    <s v="Mai"/>
    <n v="5"/>
    <x v="4"/>
    <x v="4"/>
    <s v="Chemises - gamme Cambridge"/>
    <n v="2"/>
    <n v="158"/>
    <n v="131.88"/>
    <s v="Chemises|gamme Cambridge"/>
    <x v="1"/>
    <s v="gamme Cambridge"/>
  </r>
  <r>
    <x v="0"/>
    <s v="Mai"/>
    <n v="5"/>
    <x v="4"/>
    <x v="4"/>
    <s v="Chemises - gamme Coventry"/>
    <n v="1"/>
    <n v="99"/>
    <n v="82.64"/>
    <s v="Chemises|gamme Coventry"/>
    <x v="1"/>
    <s v="gamme Coventry"/>
  </r>
  <r>
    <x v="0"/>
    <s v="Mai"/>
    <n v="5"/>
    <x v="4"/>
    <x v="4"/>
    <s v="Chemises - gamme Oxford"/>
    <n v="3"/>
    <n v="207"/>
    <n v="172.8"/>
    <s v="Chemises|gamme Oxford"/>
    <x v="1"/>
    <s v="gamme Oxford"/>
  </r>
  <r>
    <x v="0"/>
    <s v="Mai"/>
    <n v="5"/>
    <x v="4"/>
    <x v="4"/>
    <s v="Costumes - gamme Napoli"/>
    <n v="1"/>
    <n v="299"/>
    <n v="249.58"/>
    <s v="Costumes|gamme Napoli"/>
    <x v="6"/>
    <s v="gamme Napoli"/>
  </r>
  <r>
    <x v="0"/>
    <s v="Mai"/>
    <n v="5"/>
    <x v="4"/>
    <x v="4"/>
    <s v="Cravates - Laine/Soie"/>
    <n v="2"/>
    <n v="78"/>
    <n v="65.099999999999994"/>
    <s v="Cravates|Laine/Soie"/>
    <x v="11"/>
    <s v="Laine/Soie"/>
  </r>
  <r>
    <x v="0"/>
    <s v="Mai"/>
    <n v="5"/>
    <x v="4"/>
    <x v="4"/>
    <s v="Echarpes - Alpaga"/>
    <n v="1"/>
    <n v="79"/>
    <n v="65.94"/>
    <s v="Echarpes|Alpaga"/>
    <x v="2"/>
    <s v="Alpaga"/>
  </r>
  <r>
    <x v="0"/>
    <s v="Mai"/>
    <n v="5"/>
    <x v="4"/>
    <x v="4"/>
    <s v="Gilets - Laine"/>
    <n v="1"/>
    <n v="99"/>
    <n v="82.64"/>
    <s v="Gilets|Laine"/>
    <x v="7"/>
    <s v="Laine"/>
  </r>
  <r>
    <x v="0"/>
    <s v="Mai"/>
    <n v="5"/>
    <x v="4"/>
    <x v="4"/>
    <s v="Maille - Cachemire"/>
    <n v="1"/>
    <n v="159"/>
    <n v="132.72"/>
    <s v="Maille|Cachemire"/>
    <x v="3"/>
    <s v="Cachemire"/>
  </r>
  <r>
    <x v="0"/>
    <s v="Mai"/>
    <n v="5"/>
    <x v="4"/>
    <x v="4"/>
    <s v="Pantalons - gamme Lisboa"/>
    <n v="1"/>
    <n v="139"/>
    <n v="116.03"/>
    <s v="Pantalons|gamme Lisboa"/>
    <x v="4"/>
    <s v="gamme Lisboa"/>
  </r>
  <r>
    <x v="0"/>
    <s v="Mai"/>
    <n v="5"/>
    <x v="4"/>
    <x v="4"/>
    <s v="Pantalons - gamme Porto"/>
    <n v="1"/>
    <n v="99"/>
    <n v="82.64"/>
    <s v="Pantalons|gamme Porto"/>
    <x v="4"/>
    <s v="gamme Porto"/>
  </r>
  <r>
    <x v="0"/>
    <s v="Mai"/>
    <n v="5"/>
    <x v="4"/>
    <x v="4"/>
    <s v="T-shirts - Coton"/>
    <n v="1"/>
    <n v="29"/>
    <n v="24.21"/>
    <s v="T-shirts|Coton"/>
    <x v="12"/>
    <s v="Coton"/>
  </r>
  <r>
    <x v="0"/>
    <s v="Mai"/>
    <n v="5"/>
    <x v="4"/>
    <x v="4"/>
    <s v="Vestes - gamme Salamanca"/>
    <n v="1"/>
    <n v="399"/>
    <n v="333.06"/>
    <s v="Vestes|gamme Salamanca"/>
    <x v="10"/>
    <s v="gamme Salamanca"/>
  </r>
  <r>
    <x v="0"/>
    <s v="Mai"/>
    <n v="5"/>
    <x v="4"/>
    <x v="4"/>
    <s v="Vestes - gamme Sevilla"/>
    <n v="2"/>
    <n v="658"/>
    <n v="549.24"/>
    <s v="Vestes|gamme Sevilla"/>
    <x v="10"/>
    <s v="gamme Sevilla"/>
  </r>
  <r>
    <x v="0"/>
    <s v="Mai"/>
    <n v="5"/>
    <x v="4"/>
    <x v="5"/>
    <s v="Boutons de manchette - Email"/>
    <n v="1"/>
    <n v="35"/>
    <n v="29.22"/>
    <s v="Boutons de manchette|Email"/>
    <x v="5"/>
    <s v="Email"/>
  </r>
  <r>
    <x v="0"/>
    <s v="Mai"/>
    <n v="5"/>
    <x v="4"/>
    <x v="5"/>
    <s v="Ceintures - Cuir"/>
    <n v="7"/>
    <n v="343"/>
    <n v="286.3"/>
    <s v="Ceintures|Cuir"/>
    <x v="0"/>
    <s v="Cuir"/>
  </r>
  <r>
    <x v="0"/>
    <s v="Mai"/>
    <n v="5"/>
    <x v="4"/>
    <x v="5"/>
    <s v="Chemises - gamme Cambridge"/>
    <n v="63"/>
    <n v="4977"/>
    <n v="4154.220000000003"/>
    <s v="Chemises|gamme Cambridge"/>
    <x v="1"/>
    <s v="gamme Cambridge"/>
  </r>
  <r>
    <x v="0"/>
    <s v="Mai"/>
    <n v="5"/>
    <x v="4"/>
    <x v="5"/>
    <s v="Chemises - gamme Coventry"/>
    <n v="9"/>
    <n v="891"/>
    <n v="743.76"/>
    <s v="Chemises|gamme Coventry"/>
    <x v="1"/>
    <s v="gamme Coventry"/>
  </r>
  <r>
    <x v="0"/>
    <s v="Mai"/>
    <n v="5"/>
    <x v="4"/>
    <x v="5"/>
    <s v="Chemises - gamme Oxford"/>
    <n v="81"/>
    <n v="5589"/>
    <n v="4665.5999999999985"/>
    <s v="Chemises|gamme Oxford"/>
    <x v="1"/>
    <s v="gamme Oxford"/>
  </r>
  <r>
    <x v="0"/>
    <s v="Mai"/>
    <n v="5"/>
    <x v="4"/>
    <x v="5"/>
    <s v="Costumes - gamme Brescia"/>
    <n v="11"/>
    <n v="2849"/>
    <n v="2378.09"/>
    <s v="Costumes|gamme Brescia"/>
    <x v="6"/>
    <s v="gamme Brescia"/>
  </r>
  <r>
    <x v="0"/>
    <s v="Mai"/>
    <n v="5"/>
    <x v="4"/>
    <x v="5"/>
    <s v="Costumes - gamme Milano"/>
    <n v="1"/>
    <n v="329"/>
    <n v="274.62"/>
    <s v="Costumes|gamme Milano"/>
    <x v="6"/>
    <s v="gamme Milano"/>
  </r>
  <r>
    <x v="0"/>
    <s v="Mai"/>
    <n v="5"/>
    <x v="4"/>
    <x v="5"/>
    <s v="Costumes - gamme Napoli"/>
    <n v="11"/>
    <n v="3289"/>
    <n v="2745.3799999999997"/>
    <s v="Costumes|gamme Napoli"/>
    <x v="6"/>
    <s v="gamme Napoli"/>
  </r>
  <r>
    <x v="0"/>
    <s v="Mai"/>
    <n v="5"/>
    <x v="4"/>
    <x v="5"/>
    <s v="Cravates - Laine/Soie"/>
    <n v="7"/>
    <n v="273"/>
    <n v="227.85000000000002"/>
    <s v="Cravates|Laine/Soie"/>
    <x v="11"/>
    <s v="Laine/Soie"/>
  </r>
  <r>
    <x v="0"/>
    <s v="Mai"/>
    <n v="5"/>
    <x v="4"/>
    <x v="5"/>
    <s v="Echarpes - Alpaga"/>
    <n v="2"/>
    <n v="158"/>
    <n v="131.88"/>
    <s v="Echarpes|Alpaga"/>
    <x v="2"/>
    <s v="Alpaga"/>
  </r>
  <r>
    <x v="0"/>
    <s v="Mai"/>
    <n v="5"/>
    <x v="4"/>
    <x v="5"/>
    <s v="Echarpes - Coton"/>
    <n v="2"/>
    <n v="50"/>
    <n v="41.74"/>
    <s v="Echarpes|Coton"/>
    <x v="2"/>
    <s v="Coton"/>
  </r>
  <r>
    <x v="0"/>
    <s v="Mai"/>
    <n v="5"/>
    <x v="4"/>
    <x v="5"/>
    <s v="Echarpes - Laine"/>
    <n v="13"/>
    <n v="767"/>
    <n v="640.25"/>
    <s v="Echarpes|Laine"/>
    <x v="2"/>
    <s v="Laine"/>
  </r>
  <r>
    <x v="0"/>
    <s v="Mai"/>
    <n v="5"/>
    <x v="4"/>
    <x v="5"/>
    <s v="Gilets - Laine"/>
    <n v="2"/>
    <n v="198"/>
    <n v="165.28"/>
    <s v="Gilets|Laine"/>
    <x v="7"/>
    <s v="Laine"/>
  </r>
  <r>
    <x v="0"/>
    <s v="Mai"/>
    <n v="5"/>
    <x v="4"/>
    <x v="5"/>
    <s v="Gilets - Lin"/>
    <n v="1"/>
    <n v="79"/>
    <n v="65.94"/>
    <s v="Gilets|Lin"/>
    <x v="7"/>
    <s v="Lin"/>
  </r>
  <r>
    <x v="0"/>
    <s v="Mai"/>
    <n v="5"/>
    <x v="4"/>
    <x v="5"/>
    <s v="Maille - Coton"/>
    <n v="16"/>
    <n v="1104"/>
    <n v="921.60000000000025"/>
    <s v="Maille|Coton"/>
    <x v="3"/>
    <s v="Coton"/>
  </r>
  <r>
    <x v="0"/>
    <s v="Mai"/>
    <n v="5"/>
    <x v="4"/>
    <x v="5"/>
    <s v="Maille - Laine"/>
    <n v="4"/>
    <n v="396"/>
    <n v="330.56"/>
    <s v="Maille|Laine"/>
    <x v="3"/>
    <s v="Laine"/>
  </r>
  <r>
    <x v="0"/>
    <s v="Mai"/>
    <n v="5"/>
    <x v="4"/>
    <x v="5"/>
    <s v="Manteaux - Pardessus laine"/>
    <n v="3"/>
    <n v="897"/>
    <n v="748.74"/>
    <s v="Manteaux|Pardessus laine"/>
    <x v="8"/>
    <s v="Pardessus laine"/>
  </r>
  <r>
    <x v="0"/>
    <s v="Mai"/>
    <n v="5"/>
    <x v="4"/>
    <x v="5"/>
    <s v="Manteaux - Pur cachemire"/>
    <n v="4"/>
    <n v="2796"/>
    <n v="2333.88"/>
    <s v="Manteaux|Pur cachemire"/>
    <x v="8"/>
    <s v="Pur cachemire"/>
  </r>
  <r>
    <x v="0"/>
    <s v="Mai"/>
    <n v="5"/>
    <x v="4"/>
    <x v="5"/>
    <s v="Pantalons - gamme Lisboa"/>
    <n v="7"/>
    <n v="973"/>
    <n v="812.20999999999992"/>
    <s v="Pantalons|gamme Lisboa"/>
    <x v="4"/>
    <s v="gamme Lisboa"/>
  </r>
  <r>
    <x v="0"/>
    <s v="Mai"/>
    <n v="5"/>
    <x v="4"/>
    <x v="5"/>
    <s v="Pantalons - gamme Porto"/>
    <n v="7"/>
    <n v="693"/>
    <n v="578.48"/>
    <s v="Pantalons|gamme Porto"/>
    <x v="4"/>
    <s v="gamme Porto"/>
  </r>
  <r>
    <x v="0"/>
    <s v="Mai"/>
    <n v="5"/>
    <x v="4"/>
    <x v="5"/>
    <s v="Pantalons - gamme Vila Real"/>
    <n v="1"/>
    <n v="149"/>
    <n v="124.37"/>
    <s v="Pantalons|gamme Vila Real"/>
    <x v="4"/>
    <s v="gamme Vila Real"/>
  </r>
  <r>
    <x v="0"/>
    <s v="Mai"/>
    <n v="5"/>
    <x v="4"/>
    <x v="5"/>
    <s v="T-shirts - Coton"/>
    <n v="7"/>
    <n v="203"/>
    <n v="169.47000000000003"/>
    <s v="T-shirts|Coton"/>
    <x v="12"/>
    <s v="Coton"/>
  </r>
  <r>
    <x v="0"/>
    <s v="Mai"/>
    <n v="5"/>
    <x v="4"/>
    <x v="5"/>
    <s v="T-shirts - Coton organique"/>
    <n v="5"/>
    <n v="245"/>
    <n v="204.5"/>
    <s v="T-shirts|Coton organique"/>
    <x v="12"/>
    <s v="Coton organique"/>
  </r>
  <r>
    <x v="0"/>
    <s v="Mai"/>
    <n v="5"/>
    <x v="4"/>
    <x v="5"/>
    <s v="Vestes - gamme Salamanca"/>
    <n v="3"/>
    <n v="1197"/>
    <n v="999.18000000000006"/>
    <s v="Vestes|gamme Salamanca"/>
    <x v="10"/>
    <s v="gamme Salamanca"/>
  </r>
  <r>
    <x v="0"/>
    <s v="Mai"/>
    <n v="5"/>
    <x v="4"/>
    <x v="5"/>
    <s v="Vestes - gamme Sevilla"/>
    <n v="21"/>
    <n v="6909"/>
    <n v="5767.0199999999986"/>
    <s v="Vestes|gamme Sevilla"/>
    <x v="10"/>
    <s v="gamme Sevilla"/>
  </r>
  <r>
    <x v="0"/>
    <s v="Mai"/>
    <n v="5"/>
    <x v="4"/>
    <x v="5"/>
    <s v="Vestes - gamme Toledo"/>
    <n v="26"/>
    <n v="6734"/>
    <n v="5620.9399999999978"/>
    <s v="Vestes|gamme Toledo"/>
    <x v="10"/>
    <s v="gamme Toledo"/>
  </r>
  <r>
    <x v="0"/>
    <s v="Mai"/>
    <n v="5"/>
    <x v="4"/>
    <x v="5"/>
    <s v="Vestes - gamme Valencia"/>
    <n v="11"/>
    <n v="2189"/>
    <n v="1827.2100000000005"/>
    <s v="Vestes|gamme Valencia"/>
    <x v="10"/>
    <s v="gamme Valencia"/>
  </r>
  <r>
    <x v="0"/>
    <s v="Juin"/>
    <n v="6"/>
    <x v="0"/>
    <x v="0"/>
    <s v="Chemises - gamme Cambridge"/>
    <n v="1"/>
    <n v="79"/>
    <n v="65.94"/>
    <s v="Chemises|gamme Cambridge"/>
    <x v="1"/>
    <s v="gamme Cambridge"/>
  </r>
  <r>
    <x v="0"/>
    <s v="Juin"/>
    <n v="6"/>
    <x v="0"/>
    <x v="0"/>
    <s v="Chemises - gamme Coventry"/>
    <n v="1"/>
    <n v="99"/>
    <n v="82.64"/>
    <s v="Chemises|gamme Coventry"/>
    <x v="1"/>
    <s v="gamme Coventry"/>
  </r>
  <r>
    <x v="0"/>
    <s v="Juin"/>
    <n v="6"/>
    <x v="0"/>
    <x v="0"/>
    <s v="Chemises - gamme Oxford"/>
    <n v="1"/>
    <n v="69"/>
    <n v="57.6"/>
    <s v="Chemises|gamme Oxford"/>
    <x v="1"/>
    <s v="gamme Oxford"/>
  </r>
  <r>
    <x v="0"/>
    <s v="Juin"/>
    <n v="6"/>
    <x v="0"/>
    <x v="0"/>
    <s v="Costumes - gamme Brescia"/>
    <n v="1"/>
    <n v="259"/>
    <n v="216.19"/>
    <s v="Costumes|gamme Brescia"/>
    <x v="6"/>
    <s v="gamme Brescia"/>
  </r>
  <r>
    <x v="0"/>
    <s v="Juin"/>
    <n v="6"/>
    <x v="0"/>
    <x v="0"/>
    <s v="Echarpes - Coton"/>
    <n v="1"/>
    <n v="25"/>
    <n v="20.87"/>
    <s v="Echarpes|Coton"/>
    <x v="2"/>
    <s v="Coton"/>
  </r>
  <r>
    <x v="0"/>
    <s v="Juin"/>
    <n v="6"/>
    <x v="0"/>
    <x v="0"/>
    <s v="Vestes - gamme Valencia"/>
    <n v="1"/>
    <n v="199"/>
    <n v="166.11"/>
    <s v="Vestes|gamme Valencia"/>
    <x v="10"/>
    <s v="gamme Valencia"/>
  </r>
  <r>
    <x v="0"/>
    <s v="Juin"/>
    <n v="6"/>
    <x v="0"/>
    <x v="1"/>
    <s v="Chemises - gamme Cambridge"/>
    <n v="7"/>
    <n v="553"/>
    <n v="461.58"/>
    <s v="Chemises|gamme Cambridge"/>
    <x v="1"/>
    <s v="gamme Cambridge"/>
  </r>
  <r>
    <x v="0"/>
    <s v="Juin"/>
    <n v="6"/>
    <x v="0"/>
    <x v="1"/>
    <s v="Chemises - gamme Coventry"/>
    <n v="2"/>
    <n v="198"/>
    <n v="165.28"/>
    <s v="Chemises|gamme Coventry"/>
    <x v="1"/>
    <s v="gamme Coventry"/>
  </r>
  <r>
    <x v="0"/>
    <s v="Juin"/>
    <n v="6"/>
    <x v="0"/>
    <x v="1"/>
    <s v="Chemises - gamme Oxford"/>
    <n v="20"/>
    <n v="1380"/>
    <n v="1152"/>
    <s v="Chemises|gamme Oxford"/>
    <x v="1"/>
    <s v="gamme Oxford"/>
  </r>
  <r>
    <x v="0"/>
    <s v="Juin"/>
    <n v="6"/>
    <x v="0"/>
    <x v="1"/>
    <s v="Costumes - gamme Brescia"/>
    <n v="2"/>
    <n v="518"/>
    <n v="432.38"/>
    <s v="Costumes|gamme Brescia"/>
    <x v="6"/>
    <s v="gamme Brescia"/>
  </r>
  <r>
    <x v="0"/>
    <s v="Juin"/>
    <n v="6"/>
    <x v="0"/>
    <x v="1"/>
    <s v="Costumes - gamme Milano"/>
    <n v="1"/>
    <n v="329"/>
    <n v="274.62"/>
    <s v="Costumes|gamme Milano"/>
    <x v="6"/>
    <s v="gamme Milano"/>
  </r>
  <r>
    <x v="0"/>
    <s v="Juin"/>
    <n v="6"/>
    <x v="0"/>
    <x v="1"/>
    <s v="Costumes - gamme Napoli"/>
    <n v="2"/>
    <n v="598"/>
    <n v="499.16"/>
    <s v="Costumes|gamme Napoli"/>
    <x v="6"/>
    <s v="gamme Napoli"/>
  </r>
  <r>
    <x v="0"/>
    <s v="Juin"/>
    <n v="6"/>
    <x v="0"/>
    <x v="1"/>
    <s v="Cravates - Laine/Soie"/>
    <n v="1"/>
    <n v="39"/>
    <n v="32.549999999999997"/>
    <s v="Cravates|Laine/Soie"/>
    <x v="11"/>
    <s v="Laine/Soie"/>
  </r>
  <r>
    <x v="0"/>
    <s v="Juin"/>
    <n v="6"/>
    <x v="0"/>
    <x v="1"/>
    <s v="Gilets - Lin"/>
    <n v="2"/>
    <n v="158"/>
    <n v="131.88"/>
    <s v="Gilets|Lin"/>
    <x v="7"/>
    <s v="Lin"/>
  </r>
  <r>
    <x v="0"/>
    <s v="Juin"/>
    <n v="6"/>
    <x v="0"/>
    <x v="1"/>
    <s v="Maille - Coton"/>
    <n v="1"/>
    <n v="69"/>
    <n v="57.6"/>
    <s v="Maille|Coton"/>
    <x v="3"/>
    <s v="Coton"/>
  </r>
  <r>
    <x v="0"/>
    <s v="Juin"/>
    <n v="6"/>
    <x v="0"/>
    <x v="1"/>
    <s v="Manteaux - Double-boutonnage laine"/>
    <n v="1"/>
    <n v="349"/>
    <n v="291.32"/>
    <s v="Manteaux|Double-boutonnage laine"/>
    <x v="8"/>
    <s v="Double-boutonnage laine"/>
  </r>
  <r>
    <x v="0"/>
    <s v="Juin"/>
    <n v="6"/>
    <x v="0"/>
    <x v="1"/>
    <s v="Manteaux - Pardessus laine"/>
    <n v="2"/>
    <n v="598"/>
    <n v="499.16"/>
    <s v="Manteaux|Pardessus laine"/>
    <x v="8"/>
    <s v="Pardessus laine"/>
  </r>
  <r>
    <x v="0"/>
    <s v="Juin"/>
    <n v="6"/>
    <x v="0"/>
    <x v="1"/>
    <s v="Manteaux - Pur cachemire"/>
    <n v="1"/>
    <n v="699"/>
    <n v="583.47"/>
    <s v="Manteaux|Pur cachemire"/>
    <x v="8"/>
    <s v="Pur cachemire"/>
  </r>
  <r>
    <x v="0"/>
    <s v="Juin"/>
    <n v="6"/>
    <x v="0"/>
    <x v="1"/>
    <s v="Pantalons - gamme Porto"/>
    <n v="1"/>
    <n v="99"/>
    <n v="82.64"/>
    <s v="Pantalons|gamme Porto"/>
    <x v="4"/>
    <s v="gamme Porto"/>
  </r>
  <r>
    <x v="0"/>
    <s v="Juin"/>
    <n v="6"/>
    <x v="0"/>
    <x v="1"/>
    <s v="Vestes - gamme Sevilla"/>
    <n v="7"/>
    <n v="2303"/>
    <n v="1922.3399999999997"/>
    <s v="Vestes|gamme Sevilla"/>
    <x v="10"/>
    <s v="gamme Sevilla"/>
  </r>
  <r>
    <x v="0"/>
    <s v="Juin"/>
    <n v="6"/>
    <x v="0"/>
    <x v="1"/>
    <s v="Vestes - gamme Toledo"/>
    <n v="2"/>
    <n v="518"/>
    <n v="432.38"/>
    <s v="Vestes|gamme Toledo"/>
    <x v="10"/>
    <s v="gamme Toledo"/>
  </r>
  <r>
    <x v="0"/>
    <s v="Juin"/>
    <n v="6"/>
    <x v="0"/>
    <x v="1"/>
    <s v="Vestes - gamme Valencia"/>
    <n v="1"/>
    <n v="199"/>
    <n v="166.11"/>
    <s v="Vestes|gamme Valencia"/>
    <x v="10"/>
    <s v="gamme Valencia"/>
  </r>
  <r>
    <x v="0"/>
    <s v="Juin"/>
    <n v="6"/>
    <x v="0"/>
    <x v="2"/>
    <s v="Ceintures - Cuir"/>
    <n v="1"/>
    <n v="49"/>
    <n v="40.9"/>
    <s v="Ceintures|Cuir"/>
    <x v="0"/>
    <s v="Cuir"/>
  </r>
  <r>
    <x v="0"/>
    <s v="Juin"/>
    <n v="6"/>
    <x v="0"/>
    <x v="2"/>
    <s v="Chemises - gamme Cambridge"/>
    <n v="12"/>
    <n v="948"/>
    <n v="791.2800000000002"/>
    <s v="Chemises|gamme Cambridge"/>
    <x v="1"/>
    <s v="gamme Cambridge"/>
  </r>
  <r>
    <x v="0"/>
    <s v="Juin"/>
    <n v="6"/>
    <x v="0"/>
    <x v="2"/>
    <s v="Chemises - gamme Coventry"/>
    <n v="2"/>
    <n v="198"/>
    <n v="165.28"/>
    <s v="Chemises|gamme Coventry"/>
    <x v="1"/>
    <s v="gamme Coventry"/>
  </r>
  <r>
    <x v="0"/>
    <s v="Juin"/>
    <n v="6"/>
    <x v="0"/>
    <x v="2"/>
    <s v="Chemises - gamme Oxford"/>
    <n v="14"/>
    <n v="966"/>
    <n v="806.4000000000002"/>
    <s v="Chemises|gamme Oxford"/>
    <x v="1"/>
    <s v="gamme Oxford"/>
  </r>
  <r>
    <x v="0"/>
    <s v="Juin"/>
    <n v="6"/>
    <x v="0"/>
    <x v="2"/>
    <s v="Costumes - gamme Brescia"/>
    <n v="2"/>
    <n v="518"/>
    <n v="432.38"/>
    <s v="Costumes|gamme Brescia"/>
    <x v="6"/>
    <s v="gamme Brescia"/>
  </r>
  <r>
    <x v="0"/>
    <s v="Juin"/>
    <n v="6"/>
    <x v="0"/>
    <x v="2"/>
    <s v="Costumes - gamme Napoli"/>
    <n v="1"/>
    <n v="299"/>
    <n v="249.58"/>
    <s v="Costumes|gamme Napoli"/>
    <x v="6"/>
    <s v="gamme Napoli"/>
  </r>
  <r>
    <x v="0"/>
    <s v="Juin"/>
    <n v="6"/>
    <x v="0"/>
    <x v="2"/>
    <s v="Cravates - Laine/Soie"/>
    <n v="2"/>
    <n v="78"/>
    <n v="65.099999999999994"/>
    <s v="Cravates|Laine/Soie"/>
    <x v="11"/>
    <s v="Laine/Soie"/>
  </r>
  <r>
    <x v="0"/>
    <s v="Juin"/>
    <n v="6"/>
    <x v="0"/>
    <x v="2"/>
    <s v="Echarpes - Laine"/>
    <n v="3"/>
    <n v="177"/>
    <n v="147.75"/>
    <s v="Echarpes|Laine"/>
    <x v="2"/>
    <s v="Laine"/>
  </r>
  <r>
    <x v="0"/>
    <s v="Juin"/>
    <n v="6"/>
    <x v="0"/>
    <x v="2"/>
    <s v="Gilets - Laine"/>
    <n v="1"/>
    <n v="99"/>
    <n v="82.64"/>
    <s v="Gilets|Laine"/>
    <x v="7"/>
    <s v="Laine"/>
  </r>
  <r>
    <x v="0"/>
    <s v="Juin"/>
    <n v="6"/>
    <x v="0"/>
    <x v="2"/>
    <s v="Maille - Laine"/>
    <n v="1"/>
    <n v="99"/>
    <n v="82.64"/>
    <s v="Maille|Laine"/>
    <x v="3"/>
    <s v="Laine"/>
  </r>
  <r>
    <x v="0"/>
    <s v="Juin"/>
    <n v="6"/>
    <x v="0"/>
    <x v="2"/>
    <s v="Manteaux - Double-boutonnage laine"/>
    <n v="1"/>
    <n v="349"/>
    <n v="291.32"/>
    <s v="Manteaux|Double-boutonnage laine"/>
    <x v="8"/>
    <s v="Double-boutonnage laine"/>
  </r>
  <r>
    <x v="0"/>
    <s v="Juin"/>
    <n v="6"/>
    <x v="0"/>
    <x v="2"/>
    <s v="Manteaux - Pardessus laine"/>
    <n v="2"/>
    <n v="598"/>
    <n v="499.16"/>
    <s v="Manteaux|Pardessus laine"/>
    <x v="8"/>
    <s v="Pardessus laine"/>
  </r>
  <r>
    <x v="0"/>
    <s v="Juin"/>
    <n v="6"/>
    <x v="0"/>
    <x v="2"/>
    <s v="Pantalons - gamme Porto"/>
    <n v="2"/>
    <n v="198"/>
    <n v="165.28"/>
    <s v="Pantalons|gamme Porto"/>
    <x v="4"/>
    <s v="gamme Porto"/>
  </r>
  <r>
    <x v="0"/>
    <s v="Juin"/>
    <n v="6"/>
    <x v="0"/>
    <x v="2"/>
    <s v="Pantalons - gamme Vila Real"/>
    <n v="1"/>
    <n v="149"/>
    <n v="124.37"/>
    <s v="Pantalons|gamme Vila Real"/>
    <x v="4"/>
    <s v="gamme Vila Real"/>
  </r>
  <r>
    <x v="0"/>
    <s v="Juin"/>
    <n v="6"/>
    <x v="0"/>
    <x v="2"/>
    <s v="Pochettes - Laine/Soie"/>
    <n v="1"/>
    <n v="29"/>
    <n v="24.21"/>
    <s v="Pochettes|Laine/Soie"/>
    <x v="9"/>
    <s v="Laine/Soie"/>
  </r>
  <r>
    <x v="0"/>
    <s v="Juin"/>
    <n v="6"/>
    <x v="0"/>
    <x v="2"/>
    <s v="T-shirts - Coton"/>
    <n v="1"/>
    <n v="29"/>
    <n v="24.21"/>
    <s v="T-shirts|Coton"/>
    <x v="12"/>
    <s v="Coton"/>
  </r>
  <r>
    <x v="0"/>
    <s v="Juin"/>
    <n v="6"/>
    <x v="0"/>
    <x v="2"/>
    <s v="T-shirts - Coton organique"/>
    <n v="1"/>
    <n v="49"/>
    <n v="40.9"/>
    <s v="T-shirts|Coton organique"/>
    <x v="12"/>
    <s v="Coton organique"/>
  </r>
  <r>
    <x v="0"/>
    <s v="Juin"/>
    <n v="6"/>
    <x v="0"/>
    <x v="2"/>
    <s v="Vestes - gamme Salamanca"/>
    <n v="1"/>
    <n v="399"/>
    <n v="333.06"/>
    <s v="Vestes|gamme Salamanca"/>
    <x v="10"/>
    <s v="gamme Salamanca"/>
  </r>
  <r>
    <x v="0"/>
    <s v="Juin"/>
    <n v="6"/>
    <x v="0"/>
    <x v="2"/>
    <s v="Vestes - gamme Sevilla"/>
    <n v="6"/>
    <n v="1974"/>
    <n v="1647.7199999999998"/>
    <s v="Vestes|gamme Sevilla"/>
    <x v="10"/>
    <s v="gamme Sevilla"/>
  </r>
  <r>
    <x v="0"/>
    <s v="Juin"/>
    <n v="6"/>
    <x v="0"/>
    <x v="2"/>
    <s v="Vestes - gamme Toledo"/>
    <n v="3"/>
    <n v="777"/>
    <n v="648.56999999999994"/>
    <s v="Vestes|gamme Toledo"/>
    <x v="10"/>
    <s v="gamme Toledo"/>
  </r>
  <r>
    <x v="0"/>
    <s v="Juin"/>
    <n v="6"/>
    <x v="0"/>
    <x v="2"/>
    <s v="Vestes - gamme Valencia"/>
    <n v="2"/>
    <n v="398"/>
    <n v="332.22"/>
    <s v="Vestes|gamme Valencia"/>
    <x v="10"/>
    <s v="gamme Valencia"/>
  </r>
  <r>
    <x v="0"/>
    <s v="Juin"/>
    <n v="6"/>
    <x v="0"/>
    <x v="3"/>
    <s v="Ceintures - Cuir"/>
    <n v="2"/>
    <n v="98"/>
    <n v="81.8"/>
    <s v="Ceintures|Cuir"/>
    <x v="0"/>
    <s v="Cuir"/>
  </r>
  <r>
    <x v="0"/>
    <s v="Juin"/>
    <n v="6"/>
    <x v="0"/>
    <x v="3"/>
    <s v="Chemises - gamme Cambridge"/>
    <n v="3"/>
    <n v="237"/>
    <n v="197.82"/>
    <s v="Chemises|gamme Cambridge"/>
    <x v="1"/>
    <s v="gamme Cambridge"/>
  </r>
  <r>
    <x v="0"/>
    <s v="Juin"/>
    <n v="6"/>
    <x v="0"/>
    <x v="3"/>
    <s v="Chemises - gamme Oxford"/>
    <n v="5"/>
    <n v="345"/>
    <n v="288"/>
    <s v="Chemises|gamme Oxford"/>
    <x v="1"/>
    <s v="gamme Oxford"/>
  </r>
  <r>
    <x v="0"/>
    <s v="Juin"/>
    <n v="6"/>
    <x v="0"/>
    <x v="3"/>
    <s v="Costumes - gamme Brescia"/>
    <n v="1"/>
    <n v="259"/>
    <n v="216.19"/>
    <s v="Costumes|gamme Brescia"/>
    <x v="6"/>
    <s v="gamme Brescia"/>
  </r>
  <r>
    <x v="0"/>
    <s v="Juin"/>
    <n v="6"/>
    <x v="0"/>
    <x v="3"/>
    <s v="Cravates - Laine/Soie"/>
    <n v="1"/>
    <n v="39"/>
    <n v="32.549999999999997"/>
    <s v="Cravates|Laine/Soie"/>
    <x v="11"/>
    <s v="Laine/Soie"/>
  </r>
  <r>
    <x v="0"/>
    <s v="Juin"/>
    <n v="6"/>
    <x v="0"/>
    <x v="3"/>
    <s v="Echarpes - Alpaga"/>
    <n v="1"/>
    <n v="79"/>
    <n v="65.94"/>
    <s v="Echarpes|Alpaga"/>
    <x v="2"/>
    <s v="Alpaga"/>
  </r>
  <r>
    <x v="0"/>
    <s v="Juin"/>
    <n v="6"/>
    <x v="0"/>
    <x v="3"/>
    <s v="Echarpes - Laine"/>
    <n v="3"/>
    <n v="177"/>
    <n v="147.75"/>
    <s v="Echarpes|Laine"/>
    <x v="2"/>
    <s v="Laine"/>
  </r>
  <r>
    <x v="0"/>
    <s v="Juin"/>
    <n v="6"/>
    <x v="0"/>
    <x v="3"/>
    <s v="Maille - Coton"/>
    <n v="1"/>
    <n v="69"/>
    <n v="57.6"/>
    <s v="Maille|Coton"/>
    <x v="3"/>
    <s v="Coton"/>
  </r>
  <r>
    <x v="0"/>
    <s v="Juin"/>
    <n v="6"/>
    <x v="0"/>
    <x v="3"/>
    <s v="Pantalons - gamme Porto"/>
    <n v="2"/>
    <n v="198"/>
    <n v="165.28"/>
    <s v="Pantalons|gamme Porto"/>
    <x v="4"/>
    <s v="gamme Porto"/>
  </r>
  <r>
    <x v="0"/>
    <s v="Juin"/>
    <n v="6"/>
    <x v="0"/>
    <x v="3"/>
    <s v="Pantalons - gamme Vila Real"/>
    <n v="1"/>
    <n v="149"/>
    <n v="124.37"/>
    <s v="Pantalons|gamme Vila Real"/>
    <x v="4"/>
    <s v="gamme Vila Real"/>
  </r>
  <r>
    <x v="0"/>
    <s v="Juin"/>
    <n v="6"/>
    <x v="0"/>
    <x v="3"/>
    <s v="Pochettes - Coton"/>
    <n v="1"/>
    <n v="29"/>
    <n v="24.21"/>
    <s v="Pochettes|Coton"/>
    <x v="9"/>
    <s v="Coton"/>
  </r>
  <r>
    <x v="0"/>
    <s v="Juin"/>
    <n v="6"/>
    <x v="0"/>
    <x v="3"/>
    <s v="Vestes - gamme Salamanca"/>
    <n v="1"/>
    <n v="399"/>
    <n v="333.06"/>
    <s v="Vestes|gamme Salamanca"/>
    <x v="10"/>
    <s v="gamme Salamanca"/>
  </r>
  <r>
    <x v="0"/>
    <s v="Juin"/>
    <n v="6"/>
    <x v="0"/>
    <x v="3"/>
    <s v="Vestes - gamme Toledo"/>
    <n v="1"/>
    <n v="259"/>
    <n v="216.19"/>
    <s v="Vestes|gamme Toledo"/>
    <x v="10"/>
    <s v="gamme Toledo"/>
  </r>
  <r>
    <x v="0"/>
    <s v="Juin"/>
    <n v="6"/>
    <x v="0"/>
    <x v="3"/>
    <s v="Vestes - gamme Valencia"/>
    <n v="1"/>
    <n v="199"/>
    <n v="166.11"/>
    <s v="Vestes|gamme Valencia"/>
    <x v="10"/>
    <s v="gamme Valencia"/>
  </r>
  <r>
    <x v="0"/>
    <s v="Juin"/>
    <n v="6"/>
    <x v="0"/>
    <x v="4"/>
    <s v="Ceintures - Cuir"/>
    <n v="2"/>
    <n v="98"/>
    <n v="81.8"/>
    <s v="Ceintures|Cuir"/>
    <x v="0"/>
    <s v="Cuir"/>
  </r>
  <r>
    <x v="0"/>
    <s v="Juin"/>
    <n v="6"/>
    <x v="0"/>
    <x v="4"/>
    <s v="Chemises - gamme Cambridge"/>
    <n v="5"/>
    <n v="395"/>
    <n v="329.7"/>
    <s v="Chemises|gamme Cambridge"/>
    <x v="1"/>
    <s v="gamme Cambridge"/>
  </r>
  <r>
    <x v="0"/>
    <s v="Juin"/>
    <n v="6"/>
    <x v="0"/>
    <x v="4"/>
    <s v="Chemises - gamme Coventry"/>
    <n v="1"/>
    <n v="99"/>
    <n v="82.64"/>
    <s v="Chemises|gamme Coventry"/>
    <x v="1"/>
    <s v="gamme Coventry"/>
  </r>
  <r>
    <x v="0"/>
    <s v="Juin"/>
    <n v="6"/>
    <x v="0"/>
    <x v="4"/>
    <s v="Chemises - gamme Oxford"/>
    <n v="5"/>
    <n v="345"/>
    <n v="288"/>
    <s v="Chemises|gamme Oxford"/>
    <x v="1"/>
    <s v="gamme Oxford"/>
  </r>
  <r>
    <x v="0"/>
    <s v="Juin"/>
    <n v="6"/>
    <x v="0"/>
    <x v="4"/>
    <s v="Costumes - gamme Brescia"/>
    <n v="1"/>
    <n v="259"/>
    <n v="216.19"/>
    <s v="Costumes|gamme Brescia"/>
    <x v="6"/>
    <s v="gamme Brescia"/>
  </r>
  <r>
    <x v="0"/>
    <s v="Juin"/>
    <n v="6"/>
    <x v="0"/>
    <x v="4"/>
    <s v="Cravates - Laine/Soie"/>
    <n v="2"/>
    <n v="78"/>
    <n v="65.099999999999994"/>
    <s v="Cravates|Laine/Soie"/>
    <x v="11"/>
    <s v="Laine/Soie"/>
  </r>
  <r>
    <x v="0"/>
    <s v="Juin"/>
    <n v="6"/>
    <x v="0"/>
    <x v="4"/>
    <s v="Maille - Laine"/>
    <n v="1"/>
    <n v="99"/>
    <n v="82.64"/>
    <s v="Maille|Laine"/>
    <x v="3"/>
    <s v="Laine"/>
  </r>
  <r>
    <x v="0"/>
    <s v="Juin"/>
    <n v="6"/>
    <x v="0"/>
    <x v="4"/>
    <s v="Pantalons - gamme Porto"/>
    <n v="1"/>
    <n v="99"/>
    <n v="82.64"/>
    <s v="Pantalons|gamme Porto"/>
    <x v="4"/>
    <s v="gamme Porto"/>
  </r>
  <r>
    <x v="0"/>
    <s v="Juin"/>
    <n v="6"/>
    <x v="0"/>
    <x v="4"/>
    <s v="Vestes - gamme Salamanca"/>
    <n v="1"/>
    <n v="399"/>
    <n v="333.06"/>
    <s v="Vestes|gamme Salamanca"/>
    <x v="10"/>
    <s v="gamme Salamanca"/>
  </r>
  <r>
    <x v="0"/>
    <s v="Juin"/>
    <n v="6"/>
    <x v="0"/>
    <x v="5"/>
    <s v="Boutons de manchette - Argent"/>
    <n v="1"/>
    <n v="79"/>
    <n v="65.94"/>
    <s v="Boutons de manchette|Argent"/>
    <x v="5"/>
    <s v="Argent"/>
  </r>
  <r>
    <x v="0"/>
    <s v="Juin"/>
    <n v="6"/>
    <x v="0"/>
    <x v="5"/>
    <s v="Ceintures - Cuir"/>
    <n v="6"/>
    <n v="294"/>
    <n v="245.4"/>
    <s v="Ceintures|Cuir"/>
    <x v="0"/>
    <s v="Cuir"/>
  </r>
  <r>
    <x v="0"/>
    <s v="Juin"/>
    <n v="6"/>
    <x v="0"/>
    <x v="5"/>
    <s v="Chemises - gamme Cambridge"/>
    <n v="30"/>
    <n v="2370"/>
    <n v="1978.2000000000012"/>
    <s v="Chemises|gamme Cambridge"/>
    <x v="1"/>
    <s v="gamme Cambridge"/>
  </r>
  <r>
    <x v="0"/>
    <s v="Juin"/>
    <n v="6"/>
    <x v="0"/>
    <x v="5"/>
    <s v="Chemises - gamme Coventry"/>
    <n v="4"/>
    <n v="396"/>
    <n v="330.56"/>
    <s v="Chemises|gamme Coventry"/>
    <x v="1"/>
    <s v="gamme Coventry"/>
  </r>
  <r>
    <x v="0"/>
    <s v="Juin"/>
    <n v="6"/>
    <x v="0"/>
    <x v="5"/>
    <s v="Chemises - gamme Oxford"/>
    <n v="48"/>
    <n v="3312"/>
    <n v="2764.7999999999975"/>
    <s v="Chemises|gamme Oxford"/>
    <x v="1"/>
    <s v="gamme Oxford"/>
  </r>
  <r>
    <x v="0"/>
    <s v="Juin"/>
    <n v="6"/>
    <x v="0"/>
    <x v="5"/>
    <s v="Costumes - gamme Brescia"/>
    <n v="7"/>
    <n v="1813"/>
    <n v="1513.3300000000002"/>
    <s v="Costumes|gamme Brescia"/>
    <x v="6"/>
    <s v="gamme Brescia"/>
  </r>
  <r>
    <x v="0"/>
    <s v="Juin"/>
    <n v="6"/>
    <x v="0"/>
    <x v="5"/>
    <s v="Costumes - gamme Milano"/>
    <n v="3"/>
    <n v="987"/>
    <n v="823.86"/>
    <s v="Costumes|gamme Milano"/>
    <x v="6"/>
    <s v="gamme Milano"/>
  </r>
  <r>
    <x v="0"/>
    <s v="Juin"/>
    <n v="6"/>
    <x v="0"/>
    <x v="5"/>
    <s v="Costumes - gamme Napoli"/>
    <n v="5"/>
    <n v="1495"/>
    <n v="1247.9000000000001"/>
    <s v="Costumes|gamme Napoli"/>
    <x v="6"/>
    <s v="gamme Napoli"/>
  </r>
  <r>
    <x v="0"/>
    <s v="Juin"/>
    <n v="6"/>
    <x v="0"/>
    <x v="5"/>
    <s v="Cravates - Laine/Soie"/>
    <n v="7"/>
    <n v="273"/>
    <n v="227.85000000000002"/>
    <s v="Cravates|Laine/Soie"/>
    <x v="11"/>
    <s v="Laine/Soie"/>
  </r>
  <r>
    <x v="0"/>
    <s v="Juin"/>
    <n v="6"/>
    <x v="0"/>
    <x v="5"/>
    <s v="Echarpes - Alpaga"/>
    <n v="1"/>
    <n v="79"/>
    <n v="65.94"/>
    <s v="Echarpes|Alpaga"/>
    <x v="2"/>
    <s v="Alpaga"/>
  </r>
  <r>
    <x v="0"/>
    <s v="Juin"/>
    <n v="6"/>
    <x v="0"/>
    <x v="5"/>
    <s v="Echarpes - Coton"/>
    <n v="1"/>
    <n v="25"/>
    <n v="20.87"/>
    <s v="Echarpes|Coton"/>
    <x v="2"/>
    <s v="Coton"/>
  </r>
  <r>
    <x v="0"/>
    <s v="Juin"/>
    <n v="6"/>
    <x v="0"/>
    <x v="5"/>
    <s v="Echarpes - Laine"/>
    <n v="2"/>
    <n v="118"/>
    <n v="98.5"/>
    <s v="Echarpes|Laine"/>
    <x v="2"/>
    <s v="Laine"/>
  </r>
  <r>
    <x v="0"/>
    <s v="Juin"/>
    <n v="6"/>
    <x v="0"/>
    <x v="5"/>
    <s v="Gilets - Laine"/>
    <n v="3"/>
    <n v="297"/>
    <n v="247.92000000000002"/>
    <s v="Gilets|Laine"/>
    <x v="7"/>
    <s v="Laine"/>
  </r>
  <r>
    <x v="0"/>
    <s v="Juin"/>
    <n v="6"/>
    <x v="0"/>
    <x v="5"/>
    <s v="Gilets - Lin"/>
    <n v="1"/>
    <n v="79"/>
    <n v="65.94"/>
    <s v="Gilets|Lin"/>
    <x v="7"/>
    <s v="Lin"/>
  </r>
  <r>
    <x v="0"/>
    <s v="Juin"/>
    <n v="6"/>
    <x v="0"/>
    <x v="5"/>
    <s v="Maille - Coton"/>
    <n v="9"/>
    <n v="621"/>
    <n v="518.40000000000009"/>
    <s v="Maille|Coton"/>
    <x v="3"/>
    <s v="Coton"/>
  </r>
  <r>
    <x v="0"/>
    <s v="Juin"/>
    <n v="6"/>
    <x v="0"/>
    <x v="5"/>
    <s v="Maille - Laine"/>
    <n v="1"/>
    <n v="99"/>
    <n v="82.64"/>
    <s v="Maille|Laine"/>
    <x v="3"/>
    <s v="Laine"/>
  </r>
  <r>
    <x v="0"/>
    <s v="Juin"/>
    <n v="6"/>
    <x v="0"/>
    <x v="5"/>
    <s v="Manteaux - Double-boutonnage laine"/>
    <n v="1"/>
    <n v="349"/>
    <n v="291.32"/>
    <s v="Manteaux|Double-boutonnage laine"/>
    <x v="8"/>
    <s v="Double-boutonnage laine"/>
  </r>
  <r>
    <x v="0"/>
    <s v="Juin"/>
    <n v="6"/>
    <x v="0"/>
    <x v="5"/>
    <s v="Manteaux - Pardessus laine"/>
    <n v="1"/>
    <n v="299"/>
    <n v="249.58"/>
    <s v="Manteaux|Pardessus laine"/>
    <x v="8"/>
    <s v="Pardessus laine"/>
  </r>
  <r>
    <x v="0"/>
    <s v="Juin"/>
    <n v="6"/>
    <x v="0"/>
    <x v="5"/>
    <s v="Manteaux - Pur cachemire"/>
    <n v="2"/>
    <n v="1398"/>
    <n v="1166.94"/>
    <s v="Manteaux|Pur cachemire"/>
    <x v="8"/>
    <s v="Pur cachemire"/>
  </r>
  <r>
    <x v="0"/>
    <s v="Juin"/>
    <n v="6"/>
    <x v="0"/>
    <x v="5"/>
    <s v="Pantalons - gamme Lisboa"/>
    <n v="1"/>
    <n v="139"/>
    <n v="116.03"/>
    <s v="Pantalons|gamme Lisboa"/>
    <x v="4"/>
    <s v="gamme Lisboa"/>
  </r>
  <r>
    <x v="0"/>
    <s v="Juin"/>
    <n v="6"/>
    <x v="0"/>
    <x v="5"/>
    <s v="Pantalons - gamme Porto"/>
    <n v="7"/>
    <n v="693"/>
    <n v="578.48"/>
    <s v="Pantalons|gamme Porto"/>
    <x v="4"/>
    <s v="gamme Porto"/>
  </r>
  <r>
    <x v="0"/>
    <s v="Juin"/>
    <n v="6"/>
    <x v="0"/>
    <x v="5"/>
    <s v="Pantalons - gamme Vila Real"/>
    <n v="1"/>
    <n v="149"/>
    <n v="124.37"/>
    <s v="Pantalons|gamme Vila Real"/>
    <x v="4"/>
    <s v="gamme Vila Real"/>
  </r>
  <r>
    <x v="0"/>
    <s v="Juin"/>
    <n v="6"/>
    <x v="0"/>
    <x v="5"/>
    <s v="Pochettes - Coton"/>
    <n v="1"/>
    <n v="29"/>
    <n v="24.21"/>
    <s v="Pochettes|Coton"/>
    <x v="9"/>
    <s v="Coton"/>
  </r>
  <r>
    <x v="0"/>
    <s v="Juin"/>
    <n v="6"/>
    <x v="0"/>
    <x v="5"/>
    <s v="T-shirts - Coton organique"/>
    <n v="1"/>
    <n v="49"/>
    <n v="40.9"/>
    <s v="T-shirts|Coton organique"/>
    <x v="12"/>
    <s v="Coton organique"/>
  </r>
  <r>
    <x v="0"/>
    <s v="Juin"/>
    <n v="6"/>
    <x v="0"/>
    <x v="5"/>
    <s v="Vestes - gamme Salamanca"/>
    <n v="1"/>
    <n v="399"/>
    <n v="333.06"/>
    <s v="Vestes|gamme Salamanca"/>
    <x v="10"/>
    <s v="gamme Salamanca"/>
  </r>
  <r>
    <x v="0"/>
    <s v="Juin"/>
    <n v="6"/>
    <x v="0"/>
    <x v="5"/>
    <s v="Vestes - gamme Sevilla"/>
    <n v="13"/>
    <n v="4277"/>
    <n v="3570.059999999999"/>
    <s v="Vestes|gamme Sevilla"/>
    <x v="10"/>
    <s v="gamme Sevilla"/>
  </r>
  <r>
    <x v="0"/>
    <s v="Juin"/>
    <n v="6"/>
    <x v="0"/>
    <x v="5"/>
    <s v="Vestes - gamme Toledo"/>
    <n v="10"/>
    <n v="2590"/>
    <n v="2161.9"/>
    <s v="Vestes|gamme Toledo"/>
    <x v="10"/>
    <s v="gamme Toledo"/>
  </r>
  <r>
    <x v="0"/>
    <s v="Juin"/>
    <n v="6"/>
    <x v="0"/>
    <x v="5"/>
    <s v="Vestes - gamme Valencia"/>
    <n v="6"/>
    <n v="1194"/>
    <n v="996.66000000000008"/>
    <s v="Vestes|gamme Valencia"/>
    <x v="10"/>
    <s v="gamme Valencia"/>
  </r>
  <r>
    <x v="0"/>
    <s v="Juin"/>
    <n v="6"/>
    <x v="1"/>
    <x v="0"/>
    <s v="Chemises - gamme Cambridge"/>
    <n v="4"/>
    <n v="316"/>
    <n v="263.76"/>
    <s v="Chemises|gamme Cambridge"/>
    <x v="1"/>
    <s v="gamme Cambridge"/>
  </r>
  <r>
    <x v="0"/>
    <s v="Juin"/>
    <n v="6"/>
    <x v="1"/>
    <x v="0"/>
    <s v="Chemises - gamme Coventry"/>
    <n v="1"/>
    <n v="99"/>
    <n v="82.64"/>
    <s v="Chemises|gamme Coventry"/>
    <x v="1"/>
    <s v="gamme Coventry"/>
  </r>
  <r>
    <x v="0"/>
    <s v="Juin"/>
    <n v="6"/>
    <x v="1"/>
    <x v="0"/>
    <s v="Chemises - gamme Oxford"/>
    <n v="8"/>
    <n v="552"/>
    <n v="460.80000000000007"/>
    <s v="Chemises|gamme Oxford"/>
    <x v="1"/>
    <s v="gamme Oxford"/>
  </r>
  <r>
    <x v="0"/>
    <s v="Juin"/>
    <n v="6"/>
    <x v="1"/>
    <x v="0"/>
    <s v="Costumes - gamme Brescia"/>
    <n v="3"/>
    <n v="777"/>
    <n v="648.56999999999994"/>
    <s v="Costumes|gamme Brescia"/>
    <x v="6"/>
    <s v="gamme Brescia"/>
  </r>
  <r>
    <x v="0"/>
    <s v="Juin"/>
    <n v="6"/>
    <x v="1"/>
    <x v="0"/>
    <s v="Costumes - gamme Napoli"/>
    <n v="2"/>
    <n v="598"/>
    <n v="499.16"/>
    <s v="Costumes|gamme Napoli"/>
    <x v="6"/>
    <s v="gamme Napoli"/>
  </r>
  <r>
    <x v="0"/>
    <s v="Juin"/>
    <n v="6"/>
    <x v="1"/>
    <x v="0"/>
    <s v="Echarpes - Coton"/>
    <n v="1"/>
    <n v="25"/>
    <n v="20.87"/>
    <s v="Echarpes|Coton"/>
    <x v="2"/>
    <s v="Coton"/>
  </r>
  <r>
    <x v="0"/>
    <s v="Juin"/>
    <n v="6"/>
    <x v="1"/>
    <x v="0"/>
    <s v="Echarpes - Laine"/>
    <n v="4"/>
    <n v="236"/>
    <n v="197"/>
    <s v="Echarpes|Laine"/>
    <x v="2"/>
    <s v="Laine"/>
  </r>
  <r>
    <x v="0"/>
    <s v="Juin"/>
    <n v="6"/>
    <x v="1"/>
    <x v="0"/>
    <s v="Maille - Laine"/>
    <n v="1"/>
    <n v="99"/>
    <n v="82.64"/>
    <s v="Maille|Laine"/>
    <x v="3"/>
    <s v="Laine"/>
  </r>
  <r>
    <x v="0"/>
    <s v="Juin"/>
    <n v="6"/>
    <x v="1"/>
    <x v="0"/>
    <s v="Pantalons - gamme Porto"/>
    <n v="2"/>
    <n v="198"/>
    <n v="165.28"/>
    <s v="Pantalons|gamme Porto"/>
    <x v="4"/>
    <s v="gamme Porto"/>
  </r>
  <r>
    <x v="0"/>
    <s v="Juin"/>
    <n v="6"/>
    <x v="1"/>
    <x v="0"/>
    <s v="T-shirts - Coton"/>
    <n v="1"/>
    <n v="29"/>
    <n v="24.21"/>
    <s v="T-shirts|Coton"/>
    <x v="12"/>
    <s v="Coton"/>
  </r>
  <r>
    <x v="0"/>
    <s v="Juin"/>
    <n v="6"/>
    <x v="1"/>
    <x v="0"/>
    <s v="T-shirts - Coton organique"/>
    <n v="1"/>
    <n v="49"/>
    <n v="40.9"/>
    <s v="T-shirts|Coton organique"/>
    <x v="12"/>
    <s v="Coton organique"/>
  </r>
  <r>
    <x v="0"/>
    <s v="Juin"/>
    <n v="6"/>
    <x v="1"/>
    <x v="0"/>
    <s v="Vestes - gamme Sevilla"/>
    <n v="2"/>
    <n v="658"/>
    <n v="549.24"/>
    <s v="Vestes|gamme Sevilla"/>
    <x v="10"/>
    <s v="gamme Sevilla"/>
  </r>
  <r>
    <x v="0"/>
    <s v="Juin"/>
    <n v="6"/>
    <x v="1"/>
    <x v="0"/>
    <s v="Vestes - gamme Toledo"/>
    <n v="5"/>
    <n v="1295"/>
    <n v="1080.95"/>
    <s v="Vestes|gamme Toledo"/>
    <x v="10"/>
    <s v="gamme Toledo"/>
  </r>
  <r>
    <x v="0"/>
    <s v="Juin"/>
    <n v="6"/>
    <x v="1"/>
    <x v="0"/>
    <s v="Vestes - gamme Valencia"/>
    <n v="1"/>
    <n v="199"/>
    <n v="166.11"/>
    <s v="Vestes|gamme Valencia"/>
    <x v="10"/>
    <s v="gamme Valencia"/>
  </r>
  <r>
    <x v="0"/>
    <s v="Juin"/>
    <n v="6"/>
    <x v="1"/>
    <x v="1"/>
    <s v="Boutons de manchette - Email"/>
    <n v="1"/>
    <n v="35"/>
    <n v="29.22"/>
    <s v="Boutons de manchette|Email"/>
    <x v="5"/>
    <s v="Email"/>
  </r>
  <r>
    <x v="0"/>
    <s v="Juin"/>
    <n v="6"/>
    <x v="1"/>
    <x v="1"/>
    <s v="Ceintures - Cuir"/>
    <n v="3"/>
    <n v="147"/>
    <n v="122.69999999999999"/>
    <s v="Ceintures|Cuir"/>
    <x v="0"/>
    <s v="Cuir"/>
  </r>
  <r>
    <x v="0"/>
    <s v="Juin"/>
    <n v="6"/>
    <x v="1"/>
    <x v="1"/>
    <s v="Chemises - gamme Cambridge"/>
    <n v="36"/>
    <n v="2844"/>
    <n v="2373.8400000000015"/>
    <s v="Chemises|gamme Cambridge"/>
    <x v="1"/>
    <s v="gamme Cambridge"/>
  </r>
  <r>
    <x v="0"/>
    <s v="Juin"/>
    <n v="6"/>
    <x v="1"/>
    <x v="1"/>
    <s v="Chemises - gamme Coventry"/>
    <n v="2"/>
    <n v="198"/>
    <n v="165.28"/>
    <s v="Chemises|gamme Coventry"/>
    <x v="1"/>
    <s v="gamme Coventry"/>
  </r>
  <r>
    <x v="0"/>
    <s v="Juin"/>
    <n v="6"/>
    <x v="1"/>
    <x v="1"/>
    <s v="Chemises - gamme Oxford"/>
    <n v="53"/>
    <n v="3657"/>
    <n v="3052.799999999997"/>
    <s v="Chemises|gamme Oxford"/>
    <x v="1"/>
    <s v="gamme Oxford"/>
  </r>
  <r>
    <x v="0"/>
    <s v="Juin"/>
    <n v="6"/>
    <x v="1"/>
    <x v="1"/>
    <s v="Costumes - gamme Brescia"/>
    <n v="9"/>
    <n v="2331"/>
    <n v="1945.7100000000003"/>
    <s v="Costumes|gamme Brescia"/>
    <x v="6"/>
    <s v="gamme Brescia"/>
  </r>
  <r>
    <x v="0"/>
    <s v="Juin"/>
    <n v="6"/>
    <x v="1"/>
    <x v="1"/>
    <s v="Costumes - gamme Milano"/>
    <n v="5"/>
    <n v="1645"/>
    <n v="1373.1"/>
    <s v="Costumes|gamme Milano"/>
    <x v="6"/>
    <s v="gamme Milano"/>
  </r>
  <r>
    <x v="0"/>
    <s v="Juin"/>
    <n v="6"/>
    <x v="1"/>
    <x v="1"/>
    <s v="Costumes - gamme Napoli"/>
    <n v="8"/>
    <n v="2392"/>
    <n v="1996.6399999999999"/>
    <s v="Costumes|gamme Napoli"/>
    <x v="6"/>
    <s v="gamme Napoli"/>
  </r>
  <r>
    <x v="0"/>
    <s v="Juin"/>
    <n v="6"/>
    <x v="1"/>
    <x v="1"/>
    <s v="Cravates - Laine/Soie"/>
    <n v="4"/>
    <n v="156"/>
    <n v="130.19999999999999"/>
    <s v="Cravates|Laine/Soie"/>
    <x v="11"/>
    <s v="Laine/Soie"/>
  </r>
  <r>
    <x v="0"/>
    <s v="Juin"/>
    <n v="6"/>
    <x v="1"/>
    <x v="1"/>
    <s v="Echarpes - Alpaga"/>
    <n v="4"/>
    <n v="316"/>
    <n v="263.76"/>
    <s v="Echarpes|Alpaga"/>
    <x v="2"/>
    <s v="Alpaga"/>
  </r>
  <r>
    <x v="0"/>
    <s v="Juin"/>
    <n v="6"/>
    <x v="1"/>
    <x v="1"/>
    <s v="Echarpes - Coton"/>
    <n v="2"/>
    <n v="50"/>
    <n v="41.74"/>
    <s v="Echarpes|Coton"/>
    <x v="2"/>
    <s v="Coton"/>
  </r>
  <r>
    <x v="0"/>
    <s v="Juin"/>
    <n v="6"/>
    <x v="1"/>
    <x v="1"/>
    <s v="Echarpes - Laine"/>
    <n v="8"/>
    <n v="472"/>
    <n v="394"/>
    <s v="Echarpes|Laine"/>
    <x v="2"/>
    <s v="Laine"/>
  </r>
  <r>
    <x v="0"/>
    <s v="Juin"/>
    <n v="6"/>
    <x v="1"/>
    <x v="1"/>
    <s v="Gilets - Laine"/>
    <n v="3"/>
    <n v="297"/>
    <n v="247.92000000000002"/>
    <s v="Gilets|Laine"/>
    <x v="7"/>
    <s v="Laine"/>
  </r>
  <r>
    <x v="0"/>
    <s v="Juin"/>
    <n v="6"/>
    <x v="1"/>
    <x v="1"/>
    <s v="Gilets - Lin"/>
    <n v="2"/>
    <n v="158"/>
    <n v="131.88"/>
    <s v="Gilets|Lin"/>
    <x v="7"/>
    <s v="Lin"/>
  </r>
  <r>
    <x v="0"/>
    <s v="Juin"/>
    <n v="6"/>
    <x v="1"/>
    <x v="1"/>
    <s v="Maille - Cachemire"/>
    <n v="2"/>
    <n v="318"/>
    <n v="265.44"/>
    <s v="Maille|Cachemire"/>
    <x v="3"/>
    <s v="Cachemire"/>
  </r>
  <r>
    <x v="0"/>
    <s v="Juin"/>
    <n v="6"/>
    <x v="1"/>
    <x v="1"/>
    <s v="Maille - Coton"/>
    <n v="4"/>
    <n v="276"/>
    <n v="230.4"/>
    <s v="Maille|Coton"/>
    <x v="3"/>
    <s v="Coton"/>
  </r>
  <r>
    <x v="0"/>
    <s v="Juin"/>
    <n v="6"/>
    <x v="1"/>
    <x v="1"/>
    <s v="Maille - Laine"/>
    <n v="6"/>
    <n v="594"/>
    <n v="495.84"/>
    <s v="Maille|Laine"/>
    <x v="3"/>
    <s v="Laine"/>
  </r>
  <r>
    <x v="0"/>
    <s v="Juin"/>
    <n v="6"/>
    <x v="1"/>
    <x v="1"/>
    <s v="Manteaux - Pardessus laine"/>
    <n v="3"/>
    <n v="897"/>
    <n v="748.74"/>
    <s v="Manteaux|Pardessus laine"/>
    <x v="8"/>
    <s v="Pardessus laine"/>
  </r>
  <r>
    <x v="0"/>
    <s v="Juin"/>
    <n v="6"/>
    <x v="1"/>
    <x v="1"/>
    <s v="Pantalons - gamme Lisboa"/>
    <n v="1"/>
    <n v="139"/>
    <n v="116.03"/>
    <s v="Pantalons|gamme Lisboa"/>
    <x v="4"/>
    <s v="gamme Lisboa"/>
  </r>
  <r>
    <x v="0"/>
    <s v="Juin"/>
    <n v="6"/>
    <x v="1"/>
    <x v="1"/>
    <s v="Pantalons - gamme Porto"/>
    <n v="7"/>
    <n v="693"/>
    <n v="578.48"/>
    <s v="Pantalons|gamme Porto"/>
    <x v="4"/>
    <s v="gamme Porto"/>
  </r>
  <r>
    <x v="0"/>
    <s v="Juin"/>
    <n v="6"/>
    <x v="1"/>
    <x v="1"/>
    <s v="T-shirts - Coton"/>
    <n v="1"/>
    <n v="29"/>
    <n v="24.21"/>
    <s v="T-shirts|Coton"/>
    <x v="12"/>
    <s v="Coton"/>
  </r>
  <r>
    <x v="0"/>
    <s v="Juin"/>
    <n v="6"/>
    <x v="1"/>
    <x v="1"/>
    <s v="T-shirts - Coton organique"/>
    <n v="2"/>
    <n v="98"/>
    <n v="81.8"/>
    <s v="T-shirts|Coton organique"/>
    <x v="12"/>
    <s v="Coton organique"/>
  </r>
  <r>
    <x v="0"/>
    <s v="Juin"/>
    <n v="6"/>
    <x v="1"/>
    <x v="1"/>
    <s v="Vestes - gamme Salamanca"/>
    <n v="1"/>
    <n v="399"/>
    <n v="333.06"/>
    <s v="Vestes|gamme Salamanca"/>
    <x v="10"/>
    <s v="gamme Salamanca"/>
  </r>
  <r>
    <x v="0"/>
    <s v="Juin"/>
    <n v="6"/>
    <x v="1"/>
    <x v="1"/>
    <s v="Vestes - gamme Sevilla"/>
    <n v="9"/>
    <n v="2961"/>
    <n v="2471.5799999999995"/>
    <s v="Vestes|gamme Sevilla"/>
    <x v="10"/>
    <s v="gamme Sevilla"/>
  </r>
  <r>
    <x v="0"/>
    <s v="Juin"/>
    <n v="6"/>
    <x v="1"/>
    <x v="1"/>
    <s v="Vestes - gamme Toledo"/>
    <n v="8"/>
    <n v="2072"/>
    <n v="1729.5200000000002"/>
    <s v="Vestes|gamme Toledo"/>
    <x v="10"/>
    <s v="gamme Toledo"/>
  </r>
  <r>
    <x v="0"/>
    <s v="Juin"/>
    <n v="6"/>
    <x v="1"/>
    <x v="1"/>
    <s v="Vestes - gamme Valencia"/>
    <n v="6"/>
    <n v="1194"/>
    <n v="996.66000000000008"/>
    <s v="Vestes|gamme Valencia"/>
    <x v="10"/>
    <s v="gamme Valencia"/>
  </r>
  <r>
    <x v="0"/>
    <s v="Juin"/>
    <n v="6"/>
    <x v="1"/>
    <x v="2"/>
    <s v="Ceintures - Cuir"/>
    <n v="4"/>
    <n v="196"/>
    <n v="163.6"/>
    <s v="Ceintures|Cuir"/>
    <x v="0"/>
    <s v="Cuir"/>
  </r>
  <r>
    <x v="0"/>
    <s v="Juin"/>
    <n v="6"/>
    <x v="1"/>
    <x v="2"/>
    <s v="Chemises - gamme Cambridge"/>
    <n v="35"/>
    <n v="2765"/>
    <n v="2307.9000000000015"/>
    <s v="Chemises|gamme Cambridge"/>
    <x v="1"/>
    <s v="gamme Cambridge"/>
  </r>
  <r>
    <x v="0"/>
    <s v="Juin"/>
    <n v="6"/>
    <x v="1"/>
    <x v="2"/>
    <s v="Chemises - gamme Coventry"/>
    <n v="3"/>
    <n v="297"/>
    <n v="247.92000000000002"/>
    <s v="Chemises|gamme Coventry"/>
    <x v="1"/>
    <s v="gamme Coventry"/>
  </r>
  <r>
    <x v="0"/>
    <s v="Juin"/>
    <n v="6"/>
    <x v="1"/>
    <x v="2"/>
    <s v="Chemises - gamme Oxford"/>
    <n v="41"/>
    <n v="2829"/>
    <n v="2361.5999999999981"/>
    <s v="Chemises|gamme Oxford"/>
    <x v="1"/>
    <s v="gamme Oxford"/>
  </r>
  <r>
    <x v="0"/>
    <s v="Juin"/>
    <n v="6"/>
    <x v="1"/>
    <x v="2"/>
    <s v="Costumes - gamme Brescia"/>
    <n v="8"/>
    <n v="2072"/>
    <n v="1729.5200000000002"/>
    <s v="Costumes|gamme Brescia"/>
    <x v="6"/>
    <s v="gamme Brescia"/>
  </r>
  <r>
    <x v="0"/>
    <s v="Juin"/>
    <n v="6"/>
    <x v="1"/>
    <x v="2"/>
    <s v="Costumes - gamme Milano"/>
    <n v="2"/>
    <n v="658"/>
    <n v="549.24"/>
    <s v="Costumes|gamme Milano"/>
    <x v="6"/>
    <s v="gamme Milano"/>
  </r>
  <r>
    <x v="0"/>
    <s v="Juin"/>
    <n v="6"/>
    <x v="1"/>
    <x v="2"/>
    <s v="Costumes - gamme Napoli"/>
    <n v="3"/>
    <n v="897"/>
    <n v="748.74"/>
    <s v="Costumes|gamme Napoli"/>
    <x v="6"/>
    <s v="gamme Napoli"/>
  </r>
  <r>
    <x v="0"/>
    <s v="Juin"/>
    <n v="6"/>
    <x v="1"/>
    <x v="2"/>
    <s v="Cravates - Laine/Soie"/>
    <n v="4"/>
    <n v="156"/>
    <n v="130.19999999999999"/>
    <s v="Cravates|Laine/Soie"/>
    <x v="11"/>
    <s v="Laine/Soie"/>
  </r>
  <r>
    <x v="0"/>
    <s v="Juin"/>
    <n v="6"/>
    <x v="1"/>
    <x v="2"/>
    <s v="Echarpes - Alpaga"/>
    <n v="2"/>
    <n v="158"/>
    <n v="131.88"/>
    <s v="Echarpes|Alpaga"/>
    <x v="2"/>
    <s v="Alpaga"/>
  </r>
  <r>
    <x v="0"/>
    <s v="Juin"/>
    <n v="6"/>
    <x v="1"/>
    <x v="2"/>
    <s v="Echarpes - Laine"/>
    <n v="12"/>
    <n v="708"/>
    <n v="591"/>
    <s v="Echarpes|Laine"/>
    <x v="2"/>
    <s v="Laine"/>
  </r>
  <r>
    <x v="0"/>
    <s v="Juin"/>
    <n v="6"/>
    <x v="1"/>
    <x v="2"/>
    <s v="Gilets - Laine"/>
    <n v="1"/>
    <n v="99"/>
    <n v="82.64"/>
    <s v="Gilets|Laine"/>
    <x v="7"/>
    <s v="Laine"/>
  </r>
  <r>
    <x v="0"/>
    <s v="Juin"/>
    <n v="6"/>
    <x v="1"/>
    <x v="2"/>
    <s v="Gilets - Lin"/>
    <n v="1"/>
    <n v="79"/>
    <n v="65.94"/>
    <s v="Gilets|Lin"/>
    <x v="7"/>
    <s v="Lin"/>
  </r>
  <r>
    <x v="0"/>
    <s v="Juin"/>
    <n v="6"/>
    <x v="1"/>
    <x v="2"/>
    <s v="Maille - Cachemire"/>
    <n v="2"/>
    <n v="318"/>
    <n v="265.44"/>
    <s v="Maille|Cachemire"/>
    <x v="3"/>
    <s v="Cachemire"/>
  </r>
  <r>
    <x v="0"/>
    <s v="Juin"/>
    <n v="6"/>
    <x v="1"/>
    <x v="2"/>
    <s v="Maille - Coton"/>
    <n v="2"/>
    <n v="138"/>
    <n v="115.2"/>
    <s v="Maille|Coton"/>
    <x v="3"/>
    <s v="Coton"/>
  </r>
  <r>
    <x v="0"/>
    <s v="Juin"/>
    <n v="6"/>
    <x v="1"/>
    <x v="2"/>
    <s v="Maille - Laine"/>
    <n v="4"/>
    <n v="396"/>
    <n v="330.56"/>
    <s v="Maille|Laine"/>
    <x v="3"/>
    <s v="Laine"/>
  </r>
  <r>
    <x v="0"/>
    <s v="Juin"/>
    <n v="6"/>
    <x v="1"/>
    <x v="2"/>
    <s v="Manteaux - Double-boutonnage laine"/>
    <n v="1"/>
    <n v="349"/>
    <n v="291.32"/>
    <s v="Manteaux|Double-boutonnage laine"/>
    <x v="8"/>
    <s v="Double-boutonnage laine"/>
  </r>
  <r>
    <x v="0"/>
    <s v="Juin"/>
    <n v="6"/>
    <x v="1"/>
    <x v="2"/>
    <s v="Manteaux - Pardessus laine"/>
    <n v="2"/>
    <n v="598"/>
    <n v="499.16"/>
    <s v="Manteaux|Pardessus laine"/>
    <x v="8"/>
    <s v="Pardessus laine"/>
  </r>
  <r>
    <x v="0"/>
    <s v="Juin"/>
    <n v="6"/>
    <x v="1"/>
    <x v="2"/>
    <s v="Manteaux - Pur cachemire"/>
    <n v="1"/>
    <n v="699"/>
    <n v="583.47"/>
    <s v="Manteaux|Pur cachemire"/>
    <x v="8"/>
    <s v="Pur cachemire"/>
  </r>
  <r>
    <x v="0"/>
    <s v="Juin"/>
    <n v="6"/>
    <x v="1"/>
    <x v="2"/>
    <s v="Pantalons - gamme Lisboa"/>
    <n v="1"/>
    <n v="139"/>
    <n v="116.03"/>
    <s v="Pantalons|gamme Lisboa"/>
    <x v="4"/>
    <s v="gamme Lisboa"/>
  </r>
  <r>
    <x v="0"/>
    <s v="Juin"/>
    <n v="6"/>
    <x v="1"/>
    <x v="2"/>
    <s v="Pantalons - gamme Porto"/>
    <n v="5"/>
    <n v="495"/>
    <n v="413.2"/>
    <s v="Pantalons|gamme Porto"/>
    <x v="4"/>
    <s v="gamme Porto"/>
  </r>
  <r>
    <x v="0"/>
    <s v="Juin"/>
    <n v="6"/>
    <x v="1"/>
    <x v="2"/>
    <s v="Pantalons - gamme Vila Real"/>
    <n v="1"/>
    <n v="149"/>
    <n v="124.37"/>
    <s v="Pantalons|gamme Vila Real"/>
    <x v="4"/>
    <s v="gamme Vila Real"/>
  </r>
  <r>
    <x v="0"/>
    <s v="Juin"/>
    <n v="6"/>
    <x v="1"/>
    <x v="2"/>
    <s v="Pochettes - Coton"/>
    <n v="1"/>
    <n v="29"/>
    <n v="24.21"/>
    <s v="Pochettes|Coton"/>
    <x v="9"/>
    <s v="Coton"/>
  </r>
  <r>
    <x v="0"/>
    <s v="Juin"/>
    <n v="6"/>
    <x v="1"/>
    <x v="2"/>
    <s v="Pochettes - Laine/Soie"/>
    <n v="1"/>
    <n v="29"/>
    <n v="24.21"/>
    <s v="Pochettes|Laine/Soie"/>
    <x v="9"/>
    <s v="Laine/Soie"/>
  </r>
  <r>
    <x v="0"/>
    <s v="Juin"/>
    <n v="6"/>
    <x v="1"/>
    <x v="2"/>
    <s v="T-shirts - Coton organique"/>
    <n v="1"/>
    <n v="49"/>
    <n v="40.9"/>
    <s v="T-shirts|Coton organique"/>
    <x v="12"/>
    <s v="Coton organique"/>
  </r>
  <r>
    <x v="0"/>
    <s v="Juin"/>
    <n v="6"/>
    <x v="1"/>
    <x v="2"/>
    <s v="Vestes - gamme Salamanca"/>
    <n v="5"/>
    <n v="1995"/>
    <n v="1665.3"/>
    <s v="Vestes|gamme Salamanca"/>
    <x v="10"/>
    <s v="gamme Salamanca"/>
  </r>
  <r>
    <x v="0"/>
    <s v="Juin"/>
    <n v="6"/>
    <x v="1"/>
    <x v="2"/>
    <s v="Vestes - gamme Sevilla"/>
    <n v="9"/>
    <n v="2961"/>
    <n v="2471.5799999999995"/>
    <s v="Vestes|gamme Sevilla"/>
    <x v="10"/>
    <s v="gamme Sevilla"/>
  </r>
  <r>
    <x v="0"/>
    <s v="Juin"/>
    <n v="6"/>
    <x v="1"/>
    <x v="2"/>
    <s v="Vestes - gamme Toledo"/>
    <n v="6"/>
    <n v="1554"/>
    <n v="1297.1400000000001"/>
    <s v="Vestes|gamme Toledo"/>
    <x v="10"/>
    <s v="gamme Toledo"/>
  </r>
  <r>
    <x v="0"/>
    <s v="Juin"/>
    <n v="6"/>
    <x v="1"/>
    <x v="2"/>
    <s v="Vestes - gamme Valencia"/>
    <n v="3"/>
    <n v="597"/>
    <n v="498.33000000000004"/>
    <s v="Vestes|gamme Valencia"/>
    <x v="10"/>
    <s v="gamme Valencia"/>
  </r>
  <r>
    <x v="0"/>
    <s v="Juin"/>
    <n v="6"/>
    <x v="1"/>
    <x v="3"/>
    <s v="Ceintures - Cuir"/>
    <n v="2"/>
    <n v="98"/>
    <n v="81.8"/>
    <s v="Ceintures|Cuir"/>
    <x v="0"/>
    <s v="Cuir"/>
  </r>
  <r>
    <x v="0"/>
    <s v="Juin"/>
    <n v="6"/>
    <x v="1"/>
    <x v="3"/>
    <s v="Chemises - gamme Cambridge"/>
    <n v="22"/>
    <n v="1738"/>
    <n v="1450.6800000000007"/>
    <s v="Chemises|gamme Cambridge"/>
    <x v="1"/>
    <s v="gamme Cambridge"/>
  </r>
  <r>
    <x v="0"/>
    <s v="Juin"/>
    <n v="6"/>
    <x v="1"/>
    <x v="3"/>
    <s v="Chemises - gamme Coventry"/>
    <n v="4"/>
    <n v="396"/>
    <n v="330.56"/>
    <s v="Chemises|gamme Coventry"/>
    <x v="1"/>
    <s v="gamme Coventry"/>
  </r>
  <r>
    <x v="0"/>
    <s v="Juin"/>
    <n v="6"/>
    <x v="1"/>
    <x v="3"/>
    <s v="Chemises - gamme Oxford"/>
    <n v="16"/>
    <n v="1104"/>
    <n v="921.60000000000025"/>
    <s v="Chemises|gamme Oxford"/>
    <x v="1"/>
    <s v="gamme Oxford"/>
  </r>
  <r>
    <x v="0"/>
    <s v="Juin"/>
    <n v="6"/>
    <x v="1"/>
    <x v="3"/>
    <s v="Costumes - gamme Brescia"/>
    <n v="4"/>
    <n v="1036"/>
    <n v="864.76"/>
    <s v="Costumes|gamme Brescia"/>
    <x v="6"/>
    <s v="gamme Brescia"/>
  </r>
  <r>
    <x v="0"/>
    <s v="Juin"/>
    <n v="6"/>
    <x v="1"/>
    <x v="3"/>
    <s v="Costumes - gamme Milano"/>
    <n v="4"/>
    <n v="1316"/>
    <n v="1098.48"/>
    <s v="Costumes|gamme Milano"/>
    <x v="6"/>
    <s v="gamme Milano"/>
  </r>
  <r>
    <x v="0"/>
    <s v="Juin"/>
    <n v="6"/>
    <x v="1"/>
    <x v="3"/>
    <s v="Costumes - gamme Napoli"/>
    <n v="4"/>
    <n v="1196"/>
    <n v="998.32"/>
    <s v="Costumes|gamme Napoli"/>
    <x v="6"/>
    <s v="gamme Napoli"/>
  </r>
  <r>
    <x v="0"/>
    <s v="Juin"/>
    <n v="6"/>
    <x v="1"/>
    <x v="3"/>
    <s v="Cravates - Laine/Soie"/>
    <n v="5"/>
    <n v="195"/>
    <n v="162.75"/>
    <s v="Cravates|Laine/Soie"/>
    <x v="11"/>
    <s v="Laine/Soie"/>
  </r>
  <r>
    <x v="0"/>
    <s v="Juin"/>
    <n v="6"/>
    <x v="1"/>
    <x v="3"/>
    <s v="Echarpes - Laine"/>
    <n v="7"/>
    <n v="413"/>
    <n v="344.75"/>
    <s v="Echarpes|Laine"/>
    <x v="2"/>
    <s v="Laine"/>
  </r>
  <r>
    <x v="0"/>
    <s v="Juin"/>
    <n v="6"/>
    <x v="1"/>
    <x v="3"/>
    <s v="Gilets - Lin"/>
    <n v="1"/>
    <n v="79"/>
    <n v="65.94"/>
    <s v="Gilets|Lin"/>
    <x v="7"/>
    <s v="Lin"/>
  </r>
  <r>
    <x v="0"/>
    <s v="Juin"/>
    <n v="6"/>
    <x v="1"/>
    <x v="3"/>
    <s v="Maille - Cachemire"/>
    <n v="2"/>
    <n v="318"/>
    <n v="265.44"/>
    <s v="Maille|Cachemire"/>
    <x v="3"/>
    <s v="Cachemire"/>
  </r>
  <r>
    <x v="0"/>
    <s v="Juin"/>
    <n v="6"/>
    <x v="1"/>
    <x v="3"/>
    <s v="Maille - Coton"/>
    <n v="1"/>
    <n v="69"/>
    <n v="57.6"/>
    <s v="Maille|Coton"/>
    <x v="3"/>
    <s v="Coton"/>
  </r>
  <r>
    <x v="0"/>
    <s v="Juin"/>
    <n v="6"/>
    <x v="1"/>
    <x v="3"/>
    <s v="Maille - Laine"/>
    <n v="1"/>
    <n v="99"/>
    <n v="82.64"/>
    <s v="Maille|Laine"/>
    <x v="3"/>
    <s v="Laine"/>
  </r>
  <r>
    <x v="0"/>
    <s v="Juin"/>
    <n v="6"/>
    <x v="1"/>
    <x v="3"/>
    <s v="Manteaux - Pardessus laine"/>
    <n v="1"/>
    <n v="299"/>
    <n v="249.58"/>
    <s v="Manteaux|Pardessus laine"/>
    <x v="8"/>
    <s v="Pardessus laine"/>
  </r>
  <r>
    <x v="0"/>
    <s v="Juin"/>
    <n v="6"/>
    <x v="1"/>
    <x v="3"/>
    <s v="Manteaux - Pur cachemire"/>
    <n v="1"/>
    <n v="699"/>
    <n v="583.47"/>
    <s v="Manteaux|Pur cachemire"/>
    <x v="8"/>
    <s v="Pur cachemire"/>
  </r>
  <r>
    <x v="0"/>
    <s v="Juin"/>
    <n v="6"/>
    <x v="1"/>
    <x v="3"/>
    <s v="Pantalons - gamme Lisboa"/>
    <n v="2"/>
    <n v="278"/>
    <n v="232.06"/>
    <s v="Pantalons|gamme Lisboa"/>
    <x v="4"/>
    <s v="gamme Lisboa"/>
  </r>
  <r>
    <x v="0"/>
    <s v="Juin"/>
    <n v="6"/>
    <x v="1"/>
    <x v="3"/>
    <s v="Pantalons - gamme Porto"/>
    <n v="1"/>
    <n v="99"/>
    <n v="82.64"/>
    <s v="Pantalons|gamme Porto"/>
    <x v="4"/>
    <s v="gamme Porto"/>
  </r>
  <r>
    <x v="0"/>
    <s v="Juin"/>
    <n v="6"/>
    <x v="1"/>
    <x v="3"/>
    <s v="Pochettes - Coton"/>
    <n v="1"/>
    <n v="29"/>
    <n v="24.21"/>
    <s v="Pochettes|Coton"/>
    <x v="9"/>
    <s v="Coton"/>
  </r>
  <r>
    <x v="0"/>
    <s v="Juin"/>
    <n v="6"/>
    <x v="1"/>
    <x v="3"/>
    <s v="T-shirts - Coton"/>
    <n v="1"/>
    <n v="29"/>
    <n v="24.21"/>
    <s v="T-shirts|Coton"/>
    <x v="12"/>
    <s v="Coton"/>
  </r>
  <r>
    <x v="0"/>
    <s v="Juin"/>
    <n v="6"/>
    <x v="1"/>
    <x v="3"/>
    <s v="T-shirts - Coton organique"/>
    <n v="1"/>
    <n v="49"/>
    <n v="40.9"/>
    <s v="T-shirts|Coton organique"/>
    <x v="12"/>
    <s v="Coton organique"/>
  </r>
  <r>
    <x v="0"/>
    <s v="Juin"/>
    <n v="6"/>
    <x v="1"/>
    <x v="3"/>
    <s v="Vestes - gamme Salamanca"/>
    <n v="1"/>
    <n v="399"/>
    <n v="333.06"/>
    <s v="Vestes|gamme Salamanca"/>
    <x v="10"/>
    <s v="gamme Salamanca"/>
  </r>
  <r>
    <x v="0"/>
    <s v="Juin"/>
    <n v="6"/>
    <x v="1"/>
    <x v="3"/>
    <s v="Vestes - gamme Sevilla"/>
    <n v="3"/>
    <n v="987"/>
    <n v="823.86"/>
    <s v="Vestes|gamme Sevilla"/>
    <x v="10"/>
    <s v="gamme Sevilla"/>
  </r>
  <r>
    <x v="0"/>
    <s v="Juin"/>
    <n v="6"/>
    <x v="1"/>
    <x v="3"/>
    <s v="Vestes - gamme Toledo"/>
    <n v="2"/>
    <n v="518"/>
    <n v="432.38"/>
    <s v="Vestes|gamme Toledo"/>
    <x v="10"/>
    <s v="gamme Toledo"/>
  </r>
  <r>
    <x v="0"/>
    <s v="Juin"/>
    <n v="6"/>
    <x v="1"/>
    <x v="4"/>
    <s v="Boutons de manchette - Argent"/>
    <n v="1"/>
    <n v="79"/>
    <n v="65.94"/>
    <s v="Boutons de manchette|Argent"/>
    <x v="5"/>
    <s v="Argent"/>
  </r>
  <r>
    <x v="0"/>
    <s v="Juin"/>
    <n v="6"/>
    <x v="1"/>
    <x v="4"/>
    <s v="Ceintures - Cuir"/>
    <n v="4"/>
    <n v="196"/>
    <n v="163.6"/>
    <s v="Ceintures|Cuir"/>
    <x v="0"/>
    <s v="Cuir"/>
  </r>
  <r>
    <x v="0"/>
    <s v="Juin"/>
    <n v="6"/>
    <x v="1"/>
    <x v="4"/>
    <s v="Chemises - gamme Cambridge"/>
    <n v="7"/>
    <n v="553"/>
    <n v="461.58"/>
    <s v="Chemises|gamme Cambridge"/>
    <x v="1"/>
    <s v="gamme Cambridge"/>
  </r>
  <r>
    <x v="0"/>
    <s v="Juin"/>
    <n v="6"/>
    <x v="1"/>
    <x v="4"/>
    <s v="Chemises - gamme Coventry"/>
    <n v="5"/>
    <n v="495"/>
    <n v="413.2"/>
    <s v="Chemises|gamme Coventry"/>
    <x v="1"/>
    <s v="gamme Coventry"/>
  </r>
  <r>
    <x v="0"/>
    <s v="Juin"/>
    <n v="6"/>
    <x v="1"/>
    <x v="4"/>
    <s v="Chemises - gamme Oxford"/>
    <n v="7"/>
    <n v="483"/>
    <n v="403.20000000000005"/>
    <s v="Chemises|gamme Oxford"/>
    <x v="1"/>
    <s v="gamme Oxford"/>
  </r>
  <r>
    <x v="0"/>
    <s v="Juin"/>
    <n v="6"/>
    <x v="1"/>
    <x v="4"/>
    <s v="Costumes - gamme Brescia"/>
    <n v="1"/>
    <n v="259"/>
    <n v="216.19"/>
    <s v="Costumes|gamme Brescia"/>
    <x v="6"/>
    <s v="gamme Brescia"/>
  </r>
  <r>
    <x v="0"/>
    <s v="Juin"/>
    <n v="6"/>
    <x v="1"/>
    <x v="4"/>
    <s v="Costumes - gamme Milano"/>
    <n v="1"/>
    <n v="329"/>
    <n v="274.62"/>
    <s v="Costumes|gamme Milano"/>
    <x v="6"/>
    <s v="gamme Milano"/>
  </r>
  <r>
    <x v="0"/>
    <s v="Juin"/>
    <n v="6"/>
    <x v="1"/>
    <x v="4"/>
    <s v="Costumes - gamme Napoli"/>
    <n v="1"/>
    <n v="299"/>
    <n v="249.58"/>
    <s v="Costumes|gamme Napoli"/>
    <x v="6"/>
    <s v="gamme Napoli"/>
  </r>
  <r>
    <x v="0"/>
    <s v="Juin"/>
    <n v="6"/>
    <x v="1"/>
    <x v="4"/>
    <s v="Echarpes - Alpaga"/>
    <n v="1"/>
    <n v="79"/>
    <n v="65.94"/>
    <s v="Echarpes|Alpaga"/>
    <x v="2"/>
    <s v="Alpaga"/>
  </r>
  <r>
    <x v="0"/>
    <s v="Juin"/>
    <n v="6"/>
    <x v="1"/>
    <x v="4"/>
    <s v="Echarpes - Laine"/>
    <n v="1"/>
    <n v="59"/>
    <n v="49.25"/>
    <s v="Echarpes|Laine"/>
    <x v="2"/>
    <s v="Laine"/>
  </r>
  <r>
    <x v="0"/>
    <s v="Juin"/>
    <n v="6"/>
    <x v="1"/>
    <x v="4"/>
    <s v="Gilets - Laine"/>
    <n v="1"/>
    <n v="99"/>
    <n v="82.64"/>
    <s v="Gilets|Laine"/>
    <x v="7"/>
    <s v="Laine"/>
  </r>
  <r>
    <x v="0"/>
    <s v="Juin"/>
    <n v="6"/>
    <x v="1"/>
    <x v="4"/>
    <s v="Maille - Cachemire"/>
    <n v="1"/>
    <n v="159"/>
    <n v="132.72"/>
    <s v="Maille|Cachemire"/>
    <x v="3"/>
    <s v="Cachemire"/>
  </r>
  <r>
    <x v="0"/>
    <s v="Juin"/>
    <n v="6"/>
    <x v="1"/>
    <x v="4"/>
    <s v="Manteaux - Pardessus laine"/>
    <n v="1"/>
    <n v="299"/>
    <n v="249.58"/>
    <s v="Manteaux|Pardessus laine"/>
    <x v="8"/>
    <s v="Pardessus laine"/>
  </r>
  <r>
    <x v="0"/>
    <s v="Juin"/>
    <n v="6"/>
    <x v="1"/>
    <x v="4"/>
    <s v="Manteaux - Pur cachemire"/>
    <n v="1"/>
    <n v="699"/>
    <n v="583.47"/>
    <s v="Manteaux|Pur cachemire"/>
    <x v="8"/>
    <s v="Pur cachemire"/>
  </r>
  <r>
    <x v="0"/>
    <s v="Juin"/>
    <n v="6"/>
    <x v="1"/>
    <x v="4"/>
    <s v="Pantalons - gamme Porto"/>
    <n v="1"/>
    <n v="99"/>
    <n v="82.64"/>
    <s v="Pantalons|gamme Porto"/>
    <x v="4"/>
    <s v="gamme Porto"/>
  </r>
  <r>
    <x v="0"/>
    <s v="Juin"/>
    <n v="6"/>
    <x v="1"/>
    <x v="4"/>
    <s v="Pantalons - gamme Vila Real"/>
    <n v="2"/>
    <n v="298"/>
    <n v="248.74"/>
    <s v="Pantalons|gamme Vila Real"/>
    <x v="4"/>
    <s v="gamme Vila Real"/>
  </r>
  <r>
    <x v="0"/>
    <s v="Juin"/>
    <n v="6"/>
    <x v="1"/>
    <x v="4"/>
    <s v="Vestes - gamme Sevilla"/>
    <n v="2"/>
    <n v="658"/>
    <n v="549.24"/>
    <s v="Vestes|gamme Sevilla"/>
    <x v="10"/>
    <s v="gamme Sevilla"/>
  </r>
  <r>
    <x v="0"/>
    <s v="Juin"/>
    <n v="6"/>
    <x v="1"/>
    <x v="4"/>
    <s v="Vestes - gamme Toledo"/>
    <n v="2"/>
    <n v="518"/>
    <n v="432.38"/>
    <s v="Vestes|gamme Toledo"/>
    <x v="10"/>
    <s v="gamme Toledo"/>
  </r>
  <r>
    <x v="0"/>
    <s v="Juin"/>
    <n v="6"/>
    <x v="1"/>
    <x v="4"/>
    <s v="Vestes - gamme Valencia"/>
    <n v="5"/>
    <n v="995"/>
    <n v="830.55000000000007"/>
    <s v="Vestes|gamme Valencia"/>
    <x v="10"/>
    <s v="gamme Valencia"/>
  </r>
  <r>
    <x v="0"/>
    <s v="Juin"/>
    <n v="6"/>
    <x v="1"/>
    <x v="5"/>
    <s v="Boutons de manchette - Argent"/>
    <n v="2"/>
    <n v="158"/>
    <n v="131.88"/>
    <s v="Boutons de manchette|Argent"/>
    <x v="5"/>
    <s v="Argent"/>
  </r>
  <r>
    <x v="0"/>
    <s v="Juin"/>
    <n v="6"/>
    <x v="1"/>
    <x v="5"/>
    <s v="Boutons de manchette - Email"/>
    <n v="4"/>
    <n v="140"/>
    <n v="116.88"/>
    <s v="Boutons de manchette|Email"/>
    <x v="5"/>
    <s v="Email"/>
  </r>
  <r>
    <x v="0"/>
    <s v="Juin"/>
    <n v="6"/>
    <x v="1"/>
    <x v="5"/>
    <s v="Ceintures - Cuir"/>
    <n v="24"/>
    <n v="1176"/>
    <n v="981.59999999999968"/>
    <s v="Ceintures|Cuir"/>
    <x v="0"/>
    <s v="Cuir"/>
  </r>
  <r>
    <x v="0"/>
    <s v="Juin"/>
    <n v="6"/>
    <x v="1"/>
    <x v="5"/>
    <s v="Chemises - gamme Cambridge"/>
    <n v="180"/>
    <n v="14220"/>
    <n v="11869.200000000006"/>
    <s v="Chemises|gamme Cambridge"/>
    <x v="1"/>
    <s v="gamme Cambridge"/>
  </r>
  <r>
    <x v="0"/>
    <s v="Juin"/>
    <n v="6"/>
    <x v="1"/>
    <x v="5"/>
    <s v="Chemises - gamme Coventry"/>
    <n v="29"/>
    <n v="2871"/>
    <n v="2396.5600000000004"/>
    <s v="Chemises|gamme Coventry"/>
    <x v="1"/>
    <s v="gamme Coventry"/>
  </r>
  <r>
    <x v="0"/>
    <s v="Juin"/>
    <n v="6"/>
    <x v="1"/>
    <x v="5"/>
    <s v="Chemises - gamme Oxford"/>
    <n v="191"/>
    <n v="13179"/>
    <n v="11001.600000000039"/>
    <s v="Chemises|gamme Oxford"/>
    <x v="1"/>
    <s v="gamme Oxford"/>
  </r>
  <r>
    <x v="0"/>
    <s v="Juin"/>
    <n v="6"/>
    <x v="1"/>
    <x v="5"/>
    <s v="Costumes - gamme Brescia"/>
    <n v="23"/>
    <n v="5957"/>
    <n v="4972.369999999999"/>
    <s v="Costumes|gamme Brescia"/>
    <x v="6"/>
    <s v="gamme Brescia"/>
  </r>
  <r>
    <x v="0"/>
    <s v="Juin"/>
    <n v="6"/>
    <x v="1"/>
    <x v="5"/>
    <s v="Costumes - gamme Milano"/>
    <n v="9"/>
    <n v="2961"/>
    <n v="2471.5799999999995"/>
    <s v="Costumes|gamme Milano"/>
    <x v="6"/>
    <s v="gamme Milano"/>
  </r>
  <r>
    <x v="0"/>
    <s v="Juin"/>
    <n v="6"/>
    <x v="1"/>
    <x v="5"/>
    <s v="Costumes - gamme Napoli"/>
    <n v="16"/>
    <n v="4784"/>
    <n v="3993.2799999999993"/>
    <s v="Costumes|gamme Napoli"/>
    <x v="6"/>
    <s v="gamme Napoli"/>
  </r>
  <r>
    <x v="0"/>
    <s v="Juin"/>
    <n v="6"/>
    <x v="1"/>
    <x v="5"/>
    <s v="Cravates - Laine/Soie"/>
    <n v="20"/>
    <n v="780"/>
    <n v="650.99999999999989"/>
    <s v="Cravates|Laine/Soie"/>
    <x v="11"/>
    <s v="Laine/Soie"/>
  </r>
  <r>
    <x v="0"/>
    <s v="Juin"/>
    <n v="6"/>
    <x v="1"/>
    <x v="5"/>
    <s v="Echarpes - Alpaga"/>
    <n v="8"/>
    <n v="632"/>
    <n v="527.52"/>
    <s v="Echarpes|Alpaga"/>
    <x v="2"/>
    <s v="Alpaga"/>
  </r>
  <r>
    <x v="0"/>
    <s v="Juin"/>
    <n v="6"/>
    <x v="1"/>
    <x v="5"/>
    <s v="Echarpes - Coton"/>
    <n v="10"/>
    <n v="250"/>
    <n v="208.70000000000002"/>
    <s v="Echarpes|Coton"/>
    <x v="2"/>
    <s v="Coton"/>
  </r>
  <r>
    <x v="0"/>
    <s v="Juin"/>
    <n v="6"/>
    <x v="1"/>
    <x v="5"/>
    <s v="Echarpes - Laine"/>
    <n v="35"/>
    <n v="2065"/>
    <n v="1723.75"/>
    <s v="Echarpes|Laine"/>
    <x v="2"/>
    <s v="Laine"/>
  </r>
  <r>
    <x v="0"/>
    <s v="Juin"/>
    <n v="6"/>
    <x v="1"/>
    <x v="5"/>
    <s v="Gilets - Laine"/>
    <n v="4"/>
    <n v="396"/>
    <n v="330.56"/>
    <s v="Gilets|Laine"/>
    <x v="7"/>
    <s v="Laine"/>
  </r>
  <r>
    <x v="0"/>
    <s v="Juin"/>
    <n v="6"/>
    <x v="1"/>
    <x v="5"/>
    <s v="Gilets - Lin"/>
    <n v="7"/>
    <n v="553"/>
    <n v="461.58"/>
    <s v="Gilets|Lin"/>
    <x v="7"/>
    <s v="Lin"/>
  </r>
  <r>
    <x v="0"/>
    <s v="Juin"/>
    <n v="6"/>
    <x v="1"/>
    <x v="5"/>
    <s v="Maille - Coton"/>
    <n v="17"/>
    <n v="1173"/>
    <n v="979.20000000000027"/>
    <s v="Maille|Coton"/>
    <x v="3"/>
    <s v="Coton"/>
  </r>
  <r>
    <x v="0"/>
    <s v="Juin"/>
    <n v="6"/>
    <x v="1"/>
    <x v="5"/>
    <s v="Maille - Laine"/>
    <n v="4"/>
    <n v="396"/>
    <n v="330.56"/>
    <s v="Maille|Laine"/>
    <x v="3"/>
    <s v="Laine"/>
  </r>
  <r>
    <x v="0"/>
    <s v="Juin"/>
    <n v="6"/>
    <x v="1"/>
    <x v="5"/>
    <s v="Manteaux - Double-boutonnage laine"/>
    <n v="5"/>
    <n v="1745"/>
    <n v="1456.6"/>
    <s v="Manteaux|Double-boutonnage laine"/>
    <x v="8"/>
    <s v="Double-boutonnage laine"/>
  </r>
  <r>
    <x v="0"/>
    <s v="Juin"/>
    <n v="6"/>
    <x v="1"/>
    <x v="5"/>
    <s v="Manteaux - Pardessus laine"/>
    <n v="7"/>
    <n v="2093"/>
    <n v="1747.06"/>
    <s v="Manteaux|Pardessus laine"/>
    <x v="8"/>
    <s v="Pardessus laine"/>
  </r>
  <r>
    <x v="0"/>
    <s v="Juin"/>
    <n v="6"/>
    <x v="1"/>
    <x v="5"/>
    <s v="Manteaux - Pur cachemire"/>
    <n v="2"/>
    <n v="1398"/>
    <n v="1166.94"/>
    <s v="Manteaux|Pur cachemire"/>
    <x v="8"/>
    <s v="Pur cachemire"/>
  </r>
  <r>
    <x v="0"/>
    <s v="Juin"/>
    <n v="6"/>
    <x v="1"/>
    <x v="5"/>
    <s v="Pantalons - gamme Lisboa"/>
    <n v="2"/>
    <n v="278"/>
    <n v="232.06"/>
    <s v="Pantalons|gamme Lisboa"/>
    <x v="4"/>
    <s v="gamme Lisboa"/>
  </r>
  <r>
    <x v="0"/>
    <s v="Juin"/>
    <n v="6"/>
    <x v="1"/>
    <x v="5"/>
    <s v="Pantalons - gamme Porto"/>
    <n v="11"/>
    <n v="1089"/>
    <n v="909.04"/>
    <s v="Pantalons|gamme Porto"/>
    <x v="4"/>
    <s v="gamme Porto"/>
  </r>
  <r>
    <x v="0"/>
    <s v="Juin"/>
    <n v="6"/>
    <x v="1"/>
    <x v="5"/>
    <s v="Pantalons - gamme Vila Real"/>
    <n v="8"/>
    <n v="1192"/>
    <n v="994.96"/>
    <s v="Pantalons|gamme Vila Real"/>
    <x v="4"/>
    <s v="gamme Vila Real"/>
  </r>
  <r>
    <x v="0"/>
    <s v="Juin"/>
    <n v="6"/>
    <x v="1"/>
    <x v="5"/>
    <s v="Pochettes - Laine/Soie"/>
    <n v="2"/>
    <n v="58"/>
    <n v="48.42"/>
    <s v="Pochettes|Laine/Soie"/>
    <x v="9"/>
    <s v="Laine/Soie"/>
  </r>
  <r>
    <x v="0"/>
    <s v="Juin"/>
    <n v="6"/>
    <x v="1"/>
    <x v="5"/>
    <s v="T-shirts - Coton"/>
    <n v="11"/>
    <n v="319"/>
    <n v="266.31000000000006"/>
    <s v="T-shirts|Coton"/>
    <x v="12"/>
    <s v="Coton"/>
  </r>
  <r>
    <x v="0"/>
    <s v="Juin"/>
    <n v="6"/>
    <x v="1"/>
    <x v="5"/>
    <s v="T-shirts - Coton organique"/>
    <n v="8"/>
    <n v="392"/>
    <n v="327.2"/>
    <s v="T-shirts|Coton organique"/>
    <x v="12"/>
    <s v="Coton organique"/>
  </r>
  <r>
    <x v="0"/>
    <s v="Juin"/>
    <n v="6"/>
    <x v="1"/>
    <x v="5"/>
    <s v="Vestes - gamme Salamanca"/>
    <n v="14"/>
    <n v="5586"/>
    <n v="4662.84"/>
    <s v="Vestes|gamme Salamanca"/>
    <x v="10"/>
    <s v="gamme Salamanca"/>
  </r>
  <r>
    <x v="0"/>
    <s v="Juin"/>
    <n v="6"/>
    <x v="1"/>
    <x v="5"/>
    <s v="Vestes - gamme Sevilla"/>
    <n v="43"/>
    <n v="14147"/>
    <n v="11808.660000000009"/>
    <s v="Vestes|gamme Sevilla"/>
    <x v="10"/>
    <s v="gamme Sevilla"/>
  </r>
  <r>
    <x v="0"/>
    <s v="Juin"/>
    <n v="6"/>
    <x v="1"/>
    <x v="5"/>
    <s v="Vestes - gamme Toledo"/>
    <n v="41"/>
    <n v="10619"/>
    <n v="8863.7899999999954"/>
    <s v="Vestes|gamme Toledo"/>
    <x v="10"/>
    <s v="gamme Toledo"/>
  </r>
  <r>
    <x v="0"/>
    <s v="Juin"/>
    <n v="6"/>
    <x v="1"/>
    <x v="5"/>
    <s v="Vestes - gamme Valencia"/>
    <n v="23"/>
    <n v="4577"/>
    <n v="3820.530000000002"/>
    <s v="Vestes|gamme Valencia"/>
    <x v="10"/>
    <s v="gamme Valencia"/>
  </r>
  <r>
    <x v="0"/>
    <s v="Juin"/>
    <n v="6"/>
    <x v="2"/>
    <x v="0"/>
    <s v="Ceintures|Cuir"/>
    <n v="2"/>
    <n v="98"/>
    <n v="81.8"/>
    <s v="Ceintures|Cuir"/>
    <x v="0"/>
    <s v="Cuir"/>
  </r>
  <r>
    <x v="0"/>
    <s v="Juin"/>
    <n v="6"/>
    <x v="2"/>
    <x v="0"/>
    <s v="Chemises|gamme Cambridge"/>
    <n v="5"/>
    <n v="395"/>
    <n v="329.7"/>
    <s v="Chemises|gamme Cambridge"/>
    <x v="1"/>
    <s v="gamme Cambridge"/>
  </r>
  <r>
    <x v="0"/>
    <s v="Juin"/>
    <n v="6"/>
    <x v="2"/>
    <x v="0"/>
    <s v="Chemises|gamme Oxford"/>
    <n v="9"/>
    <n v="621"/>
    <n v="518.40000000000009"/>
    <s v="Chemises|gamme Oxford"/>
    <x v="1"/>
    <s v="gamme Oxford"/>
  </r>
  <r>
    <x v="0"/>
    <s v="Juin"/>
    <n v="6"/>
    <x v="2"/>
    <x v="0"/>
    <s v="Costumes|gamme Brescia"/>
    <n v="1"/>
    <n v="259"/>
    <n v="216.19"/>
    <s v="Costumes|gamme Brescia"/>
    <x v="6"/>
    <s v="gamme Brescia"/>
  </r>
  <r>
    <x v="0"/>
    <s v="Juin"/>
    <n v="6"/>
    <x v="2"/>
    <x v="0"/>
    <s v="Costumes|gamme Napoli"/>
    <n v="1"/>
    <n v="299"/>
    <n v="249.58"/>
    <s v="Costumes|gamme Napoli"/>
    <x v="6"/>
    <s v="gamme Napoli"/>
  </r>
  <r>
    <x v="0"/>
    <s v="Juin"/>
    <n v="6"/>
    <x v="2"/>
    <x v="0"/>
    <s v="Echarpes|Coton"/>
    <n v="2"/>
    <n v="50"/>
    <n v="41.74"/>
    <s v="Echarpes|Coton"/>
    <x v="2"/>
    <s v="Coton"/>
  </r>
  <r>
    <x v="0"/>
    <s v="Juin"/>
    <n v="6"/>
    <x v="2"/>
    <x v="0"/>
    <s v="Echarpes|Laine"/>
    <n v="1"/>
    <n v="59"/>
    <n v="49.25"/>
    <s v="Echarpes|Laine"/>
    <x v="2"/>
    <s v="Laine"/>
  </r>
  <r>
    <x v="0"/>
    <s v="Juin"/>
    <n v="6"/>
    <x v="2"/>
    <x v="0"/>
    <s v="Maille|Coton"/>
    <n v="2"/>
    <n v="138"/>
    <n v="115.2"/>
    <s v="Maille|Coton"/>
    <x v="3"/>
    <s v="Coton"/>
  </r>
  <r>
    <x v="0"/>
    <s v="Juin"/>
    <n v="6"/>
    <x v="2"/>
    <x v="0"/>
    <s v="Manteaux|Pardessus laine"/>
    <n v="2"/>
    <n v="598"/>
    <n v="499.16"/>
    <s v="Manteaux|Pardessus laine"/>
    <x v="8"/>
    <s v="Pardessus laine"/>
  </r>
  <r>
    <x v="0"/>
    <s v="Juin"/>
    <n v="6"/>
    <x v="2"/>
    <x v="0"/>
    <s v="Pantalons|gamme Porto"/>
    <n v="1"/>
    <n v="99"/>
    <n v="82.64"/>
    <s v="Pantalons|gamme Porto"/>
    <x v="4"/>
    <s v="gamme Porto"/>
  </r>
  <r>
    <x v="0"/>
    <s v="Juin"/>
    <n v="6"/>
    <x v="2"/>
    <x v="0"/>
    <s v="Pantalons|gamme Vila Real"/>
    <n v="1"/>
    <n v="149"/>
    <n v="124.37"/>
    <s v="Pantalons|gamme Vila Real"/>
    <x v="4"/>
    <s v="gamme Vila Real"/>
  </r>
  <r>
    <x v="0"/>
    <s v="Juin"/>
    <n v="6"/>
    <x v="2"/>
    <x v="0"/>
    <s v="T-shirts|Coton"/>
    <n v="1"/>
    <n v="29"/>
    <n v="24.21"/>
    <s v="T-shirts|Coton"/>
    <x v="12"/>
    <s v="Coton"/>
  </r>
  <r>
    <x v="0"/>
    <s v="Juin"/>
    <n v="6"/>
    <x v="2"/>
    <x v="0"/>
    <s v="Vestes|gamme Toledo"/>
    <n v="2"/>
    <n v="518"/>
    <n v="432.38"/>
    <s v="Vestes|gamme Toledo"/>
    <x v="10"/>
    <s v="gamme Toledo"/>
  </r>
  <r>
    <x v="0"/>
    <s v="Juin"/>
    <n v="6"/>
    <x v="2"/>
    <x v="1"/>
    <s v="Ceintures|Cuir"/>
    <n v="6"/>
    <n v="294"/>
    <n v="245.4"/>
    <s v="Ceintures|Cuir"/>
    <x v="0"/>
    <s v="Cuir"/>
  </r>
  <r>
    <x v="0"/>
    <s v="Juin"/>
    <n v="6"/>
    <x v="2"/>
    <x v="1"/>
    <s v="Chemises|gamme Cambridge"/>
    <n v="27"/>
    <n v="2133"/>
    <n v="1780.380000000001"/>
    <s v="Chemises|gamme Cambridge"/>
    <x v="1"/>
    <s v="gamme Cambridge"/>
  </r>
  <r>
    <x v="0"/>
    <s v="Juin"/>
    <n v="6"/>
    <x v="2"/>
    <x v="1"/>
    <s v="Chemises|gamme Coventry"/>
    <n v="3"/>
    <n v="297"/>
    <n v="247.92000000000002"/>
    <s v="Chemises|gamme Coventry"/>
    <x v="1"/>
    <s v="gamme Coventry"/>
  </r>
  <r>
    <x v="0"/>
    <s v="Juin"/>
    <n v="6"/>
    <x v="2"/>
    <x v="1"/>
    <s v="Chemises|gamme Oxford"/>
    <n v="41"/>
    <n v="2829"/>
    <n v="2361.5999999999981"/>
    <s v="Chemises|gamme Oxford"/>
    <x v="1"/>
    <s v="gamme Oxford"/>
  </r>
  <r>
    <x v="0"/>
    <s v="Juin"/>
    <n v="6"/>
    <x v="2"/>
    <x v="1"/>
    <s v="Costumes|gamme Brescia"/>
    <n v="11"/>
    <n v="2849"/>
    <n v="2378.09"/>
    <s v="Costumes|gamme Brescia"/>
    <x v="6"/>
    <s v="gamme Brescia"/>
  </r>
  <r>
    <x v="0"/>
    <s v="Juin"/>
    <n v="6"/>
    <x v="2"/>
    <x v="1"/>
    <s v="Costumes|gamme Milano"/>
    <n v="1"/>
    <n v="329"/>
    <n v="274.62"/>
    <s v="Costumes|gamme Milano"/>
    <x v="6"/>
    <s v="gamme Milano"/>
  </r>
  <r>
    <x v="0"/>
    <s v="Juin"/>
    <n v="6"/>
    <x v="2"/>
    <x v="1"/>
    <s v="Costumes|gamme Napoli"/>
    <n v="2"/>
    <n v="598"/>
    <n v="499.16"/>
    <s v="Costumes|gamme Napoli"/>
    <x v="6"/>
    <s v="gamme Napoli"/>
  </r>
  <r>
    <x v="0"/>
    <s v="Juin"/>
    <n v="6"/>
    <x v="2"/>
    <x v="1"/>
    <s v="Cravates|Laine/Soie"/>
    <n v="2"/>
    <n v="78"/>
    <n v="65.099999999999994"/>
    <s v="Cravates|Laine/Soie"/>
    <x v="11"/>
    <s v="Laine/Soie"/>
  </r>
  <r>
    <x v="0"/>
    <s v="Juin"/>
    <n v="6"/>
    <x v="2"/>
    <x v="1"/>
    <s v="Echarpes|Alpaga"/>
    <n v="1"/>
    <n v="79"/>
    <n v="65.94"/>
    <s v="Echarpes|Alpaga"/>
    <x v="2"/>
    <s v="Alpaga"/>
  </r>
  <r>
    <x v="0"/>
    <s v="Juin"/>
    <n v="6"/>
    <x v="2"/>
    <x v="1"/>
    <s v="Echarpes|Laine"/>
    <n v="5"/>
    <n v="295"/>
    <n v="246.25"/>
    <s v="Echarpes|Laine"/>
    <x v="2"/>
    <s v="Laine"/>
  </r>
  <r>
    <x v="0"/>
    <s v="Juin"/>
    <n v="6"/>
    <x v="2"/>
    <x v="1"/>
    <s v="Gilets|Laine"/>
    <n v="2"/>
    <n v="198"/>
    <n v="165.28"/>
    <s v="Gilets|Laine"/>
    <x v="7"/>
    <s v="Laine"/>
  </r>
  <r>
    <x v="0"/>
    <s v="Juin"/>
    <n v="6"/>
    <x v="2"/>
    <x v="1"/>
    <s v="Gilets|Lin"/>
    <n v="1"/>
    <n v="79"/>
    <n v="65.94"/>
    <s v="Gilets|Lin"/>
    <x v="7"/>
    <s v="Lin"/>
  </r>
  <r>
    <x v="0"/>
    <s v="Juin"/>
    <n v="6"/>
    <x v="2"/>
    <x v="1"/>
    <s v="Maille|Coton"/>
    <n v="2"/>
    <n v="138"/>
    <n v="115.2"/>
    <s v="Maille|Coton"/>
    <x v="3"/>
    <s v="Coton"/>
  </r>
  <r>
    <x v="0"/>
    <s v="Juin"/>
    <n v="6"/>
    <x v="2"/>
    <x v="1"/>
    <s v="Maille|Laine"/>
    <n v="7"/>
    <n v="693"/>
    <n v="578.48"/>
    <s v="Maille|Laine"/>
    <x v="3"/>
    <s v="Laine"/>
  </r>
  <r>
    <x v="0"/>
    <s v="Juin"/>
    <n v="6"/>
    <x v="2"/>
    <x v="1"/>
    <s v="Manteaux|Double-boutonnage laine"/>
    <n v="2"/>
    <n v="698"/>
    <n v="582.64"/>
    <s v="Manteaux|Double-boutonnage laine"/>
    <x v="8"/>
    <s v="Double-boutonnage laine"/>
  </r>
  <r>
    <x v="0"/>
    <s v="Juin"/>
    <n v="6"/>
    <x v="2"/>
    <x v="1"/>
    <s v="Manteaux|Pardessus laine"/>
    <n v="1"/>
    <n v="299"/>
    <n v="249.58"/>
    <s v="Manteaux|Pardessus laine"/>
    <x v="8"/>
    <s v="Pardessus laine"/>
  </r>
  <r>
    <x v="0"/>
    <s v="Juin"/>
    <n v="6"/>
    <x v="2"/>
    <x v="1"/>
    <s v="Manteaux|Pur cachemire"/>
    <n v="2"/>
    <n v="1398"/>
    <n v="1166.94"/>
    <s v="Manteaux|Pur cachemire"/>
    <x v="8"/>
    <s v="Pur cachemire"/>
  </r>
  <r>
    <x v="0"/>
    <s v="Juin"/>
    <n v="6"/>
    <x v="2"/>
    <x v="1"/>
    <s v="Pantalons|gamme Lisboa"/>
    <n v="1"/>
    <n v="139"/>
    <n v="116.03"/>
    <s v="Pantalons|gamme Lisboa"/>
    <x v="4"/>
    <s v="gamme Lisboa"/>
  </r>
  <r>
    <x v="0"/>
    <s v="Juin"/>
    <n v="6"/>
    <x v="2"/>
    <x v="1"/>
    <s v="Pantalons|gamme Porto"/>
    <n v="2"/>
    <n v="198"/>
    <n v="165.28"/>
    <s v="Pantalons|gamme Porto"/>
    <x v="4"/>
    <s v="gamme Porto"/>
  </r>
  <r>
    <x v="0"/>
    <s v="Juin"/>
    <n v="6"/>
    <x v="2"/>
    <x v="1"/>
    <s v="Pantalons|gamme Vila Real"/>
    <n v="1"/>
    <n v="149"/>
    <n v="124.37"/>
    <s v="Pantalons|gamme Vila Real"/>
    <x v="4"/>
    <s v="gamme Vila Real"/>
  </r>
  <r>
    <x v="0"/>
    <s v="Juin"/>
    <n v="6"/>
    <x v="2"/>
    <x v="1"/>
    <s v="Pochettes|Coton"/>
    <n v="1"/>
    <n v="29"/>
    <n v="24.21"/>
    <s v="Pochettes|Coton"/>
    <x v="9"/>
    <s v="Coton"/>
  </r>
  <r>
    <x v="0"/>
    <s v="Juin"/>
    <n v="6"/>
    <x v="2"/>
    <x v="1"/>
    <s v="T-shirts|Coton"/>
    <n v="3"/>
    <n v="87"/>
    <n v="72.63"/>
    <s v="T-shirts|Coton"/>
    <x v="12"/>
    <s v="Coton"/>
  </r>
  <r>
    <x v="0"/>
    <s v="Juin"/>
    <n v="6"/>
    <x v="2"/>
    <x v="1"/>
    <s v="T-shirts|Coton organique"/>
    <n v="4"/>
    <n v="196"/>
    <n v="163.6"/>
    <s v="T-shirts|Coton organique"/>
    <x v="12"/>
    <s v="Coton organique"/>
  </r>
  <r>
    <x v="0"/>
    <s v="Juin"/>
    <n v="6"/>
    <x v="2"/>
    <x v="1"/>
    <s v="Vestes|gamme Salamanca"/>
    <n v="3"/>
    <n v="1197"/>
    <n v="999.18000000000006"/>
    <s v="Vestes|gamme Salamanca"/>
    <x v="10"/>
    <s v="gamme Salamanca"/>
  </r>
  <r>
    <x v="0"/>
    <s v="Juin"/>
    <n v="6"/>
    <x v="2"/>
    <x v="1"/>
    <s v="Vestes|gamme Sevilla"/>
    <n v="10"/>
    <n v="3290"/>
    <n v="2746.1999999999994"/>
    <s v="Vestes|gamme Sevilla"/>
    <x v="10"/>
    <s v="gamme Sevilla"/>
  </r>
  <r>
    <x v="0"/>
    <s v="Juin"/>
    <n v="6"/>
    <x v="2"/>
    <x v="1"/>
    <s v="Vestes|gamme Toledo"/>
    <n v="14"/>
    <n v="3626"/>
    <n v="3026.6600000000003"/>
    <s v="Vestes|gamme Toledo"/>
    <x v="10"/>
    <s v="gamme Toledo"/>
  </r>
  <r>
    <x v="0"/>
    <s v="Juin"/>
    <n v="6"/>
    <x v="2"/>
    <x v="1"/>
    <s v="Vestes|gamme Valencia"/>
    <n v="4"/>
    <n v="796"/>
    <n v="664.44"/>
    <s v="Vestes|gamme Valencia"/>
    <x v="10"/>
    <s v="gamme Valencia"/>
  </r>
  <r>
    <x v="0"/>
    <s v="Juin"/>
    <n v="6"/>
    <x v="2"/>
    <x v="2"/>
    <s v="Chemises|gamme Cambridge"/>
    <n v="18"/>
    <n v="1422"/>
    <n v="1186.9200000000005"/>
    <s v="Chemises|gamme Cambridge"/>
    <x v="1"/>
    <s v="gamme Cambridge"/>
  </r>
  <r>
    <x v="0"/>
    <s v="Juin"/>
    <n v="6"/>
    <x v="2"/>
    <x v="2"/>
    <s v="Chemises|gamme Coventry"/>
    <n v="1"/>
    <n v="99"/>
    <n v="82.64"/>
    <s v="Chemises|gamme Coventry"/>
    <x v="1"/>
    <s v="gamme Coventry"/>
  </r>
  <r>
    <x v="0"/>
    <s v="Juin"/>
    <n v="6"/>
    <x v="2"/>
    <x v="2"/>
    <s v="Chemises|gamme Oxford"/>
    <n v="20"/>
    <n v="1380"/>
    <n v="1152"/>
    <s v="Chemises|gamme Oxford"/>
    <x v="1"/>
    <s v="gamme Oxford"/>
  </r>
  <r>
    <x v="0"/>
    <s v="Juin"/>
    <n v="6"/>
    <x v="2"/>
    <x v="2"/>
    <s v="Costumes|gamme Brescia"/>
    <n v="6"/>
    <n v="1554"/>
    <n v="1297.1400000000001"/>
    <s v="Costumes|gamme Brescia"/>
    <x v="6"/>
    <s v="gamme Brescia"/>
  </r>
  <r>
    <x v="0"/>
    <s v="Juin"/>
    <n v="6"/>
    <x v="2"/>
    <x v="2"/>
    <s v="Costumes|gamme Milano"/>
    <n v="1"/>
    <n v="329"/>
    <n v="274.62"/>
    <s v="Costumes|gamme Milano"/>
    <x v="6"/>
    <s v="gamme Milano"/>
  </r>
  <r>
    <x v="0"/>
    <s v="Juin"/>
    <n v="6"/>
    <x v="2"/>
    <x v="2"/>
    <s v="Costumes|gamme Napoli"/>
    <n v="2"/>
    <n v="598"/>
    <n v="499.16"/>
    <s v="Costumes|gamme Napoli"/>
    <x v="6"/>
    <s v="gamme Napoli"/>
  </r>
  <r>
    <x v="0"/>
    <s v="Juin"/>
    <n v="6"/>
    <x v="2"/>
    <x v="2"/>
    <s v="Cravates|Laine/Soie"/>
    <n v="5"/>
    <n v="195"/>
    <n v="162.75"/>
    <s v="Cravates|Laine/Soie"/>
    <x v="11"/>
    <s v="Laine/Soie"/>
  </r>
  <r>
    <x v="0"/>
    <s v="Juin"/>
    <n v="6"/>
    <x v="2"/>
    <x v="2"/>
    <s v="Echarpes|Alpaga"/>
    <n v="3"/>
    <n v="237"/>
    <n v="197.82"/>
    <s v="Echarpes|Alpaga"/>
    <x v="2"/>
    <s v="Alpaga"/>
  </r>
  <r>
    <x v="0"/>
    <s v="Juin"/>
    <n v="6"/>
    <x v="2"/>
    <x v="2"/>
    <s v="Echarpes|Coton"/>
    <n v="2"/>
    <n v="50"/>
    <n v="41.74"/>
    <s v="Echarpes|Coton"/>
    <x v="2"/>
    <s v="Coton"/>
  </r>
  <r>
    <x v="0"/>
    <s v="Juin"/>
    <n v="6"/>
    <x v="2"/>
    <x v="2"/>
    <s v="Echarpes|Laine"/>
    <n v="6"/>
    <n v="354"/>
    <n v="295.5"/>
    <s v="Echarpes|Laine"/>
    <x v="2"/>
    <s v="Laine"/>
  </r>
  <r>
    <x v="0"/>
    <s v="Juin"/>
    <n v="6"/>
    <x v="2"/>
    <x v="2"/>
    <s v="Gilets|Laine"/>
    <n v="1"/>
    <n v="99"/>
    <n v="82.64"/>
    <s v="Gilets|Laine"/>
    <x v="7"/>
    <s v="Laine"/>
  </r>
  <r>
    <x v="0"/>
    <s v="Juin"/>
    <n v="6"/>
    <x v="2"/>
    <x v="2"/>
    <s v="Gilets|Lin"/>
    <n v="1"/>
    <n v="79"/>
    <n v="65.94"/>
    <s v="Gilets|Lin"/>
    <x v="7"/>
    <s v="Lin"/>
  </r>
  <r>
    <x v="0"/>
    <s v="Juin"/>
    <n v="6"/>
    <x v="2"/>
    <x v="2"/>
    <s v="Maille|Coton"/>
    <n v="1"/>
    <n v="69"/>
    <n v="57.6"/>
    <s v="Maille|Coton"/>
    <x v="3"/>
    <s v="Coton"/>
  </r>
  <r>
    <x v="0"/>
    <s v="Juin"/>
    <n v="6"/>
    <x v="2"/>
    <x v="2"/>
    <s v="Maille|Laine"/>
    <n v="3"/>
    <n v="297"/>
    <n v="247.92000000000002"/>
    <s v="Maille|Laine"/>
    <x v="3"/>
    <s v="Laine"/>
  </r>
  <r>
    <x v="0"/>
    <s v="Juin"/>
    <n v="6"/>
    <x v="2"/>
    <x v="2"/>
    <s v="Manteaux|Double-boutonnage laine"/>
    <n v="3"/>
    <n v="1047"/>
    <n v="873.96"/>
    <s v="Manteaux|Double-boutonnage laine"/>
    <x v="8"/>
    <s v="Double-boutonnage laine"/>
  </r>
  <r>
    <x v="0"/>
    <s v="Juin"/>
    <n v="6"/>
    <x v="2"/>
    <x v="2"/>
    <s v="Manteaux|Pardessus laine"/>
    <n v="1"/>
    <n v="299"/>
    <n v="249.58"/>
    <s v="Manteaux|Pardessus laine"/>
    <x v="8"/>
    <s v="Pardessus laine"/>
  </r>
  <r>
    <x v="0"/>
    <s v="Juin"/>
    <n v="6"/>
    <x v="2"/>
    <x v="2"/>
    <s v="Manteaux|Pur cachemire"/>
    <n v="1"/>
    <n v="699"/>
    <n v="583.47"/>
    <s v="Manteaux|Pur cachemire"/>
    <x v="8"/>
    <s v="Pur cachemire"/>
  </r>
  <r>
    <x v="0"/>
    <s v="Juin"/>
    <n v="6"/>
    <x v="2"/>
    <x v="2"/>
    <s v="Pantalons|gamme Porto"/>
    <n v="2"/>
    <n v="198"/>
    <n v="165.28"/>
    <s v="Pantalons|gamme Porto"/>
    <x v="4"/>
    <s v="gamme Porto"/>
  </r>
  <r>
    <x v="0"/>
    <s v="Juin"/>
    <n v="6"/>
    <x v="2"/>
    <x v="2"/>
    <s v="Pochettes|Laine/Soie"/>
    <n v="1"/>
    <n v="29"/>
    <n v="24.21"/>
    <s v="Pochettes|Laine/Soie"/>
    <x v="9"/>
    <s v="Laine/Soie"/>
  </r>
  <r>
    <x v="0"/>
    <s v="Juin"/>
    <n v="6"/>
    <x v="2"/>
    <x v="2"/>
    <s v="T-shirts|Coton"/>
    <n v="3"/>
    <n v="87"/>
    <n v="72.63"/>
    <s v="T-shirts|Coton"/>
    <x v="12"/>
    <s v="Coton"/>
  </r>
  <r>
    <x v="0"/>
    <s v="Juin"/>
    <n v="6"/>
    <x v="2"/>
    <x v="2"/>
    <s v="T-shirts|Coton organique"/>
    <n v="2"/>
    <n v="98"/>
    <n v="81.8"/>
    <s v="T-shirts|Coton organique"/>
    <x v="12"/>
    <s v="Coton organique"/>
  </r>
  <r>
    <x v="0"/>
    <s v="Juin"/>
    <n v="6"/>
    <x v="2"/>
    <x v="2"/>
    <s v="Vestes|gamme Salamanca"/>
    <n v="4"/>
    <n v="1596"/>
    <n v="1332.24"/>
    <s v="Vestes|gamme Salamanca"/>
    <x v="10"/>
    <s v="gamme Salamanca"/>
  </r>
  <r>
    <x v="0"/>
    <s v="Juin"/>
    <n v="6"/>
    <x v="2"/>
    <x v="2"/>
    <s v="Vestes|gamme Sevilla"/>
    <n v="2"/>
    <n v="658"/>
    <n v="549.24"/>
    <s v="Vestes|gamme Sevilla"/>
    <x v="10"/>
    <s v="gamme Sevilla"/>
  </r>
  <r>
    <x v="0"/>
    <s v="Juin"/>
    <n v="6"/>
    <x v="2"/>
    <x v="2"/>
    <s v="Vestes|gamme Toledo"/>
    <n v="3"/>
    <n v="777"/>
    <n v="648.56999999999994"/>
    <s v="Vestes|gamme Toledo"/>
    <x v="10"/>
    <s v="gamme Toledo"/>
  </r>
  <r>
    <x v="0"/>
    <s v="Juin"/>
    <n v="6"/>
    <x v="2"/>
    <x v="2"/>
    <s v="Vestes|gamme Valencia"/>
    <n v="5"/>
    <n v="995"/>
    <n v="830.55000000000007"/>
    <s v="Vestes|gamme Valencia"/>
    <x v="10"/>
    <s v="gamme Valencia"/>
  </r>
  <r>
    <x v="0"/>
    <s v="Juin"/>
    <n v="6"/>
    <x v="2"/>
    <x v="3"/>
    <s v="Ceintures|Cuir"/>
    <n v="2"/>
    <n v="98"/>
    <n v="81.8"/>
    <s v="Ceintures|Cuir"/>
    <x v="0"/>
    <s v="Cuir"/>
  </r>
  <r>
    <x v="0"/>
    <s v="Juin"/>
    <n v="6"/>
    <x v="2"/>
    <x v="3"/>
    <s v="Chemises|gamme Cambridge"/>
    <n v="13"/>
    <n v="1027"/>
    <n v="857.22000000000025"/>
    <s v="Chemises|gamme Cambridge"/>
    <x v="1"/>
    <s v="gamme Cambridge"/>
  </r>
  <r>
    <x v="0"/>
    <s v="Juin"/>
    <n v="6"/>
    <x v="2"/>
    <x v="3"/>
    <s v="Chemises|gamme Coventry"/>
    <n v="4"/>
    <n v="396"/>
    <n v="330.56"/>
    <s v="Chemises|gamme Coventry"/>
    <x v="1"/>
    <s v="gamme Coventry"/>
  </r>
  <r>
    <x v="0"/>
    <s v="Juin"/>
    <n v="6"/>
    <x v="2"/>
    <x v="3"/>
    <s v="Chemises|gamme Oxford"/>
    <n v="16"/>
    <n v="1104"/>
    <n v="921.60000000000025"/>
    <s v="Chemises|gamme Oxford"/>
    <x v="1"/>
    <s v="gamme Oxford"/>
  </r>
  <r>
    <x v="0"/>
    <s v="Juin"/>
    <n v="6"/>
    <x v="2"/>
    <x v="3"/>
    <s v="Costumes|gamme Brescia"/>
    <n v="4"/>
    <n v="1036"/>
    <n v="864.76"/>
    <s v="Costumes|gamme Brescia"/>
    <x v="6"/>
    <s v="gamme Brescia"/>
  </r>
  <r>
    <x v="0"/>
    <s v="Juin"/>
    <n v="6"/>
    <x v="2"/>
    <x v="3"/>
    <s v="Costumes|gamme Milano"/>
    <n v="1"/>
    <n v="329"/>
    <n v="274.62"/>
    <s v="Costumes|gamme Milano"/>
    <x v="6"/>
    <s v="gamme Milano"/>
  </r>
  <r>
    <x v="0"/>
    <s v="Juin"/>
    <n v="6"/>
    <x v="2"/>
    <x v="3"/>
    <s v="Costumes|gamme Napoli"/>
    <n v="2"/>
    <n v="598"/>
    <n v="499.16"/>
    <s v="Costumes|gamme Napoli"/>
    <x v="6"/>
    <s v="gamme Napoli"/>
  </r>
  <r>
    <x v="0"/>
    <s v="Juin"/>
    <n v="6"/>
    <x v="2"/>
    <x v="3"/>
    <s v="Cravates|Laine/Soie"/>
    <n v="1"/>
    <n v="39"/>
    <n v="32.549999999999997"/>
    <s v="Cravates|Laine/Soie"/>
    <x v="11"/>
    <s v="Laine/Soie"/>
  </r>
  <r>
    <x v="0"/>
    <s v="Juin"/>
    <n v="6"/>
    <x v="2"/>
    <x v="3"/>
    <s v="Echarpes|Alpaga"/>
    <n v="2"/>
    <n v="158"/>
    <n v="131.88"/>
    <s v="Echarpes|Alpaga"/>
    <x v="2"/>
    <s v="Alpaga"/>
  </r>
  <r>
    <x v="0"/>
    <s v="Juin"/>
    <n v="6"/>
    <x v="2"/>
    <x v="3"/>
    <s v="Echarpes|Laine"/>
    <n v="1"/>
    <n v="59"/>
    <n v="49.25"/>
    <s v="Echarpes|Laine"/>
    <x v="2"/>
    <s v="Laine"/>
  </r>
  <r>
    <x v="0"/>
    <s v="Juin"/>
    <n v="6"/>
    <x v="2"/>
    <x v="3"/>
    <s v="Maille|Cachemire"/>
    <n v="1"/>
    <n v="159"/>
    <n v="132.72"/>
    <s v="Maille|Cachemire"/>
    <x v="3"/>
    <s v="Cachemire"/>
  </r>
  <r>
    <x v="0"/>
    <s v="Juin"/>
    <n v="6"/>
    <x v="2"/>
    <x v="3"/>
    <s v="Maille|Laine"/>
    <n v="1"/>
    <n v="99"/>
    <n v="82.64"/>
    <s v="Maille|Laine"/>
    <x v="3"/>
    <s v="Laine"/>
  </r>
  <r>
    <x v="0"/>
    <s v="Juin"/>
    <n v="6"/>
    <x v="2"/>
    <x v="3"/>
    <s v="Manteaux|Pur cachemire"/>
    <n v="1"/>
    <n v="699"/>
    <n v="583.47"/>
    <s v="Manteaux|Pur cachemire"/>
    <x v="8"/>
    <s v="Pur cachemire"/>
  </r>
  <r>
    <x v="0"/>
    <s v="Juin"/>
    <n v="6"/>
    <x v="2"/>
    <x v="3"/>
    <s v="Vestes|gamme Sevilla"/>
    <n v="5"/>
    <n v="1645"/>
    <n v="1373.1"/>
    <s v="Vestes|gamme Sevilla"/>
    <x v="10"/>
    <s v="gamme Sevilla"/>
  </r>
  <r>
    <x v="0"/>
    <s v="Juin"/>
    <n v="6"/>
    <x v="2"/>
    <x v="3"/>
    <s v="Vestes|gamme Toledo"/>
    <n v="1"/>
    <n v="259"/>
    <n v="216.19"/>
    <s v="Vestes|gamme Toledo"/>
    <x v="10"/>
    <s v="gamme Toledo"/>
  </r>
  <r>
    <x v="0"/>
    <s v="Juin"/>
    <n v="6"/>
    <x v="2"/>
    <x v="4"/>
    <s v="Ceintures|Cuir"/>
    <n v="1"/>
    <n v="49"/>
    <n v="40.9"/>
    <s v="Ceintures|Cuir"/>
    <x v="0"/>
    <s v="Cuir"/>
  </r>
  <r>
    <x v="0"/>
    <s v="Juin"/>
    <n v="6"/>
    <x v="2"/>
    <x v="4"/>
    <s v="Chemises|gamme Cambridge"/>
    <n v="6"/>
    <n v="474"/>
    <n v="395.64"/>
    <s v="Chemises|gamme Cambridge"/>
    <x v="1"/>
    <s v="gamme Cambridge"/>
  </r>
  <r>
    <x v="0"/>
    <s v="Juin"/>
    <n v="6"/>
    <x v="2"/>
    <x v="4"/>
    <s v="Chemises|gamme Coventry"/>
    <n v="4"/>
    <n v="396"/>
    <n v="330.56"/>
    <s v="Chemises|gamme Coventry"/>
    <x v="1"/>
    <s v="gamme Coventry"/>
  </r>
  <r>
    <x v="0"/>
    <s v="Juin"/>
    <n v="6"/>
    <x v="2"/>
    <x v="4"/>
    <s v="Chemises|gamme Oxford"/>
    <n v="3"/>
    <n v="207"/>
    <n v="172.8"/>
    <s v="Chemises|gamme Oxford"/>
    <x v="1"/>
    <s v="gamme Oxford"/>
  </r>
  <r>
    <x v="0"/>
    <s v="Juin"/>
    <n v="6"/>
    <x v="2"/>
    <x v="4"/>
    <s v="Costumes|gamme Milano"/>
    <n v="2"/>
    <n v="658"/>
    <n v="549.24"/>
    <s v="Costumes|gamme Milano"/>
    <x v="6"/>
    <s v="gamme Milano"/>
  </r>
  <r>
    <x v="0"/>
    <s v="Juin"/>
    <n v="6"/>
    <x v="2"/>
    <x v="4"/>
    <s v="Gilets|Lin"/>
    <n v="1"/>
    <n v="79"/>
    <n v="65.94"/>
    <s v="Gilets|Lin"/>
    <x v="7"/>
    <s v="Lin"/>
  </r>
  <r>
    <x v="0"/>
    <s v="Juin"/>
    <n v="6"/>
    <x v="2"/>
    <x v="4"/>
    <s v="Maille|Laine"/>
    <n v="2"/>
    <n v="198"/>
    <n v="165.28"/>
    <s v="Maille|Laine"/>
    <x v="3"/>
    <s v="Laine"/>
  </r>
  <r>
    <x v="0"/>
    <s v="Juin"/>
    <n v="6"/>
    <x v="2"/>
    <x v="4"/>
    <s v="Manteaux|Pardessus laine"/>
    <n v="1"/>
    <n v="299"/>
    <n v="249.58"/>
    <s v="Manteaux|Pardessus laine"/>
    <x v="8"/>
    <s v="Pardessus laine"/>
  </r>
  <r>
    <x v="0"/>
    <s v="Juin"/>
    <n v="6"/>
    <x v="2"/>
    <x v="4"/>
    <s v="Vestes|gamme Toledo"/>
    <n v="2"/>
    <n v="518"/>
    <n v="432.38"/>
    <s v="Vestes|gamme Toledo"/>
    <x v="10"/>
    <s v="gamme Toledo"/>
  </r>
  <r>
    <x v="0"/>
    <s v="Juin"/>
    <n v="6"/>
    <x v="2"/>
    <x v="4"/>
    <s v="Vestes|gamme Valencia"/>
    <n v="3"/>
    <n v="597"/>
    <n v="498.33000000000004"/>
    <s v="Vestes|gamme Valencia"/>
    <x v="10"/>
    <s v="gamme Valencia"/>
  </r>
  <r>
    <x v="0"/>
    <s v="Juin"/>
    <n v="6"/>
    <x v="2"/>
    <x v="5"/>
    <s v="Boutons de manchette|Email"/>
    <n v="1"/>
    <n v="35"/>
    <n v="29.22"/>
    <s v="Boutons de manchette|Email"/>
    <x v="5"/>
    <s v="Email"/>
  </r>
  <r>
    <x v="0"/>
    <s v="Juin"/>
    <n v="6"/>
    <x v="2"/>
    <x v="5"/>
    <s v="Ceintures|Cuir"/>
    <n v="16"/>
    <n v="784"/>
    <n v="654.39999999999986"/>
    <s v="Ceintures|Cuir"/>
    <x v="0"/>
    <s v="Cuir"/>
  </r>
  <r>
    <x v="0"/>
    <s v="Juin"/>
    <n v="6"/>
    <x v="2"/>
    <x v="5"/>
    <s v="Chemises|gamme Cambridge"/>
    <n v="91"/>
    <n v="7189"/>
    <n v="6000.5399999999918"/>
    <s v="Chemises|gamme Cambridge"/>
    <x v="1"/>
    <s v="gamme Cambridge"/>
  </r>
  <r>
    <x v="0"/>
    <s v="Juin"/>
    <n v="6"/>
    <x v="2"/>
    <x v="5"/>
    <s v="Chemises|gamme Coventry"/>
    <n v="21"/>
    <n v="2079"/>
    <n v="1735.4400000000007"/>
    <s v="Chemises|gamme Coventry"/>
    <x v="1"/>
    <s v="gamme Coventry"/>
  </r>
  <r>
    <x v="0"/>
    <s v="Juin"/>
    <n v="6"/>
    <x v="2"/>
    <x v="5"/>
    <s v="Chemises|gamme Oxford"/>
    <n v="90"/>
    <n v="6210"/>
    <n v="5184.0000000000018"/>
    <s v="Chemises|gamme Oxford"/>
    <x v="1"/>
    <s v="gamme Oxford"/>
  </r>
  <r>
    <x v="0"/>
    <s v="Juin"/>
    <n v="6"/>
    <x v="2"/>
    <x v="5"/>
    <s v="Costumes|gamme Brescia"/>
    <n v="12"/>
    <n v="3108"/>
    <n v="2594.2800000000002"/>
    <s v="Costumes|gamme Brescia"/>
    <x v="6"/>
    <s v="gamme Brescia"/>
  </r>
  <r>
    <x v="0"/>
    <s v="Juin"/>
    <n v="6"/>
    <x v="2"/>
    <x v="5"/>
    <s v="Costumes|gamme Milano"/>
    <n v="5"/>
    <n v="1645"/>
    <n v="1373.1"/>
    <s v="Costumes|gamme Milano"/>
    <x v="6"/>
    <s v="gamme Milano"/>
  </r>
  <r>
    <x v="0"/>
    <s v="Juin"/>
    <n v="6"/>
    <x v="2"/>
    <x v="5"/>
    <s v="Costumes|gamme Napoli"/>
    <n v="16"/>
    <n v="4784"/>
    <n v="3993.2799999999993"/>
    <s v="Costumes|gamme Napoli"/>
    <x v="6"/>
    <s v="gamme Napoli"/>
  </r>
  <r>
    <x v="0"/>
    <s v="Juin"/>
    <n v="6"/>
    <x v="2"/>
    <x v="5"/>
    <s v="Cravates|Laine/Soie"/>
    <n v="15"/>
    <n v="585"/>
    <n v="488.25000000000011"/>
    <s v="Cravates|Laine/Soie"/>
    <x v="11"/>
    <s v="Laine/Soie"/>
  </r>
  <r>
    <x v="0"/>
    <s v="Juin"/>
    <n v="6"/>
    <x v="2"/>
    <x v="5"/>
    <s v="Echarpes|Alpaga"/>
    <n v="1"/>
    <n v="79"/>
    <n v="65.94"/>
    <s v="Echarpes|Alpaga"/>
    <x v="2"/>
    <s v="Alpaga"/>
  </r>
  <r>
    <x v="0"/>
    <s v="Juin"/>
    <n v="6"/>
    <x v="2"/>
    <x v="5"/>
    <s v="Echarpes|Coton"/>
    <n v="2"/>
    <n v="50"/>
    <n v="41.74"/>
    <s v="Echarpes|Coton"/>
    <x v="2"/>
    <s v="Coton"/>
  </r>
  <r>
    <x v="0"/>
    <s v="Juin"/>
    <n v="6"/>
    <x v="2"/>
    <x v="5"/>
    <s v="Echarpes|Laine"/>
    <n v="25"/>
    <n v="1475"/>
    <n v="1231.25"/>
    <s v="Echarpes|Laine"/>
    <x v="2"/>
    <s v="Laine"/>
  </r>
  <r>
    <x v="0"/>
    <s v="Juin"/>
    <n v="6"/>
    <x v="2"/>
    <x v="5"/>
    <s v="Gilets|Lin"/>
    <n v="3"/>
    <n v="237"/>
    <n v="197.82"/>
    <s v="Gilets|Lin"/>
    <x v="7"/>
    <s v="Lin"/>
  </r>
  <r>
    <x v="0"/>
    <s v="Juin"/>
    <n v="6"/>
    <x v="2"/>
    <x v="5"/>
    <s v="Maille|Cachemire"/>
    <n v="2"/>
    <n v="318"/>
    <n v="265.44"/>
    <s v="Maille|Cachemire"/>
    <x v="3"/>
    <s v="Cachemire"/>
  </r>
  <r>
    <x v="0"/>
    <s v="Juin"/>
    <n v="6"/>
    <x v="2"/>
    <x v="5"/>
    <s v="Maille|Coton"/>
    <n v="20"/>
    <n v="1380"/>
    <n v="1152"/>
    <s v="Maille|Coton"/>
    <x v="3"/>
    <s v="Coton"/>
  </r>
  <r>
    <x v="0"/>
    <s v="Juin"/>
    <n v="6"/>
    <x v="2"/>
    <x v="5"/>
    <s v="Maille|Laine"/>
    <n v="3"/>
    <n v="297"/>
    <n v="247.92000000000002"/>
    <s v="Maille|Laine"/>
    <x v="3"/>
    <s v="Laine"/>
  </r>
  <r>
    <x v="0"/>
    <s v="Juin"/>
    <n v="6"/>
    <x v="2"/>
    <x v="5"/>
    <s v="Manteaux|Double-boutonnage laine"/>
    <n v="4"/>
    <n v="1396"/>
    <n v="1165.28"/>
    <s v="Manteaux|Double-boutonnage laine"/>
    <x v="8"/>
    <s v="Double-boutonnage laine"/>
  </r>
  <r>
    <x v="0"/>
    <s v="Juin"/>
    <n v="6"/>
    <x v="2"/>
    <x v="5"/>
    <s v="Manteaux|Pardessus laine"/>
    <n v="8"/>
    <n v="2392"/>
    <n v="1996.6399999999999"/>
    <s v="Manteaux|Pardessus laine"/>
    <x v="8"/>
    <s v="Pardessus laine"/>
  </r>
  <r>
    <x v="0"/>
    <s v="Juin"/>
    <n v="6"/>
    <x v="2"/>
    <x v="5"/>
    <s v="Manteaux|Pur cachemire"/>
    <n v="3"/>
    <n v="2097"/>
    <n v="1750.41"/>
    <s v="Manteaux|Pur cachemire"/>
    <x v="8"/>
    <s v="Pur cachemire"/>
  </r>
  <r>
    <x v="0"/>
    <s v="Juin"/>
    <n v="6"/>
    <x v="2"/>
    <x v="5"/>
    <s v="Pantalons|gamme Lisboa"/>
    <n v="3"/>
    <n v="417"/>
    <n v="348.09000000000003"/>
    <s v="Pantalons|gamme Lisboa"/>
    <x v="4"/>
    <s v="gamme Lisboa"/>
  </r>
  <r>
    <x v="0"/>
    <s v="Juin"/>
    <n v="6"/>
    <x v="2"/>
    <x v="5"/>
    <s v="Pantalons|gamme Porto"/>
    <n v="8"/>
    <n v="792"/>
    <n v="661.12"/>
    <s v="Pantalons|gamme Porto"/>
    <x v="4"/>
    <s v="gamme Porto"/>
  </r>
  <r>
    <x v="0"/>
    <s v="Juin"/>
    <n v="6"/>
    <x v="2"/>
    <x v="5"/>
    <s v="Pantalons|gamme Vila Real"/>
    <n v="1"/>
    <n v="149"/>
    <n v="124.37"/>
    <s v="Pantalons|gamme Vila Real"/>
    <x v="4"/>
    <s v="gamme Vila Real"/>
  </r>
  <r>
    <x v="0"/>
    <s v="Juin"/>
    <n v="6"/>
    <x v="2"/>
    <x v="5"/>
    <s v="Pochettes|Coton"/>
    <n v="2"/>
    <n v="58"/>
    <n v="48.42"/>
    <s v="Pochettes|Coton"/>
    <x v="9"/>
    <s v="Coton"/>
  </r>
  <r>
    <x v="0"/>
    <s v="Juin"/>
    <n v="6"/>
    <x v="2"/>
    <x v="5"/>
    <s v="Pochettes|Laine/Soie"/>
    <n v="3"/>
    <n v="87"/>
    <n v="72.63"/>
    <s v="Pochettes|Laine/Soie"/>
    <x v="9"/>
    <s v="Laine/Soie"/>
  </r>
  <r>
    <x v="0"/>
    <s v="Juin"/>
    <n v="6"/>
    <x v="2"/>
    <x v="5"/>
    <s v="T-shirts|Coton"/>
    <n v="6"/>
    <n v="174"/>
    <n v="145.26000000000002"/>
    <s v="T-shirts|Coton"/>
    <x v="12"/>
    <s v="Coton"/>
  </r>
  <r>
    <x v="0"/>
    <s v="Juin"/>
    <n v="6"/>
    <x v="2"/>
    <x v="5"/>
    <s v="T-shirts|Coton organique"/>
    <n v="9"/>
    <n v="441"/>
    <n v="368.09999999999997"/>
    <s v="T-shirts|Coton organique"/>
    <x v="12"/>
    <s v="Coton organique"/>
  </r>
  <r>
    <x v="0"/>
    <s v="Juin"/>
    <n v="6"/>
    <x v="2"/>
    <x v="5"/>
    <s v="Vestes|gamme Salamanca"/>
    <n v="8"/>
    <n v="3192"/>
    <n v="2664.48"/>
    <s v="Vestes|gamme Salamanca"/>
    <x v="10"/>
    <s v="gamme Salamanca"/>
  </r>
  <r>
    <x v="0"/>
    <s v="Juin"/>
    <n v="6"/>
    <x v="2"/>
    <x v="5"/>
    <s v="Vestes|gamme Sevilla"/>
    <n v="24"/>
    <n v="7896"/>
    <n v="6590.8799999999983"/>
    <s v="Vestes|gamme Sevilla"/>
    <x v="10"/>
    <s v="gamme Sevilla"/>
  </r>
  <r>
    <x v="0"/>
    <s v="Juin"/>
    <n v="6"/>
    <x v="2"/>
    <x v="5"/>
    <s v="Vestes|gamme Toledo"/>
    <n v="27"/>
    <n v="6993"/>
    <n v="5837.1299999999974"/>
    <s v="Vestes|gamme Toledo"/>
    <x v="10"/>
    <s v="gamme Toledo"/>
  </r>
  <r>
    <x v="0"/>
    <s v="Juin"/>
    <n v="6"/>
    <x v="2"/>
    <x v="5"/>
    <s v="Vestes|gamme Valencia"/>
    <n v="9"/>
    <n v="1791"/>
    <n v="1494.9900000000002"/>
    <s v="Vestes|gamme Valencia"/>
    <x v="10"/>
    <s v="gamme Valencia"/>
  </r>
  <r>
    <x v="0"/>
    <s v="Juin"/>
    <n v="6"/>
    <x v="3"/>
    <x v="0"/>
    <s v="Chemises; gamme Cambridge"/>
    <n v="1"/>
    <n v="79"/>
    <n v="65.94"/>
    <s v="Chemises|gamme Cambridge"/>
    <x v="1"/>
    <s v="gamme Cambridge"/>
  </r>
  <r>
    <x v="0"/>
    <s v="Juin"/>
    <n v="6"/>
    <x v="3"/>
    <x v="0"/>
    <s v="Chemises; gamme Oxford"/>
    <n v="4"/>
    <n v="276"/>
    <n v="230.4"/>
    <s v="Chemises|gamme Oxford"/>
    <x v="1"/>
    <s v="gamme Oxford"/>
  </r>
  <r>
    <x v="0"/>
    <s v="Juin"/>
    <n v="6"/>
    <x v="3"/>
    <x v="0"/>
    <s v="Echarpes; Coton"/>
    <n v="1"/>
    <n v="25"/>
    <n v="20.87"/>
    <s v="Echarpes|Coton"/>
    <x v="2"/>
    <s v="Coton"/>
  </r>
  <r>
    <x v="0"/>
    <s v="Juin"/>
    <n v="6"/>
    <x v="3"/>
    <x v="0"/>
    <s v="Maille; Coton"/>
    <n v="1"/>
    <n v="69"/>
    <n v="57.6"/>
    <s v="Maille|Coton"/>
    <x v="3"/>
    <s v="Coton"/>
  </r>
  <r>
    <x v="0"/>
    <s v="Juin"/>
    <n v="6"/>
    <x v="3"/>
    <x v="0"/>
    <s v="T-shirts; Coton organique"/>
    <n v="1"/>
    <n v="49"/>
    <n v="40.9"/>
    <s v="T-shirts|Coton organique"/>
    <x v="12"/>
    <s v="Coton organique"/>
  </r>
  <r>
    <x v="0"/>
    <s v="Juin"/>
    <n v="6"/>
    <x v="3"/>
    <x v="0"/>
    <s v="Vestes; gamme Toledo"/>
    <n v="1"/>
    <n v="259"/>
    <n v="216.19"/>
    <s v="Vestes|gamme Toledo"/>
    <x v="10"/>
    <s v="gamme Toledo"/>
  </r>
  <r>
    <x v="0"/>
    <s v="Juin"/>
    <n v="6"/>
    <x v="3"/>
    <x v="1"/>
    <s v="Ceintures; Cuir"/>
    <n v="3"/>
    <n v="147"/>
    <n v="122.69999999999999"/>
    <s v="Ceintures|Cuir"/>
    <x v="0"/>
    <s v="Cuir"/>
  </r>
  <r>
    <x v="0"/>
    <s v="Juin"/>
    <n v="6"/>
    <x v="3"/>
    <x v="1"/>
    <s v="Chemises; gamme Cambridge"/>
    <n v="8"/>
    <n v="632"/>
    <n v="527.52"/>
    <s v="Chemises|gamme Cambridge"/>
    <x v="1"/>
    <s v="gamme Cambridge"/>
  </r>
  <r>
    <x v="0"/>
    <s v="Juin"/>
    <n v="6"/>
    <x v="3"/>
    <x v="1"/>
    <s v="Chemises; gamme Oxford"/>
    <n v="15"/>
    <n v="1035"/>
    <n v="864.00000000000023"/>
    <s v="Chemises|gamme Oxford"/>
    <x v="1"/>
    <s v="gamme Oxford"/>
  </r>
  <r>
    <x v="0"/>
    <s v="Juin"/>
    <n v="6"/>
    <x v="3"/>
    <x v="1"/>
    <s v="Costumes; gamme Brescia"/>
    <n v="4"/>
    <n v="1036"/>
    <n v="864.76"/>
    <s v="Costumes|gamme Brescia"/>
    <x v="6"/>
    <s v="gamme Brescia"/>
  </r>
  <r>
    <x v="0"/>
    <s v="Juin"/>
    <n v="6"/>
    <x v="3"/>
    <x v="1"/>
    <s v="Costumes; gamme Napoli"/>
    <n v="1"/>
    <n v="299"/>
    <n v="249.58"/>
    <s v="Costumes|gamme Napoli"/>
    <x v="6"/>
    <s v="gamme Napoli"/>
  </r>
  <r>
    <x v="0"/>
    <s v="Juin"/>
    <n v="6"/>
    <x v="3"/>
    <x v="1"/>
    <s v="Echarpes; Alpaga"/>
    <n v="1"/>
    <n v="79"/>
    <n v="65.94"/>
    <s v="Echarpes|Alpaga"/>
    <x v="2"/>
    <s v="Alpaga"/>
  </r>
  <r>
    <x v="0"/>
    <s v="Juin"/>
    <n v="6"/>
    <x v="3"/>
    <x v="1"/>
    <s v="Echarpes; Laine"/>
    <n v="2"/>
    <n v="118"/>
    <n v="98.5"/>
    <s v="Echarpes|Laine"/>
    <x v="2"/>
    <s v="Laine"/>
  </r>
  <r>
    <x v="0"/>
    <s v="Juin"/>
    <n v="6"/>
    <x v="3"/>
    <x v="1"/>
    <s v="Maille; Coton"/>
    <n v="1"/>
    <n v="69"/>
    <n v="57.6"/>
    <s v="Maille|Coton"/>
    <x v="3"/>
    <s v="Coton"/>
  </r>
  <r>
    <x v="0"/>
    <s v="Juin"/>
    <n v="6"/>
    <x v="3"/>
    <x v="1"/>
    <s v="Manteaux; Pardessus laine"/>
    <n v="1"/>
    <n v="299"/>
    <n v="249.58"/>
    <s v="Manteaux|Pardessus laine"/>
    <x v="8"/>
    <s v="Pardessus laine"/>
  </r>
  <r>
    <x v="0"/>
    <s v="Juin"/>
    <n v="6"/>
    <x v="3"/>
    <x v="1"/>
    <s v="Pantalons; gamme Lisboa"/>
    <n v="1"/>
    <n v="139"/>
    <n v="116.03"/>
    <s v="Pantalons|gamme Lisboa"/>
    <x v="4"/>
    <s v="gamme Lisboa"/>
  </r>
  <r>
    <x v="0"/>
    <s v="Juin"/>
    <n v="6"/>
    <x v="3"/>
    <x v="1"/>
    <s v="Pantalons; gamme Porto"/>
    <n v="1"/>
    <n v="99"/>
    <n v="82.64"/>
    <s v="Pantalons|gamme Porto"/>
    <x v="4"/>
    <s v="gamme Porto"/>
  </r>
  <r>
    <x v="0"/>
    <s v="Juin"/>
    <n v="6"/>
    <x v="3"/>
    <x v="1"/>
    <s v="Pantalons; gamme Vila Real"/>
    <n v="1"/>
    <n v="149"/>
    <n v="124.37"/>
    <s v="Pantalons|gamme Vila Real"/>
    <x v="4"/>
    <s v="gamme Vila Real"/>
  </r>
  <r>
    <x v="0"/>
    <s v="Juin"/>
    <n v="6"/>
    <x v="3"/>
    <x v="1"/>
    <s v="T-shirts; Coton"/>
    <n v="2"/>
    <n v="58"/>
    <n v="48.42"/>
    <s v="T-shirts|Coton"/>
    <x v="12"/>
    <s v="Coton"/>
  </r>
  <r>
    <x v="0"/>
    <s v="Juin"/>
    <n v="6"/>
    <x v="3"/>
    <x v="1"/>
    <s v="Vestes; gamme Salamanca"/>
    <n v="1"/>
    <n v="399"/>
    <n v="333.06"/>
    <s v="Vestes|gamme Salamanca"/>
    <x v="10"/>
    <s v="gamme Salamanca"/>
  </r>
  <r>
    <x v="0"/>
    <s v="Juin"/>
    <n v="6"/>
    <x v="3"/>
    <x v="1"/>
    <s v="Vestes; gamme Sevilla"/>
    <n v="3"/>
    <n v="987"/>
    <n v="823.86"/>
    <s v="Vestes|gamme Sevilla"/>
    <x v="10"/>
    <s v="gamme Sevilla"/>
  </r>
  <r>
    <x v="0"/>
    <s v="Juin"/>
    <n v="6"/>
    <x v="3"/>
    <x v="1"/>
    <s v="Vestes; gamme Toledo"/>
    <n v="2"/>
    <n v="518"/>
    <n v="432.38"/>
    <s v="Vestes|gamme Toledo"/>
    <x v="10"/>
    <s v="gamme Toledo"/>
  </r>
  <r>
    <x v="0"/>
    <s v="Juin"/>
    <n v="6"/>
    <x v="3"/>
    <x v="2"/>
    <s v="Ceintures; Cuir"/>
    <n v="2"/>
    <n v="98"/>
    <n v="81.8"/>
    <s v="Ceintures|Cuir"/>
    <x v="0"/>
    <s v="Cuir"/>
  </r>
  <r>
    <x v="0"/>
    <s v="Juin"/>
    <n v="6"/>
    <x v="3"/>
    <x v="2"/>
    <s v="Chemises; gamme Cambridge"/>
    <n v="5"/>
    <n v="395"/>
    <n v="329.7"/>
    <s v="Chemises|gamme Cambridge"/>
    <x v="1"/>
    <s v="gamme Cambridge"/>
  </r>
  <r>
    <x v="0"/>
    <s v="Juin"/>
    <n v="6"/>
    <x v="3"/>
    <x v="2"/>
    <s v="Chemises; gamme Oxford"/>
    <n v="8"/>
    <n v="552"/>
    <n v="460.80000000000007"/>
    <s v="Chemises|gamme Oxford"/>
    <x v="1"/>
    <s v="gamme Oxford"/>
  </r>
  <r>
    <x v="0"/>
    <s v="Juin"/>
    <n v="6"/>
    <x v="3"/>
    <x v="2"/>
    <s v="Cravates; Laine/Soie"/>
    <n v="1"/>
    <n v="39"/>
    <n v="32.549999999999997"/>
    <s v="Cravates|Laine/Soie"/>
    <x v="11"/>
    <s v="Laine/Soie"/>
  </r>
  <r>
    <x v="0"/>
    <s v="Juin"/>
    <n v="6"/>
    <x v="3"/>
    <x v="2"/>
    <s v="Maille; Coton"/>
    <n v="1"/>
    <n v="69"/>
    <n v="57.6"/>
    <s v="Maille|Coton"/>
    <x v="3"/>
    <s v="Coton"/>
  </r>
  <r>
    <x v="0"/>
    <s v="Juin"/>
    <n v="6"/>
    <x v="3"/>
    <x v="2"/>
    <s v="Maille; Laine"/>
    <n v="2"/>
    <n v="198"/>
    <n v="165.28"/>
    <s v="Maille|Laine"/>
    <x v="3"/>
    <s v="Laine"/>
  </r>
  <r>
    <x v="0"/>
    <s v="Juin"/>
    <n v="6"/>
    <x v="3"/>
    <x v="2"/>
    <s v="Manteaux; Pardessus laine"/>
    <n v="1"/>
    <n v="299"/>
    <n v="249.58"/>
    <s v="Manteaux|Pardessus laine"/>
    <x v="8"/>
    <s v="Pardessus laine"/>
  </r>
  <r>
    <x v="0"/>
    <s v="Juin"/>
    <n v="6"/>
    <x v="3"/>
    <x v="2"/>
    <s v="Pochettes; Laine/Soie"/>
    <n v="1"/>
    <n v="29"/>
    <n v="24.21"/>
    <s v="Pochettes|Laine/Soie"/>
    <x v="9"/>
    <s v="Laine/Soie"/>
  </r>
  <r>
    <x v="0"/>
    <s v="Juin"/>
    <n v="6"/>
    <x v="3"/>
    <x v="2"/>
    <s v="T-shirts; Coton"/>
    <n v="1"/>
    <n v="29"/>
    <n v="24.21"/>
    <s v="T-shirts|Coton"/>
    <x v="12"/>
    <s v="Coton"/>
  </r>
  <r>
    <x v="0"/>
    <s v="Juin"/>
    <n v="6"/>
    <x v="3"/>
    <x v="2"/>
    <s v="Vestes; gamme Salamanca"/>
    <n v="4"/>
    <n v="1596"/>
    <n v="1332.24"/>
    <s v="Vestes|gamme Salamanca"/>
    <x v="10"/>
    <s v="gamme Salamanca"/>
  </r>
  <r>
    <x v="0"/>
    <s v="Juin"/>
    <n v="6"/>
    <x v="3"/>
    <x v="2"/>
    <s v="Vestes; gamme Toledo"/>
    <n v="1"/>
    <n v="259"/>
    <n v="216.19"/>
    <s v="Vestes|gamme Toledo"/>
    <x v="10"/>
    <s v="gamme Toledo"/>
  </r>
  <r>
    <x v="0"/>
    <s v="Juin"/>
    <n v="6"/>
    <x v="3"/>
    <x v="2"/>
    <s v="Vestes; gamme Valencia"/>
    <n v="1"/>
    <n v="199"/>
    <n v="166.11"/>
    <s v="Vestes|gamme Valencia"/>
    <x v="10"/>
    <s v="gamme Valencia"/>
  </r>
  <r>
    <x v="0"/>
    <s v="Juin"/>
    <n v="6"/>
    <x v="3"/>
    <x v="3"/>
    <s v="Ceintures; Cuir"/>
    <n v="3"/>
    <n v="147"/>
    <n v="122.69999999999999"/>
    <s v="Ceintures|Cuir"/>
    <x v="0"/>
    <s v="Cuir"/>
  </r>
  <r>
    <x v="0"/>
    <s v="Juin"/>
    <n v="6"/>
    <x v="3"/>
    <x v="3"/>
    <s v="Chemises; gamme Cambridge"/>
    <n v="6"/>
    <n v="474"/>
    <n v="395.64"/>
    <s v="Chemises|gamme Cambridge"/>
    <x v="1"/>
    <s v="gamme Cambridge"/>
  </r>
  <r>
    <x v="0"/>
    <s v="Juin"/>
    <n v="6"/>
    <x v="3"/>
    <x v="3"/>
    <s v="Chemises; gamme Coventry"/>
    <n v="2"/>
    <n v="198"/>
    <n v="165.28"/>
    <s v="Chemises|gamme Coventry"/>
    <x v="1"/>
    <s v="gamme Coventry"/>
  </r>
  <r>
    <x v="0"/>
    <s v="Juin"/>
    <n v="6"/>
    <x v="3"/>
    <x v="3"/>
    <s v="Chemises; gamme Oxford"/>
    <n v="4"/>
    <n v="276"/>
    <n v="230.4"/>
    <s v="Chemises|gamme Oxford"/>
    <x v="1"/>
    <s v="gamme Oxford"/>
  </r>
  <r>
    <x v="0"/>
    <s v="Juin"/>
    <n v="6"/>
    <x v="3"/>
    <x v="3"/>
    <s v="Costumes; gamme Brescia"/>
    <n v="1"/>
    <n v="259"/>
    <n v="216.19"/>
    <s v="Costumes|gamme Brescia"/>
    <x v="6"/>
    <s v="gamme Brescia"/>
  </r>
  <r>
    <x v="0"/>
    <s v="Juin"/>
    <n v="6"/>
    <x v="3"/>
    <x v="3"/>
    <s v="Cravates; Laine/Soie"/>
    <n v="1"/>
    <n v="39"/>
    <n v="32.549999999999997"/>
    <s v="Cravates|Laine/Soie"/>
    <x v="11"/>
    <s v="Laine/Soie"/>
  </r>
  <r>
    <x v="0"/>
    <s v="Juin"/>
    <n v="6"/>
    <x v="3"/>
    <x v="3"/>
    <s v="Echarpes; Laine"/>
    <n v="2"/>
    <n v="118"/>
    <n v="98.5"/>
    <s v="Echarpes|Laine"/>
    <x v="2"/>
    <s v="Laine"/>
  </r>
  <r>
    <x v="0"/>
    <s v="Juin"/>
    <n v="6"/>
    <x v="3"/>
    <x v="3"/>
    <s v="Maille; Cachemire"/>
    <n v="2"/>
    <n v="318"/>
    <n v="265.44"/>
    <s v="Maille|Cachemire"/>
    <x v="3"/>
    <s v="Cachemire"/>
  </r>
  <r>
    <x v="0"/>
    <s v="Juin"/>
    <n v="6"/>
    <x v="3"/>
    <x v="3"/>
    <s v="Manteaux; Double-boutonnage laine"/>
    <n v="1"/>
    <n v="349"/>
    <n v="291.32"/>
    <s v="Manteaux|Double-boutonnage laine"/>
    <x v="8"/>
    <s v="Double-boutonnage laine"/>
  </r>
  <r>
    <x v="0"/>
    <s v="Juin"/>
    <n v="6"/>
    <x v="3"/>
    <x v="3"/>
    <s v="Pantalons; gamme Porto"/>
    <n v="1"/>
    <n v="99"/>
    <n v="82.64"/>
    <s v="Pantalons|gamme Porto"/>
    <x v="4"/>
    <s v="gamme Porto"/>
  </r>
  <r>
    <x v="0"/>
    <s v="Juin"/>
    <n v="6"/>
    <x v="3"/>
    <x v="3"/>
    <s v="Vestes; gamme Toledo"/>
    <n v="1"/>
    <n v="259"/>
    <n v="216.19"/>
    <s v="Vestes|gamme Toledo"/>
    <x v="10"/>
    <s v="gamme Toledo"/>
  </r>
  <r>
    <x v="0"/>
    <s v="Juin"/>
    <n v="6"/>
    <x v="3"/>
    <x v="4"/>
    <s v="Chemises; gamme Cambridge"/>
    <n v="3"/>
    <n v="237"/>
    <n v="197.82"/>
    <s v="Chemises|gamme Cambridge"/>
    <x v="1"/>
    <s v="gamme Cambridge"/>
  </r>
  <r>
    <x v="0"/>
    <s v="Juin"/>
    <n v="6"/>
    <x v="3"/>
    <x v="4"/>
    <s v="Chemises; gamme Coventry"/>
    <n v="1"/>
    <n v="99"/>
    <n v="82.64"/>
    <s v="Chemises|gamme Coventry"/>
    <x v="1"/>
    <s v="gamme Coventry"/>
  </r>
  <r>
    <x v="0"/>
    <s v="Juin"/>
    <n v="6"/>
    <x v="3"/>
    <x v="4"/>
    <s v="Chemises; gamme Oxford"/>
    <n v="4"/>
    <n v="276"/>
    <n v="230.4"/>
    <s v="Chemises|gamme Oxford"/>
    <x v="1"/>
    <s v="gamme Oxford"/>
  </r>
  <r>
    <x v="0"/>
    <s v="Juin"/>
    <n v="6"/>
    <x v="3"/>
    <x v="4"/>
    <s v="Maille; Cachemire"/>
    <n v="1"/>
    <n v="159"/>
    <n v="132.72"/>
    <s v="Maille|Cachemire"/>
    <x v="3"/>
    <s v="Cachemire"/>
  </r>
  <r>
    <x v="0"/>
    <s v="Juin"/>
    <n v="6"/>
    <x v="3"/>
    <x v="4"/>
    <s v="Manteaux; Double-boutonnage laine"/>
    <n v="1"/>
    <n v="349"/>
    <n v="291.32"/>
    <s v="Manteaux|Double-boutonnage laine"/>
    <x v="8"/>
    <s v="Double-boutonnage laine"/>
  </r>
  <r>
    <x v="0"/>
    <s v="Juin"/>
    <n v="6"/>
    <x v="3"/>
    <x v="4"/>
    <s v="Pantalons; gamme Vila Real"/>
    <n v="1"/>
    <n v="149"/>
    <n v="124.37"/>
    <s v="Pantalons|gamme Vila Real"/>
    <x v="4"/>
    <s v="gamme Vila Real"/>
  </r>
  <r>
    <x v="0"/>
    <s v="Juin"/>
    <n v="6"/>
    <x v="3"/>
    <x v="4"/>
    <s v="Vestes; gamme Valencia"/>
    <n v="1"/>
    <n v="199"/>
    <n v="166.11"/>
    <s v="Vestes|gamme Valencia"/>
    <x v="10"/>
    <s v="gamme Valencia"/>
  </r>
  <r>
    <x v="0"/>
    <s v="Juin"/>
    <n v="6"/>
    <x v="3"/>
    <x v="5"/>
    <s v="Ceintures; Cuir"/>
    <n v="5"/>
    <n v="245"/>
    <n v="204.5"/>
    <s v="Ceintures|Cuir"/>
    <x v="0"/>
    <s v="Cuir"/>
  </r>
  <r>
    <x v="0"/>
    <s v="Juin"/>
    <n v="6"/>
    <x v="3"/>
    <x v="5"/>
    <s v="Chemises; gamme Cambridge"/>
    <n v="29"/>
    <n v="2291"/>
    <n v="1912.2600000000011"/>
    <s v="Chemises|gamme Cambridge"/>
    <x v="1"/>
    <s v="gamme Cambridge"/>
  </r>
  <r>
    <x v="0"/>
    <s v="Juin"/>
    <n v="6"/>
    <x v="3"/>
    <x v="5"/>
    <s v="Chemises; gamme Coventry"/>
    <n v="3"/>
    <n v="297"/>
    <n v="247.92000000000002"/>
    <s v="Chemises|gamme Coventry"/>
    <x v="1"/>
    <s v="gamme Coventry"/>
  </r>
  <r>
    <x v="0"/>
    <s v="Juin"/>
    <n v="6"/>
    <x v="3"/>
    <x v="5"/>
    <s v="Chemises; gamme Oxford"/>
    <n v="31"/>
    <n v="2139"/>
    <n v="1785.599999999999"/>
    <s v="Chemises|gamme Oxford"/>
    <x v="1"/>
    <s v="gamme Oxford"/>
  </r>
  <r>
    <x v="0"/>
    <s v="Juin"/>
    <n v="6"/>
    <x v="3"/>
    <x v="5"/>
    <s v="Costumes; gamme Brescia"/>
    <n v="7"/>
    <n v="1813"/>
    <n v="1513.3300000000002"/>
    <s v="Costumes|gamme Brescia"/>
    <x v="6"/>
    <s v="gamme Brescia"/>
  </r>
  <r>
    <x v="0"/>
    <s v="Juin"/>
    <n v="6"/>
    <x v="3"/>
    <x v="5"/>
    <s v="Costumes; gamme Milano"/>
    <n v="2"/>
    <n v="658"/>
    <n v="549.24"/>
    <s v="Costumes|gamme Milano"/>
    <x v="6"/>
    <s v="gamme Milano"/>
  </r>
  <r>
    <x v="0"/>
    <s v="Juin"/>
    <n v="6"/>
    <x v="3"/>
    <x v="5"/>
    <s v="Costumes; gamme Napoli"/>
    <n v="3"/>
    <n v="897"/>
    <n v="748.74"/>
    <s v="Costumes|gamme Napoli"/>
    <x v="6"/>
    <s v="gamme Napoli"/>
  </r>
  <r>
    <x v="0"/>
    <s v="Juin"/>
    <n v="6"/>
    <x v="3"/>
    <x v="5"/>
    <s v="Cravates; Laine/Soie"/>
    <n v="5"/>
    <n v="195"/>
    <n v="162.75"/>
    <s v="Cravates|Laine/Soie"/>
    <x v="11"/>
    <s v="Laine/Soie"/>
  </r>
  <r>
    <x v="0"/>
    <s v="Juin"/>
    <n v="6"/>
    <x v="3"/>
    <x v="5"/>
    <s v="Echarpes; Alpaga"/>
    <n v="3"/>
    <n v="237"/>
    <n v="197.82"/>
    <s v="Echarpes|Alpaga"/>
    <x v="2"/>
    <s v="Alpaga"/>
  </r>
  <r>
    <x v="0"/>
    <s v="Juin"/>
    <n v="6"/>
    <x v="3"/>
    <x v="5"/>
    <s v="Echarpes; Laine"/>
    <n v="1"/>
    <n v="59"/>
    <n v="49.25"/>
    <s v="Echarpes|Laine"/>
    <x v="2"/>
    <s v="Laine"/>
  </r>
  <r>
    <x v="0"/>
    <s v="Juin"/>
    <n v="6"/>
    <x v="3"/>
    <x v="5"/>
    <s v="Gilets; Laine"/>
    <n v="1"/>
    <n v="99"/>
    <n v="82.64"/>
    <s v="Gilets|Laine"/>
    <x v="7"/>
    <s v="Laine"/>
  </r>
  <r>
    <x v="0"/>
    <s v="Juin"/>
    <n v="6"/>
    <x v="3"/>
    <x v="5"/>
    <s v="Maille; Coton"/>
    <n v="8"/>
    <n v="552"/>
    <n v="460.80000000000007"/>
    <s v="Maille|Coton"/>
    <x v="3"/>
    <s v="Coton"/>
  </r>
  <r>
    <x v="0"/>
    <s v="Juin"/>
    <n v="6"/>
    <x v="3"/>
    <x v="5"/>
    <s v="Maille; Laine"/>
    <n v="2"/>
    <n v="198"/>
    <n v="165.28"/>
    <s v="Maille|Laine"/>
    <x v="3"/>
    <s v="Laine"/>
  </r>
  <r>
    <x v="0"/>
    <s v="Juin"/>
    <n v="6"/>
    <x v="3"/>
    <x v="5"/>
    <s v="Manteaux; Pardessus laine"/>
    <n v="3"/>
    <n v="897"/>
    <n v="748.74"/>
    <s v="Manteaux|Pardessus laine"/>
    <x v="8"/>
    <s v="Pardessus laine"/>
  </r>
  <r>
    <x v="0"/>
    <s v="Juin"/>
    <n v="6"/>
    <x v="3"/>
    <x v="5"/>
    <s v="Manteaux; Pur cachemire"/>
    <n v="3"/>
    <n v="2097"/>
    <n v="1750.41"/>
    <s v="Manteaux|Pur cachemire"/>
    <x v="8"/>
    <s v="Pur cachemire"/>
  </r>
  <r>
    <x v="0"/>
    <s v="Juin"/>
    <n v="6"/>
    <x v="3"/>
    <x v="5"/>
    <s v="Pantalons; gamme Lisboa"/>
    <n v="2"/>
    <n v="278"/>
    <n v="232.06"/>
    <s v="Pantalons|gamme Lisboa"/>
    <x v="4"/>
    <s v="gamme Lisboa"/>
  </r>
  <r>
    <x v="0"/>
    <s v="Juin"/>
    <n v="6"/>
    <x v="3"/>
    <x v="5"/>
    <s v="Pantalons; gamme Porto"/>
    <n v="2"/>
    <n v="198"/>
    <n v="165.28"/>
    <s v="Pantalons|gamme Porto"/>
    <x v="4"/>
    <s v="gamme Porto"/>
  </r>
  <r>
    <x v="0"/>
    <s v="Juin"/>
    <n v="6"/>
    <x v="3"/>
    <x v="5"/>
    <s v="Pochettes; Coton"/>
    <n v="1"/>
    <n v="29"/>
    <n v="24.21"/>
    <s v="Pochettes|Coton"/>
    <x v="9"/>
    <s v="Coton"/>
  </r>
  <r>
    <x v="0"/>
    <s v="Juin"/>
    <n v="6"/>
    <x v="3"/>
    <x v="5"/>
    <s v="T-shirts; Coton"/>
    <n v="1"/>
    <n v="29"/>
    <n v="24.21"/>
    <s v="T-shirts|Coton"/>
    <x v="12"/>
    <s v="Coton"/>
  </r>
  <r>
    <x v="0"/>
    <s v="Juin"/>
    <n v="6"/>
    <x v="3"/>
    <x v="5"/>
    <s v="Vestes; gamme Salamanca"/>
    <n v="3"/>
    <n v="1197"/>
    <n v="999.18000000000006"/>
    <s v="Vestes|gamme Salamanca"/>
    <x v="10"/>
    <s v="gamme Salamanca"/>
  </r>
  <r>
    <x v="0"/>
    <s v="Juin"/>
    <n v="6"/>
    <x v="3"/>
    <x v="5"/>
    <s v="Vestes; gamme Sevilla"/>
    <n v="8"/>
    <n v="2632"/>
    <n v="2196.9599999999996"/>
    <s v="Vestes|gamme Sevilla"/>
    <x v="10"/>
    <s v="gamme Sevilla"/>
  </r>
  <r>
    <x v="0"/>
    <s v="Juin"/>
    <n v="6"/>
    <x v="3"/>
    <x v="5"/>
    <s v="Vestes; gamme Toledo"/>
    <n v="10"/>
    <n v="2590"/>
    <n v="2161.9"/>
    <s v="Vestes|gamme Toledo"/>
    <x v="10"/>
    <s v="gamme Toledo"/>
  </r>
  <r>
    <x v="0"/>
    <s v="Juin"/>
    <n v="6"/>
    <x v="3"/>
    <x v="5"/>
    <s v="Vestes; gamme Valencia"/>
    <n v="5"/>
    <n v="995"/>
    <n v="830.55000000000007"/>
    <s v="Vestes|gamme Valencia"/>
    <x v="10"/>
    <s v="gamme Valencia"/>
  </r>
  <r>
    <x v="0"/>
    <s v="Juin"/>
    <n v="6"/>
    <x v="4"/>
    <x v="0"/>
    <s v="Chemises - gamme Cambridge"/>
    <n v="3"/>
    <n v="237"/>
    <n v="197.82"/>
    <s v="Chemises|gamme Cambridge"/>
    <x v="1"/>
    <s v="gamme Cambridge"/>
  </r>
  <r>
    <x v="0"/>
    <s v="Juin"/>
    <n v="6"/>
    <x v="4"/>
    <x v="0"/>
    <s v="Chemises - gamme Coventry"/>
    <n v="1"/>
    <n v="99"/>
    <n v="82.64"/>
    <s v="Chemises|gamme Coventry"/>
    <x v="1"/>
    <s v="gamme Coventry"/>
  </r>
  <r>
    <x v="0"/>
    <s v="Juin"/>
    <n v="6"/>
    <x v="4"/>
    <x v="0"/>
    <s v="Chemises - gamme Oxford"/>
    <n v="3"/>
    <n v="207"/>
    <n v="172.8"/>
    <s v="Chemises|gamme Oxford"/>
    <x v="1"/>
    <s v="gamme Oxford"/>
  </r>
  <r>
    <x v="0"/>
    <s v="Juin"/>
    <n v="6"/>
    <x v="4"/>
    <x v="0"/>
    <s v="Costumes - gamme Brescia"/>
    <n v="1"/>
    <n v="259"/>
    <n v="216.19"/>
    <s v="Costumes|gamme Brescia"/>
    <x v="6"/>
    <s v="gamme Brescia"/>
  </r>
  <r>
    <x v="0"/>
    <s v="Juin"/>
    <n v="6"/>
    <x v="4"/>
    <x v="0"/>
    <s v="Cravates - Laine/Soie"/>
    <n v="1"/>
    <n v="39"/>
    <n v="32.549999999999997"/>
    <s v="Cravates|Laine/Soie"/>
    <x v="11"/>
    <s v="Laine/Soie"/>
  </r>
  <r>
    <x v="0"/>
    <s v="Juin"/>
    <n v="6"/>
    <x v="4"/>
    <x v="0"/>
    <s v="Echarpes - Coton"/>
    <n v="3"/>
    <n v="75"/>
    <n v="62.61"/>
    <s v="Echarpes|Coton"/>
    <x v="2"/>
    <s v="Coton"/>
  </r>
  <r>
    <x v="0"/>
    <s v="Juin"/>
    <n v="6"/>
    <x v="4"/>
    <x v="0"/>
    <s v="Maille - Coton"/>
    <n v="1"/>
    <n v="69"/>
    <n v="57.6"/>
    <s v="Maille|Coton"/>
    <x v="3"/>
    <s v="Coton"/>
  </r>
  <r>
    <x v="0"/>
    <s v="Juin"/>
    <n v="6"/>
    <x v="4"/>
    <x v="0"/>
    <s v="T-shirts - Coton"/>
    <n v="1"/>
    <n v="29"/>
    <n v="24.21"/>
    <s v="T-shirts|Coton"/>
    <x v="12"/>
    <s v="Coton"/>
  </r>
  <r>
    <x v="0"/>
    <s v="Juin"/>
    <n v="6"/>
    <x v="4"/>
    <x v="0"/>
    <s v="T-shirts - Coton organique"/>
    <n v="2"/>
    <n v="98"/>
    <n v="81.8"/>
    <s v="T-shirts|Coton organique"/>
    <x v="12"/>
    <s v="Coton organique"/>
  </r>
  <r>
    <x v="0"/>
    <s v="Juin"/>
    <n v="6"/>
    <x v="4"/>
    <x v="0"/>
    <s v="Vestes - gamme Sevilla"/>
    <n v="2"/>
    <n v="658"/>
    <n v="549.24"/>
    <s v="Vestes|gamme Sevilla"/>
    <x v="10"/>
    <s v="gamme Sevilla"/>
  </r>
  <r>
    <x v="0"/>
    <s v="Juin"/>
    <n v="6"/>
    <x v="4"/>
    <x v="0"/>
    <s v="Vestes - gamme Valencia"/>
    <n v="1"/>
    <n v="199"/>
    <n v="166.11"/>
    <s v="Vestes|gamme Valencia"/>
    <x v="10"/>
    <s v="gamme Valencia"/>
  </r>
  <r>
    <x v="0"/>
    <s v="Juin"/>
    <n v="6"/>
    <x v="4"/>
    <x v="1"/>
    <s v="Ceintures - Cuir"/>
    <n v="1"/>
    <n v="49"/>
    <n v="40.9"/>
    <s v="Ceintures|Cuir"/>
    <x v="0"/>
    <s v="Cuir"/>
  </r>
  <r>
    <x v="0"/>
    <s v="Juin"/>
    <n v="6"/>
    <x v="4"/>
    <x v="1"/>
    <s v="Chemises - gamme Cambridge"/>
    <n v="27"/>
    <n v="2133"/>
    <n v="1780.380000000001"/>
    <s v="Chemises|gamme Cambridge"/>
    <x v="1"/>
    <s v="gamme Cambridge"/>
  </r>
  <r>
    <x v="0"/>
    <s v="Juin"/>
    <n v="6"/>
    <x v="4"/>
    <x v="1"/>
    <s v="Chemises - gamme Coventry"/>
    <n v="3"/>
    <n v="297"/>
    <n v="247.92000000000002"/>
    <s v="Chemises|gamme Coventry"/>
    <x v="1"/>
    <s v="gamme Coventry"/>
  </r>
  <r>
    <x v="0"/>
    <s v="Juin"/>
    <n v="6"/>
    <x v="4"/>
    <x v="1"/>
    <s v="Chemises - gamme Oxford"/>
    <n v="25"/>
    <n v="1725"/>
    <n v="1439.9999999999995"/>
    <s v="Chemises|gamme Oxford"/>
    <x v="1"/>
    <s v="gamme Oxford"/>
  </r>
  <r>
    <x v="0"/>
    <s v="Juin"/>
    <n v="6"/>
    <x v="4"/>
    <x v="1"/>
    <s v="Costumes - gamme Brescia"/>
    <n v="1"/>
    <n v="259"/>
    <n v="216.19"/>
    <s v="Costumes|gamme Brescia"/>
    <x v="6"/>
    <s v="gamme Brescia"/>
  </r>
  <r>
    <x v="0"/>
    <s v="Juin"/>
    <n v="6"/>
    <x v="4"/>
    <x v="1"/>
    <s v="Costumes - gamme Napoli"/>
    <n v="2"/>
    <n v="598"/>
    <n v="499.16"/>
    <s v="Costumes|gamme Napoli"/>
    <x v="6"/>
    <s v="gamme Napoli"/>
  </r>
  <r>
    <x v="0"/>
    <s v="Juin"/>
    <n v="6"/>
    <x v="4"/>
    <x v="1"/>
    <s v="Echarpes - Coton"/>
    <n v="2"/>
    <n v="50"/>
    <n v="41.74"/>
    <s v="Echarpes|Coton"/>
    <x v="2"/>
    <s v="Coton"/>
  </r>
  <r>
    <x v="0"/>
    <s v="Juin"/>
    <n v="6"/>
    <x v="4"/>
    <x v="1"/>
    <s v="Echarpes - Laine"/>
    <n v="2"/>
    <n v="118"/>
    <n v="98.5"/>
    <s v="Echarpes|Laine"/>
    <x v="2"/>
    <s v="Laine"/>
  </r>
  <r>
    <x v="0"/>
    <s v="Juin"/>
    <n v="6"/>
    <x v="4"/>
    <x v="1"/>
    <s v="Gilets - Laine"/>
    <n v="4"/>
    <n v="396"/>
    <n v="330.56"/>
    <s v="Gilets|Laine"/>
    <x v="7"/>
    <s v="Laine"/>
  </r>
  <r>
    <x v="0"/>
    <s v="Juin"/>
    <n v="6"/>
    <x v="4"/>
    <x v="1"/>
    <s v="Maille - Cachemire"/>
    <n v="1"/>
    <n v="159"/>
    <n v="132.72"/>
    <s v="Maille|Cachemire"/>
    <x v="3"/>
    <s v="Cachemire"/>
  </r>
  <r>
    <x v="0"/>
    <s v="Juin"/>
    <n v="6"/>
    <x v="4"/>
    <x v="1"/>
    <s v="Maille - Laine"/>
    <n v="1"/>
    <n v="99"/>
    <n v="82.64"/>
    <s v="Maille|Laine"/>
    <x v="3"/>
    <s v="Laine"/>
  </r>
  <r>
    <x v="0"/>
    <s v="Juin"/>
    <n v="6"/>
    <x v="4"/>
    <x v="1"/>
    <s v="Manteaux - Pardessus laine"/>
    <n v="1"/>
    <n v="299"/>
    <n v="249.58"/>
    <s v="Manteaux|Pardessus laine"/>
    <x v="8"/>
    <s v="Pardessus laine"/>
  </r>
  <r>
    <x v="0"/>
    <s v="Juin"/>
    <n v="6"/>
    <x v="4"/>
    <x v="1"/>
    <s v="Pantalons - gamme Lisboa"/>
    <n v="1"/>
    <n v="139"/>
    <n v="116.03"/>
    <s v="Pantalons|gamme Lisboa"/>
    <x v="4"/>
    <s v="gamme Lisboa"/>
  </r>
  <r>
    <x v="0"/>
    <s v="Juin"/>
    <n v="6"/>
    <x v="4"/>
    <x v="1"/>
    <s v="Pantalons - gamme Porto"/>
    <n v="1"/>
    <n v="99"/>
    <n v="82.64"/>
    <s v="Pantalons|gamme Porto"/>
    <x v="4"/>
    <s v="gamme Porto"/>
  </r>
  <r>
    <x v="0"/>
    <s v="Juin"/>
    <n v="6"/>
    <x v="4"/>
    <x v="1"/>
    <s v="Pochettes - Coton"/>
    <n v="1"/>
    <n v="29"/>
    <n v="24.21"/>
    <s v="Pochettes|Coton"/>
    <x v="9"/>
    <s v="Coton"/>
  </r>
  <r>
    <x v="0"/>
    <s v="Juin"/>
    <n v="6"/>
    <x v="4"/>
    <x v="1"/>
    <s v="T-shirts - Coton"/>
    <n v="2"/>
    <n v="58"/>
    <n v="48.42"/>
    <s v="T-shirts|Coton"/>
    <x v="12"/>
    <s v="Coton"/>
  </r>
  <r>
    <x v="0"/>
    <s v="Juin"/>
    <n v="6"/>
    <x v="4"/>
    <x v="1"/>
    <s v="Vestes - gamme Salamanca"/>
    <n v="3"/>
    <n v="1197"/>
    <n v="999.18000000000006"/>
    <s v="Vestes|gamme Salamanca"/>
    <x v="10"/>
    <s v="gamme Salamanca"/>
  </r>
  <r>
    <x v="0"/>
    <s v="Juin"/>
    <n v="6"/>
    <x v="4"/>
    <x v="1"/>
    <s v="Vestes - gamme Sevilla"/>
    <n v="11"/>
    <n v="3619"/>
    <n v="3020.8199999999993"/>
    <s v="Vestes|gamme Sevilla"/>
    <x v="10"/>
    <s v="gamme Sevilla"/>
  </r>
  <r>
    <x v="0"/>
    <s v="Juin"/>
    <n v="6"/>
    <x v="4"/>
    <x v="1"/>
    <s v="Vestes - gamme Toledo"/>
    <n v="7"/>
    <n v="1813"/>
    <n v="1513.3300000000002"/>
    <s v="Vestes|gamme Toledo"/>
    <x v="10"/>
    <s v="gamme Toledo"/>
  </r>
  <r>
    <x v="0"/>
    <s v="Juin"/>
    <n v="6"/>
    <x v="4"/>
    <x v="1"/>
    <s v="Vestes - gamme Valencia"/>
    <n v="5"/>
    <n v="995"/>
    <n v="830.55000000000007"/>
    <s v="Vestes|gamme Valencia"/>
    <x v="10"/>
    <s v="gamme Valencia"/>
  </r>
  <r>
    <x v="0"/>
    <s v="Juin"/>
    <n v="6"/>
    <x v="4"/>
    <x v="2"/>
    <s v="Ceintures - Cuir"/>
    <n v="4"/>
    <n v="196"/>
    <n v="163.6"/>
    <s v="Ceintures|Cuir"/>
    <x v="0"/>
    <s v="Cuir"/>
  </r>
  <r>
    <x v="0"/>
    <s v="Juin"/>
    <n v="6"/>
    <x v="4"/>
    <x v="2"/>
    <s v="Chemises - gamme Cambridge"/>
    <n v="27"/>
    <n v="2133"/>
    <n v="1780.380000000001"/>
    <s v="Chemises|gamme Cambridge"/>
    <x v="1"/>
    <s v="gamme Cambridge"/>
  </r>
  <r>
    <x v="0"/>
    <s v="Juin"/>
    <n v="6"/>
    <x v="4"/>
    <x v="2"/>
    <s v="Chemises - gamme Oxford"/>
    <n v="17"/>
    <n v="1173"/>
    <n v="979.20000000000027"/>
    <s v="Chemises|gamme Oxford"/>
    <x v="1"/>
    <s v="gamme Oxford"/>
  </r>
  <r>
    <x v="0"/>
    <s v="Juin"/>
    <n v="6"/>
    <x v="4"/>
    <x v="2"/>
    <s v="Costumes - gamme Brescia"/>
    <n v="2"/>
    <n v="518"/>
    <n v="432.38"/>
    <s v="Costumes|gamme Brescia"/>
    <x v="6"/>
    <s v="gamme Brescia"/>
  </r>
  <r>
    <x v="0"/>
    <s v="Juin"/>
    <n v="6"/>
    <x v="4"/>
    <x v="2"/>
    <s v="Costumes - gamme Milano"/>
    <n v="2"/>
    <n v="658"/>
    <n v="549.24"/>
    <s v="Costumes|gamme Milano"/>
    <x v="6"/>
    <s v="gamme Milano"/>
  </r>
  <r>
    <x v="0"/>
    <s v="Juin"/>
    <n v="6"/>
    <x v="4"/>
    <x v="2"/>
    <s v="Costumes - gamme Napoli"/>
    <n v="3"/>
    <n v="897"/>
    <n v="748.74"/>
    <s v="Costumes|gamme Napoli"/>
    <x v="6"/>
    <s v="gamme Napoli"/>
  </r>
  <r>
    <x v="0"/>
    <s v="Juin"/>
    <n v="6"/>
    <x v="4"/>
    <x v="2"/>
    <s v="Cravates - Laine/Soie"/>
    <n v="2"/>
    <n v="78"/>
    <n v="65.099999999999994"/>
    <s v="Cravates|Laine/Soie"/>
    <x v="11"/>
    <s v="Laine/Soie"/>
  </r>
  <r>
    <x v="0"/>
    <s v="Juin"/>
    <n v="6"/>
    <x v="4"/>
    <x v="2"/>
    <s v="Echarpes - Alpaga"/>
    <n v="1"/>
    <n v="79"/>
    <n v="65.94"/>
    <s v="Echarpes|Alpaga"/>
    <x v="2"/>
    <s v="Alpaga"/>
  </r>
  <r>
    <x v="0"/>
    <s v="Juin"/>
    <n v="6"/>
    <x v="4"/>
    <x v="2"/>
    <s v="Echarpes - Laine"/>
    <n v="4"/>
    <n v="236"/>
    <n v="197"/>
    <s v="Echarpes|Laine"/>
    <x v="2"/>
    <s v="Laine"/>
  </r>
  <r>
    <x v="0"/>
    <s v="Juin"/>
    <n v="6"/>
    <x v="4"/>
    <x v="2"/>
    <s v="Maille - Coton"/>
    <n v="4"/>
    <n v="276"/>
    <n v="230.4"/>
    <s v="Maille|Coton"/>
    <x v="3"/>
    <s v="Coton"/>
  </r>
  <r>
    <x v="0"/>
    <s v="Juin"/>
    <n v="6"/>
    <x v="4"/>
    <x v="2"/>
    <s v="Maille - Laine"/>
    <n v="1"/>
    <n v="99"/>
    <n v="82.64"/>
    <s v="Maille|Laine"/>
    <x v="3"/>
    <s v="Laine"/>
  </r>
  <r>
    <x v="0"/>
    <s v="Juin"/>
    <n v="6"/>
    <x v="4"/>
    <x v="2"/>
    <s v="Manteaux - Pardessus laine"/>
    <n v="2"/>
    <n v="598"/>
    <n v="499.16"/>
    <s v="Manteaux|Pardessus laine"/>
    <x v="8"/>
    <s v="Pardessus laine"/>
  </r>
  <r>
    <x v="0"/>
    <s v="Juin"/>
    <n v="6"/>
    <x v="4"/>
    <x v="2"/>
    <s v="Pantalons - gamme Lisboa"/>
    <n v="1"/>
    <n v="139"/>
    <n v="116.03"/>
    <s v="Pantalons|gamme Lisboa"/>
    <x v="4"/>
    <s v="gamme Lisboa"/>
  </r>
  <r>
    <x v="0"/>
    <s v="Juin"/>
    <n v="6"/>
    <x v="4"/>
    <x v="2"/>
    <s v="Pantalons - gamme Porto"/>
    <n v="2"/>
    <n v="198"/>
    <n v="165.28"/>
    <s v="Pantalons|gamme Porto"/>
    <x v="4"/>
    <s v="gamme Porto"/>
  </r>
  <r>
    <x v="0"/>
    <s v="Juin"/>
    <n v="6"/>
    <x v="4"/>
    <x v="2"/>
    <s v="Pochettes - Coton"/>
    <n v="1"/>
    <n v="29"/>
    <n v="24.21"/>
    <s v="Pochettes|Coton"/>
    <x v="9"/>
    <s v="Coton"/>
  </r>
  <r>
    <x v="0"/>
    <s v="Juin"/>
    <n v="6"/>
    <x v="4"/>
    <x v="2"/>
    <s v="Pochettes - Laine/Soie"/>
    <n v="1"/>
    <n v="29"/>
    <n v="24.21"/>
    <s v="Pochettes|Laine/Soie"/>
    <x v="9"/>
    <s v="Laine/Soie"/>
  </r>
  <r>
    <x v="0"/>
    <s v="Juin"/>
    <n v="6"/>
    <x v="4"/>
    <x v="2"/>
    <s v="T-shirts - Coton organique"/>
    <n v="1"/>
    <n v="49"/>
    <n v="40.9"/>
    <s v="T-shirts|Coton organique"/>
    <x v="12"/>
    <s v="Coton organique"/>
  </r>
  <r>
    <x v="0"/>
    <s v="Juin"/>
    <n v="6"/>
    <x v="4"/>
    <x v="2"/>
    <s v="Vestes - gamme Salamanca"/>
    <n v="1"/>
    <n v="399"/>
    <n v="333.06"/>
    <s v="Vestes|gamme Salamanca"/>
    <x v="10"/>
    <s v="gamme Salamanca"/>
  </r>
  <r>
    <x v="0"/>
    <s v="Juin"/>
    <n v="6"/>
    <x v="4"/>
    <x v="2"/>
    <s v="Vestes - gamme Sevilla"/>
    <n v="3"/>
    <n v="987"/>
    <n v="823.86"/>
    <s v="Vestes|gamme Sevilla"/>
    <x v="10"/>
    <s v="gamme Sevilla"/>
  </r>
  <r>
    <x v="0"/>
    <s v="Juin"/>
    <n v="6"/>
    <x v="4"/>
    <x v="2"/>
    <s v="Vestes - gamme Toledo"/>
    <n v="4"/>
    <n v="1036"/>
    <n v="864.76"/>
    <s v="Vestes|gamme Toledo"/>
    <x v="10"/>
    <s v="gamme Toledo"/>
  </r>
  <r>
    <x v="0"/>
    <s v="Juin"/>
    <n v="6"/>
    <x v="4"/>
    <x v="2"/>
    <s v="Vestes - gamme Valencia"/>
    <n v="3"/>
    <n v="597"/>
    <n v="498.33000000000004"/>
    <s v="Vestes|gamme Valencia"/>
    <x v="10"/>
    <s v="gamme Valencia"/>
  </r>
  <r>
    <x v="0"/>
    <s v="Juin"/>
    <n v="6"/>
    <x v="4"/>
    <x v="3"/>
    <s v="Chemises - gamme Cambridge"/>
    <n v="9"/>
    <n v="711"/>
    <n v="593.46"/>
    <s v="Chemises|gamme Cambridge"/>
    <x v="1"/>
    <s v="gamme Cambridge"/>
  </r>
  <r>
    <x v="0"/>
    <s v="Juin"/>
    <n v="6"/>
    <x v="4"/>
    <x v="3"/>
    <s v="Chemises - gamme Coventry"/>
    <n v="8"/>
    <n v="792"/>
    <n v="661.12"/>
    <s v="Chemises|gamme Coventry"/>
    <x v="1"/>
    <s v="gamme Coventry"/>
  </r>
  <r>
    <x v="0"/>
    <s v="Juin"/>
    <n v="6"/>
    <x v="4"/>
    <x v="3"/>
    <s v="Chemises - gamme Oxford"/>
    <n v="9"/>
    <n v="621"/>
    <n v="518.40000000000009"/>
    <s v="Chemises|gamme Oxford"/>
    <x v="1"/>
    <s v="gamme Oxford"/>
  </r>
  <r>
    <x v="0"/>
    <s v="Juin"/>
    <n v="6"/>
    <x v="4"/>
    <x v="3"/>
    <s v="Costumes - gamme Brescia"/>
    <n v="1"/>
    <n v="259"/>
    <n v="216.19"/>
    <s v="Costumes|gamme Brescia"/>
    <x v="6"/>
    <s v="gamme Brescia"/>
  </r>
  <r>
    <x v="0"/>
    <s v="Juin"/>
    <n v="6"/>
    <x v="4"/>
    <x v="3"/>
    <s v="Costumes - gamme Milano"/>
    <n v="1"/>
    <n v="329"/>
    <n v="274.62"/>
    <s v="Costumes|gamme Milano"/>
    <x v="6"/>
    <s v="gamme Milano"/>
  </r>
  <r>
    <x v="0"/>
    <s v="Juin"/>
    <n v="6"/>
    <x v="4"/>
    <x v="3"/>
    <s v="Costumes - gamme Napoli"/>
    <n v="1"/>
    <n v="299"/>
    <n v="249.58"/>
    <s v="Costumes|gamme Napoli"/>
    <x v="6"/>
    <s v="gamme Napoli"/>
  </r>
  <r>
    <x v="0"/>
    <s v="Juin"/>
    <n v="6"/>
    <x v="4"/>
    <x v="3"/>
    <s v="Cravates - Laine/Soie"/>
    <n v="1"/>
    <n v="39"/>
    <n v="32.549999999999997"/>
    <s v="Cravates|Laine/Soie"/>
    <x v="11"/>
    <s v="Laine/Soie"/>
  </r>
  <r>
    <x v="0"/>
    <s v="Juin"/>
    <n v="6"/>
    <x v="4"/>
    <x v="3"/>
    <s v="Echarpes - Alpaga"/>
    <n v="1"/>
    <n v="79"/>
    <n v="65.94"/>
    <s v="Echarpes|Alpaga"/>
    <x v="2"/>
    <s v="Alpaga"/>
  </r>
  <r>
    <x v="0"/>
    <s v="Juin"/>
    <n v="6"/>
    <x v="4"/>
    <x v="3"/>
    <s v="Echarpes - Coton"/>
    <n v="1"/>
    <n v="25"/>
    <n v="20.87"/>
    <s v="Echarpes|Coton"/>
    <x v="2"/>
    <s v="Coton"/>
  </r>
  <r>
    <x v="0"/>
    <s v="Juin"/>
    <n v="6"/>
    <x v="4"/>
    <x v="3"/>
    <s v="Echarpes - Laine"/>
    <n v="3"/>
    <n v="177"/>
    <n v="147.75"/>
    <s v="Echarpes|Laine"/>
    <x v="2"/>
    <s v="Laine"/>
  </r>
  <r>
    <x v="0"/>
    <s v="Juin"/>
    <n v="6"/>
    <x v="4"/>
    <x v="3"/>
    <s v="Manteaux - Pardessus laine"/>
    <n v="1"/>
    <n v="299"/>
    <n v="249.58"/>
    <s v="Manteaux|Pardessus laine"/>
    <x v="8"/>
    <s v="Pardessus laine"/>
  </r>
  <r>
    <x v="0"/>
    <s v="Juin"/>
    <n v="6"/>
    <x v="4"/>
    <x v="3"/>
    <s v="Pantalons - gamme Lisboa"/>
    <n v="1"/>
    <n v="139"/>
    <n v="116.03"/>
    <s v="Pantalons|gamme Lisboa"/>
    <x v="4"/>
    <s v="gamme Lisboa"/>
  </r>
  <r>
    <x v="0"/>
    <s v="Juin"/>
    <n v="6"/>
    <x v="4"/>
    <x v="3"/>
    <s v="Vestes - gamme Salamanca"/>
    <n v="1"/>
    <n v="399"/>
    <n v="333.06"/>
    <s v="Vestes|gamme Salamanca"/>
    <x v="10"/>
    <s v="gamme Salamanca"/>
  </r>
  <r>
    <x v="0"/>
    <s v="Juin"/>
    <n v="6"/>
    <x v="4"/>
    <x v="3"/>
    <s v="Vestes - gamme Sevilla"/>
    <n v="3"/>
    <n v="987"/>
    <n v="823.86"/>
    <s v="Vestes|gamme Sevilla"/>
    <x v="10"/>
    <s v="gamme Sevilla"/>
  </r>
  <r>
    <x v="0"/>
    <s v="Juin"/>
    <n v="6"/>
    <x v="4"/>
    <x v="3"/>
    <s v="Vestes - gamme Toledo"/>
    <n v="2"/>
    <n v="518"/>
    <n v="432.38"/>
    <s v="Vestes|gamme Toledo"/>
    <x v="10"/>
    <s v="gamme Toledo"/>
  </r>
  <r>
    <x v="0"/>
    <s v="Juin"/>
    <n v="6"/>
    <x v="4"/>
    <x v="4"/>
    <s v="Ceintures - Cuir"/>
    <n v="1"/>
    <n v="49"/>
    <n v="40.9"/>
    <s v="Ceintures|Cuir"/>
    <x v="0"/>
    <s v="Cuir"/>
  </r>
  <r>
    <x v="0"/>
    <s v="Juin"/>
    <n v="6"/>
    <x v="4"/>
    <x v="4"/>
    <s v="Chemises - gamme Cambridge"/>
    <n v="5"/>
    <n v="395"/>
    <n v="329.7"/>
    <s v="Chemises|gamme Cambridge"/>
    <x v="1"/>
    <s v="gamme Cambridge"/>
  </r>
  <r>
    <x v="0"/>
    <s v="Juin"/>
    <n v="6"/>
    <x v="4"/>
    <x v="4"/>
    <s v="Chemises - gamme Oxford"/>
    <n v="2"/>
    <n v="138"/>
    <n v="115.2"/>
    <s v="Chemises|gamme Oxford"/>
    <x v="1"/>
    <s v="gamme Oxford"/>
  </r>
  <r>
    <x v="0"/>
    <s v="Juin"/>
    <n v="6"/>
    <x v="4"/>
    <x v="4"/>
    <s v="Echarpes - Alpaga"/>
    <n v="1"/>
    <n v="79"/>
    <n v="65.94"/>
    <s v="Echarpes|Alpaga"/>
    <x v="2"/>
    <s v="Alpaga"/>
  </r>
  <r>
    <x v="0"/>
    <s v="Juin"/>
    <n v="6"/>
    <x v="4"/>
    <x v="4"/>
    <s v="Echarpes - Laine"/>
    <n v="2"/>
    <n v="118"/>
    <n v="98.5"/>
    <s v="Echarpes|Laine"/>
    <x v="2"/>
    <s v="Laine"/>
  </r>
  <r>
    <x v="0"/>
    <s v="Juin"/>
    <n v="6"/>
    <x v="4"/>
    <x v="4"/>
    <s v="Maille - Laine"/>
    <n v="1"/>
    <n v="99"/>
    <n v="82.64"/>
    <s v="Maille|Laine"/>
    <x v="3"/>
    <s v="Laine"/>
  </r>
  <r>
    <x v="0"/>
    <s v="Juin"/>
    <n v="6"/>
    <x v="4"/>
    <x v="4"/>
    <s v="Manteaux - Double-boutonnage laine"/>
    <n v="1"/>
    <n v="349"/>
    <n v="291.32"/>
    <s v="Manteaux|Double-boutonnage laine"/>
    <x v="8"/>
    <s v="Double-boutonnage laine"/>
  </r>
  <r>
    <x v="0"/>
    <s v="Juin"/>
    <n v="6"/>
    <x v="4"/>
    <x v="4"/>
    <s v="Manteaux - Pardessus laine"/>
    <n v="2"/>
    <n v="598"/>
    <n v="499.16"/>
    <s v="Manteaux|Pardessus laine"/>
    <x v="8"/>
    <s v="Pardessus laine"/>
  </r>
  <r>
    <x v="0"/>
    <s v="Juin"/>
    <n v="6"/>
    <x v="4"/>
    <x v="4"/>
    <s v="Pantalons - gamme Lisboa"/>
    <n v="2"/>
    <n v="278"/>
    <n v="232.06"/>
    <s v="Pantalons|gamme Lisboa"/>
    <x v="4"/>
    <s v="gamme Lisboa"/>
  </r>
  <r>
    <x v="0"/>
    <s v="Juin"/>
    <n v="6"/>
    <x v="4"/>
    <x v="4"/>
    <s v="Pantalons - gamme Porto"/>
    <n v="1"/>
    <n v="99"/>
    <n v="82.64"/>
    <s v="Pantalons|gamme Porto"/>
    <x v="4"/>
    <s v="gamme Porto"/>
  </r>
  <r>
    <x v="0"/>
    <s v="Juin"/>
    <n v="6"/>
    <x v="4"/>
    <x v="4"/>
    <s v="Pochettes - Coton"/>
    <n v="1"/>
    <n v="29"/>
    <n v="24.21"/>
    <s v="Pochettes|Coton"/>
    <x v="9"/>
    <s v="Coton"/>
  </r>
  <r>
    <x v="0"/>
    <s v="Juin"/>
    <n v="6"/>
    <x v="4"/>
    <x v="4"/>
    <s v="Vestes - gamme Toledo"/>
    <n v="1"/>
    <n v="259"/>
    <n v="216.19"/>
    <s v="Vestes|gamme Toledo"/>
    <x v="10"/>
    <s v="gamme Toledo"/>
  </r>
  <r>
    <x v="0"/>
    <s v="Juin"/>
    <n v="6"/>
    <x v="4"/>
    <x v="5"/>
    <s v="Boutons de manchette - Argent"/>
    <n v="1"/>
    <n v="79"/>
    <n v="65.94"/>
    <s v="Boutons de manchette|Argent"/>
    <x v="5"/>
    <s v="Argent"/>
  </r>
  <r>
    <x v="0"/>
    <s v="Juin"/>
    <n v="6"/>
    <x v="4"/>
    <x v="5"/>
    <s v="Ceintures - Cuir"/>
    <n v="9"/>
    <n v="441"/>
    <n v="368.09999999999997"/>
    <s v="Ceintures|Cuir"/>
    <x v="0"/>
    <s v="Cuir"/>
  </r>
  <r>
    <x v="0"/>
    <s v="Juin"/>
    <n v="6"/>
    <x v="4"/>
    <x v="5"/>
    <s v="Chemises - gamme Cambridge"/>
    <n v="76"/>
    <n v="6004"/>
    <n v="5011.4399999999978"/>
    <s v="Chemises|gamme Cambridge"/>
    <x v="1"/>
    <s v="gamme Cambridge"/>
  </r>
  <r>
    <x v="0"/>
    <s v="Juin"/>
    <n v="6"/>
    <x v="4"/>
    <x v="5"/>
    <s v="Chemises - gamme Coventry"/>
    <n v="10"/>
    <n v="990"/>
    <n v="826.4"/>
    <s v="Chemises|gamme Coventry"/>
    <x v="1"/>
    <s v="gamme Coventry"/>
  </r>
  <r>
    <x v="0"/>
    <s v="Juin"/>
    <n v="6"/>
    <x v="4"/>
    <x v="5"/>
    <s v="Chemises - gamme Oxford"/>
    <n v="85"/>
    <n v="5865"/>
    <n v="4896"/>
    <s v="Chemises|gamme Oxford"/>
    <x v="1"/>
    <s v="gamme Oxford"/>
  </r>
  <r>
    <x v="0"/>
    <s v="Juin"/>
    <n v="6"/>
    <x v="4"/>
    <x v="5"/>
    <s v="Costumes - gamme Brescia"/>
    <n v="13"/>
    <n v="3367"/>
    <n v="2810.4700000000003"/>
    <s v="Costumes|gamme Brescia"/>
    <x v="6"/>
    <s v="gamme Brescia"/>
  </r>
  <r>
    <x v="0"/>
    <s v="Juin"/>
    <n v="6"/>
    <x v="4"/>
    <x v="5"/>
    <s v="Costumes - gamme Milano"/>
    <n v="7"/>
    <n v="2303"/>
    <n v="1922.3399999999997"/>
    <s v="Costumes|gamme Milano"/>
    <x v="6"/>
    <s v="gamme Milano"/>
  </r>
  <r>
    <x v="0"/>
    <s v="Juin"/>
    <n v="6"/>
    <x v="4"/>
    <x v="5"/>
    <s v="Costumes - gamme Napoli"/>
    <n v="9"/>
    <n v="2691"/>
    <n v="2246.2199999999998"/>
    <s v="Costumes|gamme Napoli"/>
    <x v="6"/>
    <s v="gamme Napoli"/>
  </r>
  <r>
    <x v="0"/>
    <s v="Juin"/>
    <n v="6"/>
    <x v="4"/>
    <x v="5"/>
    <s v="Cravates - Laine/Soie"/>
    <n v="10"/>
    <n v="390"/>
    <n v="325.50000000000006"/>
    <s v="Cravates|Laine/Soie"/>
    <x v="11"/>
    <s v="Laine/Soie"/>
  </r>
  <r>
    <x v="0"/>
    <s v="Juin"/>
    <n v="6"/>
    <x v="4"/>
    <x v="5"/>
    <s v="Echarpes - Alpaga"/>
    <n v="2"/>
    <n v="158"/>
    <n v="131.88"/>
    <s v="Echarpes|Alpaga"/>
    <x v="2"/>
    <s v="Alpaga"/>
  </r>
  <r>
    <x v="0"/>
    <s v="Juin"/>
    <n v="6"/>
    <x v="4"/>
    <x v="5"/>
    <s v="Echarpes - Coton"/>
    <n v="1"/>
    <n v="25"/>
    <n v="20.87"/>
    <s v="Echarpes|Coton"/>
    <x v="2"/>
    <s v="Coton"/>
  </r>
  <r>
    <x v="0"/>
    <s v="Juin"/>
    <n v="6"/>
    <x v="4"/>
    <x v="5"/>
    <s v="Echarpes - Laine"/>
    <n v="24"/>
    <n v="1416"/>
    <n v="1182"/>
    <s v="Echarpes|Laine"/>
    <x v="2"/>
    <s v="Laine"/>
  </r>
  <r>
    <x v="0"/>
    <s v="Juin"/>
    <n v="6"/>
    <x v="4"/>
    <x v="5"/>
    <s v="Gilets - Laine"/>
    <n v="2"/>
    <n v="198"/>
    <n v="165.28"/>
    <s v="Gilets|Laine"/>
    <x v="7"/>
    <s v="Laine"/>
  </r>
  <r>
    <x v="0"/>
    <s v="Juin"/>
    <n v="6"/>
    <x v="4"/>
    <x v="5"/>
    <s v="Gilets - Lin"/>
    <n v="1"/>
    <n v="79"/>
    <n v="65.94"/>
    <s v="Gilets|Lin"/>
    <x v="7"/>
    <s v="Lin"/>
  </r>
  <r>
    <x v="0"/>
    <s v="Juin"/>
    <n v="6"/>
    <x v="4"/>
    <x v="5"/>
    <s v="Maille - Cachemire"/>
    <n v="1"/>
    <n v="159"/>
    <n v="132.72"/>
    <s v="Maille|Cachemire"/>
    <x v="3"/>
    <s v="Cachemire"/>
  </r>
  <r>
    <x v="0"/>
    <s v="Juin"/>
    <n v="6"/>
    <x v="4"/>
    <x v="5"/>
    <s v="Maille - Coton"/>
    <n v="11"/>
    <n v="759"/>
    <n v="633.60000000000014"/>
    <s v="Maille|Coton"/>
    <x v="3"/>
    <s v="Coton"/>
  </r>
  <r>
    <x v="0"/>
    <s v="Juin"/>
    <n v="6"/>
    <x v="4"/>
    <x v="5"/>
    <s v="Manteaux - Pardessus laine"/>
    <n v="6"/>
    <n v="1794"/>
    <n v="1497.48"/>
    <s v="Manteaux|Pardessus laine"/>
    <x v="8"/>
    <s v="Pardessus laine"/>
  </r>
  <r>
    <x v="0"/>
    <s v="Juin"/>
    <n v="6"/>
    <x v="4"/>
    <x v="5"/>
    <s v="Pantalons - gamme Porto"/>
    <n v="6"/>
    <n v="594"/>
    <n v="495.84"/>
    <s v="Pantalons|gamme Porto"/>
    <x v="4"/>
    <s v="gamme Porto"/>
  </r>
  <r>
    <x v="0"/>
    <s v="Juin"/>
    <n v="6"/>
    <x v="4"/>
    <x v="5"/>
    <s v="Pantalons - gamme Vila Real"/>
    <n v="1"/>
    <n v="149"/>
    <n v="124.37"/>
    <s v="Pantalons|gamme Vila Real"/>
    <x v="4"/>
    <s v="gamme Vila Real"/>
  </r>
  <r>
    <x v="0"/>
    <s v="Juin"/>
    <n v="6"/>
    <x v="4"/>
    <x v="5"/>
    <s v="Pochettes - Laine/Soie"/>
    <n v="1"/>
    <n v="29"/>
    <n v="24.21"/>
    <s v="Pochettes|Laine/Soie"/>
    <x v="9"/>
    <s v="Laine/Soie"/>
  </r>
  <r>
    <x v="0"/>
    <s v="Juin"/>
    <n v="6"/>
    <x v="4"/>
    <x v="5"/>
    <s v="T-shirts - Coton"/>
    <n v="5"/>
    <n v="145"/>
    <n v="121.05000000000001"/>
    <s v="T-shirts|Coton"/>
    <x v="12"/>
    <s v="Coton"/>
  </r>
  <r>
    <x v="0"/>
    <s v="Juin"/>
    <n v="6"/>
    <x v="4"/>
    <x v="5"/>
    <s v="T-shirts - Coton organique"/>
    <n v="8"/>
    <n v="392"/>
    <n v="327.2"/>
    <s v="T-shirts|Coton organique"/>
    <x v="12"/>
    <s v="Coton organique"/>
  </r>
  <r>
    <x v="0"/>
    <s v="Juin"/>
    <n v="6"/>
    <x v="4"/>
    <x v="5"/>
    <s v="Vestes - gamme Salamanca"/>
    <n v="6"/>
    <n v="2394"/>
    <n v="1998.36"/>
    <s v="Vestes|gamme Salamanca"/>
    <x v="10"/>
    <s v="gamme Salamanca"/>
  </r>
  <r>
    <x v="0"/>
    <s v="Juin"/>
    <n v="6"/>
    <x v="4"/>
    <x v="5"/>
    <s v="Vestes - gamme Sevilla"/>
    <n v="16"/>
    <n v="5264"/>
    <n v="4393.9199999999992"/>
    <s v="Vestes|gamme Sevilla"/>
    <x v="10"/>
    <s v="gamme Sevilla"/>
  </r>
  <r>
    <x v="0"/>
    <s v="Juin"/>
    <n v="6"/>
    <x v="4"/>
    <x v="5"/>
    <s v="Vestes - gamme Toledo"/>
    <n v="20"/>
    <n v="5180"/>
    <n v="4323.8"/>
    <s v="Vestes|gamme Toledo"/>
    <x v="10"/>
    <s v="gamme Toledo"/>
  </r>
  <r>
    <x v="0"/>
    <s v="Juin"/>
    <n v="6"/>
    <x v="4"/>
    <x v="5"/>
    <s v="Vestes - gamme Valencia"/>
    <n v="15"/>
    <n v="2985"/>
    <n v="2491.650000000001"/>
    <s v="Vestes|gamme Valencia"/>
    <x v="10"/>
    <s v="gamme Valencia"/>
  </r>
  <r>
    <x v="0"/>
    <s v="Juillet"/>
    <n v="7"/>
    <x v="0"/>
    <x v="0"/>
    <s v="Chemises - gamme Cambridge"/>
    <n v="2"/>
    <n v="158"/>
    <n v="131.88"/>
    <s v="Chemises|gamme Cambridge"/>
    <x v="1"/>
    <s v="gamme Cambridge"/>
  </r>
  <r>
    <x v="0"/>
    <s v="Juillet"/>
    <n v="7"/>
    <x v="0"/>
    <x v="0"/>
    <s v="Chemises - gamme Oxford"/>
    <n v="2"/>
    <n v="138"/>
    <n v="115.2"/>
    <s v="Chemises|gamme Oxford"/>
    <x v="1"/>
    <s v="gamme Oxford"/>
  </r>
  <r>
    <x v="0"/>
    <s v="Juillet"/>
    <n v="7"/>
    <x v="0"/>
    <x v="0"/>
    <s v="Costumes - gamme Brescia"/>
    <n v="1"/>
    <n v="259"/>
    <n v="216.19"/>
    <s v="Costumes|gamme Brescia"/>
    <x v="6"/>
    <s v="gamme Brescia"/>
  </r>
  <r>
    <x v="0"/>
    <s v="Juillet"/>
    <n v="7"/>
    <x v="0"/>
    <x v="0"/>
    <s v="Echarpes - Laine"/>
    <n v="1"/>
    <n v="59"/>
    <n v="49.25"/>
    <s v="Echarpes|Laine"/>
    <x v="2"/>
    <s v="Laine"/>
  </r>
  <r>
    <x v="0"/>
    <s v="Juillet"/>
    <n v="7"/>
    <x v="0"/>
    <x v="0"/>
    <s v="Vestes - gamme Sevilla"/>
    <n v="1"/>
    <n v="329"/>
    <n v="274.62"/>
    <s v="Vestes|gamme Sevilla"/>
    <x v="10"/>
    <s v="gamme Sevilla"/>
  </r>
  <r>
    <x v="0"/>
    <s v="Juillet"/>
    <n v="7"/>
    <x v="0"/>
    <x v="1"/>
    <s v="Chemises - gamme Cambridge"/>
    <n v="13"/>
    <n v="1027"/>
    <n v="857.22000000000025"/>
    <s v="Chemises|gamme Cambridge"/>
    <x v="1"/>
    <s v="gamme Cambridge"/>
  </r>
  <r>
    <x v="0"/>
    <s v="Juillet"/>
    <n v="7"/>
    <x v="0"/>
    <x v="1"/>
    <s v="Chemises - gamme Coventry"/>
    <n v="1"/>
    <n v="99"/>
    <n v="82.64"/>
    <s v="Chemises|gamme Coventry"/>
    <x v="1"/>
    <s v="gamme Coventry"/>
  </r>
  <r>
    <x v="0"/>
    <s v="Juillet"/>
    <n v="7"/>
    <x v="0"/>
    <x v="1"/>
    <s v="Chemises - gamme Oxford"/>
    <n v="12"/>
    <n v="828"/>
    <n v="691.20000000000016"/>
    <s v="Chemises|gamme Oxford"/>
    <x v="1"/>
    <s v="gamme Oxford"/>
  </r>
  <r>
    <x v="0"/>
    <s v="Juillet"/>
    <n v="7"/>
    <x v="0"/>
    <x v="1"/>
    <s v="Costumes - gamme Brescia"/>
    <n v="3"/>
    <n v="777"/>
    <n v="648.56999999999994"/>
    <s v="Costumes|gamme Brescia"/>
    <x v="6"/>
    <s v="gamme Brescia"/>
  </r>
  <r>
    <x v="0"/>
    <s v="Juillet"/>
    <n v="7"/>
    <x v="0"/>
    <x v="1"/>
    <s v="Costumes - gamme Milano"/>
    <n v="2"/>
    <n v="658"/>
    <n v="549.24"/>
    <s v="Costumes|gamme Milano"/>
    <x v="6"/>
    <s v="gamme Milano"/>
  </r>
  <r>
    <x v="0"/>
    <s v="Juillet"/>
    <n v="7"/>
    <x v="0"/>
    <x v="1"/>
    <s v="Echarpes - Alpaga"/>
    <n v="1"/>
    <n v="79"/>
    <n v="65.94"/>
    <s v="Echarpes|Alpaga"/>
    <x v="2"/>
    <s v="Alpaga"/>
  </r>
  <r>
    <x v="0"/>
    <s v="Juillet"/>
    <n v="7"/>
    <x v="0"/>
    <x v="1"/>
    <s v="Echarpes - Laine"/>
    <n v="2"/>
    <n v="118"/>
    <n v="98.5"/>
    <s v="Echarpes|Laine"/>
    <x v="2"/>
    <s v="Laine"/>
  </r>
  <r>
    <x v="0"/>
    <s v="Juillet"/>
    <n v="7"/>
    <x v="0"/>
    <x v="1"/>
    <s v="Gilets - Lin"/>
    <n v="1"/>
    <n v="79"/>
    <n v="65.94"/>
    <s v="Gilets|Lin"/>
    <x v="7"/>
    <s v="Lin"/>
  </r>
  <r>
    <x v="0"/>
    <s v="Juillet"/>
    <n v="7"/>
    <x v="0"/>
    <x v="1"/>
    <s v="Maille - Coton"/>
    <n v="1"/>
    <n v="69"/>
    <n v="57.6"/>
    <s v="Maille|Coton"/>
    <x v="3"/>
    <s v="Coton"/>
  </r>
  <r>
    <x v="0"/>
    <s v="Juillet"/>
    <n v="7"/>
    <x v="0"/>
    <x v="1"/>
    <s v="Maille - Laine"/>
    <n v="1"/>
    <n v="99"/>
    <n v="82.64"/>
    <s v="Maille|Laine"/>
    <x v="3"/>
    <s v="Laine"/>
  </r>
  <r>
    <x v="0"/>
    <s v="Juillet"/>
    <n v="7"/>
    <x v="0"/>
    <x v="1"/>
    <s v="Pantalons - gamme Porto"/>
    <n v="1"/>
    <n v="99"/>
    <n v="82.64"/>
    <s v="Pantalons|gamme Porto"/>
    <x v="4"/>
    <s v="gamme Porto"/>
  </r>
  <r>
    <x v="0"/>
    <s v="Juillet"/>
    <n v="7"/>
    <x v="0"/>
    <x v="1"/>
    <s v="Pochettes - Coton"/>
    <n v="1"/>
    <n v="29"/>
    <n v="24.21"/>
    <s v="Pochettes|Coton"/>
    <x v="9"/>
    <s v="Coton"/>
  </r>
  <r>
    <x v="0"/>
    <s v="Juillet"/>
    <n v="7"/>
    <x v="0"/>
    <x v="1"/>
    <s v="T-shirts - Coton"/>
    <n v="1"/>
    <n v="29"/>
    <n v="24.21"/>
    <s v="T-shirts|Coton"/>
    <x v="12"/>
    <s v="Coton"/>
  </r>
  <r>
    <x v="0"/>
    <s v="Juillet"/>
    <n v="7"/>
    <x v="0"/>
    <x v="1"/>
    <s v="T-shirts - Coton organique"/>
    <n v="1"/>
    <n v="49"/>
    <n v="40.9"/>
    <s v="T-shirts|Coton organique"/>
    <x v="12"/>
    <s v="Coton organique"/>
  </r>
  <r>
    <x v="0"/>
    <s v="Juillet"/>
    <n v="7"/>
    <x v="0"/>
    <x v="1"/>
    <s v="Vestes - gamme Sevilla"/>
    <n v="6"/>
    <n v="1974"/>
    <n v="1647.7199999999998"/>
    <s v="Vestes|gamme Sevilla"/>
    <x v="10"/>
    <s v="gamme Sevilla"/>
  </r>
  <r>
    <x v="0"/>
    <s v="Juillet"/>
    <n v="7"/>
    <x v="0"/>
    <x v="1"/>
    <s v="Vestes - gamme Toledo"/>
    <n v="4"/>
    <n v="1036"/>
    <n v="864.76"/>
    <s v="Vestes|gamme Toledo"/>
    <x v="10"/>
    <s v="gamme Toledo"/>
  </r>
  <r>
    <x v="0"/>
    <s v="Juillet"/>
    <n v="7"/>
    <x v="0"/>
    <x v="1"/>
    <s v="Vestes - gamme Valencia"/>
    <n v="2"/>
    <n v="398"/>
    <n v="332.22"/>
    <s v="Vestes|gamme Valencia"/>
    <x v="10"/>
    <s v="gamme Valencia"/>
  </r>
  <r>
    <x v="0"/>
    <s v="Juillet"/>
    <n v="7"/>
    <x v="0"/>
    <x v="2"/>
    <s v="Ceintures - Cuir"/>
    <n v="1"/>
    <n v="49"/>
    <n v="40.9"/>
    <s v="Ceintures|Cuir"/>
    <x v="0"/>
    <s v="Cuir"/>
  </r>
  <r>
    <x v="0"/>
    <s v="Juillet"/>
    <n v="7"/>
    <x v="0"/>
    <x v="2"/>
    <s v="Chemises - gamme Cambridge"/>
    <n v="4"/>
    <n v="316"/>
    <n v="263.76"/>
    <s v="Chemises|gamme Cambridge"/>
    <x v="1"/>
    <s v="gamme Cambridge"/>
  </r>
  <r>
    <x v="0"/>
    <s v="Juillet"/>
    <n v="7"/>
    <x v="0"/>
    <x v="2"/>
    <s v="Chemises - gamme Oxford"/>
    <n v="12"/>
    <n v="828"/>
    <n v="691.20000000000016"/>
    <s v="Chemises|gamme Oxford"/>
    <x v="1"/>
    <s v="gamme Oxford"/>
  </r>
  <r>
    <x v="0"/>
    <s v="Juillet"/>
    <n v="7"/>
    <x v="0"/>
    <x v="2"/>
    <s v="Costumes - gamme Brescia"/>
    <n v="1"/>
    <n v="259"/>
    <n v="216.19"/>
    <s v="Costumes|gamme Brescia"/>
    <x v="6"/>
    <s v="gamme Brescia"/>
  </r>
  <r>
    <x v="0"/>
    <s v="Juillet"/>
    <n v="7"/>
    <x v="0"/>
    <x v="2"/>
    <s v="Costumes - gamme Napoli"/>
    <n v="1"/>
    <n v="299"/>
    <n v="249.58"/>
    <s v="Costumes|gamme Napoli"/>
    <x v="6"/>
    <s v="gamme Napoli"/>
  </r>
  <r>
    <x v="0"/>
    <s v="Juillet"/>
    <n v="7"/>
    <x v="0"/>
    <x v="2"/>
    <s v="Echarpes - Laine"/>
    <n v="1"/>
    <n v="59"/>
    <n v="49.25"/>
    <s v="Echarpes|Laine"/>
    <x v="2"/>
    <s v="Laine"/>
  </r>
  <r>
    <x v="0"/>
    <s v="Juillet"/>
    <n v="7"/>
    <x v="0"/>
    <x v="2"/>
    <s v="Gilets - Lin"/>
    <n v="1"/>
    <n v="79"/>
    <n v="65.94"/>
    <s v="Gilets|Lin"/>
    <x v="7"/>
    <s v="Lin"/>
  </r>
  <r>
    <x v="0"/>
    <s v="Juillet"/>
    <n v="7"/>
    <x v="0"/>
    <x v="2"/>
    <s v="Maille - Coton"/>
    <n v="1"/>
    <n v="69"/>
    <n v="57.6"/>
    <s v="Maille|Coton"/>
    <x v="3"/>
    <s v="Coton"/>
  </r>
  <r>
    <x v="0"/>
    <s v="Juillet"/>
    <n v="7"/>
    <x v="0"/>
    <x v="2"/>
    <s v="Maille - Laine"/>
    <n v="1"/>
    <n v="99"/>
    <n v="82.64"/>
    <s v="Maille|Laine"/>
    <x v="3"/>
    <s v="Laine"/>
  </r>
  <r>
    <x v="0"/>
    <s v="Juillet"/>
    <n v="7"/>
    <x v="0"/>
    <x v="2"/>
    <s v="Manteaux - Double-boutonnage laine"/>
    <n v="1"/>
    <n v="349"/>
    <n v="291.32"/>
    <s v="Manteaux|Double-boutonnage laine"/>
    <x v="8"/>
    <s v="Double-boutonnage laine"/>
  </r>
  <r>
    <x v="0"/>
    <s v="Juillet"/>
    <n v="7"/>
    <x v="0"/>
    <x v="2"/>
    <s v="Manteaux - Pur cachemire"/>
    <n v="1"/>
    <n v="699"/>
    <n v="583.47"/>
    <s v="Manteaux|Pur cachemire"/>
    <x v="8"/>
    <s v="Pur cachemire"/>
  </r>
  <r>
    <x v="0"/>
    <s v="Juillet"/>
    <n v="7"/>
    <x v="0"/>
    <x v="2"/>
    <s v="T-shirts - Coton"/>
    <n v="2"/>
    <n v="58"/>
    <n v="48.42"/>
    <s v="T-shirts|Coton"/>
    <x v="12"/>
    <s v="Coton"/>
  </r>
  <r>
    <x v="0"/>
    <s v="Juillet"/>
    <n v="7"/>
    <x v="0"/>
    <x v="2"/>
    <s v="Vestes - gamme Salamanca"/>
    <n v="2"/>
    <n v="798"/>
    <n v="666.12"/>
    <s v="Vestes|gamme Salamanca"/>
    <x v="10"/>
    <s v="gamme Salamanca"/>
  </r>
  <r>
    <x v="0"/>
    <s v="Juillet"/>
    <n v="7"/>
    <x v="0"/>
    <x v="2"/>
    <s v="Vestes - gamme Sevilla"/>
    <n v="4"/>
    <n v="1316"/>
    <n v="1098.48"/>
    <s v="Vestes|gamme Sevilla"/>
    <x v="10"/>
    <s v="gamme Sevilla"/>
  </r>
  <r>
    <x v="0"/>
    <s v="Juillet"/>
    <n v="7"/>
    <x v="0"/>
    <x v="2"/>
    <s v="Vestes - gamme Valencia"/>
    <n v="1"/>
    <n v="199"/>
    <n v="166.11"/>
    <s v="Vestes|gamme Valencia"/>
    <x v="10"/>
    <s v="gamme Valencia"/>
  </r>
  <r>
    <x v="0"/>
    <s v="Juillet"/>
    <n v="7"/>
    <x v="0"/>
    <x v="3"/>
    <s v="Ceintures - Cuir"/>
    <n v="1"/>
    <n v="49"/>
    <n v="40.9"/>
    <s v="Ceintures|Cuir"/>
    <x v="0"/>
    <s v="Cuir"/>
  </r>
  <r>
    <x v="0"/>
    <s v="Juillet"/>
    <n v="7"/>
    <x v="0"/>
    <x v="3"/>
    <s v="Chemises - gamme Cambridge"/>
    <n v="2"/>
    <n v="158"/>
    <n v="131.88"/>
    <s v="Chemises|gamme Cambridge"/>
    <x v="1"/>
    <s v="gamme Cambridge"/>
  </r>
  <r>
    <x v="0"/>
    <s v="Juillet"/>
    <n v="7"/>
    <x v="0"/>
    <x v="3"/>
    <s v="Chemises - gamme Coventry"/>
    <n v="3"/>
    <n v="297"/>
    <n v="247.92000000000002"/>
    <s v="Chemises|gamme Coventry"/>
    <x v="1"/>
    <s v="gamme Coventry"/>
  </r>
  <r>
    <x v="0"/>
    <s v="Juillet"/>
    <n v="7"/>
    <x v="0"/>
    <x v="3"/>
    <s v="Chemises - gamme Oxford"/>
    <n v="3"/>
    <n v="207"/>
    <n v="172.8"/>
    <s v="Chemises|gamme Oxford"/>
    <x v="1"/>
    <s v="gamme Oxford"/>
  </r>
  <r>
    <x v="0"/>
    <s v="Juillet"/>
    <n v="7"/>
    <x v="0"/>
    <x v="3"/>
    <s v="Costumes - gamme Napoli"/>
    <n v="1"/>
    <n v="299"/>
    <n v="249.58"/>
    <s v="Costumes|gamme Napoli"/>
    <x v="6"/>
    <s v="gamme Napoli"/>
  </r>
  <r>
    <x v="0"/>
    <s v="Juillet"/>
    <n v="7"/>
    <x v="0"/>
    <x v="3"/>
    <s v="Cravates - Laine/Soie"/>
    <n v="1"/>
    <n v="39"/>
    <n v="32.549999999999997"/>
    <s v="Cravates|Laine/Soie"/>
    <x v="11"/>
    <s v="Laine/Soie"/>
  </r>
  <r>
    <x v="0"/>
    <s v="Juillet"/>
    <n v="7"/>
    <x v="0"/>
    <x v="3"/>
    <s v="Pantalons - gamme Porto"/>
    <n v="1"/>
    <n v="99"/>
    <n v="82.64"/>
    <s v="Pantalons|gamme Porto"/>
    <x v="4"/>
    <s v="gamme Porto"/>
  </r>
  <r>
    <x v="0"/>
    <s v="Juillet"/>
    <n v="7"/>
    <x v="0"/>
    <x v="4"/>
    <s v="Chemises - gamme Cambridge"/>
    <n v="2"/>
    <n v="158"/>
    <n v="131.88"/>
    <s v="Chemises|gamme Cambridge"/>
    <x v="1"/>
    <s v="gamme Cambridge"/>
  </r>
  <r>
    <x v="0"/>
    <s v="Juillet"/>
    <n v="7"/>
    <x v="0"/>
    <x v="4"/>
    <s v="Chemises - gamme Coventry"/>
    <n v="1"/>
    <n v="99"/>
    <n v="82.64"/>
    <s v="Chemises|gamme Coventry"/>
    <x v="1"/>
    <s v="gamme Coventry"/>
  </r>
  <r>
    <x v="0"/>
    <s v="Juillet"/>
    <n v="7"/>
    <x v="0"/>
    <x v="4"/>
    <s v="Costumes - gamme Napoli"/>
    <n v="1"/>
    <n v="299"/>
    <n v="249.58"/>
    <s v="Costumes|gamme Napoli"/>
    <x v="6"/>
    <s v="gamme Napoli"/>
  </r>
  <r>
    <x v="0"/>
    <s v="Juillet"/>
    <n v="7"/>
    <x v="0"/>
    <x v="4"/>
    <s v="Manteaux - Pardessus laine"/>
    <n v="1"/>
    <n v="299"/>
    <n v="249.58"/>
    <s v="Manteaux|Pardessus laine"/>
    <x v="8"/>
    <s v="Pardessus laine"/>
  </r>
  <r>
    <x v="0"/>
    <s v="Juillet"/>
    <n v="7"/>
    <x v="0"/>
    <x v="4"/>
    <s v="Pantalons - gamme Lisboa"/>
    <n v="1"/>
    <n v="139"/>
    <n v="116.03"/>
    <s v="Pantalons|gamme Lisboa"/>
    <x v="4"/>
    <s v="gamme Lisboa"/>
  </r>
  <r>
    <x v="0"/>
    <s v="Juillet"/>
    <n v="7"/>
    <x v="0"/>
    <x v="5"/>
    <s v="Ceintures - Cuir"/>
    <n v="4"/>
    <n v="196"/>
    <n v="163.6"/>
    <s v="Ceintures|Cuir"/>
    <x v="0"/>
    <s v="Cuir"/>
  </r>
  <r>
    <x v="0"/>
    <s v="Juillet"/>
    <n v="7"/>
    <x v="0"/>
    <x v="5"/>
    <s v="Chemises - gamme Cambridge"/>
    <n v="33"/>
    <n v="2607"/>
    <n v="2176.0200000000013"/>
    <s v="Chemises|gamme Cambridge"/>
    <x v="1"/>
    <s v="gamme Cambridge"/>
  </r>
  <r>
    <x v="0"/>
    <s v="Juillet"/>
    <n v="7"/>
    <x v="0"/>
    <x v="5"/>
    <s v="Chemises - gamme Coventry"/>
    <n v="3"/>
    <n v="297"/>
    <n v="247.92000000000002"/>
    <s v="Chemises|gamme Coventry"/>
    <x v="1"/>
    <s v="gamme Coventry"/>
  </r>
  <r>
    <x v="0"/>
    <s v="Juillet"/>
    <n v="7"/>
    <x v="0"/>
    <x v="5"/>
    <s v="Chemises - gamme Oxford"/>
    <n v="33"/>
    <n v="2277"/>
    <n v="1900.7999999999988"/>
    <s v="Chemises|gamme Oxford"/>
    <x v="1"/>
    <s v="gamme Oxford"/>
  </r>
  <r>
    <x v="0"/>
    <s v="Juillet"/>
    <n v="7"/>
    <x v="0"/>
    <x v="5"/>
    <s v="Costumes - gamme Brescia"/>
    <n v="3"/>
    <n v="777"/>
    <n v="648.56999999999994"/>
    <s v="Costumes|gamme Brescia"/>
    <x v="6"/>
    <s v="gamme Brescia"/>
  </r>
  <r>
    <x v="0"/>
    <s v="Juillet"/>
    <n v="7"/>
    <x v="0"/>
    <x v="5"/>
    <s v="Costumes - gamme Milano"/>
    <n v="1"/>
    <n v="329"/>
    <n v="274.62"/>
    <s v="Costumes|gamme Milano"/>
    <x v="6"/>
    <s v="gamme Milano"/>
  </r>
  <r>
    <x v="0"/>
    <s v="Juillet"/>
    <n v="7"/>
    <x v="0"/>
    <x v="5"/>
    <s v="Costumes - gamme Napoli"/>
    <n v="3"/>
    <n v="897"/>
    <n v="748.74"/>
    <s v="Costumes|gamme Napoli"/>
    <x v="6"/>
    <s v="gamme Napoli"/>
  </r>
  <r>
    <x v="0"/>
    <s v="Juillet"/>
    <n v="7"/>
    <x v="0"/>
    <x v="5"/>
    <s v="Cravates - Laine/Soie"/>
    <n v="1"/>
    <n v="39"/>
    <n v="32.549999999999997"/>
    <s v="Cravates|Laine/Soie"/>
    <x v="11"/>
    <s v="Laine/Soie"/>
  </r>
  <r>
    <x v="0"/>
    <s v="Juillet"/>
    <n v="7"/>
    <x v="0"/>
    <x v="5"/>
    <s v="Echarpes - Alpaga"/>
    <n v="3"/>
    <n v="237"/>
    <n v="197.82"/>
    <s v="Echarpes|Alpaga"/>
    <x v="2"/>
    <s v="Alpaga"/>
  </r>
  <r>
    <x v="0"/>
    <s v="Juillet"/>
    <n v="7"/>
    <x v="0"/>
    <x v="5"/>
    <s v="Echarpes - Coton"/>
    <n v="2"/>
    <n v="50"/>
    <n v="41.74"/>
    <s v="Echarpes|Coton"/>
    <x v="2"/>
    <s v="Coton"/>
  </r>
  <r>
    <x v="0"/>
    <s v="Juillet"/>
    <n v="7"/>
    <x v="0"/>
    <x v="5"/>
    <s v="Echarpes - Laine"/>
    <n v="4"/>
    <n v="236"/>
    <n v="197"/>
    <s v="Echarpes|Laine"/>
    <x v="2"/>
    <s v="Laine"/>
  </r>
  <r>
    <x v="0"/>
    <s v="Juillet"/>
    <n v="7"/>
    <x v="0"/>
    <x v="5"/>
    <s v="Gilets - Lin"/>
    <n v="2"/>
    <n v="158"/>
    <n v="131.88"/>
    <s v="Gilets|Lin"/>
    <x v="7"/>
    <s v="Lin"/>
  </r>
  <r>
    <x v="0"/>
    <s v="Juillet"/>
    <n v="7"/>
    <x v="0"/>
    <x v="5"/>
    <s v="Maille - Cachemire"/>
    <n v="1"/>
    <n v="159"/>
    <n v="132.72"/>
    <s v="Maille|Cachemire"/>
    <x v="3"/>
    <s v="Cachemire"/>
  </r>
  <r>
    <x v="0"/>
    <s v="Juillet"/>
    <n v="7"/>
    <x v="0"/>
    <x v="5"/>
    <s v="Maille - Coton"/>
    <n v="5"/>
    <n v="345"/>
    <n v="288"/>
    <s v="Maille|Coton"/>
    <x v="3"/>
    <s v="Coton"/>
  </r>
  <r>
    <x v="0"/>
    <s v="Juillet"/>
    <n v="7"/>
    <x v="0"/>
    <x v="5"/>
    <s v="Maille - Laine"/>
    <n v="1"/>
    <n v="99"/>
    <n v="82.64"/>
    <s v="Maille|Laine"/>
    <x v="3"/>
    <s v="Laine"/>
  </r>
  <r>
    <x v="0"/>
    <s v="Juillet"/>
    <n v="7"/>
    <x v="0"/>
    <x v="5"/>
    <s v="Manteaux - Pardessus laine"/>
    <n v="2"/>
    <n v="598"/>
    <n v="499.16"/>
    <s v="Manteaux|Pardessus laine"/>
    <x v="8"/>
    <s v="Pardessus laine"/>
  </r>
  <r>
    <x v="0"/>
    <s v="Juillet"/>
    <n v="7"/>
    <x v="0"/>
    <x v="5"/>
    <s v="Manteaux - Pur cachemire"/>
    <n v="1"/>
    <n v="699"/>
    <n v="583.47"/>
    <s v="Manteaux|Pur cachemire"/>
    <x v="8"/>
    <s v="Pur cachemire"/>
  </r>
  <r>
    <x v="0"/>
    <s v="Juillet"/>
    <n v="7"/>
    <x v="0"/>
    <x v="5"/>
    <s v="Pantalons - gamme Lisboa"/>
    <n v="1"/>
    <n v="139"/>
    <n v="116.03"/>
    <s v="Pantalons|gamme Lisboa"/>
    <x v="4"/>
    <s v="gamme Lisboa"/>
  </r>
  <r>
    <x v="0"/>
    <s v="Juillet"/>
    <n v="7"/>
    <x v="0"/>
    <x v="5"/>
    <s v="Pantalons - gamme Porto"/>
    <n v="1"/>
    <n v="99"/>
    <n v="82.64"/>
    <s v="Pantalons|gamme Porto"/>
    <x v="4"/>
    <s v="gamme Porto"/>
  </r>
  <r>
    <x v="0"/>
    <s v="Juillet"/>
    <n v="7"/>
    <x v="0"/>
    <x v="5"/>
    <s v="T-shirts - Coton"/>
    <n v="1"/>
    <n v="29"/>
    <n v="24.21"/>
    <s v="T-shirts|Coton"/>
    <x v="12"/>
    <s v="Coton"/>
  </r>
  <r>
    <x v="0"/>
    <s v="Juillet"/>
    <n v="7"/>
    <x v="0"/>
    <x v="5"/>
    <s v="T-shirts - Coton organique"/>
    <n v="1"/>
    <n v="49"/>
    <n v="40.9"/>
    <s v="T-shirts|Coton organique"/>
    <x v="12"/>
    <s v="Coton organique"/>
  </r>
  <r>
    <x v="0"/>
    <s v="Juillet"/>
    <n v="7"/>
    <x v="0"/>
    <x v="5"/>
    <s v="Vestes - gamme Salamanca"/>
    <n v="3"/>
    <n v="1197"/>
    <n v="999.18000000000006"/>
    <s v="Vestes|gamme Salamanca"/>
    <x v="10"/>
    <s v="gamme Salamanca"/>
  </r>
  <r>
    <x v="0"/>
    <s v="Juillet"/>
    <n v="7"/>
    <x v="0"/>
    <x v="5"/>
    <s v="Vestes - gamme Sevilla"/>
    <n v="8"/>
    <n v="2632"/>
    <n v="2196.9599999999996"/>
    <s v="Vestes|gamme Sevilla"/>
    <x v="10"/>
    <s v="gamme Sevilla"/>
  </r>
  <r>
    <x v="0"/>
    <s v="Juillet"/>
    <n v="7"/>
    <x v="0"/>
    <x v="5"/>
    <s v="Vestes - gamme Toledo"/>
    <n v="11"/>
    <n v="2849"/>
    <n v="2378.09"/>
    <s v="Vestes|gamme Toledo"/>
    <x v="10"/>
    <s v="gamme Toledo"/>
  </r>
  <r>
    <x v="0"/>
    <s v="Juillet"/>
    <n v="7"/>
    <x v="0"/>
    <x v="5"/>
    <s v="Vestes - gamme Valencia"/>
    <n v="8"/>
    <n v="1592"/>
    <n v="1328.88"/>
    <s v="Vestes|gamme Valencia"/>
    <x v="10"/>
    <s v="gamme Valencia"/>
  </r>
  <r>
    <x v="0"/>
    <s v="Juillet"/>
    <n v="7"/>
    <x v="1"/>
    <x v="0"/>
    <s v="Ceintures - Cuir"/>
    <n v="2"/>
    <n v="98"/>
    <n v="81.8"/>
    <s v="Ceintures|Cuir"/>
    <x v="0"/>
    <s v="Cuir"/>
  </r>
  <r>
    <x v="0"/>
    <s v="Juillet"/>
    <n v="7"/>
    <x v="1"/>
    <x v="0"/>
    <s v="Chemises - gamme Cambridge"/>
    <n v="6"/>
    <n v="474"/>
    <n v="395.64"/>
    <s v="Chemises|gamme Cambridge"/>
    <x v="1"/>
    <s v="gamme Cambridge"/>
  </r>
  <r>
    <x v="0"/>
    <s v="Juillet"/>
    <n v="7"/>
    <x v="1"/>
    <x v="0"/>
    <s v="Chemises - gamme Coventry"/>
    <n v="4"/>
    <n v="396"/>
    <n v="330.56"/>
    <s v="Chemises|gamme Coventry"/>
    <x v="1"/>
    <s v="gamme Coventry"/>
  </r>
  <r>
    <x v="0"/>
    <s v="Juillet"/>
    <n v="7"/>
    <x v="1"/>
    <x v="0"/>
    <s v="Chemises - gamme Oxford"/>
    <n v="12"/>
    <n v="828"/>
    <n v="691.20000000000016"/>
    <s v="Chemises|gamme Oxford"/>
    <x v="1"/>
    <s v="gamme Oxford"/>
  </r>
  <r>
    <x v="0"/>
    <s v="Juillet"/>
    <n v="7"/>
    <x v="1"/>
    <x v="0"/>
    <s v="Costumes - gamme Brescia"/>
    <n v="1"/>
    <n v="259"/>
    <n v="216.19"/>
    <s v="Costumes|gamme Brescia"/>
    <x v="6"/>
    <s v="gamme Brescia"/>
  </r>
  <r>
    <x v="0"/>
    <s v="Juillet"/>
    <n v="7"/>
    <x v="1"/>
    <x v="0"/>
    <s v="Cravates - Laine/Soie"/>
    <n v="1"/>
    <n v="39"/>
    <n v="32.549999999999997"/>
    <s v="Cravates|Laine/Soie"/>
    <x v="11"/>
    <s v="Laine/Soie"/>
  </r>
  <r>
    <x v="0"/>
    <s v="Juillet"/>
    <n v="7"/>
    <x v="1"/>
    <x v="0"/>
    <s v="Echarpes - Coton"/>
    <n v="1"/>
    <n v="25"/>
    <n v="20.87"/>
    <s v="Echarpes|Coton"/>
    <x v="2"/>
    <s v="Coton"/>
  </r>
  <r>
    <x v="0"/>
    <s v="Juillet"/>
    <n v="7"/>
    <x v="1"/>
    <x v="0"/>
    <s v="Maille - Coton"/>
    <n v="1"/>
    <n v="69"/>
    <n v="57.6"/>
    <s v="Maille|Coton"/>
    <x v="3"/>
    <s v="Coton"/>
  </r>
  <r>
    <x v="0"/>
    <s v="Juillet"/>
    <n v="7"/>
    <x v="1"/>
    <x v="0"/>
    <s v="Maille - Laine"/>
    <n v="1"/>
    <n v="99"/>
    <n v="82.64"/>
    <s v="Maille|Laine"/>
    <x v="3"/>
    <s v="Laine"/>
  </r>
  <r>
    <x v="0"/>
    <s v="Juillet"/>
    <n v="7"/>
    <x v="1"/>
    <x v="0"/>
    <s v="Pantalons - gamme Porto"/>
    <n v="1"/>
    <n v="99"/>
    <n v="82.64"/>
    <s v="Pantalons|gamme Porto"/>
    <x v="4"/>
    <s v="gamme Porto"/>
  </r>
  <r>
    <x v="0"/>
    <s v="Juillet"/>
    <n v="7"/>
    <x v="1"/>
    <x v="0"/>
    <s v="Pochettes - Laine/Soie"/>
    <n v="1"/>
    <n v="29"/>
    <n v="24.21"/>
    <s v="Pochettes|Laine/Soie"/>
    <x v="9"/>
    <s v="Laine/Soie"/>
  </r>
  <r>
    <x v="0"/>
    <s v="Juillet"/>
    <n v="7"/>
    <x v="1"/>
    <x v="0"/>
    <s v="Vestes - gamme Toledo"/>
    <n v="1"/>
    <n v="259"/>
    <n v="216.19"/>
    <s v="Vestes|gamme Toledo"/>
    <x v="10"/>
    <s v="gamme Toledo"/>
  </r>
  <r>
    <x v="0"/>
    <s v="Juillet"/>
    <n v="7"/>
    <x v="1"/>
    <x v="0"/>
    <s v="Vestes - gamme Valencia"/>
    <n v="1"/>
    <n v="199"/>
    <n v="166.11"/>
    <s v="Vestes|gamme Valencia"/>
    <x v="10"/>
    <s v="gamme Valencia"/>
  </r>
  <r>
    <x v="0"/>
    <s v="Juillet"/>
    <n v="7"/>
    <x v="1"/>
    <x v="1"/>
    <s v="Boutons de manchette - Email"/>
    <n v="1"/>
    <n v="35"/>
    <n v="29.22"/>
    <s v="Boutons de manchette|Email"/>
    <x v="5"/>
    <s v="Email"/>
  </r>
  <r>
    <x v="0"/>
    <s v="Juillet"/>
    <n v="7"/>
    <x v="1"/>
    <x v="1"/>
    <s v="Ceintures - Cuir"/>
    <n v="4"/>
    <n v="196"/>
    <n v="163.6"/>
    <s v="Ceintures|Cuir"/>
    <x v="0"/>
    <s v="Cuir"/>
  </r>
  <r>
    <x v="0"/>
    <s v="Juillet"/>
    <n v="7"/>
    <x v="1"/>
    <x v="1"/>
    <s v="Chemises - gamme Cambridge"/>
    <n v="31"/>
    <n v="2449"/>
    <n v="2044.1400000000012"/>
    <s v="Chemises|gamme Cambridge"/>
    <x v="1"/>
    <s v="gamme Cambridge"/>
  </r>
  <r>
    <x v="0"/>
    <s v="Juillet"/>
    <n v="7"/>
    <x v="1"/>
    <x v="1"/>
    <s v="Chemises - gamme Coventry"/>
    <n v="5"/>
    <n v="495"/>
    <n v="413.2"/>
    <s v="Chemises|gamme Coventry"/>
    <x v="1"/>
    <s v="gamme Coventry"/>
  </r>
  <r>
    <x v="0"/>
    <s v="Juillet"/>
    <n v="7"/>
    <x v="1"/>
    <x v="1"/>
    <s v="Chemises - gamme Oxford"/>
    <n v="34"/>
    <n v="2346"/>
    <n v="1958.3999999999987"/>
    <s v="Chemises|gamme Oxford"/>
    <x v="1"/>
    <s v="gamme Oxford"/>
  </r>
  <r>
    <x v="0"/>
    <s v="Juillet"/>
    <n v="7"/>
    <x v="1"/>
    <x v="1"/>
    <s v="Costumes - gamme Brescia"/>
    <n v="6"/>
    <n v="1554"/>
    <n v="1297.1400000000001"/>
    <s v="Costumes|gamme Brescia"/>
    <x v="6"/>
    <s v="gamme Brescia"/>
  </r>
  <r>
    <x v="0"/>
    <s v="Juillet"/>
    <n v="7"/>
    <x v="1"/>
    <x v="1"/>
    <s v="Costumes - gamme Milano"/>
    <n v="1"/>
    <n v="329"/>
    <n v="274.62"/>
    <s v="Costumes|gamme Milano"/>
    <x v="6"/>
    <s v="gamme Milano"/>
  </r>
  <r>
    <x v="0"/>
    <s v="Juillet"/>
    <n v="7"/>
    <x v="1"/>
    <x v="1"/>
    <s v="Costumes - gamme Napoli"/>
    <n v="6"/>
    <n v="1794"/>
    <n v="1497.48"/>
    <s v="Costumes|gamme Napoli"/>
    <x v="6"/>
    <s v="gamme Napoli"/>
  </r>
  <r>
    <x v="0"/>
    <s v="Juillet"/>
    <n v="7"/>
    <x v="1"/>
    <x v="1"/>
    <s v="Cravates - Laine/Soie"/>
    <n v="4"/>
    <n v="156"/>
    <n v="130.19999999999999"/>
    <s v="Cravates|Laine/Soie"/>
    <x v="11"/>
    <s v="Laine/Soie"/>
  </r>
  <r>
    <x v="0"/>
    <s v="Juillet"/>
    <n v="7"/>
    <x v="1"/>
    <x v="1"/>
    <s v="Echarpes - Alpaga"/>
    <n v="4"/>
    <n v="316"/>
    <n v="263.76"/>
    <s v="Echarpes|Alpaga"/>
    <x v="2"/>
    <s v="Alpaga"/>
  </r>
  <r>
    <x v="0"/>
    <s v="Juillet"/>
    <n v="7"/>
    <x v="1"/>
    <x v="1"/>
    <s v="Echarpes - Coton"/>
    <n v="2"/>
    <n v="50"/>
    <n v="41.74"/>
    <s v="Echarpes|Coton"/>
    <x v="2"/>
    <s v="Coton"/>
  </r>
  <r>
    <x v="0"/>
    <s v="Juillet"/>
    <n v="7"/>
    <x v="1"/>
    <x v="1"/>
    <s v="Echarpes - Laine"/>
    <n v="5"/>
    <n v="295"/>
    <n v="246.25"/>
    <s v="Echarpes|Laine"/>
    <x v="2"/>
    <s v="Laine"/>
  </r>
  <r>
    <x v="0"/>
    <s v="Juillet"/>
    <n v="7"/>
    <x v="1"/>
    <x v="1"/>
    <s v="Gilets - Laine"/>
    <n v="1"/>
    <n v="99"/>
    <n v="82.64"/>
    <s v="Gilets|Laine"/>
    <x v="7"/>
    <s v="Laine"/>
  </r>
  <r>
    <x v="0"/>
    <s v="Juillet"/>
    <n v="7"/>
    <x v="1"/>
    <x v="1"/>
    <s v="Gilets - Lin"/>
    <n v="2"/>
    <n v="158"/>
    <n v="131.88"/>
    <s v="Gilets|Lin"/>
    <x v="7"/>
    <s v="Lin"/>
  </r>
  <r>
    <x v="0"/>
    <s v="Juillet"/>
    <n v="7"/>
    <x v="1"/>
    <x v="1"/>
    <s v="Maille - Coton"/>
    <n v="3"/>
    <n v="207"/>
    <n v="172.8"/>
    <s v="Maille|Coton"/>
    <x v="3"/>
    <s v="Coton"/>
  </r>
  <r>
    <x v="0"/>
    <s v="Juillet"/>
    <n v="7"/>
    <x v="1"/>
    <x v="1"/>
    <s v="Maille - Laine"/>
    <n v="5"/>
    <n v="495"/>
    <n v="413.2"/>
    <s v="Maille|Laine"/>
    <x v="3"/>
    <s v="Laine"/>
  </r>
  <r>
    <x v="0"/>
    <s v="Juillet"/>
    <n v="7"/>
    <x v="1"/>
    <x v="1"/>
    <s v="Manteaux - Double-boutonnage laine"/>
    <n v="2"/>
    <n v="698"/>
    <n v="582.64"/>
    <s v="Manteaux|Double-boutonnage laine"/>
    <x v="8"/>
    <s v="Double-boutonnage laine"/>
  </r>
  <r>
    <x v="0"/>
    <s v="Juillet"/>
    <n v="7"/>
    <x v="1"/>
    <x v="1"/>
    <s v="Manteaux - Pardessus laine"/>
    <n v="2"/>
    <n v="598"/>
    <n v="499.16"/>
    <s v="Manteaux|Pardessus laine"/>
    <x v="8"/>
    <s v="Pardessus laine"/>
  </r>
  <r>
    <x v="0"/>
    <s v="Juillet"/>
    <n v="7"/>
    <x v="1"/>
    <x v="1"/>
    <s v="Manteaux - Pur cachemire"/>
    <n v="1"/>
    <n v="699"/>
    <n v="583.47"/>
    <s v="Manteaux|Pur cachemire"/>
    <x v="8"/>
    <s v="Pur cachemire"/>
  </r>
  <r>
    <x v="0"/>
    <s v="Juillet"/>
    <n v="7"/>
    <x v="1"/>
    <x v="1"/>
    <s v="Pantalons - gamme Porto"/>
    <n v="5"/>
    <n v="495"/>
    <n v="413.2"/>
    <s v="Pantalons|gamme Porto"/>
    <x v="4"/>
    <s v="gamme Porto"/>
  </r>
  <r>
    <x v="0"/>
    <s v="Juillet"/>
    <n v="7"/>
    <x v="1"/>
    <x v="1"/>
    <s v="Pochettes - Coton"/>
    <n v="1"/>
    <n v="29"/>
    <n v="24.21"/>
    <s v="Pochettes|Coton"/>
    <x v="9"/>
    <s v="Coton"/>
  </r>
  <r>
    <x v="0"/>
    <s v="Juillet"/>
    <n v="7"/>
    <x v="1"/>
    <x v="1"/>
    <s v="T-shirts - Coton"/>
    <n v="5"/>
    <n v="145"/>
    <n v="121.05000000000001"/>
    <s v="T-shirts|Coton"/>
    <x v="12"/>
    <s v="Coton"/>
  </r>
  <r>
    <x v="0"/>
    <s v="Juillet"/>
    <n v="7"/>
    <x v="1"/>
    <x v="1"/>
    <s v="T-shirts - Coton organique"/>
    <n v="4"/>
    <n v="196"/>
    <n v="163.6"/>
    <s v="T-shirts|Coton organique"/>
    <x v="12"/>
    <s v="Coton organique"/>
  </r>
  <r>
    <x v="0"/>
    <s v="Juillet"/>
    <n v="7"/>
    <x v="1"/>
    <x v="1"/>
    <s v="Vestes - gamme Salamanca"/>
    <n v="3"/>
    <n v="1197"/>
    <n v="999.18000000000006"/>
    <s v="Vestes|gamme Salamanca"/>
    <x v="10"/>
    <s v="gamme Salamanca"/>
  </r>
  <r>
    <x v="0"/>
    <s v="Juillet"/>
    <n v="7"/>
    <x v="1"/>
    <x v="1"/>
    <s v="Vestes - gamme Sevilla"/>
    <n v="14"/>
    <n v="4606"/>
    <n v="3844.6799999999989"/>
    <s v="Vestes|gamme Sevilla"/>
    <x v="10"/>
    <s v="gamme Sevilla"/>
  </r>
  <r>
    <x v="0"/>
    <s v="Juillet"/>
    <n v="7"/>
    <x v="1"/>
    <x v="1"/>
    <s v="Vestes - gamme Toledo"/>
    <n v="9"/>
    <n v="2331"/>
    <n v="1945.7100000000003"/>
    <s v="Vestes|gamme Toledo"/>
    <x v="10"/>
    <s v="gamme Toledo"/>
  </r>
  <r>
    <x v="0"/>
    <s v="Juillet"/>
    <n v="7"/>
    <x v="1"/>
    <x v="1"/>
    <s v="Vestes - gamme Valencia"/>
    <n v="2"/>
    <n v="398"/>
    <n v="332.22"/>
    <s v="Vestes|gamme Valencia"/>
    <x v="10"/>
    <s v="gamme Valencia"/>
  </r>
  <r>
    <x v="0"/>
    <s v="Juillet"/>
    <n v="7"/>
    <x v="1"/>
    <x v="2"/>
    <s v="Ceintures - Cuir"/>
    <n v="4"/>
    <n v="196"/>
    <n v="163.6"/>
    <s v="Ceintures|Cuir"/>
    <x v="0"/>
    <s v="Cuir"/>
  </r>
  <r>
    <x v="0"/>
    <s v="Juillet"/>
    <n v="7"/>
    <x v="1"/>
    <x v="2"/>
    <s v="Chemises - gamme Cambridge"/>
    <n v="18"/>
    <n v="1422"/>
    <n v="1186.9200000000005"/>
    <s v="Chemises|gamme Cambridge"/>
    <x v="1"/>
    <s v="gamme Cambridge"/>
  </r>
  <r>
    <x v="0"/>
    <s v="Juillet"/>
    <n v="7"/>
    <x v="1"/>
    <x v="2"/>
    <s v="Chemises - gamme Coventry"/>
    <n v="3"/>
    <n v="297"/>
    <n v="247.92000000000002"/>
    <s v="Chemises|gamme Coventry"/>
    <x v="1"/>
    <s v="gamme Coventry"/>
  </r>
  <r>
    <x v="0"/>
    <s v="Juillet"/>
    <n v="7"/>
    <x v="1"/>
    <x v="2"/>
    <s v="Chemises - gamme Oxford"/>
    <n v="29"/>
    <n v="2001"/>
    <n v="1670.3999999999992"/>
    <s v="Chemises|gamme Oxford"/>
    <x v="1"/>
    <s v="gamme Oxford"/>
  </r>
  <r>
    <x v="0"/>
    <s v="Juillet"/>
    <n v="7"/>
    <x v="1"/>
    <x v="2"/>
    <s v="Costumes - gamme Brescia"/>
    <n v="8"/>
    <n v="2072"/>
    <n v="1729.5200000000002"/>
    <s v="Costumes|gamme Brescia"/>
    <x v="6"/>
    <s v="gamme Brescia"/>
  </r>
  <r>
    <x v="0"/>
    <s v="Juillet"/>
    <n v="7"/>
    <x v="1"/>
    <x v="2"/>
    <s v="Costumes - gamme Napoli"/>
    <n v="5"/>
    <n v="1495"/>
    <n v="1247.9000000000001"/>
    <s v="Costumes|gamme Napoli"/>
    <x v="6"/>
    <s v="gamme Napoli"/>
  </r>
  <r>
    <x v="0"/>
    <s v="Juillet"/>
    <n v="7"/>
    <x v="1"/>
    <x v="2"/>
    <s v="Cravates - Laine/Soie"/>
    <n v="2"/>
    <n v="78"/>
    <n v="65.099999999999994"/>
    <s v="Cravates|Laine/Soie"/>
    <x v="11"/>
    <s v="Laine/Soie"/>
  </r>
  <r>
    <x v="0"/>
    <s v="Juillet"/>
    <n v="7"/>
    <x v="1"/>
    <x v="2"/>
    <s v="Echarpes - Alpaga"/>
    <n v="1"/>
    <n v="79"/>
    <n v="65.94"/>
    <s v="Echarpes|Alpaga"/>
    <x v="2"/>
    <s v="Alpaga"/>
  </r>
  <r>
    <x v="0"/>
    <s v="Juillet"/>
    <n v="7"/>
    <x v="1"/>
    <x v="2"/>
    <s v="Echarpes - Coton"/>
    <n v="1"/>
    <n v="25"/>
    <n v="20.87"/>
    <s v="Echarpes|Coton"/>
    <x v="2"/>
    <s v="Coton"/>
  </r>
  <r>
    <x v="0"/>
    <s v="Juillet"/>
    <n v="7"/>
    <x v="1"/>
    <x v="2"/>
    <s v="Echarpes - Laine"/>
    <n v="4"/>
    <n v="236"/>
    <n v="197"/>
    <s v="Echarpes|Laine"/>
    <x v="2"/>
    <s v="Laine"/>
  </r>
  <r>
    <x v="0"/>
    <s v="Juillet"/>
    <n v="7"/>
    <x v="1"/>
    <x v="2"/>
    <s v="Gilets - Laine"/>
    <n v="1"/>
    <n v="99"/>
    <n v="82.64"/>
    <s v="Gilets|Laine"/>
    <x v="7"/>
    <s v="Laine"/>
  </r>
  <r>
    <x v="0"/>
    <s v="Juillet"/>
    <n v="7"/>
    <x v="1"/>
    <x v="2"/>
    <s v="Gilets - Lin"/>
    <n v="2"/>
    <n v="158"/>
    <n v="131.88"/>
    <s v="Gilets|Lin"/>
    <x v="7"/>
    <s v="Lin"/>
  </r>
  <r>
    <x v="0"/>
    <s v="Juillet"/>
    <n v="7"/>
    <x v="1"/>
    <x v="2"/>
    <s v="Maille - Coton"/>
    <n v="2"/>
    <n v="138"/>
    <n v="115.2"/>
    <s v="Maille|Coton"/>
    <x v="3"/>
    <s v="Coton"/>
  </r>
  <r>
    <x v="0"/>
    <s v="Juillet"/>
    <n v="7"/>
    <x v="1"/>
    <x v="2"/>
    <s v="Maille - Laine"/>
    <n v="3"/>
    <n v="297"/>
    <n v="247.92000000000002"/>
    <s v="Maille|Laine"/>
    <x v="3"/>
    <s v="Laine"/>
  </r>
  <r>
    <x v="0"/>
    <s v="Juillet"/>
    <n v="7"/>
    <x v="1"/>
    <x v="2"/>
    <s v="Manteaux - Double-boutonnage laine"/>
    <n v="1"/>
    <n v="349"/>
    <n v="291.32"/>
    <s v="Manteaux|Double-boutonnage laine"/>
    <x v="8"/>
    <s v="Double-boutonnage laine"/>
  </r>
  <r>
    <x v="0"/>
    <s v="Juillet"/>
    <n v="7"/>
    <x v="1"/>
    <x v="2"/>
    <s v="Manteaux - Pardessus laine"/>
    <n v="4"/>
    <n v="1196"/>
    <n v="998.32"/>
    <s v="Manteaux|Pardessus laine"/>
    <x v="8"/>
    <s v="Pardessus laine"/>
  </r>
  <r>
    <x v="0"/>
    <s v="Juillet"/>
    <n v="7"/>
    <x v="1"/>
    <x v="2"/>
    <s v="Pantalons - gamme Porto"/>
    <n v="3"/>
    <n v="297"/>
    <n v="247.92000000000002"/>
    <s v="Pantalons|gamme Porto"/>
    <x v="4"/>
    <s v="gamme Porto"/>
  </r>
  <r>
    <x v="0"/>
    <s v="Juillet"/>
    <n v="7"/>
    <x v="1"/>
    <x v="2"/>
    <s v="T-shirts - Coton"/>
    <n v="2"/>
    <n v="58"/>
    <n v="48.42"/>
    <s v="T-shirts|Coton"/>
    <x v="12"/>
    <s v="Coton"/>
  </r>
  <r>
    <x v="0"/>
    <s v="Juillet"/>
    <n v="7"/>
    <x v="1"/>
    <x v="2"/>
    <s v="T-shirts - Coton organique"/>
    <n v="4"/>
    <n v="196"/>
    <n v="163.6"/>
    <s v="T-shirts|Coton organique"/>
    <x v="12"/>
    <s v="Coton organique"/>
  </r>
  <r>
    <x v="0"/>
    <s v="Juillet"/>
    <n v="7"/>
    <x v="1"/>
    <x v="2"/>
    <s v="Vestes - gamme Salamanca"/>
    <n v="3"/>
    <n v="1197"/>
    <n v="999.18000000000006"/>
    <s v="Vestes|gamme Salamanca"/>
    <x v="10"/>
    <s v="gamme Salamanca"/>
  </r>
  <r>
    <x v="0"/>
    <s v="Juillet"/>
    <n v="7"/>
    <x v="1"/>
    <x v="2"/>
    <s v="Vestes - gamme Sevilla"/>
    <n v="9"/>
    <n v="2961"/>
    <n v="2471.5799999999995"/>
    <s v="Vestes|gamme Sevilla"/>
    <x v="10"/>
    <s v="gamme Sevilla"/>
  </r>
  <r>
    <x v="0"/>
    <s v="Juillet"/>
    <n v="7"/>
    <x v="1"/>
    <x v="2"/>
    <s v="Vestes - gamme Toledo"/>
    <n v="4"/>
    <n v="1036"/>
    <n v="864.76"/>
    <s v="Vestes|gamme Toledo"/>
    <x v="10"/>
    <s v="gamme Toledo"/>
  </r>
  <r>
    <x v="0"/>
    <s v="Juillet"/>
    <n v="7"/>
    <x v="1"/>
    <x v="2"/>
    <s v="Vestes - gamme Valencia"/>
    <n v="3"/>
    <n v="597"/>
    <n v="498.33000000000004"/>
    <s v="Vestes|gamme Valencia"/>
    <x v="10"/>
    <s v="gamme Valencia"/>
  </r>
  <r>
    <x v="0"/>
    <s v="Juillet"/>
    <n v="7"/>
    <x v="1"/>
    <x v="3"/>
    <s v="Ceintures - Cuir"/>
    <n v="2"/>
    <n v="98"/>
    <n v="81.8"/>
    <s v="Ceintures|Cuir"/>
    <x v="0"/>
    <s v="Cuir"/>
  </r>
  <r>
    <x v="0"/>
    <s v="Juillet"/>
    <n v="7"/>
    <x v="1"/>
    <x v="3"/>
    <s v="Chemises - gamme Cambridge"/>
    <n v="17"/>
    <n v="1343"/>
    <n v="1120.9800000000005"/>
    <s v="Chemises|gamme Cambridge"/>
    <x v="1"/>
    <s v="gamme Cambridge"/>
  </r>
  <r>
    <x v="0"/>
    <s v="Juillet"/>
    <n v="7"/>
    <x v="1"/>
    <x v="3"/>
    <s v="Chemises - gamme Coventry"/>
    <n v="5"/>
    <n v="495"/>
    <n v="413.2"/>
    <s v="Chemises|gamme Coventry"/>
    <x v="1"/>
    <s v="gamme Coventry"/>
  </r>
  <r>
    <x v="0"/>
    <s v="Juillet"/>
    <n v="7"/>
    <x v="1"/>
    <x v="3"/>
    <s v="Chemises - gamme Oxford"/>
    <n v="10"/>
    <n v="690"/>
    <n v="576.00000000000011"/>
    <s v="Chemises|gamme Oxford"/>
    <x v="1"/>
    <s v="gamme Oxford"/>
  </r>
  <r>
    <x v="0"/>
    <s v="Juillet"/>
    <n v="7"/>
    <x v="1"/>
    <x v="3"/>
    <s v="Costumes - gamme Brescia"/>
    <n v="1"/>
    <n v="259"/>
    <n v="216.19"/>
    <s v="Costumes|gamme Brescia"/>
    <x v="6"/>
    <s v="gamme Brescia"/>
  </r>
  <r>
    <x v="0"/>
    <s v="Juillet"/>
    <n v="7"/>
    <x v="1"/>
    <x v="3"/>
    <s v="Costumes - gamme Milano"/>
    <n v="3"/>
    <n v="987"/>
    <n v="823.86"/>
    <s v="Costumes|gamme Milano"/>
    <x v="6"/>
    <s v="gamme Milano"/>
  </r>
  <r>
    <x v="0"/>
    <s v="Juillet"/>
    <n v="7"/>
    <x v="1"/>
    <x v="3"/>
    <s v="Costumes - gamme Napoli"/>
    <n v="3"/>
    <n v="897"/>
    <n v="748.74"/>
    <s v="Costumes|gamme Napoli"/>
    <x v="6"/>
    <s v="gamme Napoli"/>
  </r>
  <r>
    <x v="0"/>
    <s v="Juillet"/>
    <n v="7"/>
    <x v="1"/>
    <x v="3"/>
    <s v="Echarpes - Alpaga"/>
    <n v="2"/>
    <n v="158"/>
    <n v="131.88"/>
    <s v="Echarpes|Alpaga"/>
    <x v="2"/>
    <s v="Alpaga"/>
  </r>
  <r>
    <x v="0"/>
    <s v="Juillet"/>
    <n v="7"/>
    <x v="1"/>
    <x v="3"/>
    <s v="Echarpes - Laine"/>
    <n v="3"/>
    <n v="177"/>
    <n v="147.75"/>
    <s v="Echarpes|Laine"/>
    <x v="2"/>
    <s v="Laine"/>
  </r>
  <r>
    <x v="0"/>
    <s v="Juillet"/>
    <n v="7"/>
    <x v="1"/>
    <x v="3"/>
    <s v="Maille - Cachemire"/>
    <n v="1"/>
    <n v="159"/>
    <n v="132.72"/>
    <s v="Maille|Cachemire"/>
    <x v="3"/>
    <s v="Cachemire"/>
  </r>
  <r>
    <x v="0"/>
    <s v="Juillet"/>
    <n v="7"/>
    <x v="1"/>
    <x v="3"/>
    <s v="Maille - Coton"/>
    <n v="2"/>
    <n v="138"/>
    <n v="115.2"/>
    <s v="Maille|Coton"/>
    <x v="3"/>
    <s v="Coton"/>
  </r>
  <r>
    <x v="0"/>
    <s v="Juillet"/>
    <n v="7"/>
    <x v="1"/>
    <x v="3"/>
    <s v="Maille - Laine"/>
    <n v="1"/>
    <n v="99"/>
    <n v="82.64"/>
    <s v="Maille|Laine"/>
    <x v="3"/>
    <s v="Laine"/>
  </r>
  <r>
    <x v="0"/>
    <s v="Juillet"/>
    <n v="7"/>
    <x v="1"/>
    <x v="3"/>
    <s v="Manteaux - Pardessus laine"/>
    <n v="1"/>
    <n v="299"/>
    <n v="249.58"/>
    <s v="Manteaux|Pardessus laine"/>
    <x v="8"/>
    <s v="Pardessus laine"/>
  </r>
  <r>
    <x v="0"/>
    <s v="Juillet"/>
    <n v="7"/>
    <x v="1"/>
    <x v="3"/>
    <s v="Manteaux - Pur cachemire"/>
    <n v="1"/>
    <n v="699"/>
    <n v="583.47"/>
    <s v="Manteaux|Pur cachemire"/>
    <x v="8"/>
    <s v="Pur cachemire"/>
  </r>
  <r>
    <x v="0"/>
    <s v="Juillet"/>
    <n v="7"/>
    <x v="1"/>
    <x v="3"/>
    <s v="Pantalons - gamme Porto"/>
    <n v="2"/>
    <n v="198"/>
    <n v="165.28"/>
    <s v="Pantalons|gamme Porto"/>
    <x v="4"/>
    <s v="gamme Porto"/>
  </r>
  <r>
    <x v="0"/>
    <s v="Juillet"/>
    <n v="7"/>
    <x v="1"/>
    <x v="3"/>
    <s v="T-shirts - Coton"/>
    <n v="1"/>
    <n v="29"/>
    <n v="24.21"/>
    <s v="T-shirts|Coton"/>
    <x v="12"/>
    <s v="Coton"/>
  </r>
  <r>
    <x v="0"/>
    <s v="Juillet"/>
    <n v="7"/>
    <x v="1"/>
    <x v="3"/>
    <s v="T-shirts - Coton organique"/>
    <n v="1"/>
    <n v="49"/>
    <n v="40.9"/>
    <s v="T-shirts|Coton organique"/>
    <x v="12"/>
    <s v="Coton organique"/>
  </r>
  <r>
    <x v="0"/>
    <s v="Juillet"/>
    <n v="7"/>
    <x v="1"/>
    <x v="3"/>
    <s v="Vestes - gamme Salamanca"/>
    <n v="1"/>
    <n v="399"/>
    <n v="333.06"/>
    <s v="Vestes|gamme Salamanca"/>
    <x v="10"/>
    <s v="gamme Salamanca"/>
  </r>
  <r>
    <x v="0"/>
    <s v="Juillet"/>
    <n v="7"/>
    <x v="1"/>
    <x v="3"/>
    <s v="Vestes - gamme Sevilla"/>
    <n v="2"/>
    <n v="658"/>
    <n v="549.24"/>
    <s v="Vestes|gamme Sevilla"/>
    <x v="10"/>
    <s v="gamme Sevilla"/>
  </r>
  <r>
    <x v="0"/>
    <s v="Juillet"/>
    <n v="7"/>
    <x v="1"/>
    <x v="3"/>
    <s v="Vestes - gamme Toledo"/>
    <n v="4"/>
    <n v="1036"/>
    <n v="864.76"/>
    <s v="Vestes|gamme Toledo"/>
    <x v="10"/>
    <s v="gamme Toledo"/>
  </r>
  <r>
    <x v="0"/>
    <s v="Juillet"/>
    <n v="7"/>
    <x v="1"/>
    <x v="3"/>
    <s v="Vestes - gamme Valencia"/>
    <n v="2"/>
    <n v="398"/>
    <n v="332.22"/>
    <s v="Vestes|gamme Valencia"/>
    <x v="10"/>
    <s v="gamme Valencia"/>
  </r>
  <r>
    <x v="0"/>
    <s v="Juillet"/>
    <n v="7"/>
    <x v="1"/>
    <x v="4"/>
    <s v="Boutons de manchette - Argent"/>
    <n v="1"/>
    <n v="79"/>
    <n v="65.94"/>
    <s v="Boutons de manchette|Argent"/>
    <x v="5"/>
    <s v="Argent"/>
  </r>
  <r>
    <x v="0"/>
    <s v="Juillet"/>
    <n v="7"/>
    <x v="1"/>
    <x v="4"/>
    <s v="Ceintures - Cuir"/>
    <n v="1"/>
    <n v="49"/>
    <n v="40.9"/>
    <s v="Ceintures|Cuir"/>
    <x v="0"/>
    <s v="Cuir"/>
  </r>
  <r>
    <x v="0"/>
    <s v="Juillet"/>
    <n v="7"/>
    <x v="1"/>
    <x v="4"/>
    <s v="Chemises - gamme Cambridge"/>
    <n v="10"/>
    <n v="790"/>
    <n v="659.40000000000009"/>
    <s v="Chemises|gamme Cambridge"/>
    <x v="1"/>
    <s v="gamme Cambridge"/>
  </r>
  <r>
    <x v="0"/>
    <s v="Juillet"/>
    <n v="7"/>
    <x v="1"/>
    <x v="4"/>
    <s v="Chemises - gamme Coventry"/>
    <n v="8"/>
    <n v="792"/>
    <n v="661.12"/>
    <s v="Chemises|gamme Coventry"/>
    <x v="1"/>
    <s v="gamme Coventry"/>
  </r>
  <r>
    <x v="0"/>
    <s v="Juillet"/>
    <n v="7"/>
    <x v="1"/>
    <x v="4"/>
    <s v="Chemises - gamme Oxford"/>
    <n v="6"/>
    <n v="414"/>
    <n v="345.6"/>
    <s v="Chemises|gamme Oxford"/>
    <x v="1"/>
    <s v="gamme Oxford"/>
  </r>
  <r>
    <x v="0"/>
    <s v="Juillet"/>
    <n v="7"/>
    <x v="1"/>
    <x v="4"/>
    <s v="Costumes - gamme Brescia"/>
    <n v="2"/>
    <n v="518"/>
    <n v="432.38"/>
    <s v="Costumes|gamme Brescia"/>
    <x v="6"/>
    <s v="gamme Brescia"/>
  </r>
  <r>
    <x v="0"/>
    <s v="Juillet"/>
    <n v="7"/>
    <x v="1"/>
    <x v="4"/>
    <s v="Costumes - gamme Milano"/>
    <n v="1"/>
    <n v="329"/>
    <n v="274.62"/>
    <s v="Costumes|gamme Milano"/>
    <x v="6"/>
    <s v="gamme Milano"/>
  </r>
  <r>
    <x v="0"/>
    <s v="Juillet"/>
    <n v="7"/>
    <x v="1"/>
    <x v="4"/>
    <s v="Cravates - Laine/Soie"/>
    <n v="1"/>
    <n v="39"/>
    <n v="32.549999999999997"/>
    <s v="Cravates|Laine/Soie"/>
    <x v="11"/>
    <s v="Laine/Soie"/>
  </r>
  <r>
    <x v="0"/>
    <s v="Juillet"/>
    <n v="7"/>
    <x v="1"/>
    <x v="4"/>
    <s v="Echarpes - Alpaga"/>
    <n v="3"/>
    <n v="237"/>
    <n v="197.82"/>
    <s v="Echarpes|Alpaga"/>
    <x v="2"/>
    <s v="Alpaga"/>
  </r>
  <r>
    <x v="0"/>
    <s v="Juillet"/>
    <n v="7"/>
    <x v="1"/>
    <x v="4"/>
    <s v="Echarpes - Laine"/>
    <n v="1"/>
    <n v="59"/>
    <n v="49.25"/>
    <s v="Echarpes|Laine"/>
    <x v="2"/>
    <s v="Laine"/>
  </r>
  <r>
    <x v="0"/>
    <s v="Juillet"/>
    <n v="7"/>
    <x v="1"/>
    <x v="4"/>
    <s v="Gilets - Laine"/>
    <n v="1"/>
    <n v="99"/>
    <n v="82.64"/>
    <s v="Gilets|Laine"/>
    <x v="7"/>
    <s v="Laine"/>
  </r>
  <r>
    <x v="0"/>
    <s v="Juillet"/>
    <n v="7"/>
    <x v="1"/>
    <x v="4"/>
    <s v="Manteaux - Pur cachemire"/>
    <n v="1"/>
    <n v="699"/>
    <n v="583.47"/>
    <s v="Manteaux|Pur cachemire"/>
    <x v="8"/>
    <s v="Pur cachemire"/>
  </r>
  <r>
    <x v="0"/>
    <s v="Juillet"/>
    <n v="7"/>
    <x v="1"/>
    <x v="4"/>
    <s v="Pantalons - gamme Lisboa"/>
    <n v="1"/>
    <n v="139"/>
    <n v="116.03"/>
    <s v="Pantalons|gamme Lisboa"/>
    <x v="4"/>
    <s v="gamme Lisboa"/>
  </r>
  <r>
    <x v="0"/>
    <s v="Juillet"/>
    <n v="7"/>
    <x v="1"/>
    <x v="4"/>
    <s v="Pochettes - Coton"/>
    <n v="1"/>
    <n v="29"/>
    <n v="24.21"/>
    <s v="Pochettes|Coton"/>
    <x v="9"/>
    <s v="Coton"/>
  </r>
  <r>
    <x v="0"/>
    <s v="Juillet"/>
    <n v="7"/>
    <x v="1"/>
    <x v="4"/>
    <s v="Vestes - gamme Salamanca"/>
    <n v="1"/>
    <n v="399"/>
    <n v="333.06"/>
    <s v="Vestes|gamme Salamanca"/>
    <x v="10"/>
    <s v="gamme Salamanca"/>
  </r>
  <r>
    <x v="0"/>
    <s v="Juillet"/>
    <n v="7"/>
    <x v="1"/>
    <x v="4"/>
    <s v="Vestes - gamme Sevilla"/>
    <n v="3"/>
    <n v="987"/>
    <n v="823.86"/>
    <s v="Vestes|gamme Sevilla"/>
    <x v="10"/>
    <s v="gamme Sevilla"/>
  </r>
  <r>
    <x v="0"/>
    <s v="Juillet"/>
    <n v="7"/>
    <x v="1"/>
    <x v="5"/>
    <s v="Boutons de manchette - Argent"/>
    <n v="1"/>
    <n v="79"/>
    <n v="65.94"/>
    <s v="Boutons de manchette|Argent"/>
    <x v="5"/>
    <s v="Argent"/>
  </r>
  <r>
    <x v="0"/>
    <s v="Juillet"/>
    <n v="7"/>
    <x v="1"/>
    <x v="5"/>
    <s v="Boutons de manchette - Email"/>
    <n v="1"/>
    <n v="35"/>
    <n v="29.22"/>
    <s v="Boutons de manchette|Email"/>
    <x v="5"/>
    <s v="Email"/>
  </r>
  <r>
    <x v="0"/>
    <s v="Juillet"/>
    <n v="7"/>
    <x v="1"/>
    <x v="5"/>
    <s v="Ceintures - Cuir"/>
    <n v="13"/>
    <n v="637"/>
    <n v="531.69999999999993"/>
    <s v="Ceintures|Cuir"/>
    <x v="0"/>
    <s v="Cuir"/>
  </r>
  <r>
    <x v="0"/>
    <s v="Juillet"/>
    <n v="7"/>
    <x v="1"/>
    <x v="5"/>
    <s v="Chemises - gamme Cambridge"/>
    <n v="109"/>
    <n v="8611"/>
    <n v="7187.4599999999846"/>
    <s v="Chemises|gamme Cambridge"/>
    <x v="1"/>
    <s v="gamme Cambridge"/>
  </r>
  <r>
    <x v="0"/>
    <s v="Juillet"/>
    <n v="7"/>
    <x v="1"/>
    <x v="5"/>
    <s v="Chemises - gamme Coventry"/>
    <n v="18"/>
    <n v="1782"/>
    <n v="1487.5200000000004"/>
    <s v="Chemises|gamme Coventry"/>
    <x v="1"/>
    <s v="gamme Coventry"/>
  </r>
  <r>
    <x v="0"/>
    <s v="Juillet"/>
    <n v="7"/>
    <x v="1"/>
    <x v="5"/>
    <s v="Chemises - gamme Oxford"/>
    <n v="131"/>
    <n v="9039"/>
    <n v="7545.6000000000167"/>
    <s v="Chemises|gamme Oxford"/>
    <x v="1"/>
    <s v="gamme Oxford"/>
  </r>
  <r>
    <x v="0"/>
    <s v="Juillet"/>
    <n v="7"/>
    <x v="1"/>
    <x v="5"/>
    <s v="Costumes - gamme Brescia"/>
    <n v="15"/>
    <n v="3885"/>
    <n v="3242.8500000000004"/>
    <s v="Costumes|gamme Brescia"/>
    <x v="6"/>
    <s v="gamme Brescia"/>
  </r>
  <r>
    <x v="0"/>
    <s v="Juillet"/>
    <n v="7"/>
    <x v="1"/>
    <x v="5"/>
    <s v="Costumes - gamme Milano"/>
    <n v="6"/>
    <n v="1974"/>
    <n v="1647.7199999999998"/>
    <s v="Costumes|gamme Milano"/>
    <x v="6"/>
    <s v="gamme Milano"/>
  </r>
  <r>
    <x v="0"/>
    <s v="Juillet"/>
    <n v="7"/>
    <x v="1"/>
    <x v="5"/>
    <s v="Costumes - gamme Napoli"/>
    <n v="9"/>
    <n v="2691"/>
    <n v="2246.2199999999998"/>
    <s v="Costumes|gamme Napoli"/>
    <x v="6"/>
    <s v="gamme Napoli"/>
  </r>
  <r>
    <x v="0"/>
    <s v="Juillet"/>
    <n v="7"/>
    <x v="1"/>
    <x v="5"/>
    <s v="Cravates - Laine/Soie"/>
    <n v="6"/>
    <n v="234"/>
    <n v="195.3"/>
    <s v="Cravates|Laine/Soie"/>
    <x v="11"/>
    <s v="Laine/Soie"/>
  </r>
  <r>
    <x v="0"/>
    <s v="Juillet"/>
    <n v="7"/>
    <x v="1"/>
    <x v="5"/>
    <s v="Echarpes - Alpaga"/>
    <n v="7"/>
    <n v="553"/>
    <n v="461.58"/>
    <s v="Echarpes|Alpaga"/>
    <x v="2"/>
    <s v="Alpaga"/>
  </r>
  <r>
    <x v="0"/>
    <s v="Juillet"/>
    <n v="7"/>
    <x v="1"/>
    <x v="5"/>
    <s v="Echarpes - Coton"/>
    <n v="6"/>
    <n v="150"/>
    <n v="125.22000000000001"/>
    <s v="Echarpes|Coton"/>
    <x v="2"/>
    <s v="Coton"/>
  </r>
  <r>
    <x v="0"/>
    <s v="Juillet"/>
    <n v="7"/>
    <x v="1"/>
    <x v="5"/>
    <s v="Echarpes - Laine"/>
    <n v="33"/>
    <n v="1947"/>
    <n v="1625.25"/>
    <s v="Echarpes|Laine"/>
    <x v="2"/>
    <s v="Laine"/>
  </r>
  <r>
    <x v="0"/>
    <s v="Juillet"/>
    <n v="7"/>
    <x v="1"/>
    <x v="5"/>
    <s v="Gilets - Laine"/>
    <n v="6"/>
    <n v="594"/>
    <n v="495.84"/>
    <s v="Gilets|Laine"/>
    <x v="7"/>
    <s v="Laine"/>
  </r>
  <r>
    <x v="0"/>
    <s v="Juillet"/>
    <n v="7"/>
    <x v="1"/>
    <x v="5"/>
    <s v="Gilets - Lin"/>
    <n v="3"/>
    <n v="237"/>
    <n v="197.82"/>
    <s v="Gilets|Lin"/>
    <x v="7"/>
    <s v="Lin"/>
  </r>
  <r>
    <x v="0"/>
    <s v="Juillet"/>
    <n v="7"/>
    <x v="1"/>
    <x v="5"/>
    <s v="Maille - Coton"/>
    <n v="22"/>
    <n v="1518"/>
    <n v="1267.1999999999998"/>
    <s v="Maille|Coton"/>
    <x v="3"/>
    <s v="Coton"/>
  </r>
  <r>
    <x v="0"/>
    <s v="Juillet"/>
    <n v="7"/>
    <x v="1"/>
    <x v="5"/>
    <s v="Maille - Laine"/>
    <n v="2"/>
    <n v="198"/>
    <n v="165.28"/>
    <s v="Maille|Laine"/>
    <x v="3"/>
    <s v="Laine"/>
  </r>
  <r>
    <x v="0"/>
    <s v="Juillet"/>
    <n v="7"/>
    <x v="1"/>
    <x v="5"/>
    <s v="Manteaux - Double-boutonnage laine"/>
    <n v="4"/>
    <n v="1396"/>
    <n v="1165.28"/>
    <s v="Manteaux|Double-boutonnage laine"/>
    <x v="8"/>
    <s v="Double-boutonnage laine"/>
  </r>
  <r>
    <x v="0"/>
    <s v="Juillet"/>
    <n v="7"/>
    <x v="1"/>
    <x v="5"/>
    <s v="Manteaux - Pardessus laine"/>
    <n v="11"/>
    <n v="3289"/>
    <n v="2745.3799999999997"/>
    <s v="Manteaux|Pardessus laine"/>
    <x v="8"/>
    <s v="Pardessus laine"/>
  </r>
  <r>
    <x v="0"/>
    <s v="Juillet"/>
    <n v="7"/>
    <x v="1"/>
    <x v="5"/>
    <s v="Manteaux - Pur cachemire"/>
    <n v="5"/>
    <n v="3495"/>
    <n v="2917.3500000000004"/>
    <s v="Manteaux|Pur cachemire"/>
    <x v="8"/>
    <s v="Pur cachemire"/>
  </r>
  <r>
    <x v="0"/>
    <s v="Juillet"/>
    <n v="7"/>
    <x v="1"/>
    <x v="5"/>
    <s v="Pantalons - gamme Lisboa"/>
    <n v="4"/>
    <n v="556"/>
    <n v="464.12"/>
    <s v="Pantalons|gamme Lisboa"/>
    <x v="4"/>
    <s v="gamme Lisboa"/>
  </r>
  <r>
    <x v="0"/>
    <s v="Juillet"/>
    <n v="7"/>
    <x v="1"/>
    <x v="5"/>
    <s v="Pantalons - gamme Porto"/>
    <n v="20"/>
    <n v="1980"/>
    <n v="1652.8000000000006"/>
    <s v="Pantalons|gamme Porto"/>
    <x v="4"/>
    <s v="gamme Porto"/>
  </r>
  <r>
    <x v="0"/>
    <s v="Juillet"/>
    <n v="7"/>
    <x v="1"/>
    <x v="5"/>
    <s v="Pochettes - Coton"/>
    <n v="3"/>
    <n v="87"/>
    <n v="72.63"/>
    <s v="Pochettes|Coton"/>
    <x v="9"/>
    <s v="Coton"/>
  </r>
  <r>
    <x v="0"/>
    <s v="Juillet"/>
    <n v="7"/>
    <x v="1"/>
    <x v="5"/>
    <s v="T-shirts - Coton"/>
    <n v="3"/>
    <n v="87"/>
    <n v="72.63"/>
    <s v="T-shirts|Coton"/>
    <x v="12"/>
    <s v="Coton"/>
  </r>
  <r>
    <x v="0"/>
    <s v="Juillet"/>
    <n v="7"/>
    <x v="1"/>
    <x v="5"/>
    <s v="T-shirts - Coton organique"/>
    <n v="9"/>
    <n v="441"/>
    <n v="368.09999999999997"/>
    <s v="T-shirts|Coton organique"/>
    <x v="12"/>
    <s v="Coton organique"/>
  </r>
  <r>
    <x v="0"/>
    <s v="Juillet"/>
    <n v="7"/>
    <x v="1"/>
    <x v="5"/>
    <s v="Vestes - gamme Salamanca"/>
    <n v="15"/>
    <n v="5985"/>
    <n v="4995.9000000000005"/>
    <s v="Vestes|gamme Salamanca"/>
    <x v="10"/>
    <s v="gamme Salamanca"/>
  </r>
  <r>
    <x v="0"/>
    <s v="Juillet"/>
    <n v="7"/>
    <x v="1"/>
    <x v="5"/>
    <s v="Vestes - gamme Sevilla"/>
    <n v="39"/>
    <n v="12831"/>
    <n v="10710.180000000006"/>
    <s v="Vestes|gamme Sevilla"/>
    <x v="10"/>
    <s v="gamme Sevilla"/>
  </r>
  <r>
    <x v="0"/>
    <s v="Juillet"/>
    <n v="7"/>
    <x v="1"/>
    <x v="5"/>
    <s v="Vestes - gamme Toledo"/>
    <n v="35"/>
    <n v="9065"/>
    <n v="7566.6499999999942"/>
    <s v="Vestes|gamme Toledo"/>
    <x v="10"/>
    <s v="gamme Toledo"/>
  </r>
  <r>
    <x v="0"/>
    <s v="Juillet"/>
    <n v="7"/>
    <x v="1"/>
    <x v="5"/>
    <s v="Vestes - gamme Valencia"/>
    <n v="20"/>
    <n v="3980"/>
    <n v="3322.2000000000016"/>
    <s v="Vestes|gamme Valencia"/>
    <x v="10"/>
    <s v="gamme Valencia"/>
  </r>
  <r>
    <x v="0"/>
    <s v="Juillet"/>
    <n v="7"/>
    <x v="2"/>
    <x v="0"/>
    <s v="Chemises|gamme Cambridge"/>
    <n v="5"/>
    <n v="395"/>
    <n v="329.7"/>
    <s v="Chemises|gamme Cambridge"/>
    <x v="1"/>
    <s v="gamme Cambridge"/>
  </r>
  <r>
    <x v="0"/>
    <s v="Juillet"/>
    <n v="7"/>
    <x v="2"/>
    <x v="0"/>
    <s v="Chemises|gamme Coventry"/>
    <n v="1"/>
    <n v="99"/>
    <n v="82.64"/>
    <s v="Chemises|gamme Coventry"/>
    <x v="1"/>
    <s v="gamme Coventry"/>
  </r>
  <r>
    <x v="0"/>
    <s v="Juillet"/>
    <n v="7"/>
    <x v="2"/>
    <x v="0"/>
    <s v="Chemises|gamme Oxford"/>
    <n v="5"/>
    <n v="345"/>
    <n v="288"/>
    <s v="Chemises|gamme Oxford"/>
    <x v="1"/>
    <s v="gamme Oxford"/>
  </r>
  <r>
    <x v="0"/>
    <s v="Juillet"/>
    <n v="7"/>
    <x v="2"/>
    <x v="0"/>
    <s v="Echarpes|Laine"/>
    <n v="1"/>
    <n v="59"/>
    <n v="49.25"/>
    <s v="Echarpes|Laine"/>
    <x v="2"/>
    <s v="Laine"/>
  </r>
  <r>
    <x v="0"/>
    <s v="Juillet"/>
    <n v="7"/>
    <x v="2"/>
    <x v="0"/>
    <s v="Manteaux|Pardessus laine"/>
    <n v="1"/>
    <n v="299"/>
    <n v="249.58"/>
    <s v="Manteaux|Pardessus laine"/>
    <x v="8"/>
    <s v="Pardessus laine"/>
  </r>
  <r>
    <x v="0"/>
    <s v="Juillet"/>
    <n v="7"/>
    <x v="2"/>
    <x v="0"/>
    <s v="T-shirts|Coton"/>
    <n v="3"/>
    <n v="87"/>
    <n v="72.63"/>
    <s v="T-shirts|Coton"/>
    <x v="12"/>
    <s v="Coton"/>
  </r>
  <r>
    <x v="0"/>
    <s v="Juillet"/>
    <n v="7"/>
    <x v="2"/>
    <x v="0"/>
    <s v="Vestes|gamme Sevilla"/>
    <n v="1"/>
    <n v="329"/>
    <n v="274.62"/>
    <s v="Vestes|gamme Sevilla"/>
    <x v="10"/>
    <s v="gamme Sevilla"/>
  </r>
  <r>
    <x v="0"/>
    <s v="Juillet"/>
    <n v="7"/>
    <x v="2"/>
    <x v="1"/>
    <s v="Boutons de manchette|Email"/>
    <n v="2"/>
    <n v="70"/>
    <n v="58.44"/>
    <s v="Boutons de manchette|Email"/>
    <x v="5"/>
    <s v="Email"/>
  </r>
  <r>
    <x v="0"/>
    <s v="Juillet"/>
    <n v="7"/>
    <x v="2"/>
    <x v="1"/>
    <s v="Ceintures|Cuir"/>
    <n v="3"/>
    <n v="147"/>
    <n v="122.69999999999999"/>
    <s v="Ceintures|Cuir"/>
    <x v="0"/>
    <s v="Cuir"/>
  </r>
  <r>
    <x v="0"/>
    <s v="Juillet"/>
    <n v="7"/>
    <x v="2"/>
    <x v="1"/>
    <s v="Chemises|gamme Cambridge"/>
    <n v="21"/>
    <n v="1659"/>
    <n v="1384.7400000000007"/>
    <s v="Chemises|gamme Cambridge"/>
    <x v="1"/>
    <s v="gamme Cambridge"/>
  </r>
  <r>
    <x v="0"/>
    <s v="Juillet"/>
    <n v="7"/>
    <x v="2"/>
    <x v="1"/>
    <s v="Chemises|gamme Coventry"/>
    <n v="3"/>
    <n v="297"/>
    <n v="247.92000000000002"/>
    <s v="Chemises|gamme Coventry"/>
    <x v="1"/>
    <s v="gamme Coventry"/>
  </r>
  <r>
    <x v="0"/>
    <s v="Juillet"/>
    <n v="7"/>
    <x v="2"/>
    <x v="1"/>
    <s v="Chemises|gamme Oxford"/>
    <n v="18"/>
    <n v="1242"/>
    <n v="1036.8000000000002"/>
    <s v="Chemises|gamme Oxford"/>
    <x v="1"/>
    <s v="gamme Oxford"/>
  </r>
  <r>
    <x v="0"/>
    <s v="Juillet"/>
    <n v="7"/>
    <x v="2"/>
    <x v="1"/>
    <s v="Costumes|gamme Brescia"/>
    <n v="9"/>
    <n v="2331"/>
    <n v="1945.7100000000003"/>
    <s v="Costumes|gamme Brescia"/>
    <x v="6"/>
    <s v="gamme Brescia"/>
  </r>
  <r>
    <x v="0"/>
    <s v="Juillet"/>
    <n v="7"/>
    <x v="2"/>
    <x v="1"/>
    <s v="Costumes|gamme Napoli"/>
    <n v="2"/>
    <n v="598"/>
    <n v="499.16"/>
    <s v="Costumes|gamme Napoli"/>
    <x v="6"/>
    <s v="gamme Napoli"/>
  </r>
  <r>
    <x v="0"/>
    <s v="Juillet"/>
    <n v="7"/>
    <x v="2"/>
    <x v="1"/>
    <s v="Cravates|Laine/Soie"/>
    <n v="2"/>
    <n v="78"/>
    <n v="65.099999999999994"/>
    <s v="Cravates|Laine/Soie"/>
    <x v="11"/>
    <s v="Laine/Soie"/>
  </r>
  <r>
    <x v="0"/>
    <s v="Juillet"/>
    <n v="7"/>
    <x v="2"/>
    <x v="1"/>
    <s v="Echarpes|Alpaga"/>
    <n v="1"/>
    <n v="79"/>
    <n v="65.94"/>
    <s v="Echarpes|Alpaga"/>
    <x v="2"/>
    <s v="Alpaga"/>
  </r>
  <r>
    <x v="0"/>
    <s v="Juillet"/>
    <n v="7"/>
    <x v="2"/>
    <x v="1"/>
    <s v="Echarpes|Laine"/>
    <n v="4"/>
    <n v="236"/>
    <n v="197"/>
    <s v="Echarpes|Laine"/>
    <x v="2"/>
    <s v="Laine"/>
  </r>
  <r>
    <x v="0"/>
    <s v="Juillet"/>
    <n v="7"/>
    <x v="2"/>
    <x v="1"/>
    <s v="Gilets|Lin"/>
    <n v="2"/>
    <n v="158"/>
    <n v="131.88"/>
    <s v="Gilets|Lin"/>
    <x v="7"/>
    <s v="Lin"/>
  </r>
  <r>
    <x v="0"/>
    <s v="Juillet"/>
    <n v="7"/>
    <x v="2"/>
    <x v="1"/>
    <s v="Maille|Cachemire"/>
    <n v="1"/>
    <n v="159"/>
    <n v="132.72"/>
    <s v="Maille|Cachemire"/>
    <x v="3"/>
    <s v="Cachemire"/>
  </r>
  <r>
    <x v="0"/>
    <s v="Juillet"/>
    <n v="7"/>
    <x v="2"/>
    <x v="1"/>
    <s v="Maille|Laine"/>
    <n v="4"/>
    <n v="396"/>
    <n v="330.56"/>
    <s v="Maille|Laine"/>
    <x v="3"/>
    <s v="Laine"/>
  </r>
  <r>
    <x v="0"/>
    <s v="Juillet"/>
    <n v="7"/>
    <x v="2"/>
    <x v="1"/>
    <s v="Manteaux|Double-boutonnage laine"/>
    <n v="1"/>
    <n v="349"/>
    <n v="291.32"/>
    <s v="Manteaux|Double-boutonnage laine"/>
    <x v="8"/>
    <s v="Double-boutonnage laine"/>
  </r>
  <r>
    <x v="0"/>
    <s v="Juillet"/>
    <n v="7"/>
    <x v="2"/>
    <x v="1"/>
    <s v="Manteaux|Pur cachemire"/>
    <n v="1"/>
    <n v="699"/>
    <n v="583.47"/>
    <s v="Manteaux|Pur cachemire"/>
    <x v="8"/>
    <s v="Pur cachemire"/>
  </r>
  <r>
    <x v="0"/>
    <s v="Juillet"/>
    <n v="7"/>
    <x v="2"/>
    <x v="1"/>
    <s v="Pantalons|gamme Lisboa"/>
    <n v="1"/>
    <n v="139"/>
    <n v="116.03"/>
    <s v="Pantalons|gamme Lisboa"/>
    <x v="4"/>
    <s v="gamme Lisboa"/>
  </r>
  <r>
    <x v="0"/>
    <s v="Juillet"/>
    <n v="7"/>
    <x v="2"/>
    <x v="1"/>
    <s v="Pantalons|gamme Porto"/>
    <n v="2"/>
    <n v="198"/>
    <n v="165.28"/>
    <s v="Pantalons|gamme Porto"/>
    <x v="4"/>
    <s v="gamme Porto"/>
  </r>
  <r>
    <x v="0"/>
    <s v="Juillet"/>
    <n v="7"/>
    <x v="2"/>
    <x v="1"/>
    <s v="Pochettes|Coton"/>
    <n v="1"/>
    <n v="29"/>
    <n v="24.21"/>
    <s v="Pochettes|Coton"/>
    <x v="9"/>
    <s v="Coton"/>
  </r>
  <r>
    <x v="0"/>
    <s v="Juillet"/>
    <n v="7"/>
    <x v="2"/>
    <x v="1"/>
    <s v="Pochettes|Laine/Soie"/>
    <n v="1"/>
    <n v="29"/>
    <n v="24.21"/>
    <s v="Pochettes|Laine/Soie"/>
    <x v="9"/>
    <s v="Laine/Soie"/>
  </r>
  <r>
    <x v="0"/>
    <s v="Juillet"/>
    <n v="7"/>
    <x v="2"/>
    <x v="1"/>
    <s v="T-shirts|Coton"/>
    <n v="2"/>
    <n v="58"/>
    <n v="48.42"/>
    <s v="T-shirts|Coton"/>
    <x v="12"/>
    <s v="Coton"/>
  </r>
  <r>
    <x v="0"/>
    <s v="Juillet"/>
    <n v="7"/>
    <x v="2"/>
    <x v="1"/>
    <s v="T-shirts|Coton organique"/>
    <n v="2"/>
    <n v="98"/>
    <n v="81.8"/>
    <s v="T-shirts|Coton organique"/>
    <x v="12"/>
    <s v="Coton organique"/>
  </r>
  <r>
    <x v="0"/>
    <s v="Juillet"/>
    <n v="7"/>
    <x v="2"/>
    <x v="1"/>
    <s v="Vestes|gamme Sevilla"/>
    <n v="5"/>
    <n v="1645"/>
    <n v="1373.1"/>
    <s v="Vestes|gamme Sevilla"/>
    <x v="10"/>
    <s v="gamme Sevilla"/>
  </r>
  <r>
    <x v="0"/>
    <s v="Juillet"/>
    <n v="7"/>
    <x v="2"/>
    <x v="1"/>
    <s v="Vestes|gamme Toledo"/>
    <n v="6"/>
    <n v="1554"/>
    <n v="1297.1400000000001"/>
    <s v="Vestes|gamme Toledo"/>
    <x v="10"/>
    <s v="gamme Toledo"/>
  </r>
  <r>
    <x v="0"/>
    <s v="Juillet"/>
    <n v="7"/>
    <x v="2"/>
    <x v="1"/>
    <s v="Vestes|gamme Valencia"/>
    <n v="5"/>
    <n v="995"/>
    <n v="830.55000000000007"/>
    <s v="Vestes|gamme Valencia"/>
    <x v="10"/>
    <s v="gamme Valencia"/>
  </r>
  <r>
    <x v="0"/>
    <s v="Juillet"/>
    <n v="7"/>
    <x v="2"/>
    <x v="2"/>
    <s v="Ceintures|Cuir"/>
    <n v="2"/>
    <n v="98"/>
    <n v="81.8"/>
    <s v="Ceintures|Cuir"/>
    <x v="0"/>
    <s v="Cuir"/>
  </r>
  <r>
    <x v="0"/>
    <s v="Juillet"/>
    <n v="7"/>
    <x v="2"/>
    <x v="2"/>
    <s v="Chemises|gamme Cambridge"/>
    <n v="24"/>
    <n v="1896"/>
    <n v="1582.5600000000009"/>
    <s v="Chemises|gamme Cambridge"/>
    <x v="1"/>
    <s v="gamme Cambridge"/>
  </r>
  <r>
    <x v="0"/>
    <s v="Juillet"/>
    <n v="7"/>
    <x v="2"/>
    <x v="2"/>
    <s v="Chemises|gamme Coventry"/>
    <n v="1"/>
    <n v="99"/>
    <n v="82.64"/>
    <s v="Chemises|gamme Coventry"/>
    <x v="1"/>
    <s v="gamme Coventry"/>
  </r>
  <r>
    <x v="0"/>
    <s v="Juillet"/>
    <n v="7"/>
    <x v="2"/>
    <x v="2"/>
    <s v="Chemises|gamme Oxford"/>
    <n v="24"/>
    <n v="1656"/>
    <n v="1382.3999999999996"/>
    <s v="Chemises|gamme Oxford"/>
    <x v="1"/>
    <s v="gamme Oxford"/>
  </r>
  <r>
    <x v="0"/>
    <s v="Juillet"/>
    <n v="7"/>
    <x v="2"/>
    <x v="2"/>
    <s v="Costumes|gamme Brescia"/>
    <n v="7"/>
    <n v="1813"/>
    <n v="1513.3300000000002"/>
    <s v="Costumes|gamme Brescia"/>
    <x v="6"/>
    <s v="gamme Brescia"/>
  </r>
  <r>
    <x v="0"/>
    <s v="Juillet"/>
    <n v="7"/>
    <x v="2"/>
    <x v="2"/>
    <s v="Costumes|gamme Milano"/>
    <n v="3"/>
    <n v="987"/>
    <n v="823.86"/>
    <s v="Costumes|gamme Milano"/>
    <x v="6"/>
    <s v="gamme Milano"/>
  </r>
  <r>
    <x v="0"/>
    <s v="Juillet"/>
    <n v="7"/>
    <x v="2"/>
    <x v="2"/>
    <s v="Costumes|gamme Napoli"/>
    <n v="1"/>
    <n v="299"/>
    <n v="249.58"/>
    <s v="Costumes|gamme Napoli"/>
    <x v="6"/>
    <s v="gamme Napoli"/>
  </r>
  <r>
    <x v="0"/>
    <s v="Juillet"/>
    <n v="7"/>
    <x v="2"/>
    <x v="2"/>
    <s v="Cravates|Laine/Soie"/>
    <n v="1"/>
    <n v="39"/>
    <n v="32.549999999999997"/>
    <s v="Cravates|Laine/Soie"/>
    <x v="11"/>
    <s v="Laine/Soie"/>
  </r>
  <r>
    <x v="0"/>
    <s v="Juillet"/>
    <n v="7"/>
    <x v="2"/>
    <x v="2"/>
    <s v="Echarpes|Coton"/>
    <n v="1"/>
    <n v="25"/>
    <n v="20.87"/>
    <s v="Echarpes|Coton"/>
    <x v="2"/>
    <s v="Coton"/>
  </r>
  <r>
    <x v="0"/>
    <s v="Juillet"/>
    <n v="7"/>
    <x v="2"/>
    <x v="2"/>
    <s v="Echarpes|Laine"/>
    <n v="3"/>
    <n v="177"/>
    <n v="147.75"/>
    <s v="Echarpes|Laine"/>
    <x v="2"/>
    <s v="Laine"/>
  </r>
  <r>
    <x v="0"/>
    <s v="Juillet"/>
    <n v="7"/>
    <x v="2"/>
    <x v="2"/>
    <s v="Gilets|Lin"/>
    <n v="1"/>
    <n v="79"/>
    <n v="65.94"/>
    <s v="Gilets|Lin"/>
    <x v="7"/>
    <s v="Lin"/>
  </r>
  <r>
    <x v="0"/>
    <s v="Juillet"/>
    <n v="7"/>
    <x v="2"/>
    <x v="2"/>
    <s v="Maille|Coton"/>
    <n v="2"/>
    <n v="138"/>
    <n v="115.2"/>
    <s v="Maille|Coton"/>
    <x v="3"/>
    <s v="Coton"/>
  </r>
  <r>
    <x v="0"/>
    <s v="Juillet"/>
    <n v="7"/>
    <x v="2"/>
    <x v="2"/>
    <s v="Manteaux|Pardessus laine"/>
    <n v="3"/>
    <n v="897"/>
    <n v="748.74"/>
    <s v="Manteaux|Pardessus laine"/>
    <x v="8"/>
    <s v="Pardessus laine"/>
  </r>
  <r>
    <x v="0"/>
    <s v="Juillet"/>
    <n v="7"/>
    <x v="2"/>
    <x v="2"/>
    <s v="Pantalons|gamme Porto"/>
    <n v="1"/>
    <n v="99"/>
    <n v="82.64"/>
    <s v="Pantalons|gamme Porto"/>
    <x v="4"/>
    <s v="gamme Porto"/>
  </r>
  <r>
    <x v="0"/>
    <s v="Juillet"/>
    <n v="7"/>
    <x v="2"/>
    <x v="2"/>
    <s v="T-shirts|Coton"/>
    <n v="1"/>
    <n v="29"/>
    <n v="24.21"/>
    <s v="T-shirts|Coton"/>
    <x v="12"/>
    <s v="Coton"/>
  </r>
  <r>
    <x v="0"/>
    <s v="Juillet"/>
    <n v="7"/>
    <x v="2"/>
    <x v="2"/>
    <s v="T-shirts|Coton organique"/>
    <n v="2"/>
    <n v="98"/>
    <n v="81.8"/>
    <s v="T-shirts|Coton organique"/>
    <x v="12"/>
    <s v="Coton organique"/>
  </r>
  <r>
    <x v="0"/>
    <s v="Juillet"/>
    <n v="7"/>
    <x v="2"/>
    <x v="2"/>
    <s v="Vestes|gamme Salamanca"/>
    <n v="2"/>
    <n v="798"/>
    <n v="666.12"/>
    <s v="Vestes|gamme Salamanca"/>
    <x v="10"/>
    <s v="gamme Salamanca"/>
  </r>
  <r>
    <x v="0"/>
    <s v="Juillet"/>
    <n v="7"/>
    <x v="2"/>
    <x v="2"/>
    <s v="Vestes|gamme Sevilla"/>
    <n v="2"/>
    <n v="658"/>
    <n v="549.24"/>
    <s v="Vestes|gamme Sevilla"/>
    <x v="10"/>
    <s v="gamme Sevilla"/>
  </r>
  <r>
    <x v="0"/>
    <s v="Juillet"/>
    <n v="7"/>
    <x v="2"/>
    <x v="2"/>
    <s v="Vestes|gamme Toledo"/>
    <n v="6"/>
    <n v="1554"/>
    <n v="1297.1400000000001"/>
    <s v="Vestes|gamme Toledo"/>
    <x v="10"/>
    <s v="gamme Toledo"/>
  </r>
  <r>
    <x v="0"/>
    <s v="Juillet"/>
    <n v="7"/>
    <x v="2"/>
    <x v="2"/>
    <s v="Vestes|gamme Valencia"/>
    <n v="5"/>
    <n v="995"/>
    <n v="830.55000000000007"/>
    <s v="Vestes|gamme Valencia"/>
    <x v="10"/>
    <s v="gamme Valencia"/>
  </r>
  <r>
    <x v="0"/>
    <s v="Juillet"/>
    <n v="7"/>
    <x v="2"/>
    <x v="3"/>
    <s v="Boutons de manchette|Argent"/>
    <n v="1"/>
    <n v="79"/>
    <n v="65.94"/>
    <s v="Boutons de manchette|Argent"/>
    <x v="5"/>
    <s v="Argent"/>
  </r>
  <r>
    <x v="0"/>
    <s v="Juillet"/>
    <n v="7"/>
    <x v="2"/>
    <x v="3"/>
    <s v="Ceintures|Cuir"/>
    <n v="1"/>
    <n v="49"/>
    <n v="40.9"/>
    <s v="Ceintures|Cuir"/>
    <x v="0"/>
    <s v="Cuir"/>
  </r>
  <r>
    <x v="0"/>
    <s v="Juillet"/>
    <n v="7"/>
    <x v="2"/>
    <x v="3"/>
    <s v="Chemises|gamme Cambridge"/>
    <n v="11"/>
    <n v="869"/>
    <n v="725.34000000000015"/>
    <s v="Chemises|gamme Cambridge"/>
    <x v="1"/>
    <s v="gamme Cambridge"/>
  </r>
  <r>
    <x v="0"/>
    <s v="Juillet"/>
    <n v="7"/>
    <x v="2"/>
    <x v="3"/>
    <s v="Chemises|gamme Coventry"/>
    <n v="4"/>
    <n v="396"/>
    <n v="330.56"/>
    <s v="Chemises|gamme Coventry"/>
    <x v="1"/>
    <s v="gamme Coventry"/>
  </r>
  <r>
    <x v="0"/>
    <s v="Juillet"/>
    <n v="7"/>
    <x v="2"/>
    <x v="3"/>
    <s v="Chemises|gamme Oxford"/>
    <n v="6"/>
    <n v="414"/>
    <n v="345.6"/>
    <s v="Chemises|gamme Oxford"/>
    <x v="1"/>
    <s v="gamme Oxford"/>
  </r>
  <r>
    <x v="0"/>
    <s v="Juillet"/>
    <n v="7"/>
    <x v="2"/>
    <x v="3"/>
    <s v="Costumes|gamme Brescia"/>
    <n v="4"/>
    <n v="1036"/>
    <n v="864.76"/>
    <s v="Costumes|gamme Brescia"/>
    <x v="6"/>
    <s v="gamme Brescia"/>
  </r>
  <r>
    <x v="0"/>
    <s v="Juillet"/>
    <n v="7"/>
    <x v="2"/>
    <x v="3"/>
    <s v="Costumes|gamme Milano"/>
    <n v="1"/>
    <n v="329"/>
    <n v="274.62"/>
    <s v="Costumes|gamme Milano"/>
    <x v="6"/>
    <s v="gamme Milano"/>
  </r>
  <r>
    <x v="0"/>
    <s v="Juillet"/>
    <n v="7"/>
    <x v="2"/>
    <x v="3"/>
    <s v="Echarpes|Laine"/>
    <n v="2"/>
    <n v="118"/>
    <n v="98.5"/>
    <s v="Echarpes|Laine"/>
    <x v="2"/>
    <s v="Laine"/>
  </r>
  <r>
    <x v="0"/>
    <s v="Juillet"/>
    <n v="7"/>
    <x v="2"/>
    <x v="3"/>
    <s v="Maille|Cachemire"/>
    <n v="1"/>
    <n v="159"/>
    <n v="132.72"/>
    <s v="Maille|Cachemire"/>
    <x v="3"/>
    <s v="Cachemire"/>
  </r>
  <r>
    <x v="0"/>
    <s v="Juillet"/>
    <n v="7"/>
    <x v="2"/>
    <x v="3"/>
    <s v="Manteaux|Pardessus laine"/>
    <n v="1"/>
    <n v="299"/>
    <n v="249.58"/>
    <s v="Manteaux|Pardessus laine"/>
    <x v="8"/>
    <s v="Pardessus laine"/>
  </r>
  <r>
    <x v="0"/>
    <s v="Juillet"/>
    <n v="7"/>
    <x v="2"/>
    <x v="3"/>
    <s v="Manteaux|Pur cachemire"/>
    <n v="1"/>
    <n v="699"/>
    <n v="583.47"/>
    <s v="Manteaux|Pur cachemire"/>
    <x v="8"/>
    <s v="Pur cachemire"/>
  </r>
  <r>
    <x v="0"/>
    <s v="Juillet"/>
    <n v="7"/>
    <x v="2"/>
    <x v="3"/>
    <s v="Vestes|gamme Sevilla"/>
    <n v="2"/>
    <n v="658"/>
    <n v="549.24"/>
    <s v="Vestes|gamme Sevilla"/>
    <x v="10"/>
    <s v="gamme Sevilla"/>
  </r>
  <r>
    <x v="0"/>
    <s v="Juillet"/>
    <n v="7"/>
    <x v="2"/>
    <x v="3"/>
    <s v="Vestes|gamme Toledo"/>
    <n v="5"/>
    <n v="1295"/>
    <n v="1080.95"/>
    <s v="Vestes|gamme Toledo"/>
    <x v="10"/>
    <s v="gamme Toledo"/>
  </r>
  <r>
    <x v="0"/>
    <s v="Juillet"/>
    <n v="7"/>
    <x v="2"/>
    <x v="3"/>
    <s v="Vestes|gamme Valencia"/>
    <n v="2"/>
    <n v="398"/>
    <n v="332.22"/>
    <s v="Vestes|gamme Valencia"/>
    <x v="10"/>
    <s v="gamme Valencia"/>
  </r>
  <r>
    <x v="0"/>
    <s v="Juillet"/>
    <n v="7"/>
    <x v="2"/>
    <x v="4"/>
    <s v="Ceintures|Cuir"/>
    <n v="1"/>
    <n v="49"/>
    <n v="40.9"/>
    <s v="Ceintures|Cuir"/>
    <x v="0"/>
    <s v="Cuir"/>
  </r>
  <r>
    <x v="0"/>
    <s v="Juillet"/>
    <n v="7"/>
    <x v="2"/>
    <x v="4"/>
    <s v="Chemises|gamme Cambridge"/>
    <n v="6"/>
    <n v="474"/>
    <n v="395.64"/>
    <s v="Chemises|gamme Cambridge"/>
    <x v="1"/>
    <s v="gamme Cambridge"/>
  </r>
  <r>
    <x v="0"/>
    <s v="Juillet"/>
    <n v="7"/>
    <x v="2"/>
    <x v="4"/>
    <s v="Chemises|gamme Coventry"/>
    <n v="1"/>
    <n v="99"/>
    <n v="82.64"/>
    <s v="Chemises|gamme Coventry"/>
    <x v="1"/>
    <s v="gamme Coventry"/>
  </r>
  <r>
    <x v="0"/>
    <s v="Juillet"/>
    <n v="7"/>
    <x v="2"/>
    <x v="4"/>
    <s v="Chemises|gamme Oxford"/>
    <n v="3"/>
    <n v="207"/>
    <n v="172.8"/>
    <s v="Chemises|gamme Oxford"/>
    <x v="1"/>
    <s v="gamme Oxford"/>
  </r>
  <r>
    <x v="0"/>
    <s v="Juillet"/>
    <n v="7"/>
    <x v="2"/>
    <x v="4"/>
    <s v="Costumes|gamme Napoli"/>
    <n v="1"/>
    <n v="299"/>
    <n v="249.58"/>
    <s v="Costumes|gamme Napoli"/>
    <x v="6"/>
    <s v="gamme Napoli"/>
  </r>
  <r>
    <x v="0"/>
    <s v="Juillet"/>
    <n v="7"/>
    <x v="2"/>
    <x v="4"/>
    <s v="Cravates|Laine/Soie"/>
    <n v="1"/>
    <n v="39"/>
    <n v="32.549999999999997"/>
    <s v="Cravates|Laine/Soie"/>
    <x v="11"/>
    <s v="Laine/Soie"/>
  </r>
  <r>
    <x v="0"/>
    <s v="Juillet"/>
    <n v="7"/>
    <x v="2"/>
    <x v="4"/>
    <s v="Echarpes|Laine"/>
    <n v="1"/>
    <n v="59"/>
    <n v="49.25"/>
    <s v="Echarpes|Laine"/>
    <x v="2"/>
    <s v="Laine"/>
  </r>
  <r>
    <x v="0"/>
    <s v="Juillet"/>
    <n v="7"/>
    <x v="2"/>
    <x v="4"/>
    <s v="Maille|Laine"/>
    <n v="2"/>
    <n v="198"/>
    <n v="165.28"/>
    <s v="Maille|Laine"/>
    <x v="3"/>
    <s v="Laine"/>
  </r>
  <r>
    <x v="0"/>
    <s v="Juillet"/>
    <n v="7"/>
    <x v="2"/>
    <x v="4"/>
    <s v="T-shirts|Coton"/>
    <n v="1"/>
    <n v="29"/>
    <n v="24.21"/>
    <s v="T-shirts|Coton"/>
    <x v="12"/>
    <s v="Coton"/>
  </r>
  <r>
    <x v="0"/>
    <s v="Juillet"/>
    <n v="7"/>
    <x v="2"/>
    <x v="4"/>
    <s v="Vestes|gamme Salamanca"/>
    <n v="1"/>
    <n v="399"/>
    <n v="333.06"/>
    <s v="Vestes|gamme Salamanca"/>
    <x v="10"/>
    <s v="gamme Salamanca"/>
  </r>
  <r>
    <x v="0"/>
    <s v="Juillet"/>
    <n v="7"/>
    <x v="2"/>
    <x v="4"/>
    <s v="Vestes|gamme Sevilla"/>
    <n v="1"/>
    <n v="329"/>
    <n v="274.62"/>
    <s v="Vestes|gamme Sevilla"/>
    <x v="10"/>
    <s v="gamme Sevilla"/>
  </r>
  <r>
    <x v="0"/>
    <s v="Juillet"/>
    <n v="7"/>
    <x v="2"/>
    <x v="5"/>
    <s v="Boutons de manchette|Argent"/>
    <n v="1"/>
    <n v="79"/>
    <n v="65.94"/>
    <s v="Boutons de manchette|Argent"/>
    <x v="5"/>
    <s v="Argent"/>
  </r>
  <r>
    <x v="0"/>
    <s v="Juillet"/>
    <n v="7"/>
    <x v="2"/>
    <x v="5"/>
    <s v="Ceintures|Cuir"/>
    <n v="12"/>
    <n v="588"/>
    <n v="490.7999999999999"/>
    <s v="Ceintures|Cuir"/>
    <x v="0"/>
    <s v="Cuir"/>
  </r>
  <r>
    <x v="0"/>
    <s v="Juillet"/>
    <n v="7"/>
    <x v="2"/>
    <x v="5"/>
    <s v="Chemises|gamme Cambridge"/>
    <n v="80"/>
    <n v="6320"/>
    <n v="5275.1999999999962"/>
    <s v="Chemises|gamme Cambridge"/>
    <x v="1"/>
    <s v="gamme Cambridge"/>
  </r>
  <r>
    <x v="0"/>
    <s v="Juillet"/>
    <n v="7"/>
    <x v="2"/>
    <x v="5"/>
    <s v="Chemises|gamme Coventry"/>
    <n v="7"/>
    <n v="693"/>
    <n v="578.48"/>
    <s v="Chemises|gamme Coventry"/>
    <x v="1"/>
    <s v="gamme Coventry"/>
  </r>
  <r>
    <x v="0"/>
    <s v="Juillet"/>
    <n v="7"/>
    <x v="2"/>
    <x v="5"/>
    <s v="Chemises|gamme Oxford"/>
    <n v="73"/>
    <n v="5037"/>
    <n v="4204.7999999999956"/>
    <s v="Chemises|gamme Oxford"/>
    <x v="1"/>
    <s v="gamme Oxford"/>
  </r>
  <r>
    <x v="0"/>
    <s v="Juillet"/>
    <n v="7"/>
    <x v="2"/>
    <x v="5"/>
    <s v="Costumes|gamme Brescia"/>
    <n v="8"/>
    <n v="2072"/>
    <n v="1729.5200000000002"/>
    <s v="Costumes|gamme Brescia"/>
    <x v="6"/>
    <s v="gamme Brescia"/>
  </r>
  <r>
    <x v="0"/>
    <s v="Juillet"/>
    <n v="7"/>
    <x v="2"/>
    <x v="5"/>
    <s v="Costumes|gamme Milano"/>
    <n v="2"/>
    <n v="658"/>
    <n v="549.24"/>
    <s v="Costumes|gamme Milano"/>
    <x v="6"/>
    <s v="gamme Milano"/>
  </r>
  <r>
    <x v="0"/>
    <s v="Juillet"/>
    <n v="7"/>
    <x v="2"/>
    <x v="5"/>
    <s v="Costumes|gamme Napoli"/>
    <n v="4"/>
    <n v="1196"/>
    <n v="998.32"/>
    <s v="Costumes|gamme Napoli"/>
    <x v="6"/>
    <s v="gamme Napoli"/>
  </r>
  <r>
    <x v="0"/>
    <s v="Juillet"/>
    <n v="7"/>
    <x v="2"/>
    <x v="5"/>
    <s v="Cravates|Laine/Soie"/>
    <n v="8"/>
    <n v="312"/>
    <n v="260.40000000000003"/>
    <s v="Cravates|Laine/Soie"/>
    <x v="11"/>
    <s v="Laine/Soie"/>
  </r>
  <r>
    <x v="0"/>
    <s v="Juillet"/>
    <n v="7"/>
    <x v="2"/>
    <x v="5"/>
    <s v="Echarpes|Alpaga"/>
    <n v="3"/>
    <n v="237"/>
    <n v="197.82"/>
    <s v="Echarpes|Alpaga"/>
    <x v="2"/>
    <s v="Alpaga"/>
  </r>
  <r>
    <x v="0"/>
    <s v="Juillet"/>
    <n v="7"/>
    <x v="2"/>
    <x v="5"/>
    <s v="Echarpes|Coton"/>
    <n v="1"/>
    <n v="25"/>
    <n v="20.87"/>
    <s v="Echarpes|Coton"/>
    <x v="2"/>
    <s v="Coton"/>
  </r>
  <r>
    <x v="0"/>
    <s v="Juillet"/>
    <n v="7"/>
    <x v="2"/>
    <x v="5"/>
    <s v="Echarpes|Laine"/>
    <n v="16"/>
    <n v="944"/>
    <n v="788"/>
    <s v="Echarpes|Laine"/>
    <x v="2"/>
    <s v="Laine"/>
  </r>
  <r>
    <x v="0"/>
    <s v="Juillet"/>
    <n v="7"/>
    <x v="2"/>
    <x v="5"/>
    <s v="Gilets|Laine"/>
    <n v="2"/>
    <n v="198"/>
    <n v="165.28"/>
    <s v="Gilets|Laine"/>
    <x v="7"/>
    <s v="Laine"/>
  </r>
  <r>
    <x v="0"/>
    <s v="Juillet"/>
    <n v="7"/>
    <x v="2"/>
    <x v="5"/>
    <s v="Gilets|Lin"/>
    <n v="2"/>
    <n v="158"/>
    <n v="131.88"/>
    <s v="Gilets|Lin"/>
    <x v="7"/>
    <s v="Lin"/>
  </r>
  <r>
    <x v="0"/>
    <s v="Juillet"/>
    <n v="7"/>
    <x v="2"/>
    <x v="5"/>
    <s v="Maille|Coton"/>
    <n v="14"/>
    <n v="966"/>
    <n v="806.4000000000002"/>
    <s v="Maille|Coton"/>
    <x v="3"/>
    <s v="Coton"/>
  </r>
  <r>
    <x v="0"/>
    <s v="Juillet"/>
    <n v="7"/>
    <x v="2"/>
    <x v="5"/>
    <s v="Maille|Laine"/>
    <n v="2"/>
    <n v="198"/>
    <n v="165.28"/>
    <s v="Maille|Laine"/>
    <x v="3"/>
    <s v="Laine"/>
  </r>
  <r>
    <x v="0"/>
    <s v="Juillet"/>
    <n v="7"/>
    <x v="2"/>
    <x v="5"/>
    <s v="Manteaux|Double-boutonnage laine"/>
    <n v="3"/>
    <n v="1047"/>
    <n v="873.96"/>
    <s v="Manteaux|Double-boutonnage laine"/>
    <x v="8"/>
    <s v="Double-boutonnage laine"/>
  </r>
  <r>
    <x v="0"/>
    <s v="Juillet"/>
    <n v="7"/>
    <x v="2"/>
    <x v="5"/>
    <s v="Manteaux|Pardessus laine"/>
    <n v="8"/>
    <n v="2392"/>
    <n v="1996.6399999999999"/>
    <s v="Manteaux|Pardessus laine"/>
    <x v="8"/>
    <s v="Pardessus laine"/>
  </r>
  <r>
    <x v="0"/>
    <s v="Juillet"/>
    <n v="7"/>
    <x v="2"/>
    <x v="5"/>
    <s v="Manteaux|Pur cachemire"/>
    <n v="2"/>
    <n v="1398"/>
    <n v="1166.94"/>
    <s v="Manteaux|Pur cachemire"/>
    <x v="8"/>
    <s v="Pur cachemire"/>
  </r>
  <r>
    <x v="0"/>
    <s v="Juillet"/>
    <n v="7"/>
    <x v="2"/>
    <x v="5"/>
    <s v="Pantalons|gamme Lisboa"/>
    <n v="2"/>
    <n v="278"/>
    <n v="232.06"/>
    <s v="Pantalons|gamme Lisboa"/>
    <x v="4"/>
    <s v="gamme Lisboa"/>
  </r>
  <r>
    <x v="0"/>
    <s v="Juillet"/>
    <n v="7"/>
    <x v="2"/>
    <x v="5"/>
    <s v="Pantalons|gamme Porto"/>
    <n v="4"/>
    <n v="396"/>
    <n v="330.56"/>
    <s v="Pantalons|gamme Porto"/>
    <x v="4"/>
    <s v="gamme Porto"/>
  </r>
  <r>
    <x v="0"/>
    <s v="Juillet"/>
    <n v="7"/>
    <x v="2"/>
    <x v="5"/>
    <s v="Pantalons|gamme Vila Real"/>
    <n v="1"/>
    <n v="149"/>
    <n v="124.37"/>
    <s v="Pantalons|gamme Vila Real"/>
    <x v="4"/>
    <s v="gamme Vila Real"/>
  </r>
  <r>
    <x v="0"/>
    <s v="Juillet"/>
    <n v="7"/>
    <x v="2"/>
    <x v="5"/>
    <s v="Pochettes|Coton"/>
    <n v="1"/>
    <n v="29"/>
    <n v="24.21"/>
    <s v="Pochettes|Coton"/>
    <x v="9"/>
    <s v="Coton"/>
  </r>
  <r>
    <x v="0"/>
    <s v="Juillet"/>
    <n v="7"/>
    <x v="2"/>
    <x v="5"/>
    <s v="T-shirts|Coton"/>
    <n v="3"/>
    <n v="87"/>
    <n v="72.63"/>
    <s v="T-shirts|Coton"/>
    <x v="12"/>
    <s v="Coton"/>
  </r>
  <r>
    <x v="0"/>
    <s v="Juillet"/>
    <n v="7"/>
    <x v="2"/>
    <x v="5"/>
    <s v="T-shirts|Coton organique"/>
    <n v="5"/>
    <n v="245"/>
    <n v="204.5"/>
    <s v="T-shirts|Coton organique"/>
    <x v="12"/>
    <s v="Coton organique"/>
  </r>
  <r>
    <x v="0"/>
    <s v="Juillet"/>
    <n v="7"/>
    <x v="2"/>
    <x v="5"/>
    <s v="Vestes|gamme Salamanca"/>
    <n v="4"/>
    <n v="1596"/>
    <n v="1332.24"/>
    <s v="Vestes|gamme Salamanca"/>
    <x v="10"/>
    <s v="gamme Salamanca"/>
  </r>
  <r>
    <x v="0"/>
    <s v="Juillet"/>
    <n v="7"/>
    <x v="2"/>
    <x v="5"/>
    <s v="Vestes|gamme Sevilla"/>
    <n v="23"/>
    <n v="7567"/>
    <n v="6316.2599999999984"/>
    <s v="Vestes|gamme Sevilla"/>
    <x v="10"/>
    <s v="gamme Sevilla"/>
  </r>
  <r>
    <x v="0"/>
    <s v="Juillet"/>
    <n v="7"/>
    <x v="2"/>
    <x v="5"/>
    <s v="Vestes|gamme Toledo"/>
    <n v="24"/>
    <n v="6216"/>
    <n v="5188.5599999999986"/>
    <s v="Vestes|gamme Toledo"/>
    <x v="10"/>
    <s v="gamme Toledo"/>
  </r>
  <r>
    <x v="0"/>
    <s v="Juillet"/>
    <n v="7"/>
    <x v="2"/>
    <x v="5"/>
    <s v="Vestes|gamme Valencia"/>
    <n v="6"/>
    <n v="1194"/>
    <n v="996.66000000000008"/>
    <s v="Vestes|gamme Valencia"/>
    <x v="10"/>
    <s v="gamme Valencia"/>
  </r>
  <r>
    <x v="0"/>
    <s v="Juillet"/>
    <n v="7"/>
    <x v="3"/>
    <x v="0"/>
    <s v="Ceintures; Cuir"/>
    <n v="2"/>
    <n v="98"/>
    <n v="81.8"/>
    <s v="Ceintures|Cuir"/>
    <x v="0"/>
    <s v="Cuir"/>
  </r>
  <r>
    <x v="0"/>
    <s v="Juillet"/>
    <n v="7"/>
    <x v="3"/>
    <x v="0"/>
    <s v="Chemises; gamme Cambridge"/>
    <n v="1"/>
    <n v="79"/>
    <n v="65.94"/>
    <s v="Chemises|gamme Cambridge"/>
    <x v="1"/>
    <s v="gamme Cambridge"/>
  </r>
  <r>
    <x v="0"/>
    <s v="Juillet"/>
    <n v="7"/>
    <x v="3"/>
    <x v="0"/>
    <s v="Chemises; gamme Oxford"/>
    <n v="1"/>
    <n v="69"/>
    <n v="57.6"/>
    <s v="Chemises|gamme Oxford"/>
    <x v="1"/>
    <s v="gamme Oxford"/>
  </r>
  <r>
    <x v="0"/>
    <s v="Juillet"/>
    <n v="7"/>
    <x v="3"/>
    <x v="0"/>
    <s v="Vestes; gamme Sevilla"/>
    <n v="1"/>
    <n v="329"/>
    <n v="274.62"/>
    <s v="Vestes|gamme Sevilla"/>
    <x v="10"/>
    <s v="gamme Sevilla"/>
  </r>
  <r>
    <x v="0"/>
    <s v="Juillet"/>
    <n v="7"/>
    <x v="3"/>
    <x v="0"/>
    <s v="Vestes; gamme Valencia"/>
    <n v="2"/>
    <n v="398"/>
    <n v="332.22"/>
    <s v="Vestes|gamme Valencia"/>
    <x v="10"/>
    <s v="gamme Valencia"/>
  </r>
  <r>
    <x v="0"/>
    <s v="Juillet"/>
    <n v="7"/>
    <x v="3"/>
    <x v="1"/>
    <s v="Chemises; gamme Cambridge"/>
    <n v="8"/>
    <n v="632"/>
    <n v="527.52"/>
    <s v="Chemises|gamme Cambridge"/>
    <x v="1"/>
    <s v="gamme Cambridge"/>
  </r>
  <r>
    <x v="0"/>
    <s v="Juillet"/>
    <n v="7"/>
    <x v="3"/>
    <x v="1"/>
    <s v="Chemises; gamme Oxford"/>
    <n v="6"/>
    <n v="414"/>
    <n v="345.6"/>
    <s v="Chemises|gamme Oxford"/>
    <x v="1"/>
    <s v="gamme Oxford"/>
  </r>
  <r>
    <x v="0"/>
    <s v="Juillet"/>
    <n v="7"/>
    <x v="3"/>
    <x v="1"/>
    <s v="Costumes; gamme Brescia"/>
    <n v="2"/>
    <n v="518"/>
    <n v="432.38"/>
    <s v="Costumes|gamme Brescia"/>
    <x v="6"/>
    <s v="gamme Brescia"/>
  </r>
  <r>
    <x v="0"/>
    <s v="Juillet"/>
    <n v="7"/>
    <x v="3"/>
    <x v="1"/>
    <s v="Echarpes; Laine"/>
    <n v="3"/>
    <n v="177"/>
    <n v="147.75"/>
    <s v="Echarpes|Laine"/>
    <x v="2"/>
    <s v="Laine"/>
  </r>
  <r>
    <x v="0"/>
    <s v="Juillet"/>
    <n v="7"/>
    <x v="3"/>
    <x v="1"/>
    <s v="Gilets; Laine"/>
    <n v="1"/>
    <n v="99"/>
    <n v="82.64"/>
    <s v="Gilets|Laine"/>
    <x v="7"/>
    <s v="Laine"/>
  </r>
  <r>
    <x v="0"/>
    <s v="Juillet"/>
    <n v="7"/>
    <x v="3"/>
    <x v="1"/>
    <s v="Maille; Cachemire"/>
    <n v="1"/>
    <n v="159"/>
    <n v="132.72"/>
    <s v="Maille|Cachemire"/>
    <x v="3"/>
    <s v="Cachemire"/>
  </r>
  <r>
    <x v="0"/>
    <s v="Juillet"/>
    <n v="7"/>
    <x v="3"/>
    <x v="1"/>
    <s v="Maille; Coton"/>
    <n v="1"/>
    <n v="69"/>
    <n v="57.6"/>
    <s v="Maille|Coton"/>
    <x v="3"/>
    <s v="Coton"/>
  </r>
  <r>
    <x v="0"/>
    <s v="Juillet"/>
    <n v="7"/>
    <x v="3"/>
    <x v="1"/>
    <s v="Maille; Laine"/>
    <n v="1"/>
    <n v="99"/>
    <n v="82.64"/>
    <s v="Maille|Laine"/>
    <x v="3"/>
    <s v="Laine"/>
  </r>
  <r>
    <x v="0"/>
    <s v="Juillet"/>
    <n v="7"/>
    <x v="3"/>
    <x v="1"/>
    <s v="Manteaux; Pur cachemire"/>
    <n v="1"/>
    <n v="699"/>
    <n v="583.47"/>
    <s v="Manteaux|Pur cachemire"/>
    <x v="8"/>
    <s v="Pur cachemire"/>
  </r>
  <r>
    <x v="0"/>
    <s v="Juillet"/>
    <n v="7"/>
    <x v="3"/>
    <x v="1"/>
    <s v="T-shirts; Coton"/>
    <n v="1"/>
    <n v="29"/>
    <n v="24.21"/>
    <s v="T-shirts|Coton"/>
    <x v="12"/>
    <s v="Coton"/>
  </r>
  <r>
    <x v="0"/>
    <s v="Juillet"/>
    <n v="7"/>
    <x v="3"/>
    <x v="1"/>
    <s v="T-shirts; Coton organique"/>
    <n v="1"/>
    <n v="49"/>
    <n v="40.9"/>
    <s v="T-shirts|Coton organique"/>
    <x v="12"/>
    <s v="Coton organique"/>
  </r>
  <r>
    <x v="0"/>
    <s v="Juillet"/>
    <n v="7"/>
    <x v="3"/>
    <x v="1"/>
    <s v="Vestes; gamme Sevilla"/>
    <n v="4"/>
    <n v="1316"/>
    <n v="1098.48"/>
    <s v="Vestes|gamme Sevilla"/>
    <x v="10"/>
    <s v="gamme Sevilla"/>
  </r>
  <r>
    <x v="0"/>
    <s v="Juillet"/>
    <n v="7"/>
    <x v="3"/>
    <x v="1"/>
    <s v="Vestes; gamme Toledo"/>
    <n v="2"/>
    <n v="518"/>
    <n v="432.38"/>
    <s v="Vestes|gamme Toledo"/>
    <x v="10"/>
    <s v="gamme Toledo"/>
  </r>
  <r>
    <x v="0"/>
    <s v="Juillet"/>
    <n v="7"/>
    <x v="3"/>
    <x v="1"/>
    <s v="Vestes; gamme Valencia"/>
    <n v="3"/>
    <n v="597"/>
    <n v="498.33000000000004"/>
    <s v="Vestes|gamme Valencia"/>
    <x v="10"/>
    <s v="gamme Valencia"/>
  </r>
  <r>
    <x v="0"/>
    <s v="Juillet"/>
    <n v="7"/>
    <x v="3"/>
    <x v="2"/>
    <s v="Ceintures; Cuir"/>
    <n v="1"/>
    <n v="49"/>
    <n v="40.9"/>
    <s v="Ceintures|Cuir"/>
    <x v="0"/>
    <s v="Cuir"/>
  </r>
  <r>
    <x v="0"/>
    <s v="Juillet"/>
    <n v="7"/>
    <x v="3"/>
    <x v="2"/>
    <s v="Chemises; gamme Cambridge"/>
    <n v="7"/>
    <n v="553"/>
    <n v="461.58"/>
    <s v="Chemises|gamme Cambridge"/>
    <x v="1"/>
    <s v="gamme Cambridge"/>
  </r>
  <r>
    <x v="0"/>
    <s v="Juillet"/>
    <n v="7"/>
    <x v="3"/>
    <x v="2"/>
    <s v="Chemises; gamme Oxford"/>
    <n v="6"/>
    <n v="414"/>
    <n v="345.6"/>
    <s v="Chemises|gamme Oxford"/>
    <x v="1"/>
    <s v="gamme Oxford"/>
  </r>
  <r>
    <x v="0"/>
    <s v="Juillet"/>
    <n v="7"/>
    <x v="3"/>
    <x v="2"/>
    <s v="Costumes; gamme Brescia"/>
    <n v="2"/>
    <n v="518"/>
    <n v="432.38"/>
    <s v="Costumes|gamme Brescia"/>
    <x v="6"/>
    <s v="gamme Brescia"/>
  </r>
  <r>
    <x v="0"/>
    <s v="Juillet"/>
    <n v="7"/>
    <x v="3"/>
    <x v="2"/>
    <s v="Costumes; gamme Napoli"/>
    <n v="1"/>
    <n v="299"/>
    <n v="249.58"/>
    <s v="Costumes|gamme Napoli"/>
    <x v="6"/>
    <s v="gamme Napoli"/>
  </r>
  <r>
    <x v="0"/>
    <s v="Juillet"/>
    <n v="7"/>
    <x v="3"/>
    <x v="2"/>
    <s v="Cravates; Laine/Soie"/>
    <n v="1"/>
    <n v="39"/>
    <n v="32.549999999999997"/>
    <s v="Cravates|Laine/Soie"/>
    <x v="11"/>
    <s v="Laine/Soie"/>
  </r>
  <r>
    <x v="0"/>
    <s v="Juillet"/>
    <n v="7"/>
    <x v="3"/>
    <x v="2"/>
    <s v="Echarpes; Coton"/>
    <n v="1"/>
    <n v="25"/>
    <n v="20.87"/>
    <s v="Echarpes|Coton"/>
    <x v="2"/>
    <s v="Coton"/>
  </r>
  <r>
    <x v="0"/>
    <s v="Juillet"/>
    <n v="7"/>
    <x v="3"/>
    <x v="2"/>
    <s v="Echarpes; Laine"/>
    <n v="1"/>
    <n v="59"/>
    <n v="49.25"/>
    <s v="Echarpes|Laine"/>
    <x v="2"/>
    <s v="Laine"/>
  </r>
  <r>
    <x v="0"/>
    <s v="Juillet"/>
    <n v="7"/>
    <x v="3"/>
    <x v="2"/>
    <s v="Maille; Coton"/>
    <n v="1"/>
    <n v="69"/>
    <n v="57.6"/>
    <s v="Maille|Coton"/>
    <x v="3"/>
    <s v="Coton"/>
  </r>
  <r>
    <x v="0"/>
    <s v="Juillet"/>
    <n v="7"/>
    <x v="3"/>
    <x v="2"/>
    <s v="Manteaux; Double-boutonnage laine"/>
    <n v="1"/>
    <n v="349"/>
    <n v="291.32"/>
    <s v="Manteaux|Double-boutonnage laine"/>
    <x v="8"/>
    <s v="Double-boutonnage laine"/>
  </r>
  <r>
    <x v="0"/>
    <s v="Juillet"/>
    <n v="7"/>
    <x v="3"/>
    <x v="2"/>
    <s v="Manteaux; Pardessus laine"/>
    <n v="1"/>
    <n v="299"/>
    <n v="249.58"/>
    <s v="Manteaux|Pardessus laine"/>
    <x v="8"/>
    <s v="Pardessus laine"/>
  </r>
  <r>
    <x v="0"/>
    <s v="Juillet"/>
    <n v="7"/>
    <x v="3"/>
    <x v="2"/>
    <s v="Pantalons; gamme Porto"/>
    <n v="1"/>
    <n v="99"/>
    <n v="82.64"/>
    <s v="Pantalons|gamme Porto"/>
    <x v="4"/>
    <s v="gamme Porto"/>
  </r>
  <r>
    <x v="0"/>
    <s v="Juillet"/>
    <n v="7"/>
    <x v="3"/>
    <x v="2"/>
    <s v="Pochettes; Laine/Soie"/>
    <n v="1"/>
    <n v="29"/>
    <n v="24.21"/>
    <s v="Pochettes|Laine/Soie"/>
    <x v="9"/>
    <s v="Laine/Soie"/>
  </r>
  <r>
    <x v="0"/>
    <s v="Juillet"/>
    <n v="7"/>
    <x v="3"/>
    <x v="2"/>
    <s v="Vestes; gamme Sevilla"/>
    <n v="2"/>
    <n v="658"/>
    <n v="549.24"/>
    <s v="Vestes|gamme Sevilla"/>
    <x v="10"/>
    <s v="gamme Sevilla"/>
  </r>
  <r>
    <x v="0"/>
    <s v="Juillet"/>
    <n v="7"/>
    <x v="3"/>
    <x v="2"/>
    <s v="Vestes; gamme Toledo"/>
    <n v="2"/>
    <n v="518"/>
    <n v="432.38"/>
    <s v="Vestes|gamme Toledo"/>
    <x v="10"/>
    <s v="gamme Toledo"/>
  </r>
  <r>
    <x v="0"/>
    <s v="Juillet"/>
    <n v="7"/>
    <x v="3"/>
    <x v="2"/>
    <s v="Vestes; gamme Valencia"/>
    <n v="1"/>
    <n v="199"/>
    <n v="166.11"/>
    <s v="Vestes|gamme Valencia"/>
    <x v="10"/>
    <s v="gamme Valencia"/>
  </r>
  <r>
    <x v="0"/>
    <s v="Juillet"/>
    <n v="7"/>
    <x v="3"/>
    <x v="3"/>
    <s v="Ceintures; Cuir"/>
    <n v="1"/>
    <n v="49"/>
    <n v="40.9"/>
    <s v="Ceintures|Cuir"/>
    <x v="0"/>
    <s v="Cuir"/>
  </r>
  <r>
    <x v="0"/>
    <s v="Juillet"/>
    <n v="7"/>
    <x v="3"/>
    <x v="3"/>
    <s v="Chemises; gamme Cambridge"/>
    <n v="2"/>
    <n v="158"/>
    <n v="131.88"/>
    <s v="Chemises|gamme Cambridge"/>
    <x v="1"/>
    <s v="gamme Cambridge"/>
  </r>
  <r>
    <x v="0"/>
    <s v="Juillet"/>
    <n v="7"/>
    <x v="3"/>
    <x v="3"/>
    <s v="Chemises; gamme Oxford"/>
    <n v="3"/>
    <n v="207"/>
    <n v="172.8"/>
    <s v="Chemises|gamme Oxford"/>
    <x v="1"/>
    <s v="gamme Oxford"/>
  </r>
  <r>
    <x v="0"/>
    <s v="Juillet"/>
    <n v="7"/>
    <x v="3"/>
    <x v="3"/>
    <s v="Cravates; Laine/Soie"/>
    <n v="1"/>
    <n v="39"/>
    <n v="32.549999999999997"/>
    <s v="Cravates|Laine/Soie"/>
    <x v="11"/>
    <s v="Laine/Soie"/>
  </r>
  <r>
    <x v="0"/>
    <s v="Juillet"/>
    <n v="7"/>
    <x v="3"/>
    <x v="3"/>
    <s v="Echarpes; Alpaga"/>
    <n v="1"/>
    <n v="79"/>
    <n v="65.94"/>
    <s v="Echarpes|Alpaga"/>
    <x v="2"/>
    <s v="Alpaga"/>
  </r>
  <r>
    <x v="0"/>
    <s v="Juillet"/>
    <n v="7"/>
    <x v="3"/>
    <x v="3"/>
    <s v="Echarpes; Laine"/>
    <n v="2"/>
    <n v="118"/>
    <n v="98.5"/>
    <s v="Echarpes|Laine"/>
    <x v="2"/>
    <s v="Laine"/>
  </r>
  <r>
    <x v="0"/>
    <s v="Juillet"/>
    <n v="7"/>
    <x v="3"/>
    <x v="3"/>
    <s v="Manteaux; Pur cachemire"/>
    <n v="1"/>
    <n v="699"/>
    <n v="583.47"/>
    <s v="Manteaux|Pur cachemire"/>
    <x v="8"/>
    <s v="Pur cachemire"/>
  </r>
  <r>
    <x v="0"/>
    <s v="Juillet"/>
    <n v="7"/>
    <x v="3"/>
    <x v="3"/>
    <s v="Pantalons; gamme Porto"/>
    <n v="1"/>
    <n v="99"/>
    <n v="82.64"/>
    <s v="Pantalons|gamme Porto"/>
    <x v="4"/>
    <s v="gamme Porto"/>
  </r>
  <r>
    <x v="0"/>
    <s v="Juillet"/>
    <n v="7"/>
    <x v="3"/>
    <x v="3"/>
    <s v="Vestes; gamme Sevilla"/>
    <n v="1"/>
    <n v="329"/>
    <n v="274.62"/>
    <s v="Vestes|gamme Sevilla"/>
    <x v="10"/>
    <s v="gamme Sevilla"/>
  </r>
  <r>
    <x v="0"/>
    <s v="Juillet"/>
    <n v="7"/>
    <x v="3"/>
    <x v="3"/>
    <s v="Vestes; gamme Toledo"/>
    <n v="2"/>
    <n v="518"/>
    <n v="432.38"/>
    <s v="Vestes|gamme Toledo"/>
    <x v="10"/>
    <s v="gamme Toledo"/>
  </r>
  <r>
    <x v="0"/>
    <s v="Juillet"/>
    <n v="7"/>
    <x v="3"/>
    <x v="3"/>
    <s v="Vestes; gamme Valencia"/>
    <n v="1"/>
    <n v="199"/>
    <n v="166.11"/>
    <s v="Vestes|gamme Valencia"/>
    <x v="10"/>
    <s v="gamme Valencia"/>
  </r>
  <r>
    <x v="0"/>
    <s v="Juillet"/>
    <n v="7"/>
    <x v="3"/>
    <x v="4"/>
    <s v="Boutons de manchette; Argent"/>
    <n v="1"/>
    <n v="79"/>
    <n v="65.94"/>
    <s v="Boutons de manchette|Argent"/>
    <x v="5"/>
    <s v="Argent"/>
  </r>
  <r>
    <x v="0"/>
    <s v="Juillet"/>
    <n v="7"/>
    <x v="3"/>
    <x v="4"/>
    <s v="Chemises; gamme Coventry"/>
    <n v="1"/>
    <n v="99"/>
    <n v="82.64"/>
    <s v="Chemises|gamme Coventry"/>
    <x v="1"/>
    <s v="gamme Coventry"/>
  </r>
  <r>
    <x v="0"/>
    <s v="Juillet"/>
    <n v="7"/>
    <x v="3"/>
    <x v="4"/>
    <s v="Chemises; gamme Oxford"/>
    <n v="1"/>
    <n v="69"/>
    <n v="57.6"/>
    <s v="Chemises|gamme Oxford"/>
    <x v="1"/>
    <s v="gamme Oxford"/>
  </r>
  <r>
    <x v="0"/>
    <s v="Juillet"/>
    <n v="7"/>
    <x v="3"/>
    <x v="4"/>
    <s v="Costumes; gamme Napoli"/>
    <n v="1"/>
    <n v="299"/>
    <n v="249.58"/>
    <s v="Costumes|gamme Napoli"/>
    <x v="6"/>
    <s v="gamme Napoli"/>
  </r>
  <r>
    <x v="0"/>
    <s v="Juillet"/>
    <n v="7"/>
    <x v="3"/>
    <x v="4"/>
    <s v="Gilets; Laine"/>
    <n v="1"/>
    <n v="99"/>
    <n v="82.64"/>
    <s v="Gilets|Laine"/>
    <x v="7"/>
    <s v="Laine"/>
  </r>
  <r>
    <x v="0"/>
    <s v="Juillet"/>
    <n v="7"/>
    <x v="3"/>
    <x v="4"/>
    <s v="Vestes; gamme Sevilla"/>
    <n v="1"/>
    <n v="329"/>
    <n v="274.62"/>
    <s v="Vestes|gamme Sevilla"/>
    <x v="10"/>
    <s v="gamme Sevilla"/>
  </r>
  <r>
    <x v="0"/>
    <s v="Juillet"/>
    <n v="7"/>
    <x v="3"/>
    <x v="5"/>
    <s v="Ceintures; Cuir"/>
    <n v="5"/>
    <n v="245"/>
    <n v="204.5"/>
    <s v="Ceintures|Cuir"/>
    <x v="0"/>
    <s v="Cuir"/>
  </r>
  <r>
    <x v="0"/>
    <s v="Juillet"/>
    <n v="7"/>
    <x v="3"/>
    <x v="5"/>
    <s v="Chemises; gamme Cambridge"/>
    <n v="17"/>
    <n v="1343"/>
    <n v="1120.9800000000005"/>
    <s v="Chemises|gamme Cambridge"/>
    <x v="1"/>
    <s v="gamme Cambridge"/>
  </r>
  <r>
    <x v="0"/>
    <s v="Juillet"/>
    <n v="7"/>
    <x v="3"/>
    <x v="5"/>
    <s v="Chemises; gamme Oxford"/>
    <n v="29"/>
    <n v="2001"/>
    <n v="1670.3999999999992"/>
    <s v="Chemises|gamme Oxford"/>
    <x v="1"/>
    <s v="gamme Oxford"/>
  </r>
  <r>
    <x v="0"/>
    <s v="Juillet"/>
    <n v="7"/>
    <x v="3"/>
    <x v="5"/>
    <s v="Costumes; gamme Brescia"/>
    <n v="7"/>
    <n v="1813"/>
    <n v="1513.3300000000002"/>
    <s v="Costumes|gamme Brescia"/>
    <x v="6"/>
    <s v="gamme Brescia"/>
  </r>
  <r>
    <x v="0"/>
    <s v="Juillet"/>
    <n v="7"/>
    <x v="3"/>
    <x v="5"/>
    <s v="Costumes; gamme Milano"/>
    <n v="2"/>
    <n v="658"/>
    <n v="549.24"/>
    <s v="Costumes|gamme Milano"/>
    <x v="6"/>
    <s v="gamme Milano"/>
  </r>
  <r>
    <x v="0"/>
    <s v="Juillet"/>
    <n v="7"/>
    <x v="3"/>
    <x v="5"/>
    <s v="Cravates; Laine/Soie"/>
    <n v="1"/>
    <n v="39"/>
    <n v="32.549999999999997"/>
    <s v="Cravates|Laine/Soie"/>
    <x v="11"/>
    <s v="Laine/Soie"/>
  </r>
  <r>
    <x v="0"/>
    <s v="Juillet"/>
    <n v="7"/>
    <x v="3"/>
    <x v="5"/>
    <s v="Echarpes; Alpaga"/>
    <n v="1"/>
    <n v="79"/>
    <n v="65.94"/>
    <s v="Echarpes|Alpaga"/>
    <x v="2"/>
    <s v="Alpaga"/>
  </r>
  <r>
    <x v="0"/>
    <s v="Juillet"/>
    <n v="7"/>
    <x v="3"/>
    <x v="5"/>
    <s v="Echarpes; Coton"/>
    <n v="1"/>
    <n v="25"/>
    <n v="20.87"/>
    <s v="Echarpes|Coton"/>
    <x v="2"/>
    <s v="Coton"/>
  </r>
  <r>
    <x v="0"/>
    <s v="Juillet"/>
    <n v="7"/>
    <x v="3"/>
    <x v="5"/>
    <s v="Echarpes; Laine"/>
    <n v="4"/>
    <n v="236"/>
    <n v="197"/>
    <s v="Echarpes|Laine"/>
    <x v="2"/>
    <s v="Laine"/>
  </r>
  <r>
    <x v="0"/>
    <s v="Juillet"/>
    <n v="7"/>
    <x v="3"/>
    <x v="5"/>
    <s v="Gilets; Laine"/>
    <n v="1"/>
    <n v="99"/>
    <n v="82.64"/>
    <s v="Gilets|Laine"/>
    <x v="7"/>
    <s v="Laine"/>
  </r>
  <r>
    <x v="0"/>
    <s v="Juillet"/>
    <n v="7"/>
    <x v="3"/>
    <x v="5"/>
    <s v="Maille; Coton"/>
    <n v="3"/>
    <n v="207"/>
    <n v="172.8"/>
    <s v="Maille|Coton"/>
    <x v="3"/>
    <s v="Coton"/>
  </r>
  <r>
    <x v="0"/>
    <s v="Juillet"/>
    <n v="7"/>
    <x v="3"/>
    <x v="5"/>
    <s v="Maille; Laine"/>
    <n v="1"/>
    <n v="99"/>
    <n v="82.64"/>
    <s v="Maille|Laine"/>
    <x v="3"/>
    <s v="Laine"/>
  </r>
  <r>
    <x v="0"/>
    <s v="Juillet"/>
    <n v="7"/>
    <x v="3"/>
    <x v="5"/>
    <s v="Manteaux; Double-boutonnage laine"/>
    <n v="2"/>
    <n v="698"/>
    <n v="582.64"/>
    <s v="Manteaux|Double-boutonnage laine"/>
    <x v="8"/>
    <s v="Double-boutonnage laine"/>
  </r>
  <r>
    <x v="0"/>
    <s v="Juillet"/>
    <n v="7"/>
    <x v="3"/>
    <x v="5"/>
    <s v="Manteaux; Pardessus laine"/>
    <n v="3"/>
    <n v="897"/>
    <n v="748.74"/>
    <s v="Manteaux|Pardessus laine"/>
    <x v="8"/>
    <s v="Pardessus laine"/>
  </r>
  <r>
    <x v="0"/>
    <s v="Juillet"/>
    <n v="7"/>
    <x v="3"/>
    <x v="5"/>
    <s v="T-shirts; Coton organique"/>
    <n v="5"/>
    <n v="245"/>
    <n v="204.5"/>
    <s v="T-shirts|Coton organique"/>
    <x v="12"/>
    <s v="Coton organique"/>
  </r>
  <r>
    <x v="0"/>
    <s v="Juillet"/>
    <n v="7"/>
    <x v="3"/>
    <x v="5"/>
    <s v="Vestes; gamme Salamanca"/>
    <n v="2"/>
    <n v="798"/>
    <n v="666.12"/>
    <s v="Vestes|gamme Salamanca"/>
    <x v="10"/>
    <s v="gamme Salamanca"/>
  </r>
  <r>
    <x v="0"/>
    <s v="Juillet"/>
    <n v="7"/>
    <x v="3"/>
    <x v="5"/>
    <s v="Vestes; gamme Sevilla"/>
    <n v="6"/>
    <n v="1974"/>
    <n v="1647.7199999999998"/>
    <s v="Vestes|gamme Sevilla"/>
    <x v="10"/>
    <s v="gamme Sevilla"/>
  </r>
  <r>
    <x v="0"/>
    <s v="Juillet"/>
    <n v="7"/>
    <x v="3"/>
    <x v="5"/>
    <s v="Vestes; gamme Toledo"/>
    <n v="9"/>
    <n v="2331"/>
    <n v="1945.7100000000003"/>
    <s v="Vestes|gamme Toledo"/>
    <x v="10"/>
    <s v="gamme Toledo"/>
  </r>
  <r>
    <x v="0"/>
    <s v="Juillet"/>
    <n v="7"/>
    <x v="3"/>
    <x v="5"/>
    <s v="Vestes; gamme Valencia"/>
    <n v="2"/>
    <n v="398"/>
    <n v="332.22"/>
    <s v="Vestes|gamme Valencia"/>
    <x v="10"/>
    <s v="gamme Valencia"/>
  </r>
  <r>
    <x v="0"/>
    <s v="Juillet"/>
    <n v="7"/>
    <x v="4"/>
    <x v="0"/>
    <s v="Ceintures - Cuir"/>
    <n v="1"/>
    <n v="49"/>
    <n v="40.9"/>
    <s v="Ceintures|Cuir"/>
    <x v="0"/>
    <s v="Cuir"/>
  </r>
  <r>
    <x v="0"/>
    <s v="Juillet"/>
    <n v="7"/>
    <x v="4"/>
    <x v="0"/>
    <s v="Chemises - gamme Cambridge"/>
    <n v="3"/>
    <n v="237"/>
    <n v="197.82"/>
    <s v="Chemises|gamme Cambridge"/>
    <x v="1"/>
    <s v="gamme Cambridge"/>
  </r>
  <r>
    <x v="0"/>
    <s v="Juillet"/>
    <n v="7"/>
    <x v="4"/>
    <x v="0"/>
    <s v="Chemises - gamme Oxford"/>
    <n v="5"/>
    <n v="345"/>
    <n v="288"/>
    <s v="Chemises|gamme Oxford"/>
    <x v="1"/>
    <s v="gamme Oxford"/>
  </r>
  <r>
    <x v="0"/>
    <s v="Juillet"/>
    <n v="7"/>
    <x v="4"/>
    <x v="0"/>
    <s v="Costumes - gamme Brescia"/>
    <n v="1"/>
    <n v="259"/>
    <n v="216.19"/>
    <s v="Costumes|gamme Brescia"/>
    <x v="6"/>
    <s v="gamme Brescia"/>
  </r>
  <r>
    <x v="0"/>
    <s v="Juillet"/>
    <n v="7"/>
    <x v="4"/>
    <x v="0"/>
    <s v="Costumes - gamme Milano"/>
    <n v="1"/>
    <n v="329"/>
    <n v="274.62"/>
    <s v="Costumes|gamme Milano"/>
    <x v="6"/>
    <s v="gamme Milano"/>
  </r>
  <r>
    <x v="0"/>
    <s v="Juillet"/>
    <n v="7"/>
    <x v="4"/>
    <x v="0"/>
    <s v="Echarpes - Coton"/>
    <n v="1"/>
    <n v="25"/>
    <n v="20.87"/>
    <s v="Echarpes|Coton"/>
    <x v="2"/>
    <s v="Coton"/>
  </r>
  <r>
    <x v="0"/>
    <s v="Juillet"/>
    <n v="7"/>
    <x v="4"/>
    <x v="0"/>
    <s v="Echarpes - Laine"/>
    <n v="1"/>
    <n v="59"/>
    <n v="49.25"/>
    <s v="Echarpes|Laine"/>
    <x v="2"/>
    <s v="Laine"/>
  </r>
  <r>
    <x v="0"/>
    <s v="Juillet"/>
    <n v="7"/>
    <x v="4"/>
    <x v="0"/>
    <s v="Maille - Coton"/>
    <n v="1"/>
    <n v="69"/>
    <n v="57.6"/>
    <s v="Maille|Coton"/>
    <x v="3"/>
    <s v="Coton"/>
  </r>
  <r>
    <x v="0"/>
    <s v="Juillet"/>
    <n v="7"/>
    <x v="4"/>
    <x v="0"/>
    <s v="Maille - Laine"/>
    <n v="2"/>
    <n v="198"/>
    <n v="165.28"/>
    <s v="Maille|Laine"/>
    <x v="3"/>
    <s v="Laine"/>
  </r>
  <r>
    <x v="0"/>
    <s v="Juillet"/>
    <n v="7"/>
    <x v="4"/>
    <x v="0"/>
    <s v="Vestes - gamme Sevilla"/>
    <n v="1"/>
    <n v="329"/>
    <n v="274.62"/>
    <s v="Vestes|gamme Sevilla"/>
    <x v="10"/>
    <s v="gamme Sevilla"/>
  </r>
  <r>
    <x v="0"/>
    <s v="Juillet"/>
    <n v="7"/>
    <x v="4"/>
    <x v="0"/>
    <s v="Vestes - gamme Valencia"/>
    <n v="1"/>
    <n v="199"/>
    <n v="166.11"/>
    <s v="Vestes|gamme Valencia"/>
    <x v="10"/>
    <s v="gamme Valencia"/>
  </r>
  <r>
    <x v="0"/>
    <s v="Juillet"/>
    <n v="7"/>
    <x v="4"/>
    <x v="1"/>
    <s v="Ceintures - Cuir"/>
    <n v="4"/>
    <n v="196"/>
    <n v="163.6"/>
    <s v="Ceintures|Cuir"/>
    <x v="0"/>
    <s v="Cuir"/>
  </r>
  <r>
    <x v="0"/>
    <s v="Juillet"/>
    <n v="7"/>
    <x v="4"/>
    <x v="1"/>
    <s v="Chemises - gamme Cambridge"/>
    <n v="12"/>
    <n v="948"/>
    <n v="791.2800000000002"/>
    <s v="Chemises|gamme Cambridge"/>
    <x v="1"/>
    <s v="gamme Cambridge"/>
  </r>
  <r>
    <x v="0"/>
    <s v="Juillet"/>
    <n v="7"/>
    <x v="4"/>
    <x v="1"/>
    <s v="Chemises - gamme Coventry"/>
    <n v="1"/>
    <n v="99"/>
    <n v="82.64"/>
    <s v="Chemises|gamme Coventry"/>
    <x v="1"/>
    <s v="gamme Coventry"/>
  </r>
  <r>
    <x v="0"/>
    <s v="Juillet"/>
    <n v="7"/>
    <x v="4"/>
    <x v="1"/>
    <s v="Chemises - gamme Oxford"/>
    <n v="17"/>
    <n v="1173"/>
    <n v="979.20000000000027"/>
    <s v="Chemises|gamme Oxford"/>
    <x v="1"/>
    <s v="gamme Oxford"/>
  </r>
  <r>
    <x v="0"/>
    <s v="Juillet"/>
    <n v="7"/>
    <x v="4"/>
    <x v="1"/>
    <s v="Costumes - gamme Brescia"/>
    <n v="2"/>
    <n v="518"/>
    <n v="432.38"/>
    <s v="Costumes|gamme Brescia"/>
    <x v="6"/>
    <s v="gamme Brescia"/>
  </r>
  <r>
    <x v="0"/>
    <s v="Juillet"/>
    <n v="7"/>
    <x v="4"/>
    <x v="1"/>
    <s v="Costumes - gamme Milano"/>
    <n v="1"/>
    <n v="329"/>
    <n v="274.62"/>
    <s v="Costumes|gamme Milano"/>
    <x v="6"/>
    <s v="gamme Milano"/>
  </r>
  <r>
    <x v="0"/>
    <s v="Juillet"/>
    <n v="7"/>
    <x v="4"/>
    <x v="1"/>
    <s v="Costumes - gamme Napoli"/>
    <n v="1"/>
    <n v="299"/>
    <n v="249.58"/>
    <s v="Costumes|gamme Napoli"/>
    <x v="6"/>
    <s v="gamme Napoli"/>
  </r>
  <r>
    <x v="0"/>
    <s v="Juillet"/>
    <n v="7"/>
    <x v="4"/>
    <x v="1"/>
    <s v="Cravates - Laine/Soie"/>
    <n v="4"/>
    <n v="156"/>
    <n v="130.19999999999999"/>
    <s v="Cravates|Laine/Soie"/>
    <x v="11"/>
    <s v="Laine/Soie"/>
  </r>
  <r>
    <x v="0"/>
    <s v="Juillet"/>
    <n v="7"/>
    <x v="4"/>
    <x v="1"/>
    <s v="Echarpes - Coton"/>
    <n v="1"/>
    <n v="25"/>
    <n v="20.87"/>
    <s v="Echarpes|Coton"/>
    <x v="2"/>
    <s v="Coton"/>
  </r>
  <r>
    <x v="0"/>
    <s v="Juillet"/>
    <n v="7"/>
    <x v="4"/>
    <x v="1"/>
    <s v="Echarpes - Laine"/>
    <n v="5"/>
    <n v="295"/>
    <n v="246.25"/>
    <s v="Echarpes|Laine"/>
    <x v="2"/>
    <s v="Laine"/>
  </r>
  <r>
    <x v="0"/>
    <s v="Juillet"/>
    <n v="7"/>
    <x v="4"/>
    <x v="1"/>
    <s v="Maille - Coton"/>
    <n v="1"/>
    <n v="69"/>
    <n v="57.6"/>
    <s v="Maille|Coton"/>
    <x v="3"/>
    <s v="Coton"/>
  </r>
  <r>
    <x v="0"/>
    <s v="Juillet"/>
    <n v="7"/>
    <x v="4"/>
    <x v="1"/>
    <s v="Maille - Laine"/>
    <n v="1"/>
    <n v="99"/>
    <n v="82.64"/>
    <s v="Maille|Laine"/>
    <x v="3"/>
    <s v="Laine"/>
  </r>
  <r>
    <x v="0"/>
    <s v="Juillet"/>
    <n v="7"/>
    <x v="4"/>
    <x v="1"/>
    <s v="Manteaux - Pardessus laine"/>
    <n v="2"/>
    <n v="598"/>
    <n v="499.16"/>
    <s v="Manteaux|Pardessus laine"/>
    <x v="8"/>
    <s v="Pardessus laine"/>
  </r>
  <r>
    <x v="0"/>
    <s v="Juillet"/>
    <n v="7"/>
    <x v="4"/>
    <x v="1"/>
    <s v="Pantalons - gamme Porto"/>
    <n v="4"/>
    <n v="396"/>
    <n v="330.56"/>
    <s v="Pantalons|gamme Porto"/>
    <x v="4"/>
    <s v="gamme Porto"/>
  </r>
  <r>
    <x v="0"/>
    <s v="Juillet"/>
    <n v="7"/>
    <x v="4"/>
    <x v="1"/>
    <s v="Pantalons - gamme Vila Real"/>
    <n v="1"/>
    <n v="149"/>
    <n v="124.37"/>
    <s v="Pantalons|gamme Vila Real"/>
    <x v="4"/>
    <s v="gamme Vila Real"/>
  </r>
  <r>
    <x v="0"/>
    <s v="Juillet"/>
    <n v="7"/>
    <x v="4"/>
    <x v="1"/>
    <s v="T-shirts - Coton"/>
    <n v="2"/>
    <n v="58"/>
    <n v="48.42"/>
    <s v="T-shirts|Coton"/>
    <x v="12"/>
    <s v="Coton"/>
  </r>
  <r>
    <x v="0"/>
    <s v="Juillet"/>
    <n v="7"/>
    <x v="4"/>
    <x v="1"/>
    <s v="Vestes - gamme Sevilla"/>
    <n v="6"/>
    <n v="1974"/>
    <n v="1647.7199999999998"/>
    <s v="Vestes|gamme Sevilla"/>
    <x v="10"/>
    <s v="gamme Sevilla"/>
  </r>
  <r>
    <x v="0"/>
    <s v="Juillet"/>
    <n v="7"/>
    <x v="4"/>
    <x v="1"/>
    <s v="Vestes - gamme Toledo"/>
    <n v="4"/>
    <n v="1036"/>
    <n v="864.76"/>
    <s v="Vestes|gamme Toledo"/>
    <x v="10"/>
    <s v="gamme Toledo"/>
  </r>
  <r>
    <x v="0"/>
    <s v="Juillet"/>
    <n v="7"/>
    <x v="4"/>
    <x v="1"/>
    <s v="Vestes - gamme Valencia"/>
    <n v="2"/>
    <n v="398"/>
    <n v="332.22"/>
    <s v="Vestes|gamme Valencia"/>
    <x v="10"/>
    <s v="gamme Valencia"/>
  </r>
  <r>
    <x v="0"/>
    <s v="Juillet"/>
    <n v="7"/>
    <x v="4"/>
    <x v="2"/>
    <s v="Ceintures - Cuir"/>
    <n v="1"/>
    <n v="49"/>
    <n v="40.9"/>
    <s v="Ceintures|Cuir"/>
    <x v="0"/>
    <s v="Cuir"/>
  </r>
  <r>
    <x v="0"/>
    <s v="Juillet"/>
    <n v="7"/>
    <x v="4"/>
    <x v="2"/>
    <s v="Chemises - gamme Cambridge"/>
    <n v="9"/>
    <n v="711"/>
    <n v="593.46"/>
    <s v="Chemises|gamme Cambridge"/>
    <x v="1"/>
    <s v="gamme Cambridge"/>
  </r>
  <r>
    <x v="0"/>
    <s v="Juillet"/>
    <n v="7"/>
    <x v="4"/>
    <x v="2"/>
    <s v="Chemises - gamme Oxford"/>
    <n v="18"/>
    <n v="1242"/>
    <n v="1036.8000000000002"/>
    <s v="Chemises|gamme Oxford"/>
    <x v="1"/>
    <s v="gamme Oxford"/>
  </r>
  <r>
    <x v="0"/>
    <s v="Juillet"/>
    <n v="7"/>
    <x v="4"/>
    <x v="2"/>
    <s v="Costumes - gamme Brescia"/>
    <n v="6"/>
    <n v="1554"/>
    <n v="1297.1400000000001"/>
    <s v="Costumes|gamme Brescia"/>
    <x v="6"/>
    <s v="gamme Brescia"/>
  </r>
  <r>
    <x v="0"/>
    <s v="Juillet"/>
    <n v="7"/>
    <x v="4"/>
    <x v="2"/>
    <s v="Costumes - gamme Milano"/>
    <n v="2"/>
    <n v="658"/>
    <n v="549.24"/>
    <s v="Costumes|gamme Milano"/>
    <x v="6"/>
    <s v="gamme Milano"/>
  </r>
  <r>
    <x v="0"/>
    <s v="Juillet"/>
    <n v="7"/>
    <x v="4"/>
    <x v="2"/>
    <s v="Costumes - gamme Napoli"/>
    <n v="4"/>
    <n v="1196"/>
    <n v="998.32"/>
    <s v="Costumes|gamme Napoli"/>
    <x v="6"/>
    <s v="gamme Napoli"/>
  </r>
  <r>
    <x v="0"/>
    <s v="Juillet"/>
    <n v="7"/>
    <x v="4"/>
    <x v="2"/>
    <s v="Cravates - Laine/Soie"/>
    <n v="2"/>
    <n v="78"/>
    <n v="65.099999999999994"/>
    <s v="Cravates|Laine/Soie"/>
    <x v="11"/>
    <s v="Laine/Soie"/>
  </r>
  <r>
    <x v="0"/>
    <s v="Juillet"/>
    <n v="7"/>
    <x v="4"/>
    <x v="2"/>
    <s v="Echarpes - Alpaga"/>
    <n v="1"/>
    <n v="79"/>
    <n v="65.94"/>
    <s v="Echarpes|Alpaga"/>
    <x v="2"/>
    <s v="Alpaga"/>
  </r>
  <r>
    <x v="0"/>
    <s v="Juillet"/>
    <n v="7"/>
    <x v="4"/>
    <x v="2"/>
    <s v="Echarpes - Coton"/>
    <n v="1"/>
    <n v="25"/>
    <n v="20.87"/>
    <s v="Echarpes|Coton"/>
    <x v="2"/>
    <s v="Coton"/>
  </r>
  <r>
    <x v="0"/>
    <s v="Juillet"/>
    <n v="7"/>
    <x v="4"/>
    <x v="2"/>
    <s v="Echarpes - Laine"/>
    <n v="1"/>
    <n v="59"/>
    <n v="49.25"/>
    <s v="Echarpes|Laine"/>
    <x v="2"/>
    <s v="Laine"/>
  </r>
  <r>
    <x v="0"/>
    <s v="Juillet"/>
    <n v="7"/>
    <x v="4"/>
    <x v="2"/>
    <s v="Gilets - Laine"/>
    <n v="1"/>
    <n v="99"/>
    <n v="82.64"/>
    <s v="Gilets|Laine"/>
    <x v="7"/>
    <s v="Laine"/>
  </r>
  <r>
    <x v="0"/>
    <s v="Juillet"/>
    <n v="7"/>
    <x v="4"/>
    <x v="2"/>
    <s v="Gilets - Lin"/>
    <n v="1"/>
    <n v="79"/>
    <n v="65.94"/>
    <s v="Gilets|Lin"/>
    <x v="7"/>
    <s v="Lin"/>
  </r>
  <r>
    <x v="0"/>
    <s v="Juillet"/>
    <n v="7"/>
    <x v="4"/>
    <x v="2"/>
    <s v="Maille - Coton"/>
    <n v="1"/>
    <n v="69"/>
    <n v="57.6"/>
    <s v="Maille|Coton"/>
    <x v="3"/>
    <s v="Coton"/>
  </r>
  <r>
    <x v="0"/>
    <s v="Juillet"/>
    <n v="7"/>
    <x v="4"/>
    <x v="2"/>
    <s v="T-shirts - Coton"/>
    <n v="1"/>
    <n v="29"/>
    <n v="24.21"/>
    <s v="T-shirts|Coton"/>
    <x v="12"/>
    <s v="Coton"/>
  </r>
  <r>
    <x v="0"/>
    <s v="Juillet"/>
    <n v="7"/>
    <x v="4"/>
    <x v="2"/>
    <s v="Vestes - gamme Salamanca"/>
    <n v="2"/>
    <n v="798"/>
    <n v="666.12"/>
    <s v="Vestes|gamme Salamanca"/>
    <x v="10"/>
    <s v="gamme Salamanca"/>
  </r>
  <r>
    <x v="0"/>
    <s v="Juillet"/>
    <n v="7"/>
    <x v="4"/>
    <x v="2"/>
    <s v="Vestes - gamme Sevilla"/>
    <n v="1"/>
    <n v="329"/>
    <n v="274.62"/>
    <s v="Vestes|gamme Sevilla"/>
    <x v="10"/>
    <s v="gamme Sevilla"/>
  </r>
  <r>
    <x v="0"/>
    <s v="Juillet"/>
    <n v="7"/>
    <x v="4"/>
    <x v="2"/>
    <s v="Vestes - gamme Toledo"/>
    <n v="2"/>
    <n v="518"/>
    <n v="432.38"/>
    <s v="Vestes|gamme Toledo"/>
    <x v="10"/>
    <s v="gamme Toledo"/>
  </r>
  <r>
    <x v="0"/>
    <s v="Juillet"/>
    <n v="7"/>
    <x v="4"/>
    <x v="3"/>
    <s v="Boutons de manchette - Argent"/>
    <n v="1"/>
    <n v="79"/>
    <n v="65.94"/>
    <s v="Boutons de manchette|Argent"/>
    <x v="5"/>
    <s v="Argent"/>
  </r>
  <r>
    <x v="0"/>
    <s v="Juillet"/>
    <n v="7"/>
    <x v="4"/>
    <x v="3"/>
    <s v="Ceintures - Cuir"/>
    <n v="2"/>
    <n v="98"/>
    <n v="81.8"/>
    <s v="Ceintures|Cuir"/>
    <x v="0"/>
    <s v="Cuir"/>
  </r>
  <r>
    <x v="0"/>
    <s v="Juillet"/>
    <n v="7"/>
    <x v="4"/>
    <x v="3"/>
    <s v="Chemises - gamme Cambridge"/>
    <n v="6"/>
    <n v="474"/>
    <n v="395.64"/>
    <s v="Chemises|gamme Cambridge"/>
    <x v="1"/>
    <s v="gamme Cambridge"/>
  </r>
  <r>
    <x v="0"/>
    <s v="Juillet"/>
    <n v="7"/>
    <x v="4"/>
    <x v="3"/>
    <s v="Chemises - gamme Oxford"/>
    <n v="10"/>
    <n v="690"/>
    <n v="576.00000000000011"/>
    <s v="Chemises|gamme Oxford"/>
    <x v="1"/>
    <s v="gamme Oxford"/>
  </r>
  <r>
    <x v="0"/>
    <s v="Juillet"/>
    <n v="7"/>
    <x v="4"/>
    <x v="3"/>
    <s v="Cravates - Laine/Soie"/>
    <n v="1"/>
    <n v="39"/>
    <n v="32.549999999999997"/>
    <s v="Cravates|Laine/Soie"/>
    <x v="11"/>
    <s v="Laine/Soie"/>
  </r>
  <r>
    <x v="0"/>
    <s v="Juillet"/>
    <n v="7"/>
    <x v="4"/>
    <x v="3"/>
    <s v="Echarpes - Alpaga"/>
    <n v="1"/>
    <n v="79"/>
    <n v="65.94"/>
    <s v="Echarpes|Alpaga"/>
    <x v="2"/>
    <s v="Alpaga"/>
  </r>
  <r>
    <x v="0"/>
    <s v="Juillet"/>
    <n v="7"/>
    <x v="4"/>
    <x v="3"/>
    <s v="Echarpes - Laine"/>
    <n v="1"/>
    <n v="59"/>
    <n v="49.25"/>
    <s v="Echarpes|Laine"/>
    <x v="2"/>
    <s v="Laine"/>
  </r>
  <r>
    <x v="0"/>
    <s v="Juillet"/>
    <n v="7"/>
    <x v="4"/>
    <x v="3"/>
    <s v="Manteaux - Double-boutonnage laine"/>
    <n v="1"/>
    <n v="349"/>
    <n v="291.32"/>
    <s v="Manteaux|Double-boutonnage laine"/>
    <x v="8"/>
    <s v="Double-boutonnage laine"/>
  </r>
  <r>
    <x v="0"/>
    <s v="Juillet"/>
    <n v="7"/>
    <x v="4"/>
    <x v="3"/>
    <s v="Manteaux - Pardessus laine"/>
    <n v="1"/>
    <n v="299"/>
    <n v="249.58"/>
    <s v="Manteaux|Pardessus laine"/>
    <x v="8"/>
    <s v="Pardessus laine"/>
  </r>
  <r>
    <x v="0"/>
    <s v="Juillet"/>
    <n v="7"/>
    <x v="4"/>
    <x v="3"/>
    <s v="Pantalons - gamme Porto"/>
    <n v="3"/>
    <n v="297"/>
    <n v="247.92000000000002"/>
    <s v="Pantalons|gamme Porto"/>
    <x v="4"/>
    <s v="gamme Porto"/>
  </r>
  <r>
    <x v="0"/>
    <s v="Juillet"/>
    <n v="7"/>
    <x v="4"/>
    <x v="3"/>
    <s v="Vestes - gamme Sevilla"/>
    <n v="3"/>
    <n v="987"/>
    <n v="823.86"/>
    <s v="Vestes|gamme Sevilla"/>
    <x v="10"/>
    <s v="gamme Sevilla"/>
  </r>
  <r>
    <x v="0"/>
    <s v="Juillet"/>
    <n v="7"/>
    <x v="4"/>
    <x v="3"/>
    <s v="Vestes - gamme Toledo"/>
    <n v="2"/>
    <n v="518"/>
    <n v="432.38"/>
    <s v="Vestes|gamme Toledo"/>
    <x v="10"/>
    <s v="gamme Toledo"/>
  </r>
  <r>
    <x v="0"/>
    <s v="Juillet"/>
    <n v="7"/>
    <x v="4"/>
    <x v="3"/>
    <s v="Vestes - gamme Valencia"/>
    <n v="1"/>
    <n v="199"/>
    <n v="166.11"/>
    <s v="Vestes|gamme Valencia"/>
    <x v="10"/>
    <s v="gamme Valencia"/>
  </r>
  <r>
    <x v="0"/>
    <s v="Juillet"/>
    <n v="7"/>
    <x v="4"/>
    <x v="4"/>
    <s v="Chemises - gamme Cambridge"/>
    <n v="2"/>
    <n v="158"/>
    <n v="131.88"/>
    <s v="Chemises|gamme Cambridge"/>
    <x v="1"/>
    <s v="gamme Cambridge"/>
  </r>
  <r>
    <x v="0"/>
    <s v="Juillet"/>
    <n v="7"/>
    <x v="4"/>
    <x v="4"/>
    <s v="Chemises - gamme Oxford"/>
    <n v="3"/>
    <n v="207"/>
    <n v="172.8"/>
    <s v="Chemises|gamme Oxford"/>
    <x v="1"/>
    <s v="gamme Oxford"/>
  </r>
  <r>
    <x v="0"/>
    <s v="Juillet"/>
    <n v="7"/>
    <x v="4"/>
    <x v="4"/>
    <s v="Manteaux - Pardessus laine"/>
    <n v="3"/>
    <n v="897"/>
    <n v="748.74"/>
    <s v="Manteaux|Pardessus laine"/>
    <x v="8"/>
    <s v="Pardessus laine"/>
  </r>
  <r>
    <x v="0"/>
    <s v="Juillet"/>
    <n v="7"/>
    <x v="4"/>
    <x v="4"/>
    <s v="Vestes - gamme Sevilla"/>
    <n v="2"/>
    <n v="658"/>
    <n v="549.24"/>
    <s v="Vestes|gamme Sevilla"/>
    <x v="10"/>
    <s v="gamme Sevilla"/>
  </r>
  <r>
    <x v="0"/>
    <s v="Juillet"/>
    <n v="7"/>
    <x v="4"/>
    <x v="4"/>
    <s v="Vestes - gamme Toledo"/>
    <n v="1"/>
    <n v="259"/>
    <n v="216.19"/>
    <s v="Vestes|gamme Toledo"/>
    <x v="10"/>
    <s v="gamme Toledo"/>
  </r>
  <r>
    <x v="0"/>
    <s v="Juillet"/>
    <n v="7"/>
    <x v="4"/>
    <x v="5"/>
    <s v="Boutons de manchette - Argent"/>
    <n v="1"/>
    <n v="79"/>
    <n v="65.94"/>
    <s v="Boutons de manchette|Argent"/>
    <x v="5"/>
    <s v="Argent"/>
  </r>
  <r>
    <x v="0"/>
    <s v="Juillet"/>
    <n v="7"/>
    <x v="4"/>
    <x v="5"/>
    <s v="Boutons de manchette - Email"/>
    <n v="1"/>
    <n v="35"/>
    <n v="29.22"/>
    <s v="Boutons de manchette|Email"/>
    <x v="5"/>
    <s v="Email"/>
  </r>
  <r>
    <x v="0"/>
    <s v="Juillet"/>
    <n v="7"/>
    <x v="4"/>
    <x v="5"/>
    <s v="Ceintures - Cuir"/>
    <n v="4"/>
    <n v="196"/>
    <n v="163.6"/>
    <s v="Ceintures|Cuir"/>
    <x v="0"/>
    <s v="Cuir"/>
  </r>
  <r>
    <x v="0"/>
    <s v="Juillet"/>
    <n v="7"/>
    <x v="4"/>
    <x v="5"/>
    <s v="Chemises - gamme Cambridge"/>
    <n v="35"/>
    <n v="2765"/>
    <n v="2307.9000000000015"/>
    <s v="Chemises|gamme Cambridge"/>
    <x v="1"/>
    <s v="gamme Cambridge"/>
  </r>
  <r>
    <x v="0"/>
    <s v="Juillet"/>
    <n v="7"/>
    <x v="4"/>
    <x v="5"/>
    <s v="Chemises - gamme Coventry"/>
    <n v="8"/>
    <n v="792"/>
    <n v="661.12"/>
    <s v="Chemises|gamme Coventry"/>
    <x v="1"/>
    <s v="gamme Coventry"/>
  </r>
  <r>
    <x v="0"/>
    <s v="Juillet"/>
    <n v="7"/>
    <x v="4"/>
    <x v="5"/>
    <s v="Chemises - gamme Oxford"/>
    <n v="52"/>
    <n v="3588"/>
    <n v="2995.1999999999971"/>
    <s v="Chemises|gamme Oxford"/>
    <x v="1"/>
    <s v="gamme Oxford"/>
  </r>
  <r>
    <x v="0"/>
    <s v="Juillet"/>
    <n v="7"/>
    <x v="4"/>
    <x v="5"/>
    <s v="Costumes - gamme Brescia"/>
    <n v="7"/>
    <n v="1813"/>
    <n v="1513.3300000000002"/>
    <s v="Costumes|gamme Brescia"/>
    <x v="6"/>
    <s v="gamme Brescia"/>
  </r>
  <r>
    <x v="0"/>
    <s v="Juillet"/>
    <n v="7"/>
    <x v="4"/>
    <x v="5"/>
    <s v="Costumes - gamme Milano"/>
    <n v="4"/>
    <n v="1316"/>
    <n v="1098.48"/>
    <s v="Costumes|gamme Milano"/>
    <x v="6"/>
    <s v="gamme Milano"/>
  </r>
  <r>
    <x v="0"/>
    <s v="Juillet"/>
    <n v="7"/>
    <x v="4"/>
    <x v="5"/>
    <s v="Costumes - gamme Napoli"/>
    <n v="2"/>
    <n v="598"/>
    <n v="499.16"/>
    <s v="Costumes|gamme Napoli"/>
    <x v="6"/>
    <s v="gamme Napoli"/>
  </r>
  <r>
    <x v="0"/>
    <s v="Juillet"/>
    <n v="7"/>
    <x v="4"/>
    <x v="5"/>
    <s v="Cravates - Laine/Soie"/>
    <n v="4"/>
    <n v="156"/>
    <n v="130.19999999999999"/>
    <s v="Cravates|Laine/Soie"/>
    <x v="11"/>
    <s v="Laine/Soie"/>
  </r>
  <r>
    <x v="0"/>
    <s v="Juillet"/>
    <n v="7"/>
    <x v="4"/>
    <x v="5"/>
    <s v="Echarpes - Alpaga"/>
    <n v="2"/>
    <n v="158"/>
    <n v="131.88"/>
    <s v="Echarpes|Alpaga"/>
    <x v="2"/>
    <s v="Alpaga"/>
  </r>
  <r>
    <x v="0"/>
    <s v="Juillet"/>
    <n v="7"/>
    <x v="4"/>
    <x v="5"/>
    <s v="Echarpes - Coton"/>
    <n v="4"/>
    <n v="100"/>
    <n v="83.48"/>
    <s v="Echarpes|Coton"/>
    <x v="2"/>
    <s v="Coton"/>
  </r>
  <r>
    <x v="0"/>
    <s v="Juillet"/>
    <n v="7"/>
    <x v="4"/>
    <x v="5"/>
    <s v="Echarpes - Laine"/>
    <n v="8"/>
    <n v="472"/>
    <n v="394"/>
    <s v="Echarpes|Laine"/>
    <x v="2"/>
    <s v="Laine"/>
  </r>
  <r>
    <x v="0"/>
    <s v="Juillet"/>
    <n v="7"/>
    <x v="4"/>
    <x v="5"/>
    <s v="Gilets - Laine"/>
    <n v="1"/>
    <n v="99"/>
    <n v="82.64"/>
    <s v="Gilets|Laine"/>
    <x v="7"/>
    <s v="Laine"/>
  </r>
  <r>
    <x v="0"/>
    <s v="Juillet"/>
    <n v="7"/>
    <x v="4"/>
    <x v="5"/>
    <s v="Maille - Coton"/>
    <n v="9"/>
    <n v="621"/>
    <n v="518.40000000000009"/>
    <s v="Maille|Coton"/>
    <x v="3"/>
    <s v="Coton"/>
  </r>
  <r>
    <x v="0"/>
    <s v="Juillet"/>
    <n v="7"/>
    <x v="4"/>
    <x v="5"/>
    <s v="Maille - Laine"/>
    <n v="1"/>
    <n v="99"/>
    <n v="82.64"/>
    <s v="Maille|Laine"/>
    <x v="3"/>
    <s v="Laine"/>
  </r>
  <r>
    <x v="0"/>
    <s v="Juillet"/>
    <n v="7"/>
    <x v="4"/>
    <x v="5"/>
    <s v="Manteaux - Double-boutonnage laine"/>
    <n v="1"/>
    <n v="349"/>
    <n v="291.32"/>
    <s v="Manteaux|Double-boutonnage laine"/>
    <x v="8"/>
    <s v="Double-boutonnage laine"/>
  </r>
  <r>
    <x v="0"/>
    <s v="Juillet"/>
    <n v="7"/>
    <x v="4"/>
    <x v="5"/>
    <s v="Manteaux - Pardessus laine"/>
    <n v="1"/>
    <n v="299"/>
    <n v="249.58"/>
    <s v="Manteaux|Pardessus laine"/>
    <x v="8"/>
    <s v="Pardessus laine"/>
  </r>
  <r>
    <x v="0"/>
    <s v="Juillet"/>
    <n v="7"/>
    <x v="4"/>
    <x v="5"/>
    <s v="Manteaux - Pur cachemire"/>
    <n v="2"/>
    <n v="1398"/>
    <n v="1166.94"/>
    <s v="Manteaux|Pur cachemire"/>
    <x v="8"/>
    <s v="Pur cachemire"/>
  </r>
  <r>
    <x v="0"/>
    <s v="Juillet"/>
    <n v="7"/>
    <x v="4"/>
    <x v="5"/>
    <s v="Pantalons - gamme Lisboa"/>
    <n v="1"/>
    <n v="139"/>
    <n v="116.03"/>
    <s v="Pantalons|gamme Lisboa"/>
    <x v="4"/>
    <s v="gamme Lisboa"/>
  </r>
  <r>
    <x v="0"/>
    <s v="Juillet"/>
    <n v="7"/>
    <x v="4"/>
    <x v="5"/>
    <s v="Pantalons - gamme Porto"/>
    <n v="7"/>
    <n v="693"/>
    <n v="578.48"/>
    <s v="Pantalons|gamme Porto"/>
    <x v="4"/>
    <s v="gamme Porto"/>
  </r>
  <r>
    <x v="0"/>
    <s v="Juillet"/>
    <n v="7"/>
    <x v="4"/>
    <x v="5"/>
    <s v="T-shirts - Coton"/>
    <n v="2"/>
    <n v="58"/>
    <n v="48.42"/>
    <s v="T-shirts|Coton"/>
    <x v="12"/>
    <s v="Coton"/>
  </r>
  <r>
    <x v="0"/>
    <s v="Juillet"/>
    <n v="7"/>
    <x v="4"/>
    <x v="5"/>
    <s v="T-shirts - Coton organique"/>
    <n v="3"/>
    <n v="147"/>
    <n v="122.69999999999999"/>
    <s v="T-shirts|Coton organique"/>
    <x v="12"/>
    <s v="Coton organique"/>
  </r>
  <r>
    <x v="0"/>
    <s v="Juillet"/>
    <n v="7"/>
    <x v="4"/>
    <x v="5"/>
    <s v="Vestes - gamme Salamanca"/>
    <n v="7"/>
    <n v="2793"/>
    <n v="2331.42"/>
    <s v="Vestes|gamme Salamanca"/>
    <x v="10"/>
    <s v="gamme Salamanca"/>
  </r>
  <r>
    <x v="0"/>
    <s v="Juillet"/>
    <n v="7"/>
    <x v="4"/>
    <x v="5"/>
    <s v="Vestes - gamme Sevilla"/>
    <n v="12"/>
    <n v="3948"/>
    <n v="3295.4399999999991"/>
    <s v="Vestes|gamme Sevilla"/>
    <x v="10"/>
    <s v="gamme Sevilla"/>
  </r>
  <r>
    <x v="0"/>
    <s v="Juillet"/>
    <n v="7"/>
    <x v="4"/>
    <x v="5"/>
    <s v="Vestes - gamme Toledo"/>
    <n v="19"/>
    <n v="4921"/>
    <n v="4107.6100000000006"/>
    <s v="Vestes|gamme Toledo"/>
    <x v="10"/>
    <s v="gamme Toledo"/>
  </r>
  <r>
    <x v="0"/>
    <s v="Juillet"/>
    <n v="7"/>
    <x v="4"/>
    <x v="5"/>
    <s v="Vestes - gamme Valencia"/>
    <n v="11"/>
    <n v="2189"/>
    <n v="1827.2100000000005"/>
    <s v="Vestes|gamme Valencia"/>
    <x v="10"/>
    <s v="gamme Valencia"/>
  </r>
  <r>
    <x v="0"/>
    <s v="Août"/>
    <n v="8"/>
    <x v="0"/>
    <x v="0"/>
    <s v="Chemises - gamme Cambridge"/>
    <n v="1"/>
    <n v="79"/>
    <n v="65.94"/>
    <s v="Chemises|gamme Cambridge"/>
    <x v="1"/>
    <s v="gamme Cambridge"/>
  </r>
  <r>
    <x v="0"/>
    <s v="Août"/>
    <n v="8"/>
    <x v="0"/>
    <x v="0"/>
    <s v="Chemises - gamme Oxford"/>
    <n v="2"/>
    <n v="138"/>
    <n v="115.2"/>
    <s v="Chemises|gamme Oxford"/>
    <x v="1"/>
    <s v="gamme Oxford"/>
  </r>
  <r>
    <x v="0"/>
    <s v="Août"/>
    <n v="8"/>
    <x v="0"/>
    <x v="1"/>
    <s v="Chemises - gamme Cambridge"/>
    <n v="4"/>
    <n v="316"/>
    <n v="263.76"/>
    <s v="Chemises|gamme Cambridge"/>
    <x v="1"/>
    <s v="gamme Cambridge"/>
  </r>
  <r>
    <x v="0"/>
    <s v="Août"/>
    <n v="8"/>
    <x v="0"/>
    <x v="1"/>
    <s v="Chemises - gamme Oxford"/>
    <n v="7"/>
    <n v="483"/>
    <n v="403.20000000000005"/>
    <s v="Chemises|gamme Oxford"/>
    <x v="1"/>
    <s v="gamme Oxford"/>
  </r>
  <r>
    <x v="0"/>
    <s v="Août"/>
    <n v="8"/>
    <x v="0"/>
    <x v="1"/>
    <s v="Costumes - gamme Milano"/>
    <n v="2"/>
    <n v="658"/>
    <n v="549.24"/>
    <s v="Costumes|gamme Milano"/>
    <x v="6"/>
    <s v="gamme Milano"/>
  </r>
  <r>
    <x v="0"/>
    <s v="Août"/>
    <n v="8"/>
    <x v="0"/>
    <x v="1"/>
    <s v="Costumes - gamme Napoli"/>
    <n v="1"/>
    <n v="299"/>
    <n v="249.58"/>
    <s v="Costumes|gamme Napoli"/>
    <x v="6"/>
    <s v="gamme Napoli"/>
  </r>
  <r>
    <x v="0"/>
    <s v="Août"/>
    <n v="8"/>
    <x v="0"/>
    <x v="1"/>
    <s v="Cravates - Laine/Soie"/>
    <n v="1"/>
    <n v="39"/>
    <n v="32.549999999999997"/>
    <s v="Cravates|Laine/Soie"/>
    <x v="11"/>
    <s v="Laine/Soie"/>
  </r>
  <r>
    <x v="0"/>
    <s v="Août"/>
    <n v="8"/>
    <x v="0"/>
    <x v="1"/>
    <s v="Echarpes - Alpaga"/>
    <n v="1"/>
    <n v="79"/>
    <n v="65.94"/>
    <s v="Echarpes|Alpaga"/>
    <x v="2"/>
    <s v="Alpaga"/>
  </r>
  <r>
    <x v="0"/>
    <s v="Août"/>
    <n v="8"/>
    <x v="0"/>
    <x v="1"/>
    <s v="Maille - Laine"/>
    <n v="1"/>
    <n v="99"/>
    <n v="82.64"/>
    <s v="Maille|Laine"/>
    <x v="3"/>
    <s v="Laine"/>
  </r>
  <r>
    <x v="0"/>
    <s v="Août"/>
    <n v="8"/>
    <x v="0"/>
    <x v="1"/>
    <s v="Manteaux - Pardessus laine"/>
    <n v="1"/>
    <n v="299"/>
    <n v="249.58"/>
    <s v="Manteaux|Pardessus laine"/>
    <x v="8"/>
    <s v="Pardessus laine"/>
  </r>
  <r>
    <x v="0"/>
    <s v="Août"/>
    <n v="8"/>
    <x v="0"/>
    <x v="1"/>
    <s v="Pantalons - gamme Porto"/>
    <n v="1"/>
    <n v="99"/>
    <n v="82.64"/>
    <s v="Pantalons|gamme Porto"/>
    <x v="4"/>
    <s v="gamme Porto"/>
  </r>
  <r>
    <x v="0"/>
    <s v="Août"/>
    <n v="8"/>
    <x v="0"/>
    <x v="1"/>
    <s v="T-shirts - Coton"/>
    <n v="1"/>
    <n v="29"/>
    <n v="24.21"/>
    <s v="T-shirts|Coton"/>
    <x v="12"/>
    <s v="Coton"/>
  </r>
  <r>
    <x v="0"/>
    <s v="Août"/>
    <n v="8"/>
    <x v="0"/>
    <x v="1"/>
    <s v="Vestes - gamme Sevilla"/>
    <n v="4"/>
    <n v="1316"/>
    <n v="1098.48"/>
    <s v="Vestes|gamme Sevilla"/>
    <x v="10"/>
    <s v="gamme Sevilla"/>
  </r>
  <r>
    <x v="0"/>
    <s v="Août"/>
    <n v="8"/>
    <x v="0"/>
    <x v="1"/>
    <s v="Vestes - gamme Toledo"/>
    <n v="1"/>
    <n v="259"/>
    <n v="216.19"/>
    <s v="Vestes|gamme Toledo"/>
    <x v="10"/>
    <s v="gamme Toledo"/>
  </r>
  <r>
    <x v="0"/>
    <s v="Août"/>
    <n v="8"/>
    <x v="0"/>
    <x v="2"/>
    <s v="Boutons de manchette - Argent"/>
    <n v="1"/>
    <n v="79"/>
    <n v="65.94"/>
    <s v="Boutons de manchette|Argent"/>
    <x v="5"/>
    <s v="Argent"/>
  </r>
  <r>
    <x v="0"/>
    <s v="Août"/>
    <n v="8"/>
    <x v="0"/>
    <x v="2"/>
    <s v="Chemises - gamme Cambridge"/>
    <n v="1"/>
    <n v="79"/>
    <n v="65.94"/>
    <s v="Chemises|gamme Cambridge"/>
    <x v="1"/>
    <s v="gamme Cambridge"/>
  </r>
  <r>
    <x v="0"/>
    <s v="Août"/>
    <n v="8"/>
    <x v="0"/>
    <x v="2"/>
    <s v="Chemises - gamme Oxford"/>
    <n v="3"/>
    <n v="207"/>
    <n v="172.8"/>
    <s v="Chemises|gamme Oxford"/>
    <x v="1"/>
    <s v="gamme Oxford"/>
  </r>
  <r>
    <x v="0"/>
    <s v="Août"/>
    <n v="8"/>
    <x v="0"/>
    <x v="2"/>
    <s v="Costumes - gamme Brescia"/>
    <n v="2"/>
    <n v="518"/>
    <n v="432.38"/>
    <s v="Costumes|gamme Brescia"/>
    <x v="6"/>
    <s v="gamme Brescia"/>
  </r>
  <r>
    <x v="0"/>
    <s v="Août"/>
    <n v="8"/>
    <x v="0"/>
    <x v="2"/>
    <s v="Echarpes - Alpaga"/>
    <n v="1"/>
    <n v="79"/>
    <n v="65.94"/>
    <s v="Echarpes|Alpaga"/>
    <x v="2"/>
    <s v="Alpaga"/>
  </r>
  <r>
    <x v="0"/>
    <s v="Août"/>
    <n v="8"/>
    <x v="0"/>
    <x v="2"/>
    <s v="Echarpes - Laine"/>
    <n v="1"/>
    <n v="59"/>
    <n v="49.25"/>
    <s v="Echarpes|Laine"/>
    <x v="2"/>
    <s v="Laine"/>
  </r>
  <r>
    <x v="0"/>
    <s v="Août"/>
    <n v="8"/>
    <x v="0"/>
    <x v="2"/>
    <s v="Maille - Coton"/>
    <n v="1"/>
    <n v="69"/>
    <n v="57.6"/>
    <s v="Maille|Coton"/>
    <x v="3"/>
    <s v="Coton"/>
  </r>
  <r>
    <x v="0"/>
    <s v="Août"/>
    <n v="8"/>
    <x v="0"/>
    <x v="2"/>
    <s v="Pantalons - gamme Porto"/>
    <n v="1"/>
    <n v="99"/>
    <n v="82.64"/>
    <s v="Pantalons|gamme Porto"/>
    <x v="4"/>
    <s v="gamme Porto"/>
  </r>
  <r>
    <x v="0"/>
    <s v="Août"/>
    <n v="8"/>
    <x v="0"/>
    <x v="2"/>
    <s v="Vestes - gamme Sevilla"/>
    <n v="3"/>
    <n v="987"/>
    <n v="823.86"/>
    <s v="Vestes|gamme Sevilla"/>
    <x v="10"/>
    <s v="gamme Sevilla"/>
  </r>
  <r>
    <x v="0"/>
    <s v="Août"/>
    <n v="8"/>
    <x v="0"/>
    <x v="2"/>
    <s v="Vestes - gamme Toledo"/>
    <n v="1"/>
    <n v="259"/>
    <n v="216.19"/>
    <s v="Vestes|gamme Toledo"/>
    <x v="10"/>
    <s v="gamme Toledo"/>
  </r>
  <r>
    <x v="0"/>
    <s v="Août"/>
    <n v="8"/>
    <x v="0"/>
    <x v="2"/>
    <s v="Vestes - gamme Valencia"/>
    <n v="3"/>
    <n v="597"/>
    <n v="498.33000000000004"/>
    <s v="Vestes|gamme Valencia"/>
    <x v="10"/>
    <s v="gamme Valencia"/>
  </r>
  <r>
    <x v="0"/>
    <s v="Août"/>
    <n v="8"/>
    <x v="0"/>
    <x v="3"/>
    <s v="Ceintures - Cuir"/>
    <n v="2"/>
    <n v="98"/>
    <n v="81.8"/>
    <s v="Ceintures|Cuir"/>
    <x v="0"/>
    <s v="Cuir"/>
  </r>
  <r>
    <x v="0"/>
    <s v="Août"/>
    <n v="8"/>
    <x v="0"/>
    <x v="3"/>
    <s v="Chemises - gamme Cambridge"/>
    <n v="2"/>
    <n v="158"/>
    <n v="131.88"/>
    <s v="Chemises|gamme Cambridge"/>
    <x v="1"/>
    <s v="gamme Cambridge"/>
  </r>
  <r>
    <x v="0"/>
    <s v="Août"/>
    <n v="8"/>
    <x v="0"/>
    <x v="3"/>
    <s v="Chemises - gamme Oxford"/>
    <n v="1"/>
    <n v="69"/>
    <n v="57.6"/>
    <s v="Chemises|gamme Oxford"/>
    <x v="1"/>
    <s v="gamme Oxford"/>
  </r>
  <r>
    <x v="0"/>
    <s v="Août"/>
    <n v="8"/>
    <x v="0"/>
    <x v="3"/>
    <s v="Costumes - gamme Milano"/>
    <n v="1"/>
    <n v="329"/>
    <n v="274.62"/>
    <s v="Costumes|gamme Milano"/>
    <x v="6"/>
    <s v="gamme Milano"/>
  </r>
  <r>
    <x v="0"/>
    <s v="Août"/>
    <n v="8"/>
    <x v="0"/>
    <x v="3"/>
    <s v="Cravates - Laine/Soie"/>
    <n v="1"/>
    <n v="39"/>
    <n v="32.549999999999997"/>
    <s v="Cravates|Laine/Soie"/>
    <x v="11"/>
    <s v="Laine/Soie"/>
  </r>
  <r>
    <x v="0"/>
    <s v="Août"/>
    <n v="8"/>
    <x v="0"/>
    <x v="3"/>
    <s v="Echarpes - Laine"/>
    <n v="1"/>
    <n v="59"/>
    <n v="49.25"/>
    <s v="Echarpes|Laine"/>
    <x v="2"/>
    <s v="Laine"/>
  </r>
  <r>
    <x v="0"/>
    <s v="Août"/>
    <n v="8"/>
    <x v="0"/>
    <x v="3"/>
    <s v="Maille - Cachemire"/>
    <n v="1"/>
    <n v="159"/>
    <n v="132.72"/>
    <s v="Maille|Cachemire"/>
    <x v="3"/>
    <s v="Cachemire"/>
  </r>
  <r>
    <x v="0"/>
    <s v="Août"/>
    <n v="8"/>
    <x v="0"/>
    <x v="3"/>
    <s v="Manteaux - Pardessus laine"/>
    <n v="1"/>
    <n v="299"/>
    <n v="249.58"/>
    <s v="Manteaux|Pardessus laine"/>
    <x v="8"/>
    <s v="Pardessus laine"/>
  </r>
  <r>
    <x v="0"/>
    <s v="Août"/>
    <n v="8"/>
    <x v="0"/>
    <x v="3"/>
    <s v="T-shirts - Coton organique"/>
    <n v="1"/>
    <n v="49"/>
    <n v="40.9"/>
    <s v="T-shirts|Coton organique"/>
    <x v="12"/>
    <s v="Coton organique"/>
  </r>
  <r>
    <x v="0"/>
    <s v="Août"/>
    <n v="8"/>
    <x v="0"/>
    <x v="3"/>
    <s v="Vestes - gamme Sevilla"/>
    <n v="2"/>
    <n v="658"/>
    <n v="549.24"/>
    <s v="Vestes|gamme Sevilla"/>
    <x v="10"/>
    <s v="gamme Sevilla"/>
  </r>
  <r>
    <x v="0"/>
    <s v="Août"/>
    <n v="8"/>
    <x v="0"/>
    <x v="4"/>
    <s v="Chemises - gamme Cambridge"/>
    <n v="3"/>
    <n v="237"/>
    <n v="197.82"/>
    <s v="Chemises|gamme Cambridge"/>
    <x v="1"/>
    <s v="gamme Cambridge"/>
  </r>
  <r>
    <x v="0"/>
    <s v="Août"/>
    <n v="8"/>
    <x v="0"/>
    <x v="4"/>
    <s v="Chemises - gamme Oxford"/>
    <n v="3"/>
    <n v="207"/>
    <n v="172.8"/>
    <s v="Chemises|gamme Oxford"/>
    <x v="1"/>
    <s v="gamme Oxford"/>
  </r>
  <r>
    <x v="0"/>
    <s v="Août"/>
    <n v="8"/>
    <x v="0"/>
    <x v="4"/>
    <s v="Manteaux - Pardessus laine"/>
    <n v="2"/>
    <n v="598"/>
    <n v="499.16"/>
    <s v="Manteaux|Pardessus laine"/>
    <x v="8"/>
    <s v="Pardessus laine"/>
  </r>
  <r>
    <x v="0"/>
    <s v="Août"/>
    <n v="8"/>
    <x v="0"/>
    <x v="4"/>
    <s v="Vestes - gamme Toledo"/>
    <n v="1"/>
    <n v="259"/>
    <n v="216.19"/>
    <s v="Vestes|gamme Toledo"/>
    <x v="10"/>
    <s v="gamme Toledo"/>
  </r>
  <r>
    <x v="0"/>
    <s v="Août"/>
    <n v="8"/>
    <x v="0"/>
    <x v="5"/>
    <s v="Ceintures - Cuir"/>
    <n v="5"/>
    <n v="245"/>
    <n v="204.5"/>
    <s v="Ceintures|Cuir"/>
    <x v="0"/>
    <s v="Cuir"/>
  </r>
  <r>
    <x v="0"/>
    <s v="Août"/>
    <n v="8"/>
    <x v="0"/>
    <x v="5"/>
    <s v="Chemises - gamme Cambridge"/>
    <n v="18"/>
    <n v="1422"/>
    <n v="1186.9200000000005"/>
    <s v="Chemises|gamme Cambridge"/>
    <x v="1"/>
    <s v="gamme Cambridge"/>
  </r>
  <r>
    <x v="0"/>
    <s v="Août"/>
    <n v="8"/>
    <x v="0"/>
    <x v="5"/>
    <s v="Chemises - gamme Coventry"/>
    <n v="3"/>
    <n v="297"/>
    <n v="247.92000000000002"/>
    <s v="Chemises|gamme Coventry"/>
    <x v="1"/>
    <s v="gamme Coventry"/>
  </r>
  <r>
    <x v="0"/>
    <s v="Août"/>
    <n v="8"/>
    <x v="0"/>
    <x v="5"/>
    <s v="Chemises - gamme Oxford"/>
    <n v="19"/>
    <n v="1311"/>
    <n v="1094.4000000000001"/>
    <s v="Chemises|gamme Oxford"/>
    <x v="1"/>
    <s v="gamme Oxford"/>
  </r>
  <r>
    <x v="0"/>
    <s v="Août"/>
    <n v="8"/>
    <x v="0"/>
    <x v="5"/>
    <s v="Costumes - gamme Brescia"/>
    <n v="1"/>
    <n v="259"/>
    <n v="216.19"/>
    <s v="Costumes|gamme Brescia"/>
    <x v="6"/>
    <s v="gamme Brescia"/>
  </r>
  <r>
    <x v="0"/>
    <s v="Août"/>
    <n v="8"/>
    <x v="0"/>
    <x v="5"/>
    <s v="Echarpes - Alpaga"/>
    <n v="1"/>
    <n v="79"/>
    <n v="65.94"/>
    <s v="Echarpes|Alpaga"/>
    <x v="2"/>
    <s v="Alpaga"/>
  </r>
  <r>
    <x v="0"/>
    <s v="Août"/>
    <n v="8"/>
    <x v="0"/>
    <x v="5"/>
    <s v="Echarpes - Laine"/>
    <n v="3"/>
    <n v="177"/>
    <n v="147.75"/>
    <s v="Echarpes|Laine"/>
    <x v="2"/>
    <s v="Laine"/>
  </r>
  <r>
    <x v="0"/>
    <s v="Août"/>
    <n v="8"/>
    <x v="0"/>
    <x v="5"/>
    <s v="Gilets - Laine"/>
    <n v="1"/>
    <n v="99"/>
    <n v="82.64"/>
    <s v="Gilets|Laine"/>
    <x v="7"/>
    <s v="Laine"/>
  </r>
  <r>
    <x v="0"/>
    <s v="Août"/>
    <n v="8"/>
    <x v="0"/>
    <x v="5"/>
    <s v="Maille - Coton"/>
    <n v="2"/>
    <n v="138"/>
    <n v="115.2"/>
    <s v="Maille|Coton"/>
    <x v="3"/>
    <s v="Coton"/>
  </r>
  <r>
    <x v="0"/>
    <s v="Août"/>
    <n v="8"/>
    <x v="0"/>
    <x v="5"/>
    <s v="Manteaux - Double-boutonnage laine"/>
    <n v="1"/>
    <n v="349"/>
    <n v="291.32"/>
    <s v="Manteaux|Double-boutonnage laine"/>
    <x v="8"/>
    <s v="Double-boutonnage laine"/>
  </r>
  <r>
    <x v="0"/>
    <s v="Août"/>
    <n v="8"/>
    <x v="0"/>
    <x v="5"/>
    <s v="Manteaux - Pur cachemire"/>
    <n v="1"/>
    <n v="699"/>
    <n v="583.47"/>
    <s v="Manteaux|Pur cachemire"/>
    <x v="8"/>
    <s v="Pur cachemire"/>
  </r>
  <r>
    <x v="0"/>
    <s v="Août"/>
    <n v="8"/>
    <x v="0"/>
    <x v="5"/>
    <s v="Pantalons - gamme Lisboa"/>
    <n v="1"/>
    <n v="139"/>
    <n v="116.03"/>
    <s v="Pantalons|gamme Lisboa"/>
    <x v="4"/>
    <s v="gamme Lisboa"/>
  </r>
  <r>
    <x v="0"/>
    <s v="Août"/>
    <n v="8"/>
    <x v="0"/>
    <x v="5"/>
    <s v="Pantalons - gamme Porto"/>
    <n v="1"/>
    <n v="99"/>
    <n v="82.64"/>
    <s v="Pantalons|gamme Porto"/>
    <x v="4"/>
    <s v="gamme Porto"/>
  </r>
  <r>
    <x v="0"/>
    <s v="Août"/>
    <n v="8"/>
    <x v="0"/>
    <x v="5"/>
    <s v="Pochettes - Laine/Soie"/>
    <n v="1"/>
    <n v="29"/>
    <n v="24.21"/>
    <s v="Pochettes|Laine/Soie"/>
    <x v="9"/>
    <s v="Laine/Soie"/>
  </r>
  <r>
    <x v="0"/>
    <s v="Août"/>
    <n v="8"/>
    <x v="0"/>
    <x v="5"/>
    <s v="T-shirts - Coton"/>
    <n v="1"/>
    <n v="29"/>
    <n v="24.21"/>
    <s v="T-shirts|Coton"/>
    <x v="12"/>
    <s v="Coton"/>
  </r>
  <r>
    <x v="0"/>
    <s v="Août"/>
    <n v="8"/>
    <x v="0"/>
    <x v="5"/>
    <s v="T-shirts - Coton organique"/>
    <n v="2"/>
    <n v="98"/>
    <n v="81.8"/>
    <s v="T-shirts|Coton organique"/>
    <x v="12"/>
    <s v="Coton organique"/>
  </r>
  <r>
    <x v="0"/>
    <s v="Août"/>
    <n v="8"/>
    <x v="0"/>
    <x v="5"/>
    <s v="Vestes - gamme Salamanca"/>
    <n v="1"/>
    <n v="399"/>
    <n v="333.06"/>
    <s v="Vestes|gamme Salamanca"/>
    <x v="10"/>
    <s v="gamme Salamanca"/>
  </r>
  <r>
    <x v="0"/>
    <s v="Août"/>
    <n v="8"/>
    <x v="0"/>
    <x v="5"/>
    <s v="Vestes - gamme Sevilla"/>
    <n v="6"/>
    <n v="1974"/>
    <n v="1647.7199999999998"/>
    <s v="Vestes|gamme Sevilla"/>
    <x v="10"/>
    <s v="gamme Sevilla"/>
  </r>
  <r>
    <x v="0"/>
    <s v="Août"/>
    <n v="8"/>
    <x v="0"/>
    <x v="5"/>
    <s v="Vestes - gamme Toledo"/>
    <n v="8"/>
    <n v="2072"/>
    <n v="1729.5200000000002"/>
    <s v="Vestes|gamme Toledo"/>
    <x v="10"/>
    <s v="gamme Toledo"/>
  </r>
  <r>
    <x v="0"/>
    <s v="Août"/>
    <n v="8"/>
    <x v="0"/>
    <x v="5"/>
    <s v="Vestes - gamme Valencia"/>
    <n v="1"/>
    <n v="199"/>
    <n v="166.11"/>
    <s v="Vestes|gamme Valencia"/>
    <x v="10"/>
    <s v="gamme Valencia"/>
  </r>
  <r>
    <x v="0"/>
    <s v="Août"/>
    <n v="8"/>
    <x v="1"/>
    <x v="0"/>
    <s v="Ceintures - Cuir"/>
    <n v="1"/>
    <n v="49"/>
    <n v="40.9"/>
    <s v="Ceintures|Cuir"/>
    <x v="0"/>
    <s v="Cuir"/>
  </r>
  <r>
    <x v="0"/>
    <s v="Août"/>
    <n v="8"/>
    <x v="1"/>
    <x v="0"/>
    <s v="Chemises - gamme Cambridge"/>
    <n v="6"/>
    <n v="474"/>
    <n v="395.64"/>
    <s v="Chemises|gamme Cambridge"/>
    <x v="1"/>
    <s v="gamme Cambridge"/>
  </r>
  <r>
    <x v="0"/>
    <s v="Août"/>
    <n v="8"/>
    <x v="1"/>
    <x v="0"/>
    <s v="Chemises - gamme Oxford"/>
    <n v="5"/>
    <n v="345"/>
    <n v="288"/>
    <s v="Chemises|gamme Oxford"/>
    <x v="1"/>
    <s v="gamme Oxford"/>
  </r>
  <r>
    <x v="0"/>
    <s v="Août"/>
    <n v="8"/>
    <x v="1"/>
    <x v="0"/>
    <s v="Costumes - gamme Brescia"/>
    <n v="1"/>
    <n v="259"/>
    <n v="216.19"/>
    <s v="Costumes|gamme Brescia"/>
    <x v="6"/>
    <s v="gamme Brescia"/>
  </r>
  <r>
    <x v="0"/>
    <s v="Août"/>
    <n v="8"/>
    <x v="1"/>
    <x v="0"/>
    <s v="Cravates - Laine/Soie"/>
    <n v="1"/>
    <n v="39"/>
    <n v="32.549999999999997"/>
    <s v="Cravates|Laine/Soie"/>
    <x v="11"/>
    <s v="Laine/Soie"/>
  </r>
  <r>
    <x v="0"/>
    <s v="Août"/>
    <n v="8"/>
    <x v="1"/>
    <x v="0"/>
    <s v="Echarpes - Coton"/>
    <n v="1"/>
    <n v="25"/>
    <n v="20.87"/>
    <s v="Echarpes|Coton"/>
    <x v="2"/>
    <s v="Coton"/>
  </r>
  <r>
    <x v="0"/>
    <s v="Août"/>
    <n v="8"/>
    <x v="1"/>
    <x v="0"/>
    <s v="Echarpes - Laine"/>
    <n v="1"/>
    <n v="59"/>
    <n v="49.25"/>
    <s v="Echarpes|Laine"/>
    <x v="2"/>
    <s v="Laine"/>
  </r>
  <r>
    <x v="0"/>
    <s v="Août"/>
    <n v="8"/>
    <x v="1"/>
    <x v="0"/>
    <s v="Gilets - Laine"/>
    <n v="1"/>
    <n v="99"/>
    <n v="82.64"/>
    <s v="Gilets|Laine"/>
    <x v="7"/>
    <s v="Laine"/>
  </r>
  <r>
    <x v="0"/>
    <s v="Août"/>
    <n v="8"/>
    <x v="1"/>
    <x v="0"/>
    <s v="Maille - Coton"/>
    <n v="1"/>
    <n v="69"/>
    <n v="57.6"/>
    <s v="Maille|Coton"/>
    <x v="3"/>
    <s v="Coton"/>
  </r>
  <r>
    <x v="0"/>
    <s v="Août"/>
    <n v="8"/>
    <x v="1"/>
    <x v="0"/>
    <s v="Pantalons - gamme Porto"/>
    <n v="1"/>
    <n v="99"/>
    <n v="82.64"/>
    <s v="Pantalons|gamme Porto"/>
    <x v="4"/>
    <s v="gamme Porto"/>
  </r>
  <r>
    <x v="0"/>
    <s v="Août"/>
    <n v="8"/>
    <x v="1"/>
    <x v="0"/>
    <s v="T-shirts - Coton"/>
    <n v="1"/>
    <n v="29"/>
    <n v="24.21"/>
    <s v="T-shirts|Coton"/>
    <x v="12"/>
    <s v="Coton"/>
  </r>
  <r>
    <x v="0"/>
    <s v="Août"/>
    <n v="8"/>
    <x v="1"/>
    <x v="0"/>
    <s v="T-shirts - Coton organique"/>
    <n v="2"/>
    <n v="98"/>
    <n v="81.8"/>
    <s v="T-shirts|Coton organique"/>
    <x v="12"/>
    <s v="Coton organique"/>
  </r>
  <r>
    <x v="0"/>
    <s v="Août"/>
    <n v="8"/>
    <x v="1"/>
    <x v="0"/>
    <s v="Vestes - gamme Toledo"/>
    <n v="2"/>
    <n v="518"/>
    <n v="432.38"/>
    <s v="Vestes|gamme Toledo"/>
    <x v="10"/>
    <s v="gamme Toledo"/>
  </r>
  <r>
    <x v="0"/>
    <s v="Août"/>
    <n v="8"/>
    <x v="1"/>
    <x v="0"/>
    <s v="Vestes - gamme Valencia"/>
    <n v="3"/>
    <n v="597"/>
    <n v="498.33000000000004"/>
    <s v="Vestes|gamme Valencia"/>
    <x v="10"/>
    <s v="gamme Valencia"/>
  </r>
  <r>
    <x v="0"/>
    <s v="Août"/>
    <n v="8"/>
    <x v="1"/>
    <x v="1"/>
    <s v="Boutons de manchette - Argent"/>
    <n v="2"/>
    <n v="158"/>
    <n v="131.88"/>
    <s v="Boutons de manchette|Argent"/>
    <x v="5"/>
    <s v="Argent"/>
  </r>
  <r>
    <x v="0"/>
    <s v="Août"/>
    <n v="8"/>
    <x v="1"/>
    <x v="1"/>
    <s v="Boutons de manchette - Email"/>
    <n v="1"/>
    <n v="35"/>
    <n v="29.22"/>
    <s v="Boutons de manchette|Email"/>
    <x v="5"/>
    <s v="Email"/>
  </r>
  <r>
    <x v="0"/>
    <s v="Août"/>
    <n v="8"/>
    <x v="1"/>
    <x v="1"/>
    <s v="Ceintures - Cuir"/>
    <n v="5"/>
    <n v="245"/>
    <n v="204.5"/>
    <s v="Ceintures|Cuir"/>
    <x v="0"/>
    <s v="Cuir"/>
  </r>
  <r>
    <x v="0"/>
    <s v="Août"/>
    <n v="8"/>
    <x v="1"/>
    <x v="1"/>
    <s v="Chemises - gamme Cambridge"/>
    <n v="32"/>
    <n v="2528"/>
    <n v="2110.0800000000013"/>
    <s v="Chemises|gamme Cambridge"/>
    <x v="1"/>
    <s v="gamme Cambridge"/>
  </r>
  <r>
    <x v="0"/>
    <s v="Août"/>
    <n v="8"/>
    <x v="1"/>
    <x v="1"/>
    <s v="Chemises - gamme Coventry"/>
    <n v="7"/>
    <n v="693"/>
    <n v="578.48"/>
    <s v="Chemises|gamme Coventry"/>
    <x v="1"/>
    <s v="gamme Coventry"/>
  </r>
  <r>
    <x v="0"/>
    <s v="Août"/>
    <n v="8"/>
    <x v="1"/>
    <x v="1"/>
    <s v="Chemises - gamme Oxford"/>
    <n v="19"/>
    <n v="1311"/>
    <n v="1094.4000000000001"/>
    <s v="Chemises|gamme Oxford"/>
    <x v="1"/>
    <s v="gamme Oxford"/>
  </r>
  <r>
    <x v="0"/>
    <s v="Août"/>
    <n v="8"/>
    <x v="1"/>
    <x v="1"/>
    <s v="Costumes - gamme Brescia"/>
    <n v="4"/>
    <n v="1036"/>
    <n v="864.76"/>
    <s v="Costumes|gamme Brescia"/>
    <x v="6"/>
    <s v="gamme Brescia"/>
  </r>
  <r>
    <x v="0"/>
    <s v="Août"/>
    <n v="8"/>
    <x v="1"/>
    <x v="1"/>
    <s v="Costumes - gamme Milano"/>
    <n v="1"/>
    <n v="329"/>
    <n v="274.62"/>
    <s v="Costumes|gamme Milano"/>
    <x v="6"/>
    <s v="gamme Milano"/>
  </r>
  <r>
    <x v="0"/>
    <s v="Août"/>
    <n v="8"/>
    <x v="1"/>
    <x v="1"/>
    <s v="Costumes - gamme Napoli"/>
    <n v="3"/>
    <n v="897"/>
    <n v="748.74"/>
    <s v="Costumes|gamme Napoli"/>
    <x v="6"/>
    <s v="gamme Napoli"/>
  </r>
  <r>
    <x v="0"/>
    <s v="Août"/>
    <n v="8"/>
    <x v="1"/>
    <x v="1"/>
    <s v="Cravates - Laine/Soie"/>
    <n v="3"/>
    <n v="117"/>
    <n v="97.649999999999991"/>
    <s v="Cravates|Laine/Soie"/>
    <x v="11"/>
    <s v="Laine/Soie"/>
  </r>
  <r>
    <x v="0"/>
    <s v="Août"/>
    <n v="8"/>
    <x v="1"/>
    <x v="1"/>
    <s v="Echarpes - Alpaga"/>
    <n v="3"/>
    <n v="237"/>
    <n v="197.82"/>
    <s v="Echarpes|Alpaga"/>
    <x v="2"/>
    <s v="Alpaga"/>
  </r>
  <r>
    <x v="0"/>
    <s v="Août"/>
    <n v="8"/>
    <x v="1"/>
    <x v="1"/>
    <s v="Echarpes - Coton"/>
    <n v="1"/>
    <n v="25"/>
    <n v="20.87"/>
    <s v="Echarpes|Coton"/>
    <x v="2"/>
    <s v="Coton"/>
  </r>
  <r>
    <x v="0"/>
    <s v="Août"/>
    <n v="8"/>
    <x v="1"/>
    <x v="1"/>
    <s v="Echarpes - Laine"/>
    <n v="2"/>
    <n v="118"/>
    <n v="98.5"/>
    <s v="Echarpes|Laine"/>
    <x v="2"/>
    <s v="Laine"/>
  </r>
  <r>
    <x v="0"/>
    <s v="Août"/>
    <n v="8"/>
    <x v="1"/>
    <x v="1"/>
    <s v="Gilets - Laine"/>
    <n v="1"/>
    <n v="99"/>
    <n v="82.64"/>
    <s v="Gilets|Laine"/>
    <x v="7"/>
    <s v="Laine"/>
  </r>
  <r>
    <x v="0"/>
    <s v="Août"/>
    <n v="8"/>
    <x v="1"/>
    <x v="1"/>
    <s v="Maille - Coton"/>
    <n v="1"/>
    <n v="69"/>
    <n v="57.6"/>
    <s v="Maille|Coton"/>
    <x v="3"/>
    <s v="Coton"/>
  </r>
  <r>
    <x v="0"/>
    <s v="Août"/>
    <n v="8"/>
    <x v="1"/>
    <x v="1"/>
    <s v="Maille - Laine"/>
    <n v="2"/>
    <n v="198"/>
    <n v="165.28"/>
    <s v="Maille|Laine"/>
    <x v="3"/>
    <s v="Laine"/>
  </r>
  <r>
    <x v="0"/>
    <s v="Août"/>
    <n v="8"/>
    <x v="1"/>
    <x v="1"/>
    <s v="Manteaux - Pardessus laine"/>
    <n v="1"/>
    <n v="299"/>
    <n v="249.58"/>
    <s v="Manteaux|Pardessus laine"/>
    <x v="8"/>
    <s v="Pardessus laine"/>
  </r>
  <r>
    <x v="0"/>
    <s v="Août"/>
    <n v="8"/>
    <x v="1"/>
    <x v="1"/>
    <s v="Pantalons - gamme Porto"/>
    <n v="1"/>
    <n v="99"/>
    <n v="82.64"/>
    <s v="Pantalons|gamme Porto"/>
    <x v="4"/>
    <s v="gamme Porto"/>
  </r>
  <r>
    <x v="0"/>
    <s v="Août"/>
    <n v="8"/>
    <x v="1"/>
    <x v="1"/>
    <s v="Pantalons - gamme Vila Real"/>
    <n v="2"/>
    <n v="298"/>
    <n v="248.74"/>
    <s v="Pantalons|gamme Vila Real"/>
    <x v="4"/>
    <s v="gamme Vila Real"/>
  </r>
  <r>
    <x v="0"/>
    <s v="Août"/>
    <n v="8"/>
    <x v="1"/>
    <x v="1"/>
    <s v="Pochettes - Coton"/>
    <n v="1"/>
    <n v="29"/>
    <n v="24.21"/>
    <s v="Pochettes|Coton"/>
    <x v="9"/>
    <s v="Coton"/>
  </r>
  <r>
    <x v="0"/>
    <s v="Août"/>
    <n v="8"/>
    <x v="1"/>
    <x v="1"/>
    <s v="T-shirts - Coton"/>
    <n v="4"/>
    <n v="116"/>
    <n v="96.84"/>
    <s v="T-shirts|Coton"/>
    <x v="12"/>
    <s v="Coton"/>
  </r>
  <r>
    <x v="0"/>
    <s v="Août"/>
    <n v="8"/>
    <x v="1"/>
    <x v="1"/>
    <s v="T-shirts - Coton organique"/>
    <n v="2"/>
    <n v="98"/>
    <n v="81.8"/>
    <s v="T-shirts|Coton organique"/>
    <x v="12"/>
    <s v="Coton organique"/>
  </r>
  <r>
    <x v="0"/>
    <s v="Août"/>
    <n v="8"/>
    <x v="1"/>
    <x v="1"/>
    <s v="Vestes - gamme Sevilla"/>
    <n v="4"/>
    <n v="1316"/>
    <n v="1098.48"/>
    <s v="Vestes|gamme Sevilla"/>
    <x v="10"/>
    <s v="gamme Sevilla"/>
  </r>
  <r>
    <x v="0"/>
    <s v="Août"/>
    <n v="8"/>
    <x v="1"/>
    <x v="1"/>
    <s v="Vestes - gamme Toledo"/>
    <n v="3"/>
    <n v="777"/>
    <n v="648.56999999999994"/>
    <s v="Vestes|gamme Toledo"/>
    <x v="10"/>
    <s v="gamme Toledo"/>
  </r>
  <r>
    <x v="0"/>
    <s v="Août"/>
    <n v="8"/>
    <x v="1"/>
    <x v="1"/>
    <s v="Vestes - gamme Valencia"/>
    <n v="2"/>
    <n v="398"/>
    <n v="332.22"/>
    <s v="Vestes|gamme Valencia"/>
    <x v="10"/>
    <s v="gamme Valencia"/>
  </r>
  <r>
    <x v="0"/>
    <s v="Août"/>
    <n v="8"/>
    <x v="1"/>
    <x v="2"/>
    <s v="Ceintures - Cuir"/>
    <n v="3"/>
    <n v="147"/>
    <n v="122.69999999999999"/>
    <s v="Ceintures|Cuir"/>
    <x v="0"/>
    <s v="Cuir"/>
  </r>
  <r>
    <x v="0"/>
    <s v="Août"/>
    <n v="8"/>
    <x v="1"/>
    <x v="2"/>
    <s v="Chemises - gamme Cambridge"/>
    <n v="24"/>
    <n v="1896"/>
    <n v="1582.5600000000009"/>
    <s v="Chemises|gamme Cambridge"/>
    <x v="1"/>
    <s v="gamme Cambridge"/>
  </r>
  <r>
    <x v="0"/>
    <s v="Août"/>
    <n v="8"/>
    <x v="1"/>
    <x v="2"/>
    <s v="Chemises - gamme Coventry"/>
    <n v="2"/>
    <n v="198"/>
    <n v="165.28"/>
    <s v="Chemises|gamme Coventry"/>
    <x v="1"/>
    <s v="gamme Coventry"/>
  </r>
  <r>
    <x v="0"/>
    <s v="Août"/>
    <n v="8"/>
    <x v="1"/>
    <x v="2"/>
    <s v="Chemises - gamme Oxford"/>
    <n v="19"/>
    <n v="1311"/>
    <n v="1094.4000000000001"/>
    <s v="Chemises|gamme Oxford"/>
    <x v="1"/>
    <s v="gamme Oxford"/>
  </r>
  <r>
    <x v="0"/>
    <s v="Août"/>
    <n v="8"/>
    <x v="1"/>
    <x v="2"/>
    <s v="Costumes - gamme Brescia"/>
    <n v="3"/>
    <n v="777"/>
    <n v="648.56999999999994"/>
    <s v="Costumes|gamme Brescia"/>
    <x v="6"/>
    <s v="gamme Brescia"/>
  </r>
  <r>
    <x v="0"/>
    <s v="Août"/>
    <n v="8"/>
    <x v="1"/>
    <x v="2"/>
    <s v="Costumes - gamme Milano"/>
    <n v="2"/>
    <n v="658"/>
    <n v="549.24"/>
    <s v="Costumes|gamme Milano"/>
    <x v="6"/>
    <s v="gamme Milano"/>
  </r>
  <r>
    <x v="0"/>
    <s v="Août"/>
    <n v="8"/>
    <x v="1"/>
    <x v="2"/>
    <s v="Cravates - Laine/Soie"/>
    <n v="1"/>
    <n v="39"/>
    <n v="32.549999999999997"/>
    <s v="Cravates|Laine/Soie"/>
    <x v="11"/>
    <s v="Laine/Soie"/>
  </r>
  <r>
    <x v="0"/>
    <s v="Août"/>
    <n v="8"/>
    <x v="1"/>
    <x v="2"/>
    <s v="Echarpes - Alpaga"/>
    <n v="1"/>
    <n v="79"/>
    <n v="65.94"/>
    <s v="Echarpes|Alpaga"/>
    <x v="2"/>
    <s v="Alpaga"/>
  </r>
  <r>
    <x v="0"/>
    <s v="Août"/>
    <n v="8"/>
    <x v="1"/>
    <x v="2"/>
    <s v="Echarpes - Laine"/>
    <n v="2"/>
    <n v="118"/>
    <n v="98.5"/>
    <s v="Echarpes|Laine"/>
    <x v="2"/>
    <s v="Laine"/>
  </r>
  <r>
    <x v="0"/>
    <s v="Août"/>
    <n v="8"/>
    <x v="1"/>
    <x v="2"/>
    <s v="Maille - Cachemire"/>
    <n v="1"/>
    <n v="159"/>
    <n v="132.72"/>
    <s v="Maille|Cachemire"/>
    <x v="3"/>
    <s v="Cachemire"/>
  </r>
  <r>
    <x v="0"/>
    <s v="Août"/>
    <n v="8"/>
    <x v="1"/>
    <x v="2"/>
    <s v="Maille - Coton"/>
    <n v="3"/>
    <n v="207"/>
    <n v="172.8"/>
    <s v="Maille|Coton"/>
    <x v="3"/>
    <s v="Coton"/>
  </r>
  <r>
    <x v="0"/>
    <s v="Août"/>
    <n v="8"/>
    <x v="1"/>
    <x v="2"/>
    <s v="Maille - Laine"/>
    <n v="1"/>
    <n v="99"/>
    <n v="82.64"/>
    <s v="Maille|Laine"/>
    <x v="3"/>
    <s v="Laine"/>
  </r>
  <r>
    <x v="0"/>
    <s v="Août"/>
    <n v="8"/>
    <x v="1"/>
    <x v="2"/>
    <s v="Manteaux - Pardessus laine"/>
    <n v="1"/>
    <n v="299"/>
    <n v="249.58"/>
    <s v="Manteaux|Pardessus laine"/>
    <x v="8"/>
    <s v="Pardessus laine"/>
  </r>
  <r>
    <x v="0"/>
    <s v="Août"/>
    <n v="8"/>
    <x v="1"/>
    <x v="2"/>
    <s v="Pantalons - gamme Lisboa"/>
    <n v="1"/>
    <n v="139"/>
    <n v="116.03"/>
    <s v="Pantalons|gamme Lisboa"/>
    <x v="4"/>
    <s v="gamme Lisboa"/>
  </r>
  <r>
    <x v="0"/>
    <s v="Août"/>
    <n v="8"/>
    <x v="1"/>
    <x v="2"/>
    <s v="Pantalons - gamme Porto"/>
    <n v="2"/>
    <n v="198"/>
    <n v="165.28"/>
    <s v="Pantalons|gamme Porto"/>
    <x v="4"/>
    <s v="gamme Porto"/>
  </r>
  <r>
    <x v="0"/>
    <s v="Août"/>
    <n v="8"/>
    <x v="1"/>
    <x v="2"/>
    <s v="T-shirts - Coton"/>
    <n v="3"/>
    <n v="87"/>
    <n v="72.63"/>
    <s v="T-shirts|Coton"/>
    <x v="12"/>
    <s v="Coton"/>
  </r>
  <r>
    <x v="0"/>
    <s v="Août"/>
    <n v="8"/>
    <x v="1"/>
    <x v="2"/>
    <s v="T-shirts - Coton organique"/>
    <n v="2"/>
    <n v="98"/>
    <n v="81.8"/>
    <s v="T-shirts|Coton organique"/>
    <x v="12"/>
    <s v="Coton organique"/>
  </r>
  <r>
    <x v="0"/>
    <s v="Août"/>
    <n v="8"/>
    <x v="1"/>
    <x v="2"/>
    <s v="Vestes - gamme Salamanca"/>
    <n v="1"/>
    <n v="399"/>
    <n v="333.06"/>
    <s v="Vestes|gamme Salamanca"/>
    <x v="10"/>
    <s v="gamme Salamanca"/>
  </r>
  <r>
    <x v="0"/>
    <s v="Août"/>
    <n v="8"/>
    <x v="1"/>
    <x v="2"/>
    <s v="Vestes - gamme Sevilla"/>
    <n v="5"/>
    <n v="1645"/>
    <n v="1373.1"/>
    <s v="Vestes|gamme Sevilla"/>
    <x v="10"/>
    <s v="gamme Sevilla"/>
  </r>
  <r>
    <x v="0"/>
    <s v="Août"/>
    <n v="8"/>
    <x v="1"/>
    <x v="2"/>
    <s v="Vestes - gamme Toledo"/>
    <n v="3"/>
    <n v="777"/>
    <n v="648.56999999999994"/>
    <s v="Vestes|gamme Toledo"/>
    <x v="10"/>
    <s v="gamme Toledo"/>
  </r>
  <r>
    <x v="0"/>
    <s v="Août"/>
    <n v="8"/>
    <x v="1"/>
    <x v="2"/>
    <s v="Vestes - gamme Valencia"/>
    <n v="3"/>
    <n v="597"/>
    <n v="498.33000000000004"/>
    <s v="Vestes|gamme Valencia"/>
    <x v="10"/>
    <s v="gamme Valencia"/>
  </r>
  <r>
    <x v="0"/>
    <s v="Août"/>
    <n v="8"/>
    <x v="1"/>
    <x v="3"/>
    <s v="Ceintures - Cuir"/>
    <n v="1"/>
    <n v="49"/>
    <n v="40.9"/>
    <s v="Ceintures|Cuir"/>
    <x v="0"/>
    <s v="Cuir"/>
  </r>
  <r>
    <x v="0"/>
    <s v="Août"/>
    <n v="8"/>
    <x v="1"/>
    <x v="3"/>
    <s v="Chemises - gamme Cambridge"/>
    <n v="9"/>
    <n v="711"/>
    <n v="593.46"/>
    <s v="Chemises|gamme Cambridge"/>
    <x v="1"/>
    <s v="gamme Cambridge"/>
  </r>
  <r>
    <x v="0"/>
    <s v="Août"/>
    <n v="8"/>
    <x v="1"/>
    <x v="3"/>
    <s v="Chemises - gamme Coventry"/>
    <n v="4"/>
    <n v="396"/>
    <n v="330.56"/>
    <s v="Chemises|gamme Coventry"/>
    <x v="1"/>
    <s v="gamme Coventry"/>
  </r>
  <r>
    <x v="0"/>
    <s v="Août"/>
    <n v="8"/>
    <x v="1"/>
    <x v="3"/>
    <s v="Chemises - gamme Oxford"/>
    <n v="10"/>
    <n v="690"/>
    <n v="576.00000000000011"/>
    <s v="Chemises|gamme Oxford"/>
    <x v="1"/>
    <s v="gamme Oxford"/>
  </r>
  <r>
    <x v="0"/>
    <s v="Août"/>
    <n v="8"/>
    <x v="1"/>
    <x v="3"/>
    <s v="Costumes - gamme Brescia"/>
    <n v="3"/>
    <n v="777"/>
    <n v="648.56999999999994"/>
    <s v="Costumes|gamme Brescia"/>
    <x v="6"/>
    <s v="gamme Brescia"/>
  </r>
  <r>
    <x v="0"/>
    <s v="Août"/>
    <n v="8"/>
    <x v="1"/>
    <x v="3"/>
    <s v="Costumes - gamme Napoli"/>
    <n v="2"/>
    <n v="598"/>
    <n v="499.16"/>
    <s v="Costumes|gamme Napoli"/>
    <x v="6"/>
    <s v="gamme Napoli"/>
  </r>
  <r>
    <x v="0"/>
    <s v="Août"/>
    <n v="8"/>
    <x v="1"/>
    <x v="3"/>
    <s v="Echarpes - Laine"/>
    <n v="1"/>
    <n v="59"/>
    <n v="49.25"/>
    <s v="Echarpes|Laine"/>
    <x v="2"/>
    <s v="Laine"/>
  </r>
  <r>
    <x v="0"/>
    <s v="Août"/>
    <n v="8"/>
    <x v="1"/>
    <x v="3"/>
    <s v="Maille - Cachemire"/>
    <n v="2"/>
    <n v="318"/>
    <n v="265.44"/>
    <s v="Maille|Cachemire"/>
    <x v="3"/>
    <s v="Cachemire"/>
  </r>
  <r>
    <x v="0"/>
    <s v="Août"/>
    <n v="8"/>
    <x v="1"/>
    <x v="3"/>
    <s v="Maille - Laine"/>
    <n v="1"/>
    <n v="99"/>
    <n v="82.64"/>
    <s v="Maille|Laine"/>
    <x v="3"/>
    <s v="Laine"/>
  </r>
  <r>
    <x v="0"/>
    <s v="Août"/>
    <n v="8"/>
    <x v="1"/>
    <x v="3"/>
    <s v="Vestes - gamme Salamanca"/>
    <n v="2"/>
    <n v="798"/>
    <n v="666.12"/>
    <s v="Vestes|gamme Salamanca"/>
    <x v="10"/>
    <s v="gamme Salamanca"/>
  </r>
  <r>
    <x v="0"/>
    <s v="Août"/>
    <n v="8"/>
    <x v="1"/>
    <x v="3"/>
    <s v="Vestes - gamme Sevilla"/>
    <n v="2"/>
    <n v="658"/>
    <n v="549.24"/>
    <s v="Vestes|gamme Sevilla"/>
    <x v="10"/>
    <s v="gamme Sevilla"/>
  </r>
  <r>
    <x v="0"/>
    <s v="Août"/>
    <n v="8"/>
    <x v="1"/>
    <x v="3"/>
    <s v="Vestes - gamme Toledo"/>
    <n v="4"/>
    <n v="1036"/>
    <n v="864.76"/>
    <s v="Vestes|gamme Toledo"/>
    <x v="10"/>
    <s v="gamme Toledo"/>
  </r>
  <r>
    <x v="0"/>
    <s v="Août"/>
    <n v="8"/>
    <x v="1"/>
    <x v="4"/>
    <s v="Chemises - gamme Cambridge"/>
    <n v="12"/>
    <n v="948"/>
    <n v="791.2800000000002"/>
    <s v="Chemises|gamme Cambridge"/>
    <x v="1"/>
    <s v="gamme Cambridge"/>
  </r>
  <r>
    <x v="0"/>
    <s v="Août"/>
    <n v="8"/>
    <x v="1"/>
    <x v="4"/>
    <s v="Chemises - gamme Coventry"/>
    <n v="2"/>
    <n v="198"/>
    <n v="165.28"/>
    <s v="Chemises|gamme Coventry"/>
    <x v="1"/>
    <s v="gamme Coventry"/>
  </r>
  <r>
    <x v="0"/>
    <s v="Août"/>
    <n v="8"/>
    <x v="1"/>
    <x v="4"/>
    <s v="Chemises - gamme Oxford"/>
    <n v="4"/>
    <n v="276"/>
    <n v="230.4"/>
    <s v="Chemises|gamme Oxford"/>
    <x v="1"/>
    <s v="gamme Oxford"/>
  </r>
  <r>
    <x v="0"/>
    <s v="Août"/>
    <n v="8"/>
    <x v="1"/>
    <x v="4"/>
    <s v="Costumes - gamme Brescia"/>
    <n v="3"/>
    <n v="777"/>
    <n v="648.56999999999994"/>
    <s v="Costumes|gamme Brescia"/>
    <x v="6"/>
    <s v="gamme Brescia"/>
  </r>
  <r>
    <x v="0"/>
    <s v="Août"/>
    <n v="8"/>
    <x v="1"/>
    <x v="4"/>
    <s v="Costumes - gamme Milano"/>
    <n v="1"/>
    <n v="329"/>
    <n v="274.62"/>
    <s v="Costumes|gamme Milano"/>
    <x v="6"/>
    <s v="gamme Milano"/>
  </r>
  <r>
    <x v="0"/>
    <s v="Août"/>
    <n v="8"/>
    <x v="1"/>
    <x v="4"/>
    <s v="Echarpes - Alpaga"/>
    <n v="1"/>
    <n v="79"/>
    <n v="65.94"/>
    <s v="Echarpes|Alpaga"/>
    <x v="2"/>
    <s v="Alpaga"/>
  </r>
  <r>
    <x v="0"/>
    <s v="Août"/>
    <n v="8"/>
    <x v="1"/>
    <x v="4"/>
    <s v="Maille - Cachemire"/>
    <n v="2"/>
    <n v="318"/>
    <n v="265.44"/>
    <s v="Maille|Cachemire"/>
    <x v="3"/>
    <s v="Cachemire"/>
  </r>
  <r>
    <x v="0"/>
    <s v="Août"/>
    <n v="8"/>
    <x v="1"/>
    <x v="4"/>
    <s v="Pantalons - gamme Porto"/>
    <n v="1"/>
    <n v="99"/>
    <n v="82.64"/>
    <s v="Pantalons|gamme Porto"/>
    <x v="4"/>
    <s v="gamme Porto"/>
  </r>
  <r>
    <x v="0"/>
    <s v="Août"/>
    <n v="8"/>
    <x v="1"/>
    <x v="4"/>
    <s v="Vestes - gamme Salamanca"/>
    <n v="1"/>
    <n v="399"/>
    <n v="333.06"/>
    <s v="Vestes|gamme Salamanca"/>
    <x v="10"/>
    <s v="gamme Salamanca"/>
  </r>
  <r>
    <x v="0"/>
    <s v="Août"/>
    <n v="8"/>
    <x v="1"/>
    <x v="4"/>
    <s v="Vestes - gamme Sevilla"/>
    <n v="1"/>
    <n v="329"/>
    <n v="274.62"/>
    <s v="Vestes|gamme Sevilla"/>
    <x v="10"/>
    <s v="gamme Sevilla"/>
  </r>
  <r>
    <x v="0"/>
    <s v="Août"/>
    <n v="8"/>
    <x v="1"/>
    <x v="5"/>
    <s v="Boutons de manchette - Email"/>
    <n v="3"/>
    <n v="105"/>
    <n v="87.66"/>
    <s v="Boutons de manchette|Email"/>
    <x v="5"/>
    <s v="Email"/>
  </r>
  <r>
    <x v="0"/>
    <s v="Août"/>
    <n v="8"/>
    <x v="1"/>
    <x v="5"/>
    <s v="Ceintures - Cuir"/>
    <n v="12"/>
    <n v="588"/>
    <n v="490.7999999999999"/>
    <s v="Ceintures|Cuir"/>
    <x v="0"/>
    <s v="Cuir"/>
  </r>
  <r>
    <x v="0"/>
    <s v="Août"/>
    <n v="8"/>
    <x v="1"/>
    <x v="5"/>
    <s v="Chemises - gamme Cambridge"/>
    <n v="73"/>
    <n v="5767"/>
    <n v="4813.619999999999"/>
    <s v="Chemises|gamme Cambridge"/>
    <x v="1"/>
    <s v="gamme Cambridge"/>
  </r>
  <r>
    <x v="0"/>
    <s v="Août"/>
    <n v="8"/>
    <x v="1"/>
    <x v="5"/>
    <s v="Chemises - gamme Coventry"/>
    <n v="13"/>
    <n v="1287"/>
    <n v="1074.32"/>
    <s v="Chemises|gamme Coventry"/>
    <x v="1"/>
    <s v="gamme Coventry"/>
  </r>
  <r>
    <x v="0"/>
    <s v="Août"/>
    <n v="8"/>
    <x v="1"/>
    <x v="5"/>
    <s v="Chemises - gamme Oxford"/>
    <n v="99"/>
    <n v="6831"/>
    <n v="5702.4000000000051"/>
    <s v="Chemises|gamme Oxford"/>
    <x v="1"/>
    <s v="gamme Oxford"/>
  </r>
  <r>
    <x v="0"/>
    <s v="Août"/>
    <n v="8"/>
    <x v="1"/>
    <x v="5"/>
    <s v="Costumes - gamme Brescia"/>
    <n v="15"/>
    <n v="3885"/>
    <n v="3242.8500000000004"/>
    <s v="Costumes|gamme Brescia"/>
    <x v="6"/>
    <s v="gamme Brescia"/>
  </r>
  <r>
    <x v="0"/>
    <s v="Août"/>
    <n v="8"/>
    <x v="1"/>
    <x v="5"/>
    <s v="Costumes - gamme Milano"/>
    <n v="3"/>
    <n v="987"/>
    <n v="823.86"/>
    <s v="Costumes|gamme Milano"/>
    <x v="6"/>
    <s v="gamme Milano"/>
  </r>
  <r>
    <x v="0"/>
    <s v="Août"/>
    <n v="8"/>
    <x v="1"/>
    <x v="5"/>
    <s v="Costumes - gamme Napoli"/>
    <n v="7"/>
    <n v="2093"/>
    <n v="1747.06"/>
    <s v="Costumes|gamme Napoli"/>
    <x v="6"/>
    <s v="gamme Napoli"/>
  </r>
  <r>
    <x v="0"/>
    <s v="Août"/>
    <n v="8"/>
    <x v="1"/>
    <x v="5"/>
    <s v="Cravates - Laine/Soie"/>
    <n v="13"/>
    <n v="507"/>
    <n v="423.15000000000009"/>
    <s v="Cravates|Laine/Soie"/>
    <x v="11"/>
    <s v="Laine/Soie"/>
  </r>
  <r>
    <x v="0"/>
    <s v="Août"/>
    <n v="8"/>
    <x v="1"/>
    <x v="5"/>
    <s v="Echarpes - Alpaga"/>
    <n v="3"/>
    <n v="237"/>
    <n v="197.82"/>
    <s v="Echarpes|Alpaga"/>
    <x v="2"/>
    <s v="Alpaga"/>
  </r>
  <r>
    <x v="0"/>
    <s v="Août"/>
    <n v="8"/>
    <x v="1"/>
    <x v="5"/>
    <s v="Echarpes - Coton"/>
    <n v="4"/>
    <n v="100"/>
    <n v="83.48"/>
    <s v="Echarpes|Coton"/>
    <x v="2"/>
    <s v="Coton"/>
  </r>
  <r>
    <x v="0"/>
    <s v="Août"/>
    <n v="8"/>
    <x v="1"/>
    <x v="5"/>
    <s v="Echarpes - Laine"/>
    <n v="17"/>
    <n v="1003"/>
    <n v="837.25"/>
    <s v="Echarpes|Laine"/>
    <x v="2"/>
    <s v="Laine"/>
  </r>
  <r>
    <x v="0"/>
    <s v="Août"/>
    <n v="8"/>
    <x v="1"/>
    <x v="5"/>
    <s v="Gilets - Laine"/>
    <n v="3"/>
    <n v="297"/>
    <n v="247.92000000000002"/>
    <s v="Gilets|Laine"/>
    <x v="7"/>
    <s v="Laine"/>
  </r>
  <r>
    <x v="0"/>
    <s v="Août"/>
    <n v="8"/>
    <x v="1"/>
    <x v="5"/>
    <s v="Gilets - Lin"/>
    <n v="5"/>
    <n v="395"/>
    <n v="329.7"/>
    <s v="Gilets|Lin"/>
    <x v="7"/>
    <s v="Lin"/>
  </r>
  <r>
    <x v="0"/>
    <s v="Août"/>
    <n v="8"/>
    <x v="1"/>
    <x v="5"/>
    <s v="Maille - Cachemire"/>
    <n v="1"/>
    <n v="159"/>
    <n v="132.72"/>
    <s v="Maille|Cachemire"/>
    <x v="3"/>
    <s v="Cachemire"/>
  </r>
  <r>
    <x v="0"/>
    <s v="Août"/>
    <n v="8"/>
    <x v="1"/>
    <x v="5"/>
    <s v="Maille - Coton"/>
    <n v="17"/>
    <n v="1173"/>
    <n v="979.20000000000027"/>
    <s v="Maille|Coton"/>
    <x v="3"/>
    <s v="Coton"/>
  </r>
  <r>
    <x v="0"/>
    <s v="Août"/>
    <n v="8"/>
    <x v="1"/>
    <x v="5"/>
    <s v="Maille - Laine"/>
    <n v="3"/>
    <n v="297"/>
    <n v="247.92000000000002"/>
    <s v="Maille|Laine"/>
    <x v="3"/>
    <s v="Laine"/>
  </r>
  <r>
    <x v="0"/>
    <s v="Août"/>
    <n v="8"/>
    <x v="1"/>
    <x v="5"/>
    <s v="Manteaux - Double-boutonnage laine"/>
    <n v="2"/>
    <n v="698"/>
    <n v="582.64"/>
    <s v="Manteaux|Double-boutonnage laine"/>
    <x v="8"/>
    <s v="Double-boutonnage laine"/>
  </r>
  <r>
    <x v="0"/>
    <s v="Août"/>
    <n v="8"/>
    <x v="1"/>
    <x v="5"/>
    <s v="Manteaux - Pardessus laine"/>
    <n v="4"/>
    <n v="1196"/>
    <n v="998.32"/>
    <s v="Manteaux|Pardessus laine"/>
    <x v="8"/>
    <s v="Pardessus laine"/>
  </r>
  <r>
    <x v="0"/>
    <s v="Août"/>
    <n v="8"/>
    <x v="1"/>
    <x v="5"/>
    <s v="Manteaux - Pur cachemire"/>
    <n v="1"/>
    <n v="699"/>
    <n v="583.47"/>
    <s v="Manteaux|Pur cachemire"/>
    <x v="8"/>
    <s v="Pur cachemire"/>
  </r>
  <r>
    <x v="0"/>
    <s v="Août"/>
    <n v="8"/>
    <x v="1"/>
    <x v="5"/>
    <s v="Pantalons - gamme Lisboa"/>
    <n v="3"/>
    <n v="417"/>
    <n v="348.09000000000003"/>
    <s v="Pantalons|gamme Lisboa"/>
    <x v="4"/>
    <s v="gamme Lisboa"/>
  </r>
  <r>
    <x v="0"/>
    <s v="Août"/>
    <n v="8"/>
    <x v="1"/>
    <x v="5"/>
    <s v="Pantalons - gamme Porto"/>
    <n v="7"/>
    <n v="693"/>
    <n v="578.48"/>
    <s v="Pantalons|gamme Porto"/>
    <x v="4"/>
    <s v="gamme Porto"/>
  </r>
  <r>
    <x v="0"/>
    <s v="Août"/>
    <n v="8"/>
    <x v="1"/>
    <x v="5"/>
    <s v="Pochettes - Coton"/>
    <n v="1"/>
    <n v="29"/>
    <n v="24.21"/>
    <s v="Pochettes|Coton"/>
    <x v="9"/>
    <s v="Coton"/>
  </r>
  <r>
    <x v="0"/>
    <s v="Août"/>
    <n v="8"/>
    <x v="1"/>
    <x v="5"/>
    <s v="Pochettes - Laine/Soie"/>
    <n v="1"/>
    <n v="29"/>
    <n v="24.21"/>
    <s v="Pochettes|Laine/Soie"/>
    <x v="9"/>
    <s v="Laine/Soie"/>
  </r>
  <r>
    <x v="0"/>
    <s v="Août"/>
    <n v="8"/>
    <x v="1"/>
    <x v="5"/>
    <s v="T-shirts - Coton"/>
    <n v="6"/>
    <n v="174"/>
    <n v="145.26000000000002"/>
    <s v="T-shirts|Coton"/>
    <x v="12"/>
    <s v="Coton"/>
  </r>
  <r>
    <x v="0"/>
    <s v="Août"/>
    <n v="8"/>
    <x v="1"/>
    <x v="5"/>
    <s v="T-shirts - Coton organique"/>
    <n v="3"/>
    <n v="147"/>
    <n v="122.69999999999999"/>
    <s v="T-shirts|Coton organique"/>
    <x v="12"/>
    <s v="Coton organique"/>
  </r>
  <r>
    <x v="0"/>
    <s v="Août"/>
    <n v="8"/>
    <x v="1"/>
    <x v="5"/>
    <s v="Vestes - gamme Salamanca"/>
    <n v="4"/>
    <n v="1596"/>
    <n v="1332.24"/>
    <s v="Vestes|gamme Salamanca"/>
    <x v="10"/>
    <s v="gamme Salamanca"/>
  </r>
  <r>
    <x v="0"/>
    <s v="Août"/>
    <n v="8"/>
    <x v="1"/>
    <x v="5"/>
    <s v="Vestes - gamme Sevilla"/>
    <n v="14"/>
    <n v="4606"/>
    <n v="3844.6799999999989"/>
    <s v="Vestes|gamme Sevilla"/>
    <x v="10"/>
    <s v="gamme Sevilla"/>
  </r>
  <r>
    <x v="0"/>
    <s v="Août"/>
    <n v="8"/>
    <x v="1"/>
    <x v="5"/>
    <s v="Vestes - gamme Toledo"/>
    <n v="19"/>
    <n v="4921"/>
    <n v="4107.6100000000006"/>
    <s v="Vestes|gamme Toledo"/>
    <x v="10"/>
    <s v="gamme Toledo"/>
  </r>
  <r>
    <x v="0"/>
    <s v="Août"/>
    <n v="8"/>
    <x v="1"/>
    <x v="5"/>
    <s v="Vestes - gamme Valencia"/>
    <n v="15"/>
    <n v="2985"/>
    <n v="2491.650000000001"/>
    <s v="Vestes|gamme Valencia"/>
    <x v="10"/>
    <s v="gamme Valencia"/>
  </r>
  <r>
    <x v="0"/>
    <s v="Août"/>
    <n v="8"/>
    <x v="2"/>
    <x v="0"/>
    <s v="Chemises|gamme Cambridge"/>
    <n v="1"/>
    <n v="79"/>
    <n v="65.94"/>
    <s v="Chemises|gamme Cambridge"/>
    <x v="1"/>
    <s v="gamme Cambridge"/>
  </r>
  <r>
    <x v="0"/>
    <s v="Août"/>
    <n v="8"/>
    <x v="2"/>
    <x v="0"/>
    <s v="Chemises|gamme Oxford"/>
    <n v="2"/>
    <n v="138"/>
    <n v="115.2"/>
    <s v="Chemises|gamme Oxford"/>
    <x v="1"/>
    <s v="gamme Oxford"/>
  </r>
  <r>
    <x v="0"/>
    <s v="Août"/>
    <n v="8"/>
    <x v="2"/>
    <x v="0"/>
    <s v="Costumes|gamme Brescia"/>
    <n v="1"/>
    <n v="259"/>
    <n v="216.19"/>
    <s v="Costumes|gamme Brescia"/>
    <x v="6"/>
    <s v="gamme Brescia"/>
  </r>
  <r>
    <x v="0"/>
    <s v="Août"/>
    <n v="8"/>
    <x v="2"/>
    <x v="0"/>
    <s v="Echarpes|Laine"/>
    <n v="1"/>
    <n v="59"/>
    <n v="49.25"/>
    <s v="Echarpes|Laine"/>
    <x v="2"/>
    <s v="Laine"/>
  </r>
  <r>
    <x v="0"/>
    <s v="Août"/>
    <n v="8"/>
    <x v="2"/>
    <x v="0"/>
    <s v="Manteaux|Pardessus laine"/>
    <n v="1"/>
    <n v="299"/>
    <n v="249.58"/>
    <s v="Manteaux|Pardessus laine"/>
    <x v="8"/>
    <s v="Pardessus laine"/>
  </r>
  <r>
    <x v="0"/>
    <s v="Août"/>
    <n v="8"/>
    <x v="2"/>
    <x v="0"/>
    <s v="T-shirts|Coton"/>
    <n v="2"/>
    <n v="58"/>
    <n v="48.42"/>
    <s v="T-shirts|Coton"/>
    <x v="12"/>
    <s v="Coton"/>
  </r>
  <r>
    <x v="0"/>
    <s v="Août"/>
    <n v="8"/>
    <x v="2"/>
    <x v="0"/>
    <s v="T-shirts|Coton organique"/>
    <n v="1"/>
    <n v="49"/>
    <n v="40.9"/>
    <s v="T-shirts|Coton organique"/>
    <x v="12"/>
    <s v="Coton organique"/>
  </r>
  <r>
    <x v="0"/>
    <s v="Août"/>
    <n v="8"/>
    <x v="2"/>
    <x v="0"/>
    <s v="Vestes|gamme Toledo"/>
    <n v="1"/>
    <n v="259"/>
    <n v="216.19"/>
    <s v="Vestes|gamme Toledo"/>
    <x v="10"/>
    <s v="gamme Toledo"/>
  </r>
  <r>
    <x v="0"/>
    <s v="Août"/>
    <n v="8"/>
    <x v="2"/>
    <x v="1"/>
    <s v="Ceintures|Cuir"/>
    <n v="4"/>
    <n v="196"/>
    <n v="163.6"/>
    <s v="Ceintures|Cuir"/>
    <x v="0"/>
    <s v="Cuir"/>
  </r>
  <r>
    <x v="0"/>
    <s v="Août"/>
    <n v="8"/>
    <x v="2"/>
    <x v="1"/>
    <s v="Chemises|gamme Cambridge"/>
    <n v="17"/>
    <n v="1343"/>
    <n v="1120.9800000000005"/>
    <s v="Chemises|gamme Cambridge"/>
    <x v="1"/>
    <s v="gamme Cambridge"/>
  </r>
  <r>
    <x v="0"/>
    <s v="Août"/>
    <n v="8"/>
    <x v="2"/>
    <x v="1"/>
    <s v="Chemises|gamme Coventry"/>
    <n v="2"/>
    <n v="198"/>
    <n v="165.28"/>
    <s v="Chemises|gamme Coventry"/>
    <x v="1"/>
    <s v="gamme Coventry"/>
  </r>
  <r>
    <x v="0"/>
    <s v="Août"/>
    <n v="8"/>
    <x v="2"/>
    <x v="1"/>
    <s v="Chemises|gamme Oxford"/>
    <n v="25"/>
    <n v="1725"/>
    <n v="1439.9999999999995"/>
    <s v="Chemises|gamme Oxford"/>
    <x v="1"/>
    <s v="gamme Oxford"/>
  </r>
  <r>
    <x v="0"/>
    <s v="Août"/>
    <n v="8"/>
    <x v="2"/>
    <x v="1"/>
    <s v="Costumes|gamme Brescia"/>
    <n v="6"/>
    <n v="1554"/>
    <n v="1297.1400000000001"/>
    <s v="Costumes|gamme Brescia"/>
    <x v="6"/>
    <s v="gamme Brescia"/>
  </r>
  <r>
    <x v="0"/>
    <s v="Août"/>
    <n v="8"/>
    <x v="2"/>
    <x v="1"/>
    <s v="Costumes|gamme Milano"/>
    <n v="2"/>
    <n v="658"/>
    <n v="549.24"/>
    <s v="Costumes|gamme Milano"/>
    <x v="6"/>
    <s v="gamme Milano"/>
  </r>
  <r>
    <x v="0"/>
    <s v="Août"/>
    <n v="8"/>
    <x v="2"/>
    <x v="1"/>
    <s v="Costumes|gamme Napoli"/>
    <n v="4"/>
    <n v="1196"/>
    <n v="998.32"/>
    <s v="Costumes|gamme Napoli"/>
    <x v="6"/>
    <s v="gamme Napoli"/>
  </r>
  <r>
    <x v="0"/>
    <s v="Août"/>
    <n v="8"/>
    <x v="2"/>
    <x v="1"/>
    <s v="Cravates|Laine/Soie"/>
    <n v="1"/>
    <n v="39"/>
    <n v="32.549999999999997"/>
    <s v="Cravates|Laine/Soie"/>
    <x v="11"/>
    <s v="Laine/Soie"/>
  </r>
  <r>
    <x v="0"/>
    <s v="Août"/>
    <n v="8"/>
    <x v="2"/>
    <x v="1"/>
    <s v="Echarpes|Alpaga"/>
    <n v="2"/>
    <n v="158"/>
    <n v="131.88"/>
    <s v="Echarpes|Alpaga"/>
    <x v="2"/>
    <s v="Alpaga"/>
  </r>
  <r>
    <x v="0"/>
    <s v="Août"/>
    <n v="8"/>
    <x v="2"/>
    <x v="1"/>
    <s v="Gilets|Lin"/>
    <n v="1"/>
    <n v="79"/>
    <n v="65.94"/>
    <s v="Gilets|Lin"/>
    <x v="7"/>
    <s v="Lin"/>
  </r>
  <r>
    <x v="0"/>
    <s v="Août"/>
    <n v="8"/>
    <x v="2"/>
    <x v="1"/>
    <s v="Maille|Laine"/>
    <n v="2"/>
    <n v="198"/>
    <n v="165.28"/>
    <s v="Maille|Laine"/>
    <x v="3"/>
    <s v="Laine"/>
  </r>
  <r>
    <x v="0"/>
    <s v="Août"/>
    <n v="8"/>
    <x v="2"/>
    <x v="1"/>
    <s v="Manteaux|Pardessus laine"/>
    <n v="1"/>
    <n v="299"/>
    <n v="249.58"/>
    <s v="Manteaux|Pardessus laine"/>
    <x v="8"/>
    <s v="Pardessus laine"/>
  </r>
  <r>
    <x v="0"/>
    <s v="Août"/>
    <n v="8"/>
    <x v="2"/>
    <x v="1"/>
    <s v="Pantalons|gamme Porto"/>
    <n v="1"/>
    <n v="99"/>
    <n v="82.64"/>
    <s v="Pantalons|gamme Porto"/>
    <x v="4"/>
    <s v="gamme Porto"/>
  </r>
  <r>
    <x v="0"/>
    <s v="Août"/>
    <n v="8"/>
    <x v="2"/>
    <x v="1"/>
    <s v="T-shirts|Coton"/>
    <n v="2"/>
    <n v="58"/>
    <n v="48.42"/>
    <s v="T-shirts|Coton"/>
    <x v="12"/>
    <s v="Coton"/>
  </r>
  <r>
    <x v="0"/>
    <s v="Août"/>
    <n v="8"/>
    <x v="2"/>
    <x v="1"/>
    <s v="Vestes|gamme Sevilla"/>
    <n v="6"/>
    <n v="1974"/>
    <n v="1647.7199999999998"/>
    <s v="Vestes|gamme Sevilla"/>
    <x v="10"/>
    <s v="gamme Sevilla"/>
  </r>
  <r>
    <x v="0"/>
    <s v="Août"/>
    <n v="8"/>
    <x v="2"/>
    <x v="1"/>
    <s v="Vestes|gamme Toledo"/>
    <n v="3"/>
    <n v="777"/>
    <n v="648.56999999999994"/>
    <s v="Vestes|gamme Toledo"/>
    <x v="10"/>
    <s v="gamme Toledo"/>
  </r>
  <r>
    <x v="0"/>
    <s v="Août"/>
    <n v="8"/>
    <x v="2"/>
    <x v="1"/>
    <s v="Vestes|gamme Valencia"/>
    <n v="4"/>
    <n v="796"/>
    <n v="664.44"/>
    <s v="Vestes|gamme Valencia"/>
    <x v="10"/>
    <s v="gamme Valencia"/>
  </r>
  <r>
    <x v="0"/>
    <s v="Août"/>
    <n v="8"/>
    <x v="2"/>
    <x v="2"/>
    <s v="Chemises|gamme Cambridge"/>
    <n v="9"/>
    <n v="711"/>
    <n v="593.46"/>
    <s v="Chemises|gamme Cambridge"/>
    <x v="1"/>
    <s v="gamme Cambridge"/>
  </r>
  <r>
    <x v="0"/>
    <s v="Août"/>
    <n v="8"/>
    <x v="2"/>
    <x v="2"/>
    <s v="Chemises|gamme Coventry"/>
    <n v="2"/>
    <n v="198"/>
    <n v="165.28"/>
    <s v="Chemises|gamme Coventry"/>
    <x v="1"/>
    <s v="gamme Coventry"/>
  </r>
  <r>
    <x v="0"/>
    <s v="Août"/>
    <n v="8"/>
    <x v="2"/>
    <x v="2"/>
    <s v="Chemises|gamme Oxford"/>
    <n v="7"/>
    <n v="483"/>
    <n v="403.20000000000005"/>
    <s v="Chemises|gamme Oxford"/>
    <x v="1"/>
    <s v="gamme Oxford"/>
  </r>
  <r>
    <x v="0"/>
    <s v="Août"/>
    <n v="8"/>
    <x v="2"/>
    <x v="2"/>
    <s v="Costumes|gamme Brescia"/>
    <n v="2"/>
    <n v="518"/>
    <n v="432.38"/>
    <s v="Costumes|gamme Brescia"/>
    <x v="6"/>
    <s v="gamme Brescia"/>
  </r>
  <r>
    <x v="0"/>
    <s v="Août"/>
    <n v="8"/>
    <x v="2"/>
    <x v="2"/>
    <s v="Costumes|gamme Milano"/>
    <n v="4"/>
    <n v="1316"/>
    <n v="1098.48"/>
    <s v="Costumes|gamme Milano"/>
    <x v="6"/>
    <s v="gamme Milano"/>
  </r>
  <r>
    <x v="0"/>
    <s v="Août"/>
    <n v="8"/>
    <x v="2"/>
    <x v="2"/>
    <s v="Cravates|Laine/Soie"/>
    <n v="1"/>
    <n v="39"/>
    <n v="32.549999999999997"/>
    <s v="Cravates|Laine/Soie"/>
    <x v="11"/>
    <s v="Laine/Soie"/>
  </r>
  <r>
    <x v="0"/>
    <s v="Août"/>
    <n v="8"/>
    <x v="2"/>
    <x v="2"/>
    <s v="Echarpes|Alpaga"/>
    <n v="1"/>
    <n v="79"/>
    <n v="65.94"/>
    <s v="Echarpes|Alpaga"/>
    <x v="2"/>
    <s v="Alpaga"/>
  </r>
  <r>
    <x v="0"/>
    <s v="Août"/>
    <n v="8"/>
    <x v="2"/>
    <x v="2"/>
    <s v="Echarpes|Coton"/>
    <n v="1"/>
    <n v="25"/>
    <n v="20.87"/>
    <s v="Echarpes|Coton"/>
    <x v="2"/>
    <s v="Coton"/>
  </r>
  <r>
    <x v="0"/>
    <s v="Août"/>
    <n v="8"/>
    <x v="2"/>
    <x v="2"/>
    <s v="Maille|Coton"/>
    <n v="1"/>
    <n v="69"/>
    <n v="57.6"/>
    <s v="Maille|Coton"/>
    <x v="3"/>
    <s v="Coton"/>
  </r>
  <r>
    <x v="0"/>
    <s v="Août"/>
    <n v="8"/>
    <x v="2"/>
    <x v="2"/>
    <s v="Manteaux|Pardessus laine"/>
    <n v="1"/>
    <n v="299"/>
    <n v="249.58"/>
    <s v="Manteaux|Pardessus laine"/>
    <x v="8"/>
    <s v="Pardessus laine"/>
  </r>
  <r>
    <x v="0"/>
    <s v="Août"/>
    <n v="8"/>
    <x v="2"/>
    <x v="2"/>
    <s v="Pantalons|gamme Porto"/>
    <n v="2"/>
    <n v="198"/>
    <n v="165.28"/>
    <s v="Pantalons|gamme Porto"/>
    <x v="4"/>
    <s v="gamme Porto"/>
  </r>
  <r>
    <x v="0"/>
    <s v="Août"/>
    <n v="8"/>
    <x v="2"/>
    <x v="2"/>
    <s v="T-shirts|Coton"/>
    <n v="1"/>
    <n v="29"/>
    <n v="24.21"/>
    <s v="T-shirts|Coton"/>
    <x v="12"/>
    <s v="Coton"/>
  </r>
  <r>
    <x v="0"/>
    <s v="Août"/>
    <n v="8"/>
    <x v="2"/>
    <x v="2"/>
    <s v="T-shirts|Coton organique"/>
    <n v="1"/>
    <n v="49"/>
    <n v="40.9"/>
    <s v="T-shirts|Coton organique"/>
    <x v="12"/>
    <s v="Coton organique"/>
  </r>
  <r>
    <x v="0"/>
    <s v="Août"/>
    <n v="8"/>
    <x v="2"/>
    <x v="2"/>
    <s v="Vestes|gamme Salamanca"/>
    <n v="1"/>
    <n v="399"/>
    <n v="333.06"/>
    <s v="Vestes|gamme Salamanca"/>
    <x v="10"/>
    <s v="gamme Salamanca"/>
  </r>
  <r>
    <x v="0"/>
    <s v="Août"/>
    <n v="8"/>
    <x v="2"/>
    <x v="2"/>
    <s v="Vestes|gamme Sevilla"/>
    <n v="3"/>
    <n v="987"/>
    <n v="823.86"/>
    <s v="Vestes|gamme Sevilla"/>
    <x v="10"/>
    <s v="gamme Sevilla"/>
  </r>
  <r>
    <x v="0"/>
    <s v="Août"/>
    <n v="8"/>
    <x v="2"/>
    <x v="2"/>
    <s v="Vestes|gamme Toledo"/>
    <n v="2"/>
    <n v="518"/>
    <n v="432.38"/>
    <s v="Vestes|gamme Toledo"/>
    <x v="10"/>
    <s v="gamme Toledo"/>
  </r>
  <r>
    <x v="0"/>
    <s v="Août"/>
    <n v="8"/>
    <x v="2"/>
    <x v="3"/>
    <s v="Boutons de manchette|Email"/>
    <n v="1"/>
    <n v="35"/>
    <n v="29.22"/>
    <s v="Boutons de manchette|Email"/>
    <x v="5"/>
    <s v="Email"/>
  </r>
  <r>
    <x v="0"/>
    <s v="Août"/>
    <n v="8"/>
    <x v="2"/>
    <x v="3"/>
    <s v="Ceintures|Cuir"/>
    <n v="2"/>
    <n v="98"/>
    <n v="81.8"/>
    <s v="Ceintures|Cuir"/>
    <x v="0"/>
    <s v="Cuir"/>
  </r>
  <r>
    <x v="0"/>
    <s v="Août"/>
    <n v="8"/>
    <x v="2"/>
    <x v="3"/>
    <s v="Chemises|gamme Cambridge"/>
    <n v="6"/>
    <n v="474"/>
    <n v="395.64"/>
    <s v="Chemises|gamme Cambridge"/>
    <x v="1"/>
    <s v="gamme Cambridge"/>
  </r>
  <r>
    <x v="0"/>
    <s v="Août"/>
    <n v="8"/>
    <x v="2"/>
    <x v="3"/>
    <s v="Chemises|gamme Coventry"/>
    <n v="2"/>
    <n v="198"/>
    <n v="165.28"/>
    <s v="Chemises|gamme Coventry"/>
    <x v="1"/>
    <s v="gamme Coventry"/>
  </r>
  <r>
    <x v="0"/>
    <s v="Août"/>
    <n v="8"/>
    <x v="2"/>
    <x v="3"/>
    <s v="Chemises|gamme Oxford"/>
    <n v="4"/>
    <n v="276"/>
    <n v="230.4"/>
    <s v="Chemises|gamme Oxford"/>
    <x v="1"/>
    <s v="gamme Oxford"/>
  </r>
  <r>
    <x v="0"/>
    <s v="Août"/>
    <n v="8"/>
    <x v="2"/>
    <x v="3"/>
    <s v="Costumes|gamme Brescia"/>
    <n v="1"/>
    <n v="259"/>
    <n v="216.19"/>
    <s v="Costumes|gamme Brescia"/>
    <x v="6"/>
    <s v="gamme Brescia"/>
  </r>
  <r>
    <x v="0"/>
    <s v="Août"/>
    <n v="8"/>
    <x v="2"/>
    <x v="3"/>
    <s v="Costumes|gamme Milano"/>
    <n v="1"/>
    <n v="329"/>
    <n v="274.62"/>
    <s v="Costumes|gamme Milano"/>
    <x v="6"/>
    <s v="gamme Milano"/>
  </r>
  <r>
    <x v="0"/>
    <s v="Août"/>
    <n v="8"/>
    <x v="2"/>
    <x v="3"/>
    <s v="Cravates|Laine/Soie"/>
    <n v="1"/>
    <n v="39"/>
    <n v="32.549999999999997"/>
    <s v="Cravates|Laine/Soie"/>
    <x v="11"/>
    <s v="Laine/Soie"/>
  </r>
  <r>
    <x v="0"/>
    <s v="Août"/>
    <n v="8"/>
    <x v="2"/>
    <x v="3"/>
    <s v="Echarpes|Laine"/>
    <n v="2"/>
    <n v="118"/>
    <n v="98.5"/>
    <s v="Echarpes|Laine"/>
    <x v="2"/>
    <s v="Laine"/>
  </r>
  <r>
    <x v="0"/>
    <s v="Août"/>
    <n v="8"/>
    <x v="2"/>
    <x v="3"/>
    <s v="Gilets|Laine"/>
    <n v="1"/>
    <n v="99"/>
    <n v="82.64"/>
    <s v="Gilets|Laine"/>
    <x v="7"/>
    <s v="Laine"/>
  </r>
  <r>
    <x v="0"/>
    <s v="Août"/>
    <n v="8"/>
    <x v="2"/>
    <x v="3"/>
    <s v="Maille|Coton"/>
    <n v="2"/>
    <n v="138"/>
    <n v="115.2"/>
    <s v="Maille|Coton"/>
    <x v="3"/>
    <s v="Coton"/>
  </r>
  <r>
    <x v="0"/>
    <s v="Août"/>
    <n v="8"/>
    <x v="2"/>
    <x v="3"/>
    <s v="Manteaux|Double-boutonnage laine"/>
    <n v="1"/>
    <n v="349"/>
    <n v="291.32"/>
    <s v="Manteaux|Double-boutonnage laine"/>
    <x v="8"/>
    <s v="Double-boutonnage laine"/>
  </r>
  <r>
    <x v="0"/>
    <s v="Août"/>
    <n v="8"/>
    <x v="2"/>
    <x v="3"/>
    <s v="Pantalons|gamme Porto"/>
    <n v="1"/>
    <n v="99"/>
    <n v="82.64"/>
    <s v="Pantalons|gamme Porto"/>
    <x v="4"/>
    <s v="gamme Porto"/>
  </r>
  <r>
    <x v="0"/>
    <s v="Août"/>
    <n v="8"/>
    <x v="2"/>
    <x v="3"/>
    <s v="T-shirts|Coton"/>
    <n v="2"/>
    <n v="58"/>
    <n v="48.42"/>
    <s v="T-shirts|Coton"/>
    <x v="12"/>
    <s v="Coton"/>
  </r>
  <r>
    <x v="0"/>
    <s v="Août"/>
    <n v="8"/>
    <x v="2"/>
    <x v="3"/>
    <s v="Vestes|gamme Salamanca"/>
    <n v="1"/>
    <n v="399"/>
    <n v="333.06"/>
    <s v="Vestes|gamme Salamanca"/>
    <x v="10"/>
    <s v="gamme Salamanca"/>
  </r>
  <r>
    <x v="0"/>
    <s v="Août"/>
    <n v="8"/>
    <x v="2"/>
    <x v="3"/>
    <s v="Vestes|gamme Sevilla"/>
    <n v="1"/>
    <n v="329"/>
    <n v="274.62"/>
    <s v="Vestes|gamme Sevilla"/>
    <x v="10"/>
    <s v="gamme Sevilla"/>
  </r>
  <r>
    <x v="0"/>
    <s v="Août"/>
    <n v="8"/>
    <x v="2"/>
    <x v="3"/>
    <s v="Vestes|gamme Toledo"/>
    <n v="5"/>
    <n v="1295"/>
    <n v="1080.95"/>
    <s v="Vestes|gamme Toledo"/>
    <x v="10"/>
    <s v="gamme Toledo"/>
  </r>
  <r>
    <x v="0"/>
    <s v="Août"/>
    <n v="8"/>
    <x v="2"/>
    <x v="4"/>
    <s v="Chemises|gamme Cambridge"/>
    <n v="5"/>
    <n v="395"/>
    <n v="329.7"/>
    <s v="Chemises|gamme Cambridge"/>
    <x v="1"/>
    <s v="gamme Cambridge"/>
  </r>
  <r>
    <x v="0"/>
    <s v="Août"/>
    <n v="8"/>
    <x v="2"/>
    <x v="4"/>
    <s v="Chemises|gamme Coventry"/>
    <n v="3"/>
    <n v="297"/>
    <n v="247.92000000000002"/>
    <s v="Chemises|gamme Coventry"/>
    <x v="1"/>
    <s v="gamme Coventry"/>
  </r>
  <r>
    <x v="0"/>
    <s v="Août"/>
    <n v="8"/>
    <x v="2"/>
    <x v="4"/>
    <s v="Costumes|gamme Milano"/>
    <n v="1"/>
    <n v="329"/>
    <n v="274.62"/>
    <s v="Costumes|gamme Milano"/>
    <x v="6"/>
    <s v="gamme Milano"/>
  </r>
  <r>
    <x v="0"/>
    <s v="Août"/>
    <n v="8"/>
    <x v="2"/>
    <x v="4"/>
    <s v="Cravates|Laine/Soie"/>
    <n v="1"/>
    <n v="39"/>
    <n v="32.549999999999997"/>
    <s v="Cravates|Laine/Soie"/>
    <x v="11"/>
    <s v="Laine/Soie"/>
  </r>
  <r>
    <x v="0"/>
    <s v="Août"/>
    <n v="8"/>
    <x v="2"/>
    <x v="4"/>
    <s v="Gilets|Laine"/>
    <n v="1"/>
    <n v="99"/>
    <n v="82.64"/>
    <s v="Gilets|Laine"/>
    <x v="7"/>
    <s v="Laine"/>
  </r>
  <r>
    <x v="0"/>
    <s v="Août"/>
    <n v="8"/>
    <x v="2"/>
    <x v="4"/>
    <s v="Manteaux|Pardessus laine"/>
    <n v="1"/>
    <n v="299"/>
    <n v="249.58"/>
    <s v="Manteaux|Pardessus laine"/>
    <x v="8"/>
    <s v="Pardessus laine"/>
  </r>
  <r>
    <x v="0"/>
    <s v="Août"/>
    <n v="8"/>
    <x v="2"/>
    <x v="5"/>
    <s v="Ceintures|Cuir"/>
    <n v="4"/>
    <n v="196"/>
    <n v="163.6"/>
    <s v="Ceintures|Cuir"/>
    <x v="0"/>
    <s v="Cuir"/>
  </r>
  <r>
    <x v="0"/>
    <s v="Août"/>
    <n v="8"/>
    <x v="2"/>
    <x v="5"/>
    <s v="Chemises|gamme Cambridge"/>
    <n v="52"/>
    <n v="4108"/>
    <n v="3428.8800000000024"/>
    <s v="Chemises|gamme Cambridge"/>
    <x v="1"/>
    <s v="gamme Cambridge"/>
  </r>
  <r>
    <x v="0"/>
    <s v="Août"/>
    <n v="8"/>
    <x v="2"/>
    <x v="5"/>
    <s v="Chemises|gamme Coventry"/>
    <n v="12"/>
    <n v="1188"/>
    <n v="991.68"/>
    <s v="Chemises|gamme Coventry"/>
    <x v="1"/>
    <s v="gamme Coventry"/>
  </r>
  <r>
    <x v="0"/>
    <s v="Août"/>
    <n v="8"/>
    <x v="2"/>
    <x v="5"/>
    <s v="Chemises|gamme Oxford"/>
    <n v="44"/>
    <n v="3036"/>
    <n v="2534.3999999999978"/>
    <s v="Chemises|gamme Oxford"/>
    <x v="1"/>
    <s v="gamme Oxford"/>
  </r>
  <r>
    <x v="0"/>
    <s v="Août"/>
    <n v="8"/>
    <x v="2"/>
    <x v="5"/>
    <s v="Costumes|gamme Brescia"/>
    <n v="9"/>
    <n v="2331"/>
    <n v="1945.7100000000003"/>
    <s v="Costumes|gamme Brescia"/>
    <x v="6"/>
    <s v="gamme Brescia"/>
  </r>
  <r>
    <x v="0"/>
    <s v="Août"/>
    <n v="8"/>
    <x v="2"/>
    <x v="5"/>
    <s v="Costumes|gamme Milano"/>
    <n v="2"/>
    <n v="658"/>
    <n v="549.24"/>
    <s v="Costumes|gamme Milano"/>
    <x v="6"/>
    <s v="gamme Milano"/>
  </r>
  <r>
    <x v="0"/>
    <s v="Août"/>
    <n v="8"/>
    <x v="2"/>
    <x v="5"/>
    <s v="Costumes|gamme Napoli"/>
    <n v="2"/>
    <n v="598"/>
    <n v="499.16"/>
    <s v="Costumes|gamme Napoli"/>
    <x v="6"/>
    <s v="gamme Napoli"/>
  </r>
  <r>
    <x v="0"/>
    <s v="Août"/>
    <n v="8"/>
    <x v="2"/>
    <x v="5"/>
    <s v="Cravates|Laine/Soie"/>
    <n v="7"/>
    <n v="273"/>
    <n v="227.85000000000002"/>
    <s v="Cravates|Laine/Soie"/>
    <x v="11"/>
    <s v="Laine/Soie"/>
  </r>
  <r>
    <x v="0"/>
    <s v="Août"/>
    <n v="8"/>
    <x v="2"/>
    <x v="5"/>
    <s v="Echarpes|Alpaga"/>
    <n v="2"/>
    <n v="158"/>
    <n v="131.88"/>
    <s v="Echarpes|Alpaga"/>
    <x v="2"/>
    <s v="Alpaga"/>
  </r>
  <r>
    <x v="0"/>
    <s v="Août"/>
    <n v="8"/>
    <x v="2"/>
    <x v="5"/>
    <s v="Echarpes|Coton"/>
    <n v="5"/>
    <n v="125"/>
    <n v="104.35000000000001"/>
    <s v="Echarpes|Coton"/>
    <x v="2"/>
    <s v="Coton"/>
  </r>
  <r>
    <x v="0"/>
    <s v="Août"/>
    <n v="8"/>
    <x v="2"/>
    <x v="5"/>
    <s v="Echarpes|Laine"/>
    <n v="6"/>
    <n v="354"/>
    <n v="295.5"/>
    <s v="Echarpes|Laine"/>
    <x v="2"/>
    <s v="Laine"/>
  </r>
  <r>
    <x v="0"/>
    <s v="Août"/>
    <n v="8"/>
    <x v="2"/>
    <x v="5"/>
    <s v="Gilets|Lin"/>
    <n v="1"/>
    <n v="79"/>
    <n v="65.94"/>
    <s v="Gilets|Lin"/>
    <x v="7"/>
    <s v="Lin"/>
  </r>
  <r>
    <x v="0"/>
    <s v="Août"/>
    <n v="8"/>
    <x v="2"/>
    <x v="5"/>
    <s v="Maille|Coton"/>
    <n v="8"/>
    <n v="552"/>
    <n v="460.80000000000007"/>
    <s v="Maille|Coton"/>
    <x v="3"/>
    <s v="Coton"/>
  </r>
  <r>
    <x v="0"/>
    <s v="Août"/>
    <n v="8"/>
    <x v="2"/>
    <x v="5"/>
    <s v="Maille|Laine"/>
    <n v="3"/>
    <n v="297"/>
    <n v="247.92000000000002"/>
    <s v="Maille|Laine"/>
    <x v="3"/>
    <s v="Laine"/>
  </r>
  <r>
    <x v="0"/>
    <s v="Août"/>
    <n v="8"/>
    <x v="2"/>
    <x v="5"/>
    <s v="Manteaux|Double-boutonnage laine"/>
    <n v="1"/>
    <n v="349"/>
    <n v="291.32"/>
    <s v="Manteaux|Double-boutonnage laine"/>
    <x v="8"/>
    <s v="Double-boutonnage laine"/>
  </r>
  <r>
    <x v="0"/>
    <s v="Août"/>
    <n v="8"/>
    <x v="2"/>
    <x v="5"/>
    <s v="Manteaux|Pur cachemire"/>
    <n v="1"/>
    <n v="699"/>
    <n v="583.47"/>
    <s v="Manteaux|Pur cachemire"/>
    <x v="8"/>
    <s v="Pur cachemire"/>
  </r>
  <r>
    <x v="0"/>
    <s v="Août"/>
    <n v="8"/>
    <x v="2"/>
    <x v="5"/>
    <s v="Pantalons|gamme Lisboa"/>
    <n v="3"/>
    <n v="417"/>
    <n v="348.09000000000003"/>
    <s v="Pantalons|gamme Lisboa"/>
    <x v="4"/>
    <s v="gamme Lisboa"/>
  </r>
  <r>
    <x v="0"/>
    <s v="Août"/>
    <n v="8"/>
    <x v="2"/>
    <x v="5"/>
    <s v="Pantalons|gamme Porto"/>
    <n v="7"/>
    <n v="693"/>
    <n v="578.48"/>
    <s v="Pantalons|gamme Porto"/>
    <x v="4"/>
    <s v="gamme Porto"/>
  </r>
  <r>
    <x v="0"/>
    <s v="Août"/>
    <n v="8"/>
    <x v="2"/>
    <x v="5"/>
    <s v="T-shirts|Coton"/>
    <n v="2"/>
    <n v="58"/>
    <n v="48.42"/>
    <s v="T-shirts|Coton"/>
    <x v="12"/>
    <s v="Coton"/>
  </r>
  <r>
    <x v="0"/>
    <s v="Août"/>
    <n v="8"/>
    <x v="2"/>
    <x v="5"/>
    <s v="T-shirts|Coton organique"/>
    <n v="4"/>
    <n v="196"/>
    <n v="163.6"/>
    <s v="T-shirts|Coton organique"/>
    <x v="12"/>
    <s v="Coton organique"/>
  </r>
  <r>
    <x v="0"/>
    <s v="Août"/>
    <n v="8"/>
    <x v="2"/>
    <x v="5"/>
    <s v="Vestes|gamme Salamanca"/>
    <n v="10"/>
    <n v="3990"/>
    <n v="3330.6"/>
    <s v="Vestes|gamme Salamanca"/>
    <x v="10"/>
    <s v="gamme Salamanca"/>
  </r>
  <r>
    <x v="0"/>
    <s v="Août"/>
    <n v="8"/>
    <x v="2"/>
    <x v="5"/>
    <s v="Vestes|gamme Sevilla"/>
    <n v="18"/>
    <n v="5922"/>
    <n v="4943.1599999999989"/>
    <s v="Vestes|gamme Sevilla"/>
    <x v="10"/>
    <s v="gamme Sevilla"/>
  </r>
  <r>
    <x v="0"/>
    <s v="Août"/>
    <n v="8"/>
    <x v="2"/>
    <x v="5"/>
    <s v="Vestes|gamme Toledo"/>
    <n v="10"/>
    <n v="2590"/>
    <n v="2161.9"/>
    <s v="Vestes|gamme Toledo"/>
    <x v="10"/>
    <s v="gamme Toledo"/>
  </r>
  <r>
    <x v="0"/>
    <s v="Août"/>
    <n v="8"/>
    <x v="2"/>
    <x v="5"/>
    <s v="Vestes|gamme Valencia"/>
    <n v="5"/>
    <n v="995"/>
    <n v="830.55000000000007"/>
    <s v="Vestes|gamme Valencia"/>
    <x v="10"/>
    <s v="gamme Valencia"/>
  </r>
  <r>
    <x v="0"/>
    <s v="Août"/>
    <n v="8"/>
    <x v="3"/>
    <x v="0"/>
    <s v="Chemises; gamme Cambridge"/>
    <n v="1"/>
    <n v="79"/>
    <n v="65.94"/>
    <s v="Chemises|gamme Cambridge"/>
    <x v="1"/>
    <s v="gamme Cambridge"/>
  </r>
  <r>
    <x v="0"/>
    <s v="Août"/>
    <n v="8"/>
    <x v="3"/>
    <x v="0"/>
    <s v="Chemises; gamme Oxford"/>
    <n v="1"/>
    <n v="69"/>
    <n v="57.6"/>
    <s v="Chemises|gamme Oxford"/>
    <x v="1"/>
    <s v="gamme Oxford"/>
  </r>
  <r>
    <x v="0"/>
    <s v="Août"/>
    <n v="8"/>
    <x v="3"/>
    <x v="0"/>
    <s v="Echarpes; Alpaga"/>
    <n v="1"/>
    <n v="79"/>
    <n v="65.94"/>
    <s v="Echarpes|Alpaga"/>
    <x v="2"/>
    <s v="Alpaga"/>
  </r>
  <r>
    <x v="0"/>
    <s v="Août"/>
    <n v="8"/>
    <x v="3"/>
    <x v="1"/>
    <s v="Chemises; gamme Cambridge"/>
    <n v="12"/>
    <n v="948"/>
    <n v="791.2800000000002"/>
    <s v="Chemises|gamme Cambridge"/>
    <x v="1"/>
    <s v="gamme Cambridge"/>
  </r>
  <r>
    <x v="0"/>
    <s v="Août"/>
    <n v="8"/>
    <x v="3"/>
    <x v="1"/>
    <s v="Chemises; gamme Coventry"/>
    <n v="2"/>
    <n v="198"/>
    <n v="165.28"/>
    <s v="Chemises|gamme Coventry"/>
    <x v="1"/>
    <s v="gamme Coventry"/>
  </r>
  <r>
    <x v="0"/>
    <s v="Août"/>
    <n v="8"/>
    <x v="3"/>
    <x v="1"/>
    <s v="Chemises; gamme Oxford"/>
    <n v="6"/>
    <n v="414"/>
    <n v="345.6"/>
    <s v="Chemises|gamme Oxford"/>
    <x v="1"/>
    <s v="gamme Oxford"/>
  </r>
  <r>
    <x v="0"/>
    <s v="Août"/>
    <n v="8"/>
    <x v="3"/>
    <x v="1"/>
    <s v="Costumes; gamme Brescia"/>
    <n v="1"/>
    <n v="259"/>
    <n v="216.19"/>
    <s v="Costumes|gamme Brescia"/>
    <x v="6"/>
    <s v="gamme Brescia"/>
  </r>
  <r>
    <x v="0"/>
    <s v="Août"/>
    <n v="8"/>
    <x v="3"/>
    <x v="1"/>
    <s v="Echarpes; Laine"/>
    <n v="1"/>
    <n v="59"/>
    <n v="49.25"/>
    <s v="Echarpes|Laine"/>
    <x v="2"/>
    <s v="Laine"/>
  </r>
  <r>
    <x v="0"/>
    <s v="Août"/>
    <n v="8"/>
    <x v="3"/>
    <x v="1"/>
    <s v="Maille; Coton"/>
    <n v="1"/>
    <n v="69"/>
    <n v="57.6"/>
    <s v="Maille|Coton"/>
    <x v="3"/>
    <s v="Coton"/>
  </r>
  <r>
    <x v="0"/>
    <s v="Août"/>
    <n v="8"/>
    <x v="3"/>
    <x v="1"/>
    <s v="Pantalons; gamme Porto"/>
    <n v="1"/>
    <n v="99"/>
    <n v="82.64"/>
    <s v="Pantalons|gamme Porto"/>
    <x v="4"/>
    <s v="gamme Porto"/>
  </r>
  <r>
    <x v="0"/>
    <s v="Août"/>
    <n v="8"/>
    <x v="3"/>
    <x v="1"/>
    <s v="Vestes; gamme Sevilla"/>
    <n v="4"/>
    <n v="1316"/>
    <n v="1098.48"/>
    <s v="Vestes|gamme Sevilla"/>
    <x v="10"/>
    <s v="gamme Sevilla"/>
  </r>
  <r>
    <x v="0"/>
    <s v="Août"/>
    <n v="8"/>
    <x v="3"/>
    <x v="1"/>
    <s v="Vestes; gamme Toledo"/>
    <n v="1"/>
    <n v="259"/>
    <n v="216.19"/>
    <s v="Vestes|gamme Toledo"/>
    <x v="10"/>
    <s v="gamme Toledo"/>
  </r>
  <r>
    <x v="0"/>
    <s v="Août"/>
    <n v="8"/>
    <x v="3"/>
    <x v="2"/>
    <s v="Chemises; gamme Cambridge"/>
    <n v="6"/>
    <n v="474"/>
    <n v="395.64"/>
    <s v="Chemises|gamme Cambridge"/>
    <x v="1"/>
    <s v="gamme Cambridge"/>
  </r>
  <r>
    <x v="0"/>
    <s v="Août"/>
    <n v="8"/>
    <x v="3"/>
    <x v="2"/>
    <s v="Chemises; gamme Oxford"/>
    <n v="3"/>
    <n v="207"/>
    <n v="172.8"/>
    <s v="Chemises|gamme Oxford"/>
    <x v="1"/>
    <s v="gamme Oxford"/>
  </r>
  <r>
    <x v="0"/>
    <s v="Août"/>
    <n v="8"/>
    <x v="3"/>
    <x v="2"/>
    <s v="Costumes; gamme Brescia"/>
    <n v="1"/>
    <n v="259"/>
    <n v="216.19"/>
    <s v="Costumes|gamme Brescia"/>
    <x v="6"/>
    <s v="gamme Brescia"/>
  </r>
  <r>
    <x v="0"/>
    <s v="Août"/>
    <n v="8"/>
    <x v="3"/>
    <x v="2"/>
    <s v="Maille; Coton"/>
    <n v="1"/>
    <n v="69"/>
    <n v="57.6"/>
    <s v="Maille|Coton"/>
    <x v="3"/>
    <s v="Coton"/>
  </r>
  <r>
    <x v="0"/>
    <s v="Août"/>
    <n v="8"/>
    <x v="3"/>
    <x v="2"/>
    <s v="Manteaux; Double-boutonnage laine"/>
    <n v="1"/>
    <n v="349"/>
    <n v="291.32"/>
    <s v="Manteaux|Double-boutonnage laine"/>
    <x v="8"/>
    <s v="Double-boutonnage laine"/>
  </r>
  <r>
    <x v="0"/>
    <s v="Août"/>
    <n v="8"/>
    <x v="3"/>
    <x v="2"/>
    <s v="T-shirts; Coton organique"/>
    <n v="1"/>
    <n v="49"/>
    <n v="40.9"/>
    <s v="T-shirts|Coton organique"/>
    <x v="12"/>
    <s v="Coton organique"/>
  </r>
  <r>
    <x v="0"/>
    <s v="Août"/>
    <n v="8"/>
    <x v="3"/>
    <x v="2"/>
    <s v="Vestes; gamme Salamanca"/>
    <n v="1"/>
    <n v="399"/>
    <n v="333.06"/>
    <s v="Vestes|gamme Salamanca"/>
    <x v="10"/>
    <s v="gamme Salamanca"/>
  </r>
  <r>
    <x v="0"/>
    <s v="Août"/>
    <n v="8"/>
    <x v="3"/>
    <x v="3"/>
    <s v="Ceintures; Cuir"/>
    <n v="1"/>
    <n v="49"/>
    <n v="40.9"/>
    <s v="Ceintures|Cuir"/>
    <x v="0"/>
    <s v="Cuir"/>
  </r>
  <r>
    <x v="0"/>
    <s v="Août"/>
    <n v="8"/>
    <x v="3"/>
    <x v="3"/>
    <s v="Chemises; gamme Oxford"/>
    <n v="2"/>
    <n v="138"/>
    <n v="115.2"/>
    <s v="Chemises|gamme Oxford"/>
    <x v="1"/>
    <s v="gamme Oxford"/>
  </r>
  <r>
    <x v="0"/>
    <s v="Août"/>
    <n v="8"/>
    <x v="3"/>
    <x v="3"/>
    <s v="Costumes; gamme Brescia"/>
    <n v="1"/>
    <n v="259"/>
    <n v="216.19"/>
    <s v="Costumes|gamme Brescia"/>
    <x v="6"/>
    <s v="gamme Brescia"/>
  </r>
  <r>
    <x v="0"/>
    <s v="Août"/>
    <n v="8"/>
    <x v="3"/>
    <x v="3"/>
    <s v="Cravates; Laine/Soie"/>
    <n v="1"/>
    <n v="39"/>
    <n v="32.549999999999997"/>
    <s v="Cravates|Laine/Soie"/>
    <x v="11"/>
    <s v="Laine/Soie"/>
  </r>
  <r>
    <x v="0"/>
    <s v="Août"/>
    <n v="8"/>
    <x v="3"/>
    <x v="3"/>
    <s v="Echarpes; Laine"/>
    <n v="2"/>
    <n v="118"/>
    <n v="98.5"/>
    <s v="Echarpes|Laine"/>
    <x v="2"/>
    <s v="Laine"/>
  </r>
  <r>
    <x v="0"/>
    <s v="Août"/>
    <n v="8"/>
    <x v="3"/>
    <x v="3"/>
    <s v="Vestes; gamme Sevilla"/>
    <n v="1"/>
    <n v="329"/>
    <n v="274.62"/>
    <s v="Vestes|gamme Sevilla"/>
    <x v="10"/>
    <s v="gamme Sevilla"/>
  </r>
  <r>
    <x v="0"/>
    <s v="Août"/>
    <n v="8"/>
    <x v="3"/>
    <x v="3"/>
    <s v="Vestes; gamme Valencia"/>
    <n v="1"/>
    <n v="199"/>
    <n v="166.11"/>
    <s v="Vestes|gamme Valencia"/>
    <x v="10"/>
    <s v="gamme Valencia"/>
  </r>
  <r>
    <x v="0"/>
    <s v="Août"/>
    <n v="8"/>
    <x v="3"/>
    <x v="4"/>
    <s v="Ceintures; Cuir"/>
    <n v="1"/>
    <n v="49"/>
    <n v="40.9"/>
    <s v="Ceintures|Cuir"/>
    <x v="0"/>
    <s v="Cuir"/>
  </r>
  <r>
    <x v="0"/>
    <s v="Août"/>
    <n v="8"/>
    <x v="3"/>
    <x v="4"/>
    <s v="Chemises; gamme Cambridge"/>
    <n v="1"/>
    <n v="79"/>
    <n v="65.94"/>
    <s v="Chemises|gamme Cambridge"/>
    <x v="1"/>
    <s v="gamme Cambridge"/>
  </r>
  <r>
    <x v="0"/>
    <s v="Août"/>
    <n v="8"/>
    <x v="3"/>
    <x v="4"/>
    <s v="Chemises; gamme Oxford"/>
    <n v="3"/>
    <n v="207"/>
    <n v="172.8"/>
    <s v="Chemises|gamme Oxford"/>
    <x v="1"/>
    <s v="gamme Oxford"/>
  </r>
  <r>
    <x v="0"/>
    <s v="Août"/>
    <n v="8"/>
    <x v="3"/>
    <x v="5"/>
    <s v="Ceintures; Cuir"/>
    <n v="2"/>
    <n v="98"/>
    <n v="81.8"/>
    <s v="Ceintures|Cuir"/>
    <x v="0"/>
    <s v="Cuir"/>
  </r>
  <r>
    <x v="0"/>
    <s v="Août"/>
    <n v="8"/>
    <x v="3"/>
    <x v="5"/>
    <s v="Chemises; gamme Cambridge"/>
    <n v="18"/>
    <n v="1422"/>
    <n v="1186.9200000000005"/>
    <s v="Chemises|gamme Cambridge"/>
    <x v="1"/>
    <s v="gamme Cambridge"/>
  </r>
  <r>
    <x v="0"/>
    <s v="Août"/>
    <n v="8"/>
    <x v="3"/>
    <x v="5"/>
    <s v="Chemises; gamme Coventry"/>
    <n v="4"/>
    <n v="396"/>
    <n v="330.56"/>
    <s v="Chemises|gamme Coventry"/>
    <x v="1"/>
    <s v="gamme Coventry"/>
  </r>
  <r>
    <x v="0"/>
    <s v="Août"/>
    <n v="8"/>
    <x v="3"/>
    <x v="5"/>
    <s v="Chemises; gamme Oxford"/>
    <n v="16"/>
    <n v="1104"/>
    <n v="921.60000000000025"/>
    <s v="Chemises|gamme Oxford"/>
    <x v="1"/>
    <s v="gamme Oxford"/>
  </r>
  <r>
    <x v="0"/>
    <s v="Août"/>
    <n v="8"/>
    <x v="3"/>
    <x v="5"/>
    <s v="Costumes; gamme Milano"/>
    <n v="2"/>
    <n v="658"/>
    <n v="549.24"/>
    <s v="Costumes|gamme Milano"/>
    <x v="6"/>
    <s v="gamme Milano"/>
  </r>
  <r>
    <x v="0"/>
    <s v="Août"/>
    <n v="8"/>
    <x v="3"/>
    <x v="5"/>
    <s v="Cravates; Laine/Soie"/>
    <n v="3"/>
    <n v="117"/>
    <n v="97.649999999999991"/>
    <s v="Cravates|Laine/Soie"/>
    <x v="11"/>
    <s v="Laine/Soie"/>
  </r>
  <r>
    <x v="0"/>
    <s v="Août"/>
    <n v="8"/>
    <x v="3"/>
    <x v="5"/>
    <s v="Echarpes; Alpaga"/>
    <n v="1"/>
    <n v="79"/>
    <n v="65.94"/>
    <s v="Echarpes|Alpaga"/>
    <x v="2"/>
    <s v="Alpaga"/>
  </r>
  <r>
    <x v="0"/>
    <s v="Août"/>
    <n v="8"/>
    <x v="3"/>
    <x v="5"/>
    <s v="Echarpes; Coton"/>
    <n v="1"/>
    <n v="25"/>
    <n v="20.87"/>
    <s v="Echarpes|Coton"/>
    <x v="2"/>
    <s v="Coton"/>
  </r>
  <r>
    <x v="0"/>
    <s v="Août"/>
    <n v="8"/>
    <x v="3"/>
    <x v="5"/>
    <s v="Echarpes; Laine"/>
    <n v="3"/>
    <n v="177"/>
    <n v="147.75"/>
    <s v="Echarpes|Laine"/>
    <x v="2"/>
    <s v="Laine"/>
  </r>
  <r>
    <x v="0"/>
    <s v="Août"/>
    <n v="8"/>
    <x v="3"/>
    <x v="5"/>
    <s v="Gilets; Laine"/>
    <n v="2"/>
    <n v="198"/>
    <n v="165.28"/>
    <s v="Gilets|Laine"/>
    <x v="7"/>
    <s v="Laine"/>
  </r>
  <r>
    <x v="0"/>
    <s v="Août"/>
    <n v="8"/>
    <x v="3"/>
    <x v="5"/>
    <s v="Maille; Coton"/>
    <n v="1"/>
    <n v="69"/>
    <n v="57.6"/>
    <s v="Maille|Coton"/>
    <x v="3"/>
    <s v="Coton"/>
  </r>
  <r>
    <x v="0"/>
    <s v="Août"/>
    <n v="8"/>
    <x v="3"/>
    <x v="5"/>
    <s v="Maille; Laine"/>
    <n v="1"/>
    <n v="99"/>
    <n v="82.64"/>
    <s v="Maille|Laine"/>
    <x v="3"/>
    <s v="Laine"/>
  </r>
  <r>
    <x v="0"/>
    <s v="Août"/>
    <n v="8"/>
    <x v="3"/>
    <x v="5"/>
    <s v="Manteaux; Pardessus laine"/>
    <n v="3"/>
    <n v="897"/>
    <n v="748.74"/>
    <s v="Manteaux|Pardessus laine"/>
    <x v="8"/>
    <s v="Pardessus laine"/>
  </r>
  <r>
    <x v="0"/>
    <s v="Août"/>
    <n v="8"/>
    <x v="3"/>
    <x v="5"/>
    <s v="Manteaux; Pur cachemire"/>
    <n v="1"/>
    <n v="699"/>
    <n v="583.47"/>
    <s v="Manteaux|Pur cachemire"/>
    <x v="8"/>
    <s v="Pur cachemire"/>
  </r>
  <r>
    <x v="0"/>
    <s v="Août"/>
    <n v="8"/>
    <x v="3"/>
    <x v="5"/>
    <s v="Pantalons; gamme Porto"/>
    <n v="5"/>
    <n v="495"/>
    <n v="413.2"/>
    <s v="Pantalons|gamme Porto"/>
    <x v="4"/>
    <s v="gamme Porto"/>
  </r>
  <r>
    <x v="0"/>
    <s v="Août"/>
    <n v="8"/>
    <x v="3"/>
    <x v="5"/>
    <s v="Pantalons; gamme Vila Real"/>
    <n v="1"/>
    <n v="149"/>
    <n v="124.37"/>
    <s v="Pantalons|gamme Vila Real"/>
    <x v="4"/>
    <s v="gamme Vila Real"/>
  </r>
  <r>
    <x v="0"/>
    <s v="Août"/>
    <n v="8"/>
    <x v="3"/>
    <x v="5"/>
    <s v="T-shirts; Coton organique"/>
    <n v="1"/>
    <n v="49"/>
    <n v="40.9"/>
    <s v="T-shirts|Coton organique"/>
    <x v="12"/>
    <s v="Coton organique"/>
  </r>
  <r>
    <x v="0"/>
    <s v="Août"/>
    <n v="8"/>
    <x v="3"/>
    <x v="5"/>
    <s v="Vestes; gamme Salamanca"/>
    <n v="3"/>
    <n v="1197"/>
    <n v="999.18000000000006"/>
    <s v="Vestes|gamme Salamanca"/>
    <x v="10"/>
    <s v="gamme Salamanca"/>
  </r>
  <r>
    <x v="0"/>
    <s v="Août"/>
    <n v="8"/>
    <x v="3"/>
    <x v="5"/>
    <s v="Vestes; gamme Sevilla"/>
    <n v="6"/>
    <n v="1974"/>
    <n v="1647.7199999999998"/>
    <s v="Vestes|gamme Sevilla"/>
    <x v="10"/>
    <s v="gamme Sevilla"/>
  </r>
  <r>
    <x v="0"/>
    <s v="Août"/>
    <n v="8"/>
    <x v="3"/>
    <x v="5"/>
    <s v="Vestes; gamme Toledo"/>
    <n v="4"/>
    <n v="1036"/>
    <n v="864.76"/>
    <s v="Vestes|gamme Toledo"/>
    <x v="10"/>
    <s v="gamme Toledo"/>
  </r>
  <r>
    <x v="0"/>
    <s v="Août"/>
    <n v="8"/>
    <x v="4"/>
    <x v="0"/>
    <s v="Ceintures - Cuir"/>
    <n v="1"/>
    <n v="49"/>
    <n v="40.9"/>
    <s v="Ceintures|Cuir"/>
    <x v="0"/>
    <s v="Cuir"/>
  </r>
  <r>
    <x v="0"/>
    <s v="Août"/>
    <n v="8"/>
    <x v="4"/>
    <x v="0"/>
    <s v="Chemises - gamme Cambridge"/>
    <n v="4"/>
    <n v="316"/>
    <n v="263.76"/>
    <s v="Chemises|gamme Cambridge"/>
    <x v="1"/>
    <s v="gamme Cambridge"/>
  </r>
  <r>
    <x v="0"/>
    <s v="Août"/>
    <n v="8"/>
    <x v="4"/>
    <x v="0"/>
    <s v="Chemises - gamme Oxford"/>
    <n v="2"/>
    <n v="138"/>
    <n v="115.2"/>
    <s v="Chemises|gamme Oxford"/>
    <x v="1"/>
    <s v="gamme Oxford"/>
  </r>
  <r>
    <x v="0"/>
    <s v="Août"/>
    <n v="8"/>
    <x v="4"/>
    <x v="0"/>
    <s v="Costumes - gamme Napoli"/>
    <n v="1"/>
    <n v="299"/>
    <n v="249.58"/>
    <s v="Costumes|gamme Napoli"/>
    <x v="6"/>
    <s v="gamme Napoli"/>
  </r>
  <r>
    <x v="0"/>
    <s v="Août"/>
    <n v="8"/>
    <x v="4"/>
    <x v="0"/>
    <s v="Echarpes - Laine"/>
    <n v="1"/>
    <n v="59"/>
    <n v="49.25"/>
    <s v="Echarpes|Laine"/>
    <x v="2"/>
    <s v="Laine"/>
  </r>
  <r>
    <x v="0"/>
    <s v="Août"/>
    <n v="8"/>
    <x v="4"/>
    <x v="1"/>
    <s v="Chemises - gamme Cambridge"/>
    <n v="14"/>
    <n v="1106"/>
    <n v="923.16000000000031"/>
    <s v="Chemises|gamme Cambridge"/>
    <x v="1"/>
    <s v="gamme Cambridge"/>
  </r>
  <r>
    <x v="0"/>
    <s v="Août"/>
    <n v="8"/>
    <x v="4"/>
    <x v="1"/>
    <s v="Chemises - gamme Oxford"/>
    <n v="8"/>
    <n v="552"/>
    <n v="460.80000000000007"/>
    <s v="Chemises|gamme Oxford"/>
    <x v="1"/>
    <s v="gamme Oxford"/>
  </r>
  <r>
    <x v="0"/>
    <s v="Août"/>
    <n v="8"/>
    <x v="4"/>
    <x v="1"/>
    <s v="Costumes - gamme Brescia"/>
    <n v="5"/>
    <n v="1295"/>
    <n v="1080.95"/>
    <s v="Costumes|gamme Brescia"/>
    <x v="6"/>
    <s v="gamme Brescia"/>
  </r>
  <r>
    <x v="0"/>
    <s v="Août"/>
    <n v="8"/>
    <x v="4"/>
    <x v="1"/>
    <s v="Costumes - gamme Milano"/>
    <n v="2"/>
    <n v="658"/>
    <n v="549.24"/>
    <s v="Costumes|gamme Milano"/>
    <x v="6"/>
    <s v="gamme Milano"/>
  </r>
  <r>
    <x v="0"/>
    <s v="Août"/>
    <n v="8"/>
    <x v="4"/>
    <x v="1"/>
    <s v="Costumes - gamme Napoli"/>
    <n v="1"/>
    <n v="299"/>
    <n v="249.58"/>
    <s v="Costumes|gamme Napoli"/>
    <x v="6"/>
    <s v="gamme Napoli"/>
  </r>
  <r>
    <x v="0"/>
    <s v="Août"/>
    <n v="8"/>
    <x v="4"/>
    <x v="1"/>
    <s v="Cravates - Laine/Soie"/>
    <n v="1"/>
    <n v="39"/>
    <n v="32.549999999999997"/>
    <s v="Cravates|Laine/Soie"/>
    <x v="11"/>
    <s v="Laine/Soie"/>
  </r>
  <r>
    <x v="0"/>
    <s v="Août"/>
    <n v="8"/>
    <x v="4"/>
    <x v="1"/>
    <s v="Echarpes - Laine"/>
    <n v="3"/>
    <n v="177"/>
    <n v="147.75"/>
    <s v="Echarpes|Laine"/>
    <x v="2"/>
    <s v="Laine"/>
  </r>
  <r>
    <x v="0"/>
    <s v="Août"/>
    <n v="8"/>
    <x v="4"/>
    <x v="1"/>
    <s v="Maille - Cachemire"/>
    <n v="1"/>
    <n v="159"/>
    <n v="132.72"/>
    <s v="Maille|Cachemire"/>
    <x v="3"/>
    <s v="Cachemire"/>
  </r>
  <r>
    <x v="0"/>
    <s v="Août"/>
    <n v="8"/>
    <x v="4"/>
    <x v="1"/>
    <s v="Maille - Coton"/>
    <n v="2"/>
    <n v="138"/>
    <n v="115.2"/>
    <s v="Maille|Coton"/>
    <x v="3"/>
    <s v="Coton"/>
  </r>
  <r>
    <x v="0"/>
    <s v="Août"/>
    <n v="8"/>
    <x v="4"/>
    <x v="1"/>
    <s v="Maille - Laine"/>
    <n v="1"/>
    <n v="99"/>
    <n v="82.64"/>
    <s v="Maille|Laine"/>
    <x v="3"/>
    <s v="Laine"/>
  </r>
  <r>
    <x v="0"/>
    <s v="Août"/>
    <n v="8"/>
    <x v="4"/>
    <x v="1"/>
    <s v="Pochettes - Laine/Soie"/>
    <n v="1"/>
    <n v="29"/>
    <n v="24.21"/>
    <s v="Pochettes|Laine/Soie"/>
    <x v="9"/>
    <s v="Laine/Soie"/>
  </r>
  <r>
    <x v="0"/>
    <s v="Août"/>
    <n v="8"/>
    <x v="4"/>
    <x v="1"/>
    <s v="T-shirts - Coton"/>
    <n v="2"/>
    <n v="58"/>
    <n v="48.42"/>
    <s v="T-shirts|Coton"/>
    <x v="12"/>
    <s v="Coton"/>
  </r>
  <r>
    <x v="0"/>
    <s v="Août"/>
    <n v="8"/>
    <x v="4"/>
    <x v="1"/>
    <s v="Vestes - gamme Salamanca"/>
    <n v="2"/>
    <n v="798"/>
    <n v="666.12"/>
    <s v="Vestes|gamme Salamanca"/>
    <x v="10"/>
    <s v="gamme Salamanca"/>
  </r>
  <r>
    <x v="0"/>
    <s v="Août"/>
    <n v="8"/>
    <x v="4"/>
    <x v="1"/>
    <s v="Vestes - gamme Sevilla"/>
    <n v="3"/>
    <n v="987"/>
    <n v="823.86"/>
    <s v="Vestes|gamme Sevilla"/>
    <x v="10"/>
    <s v="gamme Sevilla"/>
  </r>
  <r>
    <x v="0"/>
    <s v="Août"/>
    <n v="8"/>
    <x v="4"/>
    <x v="1"/>
    <s v="Vestes - gamme Toledo"/>
    <n v="4"/>
    <n v="1036"/>
    <n v="864.76"/>
    <s v="Vestes|gamme Toledo"/>
    <x v="10"/>
    <s v="gamme Toledo"/>
  </r>
  <r>
    <x v="0"/>
    <s v="Août"/>
    <n v="8"/>
    <x v="4"/>
    <x v="2"/>
    <s v="Ceintures - Cuir"/>
    <n v="2"/>
    <n v="98"/>
    <n v="81.8"/>
    <s v="Ceintures|Cuir"/>
    <x v="0"/>
    <s v="Cuir"/>
  </r>
  <r>
    <x v="0"/>
    <s v="Août"/>
    <n v="8"/>
    <x v="4"/>
    <x v="2"/>
    <s v="Chemises - gamme Cambridge"/>
    <n v="8"/>
    <n v="632"/>
    <n v="527.52"/>
    <s v="Chemises|gamme Cambridge"/>
    <x v="1"/>
    <s v="gamme Cambridge"/>
  </r>
  <r>
    <x v="0"/>
    <s v="Août"/>
    <n v="8"/>
    <x v="4"/>
    <x v="2"/>
    <s v="Chemises - gamme Oxford"/>
    <n v="15"/>
    <n v="1035"/>
    <n v="864.00000000000023"/>
    <s v="Chemises|gamme Oxford"/>
    <x v="1"/>
    <s v="gamme Oxford"/>
  </r>
  <r>
    <x v="0"/>
    <s v="Août"/>
    <n v="8"/>
    <x v="4"/>
    <x v="2"/>
    <s v="Costumes - gamme Brescia"/>
    <n v="3"/>
    <n v="777"/>
    <n v="648.56999999999994"/>
    <s v="Costumes|gamme Brescia"/>
    <x v="6"/>
    <s v="gamme Brescia"/>
  </r>
  <r>
    <x v="0"/>
    <s v="Août"/>
    <n v="8"/>
    <x v="4"/>
    <x v="2"/>
    <s v="Costumes - gamme Milano"/>
    <n v="1"/>
    <n v="329"/>
    <n v="274.62"/>
    <s v="Costumes|gamme Milano"/>
    <x v="6"/>
    <s v="gamme Milano"/>
  </r>
  <r>
    <x v="0"/>
    <s v="Août"/>
    <n v="8"/>
    <x v="4"/>
    <x v="2"/>
    <s v="Echarpes - Alpaga"/>
    <n v="1"/>
    <n v="79"/>
    <n v="65.94"/>
    <s v="Echarpes|Alpaga"/>
    <x v="2"/>
    <s v="Alpaga"/>
  </r>
  <r>
    <x v="0"/>
    <s v="Août"/>
    <n v="8"/>
    <x v="4"/>
    <x v="2"/>
    <s v="Echarpes - Laine"/>
    <n v="2"/>
    <n v="118"/>
    <n v="98.5"/>
    <s v="Echarpes|Laine"/>
    <x v="2"/>
    <s v="Laine"/>
  </r>
  <r>
    <x v="0"/>
    <s v="Août"/>
    <n v="8"/>
    <x v="4"/>
    <x v="2"/>
    <s v="Gilets - Laine"/>
    <n v="1"/>
    <n v="99"/>
    <n v="82.64"/>
    <s v="Gilets|Laine"/>
    <x v="7"/>
    <s v="Laine"/>
  </r>
  <r>
    <x v="0"/>
    <s v="Août"/>
    <n v="8"/>
    <x v="4"/>
    <x v="2"/>
    <s v="Maille - Coton"/>
    <n v="3"/>
    <n v="207"/>
    <n v="172.8"/>
    <s v="Maille|Coton"/>
    <x v="3"/>
    <s v="Coton"/>
  </r>
  <r>
    <x v="0"/>
    <s v="Août"/>
    <n v="8"/>
    <x v="4"/>
    <x v="2"/>
    <s v="Manteaux - Pardessus laine"/>
    <n v="1"/>
    <n v="299"/>
    <n v="249.58"/>
    <s v="Manteaux|Pardessus laine"/>
    <x v="8"/>
    <s v="Pardessus laine"/>
  </r>
  <r>
    <x v="0"/>
    <s v="Août"/>
    <n v="8"/>
    <x v="4"/>
    <x v="2"/>
    <s v="Pantalons - gamme Porto"/>
    <n v="1"/>
    <n v="99"/>
    <n v="82.64"/>
    <s v="Pantalons|gamme Porto"/>
    <x v="4"/>
    <s v="gamme Porto"/>
  </r>
  <r>
    <x v="0"/>
    <s v="Août"/>
    <n v="8"/>
    <x v="4"/>
    <x v="2"/>
    <s v="Pantalons - gamme Vila Real"/>
    <n v="1"/>
    <n v="149"/>
    <n v="124.37"/>
    <s v="Pantalons|gamme Vila Real"/>
    <x v="4"/>
    <s v="gamme Vila Real"/>
  </r>
  <r>
    <x v="0"/>
    <s v="Août"/>
    <n v="8"/>
    <x v="4"/>
    <x v="2"/>
    <s v="T-shirts - Coton organique"/>
    <n v="1"/>
    <n v="49"/>
    <n v="40.9"/>
    <s v="T-shirts|Coton organique"/>
    <x v="12"/>
    <s v="Coton organique"/>
  </r>
  <r>
    <x v="0"/>
    <s v="Août"/>
    <n v="8"/>
    <x v="4"/>
    <x v="2"/>
    <s v="Vestes - gamme Salamanca"/>
    <n v="1"/>
    <n v="399"/>
    <n v="333.06"/>
    <s v="Vestes|gamme Salamanca"/>
    <x v="10"/>
    <s v="gamme Salamanca"/>
  </r>
  <r>
    <x v="0"/>
    <s v="Août"/>
    <n v="8"/>
    <x v="4"/>
    <x v="2"/>
    <s v="Vestes - gamme Sevilla"/>
    <n v="3"/>
    <n v="987"/>
    <n v="823.86"/>
    <s v="Vestes|gamme Sevilla"/>
    <x v="10"/>
    <s v="gamme Sevilla"/>
  </r>
  <r>
    <x v="0"/>
    <s v="Août"/>
    <n v="8"/>
    <x v="4"/>
    <x v="2"/>
    <s v="Vestes - gamme Toledo"/>
    <n v="3"/>
    <n v="777"/>
    <n v="648.56999999999994"/>
    <s v="Vestes|gamme Toledo"/>
    <x v="10"/>
    <s v="gamme Toledo"/>
  </r>
  <r>
    <x v="0"/>
    <s v="Août"/>
    <n v="8"/>
    <x v="4"/>
    <x v="2"/>
    <s v="Vestes - gamme Valencia"/>
    <n v="2"/>
    <n v="398"/>
    <n v="332.22"/>
    <s v="Vestes|gamme Valencia"/>
    <x v="10"/>
    <s v="gamme Valencia"/>
  </r>
  <r>
    <x v="0"/>
    <s v="Août"/>
    <n v="8"/>
    <x v="4"/>
    <x v="3"/>
    <s v="Chemises - gamme Cambridge"/>
    <n v="2"/>
    <n v="158"/>
    <n v="131.88"/>
    <s v="Chemises|gamme Cambridge"/>
    <x v="1"/>
    <s v="gamme Cambridge"/>
  </r>
  <r>
    <x v="0"/>
    <s v="Août"/>
    <n v="8"/>
    <x v="4"/>
    <x v="3"/>
    <s v="Chemises - gamme Coventry"/>
    <n v="2"/>
    <n v="198"/>
    <n v="165.28"/>
    <s v="Chemises|gamme Coventry"/>
    <x v="1"/>
    <s v="gamme Coventry"/>
  </r>
  <r>
    <x v="0"/>
    <s v="Août"/>
    <n v="8"/>
    <x v="4"/>
    <x v="3"/>
    <s v="Chemises - gamme Oxford"/>
    <n v="4"/>
    <n v="276"/>
    <n v="230.4"/>
    <s v="Chemises|gamme Oxford"/>
    <x v="1"/>
    <s v="gamme Oxford"/>
  </r>
  <r>
    <x v="0"/>
    <s v="Août"/>
    <n v="8"/>
    <x v="4"/>
    <x v="3"/>
    <s v="Costumes - gamme Brescia"/>
    <n v="1"/>
    <n v="259"/>
    <n v="216.19"/>
    <s v="Costumes|gamme Brescia"/>
    <x v="6"/>
    <s v="gamme Brescia"/>
  </r>
  <r>
    <x v="0"/>
    <s v="Août"/>
    <n v="8"/>
    <x v="4"/>
    <x v="3"/>
    <s v="Costumes - gamme Napoli"/>
    <n v="2"/>
    <n v="598"/>
    <n v="499.16"/>
    <s v="Costumes|gamme Napoli"/>
    <x v="6"/>
    <s v="gamme Napoli"/>
  </r>
  <r>
    <x v="0"/>
    <s v="Août"/>
    <n v="8"/>
    <x v="4"/>
    <x v="3"/>
    <s v="Echarpes - Laine"/>
    <n v="1"/>
    <n v="59"/>
    <n v="49.25"/>
    <s v="Echarpes|Laine"/>
    <x v="2"/>
    <s v="Laine"/>
  </r>
  <r>
    <x v="0"/>
    <s v="Août"/>
    <n v="8"/>
    <x v="4"/>
    <x v="3"/>
    <s v="Maille - Cachemire"/>
    <n v="1"/>
    <n v="159"/>
    <n v="132.72"/>
    <s v="Maille|Cachemire"/>
    <x v="3"/>
    <s v="Cachemire"/>
  </r>
  <r>
    <x v="0"/>
    <s v="Août"/>
    <n v="8"/>
    <x v="4"/>
    <x v="3"/>
    <s v="Maille - Coton"/>
    <n v="1"/>
    <n v="69"/>
    <n v="57.6"/>
    <s v="Maille|Coton"/>
    <x v="3"/>
    <s v="Coton"/>
  </r>
  <r>
    <x v="0"/>
    <s v="Août"/>
    <n v="8"/>
    <x v="4"/>
    <x v="3"/>
    <s v="Manteaux - Double-boutonnage laine"/>
    <n v="1"/>
    <n v="349"/>
    <n v="291.32"/>
    <s v="Manteaux|Double-boutonnage laine"/>
    <x v="8"/>
    <s v="Double-boutonnage laine"/>
  </r>
  <r>
    <x v="0"/>
    <s v="Août"/>
    <n v="8"/>
    <x v="4"/>
    <x v="3"/>
    <s v="Manteaux - Pur cachemire"/>
    <n v="1"/>
    <n v="699"/>
    <n v="583.47"/>
    <s v="Manteaux|Pur cachemire"/>
    <x v="8"/>
    <s v="Pur cachemire"/>
  </r>
  <r>
    <x v="0"/>
    <s v="Août"/>
    <n v="8"/>
    <x v="4"/>
    <x v="3"/>
    <s v="Pantalons - gamme Lisboa"/>
    <n v="2"/>
    <n v="278"/>
    <n v="232.06"/>
    <s v="Pantalons|gamme Lisboa"/>
    <x v="4"/>
    <s v="gamme Lisboa"/>
  </r>
  <r>
    <x v="0"/>
    <s v="Août"/>
    <n v="8"/>
    <x v="4"/>
    <x v="3"/>
    <s v="Pantalons - gamme Porto"/>
    <n v="1"/>
    <n v="99"/>
    <n v="82.64"/>
    <s v="Pantalons|gamme Porto"/>
    <x v="4"/>
    <s v="gamme Porto"/>
  </r>
  <r>
    <x v="0"/>
    <s v="Août"/>
    <n v="8"/>
    <x v="4"/>
    <x v="3"/>
    <s v="T-shirts - Coton"/>
    <n v="1"/>
    <n v="29"/>
    <n v="24.21"/>
    <s v="T-shirts|Coton"/>
    <x v="12"/>
    <s v="Coton"/>
  </r>
  <r>
    <x v="0"/>
    <s v="Août"/>
    <n v="8"/>
    <x v="4"/>
    <x v="3"/>
    <s v="Vestes - gamme Salamanca"/>
    <n v="2"/>
    <n v="798"/>
    <n v="666.12"/>
    <s v="Vestes|gamme Salamanca"/>
    <x v="10"/>
    <s v="gamme Salamanca"/>
  </r>
  <r>
    <x v="0"/>
    <s v="Août"/>
    <n v="8"/>
    <x v="4"/>
    <x v="3"/>
    <s v="Vestes - gamme Sevilla"/>
    <n v="2"/>
    <n v="658"/>
    <n v="549.24"/>
    <s v="Vestes|gamme Sevilla"/>
    <x v="10"/>
    <s v="gamme Sevilla"/>
  </r>
  <r>
    <x v="0"/>
    <s v="Août"/>
    <n v="8"/>
    <x v="4"/>
    <x v="4"/>
    <s v="Chemises - gamme Cambridge"/>
    <n v="2"/>
    <n v="158"/>
    <n v="131.88"/>
    <s v="Chemises|gamme Cambridge"/>
    <x v="1"/>
    <s v="gamme Cambridge"/>
  </r>
  <r>
    <x v="0"/>
    <s v="Août"/>
    <n v="8"/>
    <x v="4"/>
    <x v="4"/>
    <s v="Chemises - gamme Coventry"/>
    <n v="1"/>
    <n v="99"/>
    <n v="82.64"/>
    <s v="Chemises|gamme Coventry"/>
    <x v="1"/>
    <s v="gamme Coventry"/>
  </r>
  <r>
    <x v="0"/>
    <s v="Août"/>
    <n v="8"/>
    <x v="4"/>
    <x v="4"/>
    <s v="Costumes - gamme Brescia"/>
    <n v="1"/>
    <n v="259"/>
    <n v="216.19"/>
    <s v="Costumes|gamme Brescia"/>
    <x v="6"/>
    <s v="gamme Brescia"/>
  </r>
  <r>
    <x v="0"/>
    <s v="Août"/>
    <n v="8"/>
    <x v="4"/>
    <x v="4"/>
    <s v="Maille - Cachemire"/>
    <n v="1"/>
    <n v="159"/>
    <n v="132.72"/>
    <s v="Maille|Cachemire"/>
    <x v="3"/>
    <s v="Cachemire"/>
  </r>
  <r>
    <x v="0"/>
    <s v="Août"/>
    <n v="8"/>
    <x v="4"/>
    <x v="4"/>
    <s v="Vestes - gamme Sevilla"/>
    <n v="2"/>
    <n v="658"/>
    <n v="549.24"/>
    <s v="Vestes|gamme Sevilla"/>
    <x v="10"/>
    <s v="gamme Sevilla"/>
  </r>
  <r>
    <x v="0"/>
    <s v="Août"/>
    <n v="8"/>
    <x v="4"/>
    <x v="5"/>
    <s v="Boutons de manchette - Email"/>
    <n v="3"/>
    <n v="105"/>
    <n v="87.66"/>
    <s v="Boutons de manchette|Email"/>
    <x v="5"/>
    <s v="Email"/>
  </r>
  <r>
    <x v="0"/>
    <s v="Août"/>
    <n v="8"/>
    <x v="4"/>
    <x v="5"/>
    <s v="Ceintures - Cuir"/>
    <n v="3"/>
    <n v="147"/>
    <n v="122.69999999999999"/>
    <s v="Ceintures|Cuir"/>
    <x v="0"/>
    <s v="Cuir"/>
  </r>
  <r>
    <x v="0"/>
    <s v="Août"/>
    <n v="8"/>
    <x v="4"/>
    <x v="5"/>
    <s v="Chemises - gamme Cambridge"/>
    <n v="37"/>
    <n v="2923"/>
    <n v="2439.7800000000016"/>
    <s v="Chemises|gamme Cambridge"/>
    <x v="1"/>
    <s v="gamme Cambridge"/>
  </r>
  <r>
    <x v="0"/>
    <s v="Août"/>
    <n v="8"/>
    <x v="4"/>
    <x v="5"/>
    <s v="Chemises - gamme Coventry"/>
    <n v="7"/>
    <n v="693"/>
    <n v="578.48"/>
    <s v="Chemises|gamme Coventry"/>
    <x v="1"/>
    <s v="gamme Coventry"/>
  </r>
  <r>
    <x v="0"/>
    <s v="Août"/>
    <n v="8"/>
    <x v="4"/>
    <x v="5"/>
    <s v="Chemises - gamme Oxford"/>
    <n v="41"/>
    <n v="2829"/>
    <n v="2361.5999999999981"/>
    <s v="Chemises|gamme Oxford"/>
    <x v="1"/>
    <s v="gamme Oxford"/>
  </r>
  <r>
    <x v="0"/>
    <s v="Août"/>
    <n v="8"/>
    <x v="4"/>
    <x v="5"/>
    <s v="Costumes - gamme Brescia"/>
    <n v="4"/>
    <n v="1036"/>
    <n v="864.76"/>
    <s v="Costumes|gamme Brescia"/>
    <x v="6"/>
    <s v="gamme Brescia"/>
  </r>
  <r>
    <x v="0"/>
    <s v="Août"/>
    <n v="8"/>
    <x v="4"/>
    <x v="5"/>
    <s v="Costumes - gamme Napoli"/>
    <n v="3"/>
    <n v="897"/>
    <n v="748.74"/>
    <s v="Costumes|gamme Napoli"/>
    <x v="6"/>
    <s v="gamme Napoli"/>
  </r>
  <r>
    <x v="0"/>
    <s v="Août"/>
    <n v="8"/>
    <x v="4"/>
    <x v="5"/>
    <s v="Cravates - Laine/Soie"/>
    <n v="2"/>
    <n v="78"/>
    <n v="65.099999999999994"/>
    <s v="Cravates|Laine/Soie"/>
    <x v="11"/>
    <s v="Laine/Soie"/>
  </r>
  <r>
    <x v="0"/>
    <s v="Août"/>
    <n v="8"/>
    <x v="4"/>
    <x v="5"/>
    <s v="Echarpes - Laine"/>
    <n v="2"/>
    <n v="118"/>
    <n v="98.5"/>
    <s v="Echarpes|Laine"/>
    <x v="2"/>
    <s v="Laine"/>
  </r>
  <r>
    <x v="0"/>
    <s v="Août"/>
    <n v="8"/>
    <x v="4"/>
    <x v="5"/>
    <s v="Gilets - Laine"/>
    <n v="5"/>
    <n v="495"/>
    <n v="413.2"/>
    <s v="Gilets|Laine"/>
    <x v="7"/>
    <s v="Laine"/>
  </r>
  <r>
    <x v="0"/>
    <s v="Août"/>
    <n v="8"/>
    <x v="4"/>
    <x v="5"/>
    <s v="Gilets - Lin"/>
    <n v="3"/>
    <n v="237"/>
    <n v="197.82"/>
    <s v="Gilets|Lin"/>
    <x v="7"/>
    <s v="Lin"/>
  </r>
  <r>
    <x v="0"/>
    <s v="Août"/>
    <n v="8"/>
    <x v="4"/>
    <x v="5"/>
    <s v="Maille - Coton"/>
    <n v="9"/>
    <n v="621"/>
    <n v="518.40000000000009"/>
    <s v="Maille|Coton"/>
    <x v="3"/>
    <s v="Coton"/>
  </r>
  <r>
    <x v="0"/>
    <s v="Août"/>
    <n v="8"/>
    <x v="4"/>
    <x v="5"/>
    <s v="Maille - Laine"/>
    <n v="3"/>
    <n v="297"/>
    <n v="247.92000000000002"/>
    <s v="Maille|Laine"/>
    <x v="3"/>
    <s v="Laine"/>
  </r>
  <r>
    <x v="0"/>
    <s v="Août"/>
    <n v="8"/>
    <x v="4"/>
    <x v="5"/>
    <s v="Manteaux - Double-boutonnage laine"/>
    <n v="2"/>
    <n v="698"/>
    <n v="582.64"/>
    <s v="Manteaux|Double-boutonnage laine"/>
    <x v="8"/>
    <s v="Double-boutonnage laine"/>
  </r>
  <r>
    <x v="0"/>
    <s v="Août"/>
    <n v="8"/>
    <x v="4"/>
    <x v="5"/>
    <s v="Manteaux - Pardessus laine"/>
    <n v="3"/>
    <n v="897"/>
    <n v="748.74"/>
    <s v="Manteaux|Pardessus laine"/>
    <x v="8"/>
    <s v="Pardessus laine"/>
  </r>
  <r>
    <x v="0"/>
    <s v="Août"/>
    <n v="8"/>
    <x v="4"/>
    <x v="5"/>
    <s v="Pantalons - gamme Lisboa"/>
    <n v="3"/>
    <n v="417"/>
    <n v="348.09000000000003"/>
    <s v="Pantalons|gamme Lisboa"/>
    <x v="4"/>
    <s v="gamme Lisboa"/>
  </r>
  <r>
    <x v="0"/>
    <s v="Août"/>
    <n v="8"/>
    <x v="4"/>
    <x v="5"/>
    <s v="Pantalons - gamme Porto"/>
    <n v="3"/>
    <n v="297"/>
    <n v="247.92000000000002"/>
    <s v="Pantalons|gamme Porto"/>
    <x v="4"/>
    <s v="gamme Porto"/>
  </r>
  <r>
    <x v="0"/>
    <s v="Août"/>
    <n v="8"/>
    <x v="4"/>
    <x v="5"/>
    <s v="Pantalons - gamme Vila Real"/>
    <n v="2"/>
    <n v="298"/>
    <n v="248.74"/>
    <s v="Pantalons|gamme Vila Real"/>
    <x v="4"/>
    <s v="gamme Vila Real"/>
  </r>
  <r>
    <x v="0"/>
    <s v="Août"/>
    <n v="8"/>
    <x v="4"/>
    <x v="5"/>
    <s v="Pochettes - Coton"/>
    <n v="1"/>
    <n v="29"/>
    <n v="24.21"/>
    <s v="Pochettes|Coton"/>
    <x v="9"/>
    <s v="Coton"/>
  </r>
  <r>
    <x v="0"/>
    <s v="Août"/>
    <n v="8"/>
    <x v="4"/>
    <x v="5"/>
    <s v="T-shirts - Coton"/>
    <n v="1"/>
    <n v="29"/>
    <n v="24.21"/>
    <s v="T-shirts|Coton"/>
    <x v="12"/>
    <s v="Coton"/>
  </r>
  <r>
    <x v="0"/>
    <s v="Août"/>
    <n v="8"/>
    <x v="4"/>
    <x v="5"/>
    <s v="T-shirts - Coton organique"/>
    <n v="3"/>
    <n v="147"/>
    <n v="122.69999999999999"/>
    <s v="T-shirts|Coton organique"/>
    <x v="12"/>
    <s v="Coton organique"/>
  </r>
  <r>
    <x v="0"/>
    <s v="Août"/>
    <n v="8"/>
    <x v="4"/>
    <x v="5"/>
    <s v="Vestes - gamme Salamanca"/>
    <n v="8"/>
    <n v="3192"/>
    <n v="2664.48"/>
    <s v="Vestes|gamme Salamanca"/>
    <x v="10"/>
    <s v="gamme Salamanca"/>
  </r>
  <r>
    <x v="0"/>
    <s v="Août"/>
    <n v="8"/>
    <x v="4"/>
    <x v="5"/>
    <s v="Vestes - gamme Sevilla"/>
    <n v="10"/>
    <n v="3290"/>
    <n v="2746.1999999999994"/>
    <s v="Vestes|gamme Sevilla"/>
    <x v="10"/>
    <s v="gamme Sevilla"/>
  </r>
  <r>
    <x v="0"/>
    <s v="Août"/>
    <n v="8"/>
    <x v="4"/>
    <x v="5"/>
    <s v="Vestes - gamme Toledo"/>
    <n v="10"/>
    <n v="2590"/>
    <n v="2161.9"/>
    <s v="Vestes|gamme Toledo"/>
    <x v="10"/>
    <s v="gamme Toledo"/>
  </r>
  <r>
    <x v="0"/>
    <s v="Août"/>
    <n v="8"/>
    <x v="4"/>
    <x v="5"/>
    <s v="Vestes - gamme Valencia"/>
    <n v="2"/>
    <n v="398"/>
    <n v="332.22"/>
    <s v="Vestes|gamme Valencia"/>
    <x v="10"/>
    <s v="gamme Valencia"/>
  </r>
  <r>
    <x v="0"/>
    <s v="Septembre"/>
    <n v="9"/>
    <x v="0"/>
    <x v="0"/>
    <s v="Chemises - gamme Oxford"/>
    <n v="3"/>
    <n v="207"/>
    <n v="172.8"/>
    <s v="Chemises|gamme Oxford"/>
    <x v="1"/>
    <s v="gamme Oxford"/>
  </r>
  <r>
    <x v="0"/>
    <s v="Septembre"/>
    <n v="9"/>
    <x v="0"/>
    <x v="0"/>
    <s v="Costumes - gamme Brescia"/>
    <n v="2"/>
    <n v="518"/>
    <n v="432.38"/>
    <s v="Costumes|gamme Brescia"/>
    <x v="6"/>
    <s v="gamme Brescia"/>
  </r>
  <r>
    <x v="0"/>
    <s v="Septembre"/>
    <n v="9"/>
    <x v="0"/>
    <x v="0"/>
    <s v="T-shirts - Coton"/>
    <n v="2"/>
    <n v="58"/>
    <n v="48.42"/>
    <s v="T-shirts|Coton"/>
    <x v="12"/>
    <s v="Coton"/>
  </r>
  <r>
    <x v="0"/>
    <s v="Septembre"/>
    <n v="9"/>
    <x v="0"/>
    <x v="0"/>
    <s v="T-shirts - Coton organique"/>
    <n v="1"/>
    <n v="49"/>
    <n v="40.9"/>
    <s v="T-shirts|Coton organique"/>
    <x v="12"/>
    <s v="Coton organique"/>
  </r>
  <r>
    <x v="0"/>
    <s v="Septembre"/>
    <n v="9"/>
    <x v="0"/>
    <x v="0"/>
    <s v="Vestes - gamme Salamanca"/>
    <n v="1"/>
    <n v="399"/>
    <n v="333.06"/>
    <s v="Vestes|gamme Salamanca"/>
    <x v="10"/>
    <s v="gamme Salamanca"/>
  </r>
  <r>
    <x v="0"/>
    <s v="Septembre"/>
    <n v="9"/>
    <x v="0"/>
    <x v="0"/>
    <s v="Vestes - gamme Valencia"/>
    <n v="1"/>
    <n v="199"/>
    <n v="166.11"/>
    <s v="Vestes|gamme Valencia"/>
    <x v="10"/>
    <s v="gamme Valencia"/>
  </r>
  <r>
    <x v="0"/>
    <s v="Septembre"/>
    <n v="9"/>
    <x v="0"/>
    <x v="1"/>
    <s v="Chemises - gamme Cambridge"/>
    <n v="15"/>
    <n v="1185"/>
    <n v="989.10000000000036"/>
    <s v="Chemises|gamme Cambridge"/>
    <x v="1"/>
    <s v="gamme Cambridge"/>
  </r>
  <r>
    <x v="0"/>
    <s v="Septembre"/>
    <n v="9"/>
    <x v="0"/>
    <x v="1"/>
    <s v="Chemises - gamme Coventry"/>
    <n v="1"/>
    <n v="99"/>
    <n v="82.64"/>
    <s v="Chemises|gamme Coventry"/>
    <x v="1"/>
    <s v="gamme Coventry"/>
  </r>
  <r>
    <x v="0"/>
    <s v="Septembre"/>
    <n v="9"/>
    <x v="0"/>
    <x v="1"/>
    <s v="Chemises - gamme Oxford"/>
    <n v="17"/>
    <n v="1173"/>
    <n v="979.20000000000027"/>
    <s v="Chemises|gamme Oxford"/>
    <x v="1"/>
    <s v="gamme Oxford"/>
  </r>
  <r>
    <x v="0"/>
    <s v="Septembre"/>
    <n v="9"/>
    <x v="0"/>
    <x v="1"/>
    <s v="Costumes - gamme Napoli"/>
    <n v="3"/>
    <n v="897"/>
    <n v="748.74"/>
    <s v="Costumes|gamme Napoli"/>
    <x v="6"/>
    <s v="gamme Napoli"/>
  </r>
  <r>
    <x v="0"/>
    <s v="Septembre"/>
    <n v="9"/>
    <x v="0"/>
    <x v="1"/>
    <s v="Cravates - Laine/Soie"/>
    <n v="1"/>
    <n v="39"/>
    <n v="32.549999999999997"/>
    <s v="Cravates|Laine/Soie"/>
    <x v="11"/>
    <s v="Laine/Soie"/>
  </r>
  <r>
    <x v="0"/>
    <s v="Septembre"/>
    <n v="9"/>
    <x v="0"/>
    <x v="1"/>
    <s v="Echarpes - Coton"/>
    <n v="1"/>
    <n v="25"/>
    <n v="20.87"/>
    <s v="Echarpes|Coton"/>
    <x v="2"/>
    <s v="Coton"/>
  </r>
  <r>
    <x v="0"/>
    <s v="Septembre"/>
    <n v="9"/>
    <x v="0"/>
    <x v="1"/>
    <s v="Echarpes - Laine"/>
    <n v="1"/>
    <n v="59"/>
    <n v="49.25"/>
    <s v="Echarpes|Laine"/>
    <x v="2"/>
    <s v="Laine"/>
  </r>
  <r>
    <x v="0"/>
    <s v="Septembre"/>
    <n v="9"/>
    <x v="0"/>
    <x v="1"/>
    <s v="Gilets - Laine"/>
    <n v="1"/>
    <n v="99"/>
    <n v="82.64"/>
    <s v="Gilets|Laine"/>
    <x v="7"/>
    <s v="Laine"/>
  </r>
  <r>
    <x v="0"/>
    <s v="Septembre"/>
    <n v="9"/>
    <x v="0"/>
    <x v="1"/>
    <s v="Manteaux - Double-boutonnage laine"/>
    <n v="2"/>
    <n v="698"/>
    <n v="582.64"/>
    <s v="Manteaux|Double-boutonnage laine"/>
    <x v="8"/>
    <s v="Double-boutonnage laine"/>
  </r>
  <r>
    <x v="0"/>
    <s v="Septembre"/>
    <n v="9"/>
    <x v="0"/>
    <x v="1"/>
    <s v="Manteaux - Pardessus laine"/>
    <n v="1"/>
    <n v="299"/>
    <n v="249.58"/>
    <s v="Manteaux|Pardessus laine"/>
    <x v="8"/>
    <s v="Pardessus laine"/>
  </r>
  <r>
    <x v="0"/>
    <s v="Septembre"/>
    <n v="9"/>
    <x v="0"/>
    <x v="1"/>
    <s v="Pantalons - gamme Porto"/>
    <n v="1"/>
    <n v="99"/>
    <n v="82.64"/>
    <s v="Pantalons|gamme Porto"/>
    <x v="4"/>
    <s v="gamme Porto"/>
  </r>
  <r>
    <x v="0"/>
    <s v="Septembre"/>
    <n v="9"/>
    <x v="0"/>
    <x v="1"/>
    <s v="T-shirts - Coton organique"/>
    <n v="1"/>
    <n v="49"/>
    <n v="40.9"/>
    <s v="T-shirts|Coton organique"/>
    <x v="12"/>
    <s v="Coton organique"/>
  </r>
  <r>
    <x v="0"/>
    <s v="Septembre"/>
    <n v="9"/>
    <x v="0"/>
    <x v="1"/>
    <s v="Vestes - gamme Sevilla"/>
    <n v="2"/>
    <n v="658"/>
    <n v="549.24"/>
    <s v="Vestes|gamme Sevilla"/>
    <x v="10"/>
    <s v="gamme Sevilla"/>
  </r>
  <r>
    <x v="0"/>
    <s v="Septembre"/>
    <n v="9"/>
    <x v="0"/>
    <x v="1"/>
    <s v="Vestes - gamme Toledo"/>
    <n v="6"/>
    <n v="1554"/>
    <n v="1297.1400000000001"/>
    <s v="Vestes|gamme Toledo"/>
    <x v="10"/>
    <s v="gamme Toledo"/>
  </r>
  <r>
    <x v="0"/>
    <s v="Septembre"/>
    <n v="9"/>
    <x v="0"/>
    <x v="1"/>
    <s v="Vestes - gamme Valencia"/>
    <n v="1"/>
    <n v="199"/>
    <n v="166.11"/>
    <s v="Vestes|gamme Valencia"/>
    <x v="10"/>
    <s v="gamme Valencia"/>
  </r>
  <r>
    <x v="0"/>
    <s v="Septembre"/>
    <n v="9"/>
    <x v="0"/>
    <x v="2"/>
    <s v="Ceintures - Cuir"/>
    <n v="1"/>
    <n v="49"/>
    <n v="40.9"/>
    <s v="Ceintures|Cuir"/>
    <x v="0"/>
    <s v="Cuir"/>
  </r>
  <r>
    <x v="0"/>
    <s v="Septembre"/>
    <n v="9"/>
    <x v="0"/>
    <x v="2"/>
    <s v="Chemises - gamme Cambridge"/>
    <n v="14"/>
    <n v="1106"/>
    <n v="923.16000000000031"/>
    <s v="Chemises|gamme Cambridge"/>
    <x v="1"/>
    <s v="gamme Cambridge"/>
  </r>
  <r>
    <x v="0"/>
    <s v="Septembre"/>
    <n v="9"/>
    <x v="0"/>
    <x v="2"/>
    <s v="Chemises - gamme Coventry"/>
    <n v="2"/>
    <n v="198"/>
    <n v="165.28"/>
    <s v="Chemises|gamme Coventry"/>
    <x v="1"/>
    <s v="gamme Coventry"/>
  </r>
  <r>
    <x v="0"/>
    <s v="Septembre"/>
    <n v="9"/>
    <x v="0"/>
    <x v="2"/>
    <s v="Chemises - gamme Oxford"/>
    <n v="12"/>
    <n v="828"/>
    <n v="691.20000000000016"/>
    <s v="Chemises|gamme Oxford"/>
    <x v="1"/>
    <s v="gamme Oxford"/>
  </r>
  <r>
    <x v="0"/>
    <s v="Septembre"/>
    <n v="9"/>
    <x v="0"/>
    <x v="2"/>
    <s v="Costumes - gamme Brescia"/>
    <n v="2"/>
    <n v="518"/>
    <n v="432.38"/>
    <s v="Costumes|gamme Brescia"/>
    <x v="6"/>
    <s v="gamme Brescia"/>
  </r>
  <r>
    <x v="0"/>
    <s v="Septembre"/>
    <n v="9"/>
    <x v="0"/>
    <x v="2"/>
    <s v="Costumes - gamme Milano"/>
    <n v="1"/>
    <n v="329"/>
    <n v="274.62"/>
    <s v="Costumes|gamme Milano"/>
    <x v="6"/>
    <s v="gamme Milano"/>
  </r>
  <r>
    <x v="0"/>
    <s v="Septembre"/>
    <n v="9"/>
    <x v="0"/>
    <x v="2"/>
    <s v="Costumes - gamme Napoli"/>
    <n v="2"/>
    <n v="598"/>
    <n v="499.16"/>
    <s v="Costumes|gamme Napoli"/>
    <x v="6"/>
    <s v="gamme Napoli"/>
  </r>
  <r>
    <x v="0"/>
    <s v="Septembre"/>
    <n v="9"/>
    <x v="0"/>
    <x v="2"/>
    <s v="Cravates - Laine/Soie"/>
    <n v="1"/>
    <n v="39"/>
    <n v="32.549999999999997"/>
    <s v="Cravates|Laine/Soie"/>
    <x v="11"/>
    <s v="Laine/Soie"/>
  </r>
  <r>
    <x v="0"/>
    <s v="Septembre"/>
    <n v="9"/>
    <x v="0"/>
    <x v="2"/>
    <s v="Echarpes - Alpaga"/>
    <n v="2"/>
    <n v="158"/>
    <n v="131.88"/>
    <s v="Echarpes|Alpaga"/>
    <x v="2"/>
    <s v="Alpaga"/>
  </r>
  <r>
    <x v="0"/>
    <s v="Septembre"/>
    <n v="9"/>
    <x v="0"/>
    <x v="2"/>
    <s v="Echarpes - Coton"/>
    <n v="1"/>
    <n v="25"/>
    <n v="20.87"/>
    <s v="Echarpes|Coton"/>
    <x v="2"/>
    <s v="Coton"/>
  </r>
  <r>
    <x v="0"/>
    <s v="Septembre"/>
    <n v="9"/>
    <x v="0"/>
    <x v="2"/>
    <s v="Echarpes - Laine"/>
    <n v="3"/>
    <n v="177"/>
    <n v="147.75"/>
    <s v="Echarpes|Laine"/>
    <x v="2"/>
    <s v="Laine"/>
  </r>
  <r>
    <x v="0"/>
    <s v="Septembre"/>
    <n v="9"/>
    <x v="0"/>
    <x v="2"/>
    <s v="Maille - Cachemire"/>
    <n v="1"/>
    <n v="159"/>
    <n v="132.72"/>
    <s v="Maille|Cachemire"/>
    <x v="3"/>
    <s v="Cachemire"/>
  </r>
  <r>
    <x v="0"/>
    <s v="Septembre"/>
    <n v="9"/>
    <x v="0"/>
    <x v="2"/>
    <s v="Manteaux - Double-boutonnage laine"/>
    <n v="2"/>
    <n v="698"/>
    <n v="582.64"/>
    <s v="Manteaux|Double-boutonnage laine"/>
    <x v="8"/>
    <s v="Double-boutonnage laine"/>
  </r>
  <r>
    <x v="0"/>
    <s v="Septembre"/>
    <n v="9"/>
    <x v="0"/>
    <x v="2"/>
    <s v="Manteaux - Pardessus laine"/>
    <n v="1"/>
    <n v="299"/>
    <n v="249.58"/>
    <s v="Manteaux|Pardessus laine"/>
    <x v="8"/>
    <s v="Pardessus laine"/>
  </r>
  <r>
    <x v="0"/>
    <s v="Septembre"/>
    <n v="9"/>
    <x v="0"/>
    <x v="2"/>
    <s v="Pochettes - Coton"/>
    <n v="1"/>
    <n v="29"/>
    <n v="24.21"/>
    <s v="Pochettes|Coton"/>
    <x v="9"/>
    <s v="Coton"/>
  </r>
  <r>
    <x v="0"/>
    <s v="Septembre"/>
    <n v="9"/>
    <x v="0"/>
    <x v="2"/>
    <s v="T-shirts - Coton organique"/>
    <n v="1"/>
    <n v="49"/>
    <n v="40.9"/>
    <s v="T-shirts|Coton organique"/>
    <x v="12"/>
    <s v="Coton organique"/>
  </r>
  <r>
    <x v="0"/>
    <s v="Septembre"/>
    <n v="9"/>
    <x v="0"/>
    <x v="2"/>
    <s v="Vestes - gamme Valencia"/>
    <n v="1"/>
    <n v="199"/>
    <n v="166.11"/>
    <s v="Vestes|gamme Valencia"/>
    <x v="10"/>
    <s v="gamme Valencia"/>
  </r>
  <r>
    <x v="0"/>
    <s v="Septembre"/>
    <n v="9"/>
    <x v="0"/>
    <x v="3"/>
    <s v="Ceintures - Cuir"/>
    <n v="1"/>
    <n v="49"/>
    <n v="40.9"/>
    <s v="Ceintures|Cuir"/>
    <x v="0"/>
    <s v="Cuir"/>
  </r>
  <r>
    <x v="0"/>
    <s v="Septembre"/>
    <n v="9"/>
    <x v="0"/>
    <x v="3"/>
    <s v="Chemises - gamme Cambridge"/>
    <n v="4"/>
    <n v="316"/>
    <n v="263.76"/>
    <s v="Chemises|gamme Cambridge"/>
    <x v="1"/>
    <s v="gamme Cambridge"/>
  </r>
  <r>
    <x v="0"/>
    <s v="Septembre"/>
    <n v="9"/>
    <x v="0"/>
    <x v="3"/>
    <s v="Chemises - gamme Coventry"/>
    <n v="1"/>
    <n v="99"/>
    <n v="82.64"/>
    <s v="Chemises|gamme Coventry"/>
    <x v="1"/>
    <s v="gamme Coventry"/>
  </r>
  <r>
    <x v="0"/>
    <s v="Septembre"/>
    <n v="9"/>
    <x v="0"/>
    <x v="3"/>
    <s v="Chemises - gamme Oxford"/>
    <n v="4"/>
    <n v="276"/>
    <n v="230.4"/>
    <s v="Chemises|gamme Oxford"/>
    <x v="1"/>
    <s v="gamme Oxford"/>
  </r>
  <r>
    <x v="0"/>
    <s v="Septembre"/>
    <n v="9"/>
    <x v="0"/>
    <x v="3"/>
    <s v="Costumes - gamme Brescia"/>
    <n v="2"/>
    <n v="518"/>
    <n v="432.38"/>
    <s v="Costumes|gamme Brescia"/>
    <x v="6"/>
    <s v="gamme Brescia"/>
  </r>
  <r>
    <x v="0"/>
    <s v="Septembre"/>
    <n v="9"/>
    <x v="0"/>
    <x v="3"/>
    <s v="Costumes - gamme Milano"/>
    <n v="2"/>
    <n v="658"/>
    <n v="549.24"/>
    <s v="Costumes|gamme Milano"/>
    <x v="6"/>
    <s v="gamme Milano"/>
  </r>
  <r>
    <x v="0"/>
    <s v="Septembre"/>
    <n v="9"/>
    <x v="0"/>
    <x v="3"/>
    <s v="Echarpes - Alpaga"/>
    <n v="1"/>
    <n v="79"/>
    <n v="65.94"/>
    <s v="Echarpes|Alpaga"/>
    <x v="2"/>
    <s v="Alpaga"/>
  </r>
  <r>
    <x v="0"/>
    <s v="Septembre"/>
    <n v="9"/>
    <x v="0"/>
    <x v="3"/>
    <s v="Echarpes - Laine"/>
    <n v="1"/>
    <n v="59"/>
    <n v="49.25"/>
    <s v="Echarpes|Laine"/>
    <x v="2"/>
    <s v="Laine"/>
  </r>
  <r>
    <x v="0"/>
    <s v="Septembre"/>
    <n v="9"/>
    <x v="0"/>
    <x v="3"/>
    <s v="Manteaux - Pardessus laine"/>
    <n v="1"/>
    <n v="299"/>
    <n v="249.58"/>
    <s v="Manteaux|Pardessus laine"/>
    <x v="8"/>
    <s v="Pardessus laine"/>
  </r>
  <r>
    <x v="0"/>
    <s v="Septembre"/>
    <n v="9"/>
    <x v="0"/>
    <x v="3"/>
    <s v="Pantalons - gamme Porto"/>
    <n v="1"/>
    <n v="99"/>
    <n v="82.64"/>
    <s v="Pantalons|gamme Porto"/>
    <x v="4"/>
    <s v="gamme Porto"/>
  </r>
  <r>
    <x v="0"/>
    <s v="Septembre"/>
    <n v="9"/>
    <x v="0"/>
    <x v="3"/>
    <s v="T-shirts - Coton"/>
    <n v="1"/>
    <n v="29"/>
    <n v="24.21"/>
    <s v="T-shirts|Coton"/>
    <x v="12"/>
    <s v="Coton"/>
  </r>
  <r>
    <x v="0"/>
    <s v="Septembre"/>
    <n v="9"/>
    <x v="0"/>
    <x v="3"/>
    <s v="Vestes - gamme Sevilla"/>
    <n v="2"/>
    <n v="658"/>
    <n v="549.24"/>
    <s v="Vestes|gamme Sevilla"/>
    <x v="10"/>
    <s v="gamme Sevilla"/>
  </r>
  <r>
    <x v="0"/>
    <s v="Septembre"/>
    <n v="9"/>
    <x v="0"/>
    <x v="4"/>
    <s v="Chemises - gamme Cambridge"/>
    <n v="2"/>
    <n v="158"/>
    <n v="131.88"/>
    <s v="Chemises|gamme Cambridge"/>
    <x v="1"/>
    <s v="gamme Cambridge"/>
  </r>
  <r>
    <x v="0"/>
    <s v="Septembre"/>
    <n v="9"/>
    <x v="0"/>
    <x v="4"/>
    <s v="Chemises - gamme Oxford"/>
    <n v="3"/>
    <n v="207"/>
    <n v="172.8"/>
    <s v="Chemises|gamme Oxford"/>
    <x v="1"/>
    <s v="gamme Oxford"/>
  </r>
  <r>
    <x v="0"/>
    <s v="Septembre"/>
    <n v="9"/>
    <x v="0"/>
    <x v="4"/>
    <s v="Costumes - gamme Brescia"/>
    <n v="1"/>
    <n v="259"/>
    <n v="216.19"/>
    <s v="Costumes|gamme Brescia"/>
    <x v="6"/>
    <s v="gamme Brescia"/>
  </r>
  <r>
    <x v="0"/>
    <s v="Septembre"/>
    <n v="9"/>
    <x v="0"/>
    <x v="4"/>
    <s v="Costumes - gamme Napoli"/>
    <n v="1"/>
    <n v="299"/>
    <n v="249.58"/>
    <s v="Costumes|gamme Napoli"/>
    <x v="6"/>
    <s v="gamme Napoli"/>
  </r>
  <r>
    <x v="0"/>
    <s v="Septembre"/>
    <n v="9"/>
    <x v="0"/>
    <x v="4"/>
    <s v="Cravates - Laine/Soie"/>
    <n v="1"/>
    <n v="39"/>
    <n v="32.549999999999997"/>
    <s v="Cravates|Laine/Soie"/>
    <x v="11"/>
    <s v="Laine/Soie"/>
  </r>
  <r>
    <x v="0"/>
    <s v="Septembre"/>
    <n v="9"/>
    <x v="0"/>
    <x v="4"/>
    <s v="Echarpes - Laine"/>
    <n v="1"/>
    <n v="59"/>
    <n v="49.25"/>
    <s v="Echarpes|Laine"/>
    <x v="2"/>
    <s v="Laine"/>
  </r>
  <r>
    <x v="0"/>
    <s v="Septembre"/>
    <n v="9"/>
    <x v="0"/>
    <x v="4"/>
    <s v="Manteaux - Double-boutonnage laine"/>
    <n v="1"/>
    <n v="349"/>
    <n v="291.32"/>
    <s v="Manteaux|Double-boutonnage laine"/>
    <x v="8"/>
    <s v="Double-boutonnage laine"/>
  </r>
  <r>
    <x v="0"/>
    <s v="Septembre"/>
    <n v="9"/>
    <x v="0"/>
    <x v="4"/>
    <s v="Manteaux - Pur cachemire"/>
    <n v="2"/>
    <n v="1398"/>
    <n v="1166.94"/>
    <s v="Manteaux|Pur cachemire"/>
    <x v="8"/>
    <s v="Pur cachemire"/>
  </r>
  <r>
    <x v="0"/>
    <s v="Septembre"/>
    <n v="9"/>
    <x v="0"/>
    <x v="4"/>
    <s v="Pantalons - gamme Lisboa"/>
    <n v="1"/>
    <n v="139"/>
    <n v="116.03"/>
    <s v="Pantalons|gamme Lisboa"/>
    <x v="4"/>
    <s v="gamme Lisboa"/>
  </r>
  <r>
    <x v="0"/>
    <s v="Septembre"/>
    <n v="9"/>
    <x v="0"/>
    <x v="4"/>
    <s v="Pochettes - Laine/Soie"/>
    <n v="1"/>
    <n v="29"/>
    <n v="24.21"/>
    <s v="Pochettes|Laine/Soie"/>
    <x v="9"/>
    <s v="Laine/Soie"/>
  </r>
  <r>
    <x v="0"/>
    <s v="Septembre"/>
    <n v="9"/>
    <x v="0"/>
    <x v="4"/>
    <s v="T-shirts - Coton"/>
    <n v="1"/>
    <n v="29"/>
    <n v="24.21"/>
    <s v="T-shirts|Coton"/>
    <x v="12"/>
    <s v="Coton"/>
  </r>
  <r>
    <x v="0"/>
    <s v="Septembre"/>
    <n v="9"/>
    <x v="0"/>
    <x v="4"/>
    <s v="Vestes - gamme Sevilla"/>
    <n v="2"/>
    <n v="658"/>
    <n v="549.24"/>
    <s v="Vestes|gamme Sevilla"/>
    <x v="10"/>
    <s v="gamme Sevilla"/>
  </r>
  <r>
    <x v="0"/>
    <s v="Septembre"/>
    <n v="9"/>
    <x v="0"/>
    <x v="4"/>
    <s v="Vestes - gamme Toledo"/>
    <n v="1"/>
    <n v="259"/>
    <n v="216.19"/>
    <s v="Vestes|gamme Toledo"/>
    <x v="10"/>
    <s v="gamme Toledo"/>
  </r>
  <r>
    <x v="0"/>
    <s v="Septembre"/>
    <n v="9"/>
    <x v="0"/>
    <x v="5"/>
    <s v="Boutons de manchette - Argent"/>
    <n v="2"/>
    <n v="158"/>
    <n v="131.88"/>
    <s v="Boutons de manchette|Argent"/>
    <x v="5"/>
    <s v="Argent"/>
  </r>
  <r>
    <x v="0"/>
    <s v="Septembre"/>
    <n v="9"/>
    <x v="0"/>
    <x v="5"/>
    <s v="Boutons de manchette - Email"/>
    <n v="4"/>
    <n v="140"/>
    <n v="116.88"/>
    <s v="Boutons de manchette|Email"/>
    <x v="5"/>
    <s v="Email"/>
  </r>
  <r>
    <x v="0"/>
    <s v="Septembre"/>
    <n v="9"/>
    <x v="0"/>
    <x v="5"/>
    <s v="Ceintures - Cuir"/>
    <n v="2"/>
    <n v="98"/>
    <n v="81.8"/>
    <s v="Ceintures|Cuir"/>
    <x v="0"/>
    <s v="Cuir"/>
  </r>
  <r>
    <x v="0"/>
    <s v="Septembre"/>
    <n v="9"/>
    <x v="0"/>
    <x v="5"/>
    <s v="Chemises - gamme Cambridge"/>
    <n v="30"/>
    <n v="2370"/>
    <n v="1978.2000000000012"/>
    <s v="Chemises|gamme Cambridge"/>
    <x v="1"/>
    <s v="gamme Cambridge"/>
  </r>
  <r>
    <x v="0"/>
    <s v="Septembre"/>
    <n v="9"/>
    <x v="0"/>
    <x v="5"/>
    <s v="Chemises - gamme Coventry"/>
    <n v="6"/>
    <n v="594"/>
    <n v="495.84"/>
    <s v="Chemises|gamme Coventry"/>
    <x v="1"/>
    <s v="gamme Coventry"/>
  </r>
  <r>
    <x v="0"/>
    <s v="Septembre"/>
    <n v="9"/>
    <x v="0"/>
    <x v="5"/>
    <s v="Chemises - gamme Oxford"/>
    <n v="58"/>
    <n v="4002"/>
    <n v="3340.7999999999965"/>
    <s v="Chemises|gamme Oxford"/>
    <x v="1"/>
    <s v="gamme Oxford"/>
  </r>
  <r>
    <x v="0"/>
    <s v="Septembre"/>
    <n v="9"/>
    <x v="0"/>
    <x v="5"/>
    <s v="Costumes - gamme Brescia"/>
    <n v="6"/>
    <n v="1554"/>
    <n v="1297.1400000000001"/>
    <s v="Costumes|gamme Brescia"/>
    <x v="6"/>
    <s v="gamme Brescia"/>
  </r>
  <r>
    <x v="0"/>
    <s v="Septembre"/>
    <n v="9"/>
    <x v="0"/>
    <x v="5"/>
    <s v="Costumes - gamme Milano"/>
    <n v="5"/>
    <n v="1645"/>
    <n v="1373.1"/>
    <s v="Costumes|gamme Milano"/>
    <x v="6"/>
    <s v="gamme Milano"/>
  </r>
  <r>
    <x v="0"/>
    <s v="Septembre"/>
    <n v="9"/>
    <x v="0"/>
    <x v="5"/>
    <s v="Costumes - gamme Napoli"/>
    <n v="6"/>
    <n v="1794"/>
    <n v="1497.48"/>
    <s v="Costumes|gamme Napoli"/>
    <x v="6"/>
    <s v="gamme Napoli"/>
  </r>
  <r>
    <x v="0"/>
    <s v="Septembre"/>
    <n v="9"/>
    <x v="0"/>
    <x v="5"/>
    <s v="Cravates - Laine/Soie"/>
    <n v="6"/>
    <n v="234"/>
    <n v="195.3"/>
    <s v="Cravates|Laine/Soie"/>
    <x v="11"/>
    <s v="Laine/Soie"/>
  </r>
  <r>
    <x v="0"/>
    <s v="Septembre"/>
    <n v="9"/>
    <x v="0"/>
    <x v="5"/>
    <s v="Echarpes - Coton"/>
    <n v="1"/>
    <n v="25"/>
    <n v="20.87"/>
    <s v="Echarpes|Coton"/>
    <x v="2"/>
    <s v="Coton"/>
  </r>
  <r>
    <x v="0"/>
    <s v="Septembre"/>
    <n v="9"/>
    <x v="0"/>
    <x v="5"/>
    <s v="Echarpes - Laine"/>
    <n v="5"/>
    <n v="295"/>
    <n v="246.25"/>
    <s v="Echarpes|Laine"/>
    <x v="2"/>
    <s v="Laine"/>
  </r>
  <r>
    <x v="0"/>
    <s v="Septembre"/>
    <n v="9"/>
    <x v="0"/>
    <x v="5"/>
    <s v="Gilets - Laine"/>
    <n v="2"/>
    <n v="198"/>
    <n v="165.28"/>
    <s v="Gilets|Laine"/>
    <x v="7"/>
    <s v="Laine"/>
  </r>
  <r>
    <x v="0"/>
    <s v="Septembre"/>
    <n v="9"/>
    <x v="0"/>
    <x v="5"/>
    <s v="Gilets - Lin"/>
    <n v="1"/>
    <n v="79"/>
    <n v="65.94"/>
    <s v="Gilets|Lin"/>
    <x v="7"/>
    <s v="Lin"/>
  </r>
  <r>
    <x v="0"/>
    <s v="Septembre"/>
    <n v="9"/>
    <x v="0"/>
    <x v="5"/>
    <s v="Maille - Coton"/>
    <n v="12"/>
    <n v="828"/>
    <n v="691.20000000000016"/>
    <s v="Maille|Coton"/>
    <x v="3"/>
    <s v="Coton"/>
  </r>
  <r>
    <x v="0"/>
    <s v="Septembre"/>
    <n v="9"/>
    <x v="0"/>
    <x v="5"/>
    <s v="Maille - Laine"/>
    <n v="2"/>
    <n v="198"/>
    <n v="165.28"/>
    <s v="Maille|Laine"/>
    <x v="3"/>
    <s v="Laine"/>
  </r>
  <r>
    <x v="0"/>
    <s v="Septembre"/>
    <n v="9"/>
    <x v="0"/>
    <x v="5"/>
    <s v="Manteaux - Double-boutonnage laine"/>
    <n v="1"/>
    <n v="349"/>
    <n v="291.32"/>
    <s v="Manteaux|Double-boutonnage laine"/>
    <x v="8"/>
    <s v="Double-boutonnage laine"/>
  </r>
  <r>
    <x v="0"/>
    <s v="Septembre"/>
    <n v="9"/>
    <x v="0"/>
    <x v="5"/>
    <s v="Pantalons - gamme Lisboa"/>
    <n v="1"/>
    <n v="139"/>
    <n v="116.03"/>
    <s v="Pantalons|gamme Lisboa"/>
    <x v="4"/>
    <s v="gamme Lisboa"/>
  </r>
  <r>
    <x v="0"/>
    <s v="Septembre"/>
    <n v="9"/>
    <x v="0"/>
    <x v="5"/>
    <s v="Pantalons - gamme Vila Real"/>
    <n v="1"/>
    <n v="149"/>
    <n v="124.37"/>
    <s v="Pantalons|gamme Vila Real"/>
    <x v="4"/>
    <s v="gamme Vila Real"/>
  </r>
  <r>
    <x v="0"/>
    <s v="Septembre"/>
    <n v="9"/>
    <x v="0"/>
    <x v="5"/>
    <s v="Pochettes - Coton"/>
    <n v="1"/>
    <n v="29"/>
    <n v="24.21"/>
    <s v="Pochettes|Coton"/>
    <x v="9"/>
    <s v="Coton"/>
  </r>
  <r>
    <x v="0"/>
    <s v="Septembre"/>
    <n v="9"/>
    <x v="0"/>
    <x v="5"/>
    <s v="T-shirts - Coton organique"/>
    <n v="4"/>
    <n v="196"/>
    <n v="163.6"/>
    <s v="T-shirts|Coton organique"/>
    <x v="12"/>
    <s v="Coton organique"/>
  </r>
  <r>
    <x v="0"/>
    <s v="Septembre"/>
    <n v="9"/>
    <x v="0"/>
    <x v="5"/>
    <s v="Vestes - gamme Salamanca"/>
    <n v="2"/>
    <n v="798"/>
    <n v="666.12"/>
    <s v="Vestes|gamme Salamanca"/>
    <x v="10"/>
    <s v="gamme Salamanca"/>
  </r>
  <r>
    <x v="0"/>
    <s v="Septembre"/>
    <n v="9"/>
    <x v="0"/>
    <x v="5"/>
    <s v="Vestes - gamme Sevilla"/>
    <n v="13"/>
    <n v="4277"/>
    <n v="3570.059999999999"/>
    <s v="Vestes|gamme Sevilla"/>
    <x v="10"/>
    <s v="gamme Sevilla"/>
  </r>
  <r>
    <x v="0"/>
    <s v="Septembre"/>
    <n v="9"/>
    <x v="0"/>
    <x v="5"/>
    <s v="Vestes - gamme Toledo"/>
    <n v="14"/>
    <n v="3626"/>
    <n v="3026.6600000000003"/>
    <s v="Vestes|gamme Toledo"/>
    <x v="10"/>
    <s v="gamme Toledo"/>
  </r>
  <r>
    <x v="0"/>
    <s v="Septembre"/>
    <n v="9"/>
    <x v="0"/>
    <x v="5"/>
    <s v="Vestes - gamme Valencia"/>
    <n v="5"/>
    <n v="995"/>
    <n v="830.55000000000007"/>
    <s v="Vestes|gamme Valencia"/>
    <x v="10"/>
    <s v="gamme Valencia"/>
  </r>
  <r>
    <x v="0"/>
    <s v="Septembre"/>
    <n v="9"/>
    <x v="1"/>
    <x v="0"/>
    <s v="Ceintures - Cuir"/>
    <n v="4"/>
    <n v="196"/>
    <n v="163.6"/>
    <s v="Ceintures|Cuir"/>
    <x v="0"/>
    <s v="Cuir"/>
  </r>
  <r>
    <x v="0"/>
    <s v="Septembre"/>
    <n v="9"/>
    <x v="1"/>
    <x v="0"/>
    <s v="Chemises - gamme Cambridge"/>
    <n v="6"/>
    <n v="474"/>
    <n v="395.64"/>
    <s v="Chemises|gamme Cambridge"/>
    <x v="1"/>
    <s v="gamme Cambridge"/>
  </r>
  <r>
    <x v="0"/>
    <s v="Septembre"/>
    <n v="9"/>
    <x v="1"/>
    <x v="0"/>
    <s v="Chemises - gamme Coventry"/>
    <n v="2"/>
    <n v="198"/>
    <n v="165.28"/>
    <s v="Chemises|gamme Coventry"/>
    <x v="1"/>
    <s v="gamme Coventry"/>
  </r>
  <r>
    <x v="0"/>
    <s v="Septembre"/>
    <n v="9"/>
    <x v="1"/>
    <x v="0"/>
    <s v="Chemises - gamme Oxford"/>
    <n v="8"/>
    <n v="552"/>
    <n v="460.80000000000007"/>
    <s v="Chemises|gamme Oxford"/>
    <x v="1"/>
    <s v="gamme Oxford"/>
  </r>
  <r>
    <x v="0"/>
    <s v="Septembre"/>
    <n v="9"/>
    <x v="1"/>
    <x v="0"/>
    <s v="Costumes - gamme Brescia"/>
    <n v="2"/>
    <n v="518"/>
    <n v="432.38"/>
    <s v="Costumes|gamme Brescia"/>
    <x v="6"/>
    <s v="gamme Brescia"/>
  </r>
  <r>
    <x v="0"/>
    <s v="Septembre"/>
    <n v="9"/>
    <x v="1"/>
    <x v="0"/>
    <s v="Costumes - gamme Napoli"/>
    <n v="1"/>
    <n v="299"/>
    <n v="249.58"/>
    <s v="Costumes|gamme Napoli"/>
    <x v="6"/>
    <s v="gamme Napoli"/>
  </r>
  <r>
    <x v="0"/>
    <s v="Septembre"/>
    <n v="9"/>
    <x v="1"/>
    <x v="0"/>
    <s v="Echarpes - Coton"/>
    <n v="2"/>
    <n v="50"/>
    <n v="41.74"/>
    <s v="Echarpes|Coton"/>
    <x v="2"/>
    <s v="Coton"/>
  </r>
  <r>
    <x v="0"/>
    <s v="Septembre"/>
    <n v="9"/>
    <x v="1"/>
    <x v="0"/>
    <s v="Echarpes - Laine"/>
    <n v="2"/>
    <n v="118"/>
    <n v="98.5"/>
    <s v="Echarpes|Laine"/>
    <x v="2"/>
    <s v="Laine"/>
  </r>
  <r>
    <x v="0"/>
    <s v="Septembre"/>
    <n v="9"/>
    <x v="1"/>
    <x v="0"/>
    <s v="Maille - Laine"/>
    <n v="1"/>
    <n v="99"/>
    <n v="82.64"/>
    <s v="Maille|Laine"/>
    <x v="3"/>
    <s v="Laine"/>
  </r>
  <r>
    <x v="0"/>
    <s v="Septembre"/>
    <n v="9"/>
    <x v="1"/>
    <x v="0"/>
    <s v="Manteaux - Pardessus laine"/>
    <n v="1"/>
    <n v="299"/>
    <n v="249.58"/>
    <s v="Manteaux|Pardessus laine"/>
    <x v="8"/>
    <s v="Pardessus laine"/>
  </r>
  <r>
    <x v="0"/>
    <s v="Septembre"/>
    <n v="9"/>
    <x v="1"/>
    <x v="0"/>
    <s v="Pantalons - gamme Porto"/>
    <n v="2"/>
    <n v="198"/>
    <n v="165.28"/>
    <s v="Pantalons|gamme Porto"/>
    <x v="4"/>
    <s v="gamme Porto"/>
  </r>
  <r>
    <x v="0"/>
    <s v="Septembre"/>
    <n v="9"/>
    <x v="1"/>
    <x v="0"/>
    <s v="Pantalons - gamme Vila Real"/>
    <n v="1"/>
    <n v="149"/>
    <n v="124.37"/>
    <s v="Pantalons|gamme Vila Real"/>
    <x v="4"/>
    <s v="gamme Vila Real"/>
  </r>
  <r>
    <x v="0"/>
    <s v="Septembre"/>
    <n v="9"/>
    <x v="1"/>
    <x v="0"/>
    <s v="T-shirts - Coton"/>
    <n v="2"/>
    <n v="58"/>
    <n v="48.42"/>
    <s v="T-shirts|Coton"/>
    <x v="12"/>
    <s v="Coton"/>
  </r>
  <r>
    <x v="0"/>
    <s v="Septembre"/>
    <n v="9"/>
    <x v="1"/>
    <x v="0"/>
    <s v="T-shirts - Coton organique"/>
    <n v="2"/>
    <n v="98"/>
    <n v="81.8"/>
    <s v="T-shirts|Coton organique"/>
    <x v="12"/>
    <s v="Coton organique"/>
  </r>
  <r>
    <x v="0"/>
    <s v="Septembre"/>
    <n v="9"/>
    <x v="1"/>
    <x v="0"/>
    <s v="Vestes - gamme Sevilla"/>
    <n v="1"/>
    <n v="329"/>
    <n v="274.62"/>
    <s v="Vestes|gamme Sevilla"/>
    <x v="10"/>
    <s v="gamme Sevilla"/>
  </r>
  <r>
    <x v="0"/>
    <s v="Septembre"/>
    <n v="9"/>
    <x v="1"/>
    <x v="0"/>
    <s v="Vestes - gamme Toledo"/>
    <n v="3"/>
    <n v="777"/>
    <n v="648.56999999999994"/>
    <s v="Vestes|gamme Toledo"/>
    <x v="10"/>
    <s v="gamme Toledo"/>
  </r>
  <r>
    <x v="0"/>
    <s v="Septembre"/>
    <n v="9"/>
    <x v="1"/>
    <x v="0"/>
    <s v="Vestes - gamme Valencia"/>
    <n v="4"/>
    <n v="796"/>
    <n v="664.44"/>
    <s v="Vestes|gamme Valencia"/>
    <x v="10"/>
    <s v="gamme Valencia"/>
  </r>
  <r>
    <x v="0"/>
    <s v="Septembre"/>
    <n v="9"/>
    <x v="1"/>
    <x v="1"/>
    <s v="Boutons de manchette - Email"/>
    <n v="2"/>
    <n v="70"/>
    <n v="58.44"/>
    <s v="Boutons de manchette|Email"/>
    <x v="5"/>
    <s v="Email"/>
  </r>
  <r>
    <x v="0"/>
    <s v="Septembre"/>
    <n v="9"/>
    <x v="1"/>
    <x v="1"/>
    <s v="Ceintures - Cuir"/>
    <n v="7"/>
    <n v="343"/>
    <n v="286.3"/>
    <s v="Ceintures|Cuir"/>
    <x v="0"/>
    <s v="Cuir"/>
  </r>
  <r>
    <x v="0"/>
    <s v="Septembre"/>
    <n v="9"/>
    <x v="1"/>
    <x v="1"/>
    <s v="Chemises - gamme Cambridge"/>
    <n v="41"/>
    <n v="3239"/>
    <n v="2703.5400000000018"/>
    <s v="Chemises|gamme Cambridge"/>
    <x v="1"/>
    <s v="gamme Cambridge"/>
  </r>
  <r>
    <x v="0"/>
    <s v="Septembre"/>
    <n v="9"/>
    <x v="1"/>
    <x v="1"/>
    <s v="Chemises - gamme Coventry"/>
    <n v="3"/>
    <n v="297"/>
    <n v="247.92000000000002"/>
    <s v="Chemises|gamme Coventry"/>
    <x v="1"/>
    <s v="gamme Coventry"/>
  </r>
  <r>
    <x v="0"/>
    <s v="Septembre"/>
    <n v="9"/>
    <x v="1"/>
    <x v="1"/>
    <s v="Chemises - gamme Oxford"/>
    <n v="35"/>
    <n v="2415"/>
    <n v="2015.9999999999986"/>
    <s v="Chemises|gamme Oxford"/>
    <x v="1"/>
    <s v="gamme Oxford"/>
  </r>
  <r>
    <x v="0"/>
    <s v="Septembre"/>
    <n v="9"/>
    <x v="1"/>
    <x v="1"/>
    <s v="Costumes - gamme Brescia"/>
    <n v="8"/>
    <n v="2072"/>
    <n v="1729.5200000000002"/>
    <s v="Costumes|gamme Brescia"/>
    <x v="6"/>
    <s v="gamme Brescia"/>
  </r>
  <r>
    <x v="0"/>
    <s v="Septembre"/>
    <n v="9"/>
    <x v="1"/>
    <x v="1"/>
    <s v="Costumes - gamme Napoli"/>
    <n v="3"/>
    <n v="897"/>
    <n v="748.74"/>
    <s v="Costumes|gamme Napoli"/>
    <x v="6"/>
    <s v="gamme Napoli"/>
  </r>
  <r>
    <x v="0"/>
    <s v="Septembre"/>
    <n v="9"/>
    <x v="1"/>
    <x v="1"/>
    <s v="Cravates - Laine/Soie"/>
    <n v="7"/>
    <n v="273"/>
    <n v="227.85000000000002"/>
    <s v="Cravates|Laine/Soie"/>
    <x v="11"/>
    <s v="Laine/Soie"/>
  </r>
  <r>
    <x v="0"/>
    <s v="Septembre"/>
    <n v="9"/>
    <x v="1"/>
    <x v="1"/>
    <s v="Echarpes - Alpaga"/>
    <n v="5"/>
    <n v="395"/>
    <n v="329.7"/>
    <s v="Echarpes|Alpaga"/>
    <x v="2"/>
    <s v="Alpaga"/>
  </r>
  <r>
    <x v="0"/>
    <s v="Septembre"/>
    <n v="9"/>
    <x v="1"/>
    <x v="1"/>
    <s v="Echarpes - Coton"/>
    <n v="1"/>
    <n v="25"/>
    <n v="20.87"/>
    <s v="Echarpes|Coton"/>
    <x v="2"/>
    <s v="Coton"/>
  </r>
  <r>
    <x v="0"/>
    <s v="Septembre"/>
    <n v="9"/>
    <x v="1"/>
    <x v="1"/>
    <s v="Echarpes - Laine"/>
    <n v="9"/>
    <n v="531"/>
    <n v="443.25"/>
    <s v="Echarpes|Laine"/>
    <x v="2"/>
    <s v="Laine"/>
  </r>
  <r>
    <x v="0"/>
    <s v="Septembre"/>
    <n v="9"/>
    <x v="1"/>
    <x v="1"/>
    <s v="Gilets - Laine"/>
    <n v="4"/>
    <n v="396"/>
    <n v="330.56"/>
    <s v="Gilets|Laine"/>
    <x v="7"/>
    <s v="Laine"/>
  </r>
  <r>
    <x v="0"/>
    <s v="Septembre"/>
    <n v="9"/>
    <x v="1"/>
    <x v="1"/>
    <s v="Gilets - Lin"/>
    <n v="1"/>
    <n v="79"/>
    <n v="65.94"/>
    <s v="Gilets|Lin"/>
    <x v="7"/>
    <s v="Lin"/>
  </r>
  <r>
    <x v="0"/>
    <s v="Septembre"/>
    <n v="9"/>
    <x v="1"/>
    <x v="1"/>
    <s v="Maille - Cachemire"/>
    <n v="4"/>
    <n v="636"/>
    <n v="530.88"/>
    <s v="Maille|Cachemire"/>
    <x v="3"/>
    <s v="Cachemire"/>
  </r>
  <r>
    <x v="0"/>
    <s v="Septembre"/>
    <n v="9"/>
    <x v="1"/>
    <x v="1"/>
    <s v="Maille - Coton"/>
    <n v="2"/>
    <n v="138"/>
    <n v="115.2"/>
    <s v="Maille|Coton"/>
    <x v="3"/>
    <s v="Coton"/>
  </r>
  <r>
    <x v="0"/>
    <s v="Septembre"/>
    <n v="9"/>
    <x v="1"/>
    <x v="1"/>
    <s v="Maille - Laine"/>
    <n v="7"/>
    <n v="693"/>
    <n v="578.48"/>
    <s v="Maille|Laine"/>
    <x v="3"/>
    <s v="Laine"/>
  </r>
  <r>
    <x v="0"/>
    <s v="Septembre"/>
    <n v="9"/>
    <x v="1"/>
    <x v="1"/>
    <s v="Manteaux - Double-boutonnage laine"/>
    <n v="3"/>
    <n v="1047"/>
    <n v="873.96"/>
    <s v="Manteaux|Double-boutonnage laine"/>
    <x v="8"/>
    <s v="Double-boutonnage laine"/>
  </r>
  <r>
    <x v="0"/>
    <s v="Septembre"/>
    <n v="9"/>
    <x v="1"/>
    <x v="1"/>
    <s v="Manteaux - Pardessus laine"/>
    <n v="2"/>
    <n v="598"/>
    <n v="499.16"/>
    <s v="Manteaux|Pardessus laine"/>
    <x v="8"/>
    <s v="Pardessus laine"/>
  </r>
  <r>
    <x v="0"/>
    <s v="Septembre"/>
    <n v="9"/>
    <x v="1"/>
    <x v="1"/>
    <s v="Manteaux - Pur cachemire"/>
    <n v="2"/>
    <n v="1398"/>
    <n v="1166.94"/>
    <s v="Manteaux|Pur cachemire"/>
    <x v="8"/>
    <s v="Pur cachemire"/>
  </r>
  <r>
    <x v="0"/>
    <s v="Septembre"/>
    <n v="9"/>
    <x v="1"/>
    <x v="1"/>
    <s v="Pantalons - gamme Lisboa"/>
    <n v="2"/>
    <n v="278"/>
    <n v="232.06"/>
    <s v="Pantalons|gamme Lisboa"/>
    <x v="4"/>
    <s v="gamme Lisboa"/>
  </r>
  <r>
    <x v="0"/>
    <s v="Septembre"/>
    <n v="9"/>
    <x v="1"/>
    <x v="1"/>
    <s v="Pantalons - gamme Porto"/>
    <n v="5"/>
    <n v="495"/>
    <n v="413.2"/>
    <s v="Pantalons|gamme Porto"/>
    <x v="4"/>
    <s v="gamme Porto"/>
  </r>
  <r>
    <x v="0"/>
    <s v="Septembre"/>
    <n v="9"/>
    <x v="1"/>
    <x v="1"/>
    <s v="Pochettes - Coton"/>
    <n v="1"/>
    <n v="29"/>
    <n v="24.21"/>
    <s v="Pochettes|Coton"/>
    <x v="9"/>
    <s v="Coton"/>
  </r>
  <r>
    <x v="0"/>
    <s v="Septembre"/>
    <n v="9"/>
    <x v="1"/>
    <x v="1"/>
    <s v="T-shirts - Coton"/>
    <n v="2"/>
    <n v="58"/>
    <n v="48.42"/>
    <s v="T-shirts|Coton"/>
    <x v="12"/>
    <s v="Coton"/>
  </r>
  <r>
    <x v="0"/>
    <s v="Septembre"/>
    <n v="9"/>
    <x v="1"/>
    <x v="1"/>
    <s v="T-shirts - Coton organique"/>
    <n v="3"/>
    <n v="147"/>
    <n v="122.69999999999999"/>
    <s v="T-shirts|Coton organique"/>
    <x v="12"/>
    <s v="Coton organique"/>
  </r>
  <r>
    <x v="0"/>
    <s v="Septembre"/>
    <n v="9"/>
    <x v="1"/>
    <x v="1"/>
    <s v="Vestes - gamme Salamanca"/>
    <n v="6"/>
    <n v="2394"/>
    <n v="1998.36"/>
    <s v="Vestes|gamme Salamanca"/>
    <x v="10"/>
    <s v="gamme Salamanca"/>
  </r>
  <r>
    <x v="0"/>
    <s v="Septembre"/>
    <n v="9"/>
    <x v="1"/>
    <x v="1"/>
    <s v="Vestes - gamme Sevilla"/>
    <n v="17"/>
    <n v="5593"/>
    <n v="4668.5399999999991"/>
    <s v="Vestes|gamme Sevilla"/>
    <x v="10"/>
    <s v="gamme Sevilla"/>
  </r>
  <r>
    <x v="0"/>
    <s v="Septembre"/>
    <n v="9"/>
    <x v="1"/>
    <x v="1"/>
    <s v="Vestes - gamme Toledo"/>
    <n v="16"/>
    <n v="4144"/>
    <n v="3459.0400000000004"/>
    <s v="Vestes|gamme Toledo"/>
    <x v="10"/>
    <s v="gamme Toledo"/>
  </r>
  <r>
    <x v="0"/>
    <s v="Septembre"/>
    <n v="9"/>
    <x v="1"/>
    <x v="1"/>
    <s v="Vestes - gamme Valencia"/>
    <n v="5"/>
    <n v="995"/>
    <n v="830.55000000000007"/>
    <s v="Vestes|gamme Valencia"/>
    <x v="10"/>
    <s v="gamme Valencia"/>
  </r>
  <r>
    <x v="0"/>
    <s v="Septembre"/>
    <n v="9"/>
    <x v="1"/>
    <x v="2"/>
    <s v="Ceintures - Cuir"/>
    <n v="9"/>
    <n v="441"/>
    <n v="368.09999999999997"/>
    <s v="Ceintures|Cuir"/>
    <x v="0"/>
    <s v="Cuir"/>
  </r>
  <r>
    <x v="0"/>
    <s v="Septembre"/>
    <n v="9"/>
    <x v="1"/>
    <x v="2"/>
    <s v="Chemises - gamme Cambridge"/>
    <n v="48"/>
    <n v="3792"/>
    <n v="3165.1200000000022"/>
    <s v="Chemises|gamme Cambridge"/>
    <x v="1"/>
    <s v="gamme Cambridge"/>
  </r>
  <r>
    <x v="0"/>
    <s v="Septembre"/>
    <n v="9"/>
    <x v="1"/>
    <x v="2"/>
    <s v="Chemises - gamme Coventry"/>
    <n v="3"/>
    <n v="297"/>
    <n v="247.92000000000002"/>
    <s v="Chemises|gamme Coventry"/>
    <x v="1"/>
    <s v="gamme Coventry"/>
  </r>
  <r>
    <x v="0"/>
    <s v="Septembre"/>
    <n v="9"/>
    <x v="1"/>
    <x v="2"/>
    <s v="Chemises - gamme Oxford"/>
    <n v="51"/>
    <n v="3519"/>
    <n v="2937.5999999999972"/>
    <s v="Chemises|gamme Oxford"/>
    <x v="1"/>
    <s v="gamme Oxford"/>
  </r>
  <r>
    <x v="0"/>
    <s v="Septembre"/>
    <n v="9"/>
    <x v="1"/>
    <x v="2"/>
    <s v="Costumes - gamme Brescia"/>
    <n v="12"/>
    <n v="3108"/>
    <n v="2594.2800000000002"/>
    <s v="Costumes|gamme Brescia"/>
    <x v="6"/>
    <s v="gamme Brescia"/>
  </r>
  <r>
    <x v="0"/>
    <s v="Septembre"/>
    <n v="9"/>
    <x v="1"/>
    <x v="2"/>
    <s v="Costumes - gamme Milano"/>
    <n v="2"/>
    <n v="658"/>
    <n v="549.24"/>
    <s v="Costumes|gamme Milano"/>
    <x v="6"/>
    <s v="gamme Milano"/>
  </r>
  <r>
    <x v="0"/>
    <s v="Septembre"/>
    <n v="9"/>
    <x v="1"/>
    <x v="2"/>
    <s v="Costumes - gamme Napoli"/>
    <n v="5"/>
    <n v="1495"/>
    <n v="1247.9000000000001"/>
    <s v="Costumes|gamme Napoli"/>
    <x v="6"/>
    <s v="gamme Napoli"/>
  </r>
  <r>
    <x v="0"/>
    <s v="Septembre"/>
    <n v="9"/>
    <x v="1"/>
    <x v="2"/>
    <s v="Cravates - Laine/Soie"/>
    <n v="6"/>
    <n v="234"/>
    <n v="195.3"/>
    <s v="Cravates|Laine/Soie"/>
    <x v="11"/>
    <s v="Laine/Soie"/>
  </r>
  <r>
    <x v="0"/>
    <s v="Septembre"/>
    <n v="9"/>
    <x v="1"/>
    <x v="2"/>
    <s v="Echarpes - Alpaga"/>
    <n v="1"/>
    <n v="79"/>
    <n v="65.94"/>
    <s v="Echarpes|Alpaga"/>
    <x v="2"/>
    <s v="Alpaga"/>
  </r>
  <r>
    <x v="0"/>
    <s v="Septembre"/>
    <n v="9"/>
    <x v="1"/>
    <x v="2"/>
    <s v="Echarpes - Coton"/>
    <n v="1"/>
    <n v="25"/>
    <n v="20.87"/>
    <s v="Echarpes|Coton"/>
    <x v="2"/>
    <s v="Coton"/>
  </r>
  <r>
    <x v="0"/>
    <s v="Septembre"/>
    <n v="9"/>
    <x v="1"/>
    <x v="2"/>
    <s v="Echarpes - Laine"/>
    <n v="5"/>
    <n v="295"/>
    <n v="246.25"/>
    <s v="Echarpes|Laine"/>
    <x v="2"/>
    <s v="Laine"/>
  </r>
  <r>
    <x v="0"/>
    <s v="Septembre"/>
    <n v="9"/>
    <x v="1"/>
    <x v="2"/>
    <s v="Gilets - Laine"/>
    <n v="1"/>
    <n v="99"/>
    <n v="82.64"/>
    <s v="Gilets|Laine"/>
    <x v="7"/>
    <s v="Laine"/>
  </r>
  <r>
    <x v="0"/>
    <s v="Septembre"/>
    <n v="9"/>
    <x v="1"/>
    <x v="2"/>
    <s v="Gilets - Lin"/>
    <n v="1"/>
    <n v="79"/>
    <n v="65.94"/>
    <s v="Gilets|Lin"/>
    <x v="7"/>
    <s v="Lin"/>
  </r>
  <r>
    <x v="0"/>
    <s v="Septembre"/>
    <n v="9"/>
    <x v="1"/>
    <x v="2"/>
    <s v="Maille - Cachemire"/>
    <n v="2"/>
    <n v="318"/>
    <n v="265.44"/>
    <s v="Maille|Cachemire"/>
    <x v="3"/>
    <s v="Cachemire"/>
  </r>
  <r>
    <x v="0"/>
    <s v="Septembre"/>
    <n v="9"/>
    <x v="1"/>
    <x v="2"/>
    <s v="Maille - Coton"/>
    <n v="1"/>
    <n v="69"/>
    <n v="57.6"/>
    <s v="Maille|Coton"/>
    <x v="3"/>
    <s v="Coton"/>
  </r>
  <r>
    <x v="0"/>
    <s v="Septembre"/>
    <n v="9"/>
    <x v="1"/>
    <x v="2"/>
    <s v="Manteaux - Double-boutonnage laine"/>
    <n v="2"/>
    <n v="698"/>
    <n v="582.64"/>
    <s v="Manteaux|Double-boutonnage laine"/>
    <x v="8"/>
    <s v="Double-boutonnage laine"/>
  </r>
  <r>
    <x v="0"/>
    <s v="Septembre"/>
    <n v="9"/>
    <x v="1"/>
    <x v="2"/>
    <s v="Manteaux - Pardessus laine"/>
    <n v="2"/>
    <n v="598"/>
    <n v="499.16"/>
    <s v="Manteaux|Pardessus laine"/>
    <x v="8"/>
    <s v="Pardessus laine"/>
  </r>
  <r>
    <x v="0"/>
    <s v="Septembre"/>
    <n v="9"/>
    <x v="1"/>
    <x v="2"/>
    <s v="Pantalons - gamme Lisboa"/>
    <n v="4"/>
    <n v="556"/>
    <n v="464.12"/>
    <s v="Pantalons|gamme Lisboa"/>
    <x v="4"/>
    <s v="gamme Lisboa"/>
  </r>
  <r>
    <x v="0"/>
    <s v="Septembre"/>
    <n v="9"/>
    <x v="1"/>
    <x v="2"/>
    <s v="Pantalons - gamme Porto"/>
    <n v="5"/>
    <n v="495"/>
    <n v="413.2"/>
    <s v="Pantalons|gamme Porto"/>
    <x v="4"/>
    <s v="gamme Porto"/>
  </r>
  <r>
    <x v="0"/>
    <s v="Septembre"/>
    <n v="9"/>
    <x v="1"/>
    <x v="2"/>
    <s v="Pantalons - gamme Vila Real"/>
    <n v="1"/>
    <n v="149"/>
    <n v="124.37"/>
    <s v="Pantalons|gamme Vila Real"/>
    <x v="4"/>
    <s v="gamme Vila Real"/>
  </r>
  <r>
    <x v="0"/>
    <s v="Septembre"/>
    <n v="9"/>
    <x v="1"/>
    <x v="2"/>
    <s v="Pochettes - Coton"/>
    <n v="1"/>
    <n v="29"/>
    <n v="24.21"/>
    <s v="Pochettes|Coton"/>
    <x v="9"/>
    <s v="Coton"/>
  </r>
  <r>
    <x v="0"/>
    <s v="Septembre"/>
    <n v="9"/>
    <x v="1"/>
    <x v="2"/>
    <s v="Pochettes - Laine/Soie"/>
    <n v="1"/>
    <n v="29"/>
    <n v="24.21"/>
    <s v="Pochettes|Laine/Soie"/>
    <x v="9"/>
    <s v="Laine/Soie"/>
  </r>
  <r>
    <x v="0"/>
    <s v="Septembre"/>
    <n v="9"/>
    <x v="1"/>
    <x v="2"/>
    <s v="T-shirts - Coton"/>
    <n v="2"/>
    <n v="58"/>
    <n v="48.42"/>
    <s v="T-shirts|Coton"/>
    <x v="12"/>
    <s v="Coton"/>
  </r>
  <r>
    <x v="0"/>
    <s v="Septembre"/>
    <n v="9"/>
    <x v="1"/>
    <x v="2"/>
    <s v="T-shirts - Coton organique"/>
    <n v="8"/>
    <n v="392"/>
    <n v="327.2"/>
    <s v="T-shirts|Coton organique"/>
    <x v="12"/>
    <s v="Coton organique"/>
  </r>
  <r>
    <x v="0"/>
    <s v="Septembre"/>
    <n v="9"/>
    <x v="1"/>
    <x v="2"/>
    <s v="Vestes - gamme Salamanca"/>
    <n v="4"/>
    <n v="1596"/>
    <n v="1332.24"/>
    <s v="Vestes|gamme Salamanca"/>
    <x v="10"/>
    <s v="gamme Salamanca"/>
  </r>
  <r>
    <x v="0"/>
    <s v="Septembre"/>
    <n v="9"/>
    <x v="1"/>
    <x v="2"/>
    <s v="Vestes - gamme Sevilla"/>
    <n v="8"/>
    <n v="2632"/>
    <n v="2196.9599999999996"/>
    <s v="Vestes|gamme Sevilla"/>
    <x v="10"/>
    <s v="gamme Sevilla"/>
  </r>
  <r>
    <x v="0"/>
    <s v="Septembre"/>
    <n v="9"/>
    <x v="1"/>
    <x v="2"/>
    <s v="Vestes - gamme Toledo"/>
    <n v="16"/>
    <n v="4144"/>
    <n v="3459.0400000000004"/>
    <s v="Vestes|gamme Toledo"/>
    <x v="10"/>
    <s v="gamme Toledo"/>
  </r>
  <r>
    <x v="0"/>
    <s v="Septembre"/>
    <n v="9"/>
    <x v="1"/>
    <x v="2"/>
    <s v="Vestes - gamme Valencia"/>
    <n v="9"/>
    <n v="1791"/>
    <n v="1494.9900000000002"/>
    <s v="Vestes|gamme Valencia"/>
    <x v="10"/>
    <s v="gamme Valencia"/>
  </r>
  <r>
    <x v="0"/>
    <s v="Septembre"/>
    <n v="9"/>
    <x v="1"/>
    <x v="3"/>
    <s v="Chemises - gamme Cambridge"/>
    <n v="22"/>
    <n v="1738"/>
    <n v="1450.6800000000007"/>
    <s v="Chemises|gamme Cambridge"/>
    <x v="1"/>
    <s v="gamme Cambridge"/>
  </r>
  <r>
    <x v="0"/>
    <s v="Septembre"/>
    <n v="9"/>
    <x v="1"/>
    <x v="3"/>
    <s v="Chemises - gamme Coventry"/>
    <n v="9"/>
    <n v="891"/>
    <n v="743.76"/>
    <s v="Chemises|gamme Coventry"/>
    <x v="1"/>
    <s v="gamme Coventry"/>
  </r>
  <r>
    <x v="0"/>
    <s v="Septembre"/>
    <n v="9"/>
    <x v="1"/>
    <x v="3"/>
    <s v="Chemises - gamme Oxford"/>
    <n v="26"/>
    <n v="1794"/>
    <n v="1497.5999999999995"/>
    <s v="Chemises|gamme Oxford"/>
    <x v="1"/>
    <s v="gamme Oxford"/>
  </r>
  <r>
    <x v="0"/>
    <s v="Septembre"/>
    <n v="9"/>
    <x v="1"/>
    <x v="3"/>
    <s v="Costumes - gamme Brescia"/>
    <n v="2"/>
    <n v="518"/>
    <n v="432.38"/>
    <s v="Costumes|gamme Brescia"/>
    <x v="6"/>
    <s v="gamme Brescia"/>
  </r>
  <r>
    <x v="0"/>
    <s v="Septembre"/>
    <n v="9"/>
    <x v="1"/>
    <x v="3"/>
    <s v="Costumes - gamme Milano"/>
    <n v="2"/>
    <n v="658"/>
    <n v="549.24"/>
    <s v="Costumes|gamme Milano"/>
    <x v="6"/>
    <s v="gamme Milano"/>
  </r>
  <r>
    <x v="0"/>
    <s v="Septembre"/>
    <n v="9"/>
    <x v="1"/>
    <x v="3"/>
    <s v="Costumes - gamme Napoli"/>
    <n v="1"/>
    <n v="299"/>
    <n v="249.58"/>
    <s v="Costumes|gamme Napoli"/>
    <x v="6"/>
    <s v="gamme Napoli"/>
  </r>
  <r>
    <x v="0"/>
    <s v="Septembre"/>
    <n v="9"/>
    <x v="1"/>
    <x v="3"/>
    <s v="Cravates - Laine/Soie"/>
    <n v="1"/>
    <n v="39"/>
    <n v="32.549999999999997"/>
    <s v="Cravates|Laine/Soie"/>
    <x v="11"/>
    <s v="Laine/Soie"/>
  </r>
  <r>
    <x v="0"/>
    <s v="Septembre"/>
    <n v="9"/>
    <x v="1"/>
    <x v="3"/>
    <s v="Echarpes - Alpaga"/>
    <n v="1"/>
    <n v="79"/>
    <n v="65.94"/>
    <s v="Echarpes|Alpaga"/>
    <x v="2"/>
    <s v="Alpaga"/>
  </r>
  <r>
    <x v="0"/>
    <s v="Septembre"/>
    <n v="9"/>
    <x v="1"/>
    <x v="3"/>
    <s v="Echarpes - Coton"/>
    <n v="1"/>
    <n v="25"/>
    <n v="20.87"/>
    <s v="Echarpes|Coton"/>
    <x v="2"/>
    <s v="Coton"/>
  </r>
  <r>
    <x v="0"/>
    <s v="Septembre"/>
    <n v="9"/>
    <x v="1"/>
    <x v="3"/>
    <s v="Echarpes - Laine"/>
    <n v="10"/>
    <n v="590"/>
    <n v="492.5"/>
    <s v="Echarpes|Laine"/>
    <x v="2"/>
    <s v="Laine"/>
  </r>
  <r>
    <x v="0"/>
    <s v="Septembre"/>
    <n v="9"/>
    <x v="1"/>
    <x v="3"/>
    <s v="Gilets - Laine"/>
    <n v="1"/>
    <n v="99"/>
    <n v="82.64"/>
    <s v="Gilets|Laine"/>
    <x v="7"/>
    <s v="Laine"/>
  </r>
  <r>
    <x v="0"/>
    <s v="Septembre"/>
    <n v="9"/>
    <x v="1"/>
    <x v="3"/>
    <s v="Maille - Coton"/>
    <n v="1"/>
    <n v="69"/>
    <n v="57.6"/>
    <s v="Maille|Coton"/>
    <x v="3"/>
    <s v="Coton"/>
  </r>
  <r>
    <x v="0"/>
    <s v="Septembre"/>
    <n v="9"/>
    <x v="1"/>
    <x v="3"/>
    <s v="Maille - Laine"/>
    <n v="1"/>
    <n v="99"/>
    <n v="82.64"/>
    <s v="Maille|Laine"/>
    <x v="3"/>
    <s v="Laine"/>
  </r>
  <r>
    <x v="0"/>
    <s v="Septembre"/>
    <n v="9"/>
    <x v="1"/>
    <x v="3"/>
    <s v="Manteaux - Pur cachemire"/>
    <n v="2"/>
    <n v="1398"/>
    <n v="1166.94"/>
    <s v="Manteaux|Pur cachemire"/>
    <x v="8"/>
    <s v="Pur cachemire"/>
  </r>
  <r>
    <x v="0"/>
    <s v="Septembre"/>
    <n v="9"/>
    <x v="1"/>
    <x v="3"/>
    <s v="Pantalons - gamme Porto"/>
    <n v="1"/>
    <n v="99"/>
    <n v="82.64"/>
    <s v="Pantalons|gamme Porto"/>
    <x v="4"/>
    <s v="gamme Porto"/>
  </r>
  <r>
    <x v="0"/>
    <s v="Septembre"/>
    <n v="9"/>
    <x v="1"/>
    <x v="3"/>
    <s v="T-shirts - Coton"/>
    <n v="1"/>
    <n v="29"/>
    <n v="24.21"/>
    <s v="T-shirts|Coton"/>
    <x v="12"/>
    <s v="Coton"/>
  </r>
  <r>
    <x v="0"/>
    <s v="Septembre"/>
    <n v="9"/>
    <x v="1"/>
    <x v="3"/>
    <s v="Vestes - gamme Salamanca"/>
    <n v="3"/>
    <n v="1197"/>
    <n v="999.18000000000006"/>
    <s v="Vestes|gamme Salamanca"/>
    <x v="10"/>
    <s v="gamme Salamanca"/>
  </r>
  <r>
    <x v="0"/>
    <s v="Septembre"/>
    <n v="9"/>
    <x v="1"/>
    <x v="3"/>
    <s v="Vestes - gamme Sevilla"/>
    <n v="4"/>
    <n v="1316"/>
    <n v="1098.48"/>
    <s v="Vestes|gamme Sevilla"/>
    <x v="10"/>
    <s v="gamme Sevilla"/>
  </r>
  <r>
    <x v="0"/>
    <s v="Septembre"/>
    <n v="9"/>
    <x v="1"/>
    <x v="3"/>
    <s v="Vestes - gamme Toledo"/>
    <n v="3"/>
    <n v="777"/>
    <n v="648.56999999999994"/>
    <s v="Vestes|gamme Toledo"/>
    <x v="10"/>
    <s v="gamme Toledo"/>
  </r>
  <r>
    <x v="0"/>
    <s v="Septembre"/>
    <n v="9"/>
    <x v="1"/>
    <x v="4"/>
    <s v="Boutons de manchette - Argent"/>
    <n v="2"/>
    <n v="158"/>
    <n v="131.88"/>
    <s v="Boutons de manchette|Argent"/>
    <x v="5"/>
    <s v="Argent"/>
  </r>
  <r>
    <x v="0"/>
    <s v="Septembre"/>
    <n v="9"/>
    <x v="1"/>
    <x v="4"/>
    <s v="Ceintures - Cuir"/>
    <n v="1"/>
    <n v="49"/>
    <n v="40.9"/>
    <s v="Ceintures|Cuir"/>
    <x v="0"/>
    <s v="Cuir"/>
  </r>
  <r>
    <x v="0"/>
    <s v="Septembre"/>
    <n v="9"/>
    <x v="1"/>
    <x v="4"/>
    <s v="Chemises - gamme Cambridge"/>
    <n v="9"/>
    <n v="711"/>
    <n v="593.46"/>
    <s v="Chemises|gamme Cambridge"/>
    <x v="1"/>
    <s v="gamme Cambridge"/>
  </r>
  <r>
    <x v="0"/>
    <s v="Septembre"/>
    <n v="9"/>
    <x v="1"/>
    <x v="4"/>
    <s v="Chemises - gamme Coventry"/>
    <n v="1"/>
    <n v="99"/>
    <n v="82.64"/>
    <s v="Chemises|gamme Coventry"/>
    <x v="1"/>
    <s v="gamme Coventry"/>
  </r>
  <r>
    <x v="0"/>
    <s v="Septembre"/>
    <n v="9"/>
    <x v="1"/>
    <x v="4"/>
    <s v="Chemises - gamme Oxford"/>
    <n v="3"/>
    <n v="207"/>
    <n v="172.8"/>
    <s v="Chemises|gamme Oxford"/>
    <x v="1"/>
    <s v="gamme Oxford"/>
  </r>
  <r>
    <x v="0"/>
    <s v="Septembre"/>
    <n v="9"/>
    <x v="1"/>
    <x v="4"/>
    <s v="Costumes - gamme Brescia"/>
    <n v="1"/>
    <n v="259"/>
    <n v="216.19"/>
    <s v="Costumes|gamme Brescia"/>
    <x v="6"/>
    <s v="gamme Brescia"/>
  </r>
  <r>
    <x v="0"/>
    <s v="Septembre"/>
    <n v="9"/>
    <x v="1"/>
    <x v="4"/>
    <s v="Cravates - Laine/Soie"/>
    <n v="1"/>
    <n v="39"/>
    <n v="32.549999999999997"/>
    <s v="Cravates|Laine/Soie"/>
    <x v="11"/>
    <s v="Laine/Soie"/>
  </r>
  <r>
    <x v="0"/>
    <s v="Septembre"/>
    <n v="9"/>
    <x v="1"/>
    <x v="4"/>
    <s v="Echarpes - Alpaga"/>
    <n v="2"/>
    <n v="158"/>
    <n v="131.88"/>
    <s v="Echarpes|Alpaga"/>
    <x v="2"/>
    <s v="Alpaga"/>
  </r>
  <r>
    <x v="0"/>
    <s v="Septembre"/>
    <n v="9"/>
    <x v="1"/>
    <x v="4"/>
    <s v="Echarpes - Coton"/>
    <n v="1"/>
    <n v="25"/>
    <n v="20.87"/>
    <s v="Echarpes|Coton"/>
    <x v="2"/>
    <s v="Coton"/>
  </r>
  <r>
    <x v="0"/>
    <s v="Septembre"/>
    <n v="9"/>
    <x v="1"/>
    <x v="4"/>
    <s v="Gilets - Lin"/>
    <n v="1"/>
    <n v="79"/>
    <n v="65.94"/>
    <s v="Gilets|Lin"/>
    <x v="7"/>
    <s v="Lin"/>
  </r>
  <r>
    <x v="0"/>
    <s v="Septembre"/>
    <n v="9"/>
    <x v="1"/>
    <x v="4"/>
    <s v="Maille - Cachemire"/>
    <n v="1"/>
    <n v="159"/>
    <n v="132.72"/>
    <s v="Maille|Cachemire"/>
    <x v="3"/>
    <s v="Cachemire"/>
  </r>
  <r>
    <x v="0"/>
    <s v="Septembre"/>
    <n v="9"/>
    <x v="1"/>
    <x v="4"/>
    <s v="Maille - Laine"/>
    <n v="2"/>
    <n v="198"/>
    <n v="165.28"/>
    <s v="Maille|Laine"/>
    <x v="3"/>
    <s v="Laine"/>
  </r>
  <r>
    <x v="0"/>
    <s v="Septembre"/>
    <n v="9"/>
    <x v="1"/>
    <x v="4"/>
    <s v="Manteaux - Pardessus laine"/>
    <n v="3"/>
    <n v="897"/>
    <n v="748.74"/>
    <s v="Manteaux|Pardessus laine"/>
    <x v="8"/>
    <s v="Pardessus laine"/>
  </r>
  <r>
    <x v="0"/>
    <s v="Septembre"/>
    <n v="9"/>
    <x v="1"/>
    <x v="4"/>
    <s v="Pantalons - gamme Vila Real"/>
    <n v="4"/>
    <n v="596"/>
    <n v="497.48"/>
    <s v="Pantalons|gamme Vila Real"/>
    <x v="4"/>
    <s v="gamme Vila Real"/>
  </r>
  <r>
    <x v="0"/>
    <s v="Septembre"/>
    <n v="9"/>
    <x v="1"/>
    <x v="4"/>
    <s v="Vestes - gamme Salamanca"/>
    <n v="1"/>
    <n v="399"/>
    <n v="333.06"/>
    <s v="Vestes|gamme Salamanca"/>
    <x v="10"/>
    <s v="gamme Salamanca"/>
  </r>
  <r>
    <x v="0"/>
    <s v="Septembre"/>
    <n v="9"/>
    <x v="1"/>
    <x v="4"/>
    <s v="Vestes - gamme Sevilla"/>
    <n v="4"/>
    <n v="1316"/>
    <n v="1098.48"/>
    <s v="Vestes|gamme Sevilla"/>
    <x v="10"/>
    <s v="gamme Sevilla"/>
  </r>
  <r>
    <x v="0"/>
    <s v="Septembre"/>
    <n v="9"/>
    <x v="1"/>
    <x v="4"/>
    <s v="Vestes - gamme Toledo"/>
    <n v="1"/>
    <n v="259"/>
    <n v="216.19"/>
    <s v="Vestes|gamme Toledo"/>
    <x v="10"/>
    <s v="gamme Toledo"/>
  </r>
  <r>
    <x v="0"/>
    <s v="Septembre"/>
    <n v="9"/>
    <x v="1"/>
    <x v="5"/>
    <s v="Boutons de manchette - Argent"/>
    <n v="3"/>
    <n v="237"/>
    <n v="197.82"/>
    <s v="Boutons de manchette|Argent"/>
    <x v="5"/>
    <s v="Argent"/>
  </r>
  <r>
    <x v="0"/>
    <s v="Septembre"/>
    <n v="9"/>
    <x v="1"/>
    <x v="5"/>
    <s v="Boutons de manchette - Email"/>
    <n v="3"/>
    <n v="105"/>
    <n v="87.66"/>
    <s v="Boutons de manchette|Email"/>
    <x v="5"/>
    <s v="Email"/>
  </r>
  <r>
    <x v="0"/>
    <s v="Septembre"/>
    <n v="9"/>
    <x v="1"/>
    <x v="5"/>
    <s v="Ceintures - Cuir"/>
    <n v="28"/>
    <n v="1372"/>
    <n v="1145.1999999999998"/>
    <s v="Ceintures|Cuir"/>
    <x v="0"/>
    <s v="Cuir"/>
  </r>
  <r>
    <x v="0"/>
    <s v="Septembre"/>
    <n v="9"/>
    <x v="1"/>
    <x v="5"/>
    <s v="Chemises - gamme Cambridge"/>
    <n v="136"/>
    <n v="10744"/>
    <n v="8967.8399999999838"/>
    <s v="Chemises|gamme Cambridge"/>
    <x v="1"/>
    <s v="gamme Cambridge"/>
  </r>
  <r>
    <x v="0"/>
    <s v="Septembre"/>
    <n v="9"/>
    <x v="1"/>
    <x v="5"/>
    <s v="Chemises - gamme Coventry"/>
    <n v="23"/>
    <n v="2277"/>
    <n v="1900.7200000000009"/>
    <s v="Chemises|gamme Coventry"/>
    <x v="1"/>
    <s v="gamme Coventry"/>
  </r>
  <r>
    <x v="0"/>
    <s v="Septembre"/>
    <n v="9"/>
    <x v="1"/>
    <x v="5"/>
    <s v="Chemises - gamme Oxford"/>
    <n v="158"/>
    <n v="10902"/>
    <n v="9100.8000000000266"/>
    <s v="Chemises|gamme Oxford"/>
    <x v="1"/>
    <s v="gamme Oxford"/>
  </r>
  <r>
    <x v="0"/>
    <s v="Septembre"/>
    <n v="9"/>
    <x v="1"/>
    <x v="5"/>
    <s v="Costumes - gamme Brescia"/>
    <n v="18"/>
    <n v="4662"/>
    <n v="3891.4200000000005"/>
    <s v="Costumes|gamme Brescia"/>
    <x v="6"/>
    <s v="gamme Brescia"/>
  </r>
  <r>
    <x v="0"/>
    <s v="Septembre"/>
    <n v="9"/>
    <x v="1"/>
    <x v="5"/>
    <s v="Costumes - gamme Milano"/>
    <n v="9"/>
    <n v="2961"/>
    <n v="2471.5799999999995"/>
    <s v="Costumes|gamme Milano"/>
    <x v="6"/>
    <s v="gamme Milano"/>
  </r>
  <r>
    <x v="0"/>
    <s v="Septembre"/>
    <n v="9"/>
    <x v="1"/>
    <x v="5"/>
    <s v="Costumes - gamme Napoli"/>
    <n v="9"/>
    <n v="2691"/>
    <n v="2246.2199999999998"/>
    <s v="Costumes|gamme Napoli"/>
    <x v="6"/>
    <s v="gamme Napoli"/>
  </r>
  <r>
    <x v="0"/>
    <s v="Septembre"/>
    <n v="9"/>
    <x v="1"/>
    <x v="5"/>
    <s v="Cravates - Laine/Soie"/>
    <n v="13"/>
    <n v="507"/>
    <n v="423.15000000000009"/>
    <s v="Cravates|Laine/Soie"/>
    <x v="11"/>
    <s v="Laine/Soie"/>
  </r>
  <r>
    <x v="0"/>
    <s v="Septembre"/>
    <n v="9"/>
    <x v="1"/>
    <x v="5"/>
    <s v="Echarpes - Alpaga"/>
    <n v="13"/>
    <n v="1027"/>
    <n v="857.22000000000025"/>
    <s v="Echarpes|Alpaga"/>
    <x v="2"/>
    <s v="Alpaga"/>
  </r>
  <r>
    <x v="0"/>
    <s v="Septembre"/>
    <n v="9"/>
    <x v="1"/>
    <x v="5"/>
    <s v="Echarpes - Coton"/>
    <n v="8"/>
    <n v="200"/>
    <n v="166.96"/>
    <s v="Echarpes|Coton"/>
    <x v="2"/>
    <s v="Coton"/>
  </r>
  <r>
    <x v="0"/>
    <s v="Septembre"/>
    <n v="9"/>
    <x v="1"/>
    <x v="5"/>
    <s v="Echarpes - Laine"/>
    <n v="29"/>
    <n v="1711"/>
    <n v="1428.25"/>
    <s v="Echarpes|Laine"/>
    <x v="2"/>
    <s v="Laine"/>
  </r>
  <r>
    <x v="0"/>
    <s v="Septembre"/>
    <n v="9"/>
    <x v="1"/>
    <x v="5"/>
    <s v="Gilets - Laine"/>
    <n v="8"/>
    <n v="792"/>
    <n v="661.12"/>
    <s v="Gilets|Laine"/>
    <x v="7"/>
    <s v="Laine"/>
  </r>
  <r>
    <x v="0"/>
    <s v="Septembre"/>
    <n v="9"/>
    <x v="1"/>
    <x v="5"/>
    <s v="Gilets - Lin"/>
    <n v="5"/>
    <n v="395"/>
    <n v="329.7"/>
    <s v="Gilets|Lin"/>
    <x v="7"/>
    <s v="Lin"/>
  </r>
  <r>
    <x v="0"/>
    <s v="Septembre"/>
    <n v="9"/>
    <x v="1"/>
    <x v="5"/>
    <s v="Maille - Cachemire"/>
    <n v="2"/>
    <n v="318"/>
    <n v="265.44"/>
    <s v="Maille|Cachemire"/>
    <x v="3"/>
    <s v="Cachemire"/>
  </r>
  <r>
    <x v="0"/>
    <s v="Septembre"/>
    <n v="9"/>
    <x v="1"/>
    <x v="5"/>
    <s v="Maille - Coton"/>
    <n v="12"/>
    <n v="828"/>
    <n v="691.20000000000016"/>
    <s v="Maille|Coton"/>
    <x v="3"/>
    <s v="Coton"/>
  </r>
  <r>
    <x v="0"/>
    <s v="Septembre"/>
    <n v="9"/>
    <x v="1"/>
    <x v="5"/>
    <s v="Maille - Laine"/>
    <n v="2"/>
    <n v="198"/>
    <n v="165.28"/>
    <s v="Maille|Laine"/>
    <x v="3"/>
    <s v="Laine"/>
  </r>
  <r>
    <x v="0"/>
    <s v="Septembre"/>
    <n v="9"/>
    <x v="1"/>
    <x v="5"/>
    <s v="Manteaux - Double-boutonnage laine"/>
    <n v="9"/>
    <n v="3141"/>
    <n v="2621.88"/>
    <s v="Manteaux|Double-boutonnage laine"/>
    <x v="8"/>
    <s v="Double-boutonnage laine"/>
  </r>
  <r>
    <x v="0"/>
    <s v="Septembre"/>
    <n v="9"/>
    <x v="1"/>
    <x v="5"/>
    <s v="Manteaux - Pardessus laine"/>
    <n v="6"/>
    <n v="1794"/>
    <n v="1497.48"/>
    <s v="Manteaux|Pardessus laine"/>
    <x v="8"/>
    <s v="Pardessus laine"/>
  </r>
  <r>
    <x v="0"/>
    <s v="Septembre"/>
    <n v="9"/>
    <x v="1"/>
    <x v="5"/>
    <s v="Manteaux - Pur cachemire"/>
    <n v="3"/>
    <n v="2097"/>
    <n v="1750.41"/>
    <s v="Manteaux|Pur cachemire"/>
    <x v="8"/>
    <s v="Pur cachemire"/>
  </r>
  <r>
    <x v="0"/>
    <s v="Septembre"/>
    <n v="9"/>
    <x v="1"/>
    <x v="5"/>
    <s v="Pantalons - gamme Lisboa"/>
    <n v="9"/>
    <n v="1251"/>
    <n v="1044.27"/>
    <s v="Pantalons|gamme Lisboa"/>
    <x v="4"/>
    <s v="gamme Lisboa"/>
  </r>
  <r>
    <x v="0"/>
    <s v="Septembre"/>
    <n v="9"/>
    <x v="1"/>
    <x v="5"/>
    <s v="Pantalons - gamme Porto"/>
    <n v="19"/>
    <n v="1881"/>
    <n v="1570.1600000000005"/>
    <s v="Pantalons|gamme Porto"/>
    <x v="4"/>
    <s v="gamme Porto"/>
  </r>
  <r>
    <x v="0"/>
    <s v="Septembre"/>
    <n v="9"/>
    <x v="1"/>
    <x v="5"/>
    <s v="Pantalons - gamme Vila Real"/>
    <n v="3"/>
    <n v="447"/>
    <n v="373.11"/>
    <s v="Pantalons|gamme Vila Real"/>
    <x v="4"/>
    <s v="gamme Vila Real"/>
  </r>
  <r>
    <x v="0"/>
    <s v="Septembre"/>
    <n v="9"/>
    <x v="1"/>
    <x v="5"/>
    <s v="T-shirts - Coton"/>
    <n v="12"/>
    <n v="348"/>
    <n v="290.52000000000004"/>
    <s v="T-shirts|Coton"/>
    <x v="12"/>
    <s v="Coton"/>
  </r>
  <r>
    <x v="0"/>
    <s v="Septembre"/>
    <n v="9"/>
    <x v="1"/>
    <x v="5"/>
    <s v="T-shirts - Coton organique"/>
    <n v="14"/>
    <n v="686"/>
    <n v="572.59999999999991"/>
    <s v="T-shirts|Coton organique"/>
    <x v="12"/>
    <s v="Coton organique"/>
  </r>
  <r>
    <x v="0"/>
    <s v="Septembre"/>
    <n v="9"/>
    <x v="1"/>
    <x v="5"/>
    <s v="Vestes - gamme Salamanca"/>
    <n v="15"/>
    <n v="5985"/>
    <n v="4995.9000000000005"/>
    <s v="Vestes|gamme Salamanca"/>
    <x v="10"/>
    <s v="gamme Salamanca"/>
  </r>
  <r>
    <x v="0"/>
    <s v="Septembre"/>
    <n v="9"/>
    <x v="1"/>
    <x v="5"/>
    <s v="Vestes - gamme Sevilla"/>
    <n v="51"/>
    <n v="16779"/>
    <n v="14005.620000000015"/>
    <s v="Vestes|gamme Sevilla"/>
    <x v="10"/>
    <s v="gamme Sevilla"/>
  </r>
  <r>
    <x v="0"/>
    <s v="Septembre"/>
    <n v="9"/>
    <x v="1"/>
    <x v="5"/>
    <s v="Vestes - gamme Toledo"/>
    <n v="33"/>
    <n v="8547"/>
    <n v="7134.269999999995"/>
    <s v="Vestes|gamme Toledo"/>
    <x v="10"/>
    <s v="gamme Toledo"/>
  </r>
  <r>
    <x v="0"/>
    <s v="Septembre"/>
    <n v="9"/>
    <x v="1"/>
    <x v="5"/>
    <s v="Vestes - gamme Valencia"/>
    <n v="25"/>
    <n v="4975"/>
    <n v="4152.7500000000018"/>
    <s v="Vestes|gamme Valencia"/>
    <x v="10"/>
    <s v="gamme Valencia"/>
  </r>
  <r>
    <x v="0"/>
    <s v="Septembre"/>
    <n v="9"/>
    <x v="2"/>
    <x v="0"/>
    <s v="Ceintures|Cuir"/>
    <n v="1"/>
    <n v="49"/>
    <n v="40.9"/>
    <s v="Ceintures|Cuir"/>
    <x v="0"/>
    <s v="Cuir"/>
  </r>
  <r>
    <x v="0"/>
    <s v="Septembre"/>
    <n v="9"/>
    <x v="2"/>
    <x v="0"/>
    <s v="Chemises|gamme Cambridge"/>
    <n v="3"/>
    <n v="237"/>
    <n v="197.82"/>
    <s v="Chemises|gamme Cambridge"/>
    <x v="1"/>
    <s v="gamme Cambridge"/>
  </r>
  <r>
    <x v="0"/>
    <s v="Septembre"/>
    <n v="9"/>
    <x v="2"/>
    <x v="0"/>
    <s v="Chemises|gamme Oxford"/>
    <n v="6"/>
    <n v="414"/>
    <n v="345.6"/>
    <s v="Chemises|gamme Oxford"/>
    <x v="1"/>
    <s v="gamme Oxford"/>
  </r>
  <r>
    <x v="0"/>
    <s v="Septembre"/>
    <n v="9"/>
    <x v="2"/>
    <x v="0"/>
    <s v="Costumes|gamme Napoli"/>
    <n v="1"/>
    <n v="299"/>
    <n v="249.58"/>
    <s v="Costumes|gamme Napoli"/>
    <x v="6"/>
    <s v="gamme Napoli"/>
  </r>
  <r>
    <x v="0"/>
    <s v="Septembre"/>
    <n v="9"/>
    <x v="2"/>
    <x v="0"/>
    <s v="Echarpes|Alpaga"/>
    <n v="1"/>
    <n v="79"/>
    <n v="65.94"/>
    <s v="Echarpes|Alpaga"/>
    <x v="2"/>
    <s v="Alpaga"/>
  </r>
  <r>
    <x v="0"/>
    <s v="Septembre"/>
    <n v="9"/>
    <x v="2"/>
    <x v="0"/>
    <s v="Echarpes|Coton"/>
    <n v="1"/>
    <n v="25"/>
    <n v="20.87"/>
    <s v="Echarpes|Coton"/>
    <x v="2"/>
    <s v="Coton"/>
  </r>
  <r>
    <x v="0"/>
    <s v="Septembre"/>
    <n v="9"/>
    <x v="2"/>
    <x v="0"/>
    <s v="Echarpes|Laine"/>
    <n v="1"/>
    <n v="59"/>
    <n v="49.25"/>
    <s v="Echarpes|Laine"/>
    <x v="2"/>
    <s v="Laine"/>
  </r>
  <r>
    <x v="0"/>
    <s v="Septembre"/>
    <n v="9"/>
    <x v="2"/>
    <x v="0"/>
    <s v="Manteaux|Pardessus laine"/>
    <n v="1"/>
    <n v="299"/>
    <n v="249.58"/>
    <s v="Manteaux|Pardessus laine"/>
    <x v="8"/>
    <s v="Pardessus laine"/>
  </r>
  <r>
    <x v="0"/>
    <s v="Septembre"/>
    <n v="9"/>
    <x v="2"/>
    <x v="0"/>
    <s v="T-shirts|Coton"/>
    <n v="4"/>
    <n v="116"/>
    <n v="96.84"/>
    <s v="T-shirts|Coton"/>
    <x v="12"/>
    <s v="Coton"/>
  </r>
  <r>
    <x v="0"/>
    <s v="Septembre"/>
    <n v="9"/>
    <x v="2"/>
    <x v="0"/>
    <s v="T-shirts|Coton organique"/>
    <n v="1"/>
    <n v="49"/>
    <n v="40.9"/>
    <s v="T-shirts|Coton organique"/>
    <x v="12"/>
    <s v="Coton organique"/>
  </r>
  <r>
    <x v="0"/>
    <s v="Septembre"/>
    <n v="9"/>
    <x v="2"/>
    <x v="0"/>
    <s v="Vestes|gamme Sevilla"/>
    <n v="2"/>
    <n v="658"/>
    <n v="549.24"/>
    <s v="Vestes|gamme Sevilla"/>
    <x v="10"/>
    <s v="gamme Sevilla"/>
  </r>
  <r>
    <x v="0"/>
    <s v="Septembre"/>
    <n v="9"/>
    <x v="2"/>
    <x v="1"/>
    <s v="Boutons de manchette|Argent"/>
    <n v="1"/>
    <n v="79"/>
    <n v="65.94"/>
    <s v="Boutons de manchette|Argent"/>
    <x v="5"/>
    <s v="Argent"/>
  </r>
  <r>
    <x v="0"/>
    <s v="Septembre"/>
    <n v="9"/>
    <x v="2"/>
    <x v="1"/>
    <s v="Boutons de manchette|Email"/>
    <n v="1"/>
    <n v="35"/>
    <n v="29.22"/>
    <s v="Boutons de manchette|Email"/>
    <x v="5"/>
    <s v="Email"/>
  </r>
  <r>
    <x v="0"/>
    <s v="Septembre"/>
    <n v="9"/>
    <x v="2"/>
    <x v="1"/>
    <s v="Ceintures|Cuir"/>
    <n v="2"/>
    <n v="98"/>
    <n v="81.8"/>
    <s v="Ceintures|Cuir"/>
    <x v="0"/>
    <s v="Cuir"/>
  </r>
  <r>
    <x v="0"/>
    <s v="Septembre"/>
    <n v="9"/>
    <x v="2"/>
    <x v="1"/>
    <s v="Chemises|gamme Cambridge"/>
    <n v="33"/>
    <n v="2607"/>
    <n v="2176.0200000000013"/>
    <s v="Chemises|gamme Cambridge"/>
    <x v="1"/>
    <s v="gamme Cambridge"/>
  </r>
  <r>
    <x v="0"/>
    <s v="Septembre"/>
    <n v="9"/>
    <x v="2"/>
    <x v="1"/>
    <s v="Chemises|gamme Coventry"/>
    <n v="4"/>
    <n v="396"/>
    <n v="330.56"/>
    <s v="Chemises|gamme Coventry"/>
    <x v="1"/>
    <s v="gamme Coventry"/>
  </r>
  <r>
    <x v="0"/>
    <s v="Septembre"/>
    <n v="9"/>
    <x v="2"/>
    <x v="1"/>
    <s v="Chemises|gamme Oxford"/>
    <n v="43"/>
    <n v="2967"/>
    <n v="2476.7999999999979"/>
    <s v="Chemises|gamme Oxford"/>
    <x v="1"/>
    <s v="gamme Oxford"/>
  </r>
  <r>
    <x v="0"/>
    <s v="Septembre"/>
    <n v="9"/>
    <x v="2"/>
    <x v="1"/>
    <s v="Costumes|gamme Brescia"/>
    <n v="5"/>
    <n v="1295"/>
    <n v="1080.95"/>
    <s v="Costumes|gamme Brescia"/>
    <x v="6"/>
    <s v="gamme Brescia"/>
  </r>
  <r>
    <x v="0"/>
    <s v="Septembre"/>
    <n v="9"/>
    <x v="2"/>
    <x v="1"/>
    <s v="Costumes|gamme Milano"/>
    <n v="3"/>
    <n v="987"/>
    <n v="823.86"/>
    <s v="Costumes|gamme Milano"/>
    <x v="6"/>
    <s v="gamme Milano"/>
  </r>
  <r>
    <x v="0"/>
    <s v="Septembre"/>
    <n v="9"/>
    <x v="2"/>
    <x v="1"/>
    <s v="Costumes|gamme Napoli"/>
    <n v="6"/>
    <n v="1794"/>
    <n v="1497.48"/>
    <s v="Costumes|gamme Napoli"/>
    <x v="6"/>
    <s v="gamme Napoli"/>
  </r>
  <r>
    <x v="0"/>
    <s v="Septembre"/>
    <n v="9"/>
    <x v="2"/>
    <x v="1"/>
    <s v="Cravates|Laine/Soie"/>
    <n v="3"/>
    <n v="117"/>
    <n v="97.649999999999991"/>
    <s v="Cravates|Laine/Soie"/>
    <x v="11"/>
    <s v="Laine/Soie"/>
  </r>
  <r>
    <x v="0"/>
    <s v="Septembre"/>
    <n v="9"/>
    <x v="2"/>
    <x v="1"/>
    <s v="Echarpes|Alpaga"/>
    <n v="2"/>
    <n v="158"/>
    <n v="131.88"/>
    <s v="Echarpes|Alpaga"/>
    <x v="2"/>
    <s v="Alpaga"/>
  </r>
  <r>
    <x v="0"/>
    <s v="Septembre"/>
    <n v="9"/>
    <x v="2"/>
    <x v="1"/>
    <s v="Echarpes|Coton"/>
    <n v="1"/>
    <n v="25"/>
    <n v="20.87"/>
    <s v="Echarpes|Coton"/>
    <x v="2"/>
    <s v="Coton"/>
  </r>
  <r>
    <x v="0"/>
    <s v="Septembre"/>
    <n v="9"/>
    <x v="2"/>
    <x v="1"/>
    <s v="Echarpes|Laine"/>
    <n v="6"/>
    <n v="354"/>
    <n v="295.5"/>
    <s v="Echarpes|Laine"/>
    <x v="2"/>
    <s v="Laine"/>
  </r>
  <r>
    <x v="0"/>
    <s v="Septembre"/>
    <n v="9"/>
    <x v="2"/>
    <x v="1"/>
    <s v="Gilets|Laine"/>
    <n v="1"/>
    <n v="99"/>
    <n v="82.64"/>
    <s v="Gilets|Laine"/>
    <x v="7"/>
    <s v="Laine"/>
  </r>
  <r>
    <x v="0"/>
    <s v="Septembre"/>
    <n v="9"/>
    <x v="2"/>
    <x v="1"/>
    <s v="Gilets|Lin"/>
    <n v="1"/>
    <n v="79"/>
    <n v="65.94"/>
    <s v="Gilets|Lin"/>
    <x v="7"/>
    <s v="Lin"/>
  </r>
  <r>
    <x v="0"/>
    <s v="Septembre"/>
    <n v="9"/>
    <x v="2"/>
    <x v="1"/>
    <s v="Maille|Cachemire"/>
    <n v="1"/>
    <n v="159"/>
    <n v="132.72"/>
    <s v="Maille|Cachemire"/>
    <x v="3"/>
    <s v="Cachemire"/>
  </r>
  <r>
    <x v="0"/>
    <s v="Septembre"/>
    <n v="9"/>
    <x v="2"/>
    <x v="1"/>
    <s v="Maille|Coton"/>
    <n v="1"/>
    <n v="69"/>
    <n v="57.6"/>
    <s v="Maille|Coton"/>
    <x v="3"/>
    <s v="Coton"/>
  </r>
  <r>
    <x v="0"/>
    <s v="Septembre"/>
    <n v="9"/>
    <x v="2"/>
    <x v="1"/>
    <s v="Maille|Laine"/>
    <n v="2"/>
    <n v="198"/>
    <n v="165.28"/>
    <s v="Maille|Laine"/>
    <x v="3"/>
    <s v="Laine"/>
  </r>
  <r>
    <x v="0"/>
    <s v="Septembre"/>
    <n v="9"/>
    <x v="2"/>
    <x v="1"/>
    <s v="Manteaux|Pardessus laine"/>
    <n v="2"/>
    <n v="598"/>
    <n v="499.16"/>
    <s v="Manteaux|Pardessus laine"/>
    <x v="8"/>
    <s v="Pardessus laine"/>
  </r>
  <r>
    <x v="0"/>
    <s v="Septembre"/>
    <n v="9"/>
    <x v="2"/>
    <x v="1"/>
    <s v="Pantalons|gamme Lisboa"/>
    <n v="3"/>
    <n v="417"/>
    <n v="348.09000000000003"/>
    <s v="Pantalons|gamme Lisboa"/>
    <x v="4"/>
    <s v="gamme Lisboa"/>
  </r>
  <r>
    <x v="0"/>
    <s v="Septembre"/>
    <n v="9"/>
    <x v="2"/>
    <x v="1"/>
    <s v="Pantalons|gamme Porto"/>
    <n v="2"/>
    <n v="198"/>
    <n v="165.28"/>
    <s v="Pantalons|gamme Porto"/>
    <x v="4"/>
    <s v="gamme Porto"/>
  </r>
  <r>
    <x v="0"/>
    <s v="Septembre"/>
    <n v="9"/>
    <x v="2"/>
    <x v="1"/>
    <s v="T-shirts|Coton"/>
    <n v="1"/>
    <n v="29"/>
    <n v="24.21"/>
    <s v="T-shirts|Coton"/>
    <x v="12"/>
    <s v="Coton"/>
  </r>
  <r>
    <x v="0"/>
    <s v="Septembre"/>
    <n v="9"/>
    <x v="2"/>
    <x v="1"/>
    <s v="Vestes|gamme Sevilla"/>
    <n v="13"/>
    <n v="4277"/>
    <n v="3570.059999999999"/>
    <s v="Vestes|gamme Sevilla"/>
    <x v="10"/>
    <s v="gamme Sevilla"/>
  </r>
  <r>
    <x v="0"/>
    <s v="Septembre"/>
    <n v="9"/>
    <x v="2"/>
    <x v="1"/>
    <s v="Vestes|gamme Toledo"/>
    <n v="9"/>
    <n v="2331"/>
    <n v="1945.7100000000003"/>
    <s v="Vestes|gamme Toledo"/>
    <x v="10"/>
    <s v="gamme Toledo"/>
  </r>
  <r>
    <x v="0"/>
    <s v="Septembre"/>
    <n v="9"/>
    <x v="2"/>
    <x v="1"/>
    <s v="Vestes|gamme Valencia"/>
    <n v="7"/>
    <n v="1393"/>
    <n v="1162.77"/>
    <s v="Vestes|gamme Valencia"/>
    <x v="10"/>
    <s v="gamme Valencia"/>
  </r>
  <r>
    <x v="0"/>
    <s v="Septembre"/>
    <n v="9"/>
    <x v="2"/>
    <x v="2"/>
    <s v="Boutons de manchette|Argent"/>
    <n v="1"/>
    <n v="79"/>
    <n v="65.94"/>
    <s v="Boutons de manchette|Argent"/>
    <x v="5"/>
    <s v="Argent"/>
  </r>
  <r>
    <x v="0"/>
    <s v="Septembre"/>
    <n v="9"/>
    <x v="2"/>
    <x v="2"/>
    <s v="Ceintures|Cuir"/>
    <n v="2"/>
    <n v="98"/>
    <n v="81.8"/>
    <s v="Ceintures|Cuir"/>
    <x v="0"/>
    <s v="Cuir"/>
  </r>
  <r>
    <x v="0"/>
    <s v="Septembre"/>
    <n v="9"/>
    <x v="2"/>
    <x v="2"/>
    <s v="Chemises|gamme Cambridge"/>
    <n v="22"/>
    <n v="1738"/>
    <n v="1450.6800000000007"/>
    <s v="Chemises|gamme Cambridge"/>
    <x v="1"/>
    <s v="gamme Cambridge"/>
  </r>
  <r>
    <x v="0"/>
    <s v="Septembre"/>
    <n v="9"/>
    <x v="2"/>
    <x v="2"/>
    <s v="Chemises|gamme Coventry"/>
    <n v="2"/>
    <n v="198"/>
    <n v="165.28"/>
    <s v="Chemises|gamme Coventry"/>
    <x v="1"/>
    <s v="gamme Coventry"/>
  </r>
  <r>
    <x v="0"/>
    <s v="Septembre"/>
    <n v="9"/>
    <x v="2"/>
    <x v="2"/>
    <s v="Chemises|gamme Oxford"/>
    <n v="34"/>
    <n v="2346"/>
    <n v="1958.3999999999987"/>
    <s v="Chemises|gamme Oxford"/>
    <x v="1"/>
    <s v="gamme Oxford"/>
  </r>
  <r>
    <x v="0"/>
    <s v="Septembre"/>
    <n v="9"/>
    <x v="2"/>
    <x v="2"/>
    <s v="Costumes|gamme Brescia"/>
    <n v="7"/>
    <n v="1813"/>
    <n v="1513.3300000000002"/>
    <s v="Costumes|gamme Brescia"/>
    <x v="6"/>
    <s v="gamme Brescia"/>
  </r>
  <r>
    <x v="0"/>
    <s v="Septembre"/>
    <n v="9"/>
    <x v="2"/>
    <x v="2"/>
    <s v="Costumes|gamme Milano"/>
    <n v="1"/>
    <n v="329"/>
    <n v="274.62"/>
    <s v="Costumes|gamme Milano"/>
    <x v="6"/>
    <s v="gamme Milano"/>
  </r>
  <r>
    <x v="0"/>
    <s v="Septembre"/>
    <n v="9"/>
    <x v="2"/>
    <x v="2"/>
    <s v="Cravates|Laine/Soie"/>
    <n v="2"/>
    <n v="78"/>
    <n v="65.099999999999994"/>
    <s v="Cravates|Laine/Soie"/>
    <x v="11"/>
    <s v="Laine/Soie"/>
  </r>
  <r>
    <x v="0"/>
    <s v="Septembre"/>
    <n v="9"/>
    <x v="2"/>
    <x v="2"/>
    <s v="Echarpes|Alpaga"/>
    <n v="2"/>
    <n v="158"/>
    <n v="131.88"/>
    <s v="Echarpes|Alpaga"/>
    <x v="2"/>
    <s v="Alpaga"/>
  </r>
  <r>
    <x v="0"/>
    <s v="Septembre"/>
    <n v="9"/>
    <x v="2"/>
    <x v="2"/>
    <s v="Echarpes|Laine"/>
    <n v="5"/>
    <n v="295"/>
    <n v="246.25"/>
    <s v="Echarpes|Laine"/>
    <x v="2"/>
    <s v="Laine"/>
  </r>
  <r>
    <x v="0"/>
    <s v="Septembre"/>
    <n v="9"/>
    <x v="2"/>
    <x v="2"/>
    <s v="Maille|Cachemire"/>
    <n v="1"/>
    <n v="159"/>
    <n v="132.72"/>
    <s v="Maille|Cachemire"/>
    <x v="3"/>
    <s v="Cachemire"/>
  </r>
  <r>
    <x v="0"/>
    <s v="Septembre"/>
    <n v="9"/>
    <x v="2"/>
    <x v="2"/>
    <s v="Maille|Coton"/>
    <n v="1"/>
    <n v="69"/>
    <n v="57.6"/>
    <s v="Maille|Coton"/>
    <x v="3"/>
    <s v="Coton"/>
  </r>
  <r>
    <x v="0"/>
    <s v="Septembre"/>
    <n v="9"/>
    <x v="2"/>
    <x v="2"/>
    <s v="Maille|Laine"/>
    <n v="1"/>
    <n v="99"/>
    <n v="82.64"/>
    <s v="Maille|Laine"/>
    <x v="3"/>
    <s v="Laine"/>
  </r>
  <r>
    <x v="0"/>
    <s v="Septembre"/>
    <n v="9"/>
    <x v="2"/>
    <x v="2"/>
    <s v="Manteaux|Double-boutonnage laine"/>
    <n v="1"/>
    <n v="349"/>
    <n v="291.32"/>
    <s v="Manteaux|Double-boutonnage laine"/>
    <x v="8"/>
    <s v="Double-boutonnage laine"/>
  </r>
  <r>
    <x v="0"/>
    <s v="Septembre"/>
    <n v="9"/>
    <x v="2"/>
    <x v="2"/>
    <s v="Manteaux|Pardessus laine"/>
    <n v="1"/>
    <n v="299"/>
    <n v="249.58"/>
    <s v="Manteaux|Pardessus laine"/>
    <x v="8"/>
    <s v="Pardessus laine"/>
  </r>
  <r>
    <x v="0"/>
    <s v="Septembre"/>
    <n v="9"/>
    <x v="2"/>
    <x v="2"/>
    <s v="Pantalons|gamme Lisboa"/>
    <n v="1"/>
    <n v="139"/>
    <n v="116.03"/>
    <s v="Pantalons|gamme Lisboa"/>
    <x v="4"/>
    <s v="gamme Lisboa"/>
  </r>
  <r>
    <x v="0"/>
    <s v="Septembre"/>
    <n v="9"/>
    <x v="2"/>
    <x v="2"/>
    <s v="Pantalons|gamme Porto"/>
    <n v="2"/>
    <n v="198"/>
    <n v="165.28"/>
    <s v="Pantalons|gamme Porto"/>
    <x v="4"/>
    <s v="gamme Porto"/>
  </r>
  <r>
    <x v="0"/>
    <s v="Septembre"/>
    <n v="9"/>
    <x v="2"/>
    <x v="2"/>
    <s v="Pochettes|Coton"/>
    <n v="1"/>
    <n v="29"/>
    <n v="24.21"/>
    <s v="Pochettes|Coton"/>
    <x v="9"/>
    <s v="Coton"/>
  </r>
  <r>
    <x v="0"/>
    <s v="Septembre"/>
    <n v="9"/>
    <x v="2"/>
    <x v="2"/>
    <s v="T-shirts|Coton"/>
    <n v="1"/>
    <n v="29"/>
    <n v="24.21"/>
    <s v="T-shirts|Coton"/>
    <x v="12"/>
    <s v="Coton"/>
  </r>
  <r>
    <x v="0"/>
    <s v="Septembre"/>
    <n v="9"/>
    <x v="2"/>
    <x v="2"/>
    <s v="T-shirts|Coton organique"/>
    <n v="3"/>
    <n v="147"/>
    <n v="122.69999999999999"/>
    <s v="T-shirts|Coton organique"/>
    <x v="12"/>
    <s v="Coton organique"/>
  </r>
  <r>
    <x v="0"/>
    <s v="Septembre"/>
    <n v="9"/>
    <x v="2"/>
    <x v="2"/>
    <s v="Vestes|gamme Salamanca"/>
    <n v="2"/>
    <n v="798"/>
    <n v="666.12"/>
    <s v="Vestes|gamme Salamanca"/>
    <x v="10"/>
    <s v="gamme Salamanca"/>
  </r>
  <r>
    <x v="0"/>
    <s v="Septembre"/>
    <n v="9"/>
    <x v="2"/>
    <x v="2"/>
    <s v="Vestes|gamme Sevilla"/>
    <n v="5"/>
    <n v="1645"/>
    <n v="1373.1"/>
    <s v="Vestes|gamme Sevilla"/>
    <x v="10"/>
    <s v="gamme Sevilla"/>
  </r>
  <r>
    <x v="0"/>
    <s v="Septembre"/>
    <n v="9"/>
    <x v="2"/>
    <x v="2"/>
    <s v="Vestes|gamme Toledo"/>
    <n v="7"/>
    <n v="1813"/>
    <n v="1513.3300000000002"/>
    <s v="Vestes|gamme Toledo"/>
    <x v="10"/>
    <s v="gamme Toledo"/>
  </r>
  <r>
    <x v="0"/>
    <s v="Septembre"/>
    <n v="9"/>
    <x v="2"/>
    <x v="2"/>
    <s v="Vestes|gamme Valencia"/>
    <n v="3"/>
    <n v="597"/>
    <n v="498.33000000000004"/>
    <s v="Vestes|gamme Valencia"/>
    <x v="10"/>
    <s v="gamme Valencia"/>
  </r>
  <r>
    <x v="0"/>
    <s v="Septembre"/>
    <n v="9"/>
    <x v="2"/>
    <x v="3"/>
    <s v="Ceintures|Cuir"/>
    <n v="3"/>
    <n v="147"/>
    <n v="122.69999999999999"/>
    <s v="Ceintures|Cuir"/>
    <x v="0"/>
    <s v="Cuir"/>
  </r>
  <r>
    <x v="0"/>
    <s v="Septembre"/>
    <n v="9"/>
    <x v="2"/>
    <x v="3"/>
    <s v="Chemises|gamme Cambridge"/>
    <n v="9"/>
    <n v="711"/>
    <n v="593.46"/>
    <s v="Chemises|gamme Cambridge"/>
    <x v="1"/>
    <s v="gamme Cambridge"/>
  </r>
  <r>
    <x v="0"/>
    <s v="Septembre"/>
    <n v="9"/>
    <x v="2"/>
    <x v="3"/>
    <s v="Chemises|gamme Coventry"/>
    <n v="4"/>
    <n v="396"/>
    <n v="330.56"/>
    <s v="Chemises|gamme Coventry"/>
    <x v="1"/>
    <s v="gamme Coventry"/>
  </r>
  <r>
    <x v="0"/>
    <s v="Septembre"/>
    <n v="9"/>
    <x v="2"/>
    <x v="3"/>
    <s v="Chemises|gamme Oxford"/>
    <n v="9"/>
    <n v="621"/>
    <n v="518.40000000000009"/>
    <s v="Chemises|gamme Oxford"/>
    <x v="1"/>
    <s v="gamme Oxford"/>
  </r>
  <r>
    <x v="0"/>
    <s v="Septembre"/>
    <n v="9"/>
    <x v="2"/>
    <x v="3"/>
    <s v="Costumes|gamme Brescia"/>
    <n v="1"/>
    <n v="259"/>
    <n v="216.19"/>
    <s v="Costumes|gamme Brescia"/>
    <x v="6"/>
    <s v="gamme Brescia"/>
  </r>
  <r>
    <x v="0"/>
    <s v="Septembre"/>
    <n v="9"/>
    <x v="2"/>
    <x v="3"/>
    <s v="Costumes|gamme Milano"/>
    <n v="1"/>
    <n v="329"/>
    <n v="274.62"/>
    <s v="Costumes|gamme Milano"/>
    <x v="6"/>
    <s v="gamme Milano"/>
  </r>
  <r>
    <x v="0"/>
    <s v="Septembre"/>
    <n v="9"/>
    <x v="2"/>
    <x v="3"/>
    <s v="Costumes|gamme Napoli"/>
    <n v="2"/>
    <n v="598"/>
    <n v="499.16"/>
    <s v="Costumes|gamme Napoli"/>
    <x v="6"/>
    <s v="gamme Napoli"/>
  </r>
  <r>
    <x v="0"/>
    <s v="Septembre"/>
    <n v="9"/>
    <x v="2"/>
    <x v="3"/>
    <s v="Echarpes|Alpaga"/>
    <n v="1"/>
    <n v="79"/>
    <n v="65.94"/>
    <s v="Echarpes|Alpaga"/>
    <x v="2"/>
    <s v="Alpaga"/>
  </r>
  <r>
    <x v="0"/>
    <s v="Septembre"/>
    <n v="9"/>
    <x v="2"/>
    <x v="3"/>
    <s v="Echarpes|Laine"/>
    <n v="1"/>
    <n v="59"/>
    <n v="49.25"/>
    <s v="Echarpes|Laine"/>
    <x v="2"/>
    <s v="Laine"/>
  </r>
  <r>
    <x v="0"/>
    <s v="Septembre"/>
    <n v="9"/>
    <x v="2"/>
    <x v="3"/>
    <s v="Maille|Laine"/>
    <n v="4"/>
    <n v="396"/>
    <n v="330.56"/>
    <s v="Maille|Laine"/>
    <x v="3"/>
    <s v="Laine"/>
  </r>
  <r>
    <x v="0"/>
    <s v="Septembre"/>
    <n v="9"/>
    <x v="2"/>
    <x v="3"/>
    <s v="Manteaux|Double-boutonnage laine"/>
    <n v="1"/>
    <n v="349"/>
    <n v="291.32"/>
    <s v="Manteaux|Double-boutonnage laine"/>
    <x v="8"/>
    <s v="Double-boutonnage laine"/>
  </r>
  <r>
    <x v="0"/>
    <s v="Septembre"/>
    <n v="9"/>
    <x v="2"/>
    <x v="3"/>
    <s v="Manteaux|Pardessus laine"/>
    <n v="2"/>
    <n v="598"/>
    <n v="499.16"/>
    <s v="Manteaux|Pardessus laine"/>
    <x v="8"/>
    <s v="Pardessus laine"/>
  </r>
  <r>
    <x v="0"/>
    <s v="Septembre"/>
    <n v="9"/>
    <x v="2"/>
    <x v="3"/>
    <s v="Pantalons|gamme Porto"/>
    <n v="2"/>
    <n v="198"/>
    <n v="165.28"/>
    <s v="Pantalons|gamme Porto"/>
    <x v="4"/>
    <s v="gamme Porto"/>
  </r>
  <r>
    <x v="0"/>
    <s v="Septembre"/>
    <n v="9"/>
    <x v="2"/>
    <x v="3"/>
    <s v="Pochettes|Coton"/>
    <n v="1"/>
    <n v="29"/>
    <n v="24.21"/>
    <s v="Pochettes|Coton"/>
    <x v="9"/>
    <s v="Coton"/>
  </r>
  <r>
    <x v="0"/>
    <s v="Septembre"/>
    <n v="9"/>
    <x v="2"/>
    <x v="3"/>
    <s v="Vestes|gamme Salamanca"/>
    <n v="1"/>
    <n v="399"/>
    <n v="333.06"/>
    <s v="Vestes|gamme Salamanca"/>
    <x v="10"/>
    <s v="gamme Salamanca"/>
  </r>
  <r>
    <x v="0"/>
    <s v="Septembre"/>
    <n v="9"/>
    <x v="2"/>
    <x v="3"/>
    <s v="Vestes|gamme Sevilla"/>
    <n v="2"/>
    <n v="658"/>
    <n v="549.24"/>
    <s v="Vestes|gamme Sevilla"/>
    <x v="10"/>
    <s v="gamme Sevilla"/>
  </r>
  <r>
    <x v="0"/>
    <s v="Septembre"/>
    <n v="9"/>
    <x v="2"/>
    <x v="3"/>
    <s v="Vestes|gamme Toledo"/>
    <n v="4"/>
    <n v="1036"/>
    <n v="864.76"/>
    <s v="Vestes|gamme Toledo"/>
    <x v="10"/>
    <s v="gamme Toledo"/>
  </r>
  <r>
    <x v="0"/>
    <s v="Septembre"/>
    <n v="9"/>
    <x v="2"/>
    <x v="3"/>
    <s v="Vestes|gamme Valencia"/>
    <n v="2"/>
    <n v="398"/>
    <n v="332.22"/>
    <s v="Vestes|gamme Valencia"/>
    <x v="10"/>
    <s v="gamme Valencia"/>
  </r>
  <r>
    <x v="0"/>
    <s v="Septembre"/>
    <n v="9"/>
    <x v="2"/>
    <x v="4"/>
    <s v="Chemises|gamme Cambridge"/>
    <n v="8"/>
    <n v="632"/>
    <n v="527.52"/>
    <s v="Chemises|gamme Cambridge"/>
    <x v="1"/>
    <s v="gamme Cambridge"/>
  </r>
  <r>
    <x v="0"/>
    <s v="Septembre"/>
    <n v="9"/>
    <x v="2"/>
    <x v="4"/>
    <s v="Chemises|gamme Coventry"/>
    <n v="3"/>
    <n v="297"/>
    <n v="247.92000000000002"/>
    <s v="Chemises|gamme Coventry"/>
    <x v="1"/>
    <s v="gamme Coventry"/>
  </r>
  <r>
    <x v="0"/>
    <s v="Septembre"/>
    <n v="9"/>
    <x v="2"/>
    <x v="4"/>
    <s v="Chemises|gamme Oxford"/>
    <n v="4"/>
    <n v="276"/>
    <n v="230.4"/>
    <s v="Chemises|gamme Oxford"/>
    <x v="1"/>
    <s v="gamme Oxford"/>
  </r>
  <r>
    <x v="0"/>
    <s v="Septembre"/>
    <n v="9"/>
    <x v="2"/>
    <x v="4"/>
    <s v="Costumes|gamme Brescia"/>
    <n v="1"/>
    <n v="259"/>
    <n v="216.19"/>
    <s v="Costumes|gamme Brescia"/>
    <x v="6"/>
    <s v="gamme Brescia"/>
  </r>
  <r>
    <x v="0"/>
    <s v="Septembre"/>
    <n v="9"/>
    <x v="2"/>
    <x v="4"/>
    <s v="Costumes|gamme Napoli"/>
    <n v="2"/>
    <n v="598"/>
    <n v="499.16"/>
    <s v="Costumes|gamme Napoli"/>
    <x v="6"/>
    <s v="gamme Napoli"/>
  </r>
  <r>
    <x v="0"/>
    <s v="Septembre"/>
    <n v="9"/>
    <x v="2"/>
    <x v="4"/>
    <s v="Cravates|Laine/Soie"/>
    <n v="2"/>
    <n v="78"/>
    <n v="65.099999999999994"/>
    <s v="Cravates|Laine/Soie"/>
    <x v="11"/>
    <s v="Laine/Soie"/>
  </r>
  <r>
    <x v="0"/>
    <s v="Septembre"/>
    <n v="9"/>
    <x v="2"/>
    <x v="4"/>
    <s v="Echarpes|Alpaga"/>
    <n v="2"/>
    <n v="158"/>
    <n v="131.88"/>
    <s v="Echarpes|Alpaga"/>
    <x v="2"/>
    <s v="Alpaga"/>
  </r>
  <r>
    <x v="0"/>
    <s v="Septembre"/>
    <n v="9"/>
    <x v="2"/>
    <x v="4"/>
    <s v="Maille|Cachemire"/>
    <n v="1"/>
    <n v="159"/>
    <n v="132.72"/>
    <s v="Maille|Cachemire"/>
    <x v="3"/>
    <s v="Cachemire"/>
  </r>
  <r>
    <x v="0"/>
    <s v="Septembre"/>
    <n v="9"/>
    <x v="2"/>
    <x v="4"/>
    <s v="Maille|Coton"/>
    <n v="1"/>
    <n v="69"/>
    <n v="57.6"/>
    <s v="Maille|Coton"/>
    <x v="3"/>
    <s v="Coton"/>
  </r>
  <r>
    <x v="0"/>
    <s v="Septembre"/>
    <n v="9"/>
    <x v="2"/>
    <x v="4"/>
    <s v="Vestes|gamme Salamanca"/>
    <n v="1"/>
    <n v="399"/>
    <n v="333.06"/>
    <s v="Vestes|gamme Salamanca"/>
    <x v="10"/>
    <s v="gamme Salamanca"/>
  </r>
  <r>
    <x v="0"/>
    <s v="Septembre"/>
    <n v="9"/>
    <x v="2"/>
    <x v="4"/>
    <s v="Vestes|gamme Sevilla"/>
    <n v="1"/>
    <n v="329"/>
    <n v="274.62"/>
    <s v="Vestes|gamme Sevilla"/>
    <x v="10"/>
    <s v="gamme Sevilla"/>
  </r>
  <r>
    <x v="0"/>
    <s v="Septembre"/>
    <n v="9"/>
    <x v="2"/>
    <x v="4"/>
    <s v="Vestes|gamme Toledo"/>
    <n v="3"/>
    <n v="777"/>
    <n v="648.56999999999994"/>
    <s v="Vestes|gamme Toledo"/>
    <x v="10"/>
    <s v="gamme Toledo"/>
  </r>
  <r>
    <x v="0"/>
    <s v="Septembre"/>
    <n v="9"/>
    <x v="2"/>
    <x v="5"/>
    <s v="Boutons de manchette|Argent"/>
    <n v="1"/>
    <n v="79"/>
    <n v="65.94"/>
    <s v="Boutons de manchette|Argent"/>
    <x v="5"/>
    <s v="Argent"/>
  </r>
  <r>
    <x v="0"/>
    <s v="Septembre"/>
    <n v="9"/>
    <x v="2"/>
    <x v="5"/>
    <s v="Boutons de manchette|Email"/>
    <n v="1"/>
    <n v="35"/>
    <n v="29.22"/>
    <s v="Boutons de manchette|Email"/>
    <x v="5"/>
    <s v="Email"/>
  </r>
  <r>
    <x v="0"/>
    <s v="Septembre"/>
    <n v="9"/>
    <x v="2"/>
    <x v="5"/>
    <s v="Ceintures|Cuir"/>
    <n v="14"/>
    <n v="686"/>
    <n v="572.59999999999991"/>
    <s v="Ceintures|Cuir"/>
    <x v="0"/>
    <s v="Cuir"/>
  </r>
  <r>
    <x v="0"/>
    <s v="Septembre"/>
    <n v="9"/>
    <x v="2"/>
    <x v="5"/>
    <s v="Chemises|gamme Cambridge"/>
    <n v="96"/>
    <n v="7584"/>
    <n v="6330.2399999999898"/>
    <s v="Chemises|gamme Cambridge"/>
    <x v="1"/>
    <s v="gamme Cambridge"/>
  </r>
  <r>
    <x v="0"/>
    <s v="Septembre"/>
    <n v="9"/>
    <x v="2"/>
    <x v="5"/>
    <s v="Chemises|gamme Coventry"/>
    <n v="10"/>
    <n v="990"/>
    <n v="826.4"/>
    <s v="Chemises|gamme Coventry"/>
    <x v="1"/>
    <s v="gamme Coventry"/>
  </r>
  <r>
    <x v="0"/>
    <s v="Septembre"/>
    <n v="9"/>
    <x v="2"/>
    <x v="5"/>
    <s v="Chemises|gamme Oxford"/>
    <n v="98"/>
    <n v="6762"/>
    <n v="5644.8000000000047"/>
    <s v="Chemises|gamme Oxford"/>
    <x v="1"/>
    <s v="gamme Oxford"/>
  </r>
  <r>
    <x v="0"/>
    <s v="Septembre"/>
    <n v="9"/>
    <x v="2"/>
    <x v="5"/>
    <s v="Costumes|gamme Brescia"/>
    <n v="23"/>
    <n v="5957"/>
    <n v="4972.369999999999"/>
    <s v="Costumes|gamme Brescia"/>
    <x v="6"/>
    <s v="gamme Brescia"/>
  </r>
  <r>
    <x v="0"/>
    <s v="Septembre"/>
    <n v="9"/>
    <x v="2"/>
    <x v="5"/>
    <s v="Costumes|gamme Milano"/>
    <n v="8"/>
    <n v="2632"/>
    <n v="2196.9599999999996"/>
    <s v="Costumes|gamme Milano"/>
    <x v="6"/>
    <s v="gamme Milano"/>
  </r>
  <r>
    <x v="0"/>
    <s v="Septembre"/>
    <n v="9"/>
    <x v="2"/>
    <x v="5"/>
    <s v="Costumes|gamme Napoli"/>
    <n v="12"/>
    <n v="3588"/>
    <n v="2994.9599999999996"/>
    <s v="Costumes|gamme Napoli"/>
    <x v="6"/>
    <s v="gamme Napoli"/>
  </r>
  <r>
    <x v="0"/>
    <s v="Septembre"/>
    <n v="9"/>
    <x v="2"/>
    <x v="5"/>
    <s v="Cravates|Laine/Soie"/>
    <n v="9"/>
    <n v="351"/>
    <n v="292.95000000000005"/>
    <s v="Cravates|Laine/Soie"/>
    <x v="11"/>
    <s v="Laine/Soie"/>
  </r>
  <r>
    <x v="0"/>
    <s v="Septembre"/>
    <n v="9"/>
    <x v="2"/>
    <x v="5"/>
    <s v="Echarpes|Alpaga"/>
    <n v="9"/>
    <n v="711"/>
    <n v="593.46"/>
    <s v="Echarpes|Alpaga"/>
    <x v="2"/>
    <s v="Alpaga"/>
  </r>
  <r>
    <x v="0"/>
    <s v="Septembre"/>
    <n v="9"/>
    <x v="2"/>
    <x v="5"/>
    <s v="Echarpes|Coton"/>
    <n v="4"/>
    <n v="100"/>
    <n v="83.48"/>
    <s v="Echarpes|Coton"/>
    <x v="2"/>
    <s v="Coton"/>
  </r>
  <r>
    <x v="0"/>
    <s v="Septembre"/>
    <n v="9"/>
    <x v="2"/>
    <x v="5"/>
    <s v="Echarpes|Laine"/>
    <n v="21"/>
    <n v="1239"/>
    <n v="1034.25"/>
    <s v="Echarpes|Laine"/>
    <x v="2"/>
    <s v="Laine"/>
  </r>
  <r>
    <x v="0"/>
    <s v="Septembre"/>
    <n v="9"/>
    <x v="2"/>
    <x v="5"/>
    <s v="Gilets|Laine"/>
    <n v="2"/>
    <n v="198"/>
    <n v="165.28"/>
    <s v="Gilets|Laine"/>
    <x v="7"/>
    <s v="Laine"/>
  </r>
  <r>
    <x v="0"/>
    <s v="Septembre"/>
    <n v="9"/>
    <x v="2"/>
    <x v="5"/>
    <s v="Gilets|Lin"/>
    <n v="2"/>
    <n v="158"/>
    <n v="131.88"/>
    <s v="Gilets|Lin"/>
    <x v="7"/>
    <s v="Lin"/>
  </r>
  <r>
    <x v="0"/>
    <s v="Septembre"/>
    <n v="9"/>
    <x v="2"/>
    <x v="5"/>
    <s v="Maille|Cachemire"/>
    <n v="1"/>
    <n v="159"/>
    <n v="132.72"/>
    <s v="Maille|Cachemire"/>
    <x v="3"/>
    <s v="Cachemire"/>
  </r>
  <r>
    <x v="0"/>
    <s v="Septembre"/>
    <n v="9"/>
    <x v="2"/>
    <x v="5"/>
    <s v="Maille|Coton"/>
    <n v="20"/>
    <n v="1380"/>
    <n v="1152"/>
    <s v="Maille|Coton"/>
    <x v="3"/>
    <s v="Coton"/>
  </r>
  <r>
    <x v="0"/>
    <s v="Septembre"/>
    <n v="9"/>
    <x v="2"/>
    <x v="5"/>
    <s v="Maille|Laine"/>
    <n v="3"/>
    <n v="297"/>
    <n v="247.92000000000002"/>
    <s v="Maille|Laine"/>
    <x v="3"/>
    <s v="Laine"/>
  </r>
  <r>
    <x v="0"/>
    <s v="Septembre"/>
    <n v="9"/>
    <x v="2"/>
    <x v="5"/>
    <s v="Manteaux|Double-boutonnage laine"/>
    <n v="1"/>
    <n v="349"/>
    <n v="291.32"/>
    <s v="Manteaux|Double-boutonnage laine"/>
    <x v="8"/>
    <s v="Double-boutonnage laine"/>
  </r>
  <r>
    <x v="0"/>
    <s v="Septembre"/>
    <n v="9"/>
    <x v="2"/>
    <x v="5"/>
    <s v="Manteaux|Pardessus laine"/>
    <n v="5"/>
    <n v="1495"/>
    <n v="1247.9000000000001"/>
    <s v="Manteaux|Pardessus laine"/>
    <x v="8"/>
    <s v="Pardessus laine"/>
  </r>
  <r>
    <x v="0"/>
    <s v="Septembre"/>
    <n v="9"/>
    <x v="2"/>
    <x v="5"/>
    <s v="Manteaux|Pur cachemire"/>
    <n v="5"/>
    <n v="3495"/>
    <n v="2917.3500000000004"/>
    <s v="Manteaux|Pur cachemire"/>
    <x v="8"/>
    <s v="Pur cachemire"/>
  </r>
  <r>
    <x v="0"/>
    <s v="Septembre"/>
    <n v="9"/>
    <x v="2"/>
    <x v="5"/>
    <s v="Pantalons|gamme Lisboa"/>
    <n v="4"/>
    <n v="556"/>
    <n v="464.12"/>
    <s v="Pantalons|gamme Lisboa"/>
    <x v="4"/>
    <s v="gamme Lisboa"/>
  </r>
  <r>
    <x v="0"/>
    <s v="Septembre"/>
    <n v="9"/>
    <x v="2"/>
    <x v="5"/>
    <s v="Pantalons|gamme Porto"/>
    <n v="8"/>
    <n v="792"/>
    <n v="661.12"/>
    <s v="Pantalons|gamme Porto"/>
    <x v="4"/>
    <s v="gamme Porto"/>
  </r>
  <r>
    <x v="0"/>
    <s v="Septembre"/>
    <n v="9"/>
    <x v="2"/>
    <x v="5"/>
    <s v="Pantalons|gamme Vila Real"/>
    <n v="2"/>
    <n v="298"/>
    <n v="248.74"/>
    <s v="Pantalons|gamme Vila Real"/>
    <x v="4"/>
    <s v="gamme Vila Real"/>
  </r>
  <r>
    <x v="0"/>
    <s v="Septembre"/>
    <n v="9"/>
    <x v="2"/>
    <x v="5"/>
    <s v="T-shirts|Coton"/>
    <n v="4"/>
    <n v="116"/>
    <n v="96.84"/>
    <s v="T-shirts|Coton"/>
    <x v="12"/>
    <s v="Coton"/>
  </r>
  <r>
    <x v="0"/>
    <s v="Septembre"/>
    <n v="9"/>
    <x v="2"/>
    <x v="5"/>
    <s v="T-shirts|Coton organique"/>
    <n v="8"/>
    <n v="392"/>
    <n v="327.2"/>
    <s v="T-shirts|Coton organique"/>
    <x v="12"/>
    <s v="Coton organique"/>
  </r>
  <r>
    <x v="0"/>
    <s v="Septembre"/>
    <n v="9"/>
    <x v="2"/>
    <x v="5"/>
    <s v="Vestes|gamme Salamanca"/>
    <n v="8"/>
    <n v="3192"/>
    <n v="2664.48"/>
    <s v="Vestes|gamme Salamanca"/>
    <x v="10"/>
    <s v="gamme Salamanca"/>
  </r>
  <r>
    <x v="0"/>
    <s v="Septembre"/>
    <n v="9"/>
    <x v="2"/>
    <x v="5"/>
    <s v="Vestes|gamme Sevilla"/>
    <n v="26"/>
    <n v="8554"/>
    <n v="7140.1199999999981"/>
    <s v="Vestes|gamme Sevilla"/>
    <x v="10"/>
    <s v="gamme Sevilla"/>
  </r>
  <r>
    <x v="0"/>
    <s v="Septembre"/>
    <n v="9"/>
    <x v="2"/>
    <x v="5"/>
    <s v="Vestes|gamme Toledo"/>
    <n v="21"/>
    <n v="5439"/>
    <n v="4539.99"/>
    <s v="Vestes|gamme Toledo"/>
    <x v="10"/>
    <s v="gamme Toledo"/>
  </r>
  <r>
    <x v="0"/>
    <s v="Septembre"/>
    <n v="9"/>
    <x v="2"/>
    <x v="5"/>
    <s v="Vestes|gamme Valencia"/>
    <n v="27"/>
    <n v="5373"/>
    <n v="4484.9700000000012"/>
    <s v="Vestes|gamme Valencia"/>
    <x v="10"/>
    <s v="gamme Valencia"/>
  </r>
  <r>
    <x v="0"/>
    <s v="Septembre"/>
    <n v="9"/>
    <x v="3"/>
    <x v="0"/>
    <s v="Chemises; gamme Cambridge"/>
    <n v="1"/>
    <n v="79"/>
    <n v="65.94"/>
    <s v="Chemises|gamme Cambridge"/>
    <x v="1"/>
    <s v="gamme Cambridge"/>
  </r>
  <r>
    <x v="0"/>
    <s v="Septembre"/>
    <n v="9"/>
    <x v="3"/>
    <x v="0"/>
    <s v="Chemises; gamme Coventry"/>
    <n v="1"/>
    <n v="99"/>
    <n v="82.64"/>
    <s v="Chemises|gamme Coventry"/>
    <x v="1"/>
    <s v="gamme Coventry"/>
  </r>
  <r>
    <x v="0"/>
    <s v="Septembre"/>
    <n v="9"/>
    <x v="3"/>
    <x v="0"/>
    <s v="Chemises; gamme Oxford"/>
    <n v="3"/>
    <n v="207"/>
    <n v="172.8"/>
    <s v="Chemises|gamme Oxford"/>
    <x v="1"/>
    <s v="gamme Oxford"/>
  </r>
  <r>
    <x v="0"/>
    <s v="Septembre"/>
    <n v="9"/>
    <x v="3"/>
    <x v="0"/>
    <s v="Maille; Coton"/>
    <n v="1"/>
    <n v="69"/>
    <n v="57.6"/>
    <s v="Maille|Coton"/>
    <x v="3"/>
    <s v="Coton"/>
  </r>
  <r>
    <x v="0"/>
    <s v="Septembre"/>
    <n v="9"/>
    <x v="3"/>
    <x v="0"/>
    <s v="Pantalons; gamme Vila Real"/>
    <n v="1"/>
    <n v="149"/>
    <n v="124.37"/>
    <s v="Pantalons|gamme Vila Real"/>
    <x v="4"/>
    <s v="gamme Vila Real"/>
  </r>
  <r>
    <x v="0"/>
    <s v="Septembre"/>
    <n v="9"/>
    <x v="3"/>
    <x v="0"/>
    <s v="Vestes; gamme Valencia"/>
    <n v="1"/>
    <n v="199"/>
    <n v="166.11"/>
    <s v="Vestes|gamme Valencia"/>
    <x v="10"/>
    <s v="gamme Valencia"/>
  </r>
  <r>
    <x v="0"/>
    <s v="Septembre"/>
    <n v="9"/>
    <x v="3"/>
    <x v="1"/>
    <s v="Ceintures; Cuir"/>
    <n v="1"/>
    <n v="49"/>
    <n v="40.9"/>
    <s v="Ceintures|Cuir"/>
    <x v="0"/>
    <s v="Cuir"/>
  </r>
  <r>
    <x v="0"/>
    <s v="Septembre"/>
    <n v="9"/>
    <x v="3"/>
    <x v="1"/>
    <s v="Chemises; gamme Cambridge"/>
    <n v="7"/>
    <n v="553"/>
    <n v="461.58"/>
    <s v="Chemises|gamme Cambridge"/>
    <x v="1"/>
    <s v="gamme Cambridge"/>
  </r>
  <r>
    <x v="0"/>
    <s v="Septembre"/>
    <n v="9"/>
    <x v="3"/>
    <x v="1"/>
    <s v="Chemises; gamme Oxford"/>
    <n v="14"/>
    <n v="966"/>
    <n v="806.4000000000002"/>
    <s v="Chemises|gamme Oxford"/>
    <x v="1"/>
    <s v="gamme Oxford"/>
  </r>
  <r>
    <x v="0"/>
    <s v="Septembre"/>
    <n v="9"/>
    <x v="3"/>
    <x v="1"/>
    <s v="Costumes; gamme Brescia"/>
    <n v="1"/>
    <n v="259"/>
    <n v="216.19"/>
    <s v="Costumes|gamme Brescia"/>
    <x v="6"/>
    <s v="gamme Brescia"/>
  </r>
  <r>
    <x v="0"/>
    <s v="Septembre"/>
    <n v="9"/>
    <x v="3"/>
    <x v="1"/>
    <s v="Costumes; gamme Milano"/>
    <n v="1"/>
    <n v="329"/>
    <n v="274.62"/>
    <s v="Costumes|gamme Milano"/>
    <x v="6"/>
    <s v="gamme Milano"/>
  </r>
  <r>
    <x v="0"/>
    <s v="Septembre"/>
    <n v="9"/>
    <x v="3"/>
    <x v="1"/>
    <s v="Costumes; gamme Napoli"/>
    <n v="1"/>
    <n v="299"/>
    <n v="249.58"/>
    <s v="Costumes|gamme Napoli"/>
    <x v="6"/>
    <s v="gamme Napoli"/>
  </r>
  <r>
    <x v="0"/>
    <s v="Septembre"/>
    <n v="9"/>
    <x v="3"/>
    <x v="1"/>
    <s v="Cravates; Laine/Soie"/>
    <n v="2"/>
    <n v="78"/>
    <n v="65.099999999999994"/>
    <s v="Cravates|Laine/Soie"/>
    <x v="11"/>
    <s v="Laine/Soie"/>
  </r>
  <r>
    <x v="0"/>
    <s v="Septembre"/>
    <n v="9"/>
    <x v="3"/>
    <x v="1"/>
    <s v="Echarpes; Coton"/>
    <n v="2"/>
    <n v="50"/>
    <n v="41.74"/>
    <s v="Echarpes|Coton"/>
    <x v="2"/>
    <s v="Coton"/>
  </r>
  <r>
    <x v="0"/>
    <s v="Septembre"/>
    <n v="9"/>
    <x v="3"/>
    <x v="1"/>
    <s v="Pantalons; gamme Porto"/>
    <n v="4"/>
    <n v="396"/>
    <n v="330.56"/>
    <s v="Pantalons|gamme Porto"/>
    <x v="4"/>
    <s v="gamme Porto"/>
  </r>
  <r>
    <x v="0"/>
    <s v="Septembre"/>
    <n v="9"/>
    <x v="3"/>
    <x v="1"/>
    <s v="T-shirts; Coton organique"/>
    <n v="1"/>
    <n v="49"/>
    <n v="40.9"/>
    <s v="T-shirts|Coton organique"/>
    <x v="12"/>
    <s v="Coton organique"/>
  </r>
  <r>
    <x v="0"/>
    <s v="Septembre"/>
    <n v="9"/>
    <x v="3"/>
    <x v="1"/>
    <s v="Vestes; gamme Sevilla"/>
    <n v="2"/>
    <n v="658"/>
    <n v="549.24"/>
    <s v="Vestes|gamme Sevilla"/>
    <x v="10"/>
    <s v="gamme Sevilla"/>
  </r>
  <r>
    <x v="0"/>
    <s v="Septembre"/>
    <n v="9"/>
    <x v="3"/>
    <x v="1"/>
    <s v="Vestes; gamme Toledo"/>
    <n v="1"/>
    <n v="259"/>
    <n v="216.19"/>
    <s v="Vestes|gamme Toledo"/>
    <x v="10"/>
    <s v="gamme Toledo"/>
  </r>
  <r>
    <x v="0"/>
    <s v="Septembre"/>
    <n v="9"/>
    <x v="3"/>
    <x v="1"/>
    <s v="Vestes; gamme Valencia"/>
    <n v="1"/>
    <n v="199"/>
    <n v="166.11"/>
    <s v="Vestes|gamme Valencia"/>
    <x v="10"/>
    <s v="gamme Valencia"/>
  </r>
  <r>
    <x v="0"/>
    <s v="Septembre"/>
    <n v="9"/>
    <x v="3"/>
    <x v="2"/>
    <s v="Ceintures; Cuir"/>
    <n v="1"/>
    <n v="49"/>
    <n v="40.9"/>
    <s v="Ceintures|Cuir"/>
    <x v="0"/>
    <s v="Cuir"/>
  </r>
  <r>
    <x v="0"/>
    <s v="Septembre"/>
    <n v="9"/>
    <x v="3"/>
    <x v="2"/>
    <s v="Chemises; gamme Cambridge"/>
    <n v="8"/>
    <n v="632"/>
    <n v="527.52"/>
    <s v="Chemises|gamme Cambridge"/>
    <x v="1"/>
    <s v="gamme Cambridge"/>
  </r>
  <r>
    <x v="0"/>
    <s v="Septembre"/>
    <n v="9"/>
    <x v="3"/>
    <x v="2"/>
    <s v="Chemises; gamme Oxford"/>
    <n v="4"/>
    <n v="276"/>
    <n v="230.4"/>
    <s v="Chemises|gamme Oxford"/>
    <x v="1"/>
    <s v="gamme Oxford"/>
  </r>
  <r>
    <x v="0"/>
    <s v="Septembre"/>
    <n v="9"/>
    <x v="3"/>
    <x v="2"/>
    <s v="Costumes; gamme Brescia"/>
    <n v="1"/>
    <n v="259"/>
    <n v="216.19"/>
    <s v="Costumes|gamme Brescia"/>
    <x v="6"/>
    <s v="gamme Brescia"/>
  </r>
  <r>
    <x v="0"/>
    <s v="Septembre"/>
    <n v="9"/>
    <x v="3"/>
    <x v="2"/>
    <s v="Costumes; gamme Napoli"/>
    <n v="2"/>
    <n v="598"/>
    <n v="499.16"/>
    <s v="Costumes|gamme Napoli"/>
    <x v="6"/>
    <s v="gamme Napoli"/>
  </r>
  <r>
    <x v="0"/>
    <s v="Septembre"/>
    <n v="9"/>
    <x v="3"/>
    <x v="2"/>
    <s v="Echarpes; Laine"/>
    <n v="1"/>
    <n v="59"/>
    <n v="49.25"/>
    <s v="Echarpes|Laine"/>
    <x v="2"/>
    <s v="Laine"/>
  </r>
  <r>
    <x v="0"/>
    <s v="Septembre"/>
    <n v="9"/>
    <x v="3"/>
    <x v="2"/>
    <s v="Maille; Coton"/>
    <n v="2"/>
    <n v="138"/>
    <n v="115.2"/>
    <s v="Maille|Coton"/>
    <x v="3"/>
    <s v="Coton"/>
  </r>
  <r>
    <x v="0"/>
    <s v="Septembre"/>
    <n v="9"/>
    <x v="3"/>
    <x v="2"/>
    <s v="Maille; Laine"/>
    <n v="1"/>
    <n v="99"/>
    <n v="82.64"/>
    <s v="Maille|Laine"/>
    <x v="3"/>
    <s v="Laine"/>
  </r>
  <r>
    <x v="0"/>
    <s v="Septembre"/>
    <n v="9"/>
    <x v="3"/>
    <x v="2"/>
    <s v="Pantalons; gamme Lisboa"/>
    <n v="1"/>
    <n v="139"/>
    <n v="116.03"/>
    <s v="Pantalons|gamme Lisboa"/>
    <x v="4"/>
    <s v="gamme Lisboa"/>
  </r>
  <r>
    <x v="0"/>
    <s v="Septembre"/>
    <n v="9"/>
    <x v="3"/>
    <x v="2"/>
    <s v="T-shirts; Coton"/>
    <n v="2"/>
    <n v="58"/>
    <n v="48.42"/>
    <s v="T-shirts|Coton"/>
    <x v="12"/>
    <s v="Coton"/>
  </r>
  <r>
    <x v="0"/>
    <s v="Septembre"/>
    <n v="9"/>
    <x v="3"/>
    <x v="2"/>
    <s v="Vestes; gamme Salamanca"/>
    <n v="1"/>
    <n v="399"/>
    <n v="333.06"/>
    <s v="Vestes|gamme Salamanca"/>
    <x v="10"/>
    <s v="gamme Salamanca"/>
  </r>
  <r>
    <x v="0"/>
    <s v="Septembre"/>
    <n v="9"/>
    <x v="3"/>
    <x v="2"/>
    <s v="Vestes; gamme Sevilla"/>
    <n v="1"/>
    <n v="329"/>
    <n v="274.62"/>
    <s v="Vestes|gamme Sevilla"/>
    <x v="10"/>
    <s v="gamme Sevilla"/>
  </r>
  <r>
    <x v="0"/>
    <s v="Septembre"/>
    <n v="9"/>
    <x v="3"/>
    <x v="2"/>
    <s v="Vestes; gamme Toledo"/>
    <n v="2"/>
    <n v="518"/>
    <n v="432.38"/>
    <s v="Vestes|gamme Toledo"/>
    <x v="10"/>
    <s v="gamme Toledo"/>
  </r>
  <r>
    <x v="0"/>
    <s v="Septembre"/>
    <n v="9"/>
    <x v="3"/>
    <x v="2"/>
    <s v="Vestes; gamme Valencia"/>
    <n v="2"/>
    <n v="398"/>
    <n v="332.22"/>
    <s v="Vestes|gamme Valencia"/>
    <x v="10"/>
    <s v="gamme Valencia"/>
  </r>
  <r>
    <x v="0"/>
    <s v="Septembre"/>
    <n v="9"/>
    <x v="3"/>
    <x v="3"/>
    <s v="Chemises; gamme Cambridge"/>
    <n v="3"/>
    <n v="237"/>
    <n v="197.82"/>
    <s v="Chemises|gamme Cambridge"/>
    <x v="1"/>
    <s v="gamme Cambridge"/>
  </r>
  <r>
    <x v="0"/>
    <s v="Septembre"/>
    <n v="9"/>
    <x v="3"/>
    <x v="3"/>
    <s v="Chemises; gamme Oxford"/>
    <n v="3"/>
    <n v="207"/>
    <n v="172.8"/>
    <s v="Chemises|gamme Oxford"/>
    <x v="1"/>
    <s v="gamme Oxford"/>
  </r>
  <r>
    <x v="0"/>
    <s v="Septembre"/>
    <n v="9"/>
    <x v="3"/>
    <x v="3"/>
    <s v="Vestes; gamme Sevilla"/>
    <n v="1"/>
    <n v="329"/>
    <n v="274.62"/>
    <s v="Vestes|gamme Sevilla"/>
    <x v="10"/>
    <s v="gamme Sevilla"/>
  </r>
  <r>
    <x v="0"/>
    <s v="Septembre"/>
    <n v="9"/>
    <x v="3"/>
    <x v="3"/>
    <s v="Vestes; gamme Toledo"/>
    <n v="1"/>
    <n v="259"/>
    <n v="216.19"/>
    <s v="Vestes|gamme Toledo"/>
    <x v="10"/>
    <s v="gamme Toledo"/>
  </r>
  <r>
    <x v="0"/>
    <s v="Septembre"/>
    <n v="9"/>
    <x v="3"/>
    <x v="4"/>
    <s v="Ceintures; Cuir"/>
    <n v="1"/>
    <n v="49"/>
    <n v="40.9"/>
    <s v="Ceintures|Cuir"/>
    <x v="0"/>
    <s v="Cuir"/>
  </r>
  <r>
    <x v="0"/>
    <s v="Septembre"/>
    <n v="9"/>
    <x v="3"/>
    <x v="4"/>
    <s v="Chemises; gamme Cambridge"/>
    <n v="1"/>
    <n v="79"/>
    <n v="65.94"/>
    <s v="Chemises|gamme Cambridge"/>
    <x v="1"/>
    <s v="gamme Cambridge"/>
  </r>
  <r>
    <x v="0"/>
    <s v="Septembre"/>
    <n v="9"/>
    <x v="3"/>
    <x v="4"/>
    <s v="Chemises; gamme Coventry"/>
    <n v="1"/>
    <n v="99"/>
    <n v="82.64"/>
    <s v="Chemises|gamme Coventry"/>
    <x v="1"/>
    <s v="gamme Coventry"/>
  </r>
  <r>
    <x v="0"/>
    <s v="Septembre"/>
    <n v="9"/>
    <x v="3"/>
    <x v="4"/>
    <s v="Chemises; gamme Oxford"/>
    <n v="1"/>
    <n v="69"/>
    <n v="57.6"/>
    <s v="Chemises|gamme Oxford"/>
    <x v="1"/>
    <s v="gamme Oxford"/>
  </r>
  <r>
    <x v="0"/>
    <s v="Septembre"/>
    <n v="9"/>
    <x v="3"/>
    <x v="4"/>
    <s v="Echarpes; Laine"/>
    <n v="1"/>
    <n v="59"/>
    <n v="49.25"/>
    <s v="Echarpes|Laine"/>
    <x v="2"/>
    <s v="Laine"/>
  </r>
  <r>
    <x v="0"/>
    <s v="Septembre"/>
    <n v="9"/>
    <x v="3"/>
    <x v="4"/>
    <s v="T-shirts; Coton organique"/>
    <n v="1"/>
    <n v="49"/>
    <n v="40.9"/>
    <s v="T-shirts|Coton organique"/>
    <x v="12"/>
    <s v="Coton organique"/>
  </r>
  <r>
    <x v="0"/>
    <s v="Septembre"/>
    <n v="9"/>
    <x v="3"/>
    <x v="5"/>
    <s v="Boutons de manchette; Email"/>
    <n v="1"/>
    <n v="35"/>
    <n v="29.22"/>
    <s v="Boutons de manchette|Email"/>
    <x v="5"/>
    <s v="Email"/>
  </r>
  <r>
    <x v="0"/>
    <s v="Septembre"/>
    <n v="9"/>
    <x v="3"/>
    <x v="5"/>
    <s v="Ceintures; Cuir"/>
    <n v="8"/>
    <n v="392"/>
    <n v="327.2"/>
    <s v="Ceintures|Cuir"/>
    <x v="0"/>
    <s v="Cuir"/>
  </r>
  <r>
    <x v="0"/>
    <s v="Septembre"/>
    <n v="9"/>
    <x v="3"/>
    <x v="5"/>
    <s v="Chemises; gamme Cambridge"/>
    <n v="28"/>
    <n v="2212"/>
    <n v="1846.3200000000011"/>
    <s v="Chemises|gamme Cambridge"/>
    <x v="1"/>
    <s v="gamme Cambridge"/>
  </r>
  <r>
    <x v="0"/>
    <s v="Septembre"/>
    <n v="9"/>
    <x v="3"/>
    <x v="5"/>
    <s v="Chemises; gamme Coventry"/>
    <n v="6"/>
    <n v="594"/>
    <n v="495.84"/>
    <s v="Chemises|gamme Coventry"/>
    <x v="1"/>
    <s v="gamme Coventry"/>
  </r>
  <r>
    <x v="0"/>
    <s v="Septembre"/>
    <n v="9"/>
    <x v="3"/>
    <x v="5"/>
    <s v="Chemises; gamme Oxford"/>
    <n v="34"/>
    <n v="2346"/>
    <n v="1958.3999999999987"/>
    <s v="Chemises|gamme Oxford"/>
    <x v="1"/>
    <s v="gamme Oxford"/>
  </r>
  <r>
    <x v="0"/>
    <s v="Septembre"/>
    <n v="9"/>
    <x v="3"/>
    <x v="5"/>
    <s v="Costumes; gamme Brescia"/>
    <n v="2"/>
    <n v="518"/>
    <n v="432.38"/>
    <s v="Costumes|gamme Brescia"/>
    <x v="6"/>
    <s v="gamme Brescia"/>
  </r>
  <r>
    <x v="0"/>
    <s v="Septembre"/>
    <n v="9"/>
    <x v="3"/>
    <x v="5"/>
    <s v="Costumes; gamme Milano"/>
    <n v="1"/>
    <n v="329"/>
    <n v="274.62"/>
    <s v="Costumes|gamme Milano"/>
    <x v="6"/>
    <s v="gamme Milano"/>
  </r>
  <r>
    <x v="0"/>
    <s v="Septembre"/>
    <n v="9"/>
    <x v="3"/>
    <x v="5"/>
    <s v="Costumes; gamme Napoli"/>
    <n v="2"/>
    <n v="598"/>
    <n v="499.16"/>
    <s v="Costumes|gamme Napoli"/>
    <x v="6"/>
    <s v="gamme Napoli"/>
  </r>
  <r>
    <x v="0"/>
    <s v="Septembre"/>
    <n v="9"/>
    <x v="3"/>
    <x v="5"/>
    <s v="Cravates; Laine/Soie"/>
    <n v="1"/>
    <n v="39"/>
    <n v="32.549999999999997"/>
    <s v="Cravates|Laine/Soie"/>
    <x v="11"/>
    <s v="Laine/Soie"/>
  </r>
  <r>
    <x v="0"/>
    <s v="Septembre"/>
    <n v="9"/>
    <x v="3"/>
    <x v="5"/>
    <s v="Echarpes; Alpaga"/>
    <n v="1"/>
    <n v="79"/>
    <n v="65.94"/>
    <s v="Echarpes|Alpaga"/>
    <x v="2"/>
    <s v="Alpaga"/>
  </r>
  <r>
    <x v="0"/>
    <s v="Septembre"/>
    <n v="9"/>
    <x v="3"/>
    <x v="5"/>
    <s v="Echarpes; Laine"/>
    <n v="8"/>
    <n v="472"/>
    <n v="394"/>
    <s v="Echarpes|Laine"/>
    <x v="2"/>
    <s v="Laine"/>
  </r>
  <r>
    <x v="0"/>
    <s v="Septembre"/>
    <n v="9"/>
    <x v="3"/>
    <x v="5"/>
    <s v="Gilets; Lin"/>
    <n v="1"/>
    <n v="79"/>
    <n v="65.94"/>
    <s v="Gilets|Lin"/>
    <x v="7"/>
    <s v="Lin"/>
  </r>
  <r>
    <x v="0"/>
    <s v="Septembre"/>
    <n v="9"/>
    <x v="3"/>
    <x v="5"/>
    <s v="Maille; Coton"/>
    <n v="6"/>
    <n v="414"/>
    <n v="345.6"/>
    <s v="Maille|Coton"/>
    <x v="3"/>
    <s v="Coton"/>
  </r>
  <r>
    <x v="0"/>
    <s v="Septembre"/>
    <n v="9"/>
    <x v="3"/>
    <x v="5"/>
    <s v="Maille; Laine"/>
    <n v="1"/>
    <n v="99"/>
    <n v="82.64"/>
    <s v="Maille|Laine"/>
    <x v="3"/>
    <s v="Laine"/>
  </r>
  <r>
    <x v="0"/>
    <s v="Septembre"/>
    <n v="9"/>
    <x v="3"/>
    <x v="5"/>
    <s v="Manteaux; Double-boutonnage laine"/>
    <n v="1"/>
    <n v="349"/>
    <n v="291.32"/>
    <s v="Manteaux|Double-boutonnage laine"/>
    <x v="8"/>
    <s v="Double-boutonnage laine"/>
  </r>
  <r>
    <x v="0"/>
    <s v="Septembre"/>
    <n v="9"/>
    <x v="3"/>
    <x v="5"/>
    <s v="Manteaux; Pardessus laine"/>
    <n v="1"/>
    <n v="299"/>
    <n v="249.58"/>
    <s v="Manteaux|Pardessus laine"/>
    <x v="8"/>
    <s v="Pardessus laine"/>
  </r>
  <r>
    <x v="0"/>
    <s v="Septembre"/>
    <n v="9"/>
    <x v="3"/>
    <x v="5"/>
    <s v="Manteaux; Pur cachemire"/>
    <n v="1"/>
    <n v="699"/>
    <n v="583.47"/>
    <s v="Manteaux|Pur cachemire"/>
    <x v="8"/>
    <s v="Pur cachemire"/>
  </r>
  <r>
    <x v="0"/>
    <s v="Septembre"/>
    <n v="9"/>
    <x v="3"/>
    <x v="5"/>
    <s v="Pantalons; gamme Lisboa"/>
    <n v="2"/>
    <n v="278"/>
    <n v="232.06"/>
    <s v="Pantalons|gamme Lisboa"/>
    <x v="4"/>
    <s v="gamme Lisboa"/>
  </r>
  <r>
    <x v="0"/>
    <s v="Septembre"/>
    <n v="9"/>
    <x v="3"/>
    <x v="5"/>
    <s v="Pantalons; gamme Porto"/>
    <n v="3"/>
    <n v="297"/>
    <n v="247.92000000000002"/>
    <s v="Pantalons|gamme Porto"/>
    <x v="4"/>
    <s v="gamme Porto"/>
  </r>
  <r>
    <x v="0"/>
    <s v="Septembre"/>
    <n v="9"/>
    <x v="3"/>
    <x v="5"/>
    <s v="Pochettes; Coton"/>
    <n v="1"/>
    <n v="29"/>
    <n v="24.21"/>
    <s v="Pochettes|Coton"/>
    <x v="9"/>
    <s v="Coton"/>
  </r>
  <r>
    <x v="0"/>
    <s v="Septembre"/>
    <n v="9"/>
    <x v="3"/>
    <x v="5"/>
    <s v="T-shirts; Coton"/>
    <n v="5"/>
    <n v="145"/>
    <n v="121.05000000000001"/>
    <s v="T-shirts|Coton"/>
    <x v="12"/>
    <s v="Coton"/>
  </r>
  <r>
    <x v="0"/>
    <s v="Septembre"/>
    <n v="9"/>
    <x v="3"/>
    <x v="5"/>
    <s v="T-shirts; Coton organique"/>
    <n v="4"/>
    <n v="196"/>
    <n v="163.6"/>
    <s v="T-shirts|Coton organique"/>
    <x v="12"/>
    <s v="Coton organique"/>
  </r>
  <r>
    <x v="0"/>
    <s v="Septembre"/>
    <n v="9"/>
    <x v="3"/>
    <x v="5"/>
    <s v="Vestes; gamme Sevilla"/>
    <n v="9"/>
    <n v="2961"/>
    <n v="2471.5799999999995"/>
    <s v="Vestes|gamme Sevilla"/>
    <x v="10"/>
    <s v="gamme Sevilla"/>
  </r>
  <r>
    <x v="0"/>
    <s v="Septembre"/>
    <n v="9"/>
    <x v="3"/>
    <x v="5"/>
    <s v="Vestes; gamme Toledo"/>
    <n v="13"/>
    <n v="3367"/>
    <n v="2810.4700000000003"/>
    <s v="Vestes|gamme Toledo"/>
    <x v="10"/>
    <s v="gamme Toledo"/>
  </r>
  <r>
    <x v="0"/>
    <s v="Septembre"/>
    <n v="9"/>
    <x v="3"/>
    <x v="5"/>
    <s v="Vestes; gamme Valencia"/>
    <n v="6"/>
    <n v="1194"/>
    <n v="996.66000000000008"/>
    <s v="Vestes|gamme Valencia"/>
    <x v="10"/>
    <s v="gamme Valencia"/>
  </r>
  <r>
    <x v="0"/>
    <s v="Septembre"/>
    <n v="9"/>
    <x v="4"/>
    <x v="0"/>
    <s v="Ceintures - Cuir"/>
    <n v="1"/>
    <n v="49"/>
    <n v="40.9"/>
    <s v="Ceintures|Cuir"/>
    <x v="0"/>
    <s v="Cuir"/>
  </r>
  <r>
    <x v="0"/>
    <s v="Septembre"/>
    <n v="9"/>
    <x v="4"/>
    <x v="0"/>
    <s v="Chemises - gamme Cambridge"/>
    <n v="2"/>
    <n v="158"/>
    <n v="131.88"/>
    <s v="Chemises|gamme Cambridge"/>
    <x v="1"/>
    <s v="gamme Cambridge"/>
  </r>
  <r>
    <x v="0"/>
    <s v="Septembre"/>
    <n v="9"/>
    <x v="4"/>
    <x v="0"/>
    <s v="Chemises - gamme Coventry"/>
    <n v="1"/>
    <n v="99"/>
    <n v="82.64"/>
    <s v="Chemises|gamme Coventry"/>
    <x v="1"/>
    <s v="gamme Coventry"/>
  </r>
  <r>
    <x v="0"/>
    <s v="Septembre"/>
    <n v="9"/>
    <x v="4"/>
    <x v="0"/>
    <s v="Chemises - gamme Oxford"/>
    <n v="3"/>
    <n v="207"/>
    <n v="172.8"/>
    <s v="Chemises|gamme Oxford"/>
    <x v="1"/>
    <s v="gamme Oxford"/>
  </r>
  <r>
    <x v="0"/>
    <s v="Septembre"/>
    <n v="9"/>
    <x v="4"/>
    <x v="0"/>
    <s v="Costumes - gamme Brescia"/>
    <n v="2"/>
    <n v="518"/>
    <n v="432.38"/>
    <s v="Costumes|gamme Brescia"/>
    <x v="6"/>
    <s v="gamme Brescia"/>
  </r>
  <r>
    <x v="0"/>
    <s v="Septembre"/>
    <n v="9"/>
    <x v="4"/>
    <x v="0"/>
    <s v="Costumes - gamme Napoli"/>
    <n v="1"/>
    <n v="299"/>
    <n v="249.58"/>
    <s v="Costumes|gamme Napoli"/>
    <x v="6"/>
    <s v="gamme Napoli"/>
  </r>
  <r>
    <x v="0"/>
    <s v="Septembre"/>
    <n v="9"/>
    <x v="4"/>
    <x v="0"/>
    <s v="Maille - Coton"/>
    <n v="3"/>
    <n v="207"/>
    <n v="172.8"/>
    <s v="Maille|Coton"/>
    <x v="3"/>
    <s v="Coton"/>
  </r>
  <r>
    <x v="0"/>
    <s v="Septembre"/>
    <n v="9"/>
    <x v="4"/>
    <x v="0"/>
    <s v="Pantalons - gamme Porto"/>
    <n v="3"/>
    <n v="297"/>
    <n v="247.92000000000002"/>
    <s v="Pantalons|gamme Porto"/>
    <x v="4"/>
    <s v="gamme Porto"/>
  </r>
  <r>
    <x v="0"/>
    <s v="Septembre"/>
    <n v="9"/>
    <x v="4"/>
    <x v="0"/>
    <s v="T-shirts - Coton"/>
    <n v="1"/>
    <n v="29"/>
    <n v="24.21"/>
    <s v="T-shirts|Coton"/>
    <x v="12"/>
    <s v="Coton"/>
  </r>
  <r>
    <x v="0"/>
    <s v="Septembre"/>
    <n v="9"/>
    <x v="4"/>
    <x v="0"/>
    <s v="T-shirts - Coton organique"/>
    <n v="1"/>
    <n v="49"/>
    <n v="40.9"/>
    <s v="T-shirts|Coton organique"/>
    <x v="12"/>
    <s v="Coton organique"/>
  </r>
  <r>
    <x v="0"/>
    <s v="Septembre"/>
    <n v="9"/>
    <x v="4"/>
    <x v="0"/>
    <s v="Vestes - gamme Sevilla"/>
    <n v="1"/>
    <n v="329"/>
    <n v="274.62"/>
    <s v="Vestes|gamme Sevilla"/>
    <x v="10"/>
    <s v="gamme Sevilla"/>
  </r>
  <r>
    <x v="0"/>
    <s v="Septembre"/>
    <n v="9"/>
    <x v="4"/>
    <x v="0"/>
    <s v="Vestes - gamme Toledo"/>
    <n v="2"/>
    <n v="518"/>
    <n v="432.38"/>
    <s v="Vestes|gamme Toledo"/>
    <x v="10"/>
    <s v="gamme Toledo"/>
  </r>
  <r>
    <x v="0"/>
    <s v="Septembre"/>
    <n v="9"/>
    <x v="4"/>
    <x v="0"/>
    <s v="Vestes - gamme Valencia"/>
    <n v="1"/>
    <n v="199"/>
    <n v="166.11"/>
    <s v="Vestes|gamme Valencia"/>
    <x v="10"/>
    <s v="gamme Valencia"/>
  </r>
  <r>
    <x v="0"/>
    <s v="Septembre"/>
    <n v="9"/>
    <x v="4"/>
    <x v="1"/>
    <s v="Boutons de manchette - Email"/>
    <n v="1"/>
    <n v="35"/>
    <n v="29.22"/>
    <s v="Boutons de manchette|Email"/>
    <x v="5"/>
    <s v="Email"/>
  </r>
  <r>
    <x v="0"/>
    <s v="Septembre"/>
    <n v="9"/>
    <x v="4"/>
    <x v="1"/>
    <s v="Ceintures - Cuir"/>
    <n v="3"/>
    <n v="147"/>
    <n v="122.69999999999999"/>
    <s v="Ceintures|Cuir"/>
    <x v="0"/>
    <s v="Cuir"/>
  </r>
  <r>
    <x v="0"/>
    <s v="Septembre"/>
    <n v="9"/>
    <x v="4"/>
    <x v="1"/>
    <s v="Chemises - gamme Cambridge"/>
    <n v="20"/>
    <n v="1580"/>
    <n v="1318.8000000000006"/>
    <s v="Chemises|gamme Cambridge"/>
    <x v="1"/>
    <s v="gamme Cambridge"/>
  </r>
  <r>
    <x v="0"/>
    <s v="Septembre"/>
    <n v="9"/>
    <x v="4"/>
    <x v="1"/>
    <s v="Chemises - gamme Coventry"/>
    <n v="1"/>
    <n v="99"/>
    <n v="82.64"/>
    <s v="Chemises|gamme Coventry"/>
    <x v="1"/>
    <s v="gamme Coventry"/>
  </r>
  <r>
    <x v="0"/>
    <s v="Septembre"/>
    <n v="9"/>
    <x v="4"/>
    <x v="1"/>
    <s v="Chemises - gamme Oxford"/>
    <n v="20"/>
    <n v="1380"/>
    <n v="1152"/>
    <s v="Chemises|gamme Oxford"/>
    <x v="1"/>
    <s v="gamme Oxford"/>
  </r>
  <r>
    <x v="0"/>
    <s v="Septembre"/>
    <n v="9"/>
    <x v="4"/>
    <x v="1"/>
    <s v="Costumes - gamme Brescia"/>
    <n v="8"/>
    <n v="2072"/>
    <n v="1729.5200000000002"/>
    <s v="Costumes|gamme Brescia"/>
    <x v="6"/>
    <s v="gamme Brescia"/>
  </r>
  <r>
    <x v="0"/>
    <s v="Septembre"/>
    <n v="9"/>
    <x v="4"/>
    <x v="1"/>
    <s v="Costumes - gamme Milano"/>
    <n v="1"/>
    <n v="329"/>
    <n v="274.62"/>
    <s v="Costumes|gamme Milano"/>
    <x v="6"/>
    <s v="gamme Milano"/>
  </r>
  <r>
    <x v="0"/>
    <s v="Septembre"/>
    <n v="9"/>
    <x v="4"/>
    <x v="1"/>
    <s v="Costumes - gamme Napoli"/>
    <n v="4"/>
    <n v="1196"/>
    <n v="998.32"/>
    <s v="Costumes|gamme Napoli"/>
    <x v="6"/>
    <s v="gamme Napoli"/>
  </r>
  <r>
    <x v="0"/>
    <s v="Septembre"/>
    <n v="9"/>
    <x v="4"/>
    <x v="1"/>
    <s v="Cravates - Laine/Soie"/>
    <n v="5"/>
    <n v="195"/>
    <n v="162.75"/>
    <s v="Cravates|Laine/Soie"/>
    <x v="11"/>
    <s v="Laine/Soie"/>
  </r>
  <r>
    <x v="0"/>
    <s v="Septembre"/>
    <n v="9"/>
    <x v="4"/>
    <x v="1"/>
    <s v="Echarpes - Laine"/>
    <n v="1"/>
    <n v="59"/>
    <n v="49.25"/>
    <s v="Echarpes|Laine"/>
    <x v="2"/>
    <s v="Laine"/>
  </r>
  <r>
    <x v="0"/>
    <s v="Septembre"/>
    <n v="9"/>
    <x v="4"/>
    <x v="1"/>
    <s v="Gilets - Lin"/>
    <n v="2"/>
    <n v="158"/>
    <n v="131.88"/>
    <s v="Gilets|Lin"/>
    <x v="7"/>
    <s v="Lin"/>
  </r>
  <r>
    <x v="0"/>
    <s v="Septembre"/>
    <n v="9"/>
    <x v="4"/>
    <x v="1"/>
    <s v="Maille - Cachemire"/>
    <n v="1"/>
    <n v="159"/>
    <n v="132.72"/>
    <s v="Maille|Cachemire"/>
    <x v="3"/>
    <s v="Cachemire"/>
  </r>
  <r>
    <x v="0"/>
    <s v="Septembre"/>
    <n v="9"/>
    <x v="4"/>
    <x v="1"/>
    <s v="Maille - Coton"/>
    <n v="1"/>
    <n v="69"/>
    <n v="57.6"/>
    <s v="Maille|Coton"/>
    <x v="3"/>
    <s v="Coton"/>
  </r>
  <r>
    <x v="0"/>
    <s v="Septembre"/>
    <n v="9"/>
    <x v="4"/>
    <x v="1"/>
    <s v="Maille - Laine"/>
    <n v="1"/>
    <n v="99"/>
    <n v="82.64"/>
    <s v="Maille|Laine"/>
    <x v="3"/>
    <s v="Laine"/>
  </r>
  <r>
    <x v="0"/>
    <s v="Septembre"/>
    <n v="9"/>
    <x v="4"/>
    <x v="1"/>
    <s v="Manteaux - Pardessus laine"/>
    <n v="3"/>
    <n v="897"/>
    <n v="748.74"/>
    <s v="Manteaux|Pardessus laine"/>
    <x v="8"/>
    <s v="Pardessus laine"/>
  </r>
  <r>
    <x v="0"/>
    <s v="Septembre"/>
    <n v="9"/>
    <x v="4"/>
    <x v="1"/>
    <s v="Manteaux - Pur cachemire"/>
    <n v="1"/>
    <n v="699"/>
    <n v="583.47"/>
    <s v="Manteaux|Pur cachemire"/>
    <x v="8"/>
    <s v="Pur cachemire"/>
  </r>
  <r>
    <x v="0"/>
    <s v="Septembre"/>
    <n v="9"/>
    <x v="4"/>
    <x v="1"/>
    <s v="Pantalons - gamme Lisboa"/>
    <n v="1"/>
    <n v="139"/>
    <n v="116.03"/>
    <s v="Pantalons|gamme Lisboa"/>
    <x v="4"/>
    <s v="gamme Lisboa"/>
  </r>
  <r>
    <x v="0"/>
    <s v="Septembre"/>
    <n v="9"/>
    <x v="4"/>
    <x v="1"/>
    <s v="Pantalons - gamme Porto"/>
    <n v="3"/>
    <n v="297"/>
    <n v="247.92000000000002"/>
    <s v="Pantalons|gamme Porto"/>
    <x v="4"/>
    <s v="gamme Porto"/>
  </r>
  <r>
    <x v="0"/>
    <s v="Septembre"/>
    <n v="9"/>
    <x v="4"/>
    <x v="1"/>
    <s v="T-shirts - Coton"/>
    <n v="1"/>
    <n v="29"/>
    <n v="24.21"/>
    <s v="T-shirts|Coton"/>
    <x v="12"/>
    <s v="Coton"/>
  </r>
  <r>
    <x v="0"/>
    <s v="Septembre"/>
    <n v="9"/>
    <x v="4"/>
    <x v="1"/>
    <s v="T-shirts - Coton organique"/>
    <n v="3"/>
    <n v="147"/>
    <n v="122.69999999999999"/>
    <s v="T-shirts|Coton organique"/>
    <x v="12"/>
    <s v="Coton organique"/>
  </r>
  <r>
    <x v="0"/>
    <s v="Septembre"/>
    <n v="9"/>
    <x v="4"/>
    <x v="1"/>
    <s v="Vestes - gamme Salamanca"/>
    <n v="2"/>
    <n v="798"/>
    <n v="666.12"/>
    <s v="Vestes|gamme Salamanca"/>
    <x v="10"/>
    <s v="gamme Salamanca"/>
  </r>
  <r>
    <x v="0"/>
    <s v="Septembre"/>
    <n v="9"/>
    <x v="4"/>
    <x v="1"/>
    <s v="Vestes - gamme Sevilla"/>
    <n v="8"/>
    <n v="2632"/>
    <n v="2196.9599999999996"/>
    <s v="Vestes|gamme Sevilla"/>
    <x v="10"/>
    <s v="gamme Sevilla"/>
  </r>
  <r>
    <x v="0"/>
    <s v="Septembre"/>
    <n v="9"/>
    <x v="4"/>
    <x v="1"/>
    <s v="Vestes - gamme Toledo"/>
    <n v="9"/>
    <n v="2331"/>
    <n v="1945.7100000000003"/>
    <s v="Vestes|gamme Toledo"/>
    <x v="10"/>
    <s v="gamme Toledo"/>
  </r>
  <r>
    <x v="0"/>
    <s v="Septembre"/>
    <n v="9"/>
    <x v="4"/>
    <x v="1"/>
    <s v="Vestes - gamme Valencia"/>
    <n v="3"/>
    <n v="597"/>
    <n v="498.33000000000004"/>
    <s v="Vestes|gamme Valencia"/>
    <x v="10"/>
    <s v="gamme Valencia"/>
  </r>
  <r>
    <x v="0"/>
    <s v="Septembre"/>
    <n v="9"/>
    <x v="4"/>
    <x v="2"/>
    <s v="Ceintures - Cuir"/>
    <n v="3"/>
    <n v="147"/>
    <n v="122.69999999999999"/>
    <s v="Ceintures|Cuir"/>
    <x v="0"/>
    <s v="Cuir"/>
  </r>
  <r>
    <x v="0"/>
    <s v="Septembre"/>
    <n v="9"/>
    <x v="4"/>
    <x v="2"/>
    <s v="Chemises - gamme Cambridge"/>
    <n v="14"/>
    <n v="1106"/>
    <n v="923.16000000000031"/>
    <s v="Chemises|gamme Cambridge"/>
    <x v="1"/>
    <s v="gamme Cambridge"/>
  </r>
  <r>
    <x v="0"/>
    <s v="Septembre"/>
    <n v="9"/>
    <x v="4"/>
    <x v="2"/>
    <s v="Chemises - gamme Coventry"/>
    <n v="2"/>
    <n v="198"/>
    <n v="165.28"/>
    <s v="Chemises|gamme Coventry"/>
    <x v="1"/>
    <s v="gamme Coventry"/>
  </r>
  <r>
    <x v="0"/>
    <s v="Septembre"/>
    <n v="9"/>
    <x v="4"/>
    <x v="2"/>
    <s v="Chemises - gamme Oxford"/>
    <n v="24"/>
    <n v="1656"/>
    <n v="1382.3999999999996"/>
    <s v="Chemises|gamme Oxford"/>
    <x v="1"/>
    <s v="gamme Oxford"/>
  </r>
  <r>
    <x v="0"/>
    <s v="Septembre"/>
    <n v="9"/>
    <x v="4"/>
    <x v="2"/>
    <s v="Costumes - gamme Brescia"/>
    <n v="3"/>
    <n v="777"/>
    <n v="648.56999999999994"/>
    <s v="Costumes|gamme Brescia"/>
    <x v="6"/>
    <s v="gamme Brescia"/>
  </r>
  <r>
    <x v="0"/>
    <s v="Septembre"/>
    <n v="9"/>
    <x v="4"/>
    <x v="2"/>
    <s v="Costumes - gamme Napoli"/>
    <n v="2"/>
    <n v="598"/>
    <n v="499.16"/>
    <s v="Costumes|gamme Napoli"/>
    <x v="6"/>
    <s v="gamme Napoli"/>
  </r>
  <r>
    <x v="0"/>
    <s v="Septembre"/>
    <n v="9"/>
    <x v="4"/>
    <x v="2"/>
    <s v="Echarpes - Alpaga"/>
    <n v="2"/>
    <n v="158"/>
    <n v="131.88"/>
    <s v="Echarpes|Alpaga"/>
    <x v="2"/>
    <s v="Alpaga"/>
  </r>
  <r>
    <x v="0"/>
    <s v="Septembre"/>
    <n v="9"/>
    <x v="4"/>
    <x v="2"/>
    <s v="Echarpes - Laine"/>
    <n v="3"/>
    <n v="177"/>
    <n v="147.75"/>
    <s v="Echarpes|Laine"/>
    <x v="2"/>
    <s v="Laine"/>
  </r>
  <r>
    <x v="0"/>
    <s v="Septembre"/>
    <n v="9"/>
    <x v="4"/>
    <x v="2"/>
    <s v="Gilets - Lin"/>
    <n v="1"/>
    <n v="79"/>
    <n v="65.94"/>
    <s v="Gilets|Lin"/>
    <x v="7"/>
    <s v="Lin"/>
  </r>
  <r>
    <x v="0"/>
    <s v="Septembre"/>
    <n v="9"/>
    <x v="4"/>
    <x v="2"/>
    <s v="Maille - Coton"/>
    <n v="2"/>
    <n v="138"/>
    <n v="115.2"/>
    <s v="Maille|Coton"/>
    <x v="3"/>
    <s v="Coton"/>
  </r>
  <r>
    <x v="0"/>
    <s v="Septembre"/>
    <n v="9"/>
    <x v="4"/>
    <x v="2"/>
    <s v="Maille - Laine"/>
    <n v="2"/>
    <n v="198"/>
    <n v="165.28"/>
    <s v="Maille|Laine"/>
    <x v="3"/>
    <s v="Laine"/>
  </r>
  <r>
    <x v="0"/>
    <s v="Septembre"/>
    <n v="9"/>
    <x v="4"/>
    <x v="2"/>
    <s v="Manteaux - Pur cachemire"/>
    <n v="1"/>
    <n v="699"/>
    <n v="583.47"/>
    <s v="Manteaux|Pur cachemire"/>
    <x v="8"/>
    <s v="Pur cachemire"/>
  </r>
  <r>
    <x v="0"/>
    <s v="Septembre"/>
    <n v="9"/>
    <x v="4"/>
    <x v="2"/>
    <s v="Pantalons - gamme Porto"/>
    <n v="3"/>
    <n v="297"/>
    <n v="247.92000000000002"/>
    <s v="Pantalons|gamme Porto"/>
    <x v="4"/>
    <s v="gamme Porto"/>
  </r>
  <r>
    <x v="0"/>
    <s v="Septembre"/>
    <n v="9"/>
    <x v="4"/>
    <x v="2"/>
    <s v="Pantalons - gamme Vila Real"/>
    <n v="2"/>
    <n v="298"/>
    <n v="248.74"/>
    <s v="Pantalons|gamme Vila Real"/>
    <x v="4"/>
    <s v="gamme Vila Real"/>
  </r>
  <r>
    <x v="0"/>
    <s v="Septembre"/>
    <n v="9"/>
    <x v="4"/>
    <x v="2"/>
    <s v="Vestes - gamme Salamanca"/>
    <n v="2"/>
    <n v="798"/>
    <n v="666.12"/>
    <s v="Vestes|gamme Salamanca"/>
    <x v="10"/>
    <s v="gamme Salamanca"/>
  </r>
  <r>
    <x v="0"/>
    <s v="Septembre"/>
    <n v="9"/>
    <x v="4"/>
    <x v="2"/>
    <s v="Vestes - gamme Sevilla"/>
    <n v="2"/>
    <n v="658"/>
    <n v="549.24"/>
    <s v="Vestes|gamme Sevilla"/>
    <x v="10"/>
    <s v="gamme Sevilla"/>
  </r>
  <r>
    <x v="0"/>
    <s v="Septembre"/>
    <n v="9"/>
    <x v="4"/>
    <x v="2"/>
    <s v="Vestes - gamme Toledo"/>
    <n v="4"/>
    <n v="1036"/>
    <n v="864.76"/>
    <s v="Vestes|gamme Toledo"/>
    <x v="10"/>
    <s v="gamme Toledo"/>
  </r>
  <r>
    <x v="0"/>
    <s v="Septembre"/>
    <n v="9"/>
    <x v="4"/>
    <x v="2"/>
    <s v="Vestes - gamme Valencia"/>
    <n v="2"/>
    <n v="398"/>
    <n v="332.22"/>
    <s v="Vestes|gamme Valencia"/>
    <x v="10"/>
    <s v="gamme Valencia"/>
  </r>
  <r>
    <x v="0"/>
    <s v="Septembre"/>
    <n v="9"/>
    <x v="4"/>
    <x v="3"/>
    <s v="Ceintures - Cuir"/>
    <n v="2"/>
    <n v="98"/>
    <n v="81.8"/>
    <s v="Ceintures|Cuir"/>
    <x v="0"/>
    <s v="Cuir"/>
  </r>
  <r>
    <x v="0"/>
    <s v="Septembre"/>
    <n v="9"/>
    <x v="4"/>
    <x v="3"/>
    <s v="Chemises - gamme Cambridge"/>
    <n v="7"/>
    <n v="553"/>
    <n v="461.58"/>
    <s v="Chemises|gamme Cambridge"/>
    <x v="1"/>
    <s v="gamme Cambridge"/>
  </r>
  <r>
    <x v="0"/>
    <s v="Septembre"/>
    <n v="9"/>
    <x v="4"/>
    <x v="3"/>
    <s v="Chemises - gamme Oxford"/>
    <n v="12"/>
    <n v="828"/>
    <n v="691.20000000000016"/>
    <s v="Chemises|gamme Oxford"/>
    <x v="1"/>
    <s v="gamme Oxford"/>
  </r>
  <r>
    <x v="0"/>
    <s v="Septembre"/>
    <n v="9"/>
    <x v="4"/>
    <x v="3"/>
    <s v="Costumes - gamme Brescia"/>
    <n v="1"/>
    <n v="259"/>
    <n v="216.19"/>
    <s v="Costumes|gamme Brescia"/>
    <x v="6"/>
    <s v="gamme Brescia"/>
  </r>
  <r>
    <x v="0"/>
    <s v="Septembre"/>
    <n v="9"/>
    <x v="4"/>
    <x v="3"/>
    <s v="Costumes - gamme Milano"/>
    <n v="1"/>
    <n v="329"/>
    <n v="274.62"/>
    <s v="Costumes|gamme Milano"/>
    <x v="6"/>
    <s v="gamme Milano"/>
  </r>
  <r>
    <x v="0"/>
    <s v="Septembre"/>
    <n v="9"/>
    <x v="4"/>
    <x v="3"/>
    <s v="Gilets - Laine"/>
    <n v="1"/>
    <n v="99"/>
    <n v="82.64"/>
    <s v="Gilets|Laine"/>
    <x v="7"/>
    <s v="Laine"/>
  </r>
  <r>
    <x v="0"/>
    <s v="Septembre"/>
    <n v="9"/>
    <x v="4"/>
    <x v="3"/>
    <s v="Manteaux - Pardessus laine"/>
    <n v="1"/>
    <n v="299"/>
    <n v="249.58"/>
    <s v="Manteaux|Pardessus laine"/>
    <x v="8"/>
    <s v="Pardessus laine"/>
  </r>
  <r>
    <x v="0"/>
    <s v="Septembre"/>
    <n v="9"/>
    <x v="4"/>
    <x v="3"/>
    <s v="Pantalons - gamme Porto"/>
    <n v="2"/>
    <n v="198"/>
    <n v="165.28"/>
    <s v="Pantalons|gamme Porto"/>
    <x v="4"/>
    <s v="gamme Porto"/>
  </r>
  <r>
    <x v="0"/>
    <s v="Septembre"/>
    <n v="9"/>
    <x v="4"/>
    <x v="3"/>
    <s v="T-shirts - Coton"/>
    <n v="1"/>
    <n v="29"/>
    <n v="24.21"/>
    <s v="T-shirts|Coton"/>
    <x v="12"/>
    <s v="Coton"/>
  </r>
  <r>
    <x v="0"/>
    <s v="Septembre"/>
    <n v="9"/>
    <x v="4"/>
    <x v="3"/>
    <s v="Vestes - gamme Salamanca"/>
    <n v="2"/>
    <n v="798"/>
    <n v="666.12"/>
    <s v="Vestes|gamme Salamanca"/>
    <x v="10"/>
    <s v="gamme Salamanca"/>
  </r>
  <r>
    <x v="0"/>
    <s v="Septembre"/>
    <n v="9"/>
    <x v="4"/>
    <x v="3"/>
    <s v="Vestes - gamme Sevilla"/>
    <n v="1"/>
    <n v="329"/>
    <n v="274.62"/>
    <s v="Vestes|gamme Sevilla"/>
    <x v="10"/>
    <s v="gamme Sevilla"/>
  </r>
  <r>
    <x v="0"/>
    <s v="Septembre"/>
    <n v="9"/>
    <x v="4"/>
    <x v="3"/>
    <s v="Vestes - gamme Toledo"/>
    <n v="3"/>
    <n v="777"/>
    <n v="648.56999999999994"/>
    <s v="Vestes|gamme Toledo"/>
    <x v="10"/>
    <s v="gamme Toledo"/>
  </r>
  <r>
    <x v="0"/>
    <s v="Septembre"/>
    <n v="9"/>
    <x v="4"/>
    <x v="4"/>
    <s v="Chemises - gamme Cambridge"/>
    <n v="3"/>
    <n v="237"/>
    <n v="197.82"/>
    <s v="Chemises|gamme Cambridge"/>
    <x v="1"/>
    <s v="gamme Cambridge"/>
  </r>
  <r>
    <x v="0"/>
    <s v="Septembre"/>
    <n v="9"/>
    <x v="4"/>
    <x v="4"/>
    <s v="Chemises - gamme Coventry"/>
    <n v="3"/>
    <n v="297"/>
    <n v="247.92000000000002"/>
    <s v="Chemises|gamme Coventry"/>
    <x v="1"/>
    <s v="gamme Coventry"/>
  </r>
  <r>
    <x v="0"/>
    <s v="Septembre"/>
    <n v="9"/>
    <x v="4"/>
    <x v="4"/>
    <s v="Chemises - gamme Oxford"/>
    <n v="3"/>
    <n v="207"/>
    <n v="172.8"/>
    <s v="Chemises|gamme Oxford"/>
    <x v="1"/>
    <s v="gamme Oxford"/>
  </r>
  <r>
    <x v="0"/>
    <s v="Septembre"/>
    <n v="9"/>
    <x v="4"/>
    <x v="4"/>
    <s v="Costumes - gamme Napoli"/>
    <n v="2"/>
    <n v="598"/>
    <n v="499.16"/>
    <s v="Costumes|gamme Napoli"/>
    <x v="6"/>
    <s v="gamme Napoli"/>
  </r>
  <r>
    <x v="0"/>
    <s v="Septembre"/>
    <n v="9"/>
    <x v="4"/>
    <x v="4"/>
    <s v="Pantalons - gamme Porto"/>
    <n v="1"/>
    <n v="99"/>
    <n v="82.64"/>
    <s v="Pantalons|gamme Porto"/>
    <x v="4"/>
    <s v="gamme Porto"/>
  </r>
  <r>
    <x v="0"/>
    <s v="Septembre"/>
    <n v="9"/>
    <x v="4"/>
    <x v="4"/>
    <s v="Vestes - gamme Salamanca"/>
    <n v="1"/>
    <n v="399"/>
    <n v="333.06"/>
    <s v="Vestes|gamme Salamanca"/>
    <x v="10"/>
    <s v="gamme Salamanca"/>
  </r>
  <r>
    <x v="0"/>
    <s v="Septembre"/>
    <n v="9"/>
    <x v="4"/>
    <x v="4"/>
    <s v="Vestes - gamme Sevilla"/>
    <n v="1"/>
    <n v="329"/>
    <n v="274.62"/>
    <s v="Vestes|gamme Sevilla"/>
    <x v="10"/>
    <s v="gamme Sevilla"/>
  </r>
  <r>
    <x v="0"/>
    <s v="Septembre"/>
    <n v="9"/>
    <x v="4"/>
    <x v="4"/>
    <s v="Vestes - gamme Toledo"/>
    <n v="1"/>
    <n v="259"/>
    <n v="216.19"/>
    <s v="Vestes|gamme Toledo"/>
    <x v="10"/>
    <s v="gamme Toledo"/>
  </r>
  <r>
    <x v="0"/>
    <s v="Septembre"/>
    <n v="9"/>
    <x v="4"/>
    <x v="4"/>
    <s v="Vestes - gamme Valencia"/>
    <n v="1"/>
    <n v="199"/>
    <n v="166.11"/>
    <s v="Vestes|gamme Valencia"/>
    <x v="10"/>
    <s v="gamme Valencia"/>
  </r>
  <r>
    <x v="0"/>
    <s v="Septembre"/>
    <n v="9"/>
    <x v="4"/>
    <x v="5"/>
    <s v="Boutons de manchette - Email"/>
    <n v="1"/>
    <n v="35"/>
    <n v="29.22"/>
    <s v="Boutons de manchette|Email"/>
    <x v="5"/>
    <s v="Email"/>
  </r>
  <r>
    <x v="0"/>
    <s v="Septembre"/>
    <n v="9"/>
    <x v="4"/>
    <x v="5"/>
    <s v="Ceintures - Cuir"/>
    <n v="9"/>
    <n v="441"/>
    <n v="368.09999999999997"/>
    <s v="Ceintures|Cuir"/>
    <x v="0"/>
    <s v="Cuir"/>
  </r>
  <r>
    <x v="0"/>
    <s v="Septembre"/>
    <n v="9"/>
    <x v="4"/>
    <x v="5"/>
    <s v="Chemises - gamme Cambridge"/>
    <n v="69"/>
    <n v="5451"/>
    <n v="4549.8600000000006"/>
    <s v="Chemises|gamme Cambridge"/>
    <x v="1"/>
    <s v="gamme Cambridge"/>
  </r>
  <r>
    <x v="0"/>
    <s v="Septembre"/>
    <n v="9"/>
    <x v="4"/>
    <x v="5"/>
    <s v="Chemises - gamme Coventry"/>
    <n v="8"/>
    <n v="792"/>
    <n v="661.12"/>
    <s v="Chemises|gamme Coventry"/>
    <x v="1"/>
    <s v="gamme Coventry"/>
  </r>
  <r>
    <x v="0"/>
    <s v="Septembre"/>
    <n v="9"/>
    <x v="4"/>
    <x v="5"/>
    <s v="Chemises - gamme Oxford"/>
    <n v="90"/>
    <n v="6210"/>
    <n v="5184.0000000000018"/>
    <s v="Chemises|gamme Oxford"/>
    <x v="1"/>
    <s v="gamme Oxford"/>
  </r>
  <r>
    <x v="0"/>
    <s v="Septembre"/>
    <n v="9"/>
    <x v="4"/>
    <x v="5"/>
    <s v="Costumes - gamme Brescia"/>
    <n v="7"/>
    <n v="1813"/>
    <n v="1513.3300000000002"/>
    <s v="Costumes|gamme Brescia"/>
    <x v="6"/>
    <s v="gamme Brescia"/>
  </r>
  <r>
    <x v="0"/>
    <s v="Septembre"/>
    <n v="9"/>
    <x v="4"/>
    <x v="5"/>
    <s v="Costumes - gamme Milano"/>
    <n v="2"/>
    <n v="658"/>
    <n v="549.24"/>
    <s v="Costumes|gamme Milano"/>
    <x v="6"/>
    <s v="gamme Milano"/>
  </r>
  <r>
    <x v="0"/>
    <s v="Septembre"/>
    <n v="9"/>
    <x v="4"/>
    <x v="5"/>
    <s v="Costumes - gamme Napoli"/>
    <n v="3"/>
    <n v="897"/>
    <n v="748.74"/>
    <s v="Costumes|gamme Napoli"/>
    <x v="6"/>
    <s v="gamme Napoli"/>
  </r>
  <r>
    <x v="0"/>
    <s v="Septembre"/>
    <n v="9"/>
    <x v="4"/>
    <x v="5"/>
    <s v="Cravates - Laine/Soie"/>
    <n v="6"/>
    <n v="234"/>
    <n v="195.3"/>
    <s v="Cravates|Laine/Soie"/>
    <x v="11"/>
    <s v="Laine/Soie"/>
  </r>
  <r>
    <x v="0"/>
    <s v="Septembre"/>
    <n v="9"/>
    <x v="4"/>
    <x v="5"/>
    <s v="Echarpes - Alpaga"/>
    <n v="2"/>
    <n v="158"/>
    <n v="131.88"/>
    <s v="Echarpes|Alpaga"/>
    <x v="2"/>
    <s v="Alpaga"/>
  </r>
  <r>
    <x v="0"/>
    <s v="Septembre"/>
    <n v="9"/>
    <x v="4"/>
    <x v="5"/>
    <s v="Echarpes - Coton"/>
    <n v="4"/>
    <n v="100"/>
    <n v="83.48"/>
    <s v="Echarpes|Coton"/>
    <x v="2"/>
    <s v="Coton"/>
  </r>
  <r>
    <x v="0"/>
    <s v="Septembre"/>
    <n v="9"/>
    <x v="4"/>
    <x v="5"/>
    <s v="Echarpes - Laine"/>
    <n v="12"/>
    <n v="708"/>
    <n v="591"/>
    <s v="Echarpes|Laine"/>
    <x v="2"/>
    <s v="Laine"/>
  </r>
  <r>
    <x v="0"/>
    <s v="Septembre"/>
    <n v="9"/>
    <x v="4"/>
    <x v="5"/>
    <s v="Gilets - Laine"/>
    <n v="1"/>
    <n v="99"/>
    <n v="82.64"/>
    <s v="Gilets|Laine"/>
    <x v="7"/>
    <s v="Laine"/>
  </r>
  <r>
    <x v="0"/>
    <s v="Septembre"/>
    <n v="9"/>
    <x v="4"/>
    <x v="5"/>
    <s v="Gilets - Lin"/>
    <n v="1"/>
    <n v="79"/>
    <n v="65.94"/>
    <s v="Gilets|Lin"/>
    <x v="7"/>
    <s v="Lin"/>
  </r>
  <r>
    <x v="0"/>
    <s v="Septembre"/>
    <n v="9"/>
    <x v="4"/>
    <x v="5"/>
    <s v="Maille - Coton"/>
    <n v="15"/>
    <n v="1035"/>
    <n v="864.00000000000023"/>
    <s v="Maille|Coton"/>
    <x v="3"/>
    <s v="Coton"/>
  </r>
  <r>
    <x v="0"/>
    <s v="Septembre"/>
    <n v="9"/>
    <x v="4"/>
    <x v="5"/>
    <s v="Maille - Laine"/>
    <n v="3"/>
    <n v="297"/>
    <n v="247.92000000000002"/>
    <s v="Maille|Laine"/>
    <x v="3"/>
    <s v="Laine"/>
  </r>
  <r>
    <x v="0"/>
    <s v="Septembre"/>
    <n v="9"/>
    <x v="4"/>
    <x v="5"/>
    <s v="Manteaux - Pardessus laine"/>
    <n v="8"/>
    <n v="2392"/>
    <n v="1996.6399999999999"/>
    <s v="Manteaux|Pardessus laine"/>
    <x v="8"/>
    <s v="Pardessus laine"/>
  </r>
  <r>
    <x v="0"/>
    <s v="Septembre"/>
    <n v="9"/>
    <x v="4"/>
    <x v="5"/>
    <s v="Manteaux - Pur cachemire"/>
    <n v="1"/>
    <n v="699"/>
    <n v="583.47"/>
    <s v="Manteaux|Pur cachemire"/>
    <x v="8"/>
    <s v="Pur cachemire"/>
  </r>
  <r>
    <x v="0"/>
    <s v="Septembre"/>
    <n v="9"/>
    <x v="4"/>
    <x v="5"/>
    <s v="Pantalons - gamme Lisboa"/>
    <n v="3"/>
    <n v="417"/>
    <n v="348.09000000000003"/>
    <s v="Pantalons|gamme Lisboa"/>
    <x v="4"/>
    <s v="gamme Lisboa"/>
  </r>
  <r>
    <x v="0"/>
    <s v="Septembre"/>
    <n v="9"/>
    <x v="4"/>
    <x v="5"/>
    <s v="Pantalons - gamme Porto"/>
    <n v="4"/>
    <n v="396"/>
    <n v="330.56"/>
    <s v="Pantalons|gamme Porto"/>
    <x v="4"/>
    <s v="gamme Porto"/>
  </r>
  <r>
    <x v="0"/>
    <s v="Septembre"/>
    <n v="9"/>
    <x v="4"/>
    <x v="5"/>
    <s v="Pantalons - gamme Vila Real"/>
    <n v="2"/>
    <n v="298"/>
    <n v="248.74"/>
    <s v="Pantalons|gamme Vila Real"/>
    <x v="4"/>
    <s v="gamme Vila Real"/>
  </r>
  <r>
    <x v="0"/>
    <s v="Septembre"/>
    <n v="9"/>
    <x v="4"/>
    <x v="5"/>
    <s v="Pochettes - Coton"/>
    <n v="1"/>
    <n v="29"/>
    <n v="24.21"/>
    <s v="Pochettes|Coton"/>
    <x v="9"/>
    <s v="Coton"/>
  </r>
  <r>
    <x v="0"/>
    <s v="Septembre"/>
    <n v="9"/>
    <x v="4"/>
    <x v="5"/>
    <s v="Pochettes - Laine/Soie"/>
    <n v="1"/>
    <n v="29"/>
    <n v="24.21"/>
    <s v="Pochettes|Laine/Soie"/>
    <x v="9"/>
    <s v="Laine/Soie"/>
  </r>
  <r>
    <x v="0"/>
    <s v="Septembre"/>
    <n v="9"/>
    <x v="4"/>
    <x v="5"/>
    <s v="T-shirts - Coton"/>
    <n v="5"/>
    <n v="145"/>
    <n v="121.05000000000001"/>
    <s v="T-shirts|Coton"/>
    <x v="12"/>
    <s v="Coton"/>
  </r>
  <r>
    <x v="0"/>
    <s v="Septembre"/>
    <n v="9"/>
    <x v="4"/>
    <x v="5"/>
    <s v="T-shirts - Coton organique"/>
    <n v="4"/>
    <n v="196"/>
    <n v="163.6"/>
    <s v="T-shirts|Coton organique"/>
    <x v="12"/>
    <s v="Coton organique"/>
  </r>
  <r>
    <x v="0"/>
    <s v="Septembre"/>
    <n v="9"/>
    <x v="4"/>
    <x v="5"/>
    <s v="Vestes - gamme Salamanca"/>
    <n v="9"/>
    <n v="3591"/>
    <n v="2997.54"/>
    <s v="Vestes|gamme Salamanca"/>
    <x v="10"/>
    <s v="gamme Salamanca"/>
  </r>
  <r>
    <x v="0"/>
    <s v="Septembre"/>
    <n v="9"/>
    <x v="4"/>
    <x v="5"/>
    <s v="Vestes - gamme Sevilla"/>
    <n v="22"/>
    <n v="7238"/>
    <n v="6041.6399999999985"/>
    <s v="Vestes|gamme Sevilla"/>
    <x v="10"/>
    <s v="gamme Sevilla"/>
  </r>
  <r>
    <x v="0"/>
    <s v="Septembre"/>
    <n v="9"/>
    <x v="4"/>
    <x v="5"/>
    <s v="Vestes - gamme Toledo"/>
    <n v="17"/>
    <n v="4403"/>
    <n v="3675.2300000000005"/>
    <s v="Vestes|gamme Toledo"/>
    <x v="10"/>
    <s v="gamme Toledo"/>
  </r>
  <r>
    <x v="0"/>
    <s v="Septembre"/>
    <n v="9"/>
    <x v="4"/>
    <x v="5"/>
    <s v="Vestes - gamme Valencia"/>
    <n v="11"/>
    <n v="2189"/>
    <n v="1827.2100000000005"/>
    <s v="Vestes|gamme Valencia"/>
    <x v="10"/>
    <s v="gamme Valencia"/>
  </r>
  <r>
    <x v="0"/>
    <s v="Octobre"/>
    <n v="10"/>
    <x v="0"/>
    <x v="0"/>
    <s v="Chemises - gamme Cambridge"/>
    <n v="1"/>
    <n v="79"/>
    <n v="65.94"/>
    <s v="Chemises|gamme Cambridge"/>
    <x v="1"/>
    <s v="gamme Cambridge"/>
  </r>
  <r>
    <x v="0"/>
    <s v="Octobre"/>
    <n v="10"/>
    <x v="0"/>
    <x v="0"/>
    <s v="Chemises - gamme Oxford"/>
    <n v="3"/>
    <n v="207"/>
    <n v="172.8"/>
    <s v="Chemises|gamme Oxford"/>
    <x v="1"/>
    <s v="gamme Oxford"/>
  </r>
  <r>
    <x v="0"/>
    <s v="Octobre"/>
    <n v="10"/>
    <x v="0"/>
    <x v="0"/>
    <s v="Costumes - gamme Brescia"/>
    <n v="1"/>
    <n v="259"/>
    <n v="216.19"/>
    <s v="Costumes|gamme Brescia"/>
    <x v="6"/>
    <s v="gamme Brescia"/>
  </r>
  <r>
    <x v="0"/>
    <s v="Octobre"/>
    <n v="10"/>
    <x v="0"/>
    <x v="0"/>
    <s v="Echarpes - Alpaga"/>
    <n v="1"/>
    <n v="79"/>
    <n v="65.94"/>
    <s v="Echarpes|Alpaga"/>
    <x v="2"/>
    <s v="Alpaga"/>
  </r>
  <r>
    <x v="0"/>
    <s v="Octobre"/>
    <n v="10"/>
    <x v="0"/>
    <x v="0"/>
    <s v="Echarpes - Laine"/>
    <n v="2"/>
    <n v="118"/>
    <n v="98.5"/>
    <s v="Echarpes|Laine"/>
    <x v="2"/>
    <s v="Laine"/>
  </r>
  <r>
    <x v="0"/>
    <s v="Octobre"/>
    <n v="10"/>
    <x v="0"/>
    <x v="0"/>
    <s v="T-shirts - Coton organique"/>
    <n v="2"/>
    <n v="98"/>
    <n v="81.8"/>
    <s v="T-shirts|Coton organique"/>
    <x v="12"/>
    <s v="Coton organique"/>
  </r>
  <r>
    <x v="0"/>
    <s v="Octobre"/>
    <n v="10"/>
    <x v="0"/>
    <x v="0"/>
    <s v="Vestes - gamme Valencia"/>
    <n v="1"/>
    <n v="199"/>
    <n v="166.11"/>
    <s v="Vestes|gamme Valencia"/>
    <x v="10"/>
    <s v="gamme Valencia"/>
  </r>
  <r>
    <x v="0"/>
    <s v="Octobre"/>
    <n v="10"/>
    <x v="0"/>
    <x v="1"/>
    <s v="Ceintures - Cuir"/>
    <n v="2"/>
    <n v="98"/>
    <n v="81.8"/>
    <s v="Ceintures|Cuir"/>
    <x v="0"/>
    <s v="Cuir"/>
  </r>
  <r>
    <x v="0"/>
    <s v="Octobre"/>
    <n v="10"/>
    <x v="0"/>
    <x v="1"/>
    <s v="Chemises - gamme Cambridge"/>
    <n v="15"/>
    <n v="1185"/>
    <n v="989.10000000000036"/>
    <s v="Chemises|gamme Cambridge"/>
    <x v="1"/>
    <s v="gamme Cambridge"/>
  </r>
  <r>
    <x v="0"/>
    <s v="Octobre"/>
    <n v="10"/>
    <x v="0"/>
    <x v="1"/>
    <s v="Chemises - gamme Coventry"/>
    <n v="1"/>
    <n v="99"/>
    <n v="82.64"/>
    <s v="Chemises|gamme Coventry"/>
    <x v="1"/>
    <s v="gamme Coventry"/>
  </r>
  <r>
    <x v="0"/>
    <s v="Octobre"/>
    <n v="10"/>
    <x v="0"/>
    <x v="1"/>
    <s v="Chemises - gamme Oxford"/>
    <n v="12"/>
    <n v="828"/>
    <n v="691.20000000000016"/>
    <s v="Chemises|gamme Oxford"/>
    <x v="1"/>
    <s v="gamme Oxford"/>
  </r>
  <r>
    <x v="0"/>
    <s v="Octobre"/>
    <n v="10"/>
    <x v="0"/>
    <x v="1"/>
    <s v="Costumes - gamme Brescia"/>
    <n v="2"/>
    <n v="518"/>
    <n v="432.38"/>
    <s v="Costumes|gamme Brescia"/>
    <x v="6"/>
    <s v="gamme Brescia"/>
  </r>
  <r>
    <x v="0"/>
    <s v="Octobre"/>
    <n v="10"/>
    <x v="0"/>
    <x v="1"/>
    <s v="Costumes - gamme Napoli"/>
    <n v="4"/>
    <n v="1196"/>
    <n v="998.32"/>
    <s v="Costumes|gamme Napoli"/>
    <x v="6"/>
    <s v="gamme Napoli"/>
  </r>
  <r>
    <x v="0"/>
    <s v="Octobre"/>
    <n v="10"/>
    <x v="0"/>
    <x v="1"/>
    <s v="Cravates - Laine/Soie"/>
    <n v="4"/>
    <n v="156"/>
    <n v="130.19999999999999"/>
    <s v="Cravates|Laine/Soie"/>
    <x v="11"/>
    <s v="Laine/Soie"/>
  </r>
  <r>
    <x v="0"/>
    <s v="Octobre"/>
    <n v="10"/>
    <x v="0"/>
    <x v="1"/>
    <s v="Echarpes - Laine"/>
    <n v="6"/>
    <n v="354"/>
    <n v="295.5"/>
    <s v="Echarpes|Laine"/>
    <x v="2"/>
    <s v="Laine"/>
  </r>
  <r>
    <x v="0"/>
    <s v="Octobre"/>
    <n v="10"/>
    <x v="0"/>
    <x v="1"/>
    <s v="Maille - Cachemire"/>
    <n v="1"/>
    <n v="159"/>
    <n v="132.72"/>
    <s v="Maille|Cachemire"/>
    <x v="3"/>
    <s v="Cachemire"/>
  </r>
  <r>
    <x v="0"/>
    <s v="Octobre"/>
    <n v="10"/>
    <x v="0"/>
    <x v="1"/>
    <s v="Manteaux - Pardessus laine"/>
    <n v="1"/>
    <n v="299"/>
    <n v="249.58"/>
    <s v="Manteaux|Pardessus laine"/>
    <x v="8"/>
    <s v="Pardessus laine"/>
  </r>
  <r>
    <x v="0"/>
    <s v="Octobre"/>
    <n v="10"/>
    <x v="0"/>
    <x v="1"/>
    <s v="Pantalons - gamme Porto"/>
    <n v="3"/>
    <n v="297"/>
    <n v="247.92000000000002"/>
    <s v="Pantalons|gamme Porto"/>
    <x v="4"/>
    <s v="gamme Porto"/>
  </r>
  <r>
    <x v="0"/>
    <s v="Octobre"/>
    <n v="10"/>
    <x v="0"/>
    <x v="1"/>
    <s v="Vestes - gamme Salamanca"/>
    <n v="1"/>
    <n v="399"/>
    <n v="333.06"/>
    <s v="Vestes|gamme Salamanca"/>
    <x v="10"/>
    <s v="gamme Salamanca"/>
  </r>
  <r>
    <x v="0"/>
    <s v="Octobre"/>
    <n v="10"/>
    <x v="0"/>
    <x v="1"/>
    <s v="Vestes - gamme Sevilla"/>
    <n v="2"/>
    <n v="658"/>
    <n v="549.24"/>
    <s v="Vestes|gamme Sevilla"/>
    <x v="10"/>
    <s v="gamme Sevilla"/>
  </r>
  <r>
    <x v="0"/>
    <s v="Octobre"/>
    <n v="10"/>
    <x v="0"/>
    <x v="1"/>
    <s v="Vestes - gamme Valencia"/>
    <n v="3"/>
    <n v="597"/>
    <n v="498.33000000000004"/>
    <s v="Vestes|gamme Valencia"/>
    <x v="10"/>
    <s v="gamme Valencia"/>
  </r>
  <r>
    <x v="0"/>
    <s v="Octobre"/>
    <n v="10"/>
    <x v="0"/>
    <x v="2"/>
    <s v="Ceintures - Cuir"/>
    <n v="1"/>
    <n v="49"/>
    <n v="40.9"/>
    <s v="Ceintures|Cuir"/>
    <x v="0"/>
    <s v="Cuir"/>
  </r>
  <r>
    <x v="0"/>
    <s v="Octobre"/>
    <n v="10"/>
    <x v="0"/>
    <x v="2"/>
    <s v="Chemises - gamme Cambridge"/>
    <n v="13"/>
    <n v="1027"/>
    <n v="857.22000000000025"/>
    <s v="Chemises|gamme Cambridge"/>
    <x v="1"/>
    <s v="gamme Cambridge"/>
  </r>
  <r>
    <x v="0"/>
    <s v="Octobre"/>
    <n v="10"/>
    <x v="0"/>
    <x v="2"/>
    <s v="Chemises - gamme Coventry"/>
    <n v="1"/>
    <n v="99"/>
    <n v="82.64"/>
    <s v="Chemises|gamme Coventry"/>
    <x v="1"/>
    <s v="gamme Coventry"/>
  </r>
  <r>
    <x v="0"/>
    <s v="Octobre"/>
    <n v="10"/>
    <x v="0"/>
    <x v="2"/>
    <s v="Chemises - gamme Oxford"/>
    <n v="16"/>
    <n v="1104"/>
    <n v="921.60000000000025"/>
    <s v="Chemises|gamme Oxford"/>
    <x v="1"/>
    <s v="gamme Oxford"/>
  </r>
  <r>
    <x v="0"/>
    <s v="Octobre"/>
    <n v="10"/>
    <x v="0"/>
    <x v="2"/>
    <s v="Costumes - gamme Brescia"/>
    <n v="4"/>
    <n v="1036"/>
    <n v="864.76"/>
    <s v="Costumes|gamme Brescia"/>
    <x v="6"/>
    <s v="gamme Brescia"/>
  </r>
  <r>
    <x v="0"/>
    <s v="Octobre"/>
    <n v="10"/>
    <x v="0"/>
    <x v="2"/>
    <s v="Costumes - gamme Milano"/>
    <n v="2"/>
    <n v="658"/>
    <n v="549.24"/>
    <s v="Costumes|gamme Milano"/>
    <x v="6"/>
    <s v="gamme Milano"/>
  </r>
  <r>
    <x v="0"/>
    <s v="Octobre"/>
    <n v="10"/>
    <x v="0"/>
    <x v="2"/>
    <s v="Costumes - gamme Napoli"/>
    <n v="2"/>
    <n v="598"/>
    <n v="499.16"/>
    <s v="Costumes|gamme Napoli"/>
    <x v="6"/>
    <s v="gamme Napoli"/>
  </r>
  <r>
    <x v="0"/>
    <s v="Octobre"/>
    <n v="10"/>
    <x v="0"/>
    <x v="2"/>
    <s v="Cravates - Laine/Soie"/>
    <n v="1"/>
    <n v="39"/>
    <n v="32.549999999999997"/>
    <s v="Cravates|Laine/Soie"/>
    <x v="11"/>
    <s v="Laine/Soie"/>
  </r>
  <r>
    <x v="0"/>
    <s v="Octobre"/>
    <n v="10"/>
    <x v="0"/>
    <x v="2"/>
    <s v="Echarpes - Coton"/>
    <n v="2"/>
    <n v="50"/>
    <n v="41.74"/>
    <s v="Echarpes|Coton"/>
    <x v="2"/>
    <s v="Coton"/>
  </r>
  <r>
    <x v="0"/>
    <s v="Octobre"/>
    <n v="10"/>
    <x v="0"/>
    <x v="2"/>
    <s v="Echarpes - Laine"/>
    <n v="2"/>
    <n v="118"/>
    <n v="98.5"/>
    <s v="Echarpes|Laine"/>
    <x v="2"/>
    <s v="Laine"/>
  </r>
  <r>
    <x v="0"/>
    <s v="Octobre"/>
    <n v="10"/>
    <x v="0"/>
    <x v="2"/>
    <s v="Gilets - Lin"/>
    <n v="1"/>
    <n v="79"/>
    <n v="65.94"/>
    <s v="Gilets|Lin"/>
    <x v="7"/>
    <s v="Lin"/>
  </r>
  <r>
    <x v="0"/>
    <s v="Octobre"/>
    <n v="10"/>
    <x v="0"/>
    <x v="2"/>
    <s v="Maille - Laine"/>
    <n v="4"/>
    <n v="396"/>
    <n v="330.56"/>
    <s v="Maille|Laine"/>
    <x v="3"/>
    <s v="Laine"/>
  </r>
  <r>
    <x v="0"/>
    <s v="Octobre"/>
    <n v="10"/>
    <x v="0"/>
    <x v="2"/>
    <s v="Manteaux - Pur cachemire"/>
    <n v="1"/>
    <n v="699"/>
    <n v="583.47"/>
    <s v="Manteaux|Pur cachemire"/>
    <x v="8"/>
    <s v="Pur cachemire"/>
  </r>
  <r>
    <x v="0"/>
    <s v="Octobre"/>
    <n v="10"/>
    <x v="0"/>
    <x v="2"/>
    <s v="Pantalons - gamme Lisboa"/>
    <n v="1"/>
    <n v="139"/>
    <n v="116.03"/>
    <s v="Pantalons|gamme Lisboa"/>
    <x v="4"/>
    <s v="gamme Lisboa"/>
  </r>
  <r>
    <x v="0"/>
    <s v="Octobre"/>
    <n v="10"/>
    <x v="0"/>
    <x v="2"/>
    <s v="Pantalons - gamme Porto"/>
    <n v="1"/>
    <n v="99"/>
    <n v="82.64"/>
    <s v="Pantalons|gamme Porto"/>
    <x v="4"/>
    <s v="gamme Porto"/>
  </r>
  <r>
    <x v="0"/>
    <s v="Octobre"/>
    <n v="10"/>
    <x v="0"/>
    <x v="2"/>
    <s v="T-shirts - Coton organique"/>
    <n v="1"/>
    <n v="49"/>
    <n v="40.9"/>
    <s v="T-shirts|Coton organique"/>
    <x v="12"/>
    <s v="Coton organique"/>
  </r>
  <r>
    <x v="0"/>
    <s v="Octobre"/>
    <n v="10"/>
    <x v="0"/>
    <x v="2"/>
    <s v="Vestes - gamme Salamanca"/>
    <n v="1"/>
    <n v="399"/>
    <n v="333.06"/>
    <s v="Vestes|gamme Salamanca"/>
    <x v="10"/>
    <s v="gamme Salamanca"/>
  </r>
  <r>
    <x v="0"/>
    <s v="Octobre"/>
    <n v="10"/>
    <x v="0"/>
    <x v="2"/>
    <s v="Vestes - gamme Sevilla"/>
    <n v="4"/>
    <n v="1316"/>
    <n v="1098.48"/>
    <s v="Vestes|gamme Sevilla"/>
    <x v="10"/>
    <s v="gamme Sevilla"/>
  </r>
  <r>
    <x v="0"/>
    <s v="Octobre"/>
    <n v="10"/>
    <x v="0"/>
    <x v="2"/>
    <s v="Vestes - gamme Toledo"/>
    <n v="3"/>
    <n v="777"/>
    <n v="648.56999999999994"/>
    <s v="Vestes|gamme Toledo"/>
    <x v="10"/>
    <s v="gamme Toledo"/>
  </r>
  <r>
    <x v="0"/>
    <s v="Octobre"/>
    <n v="10"/>
    <x v="0"/>
    <x v="2"/>
    <s v="Vestes - gamme Valencia"/>
    <n v="1"/>
    <n v="199"/>
    <n v="166.11"/>
    <s v="Vestes|gamme Valencia"/>
    <x v="10"/>
    <s v="gamme Valencia"/>
  </r>
  <r>
    <x v="0"/>
    <s v="Octobre"/>
    <n v="10"/>
    <x v="0"/>
    <x v="3"/>
    <s v="Ceintures - Cuir"/>
    <n v="1"/>
    <n v="49"/>
    <n v="40.9"/>
    <s v="Ceintures|Cuir"/>
    <x v="0"/>
    <s v="Cuir"/>
  </r>
  <r>
    <x v="0"/>
    <s v="Octobre"/>
    <n v="10"/>
    <x v="0"/>
    <x v="3"/>
    <s v="Chemises - gamme Cambridge"/>
    <n v="6"/>
    <n v="474"/>
    <n v="395.64"/>
    <s v="Chemises|gamme Cambridge"/>
    <x v="1"/>
    <s v="gamme Cambridge"/>
  </r>
  <r>
    <x v="0"/>
    <s v="Octobre"/>
    <n v="10"/>
    <x v="0"/>
    <x v="3"/>
    <s v="Chemises - gamme Coventry"/>
    <n v="3"/>
    <n v="297"/>
    <n v="247.92000000000002"/>
    <s v="Chemises|gamme Coventry"/>
    <x v="1"/>
    <s v="gamme Coventry"/>
  </r>
  <r>
    <x v="0"/>
    <s v="Octobre"/>
    <n v="10"/>
    <x v="0"/>
    <x v="3"/>
    <s v="Chemises - gamme Oxford"/>
    <n v="11"/>
    <n v="759"/>
    <n v="633.60000000000014"/>
    <s v="Chemises|gamme Oxford"/>
    <x v="1"/>
    <s v="gamme Oxford"/>
  </r>
  <r>
    <x v="0"/>
    <s v="Octobre"/>
    <n v="10"/>
    <x v="0"/>
    <x v="3"/>
    <s v="Costumes - gamme Brescia"/>
    <n v="3"/>
    <n v="777"/>
    <n v="648.56999999999994"/>
    <s v="Costumes|gamme Brescia"/>
    <x v="6"/>
    <s v="gamme Brescia"/>
  </r>
  <r>
    <x v="0"/>
    <s v="Octobre"/>
    <n v="10"/>
    <x v="0"/>
    <x v="3"/>
    <s v="Echarpes - Laine"/>
    <n v="1"/>
    <n v="59"/>
    <n v="49.25"/>
    <s v="Echarpes|Laine"/>
    <x v="2"/>
    <s v="Laine"/>
  </r>
  <r>
    <x v="0"/>
    <s v="Octobre"/>
    <n v="10"/>
    <x v="0"/>
    <x v="3"/>
    <s v="Maille - Cachemire"/>
    <n v="1"/>
    <n v="159"/>
    <n v="132.72"/>
    <s v="Maille|Cachemire"/>
    <x v="3"/>
    <s v="Cachemire"/>
  </r>
  <r>
    <x v="0"/>
    <s v="Octobre"/>
    <n v="10"/>
    <x v="0"/>
    <x v="3"/>
    <s v="T-shirts - Coton organique"/>
    <n v="1"/>
    <n v="49"/>
    <n v="40.9"/>
    <s v="T-shirts|Coton organique"/>
    <x v="12"/>
    <s v="Coton organique"/>
  </r>
  <r>
    <x v="0"/>
    <s v="Octobre"/>
    <n v="10"/>
    <x v="0"/>
    <x v="3"/>
    <s v="Vestes - gamme Sevilla"/>
    <n v="1"/>
    <n v="329"/>
    <n v="274.62"/>
    <s v="Vestes|gamme Sevilla"/>
    <x v="10"/>
    <s v="gamme Sevilla"/>
  </r>
  <r>
    <x v="0"/>
    <s v="Octobre"/>
    <n v="10"/>
    <x v="0"/>
    <x v="3"/>
    <s v="Vestes - gamme Toledo"/>
    <n v="1"/>
    <n v="259"/>
    <n v="216.19"/>
    <s v="Vestes|gamme Toledo"/>
    <x v="10"/>
    <s v="gamme Toledo"/>
  </r>
  <r>
    <x v="0"/>
    <s v="Octobre"/>
    <n v="10"/>
    <x v="0"/>
    <x v="3"/>
    <s v="Vestes - gamme Valencia"/>
    <n v="1"/>
    <n v="199"/>
    <n v="166.11"/>
    <s v="Vestes|gamme Valencia"/>
    <x v="10"/>
    <s v="gamme Valencia"/>
  </r>
  <r>
    <x v="0"/>
    <s v="Octobre"/>
    <n v="10"/>
    <x v="0"/>
    <x v="4"/>
    <s v="Ceintures - Cuir"/>
    <n v="1"/>
    <n v="49"/>
    <n v="40.9"/>
    <s v="Ceintures|Cuir"/>
    <x v="0"/>
    <s v="Cuir"/>
  </r>
  <r>
    <x v="0"/>
    <s v="Octobre"/>
    <n v="10"/>
    <x v="0"/>
    <x v="4"/>
    <s v="Chemises - gamme Cambridge"/>
    <n v="2"/>
    <n v="158"/>
    <n v="131.88"/>
    <s v="Chemises|gamme Cambridge"/>
    <x v="1"/>
    <s v="gamme Cambridge"/>
  </r>
  <r>
    <x v="0"/>
    <s v="Octobre"/>
    <n v="10"/>
    <x v="0"/>
    <x v="4"/>
    <s v="Chemises - gamme Coventry"/>
    <n v="2"/>
    <n v="198"/>
    <n v="165.28"/>
    <s v="Chemises|gamme Coventry"/>
    <x v="1"/>
    <s v="gamme Coventry"/>
  </r>
  <r>
    <x v="0"/>
    <s v="Octobre"/>
    <n v="10"/>
    <x v="0"/>
    <x v="4"/>
    <s v="Chemises - gamme Oxford"/>
    <n v="1"/>
    <n v="69"/>
    <n v="57.6"/>
    <s v="Chemises|gamme Oxford"/>
    <x v="1"/>
    <s v="gamme Oxford"/>
  </r>
  <r>
    <x v="0"/>
    <s v="Octobre"/>
    <n v="10"/>
    <x v="0"/>
    <x v="4"/>
    <s v="Costumes - gamme Milano"/>
    <n v="1"/>
    <n v="329"/>
    <n v="274.62"/>
    <s v="Costumes|gamme Milano"/>
    <x v="6"/>
    <s v="gamme Milano"/>
  </r>
  <r>
    <x v="0"/>
    <s v="Octobre"/>
    <n v="10"/>
    <x v="0"/>
    <x v="4"/>
    <s v="Echarpes - Laine"/>
    <n v="1"/>
    <n v="59"/>
    <n v="49.25"/>
    <s v="Echarpes|Laine"/>
    <x v="2"/>
    <s v="Laine"/>
  </r>
  <r>
    <x v="0"/>
    <s v="Octobre"/>
    <n v="10"/>
    <x v="0"/>
    <x v="4"/>
    <s v="Gilets - Laine"/>
    <n v="1"/>
    <n v="99"/>
    <n v="82.64"/>
    <s v="Gilets|Laine"/>
    <x v="7"/>
    <s v="Laine"/>
  </r>
  <r>
    <x v="0"/>
    <s v="Octobre"/>
    <n v="10"/>
    <x v="0"/>
    <x v="4"/>
    <s v="Vestes - gamme Toledo"/>
    <n v="1"/>
    <n v="259"/>
    <n v="216.19"/>
    <s v="Vestes|gamme Toledo"/>
    <x v="10"/>
    <s v="gamme Toledo"/>
  </r>
  <r>
    <x v="0"/>
    <s v="Octobre"/>
    <n v="10"/>
    <x v="0"/>
    <x v="5"/>
    <s v="Boutons de manchette - Argent"/>
    <n v="1"/>
    <n v="79"/>
    <n v="65.94"/>
    <s v="Boutons de manchette|Argent"/>
    <x v="5"/>
    <s v="Argent"/>
  </r>
  <r>
    <x v="0"/>
    <s v="Octobre"/>
    <n v="10"/>
    <x v="0"/>
    <x v="5"/>
    <s v="Boutons de manchette - Email"/>
    <n v="2"/>
    <n v="70"/>
    <n v="58.44"/>
    <s v="Boutons de manchette|Email"/>
    <x v="5"/>
    <s v="Email"/>
  </r>
  <r>
    <x v="0"/>
    <s v="Octobre"/>
    <n v="10"/>
    <x v="0"/>
    <x v="5"/>
    <s v="Ceintures - Cuir"/>
    <n v="6"/>
    <n v="294"/>
    <n v="245.4"/>
    <s v="Ceintures|Cuir"/>
    <x v="0"/>
    <s v="Cuir"/>
  </r>
  <r>
    <x v="0"/>
    <s v="Octobre"/>
    <n v="10"/>
    <x v="0"/>
    <x v="5"/>
    <s v="Chemises - gamme Cambridge"/>
    <n v="44"/>
    <n v="3476"/>
    <n v="2901.3600000000019"/>
    <s v="Chemises|gamme Cambridge"/>
    <x v="1"/>
    <s v="gamme Cambridge"/>
  </r>
  <r>
    <x v="0"/>
    <s v="Octobre"/>
    <n v="10"/>
    <x v="0"/>
    <x v="5"/>
    <s v="Chemises - gamme Coventry"/>
    <n v="7"/>
    <n v="693"/>
    <n v="578.48"/>
    <s v="Chemises|gamme Coventry"/>
    <x v="1"/>
    <s v="gamme Coventry"/>
  </r>
  <r>
    <x v="0"/>
    <s v="Octobre"/>
    <n v="10"/>
    <x v="0"/>
    <x v="5"/>
    <s v="Chemises - gamme Oxford"/>
    <n v="50"/>
    <n v="3450"/>
    <n v="2879.9999999999973"/>
    <s v="Chemises|gamme Oxford"/>
    <x v="1"/>
    <s v="gamme Oxford"/>
  </r>
  <r>
    <x v="0"/>
    <s v="Octobre"/>
    <n v="10"/>
    <x v="0"/>
    <x v="5"/>
    <s v="Costumes - gamme Brescia"/>
    <n v="9"/>
    <n v="2331"/>
    <n v="1945.7100000000003"/>
    <s v="Costumes|gamme Brescia"/>
    <x v="6"/>
    <s v="gamme Brescia"/>
  </r>
  <r>
    <x v="0"/>
    <s v="Octobre"/>
    <n v="10"/>
    <x v="0"/>
    <x v="5"/>
    <s v="Costumes - gamme Milano"/>
    <n v="1"/>
    <n v="329"/>
    <n v="274.62"/>
    <s v="Costumes|gamme Milano"/>
    <x v="6"/>
    <s v="gamme Milano"/>
  </r>
  <r>
    <x v="0"/>
    <s v="Octobre"/>
    <n v="10"/>
    <x v="0"/>
    <x v="5"/>
    <s v="Costumes - gamme Napoli"/>
    <n v="5"/>
    <n v="1495"/>
    <n v="1247.9000000000001"/>
    <s v="Costumes|gamme Napoli"/>
    <x v="6"/>
    <s v="gamme Napoli"/>
  </r>
  <r>
    <x v="0"/>
    <s v="Octobre"/>
    <n v="10"/>
    <x v="0"/>
    <x v="5"/>
    <s v="Cravates - Laine/Soie"/>
    <n v="5"/>
    <n v="195"/>
    <n v="162.75"/>
    <s v="Cravates|Laine/Soie"/>
    <x v="11"/>
    <s v="Laine/Soie"/>
  </r>
  <r>
    <x v="0"/>
    <s v="Octobre"/>
    <n v="10"/>
    <x v="0"/>
    <x v="5"/>
    <s v="Echarpes - Alpaga"/>
    <n v="3"/>
    <n v="237"/>
    <n v="197.82"/>
    <s v="Echarpes|Alpaga"/>
    <x v="2"/>
    <s v="Alpaga"/>
  </r>
  <r>
    <x v="0"/>
    <s v="Octobre"/>
    <n v="10"/>
    <x v="0"/>
    <x v="5"/>
    <s v="Echarpes - Coton"/>
    <n v="2"/>
    <n v="50"/>
    <n v="41.74"/>
    <s v="Echarpes|Coton"/>
    <x v="2"/>
    <s v="Coton"/>
  </r>
  <r>
    <x v="0"/>
    <s v="Octobre"/>
    <n v="10"/>
    <x v="0"/>
    <x v="5"/>
    <s v="Echarpes - Laine"/>
    <n v="13"/>
    <n v="767"/>
    <n v="640.25"/>
    <s v="Echarpes|Laine"/>
    <x v="2"/>
    <s v="Laine"/>
  </r>
  <r>
    <x v="0"/>
    <s v="Octobre"/>
    <n v="10"/>
    <x v="0"/>
    <x v="5"/>
    <s v="Gilets - Laine"/>
    <n v="1"/>
    <n v="99"/>
    <n v="82.64"/>
    <s v="Gilets|Laine"/>
    <x v="7"/>
    <s v="Laine"/>
  </r>
  <r>
    <x v="0"/>
    <s v="Octobre"/>
    <n v="10"/>
    <x v="0"/>
    <x v="5"/>
    <s v="Gilets - Lin"/>
    <n v="2"/>
    <n v="158"/>
    <n v="131.88"/>
    <s v="Gilets|Lin"/>
    <x v="7"/>
    <s v="Lin"/>
  </r>
  <r>
    <x v="0"/>
    <s v="Octobre"/>
    <n v="10"/>
    <x v="0"/>
    <x v="5"/>
    <s v="Maille - Coton"/>
    <n v="7"/>
    <n v="483"/>
    <n v="403.20000000000005"/>
    <s v="Maille|Coton"/>
    <x v="3"/>
    <s v="Coton"/>
  </r>
  <r>
    <x v="0"/>
    <s v="Octobre"/>
    <n v="10"/>
    <x v="0"/>
    <x v="5"/>
    <s v="Maille - Laine"/>
    <n v="1"/>
    <n v="99"/>
    <n v="82.64"/>
    <s v="Maille|Laine"/>
    <x v="3"/>
    <s v="Laine"/>
  </r>
  <r>
    <x v="0"/>
    <s v="Octobre"/>
    <n v="10"/>
    <x v="0"/>
    <x v="5"/>
    <s v="Manteaux - Double-boutonnage laine"/>
    <n v="2"/>
    <n v="698"/>
    <n v="582.64"/>
    <s v="Manteaux|Double-boutonnage laine"/>
    <x v="8"/>
    <s v="Double-boutonnage laine"/>
  </r>
  <r>
    <x v="0"/>
    <s v="Octobre"/>
    <n v="10"/>
    <x v="0"/>
    <x v="5"/>
    <s v="Manteaux - Pardessus laine"/>
    <n v="4"/>
    <n v="1196"/>
    <n v="998.32"/>
    <s v="Manteaux|Pardessus laine"/>
    <x v="8"/>
    <s v="Pardessus laine"/>
  </r>
  <r>
    <x v="0"/>
    <s v="Octobre"/>
    <n v="10"/>
    <x v="0"/>
    <x v="5"/>
    <s v="Manteaux - Pur cachemire"/>
    <n v="2"/>
    <n v="1398"/>
    <n v="1166.94"/>
    <s v="Manteaux|Pur cachemire"/>
    <x v="8"/>
    <s v="Pur cachemire"/>
  </r>
  <r>
    <x v="0"/>
    <s v="Octobre"/>
    <n v="10"/>
    <x v="0"/>
    <x v="5"/>
    <s v="Pantalons - gamme Lisboa"/>
    <n v="2"/>
    <n v="278"/>
    <n v="232.06"/>
    <s v="Pantalons|gamme Lisboa"/>
    <x v="4"/>
    <s v="gamme Lisboa"/>
  </r>
  <r>
    <x v="0"/>
    <s v="Octobre"/>
    <n v="10"/>
    <x v="0"/>
    <x v="5"/>
    <s v="Pantalons - gamme Porto"/>
    <n v="1"/>
    <n v="99"/>
    <n v="82.64"/>
    <s v="Pantalons|gamme Porto"/>
    <x v="4"/>
    <s v="gamme Porto"/>
  </r>
  <r>
    <x v="0"/>
    <s v="Octobre"/>
    <n v="10"/>
    <x v="0"/>
    <x v="5"/>
    <s v="Pantalons - gamme Vila Real"/>
    <n v="1"/>
    <n v="149"/>
    <n v="124.37"/>
    <s v="Pantalons|gamme Vila Real"/>
    <x v="4"/>
    <s v="gamme Vila Real"/>
  </r>
  <r>
    <x v="0"/>
    <s v="Octobre"/>
    <n v="10"/>
    <x v="0"/>
    <x v="5"/>
    <s v="T-shirts - Coton"/>
    <n v="2"/>
    <n v="58"/>
    <n v="48.42"/>
    <s v="T-shirts|Coton"/>
    <x v="12"/>
    <s v="Coton"/>
  </r>
  <r>
    <x v="0"/>
    <s v="Octobre"/>
    <n v="10"/>
    <x v="0"/>
    <x v="5"/>
    <s v="T-shirts - Coton organique"/>
    <n v="1"/>
    <n v="49"/>
    <n v="40.9"/>
    <s v="T-shirts|Coton organique"/>
    <x v="12"/>
    <s v="Coton organique"/>
  </r>
  <r>
    <x v="0"/>
    <s v="Octobre"/>
    <n v="10"/>
    <x v="0"/>
    <x v="5"/>
    <s v="Vestes - gamme Salamanca"/>
    <n v="2"/>
    <n v="798"/>
    <n v="666.12"/>
    <s v="Vestes|gamme Salamanca"/>
    <x v="10"/>
    <s v="gamme Salamanca"/>
  </r>
  <r>
    <x v="0"/>
    <s v="Octobre"/>
    <n v="10"/>
    <x v="0"/>
    <x v="5"/>
    <s v="Vestes - gamme Sevilla"/>
    <n v="11"/>
    <n v="3619"/>
    <n v="3020.8199999999993"/>
    <s v="Vestes|gamme Sevilla"/>
    <x v="10"/>
    <s v="gamme Sevilla"/>
  </r>
  <r>
    <x v="0"/>
    <s v="Octobre"/>
    <n v="10"/>
    <x v="0"/>
    <x v="5"/>
    <s v="Vestes - gamme Toledo"/>
    <n v="15"/>
    <n v="3885"/>
    <n v="3242.8500000000004"/>
    <s v="Vestes|gamme Toledo"/>
    <x v="10"/>
    <s v="gamme Toledo"/>
  </r>
  <r>
    <x v="0"/>
    <s v="Octobre"/>
    <n v="10"/>
    <x v="0"/>
    <x v="5"/>
    <s v="Vestes - gamme Valencia"/>
    <n v="10"/>
    <n v="1990"/>
    <n v="1661.1000000000004"/>
    <s v="Vestes|gamme Valencia"/>
    <x v="10"/>
    <s v="gamme Valencia"/>
  </r>
  <r>
    <x v="0"/>
    <s v="Octobre"/>
    <n v="10"/>
    <x v="1"/>
    <x v="0"/>
    <s v="Ceintures - Cuir"/>
    <n v="3"/>
    <n v="147"/>
    <n v="122.69999999999999"/>
    <s v="Ceintures|Cuir"/>
    <x v="0"/>
    <s v="Cuir"/>
  </r>
  <r>
    <x v="0"/>
    <s v="Octobre"/>
    <n v="10"/>
    <x v="1"/>
    <x v="0"/>
    <s v="Chemises - gamme Cambridge"/>
    <n v="10"/>
    <n v="790"/>
    <n v="659.40000000000009"/>
    <s v="Chemises|gamme Cambridge"/>
    <x v="1"/>
    <s v="gamme Cambridge"/>
  </r>
  <r>
    <x v="0"/>
    <s v="Octobre"/>
    <n v="10"/>
    <x v="1"/>
    <x v="0"/>
    <s v="Chemises - gamme Coventry"/>
    <n v="3"/>
    <n v="297"/>
    <n v="247.92000000000002"/>
    <s v="Chemises|gamme Coventry"/>
    <x v="1"/>
    <s v="gamme Coventry"/>
  </r>
  <r>
    <x v="0"/>
    <s v="Octobre"/>
    <n v="10"/>
    <x v="1"/>
    <x v="0"/>
    <s v="Chemises - gamme Oxford"/>
    <n v="18"/>
    <n v="1242"/>
    <n v="1036.8000000000002"/>
    <s v="Chemises|gamme Oxford"/>
    <x v="1"/>
    <s v="gamme Oxford"/>
  </r>
  <r>
    <x v="0"/>
    <s v="Octobre"/>
    <n v="10"/>
    <x v="1"/>
    <x v="0"/>
    <s v="Costumes - gamme Brescia"/>
    <n v="4"/>
    <n v="1036"/>
    <n v="864.76"/>
    <s v="Costumes|gamme Brescia"/>
    <x v="6"/>
    <s v="gamme Brescia"/>
  </r>
  <r>
    <x v="0"/>
    <s v="Octobre"/>
    <n v="10"/>
    <x v="1"/>
    <x v="0"/>
    <s v="Costumes - gamme Napoli"/>
    <n v="2"/>
    <n v="598"/>
    <n v="499.16"/>
    <s v="Costumes|gamme Napoli"/>
    <x v="6"/>
    <s v="gamme Napoli"/>
  </r>
  <r>
    <x v="0"/>
    <s v="Octobre"/>
    <n v="10"/>
    <x v="1"/>
    <x v="0"/>
    <s v="Cravates - Laine/Soie"/>
    <n v="1"/>
    <n v="39"/>
    <n v="32.549999999999997"/>
    <s v="Cravates|Laine/Soie"/>
    <x v="11"/>
    <s v="Laine/Soie"/>
  </r>
  <r>
    <x v="0"/>
    <s v="Octobre"/>
    <n v="10"/>
    <x v="1"/>
    <x v="0"/>
    <s v="Echarpes - Alpaga"/>
    <n v="3"/>
    <n v="237"/>
    <n v="197.82"/>
    <s v="Echarpes|Alpaga"/>
    <x v="2"/>
    <s v="Alpaga"/>
  </r>
  <r>
    <x v="0"/>
    <s v="Octobre"/>
    <n v="10"/>
    <x v="1"/>
    <x v="0"/>
    <s v="Echarpes - Coton"/>
    <n v="2"/>
    <n v="50"/>
    <n v="41.74"/>
    <s v="Echarpes|Coton"/>
    <x v="2"/>
    <s v="Coton"/>
  </r>
  <r>
    <x v="0"/>
    <s v="Octobre"/>
    <n v="10"/>
    <x v="1"/>
    <x v="0"/>
    <s v="Echarpes - Laine"/>
    <n v="3"/>
    <n v="177"/>
    <n v="147.75"/>
    <s v="Echarpes|Laine"/>
    <x v="2"/>
    <s v="Laine"/>
  </r>
  <r>
    <x v="0"/>
    <s v="Octobre"/>
    <n v="10"/>
    <x v="1"/>
    <x v="0"/>
    <s v="Gilets - Laine"/>
    <n v="2"/>
    <n v="198"/>
    <n v="165.28"/>
    <s v="Gilets|Laine"/>
    <x v="7"/>
    <s v="Laine"/>
  </r>
  <r>
    <x v="0"/>
    <s v="Octobre"/>
    <n v="10"/>
    <x v="1"/>
    <x v="0"/>
    <s v="Gilets - Lin"/>
    <n v="1"/>
    <n v="79"/>
    <n v="65.94"/>
    <s v="Gilets|Lin"/>
    <x v="7"/>
    <s v="Lin"/>
  </r>
  <r>
    <x v="0"/>
    <s v="Octobre"/>
    <n v="10"/>
    <x v="1"/>
    <x v="0"/>
    <s v="Maille - Coton"/>
    <n v="2"/>
    <n v="138"/>
    <n v="115.2"/>
    <s v="Maille|Coton"/>
    <x v="3"/>
    <s v="Coton"/>
  </r>
  <r>
    <x v="0"/>
    <s v="Octobre"/>
    <n v="10"/>
    <x v="1"/>
    <x v="0"/>
    <s v="Manteaux - Pardessus laine"/>
    <n v="2"/>
    <n v="598"/>
    <n v="499.16"/>
    <s v="Manteaux|Pardessus laine"/>
    <x v="8"/>
    <s v="Pardessus laine"/>
  </r>
  <r>
    <x v="0"/>
    <s v="Octobre"/>
    <n v="10"/>
    <x v="1"/>
    <x v="0"/>
    <s v="Pantalons - gamme Porto"/>
    <n v="2"/>
    <n v="198"/>
    <n v="165.28"/>
    <s v="Pantalons|gamme Porto"/>
    <x v="4"/>
    <s v="gamme Porto"/>
  </r>
  <r>
    <x v="0"/>
    <s v="Octobre"/>
    <n v="10"/>
    <x v="1"/>
    <x v="0"/>
    <s v="T-shirts - Coton"/>
    <n v="2"/>
    <n v="58"/>
    <n v="48.42"/>
    <s v="T-shirts|Coton"/>
    <x v="12"/>
    <s v="Coton"/>
  </r>
  <r>
    <x v="0"/>
    <s v="Octobre"/>
    <n v="10"/>
    <x v="1"/>
    <x v="0"/>
    <s v="T-shirts - Coton organique"/>
    <n v="3"/>
    <n v="147"/>
    <n v="122.69999999999999"/>
    <s v="T-shirts|Coton organique"/>
    <x v="12"/>
    <s v="Coton organique"/>
  </r>
  <r>
    <x v="0"/>
    <s v="Octobre"/>
    <n v="10"/>
    <x v="1"/>
    <x v="0"/>
    <s v="Vestes - gamme Salamanca"/>
    <n v="2"/>
    <n v="798"/>
    <n v="666.12"/>
    <s v="Vestes|gamme Salamanca"/>
    <x v="10"/>
    <s v="gamme Salamanca"/>
  </r>
  <r>
    <x v="0"/>
    <s v="Octobre"/>
    <n v="10"/>
    <x v="1"/>
    <x v="0"/>
    <s v="Vestes - gamme Sevilla"/>
    <n v="3"/>
    <n v="987"/>
    <n v="823.86"/>
    <s v="Vestes|gamme Sevilla"/>
    <x v="10"/>
    <s v="gamme Sevilla"/>
  </r>
  <r>
    <x v="0"/>
    <s v="Octobre"/>
    <n v="10"/>
    <x v="1"/>
    <x v="0"/>
    <s v="Vestes - gamme Toledo"/>
    <n v="3"/>
    <n v="777"/>
    <n v="648.56999999999994"/>
    <s v="Vestes|gamme Toledo"/>
    <x v="10"/>
    <s v="gamme Toledo"/>
  </r>
  <r>
    <x v="0"/>
    <s v="Octobre"/>
    <n v="10"/>
    <x v="1"/>
    <x v="0"/>
    <s v="Vestes - gamme Valencia"/>
    <n v="1"/>
    <n v="199"/>
    <n v="166.11"/>
    <s v="Vestes|gamme Valencia"/>
    <x v="10"/>
    <s v="gamme Valencia"/>
  </r>
  <r>
    <x v="0"/>
    <s v="Octobre"/>
    <n v="10"/>
    <x v="1"/>
    <x v="1"/>
    <s v="Boutons de manchette - Argent"/>
    <n v="1"/>
    <n v="79"/>
    <n v="65.94"/>
    <s v="Boutons de manchette|Argent"/>
    <x v="5"/>
    <s v="Argent"/>
  </r>
  <r>
    <x v="0"/>
    <s v="Octobre"/>
    <n v="10"/>
    <x v="1"/>
    <x v="1"/>
    <s v="Ceintures - Cuir"/>
    <n v="7"/>
    <n v="343"/>
    <n v="286.3"/>
    <s v="Ceintures|Cuir"/>
    <x v="0"/>
    <s v="Cuir"/>
  </r>
  <r>
    <x v="0"/>
    <s v="Octobre"/>
    <n v="10"/>
    <x v="1"/>
    <x v="1"/>
    <s v="Chemises - gamme Cambridge"/>
    <n v="58"/>
    <n v="4582"/>
    <n v="3824.5200000000027"/>
    <s v="Chemises|gamme Cambridge"/>
    <x v="1"/>
    <s v="gamme Cambridge"/>
  </r>
  <r>
    <x v="0"/>
    <s v="Octobre"/>
    <n v="10"/>
    <x v="1"/>
    <x v="1"/>
    <s v="Chemises - gamme Coventry"/>
    <n v="6"/>
    <n v="594"/>
    <n v="495.84"/>
    <s v="Chemises|gamme Coventry"/>
    <x v="1"/>
    <s v="gamme Coventry"/>
  </r>
  <r>
    <x v="0"/>
    <s v="Octobre"/>
    <n v="10"/>
    <x v="1"/>
    <x v="1"/>
    <s v="Chemises - gamme Oxford"/>
    <n v="61"/>
    <n v="4209"/>
    <n v="3513.5999999999963"/>
    <s v="Chemises|gamme Oxford"/>
    <x v="1"/>
    <s v="gamme Oxford"/>
  </r>
  <r>
    <x v="0"/>
    <s v="Octobre"/>
    <n v="10"/>
    <x v="1"/>
    <x v="1"/>
    <s v="Costumes - gamme Brescia"/>
    <n v="17"/>
    <n v="4403"/>
    <n v="3675.2300000000005"/>
    <s v="Costumes|gamme Brescia"/>
    <x v="6"/>
    <s v="gamme Brescia"/>
  </r>
  <r>
    <x v="0"/>
    <s v="Octobre"/>
    <n v="10"/>
    <x v="1"/>
    <x v="1"/>
    <s v="Costumes - gamme Milano"/>
    <n v="4"/>
    <n v="1316"/>
    <n v="1098.48"/>
    <s v="Costumes|gamme Milano"/>
    <x v="6"/>
    <s v="gamme Milano"/>
  </r>
  <r>
    <x v="0"/>
    <s v="Octobre"/>
    <n v="10"/>
    <x v="1"/>
    <x v="1"/>
    <s v="Costumes - gamme Napoli"/>
    <n v="15"/>
    <n v="4485"/>
    <n v="3743.6999999999994"/>
    <s v="Costumes|gamme Napoli"/>
    <x v="6"/>
    <s v="gamme Napoli"/>
  </r>
  <r>
    <x v="0"/>
    <s v="Octobre"/>
    <n v="10"/>
    <x v="1"/>
    <x v="1"/>
    <s v="Cravates - Laine/Soie"/>
    <n v="7"/>
    <n v="273"/>
    <n v="227.85000000000002"/>
    <s v="Cravates|Laine/Soie"/>
    <x v="11"/>
    <s v="Laine/Soie"/>
  </r>
  <r>
    <x v="0"/>
    <s v="Octobre"/>
    <n v="10"/>
    <x v="1"/>
    <x v="1"/>
    <s v="Echarpes - Alpaga"/>
    <n v="3"/>
    <n v="237"/>
    <n v="197.82"/>
    <s v="Echarpes|Alpaga"/>
    <x v="2"/>
    <s v="Alpaga"/>
  </r>
  <r>
    <x v="0"/>
    <s v="Octobre"/>
    <n v="10"/>
    <x v="1"/>
    <x v="1"/>
    <s v="Echarpes - Coton"/>
    <n v="1"/>
    <n v="25"/>
    <n v="20.87"/>
    <s v="Echarpes|Coton"/>
    <x v="2"/>
    <s v="Coton"/>
  </r>
  <r>
    <x v="0"/>
    <s v="Octobre"/>
    <n v="10"/>
    <x v="1"/>
    <x v="1"/>
    <s v="Echarpes - Laine"/>
    <n v="7"/>
    <n v="413"/>
    <n v="344.75"/>
    <s v="Echarpes|Laine"/>
    <x v="2"/>
    <s v="Laine"/>
  </r>
  <r>
    <x v="0"/>
    <s v="Octobre"/>
    <n v="10"/>
    <x v="1"/>
    <x v="1"/>
    <s v="Gilets - Laine"/>
    <n v="2"/>
    <n v="198"/>
    <n v="165.28"/>
    <s v="Gilets|Laine"/>
    <x v="7"/>
    <s v="Laine"/>
  </r>
  <r>
    <x v="0"/>
    <s v="Octobre"/>
    <n v="10"/>
    <x v="1"/>
    <x v="1"/>
    <s v="Maille - Cachemire"/>
    <n v="3"/>
    <n v="477"/>
    <n v="398.15999999999997"/>
    <s v="Maille|Cachemire"/>
    <x v="3"/>
    <s v="Cachemire"/>
  </r>
  <r>
    <x v="0"/>
    <s v="Octobre"/>
    <n v="10"/>
    <x v="1"/>
    <x v="1"/>
    <s v="Maille - Coton"/>
    <n v="3"/>
    <n v="207"/>
    <n v="172.8"/>
    <s v="Maille|Coton"/>
    <x v="3"/>
    <s v="Coton"/>
  </r>
  <r>
    <x v="0"/>
    <s v="Octobre"/>
    <n v="10"/>
    <x v="1"/>
    <x v="1"/>
    <s v="Maille - Laine"/>
    <n v="4"/>
    <n v="396"/>
    <n v="330.56"/>
    <s v="Maille|Laine"/>
    <x v="3"/>
    <s v="Laine"/>
  </r>
  <r>
    <x v="0"/>
    <s v="Octobre"/>
    <n v="10"/>
    <x v="1"/>
    <x v="1"/>
    <s v="Manteaux - Double-boutonnage laine"/>
    <n v="2"/>
    <n v="698"/>
    <n v="582.64"/>
    <s v="Manteaux|Double-boutonnage laine"/>
    <x v="8"/>
    <s v="Double-boutonnage laine"/>
  </r>
  <r>
    <x v="0"/>
    <s v="Octobre"/>
    <n v="10"/>
    <x v="1"/>
    <x v="1"/>
    <s v="Manteaux - Pardessus laine"/>
    <n v="7"/>
    <n v="2093"/>
    <n v="1747.06"/>
    <s v="Manteaux|Pardessus laine"/>
    <x v="8"/>
    <s v="Pardessus laine"/>
  </r>
  <r>
    <x v="0"/>
    <s v="Octobre"/>
    <n v="10"/>
    <x v="1"/>
    <x v="1"/>
    <s v="Manteaux - Pur cachemire"/>
    <n v="2"/>
    <n v="1398"/>
    <n v="1166.94"/>
    <s v="Manteaux|Pur cachemire"/>
    <x v="8"/>
    <s v="Pur cachemire"/>
  </r>
  <r>
    <x v="0"/>
    <s v="Octobre"/>
    <n v="10"/>
    <x v="1"/>
    <x v="1"/>
    <s v="Pantalons - gamme Lisboa"/>
    <n v="1"/>
    <n v="139"/>
    <n v="116.03"/>
    <s v="Pantalons|gamme Lisboa"/>
    <x v="4"/>
    <s v="gamme Lisboa"/>
  </r>
  <r>
    <x v="0"/>
    <s v="Octobre"/>
    <n v="10"/>
    <x v="1"/>
    <x v="1"/>
    <s v="Pantalons - gamme Porto"/>
    <n v="3"/>
    <n v="297"/>
    <n v="247.92000000000002"/>
    <s v="Pantalons|gamme Porto"/>
    <x v="4"/>
    <s v="gamme Porto"/>
  </r>
  <r>
    <x v="0"/>
    <s v="Octobre"/>
    <n v="10"/>
    <x v="1"/>
    <x v="1"/>
    <s v="T-shirts - Coton"/>
    <n v="4"/>
    <n v="116"/>
    <n v="96.84"/>
    <s v="T-shirts|Coton"/>
    <x v="12"/>
    <s v="Coton"/>
  </r>
  <r>
    <x v="0"/>
    <s v="Octobre"/>
    <n v="10"/>
    <x v="1"/>
    <x v="1"/>
    <s v="T-shirts - Coton organique"/>
    <n v="1"/>
    <n v="49"/>
    <n v="40.9"/>
    <s v="T-shirts|Coton organique"/>
    <x v="12"/>
    <s v="Coton organique"/>
  </r>
  <r>
    <x v="0"/>
    <s v="Octobre"/>
    <n v="10"/>
    <x v="1"/>
    <x v="1"/>
    <s v="Vestes - gamme Salamanca"/>
    <n v="3"/>
    <n v="1197"/>
    <n v="999.18000000000006"/>
    <s v="Vestes|gamme Salamanca"/>
    <x v="10"/>
    <s v="gamme Salamanca"/>
  </r>
  <r>
    <x v="0"/>
    <s v="Octobre"/>
    <n v="10"/>
    <x v="1"/>
    <x v="1"/>
    <s v="Vestes - gamme Sevilla"/>
    <n v="21"/>
    <n v="6909"/>
    <n v="5767.0199999999986"/>
    <s v="Vestes|gamme Sevilla"/>
    <x v="10"/>
    <s v="gamme Sevilla"/>
  </r>
  <r>
    <x v="0"/>
    <s v="Octobre"/>
    <n v="10"/>
    <x v="1"/>
    <x v="1"/>
    <s v="Vestes - gamme Toledo"/>
    <n v="11"/>
    <n v="2849"/>
    <n v="2378.09"/>
    <s v="Vestes|gamme Toledo"/>
    <x v="10"/>
    <s v="gamme Toledo"/>
  </r>
  <r>
    <x v="0"/>
    <s v="Octobre"/>
    <n v="10"/>
    <x v="1"/>
    <x v="1"/>
    <s v="Vestes - gamme Valencia"/>
    <n v="11"/>
    <n v="2189"/>
    <n v="1827.2100000000005"/>
    <s v="Vestes|gamme Valencia"/>
    <x v="10"/>
    <s v="gamme Valencia"/>
  </r>
  <r>
    <x v="0"/>
    <s v="Octobre"/>
    <n v="10"/>
    <x v="1"/>
    <x v="2"/>
    <s v="Boutons de manchette - Argent"/>
    <n v="1"/>
    <n v="79"/>
    <n v="65.94"/>
    <s v="Boutons de manchette|Argent"/>
    <x v="5"/>
    <s v="Argent"/>
  </r>
  <r>
    <x v="0"/>
    <s v="Octobre"/>
    <n v="10"/>
    <x v="1"/>
    <x v="2"/>
    <s v="Ceintures - Cuir"/>
    <n v="9"/>
    <n v="441"/>
    <n v="368.09999999999997"/>
    <s v="Ceintures|Cuir"/>
    <x v="0"/>
    <s v="Cuir"/>
  </r>
  <r>
    <x v="0"/>
    <s v="Octobre"/>
    <n v="10"/>
    <x v="1"/>
    <x v="2"/>
    <s v="Chemises - gamme Cambridge"/>
    <n v="44"/>
    <n v="3476"/>
    <n v="2901.3600000000019"/>
    <s v="Chemises|gamme Cambridge"/>
    <x v="1"/>
    <s v="gamme Cambridge"/>
  </r>
  <r>
    <x v="0"/>
    <s v="Octobre"/>
    <n v="10"/>
    <x v="1"/>
    <x v="2"/>
    <s v="Chemises - gamme Coventry"/>
    <n v="2"/>
    <n v="198"/>
    <n v="165.28"/>
    <s v="Chemises|gamme Coventry"/>
    <x v="1"/>
    <s v="gamme Coventry"/>
  </r>
  <r>
    <x v="0"/>
    <s v="Octobre"/>
    <n v="10"/>
    <x v="1"/>
    <x v="2"/>
    <s v="Chemises - gamme Oxford"/>
    <n v="67"/>
    <n v="4623"/>
    <n v="3859.1999999999957"/>
    <s v="Chemises|gamme Oxford"/>
    <x v="1"/>
    <s v="gamme Oxford"/>
  </r>
  <r>
    <x v="0"/>
    <s v="Octobre"/>
    <n v="10"/>
    <x v="1"/>
    <x v="2"/>
    <s v="Costumes - gamme Brescia"/>
    <n v="7"/>
    <n v="1813"/>
    <n v="1513.3300000000002"/>
    <s v="Costumes|gamme Brescia"/>
    <x v="6"/>
    <s v="gamme Brescia"/>
  </r>
  <r>
    <x v="0"/>
    <s v="Octobre"/>
    <n v="10"/>
    <x v="1"/>
    <x v="2"/>
    <s v="Costumes - gamme Napoli"/>
    <n v="11"/>
    <n v="3289"/>
    <n v="2745.3799999999997"/>
    <s v="Costumes|gamme Napoli"/>
    <x v="6"/>
    <s v="gamme Napoli"/>
  </r>
  <r>
    <x v="0"/>
    <s v="Octobre"/>
    <n v="10"/>
    <x v="1"/>
    <x v="2"/>
    <s v="Cravates - Laine/Soie"/>
    <n v="6"/>
    <n v="234"/>
    <n v="195.3"/>
    <s v="Cravates|Laine/Soie"/>
    <x v="11"/>
    <s v="Laine/Soie"/>
  </r>
  <r>
    <x v="0"/>
    <s v="Octobre"/>
    <n v="10"/>
    <x v="1"/>
    <x v="2"/>
    <s v="Echarpes - Alpaga"/>
    <n v="1"/>
    <n v="79"/>
    <n v="65.94"/>
    <s v="Echarpes|Alpaga"/>
    <x v="2"/>
    <s v="Alpaga"/>
  </r>
  <r>
    <x v="0"/>
    <s v="Octobre"/>
    <n v="10"/>
    <x v="1"/>
    <x v="2"/>
    <s v="Echarpes - Coton"/>
    <n v="2"/>
    <n v="50"/>
    <n v="41.74"/>
    <s v="Echarpes|Coton"/>
    <x v="2"/>
    <s v="Coton"/>
  </r>
  <r>
    <x v="0"/>
    <s v="Octobre"/>
    <n v="10"/>
    <x v="1"/>
    <x v="2"/>
    <s v="Echarpes - Laine"/>
    <n v="6"/>
    <n v="354"/>
    <n v="295.5"/>
    <s v="Echarpes|Laine"/>
    <x v="2"/>
    <s v="Laine"/>
  </r>
  <r>
    <x v="0"/>
    <s v="Octobre"/>
    <n v="10"/>
    <x v="1"/>
    <x v="2"/>
    <s v="Gilets - Laine"/>
    <n v="1"/>
    <n v="99"/>
    <n v="82.64"/>
    <s v="Gilets|Laine"/>
    <x v="7"/>
    <s v="Laine"/>
  </r>
  <r>
    <x v="0"/>
    <s v="Octobre"/>
    <n v="10"/>
    <x v="1"/>
    <x v="2"/>
    <s v="Gilets - Lin"/>
    <n v="2"/>
    <n v="158"/>
    <n v="131.88"/>
    <s v="Gilets|Lin"/>
    <x v="7"/>
    <s v="Lin"/>
  </r>
  <r>
    <x v="0"/>
    <s v="Octobre"/>
    <n v="10"/>
    <x v="1"/>
    <x v="2"/>
    <s v="Maille - Coton"/>
    <n v="2"/>
    <n v="138"/>
    <n v="115.2"/>
    <s v="Maille|Coton"/>
    <x v="3"/>
    <s v="Coton"/>
  </r>
  <r>
    <x v="0"/>
    <s v="Octobre"/>
    <n v="10"/>
    <x v="1"/>
    <x v="2"/>
    <s v="Maille - Laine"/>
    <n v="3"/>
    <n v="297"/>
    <n v="247.92000000000002"/>
    <s v="Maille|Laine"/>
    <x v="3"/>
    <s v="Laine"/>
  </r>
  <r>
    <x v="0"/>
    <s v="Octobre"/>
    <n v="10"/>
    <x v="1"/>
    <x v="2"/>
    <s v="Manteaux - Double-boutonnage laine"/>
    <n v="2"/>
    <n v="698"/>
    <n v="582.64"/>
    <s v="Manteaux|Double-boutonnage laine"/>
    <x v="8"/>
    <s v="Double-boutonnage laine"/>
  </r>
  <r>
    <x v="0"/>
    <s v="Octobre"/>
    <n v="10"/>
    <x v="1"/>
    <x v="2"/>
    <s v="Manteaux - Pardessus laine"/>
    <n v="2"/>
    <n v="598"/>
    <n v="499.16"/>
    <s v="Manteaux|Pardessus laine"/>
    <x v="8"/>
    <s v="Pardessus laine"/>
  </r>
  <r>
    <x v="0"/>
    <s v="Octobre"/>
    <n v="10"/>
    <x v="1"/>
    <x v="2"/>
    <s v="Manteaux - Pur cachemire"/>
    <n v="1"/>
    <n v="699"/>
    <n v="583.47"/>
    <s v="Manteaux|Pur cachemire"/>
    <x v="8"/>
    <s v="Pur cachemire"/>
  </r>
  <r>
    <x v="0"/>
    <s v="Octobre"/>
    <n v="10"/>
    <x v="1"/>
    <x v="2"/>
    <s v="Pantalons - gamme Lisboa"/>
    <n v="2"/>
    <n v="278"/>
    <n v="232.06"/>
    <s v="Pantalons|gamme Lisboa"/>
    <x v="4"/>
    <s v="gamme Lisboa"/>
  </r>
  <r>
    <x v="0"/>
    <s v="Octobre"/>
    <n v="10"/>
    <x v="1"/>
    <x v="2"/>
    <s v="Pantalons - gamme Porto"/>
    <n v="3"/>
    <n v="297"/>
    <n v="247.92000000000002"/>
    <s v="Pantalons|gamme Porto"/>
    <x v="4"/>
    <s v="gamme Porto"/>
  </r>
  <r>
    <x v="0"/>
    <s v="Octobre"/>
    <n v="10"/>
    <x v="1"/>
    <x v="2"/>
    <s v="Pantalons - gamme Vila Real"/>
    <n v="1"/>
    <n v="149"/>
    <n v="124.37"/>
    <s v="Pantalons|gamme Vila Real"/>
    <x v="4"/>
    <s v="gamme Vila Real"/>
  </r>
  <r>
    <x v="0"/>
    <s v="Octobre"/>
    <n v="10"/>
    <x v="1"/>
    <x v="2"/>
    <s v="Pochettes - Coton"/>
    <n v="1"/>
    <n v="29"/>
    <n v="24.21"/>
    <s v="Pochettes|Coton"/>
    <x v="9"/>
    <s v="Coton"/>
  </r>
  <r>
    <x v="0"/>
    <s v="Octobre"/>
    <n v="10"/>
    <x v="1"/>
    <x v="2"/>
    <s v="Pochettes - Laine/Soie"/>
    <n v="1"/>
    <n v="29"/>
    <n v="24.21"/>
    <s v="Pochettes|Laine/Soie"/>
    <x v="9"/>
    <s v="Laine/Soie"/>
  </r>
  <r>
    <x v="0"/>
    <s v="Octobre"/>
    <n v="10"/>
    <x v="1"/>
    <x v="2"/>
    <s v="T-shirts - Coton"/>
    <n v="2"/>
    <n v="58"/>
    <n v="48.42"/>
    <s v="T-shirts|Coton"/>
    <x v="12"/>
    <s v="Coton"/>
  </r>
  <r>
    <x v="0"/>
    <s v="Octobre"/>
    <n v="10"/>
    <x v="1"/>
    <x v="2"/>
    <s v="T-shirts - Coton organique"/>
    <n v="2"/>
    <n v="98"/>
    <n v="81.8"/>
    <s v="T-shirts|Coton organique"/>
    <x v="12"/>
    <s v="Coton organique"/>
  </r>
  <r>
    <x v="0"/>
    <s v="Octobre"/>
    <n v="10"/>
    <x v="1"/>
    <x v="2"/>
    <s v="Vestes - gamme Salamanca"/>
    <n v="6"/>
    <n v="2394"/>
    <n v="1998.36"/>
    <s v="Vestes|gamme Salamanca"/>
    <x v="10"/>
    <s v="gamme Salamanca"/>
  </r>
  <r>
    <x v="0"/>
    <s v="Octobre"/>
    <n v="10"/>
    <x v="1"/>
    <x v="2"/>
    <s v="Vestes - gamme Sevilla"/>
    <n v="9"/>
    <n v="2961"/>
    <n v="2471.5799999999995"/>
    <s v="Vestes|gamme Sevilla"/>
    <x v="10"/>
    <s v="gamme Sevilla"/>
  </r>
  <r>
    <x v="0"/>
    <s v="Octobre"/>
    <n v="10"/>
    <x v="1"/>
    <x v="2"/>
    <s v="Vestes - gamme Toledo"/>
    <n v="12"/>
    <n v="3108"/>
    <n v="2594.2800000000002"/>
    <s v="Vestes|gamme Toledo"/>
    <x v="10"/>
    <s v="gamme Toledo"/>
  </r>
  <r>
    <x v="0"/>
    <s v="Octobre"/>
    <n v="10"/>
    <x v="1"/>
    <x v="2"/>
    <s v="Vestes - gamme Valencia"/>
    <n v="6"/>
    <n v="1194"/>
    <n v="996.66000000000008"/>
    <s v="Vestes|gamme Valencia"/>
    <x v="10"/>
    <s v="gamme Valencia"/>
  </r>
  <r>
    <x v="0"/>
    <s v="Octobre"/>
    <n v="10"/>
    <x v="1"/>
    <x v="3"/>
    <s v="Boutons de manchette - Argent"/>
    <n v="1"/>
    <n v="79"/>
    <n v="65.94"/>
    <s v="Boutons de manchette|Argent"/>
    <x v="5"/>
    <s v="Argent"/>
  </r>
  <r>
    <x v="0"/>
    <s v="Octobre"/>
    <n v="10"/>
    <x v="1"/>
    <x v="3"/>
    <s v="Ceintures - Cuir"/>
    <n v="4"/>
    <n v="196"/>
    <n v="163.6"/>
    <s v="Ceintures|Cuir"/>
    <x v="0"/>
    <s v="Cuir"/>
  </r>
  <r>
    <x v="0"/>
    <s v="Octobre"/>
    <n v="10"/>
    <x v="1"/>
    <x v="3"/>
    <s v="Chemises - gamme Cambridge"/>
    <n v="33"/>
    <n v="2607"/>
    <n v="2176.0200000000013"/>
    <s v="Chemises|gamme Cambridge"/>
    <x v="1"/>
    <s v="gamme Cambridge"/>
  </r>
  <r>
    <x v="0"/>
    <s v="Octobre"/>
    <n v="10"/>
    <x v="1"/>
    <x v="3"/>
    <s v="Chemises - gamme Coventry"/>
    <n v="3"/>
    <n v="297"/>
    <n v="247.92000000000002"/>
    <s v="Chemises|gamme Coventry"/>
    <x v="1"/>
    <s v="gamme Coventry"/>
  </r>
  <r>
    <x v="0"/>
    <s v="Octobre"/>
    <n v="10"/>
    <x v="1"/>
    <x v="3"/>
    <s v="Chemises - gamme Oxford"/>
    <n v="23"/>
    <n v="1587"/>
    <n v="1324.7999999999997"/>
    <s v="Chemises|gamme Oxford"/>
    <x v="1"/>
    <s v="gamme Oxford"/>
  </r>
  <r>
    <x v="0"/>
    <s v="Octobre"/>
    <n v="10"/>
    <x v="1"/>
    <x v="3"/>
    <s v="Costumes - gamme Brescia"/>
    <n v="4"/>
    <n v="1036"/>
    <n v="864.76"/>
    <s v="Costumes|gamme Brescia"/>
    <x v="6"/>
    <s v="gamme Brescia"/>
  </r>
  <r>
    <x v="0"/>
    <s v="Octobre"/>
    <n v="10"/>
    <x v="1"/>
    <x v="3"/>
    <s v="Costumes - gamme Milano"/>
    <n v="4"/>
    <n v="1316"/>
    <n v="1098.48"/>
    <s v="Costumes|gamme Milano"/>
    <x v="6"/>
    <s v="gamme Milano"/>
  </r>
  <r>
    <x v="0"/>
    <s v="Octobre"/>
    <n v="10"/>
    <x v="1"/>
    <x v="3"/>
    <s v="Costumes - gamme Napoli"/>
    <n v="4"/>
    <n v="1196"/>
    <n v="998.32"/>
    <s v="Costumes|gamme Napoli"/>
    <x v="6"/>
    <s v="gamme Napoli"/>
  </r>
  <r>
    <x v="0"/>
    <s v="Octobre"/>
    <n v="10"/>
    <x v="1"/>
    <x v="3"/>
    <s v="Cravates - Laine/Soie"/>
    <n v="4"/>
    <n v="156"/>
    <n v="130.19999999999999"/>
    <s v="Cravates|Laine/Soie"/>
    <x v="11"/>
    <s v="Laine/Soie"/>
  </r>
  <r>
    <x v="0"/>
    <s v="Octobre"/>
    <n v="10"/>
    <x v="1"/>
    <x v="3"/>
    <s v="Echarpes - Alpaga"/>
    <n v="2"/>
    <n v="158"/>
    <n v="131.88"/>
    <s v="Echarpes|Alpaga"/>
    <x v="2"/>
    <s v="Alpaga"/>
  </r>
  <r>
    <x v="0"/>
    <s v="Octobre"/>
    <n v="10"/>
    <x v="1"/>
    <x v="3"/>
    <s v="Echarpes - Laine"/>
    <n v="3"/>
    <n v="177"/>
    <n v="147.75"/>
    <s v="Echarpes|Laine"/>
    <x v="2"/>
    <s v="Laine"/>
  </r>
  <r>
    <x v="0"/>
    <s v="Octobre"/>
    <n v="10"/>
    <x v="1"/>
    <x v="3"/>
    <s v="Gilets - Lin"/>
    <n v="1"/>
    <n v="79"/>
    <n v="65.94"/>
    <s v="Gilets|Lin"/>
    <x v="7"/>
    <s v="Lin"/>
  </r>
  <r>
    <x v="0"/>
    <s v="Octobre"/>
    <n v="10"/>
    <x v="1"/>
    <x v="3"/>
    <s v="Maille - Cachemire"/>
    <n v="2"/>
    <n v="318"/>
    <n v="265.44"/>
    <s v="Maille|Cachemire"/>
    <x v="3"/>
    <s v="Cachemire"/>
  </r>
  <r>
    <x v="0"/>
    <s v="Octobre"/>
    <n v="10"/>
    <x v="1"/>
    <x v="3"/>
    <s v="Maille - Coton"/>
    <n v="1"/>
    <n v="69"/>
    <n v="57.6"/>
    <s v="Maille|Coton"/>
    <x v="3"/>
    <s v="Coton"/>
  </r>
  <r>
    <x v="0"/>
    <s v="Octobre"/>
    <n v="10"/>
    <x v="1"/>
    <x v="3"/>
    <s v="Maille - Laine"/>
    <n v="5"/>
    <n v="495"/>
    <n v="413.2"/>
    <s v="Maille|Laine"/>
    <x v="3"/>
    <s v="Laine"/>
  </r>
  <r>
    <x v="0"/>
    <s v="Octobre"/>
    <n v="10"/>
    <x v="1"/>
    <x v="3"/>
    <s v="Manteaux - Pardessus laine"/>
    <n v="2"/>
    <n v="598"/>
    <n v="499.16"/>
    <s v="Manteaux|Pardessus laine"/>
    <x v="8"/>
    <s v="Pardessus laine"/>
  </r>
  <r>
    <x v="0"/>
    <s v="Octobre"/>
    <n v="10"/>
    <x v="1"/>
    <x v="3"/>
    <s v="Manteaux - Pur cachemire"/>
    <n v="1"/>
    <n v="699"/>
    <n v="583.47"/>
    <s v="Manteaux|Pur cachemire"/>
    <x v="8"/>
    <s v="Pur cachemire"/>
  </r>
  <r>
    <x v="0"/>
    <s v="Octobre"/>
    <n v="10"/>
    <x v="1"/>
    <x v="3"/>
    <s v="Pantalons - gamme Lisboa"/>
    <n v="1"/>
    <n v="139"/>
    <n v="116.03"/>
    <s v="Pantalons|gamme Lisboa"/>
    <x v="4"/>
    <s v="gamme Lisboa"/>
  </r>
  <r>
    <x v="0"/>
    <s v="Octobre"/>
    <n v="10"/>
    <x v="1"/>
    <x v="3"/>
    <s v="Pantalons - gamme Porto"/>
    <n v="3"/>
    <n v="297"/>
    <n v="247.92000000000002"/>
    <s v="Pantalons|gamme Porto"/>
    <x v="4"/>
    <s v="gamme Porto"/>
  </r>
  <r>
    <x v="0"/>
    <s v="Octobre"/>
    <n v="10"/>
    <x v="1"/>
    <x v="3"/>
    <s v="Pochettes - Coton"/>
    <n v="2"/>
    <n v="58"/>
    <n v="48.42"/>
    <s v="Pochettes|Coton"/>
    <x v="9"/>
    <s v="Coton"/>
  </r>
  <r>
    <x v="0"/>
    <s v="Octobre"/>
    <n v="10"/>
    <x v="1"/>
    <x v="3"/>
    <s v="T-shirts - Coton"/>
    <n v="2"/>
    <n v="58"/>
    <n v="48.42"/>
    <s v="T-shirts|Coton"/>
    <x v="12"/>
    <s v="Coton"/>
  </r>
  <r>
    <x v="0"/>
    <s v="Octobre"/>
    <n v="10"/>
    <x v="1"/>
    <x v="3"/>
    <s v="Vestes - gamme Salamanca"/>
    <n v="2"/>
    <n v="798"/>
    <n v="666.12"/>
    <s v="Vestes|gamme Salamanca"/>
    <x v="10"/>
    <s v="gamme Salamanca"/>
  </r>
  <r>
    <x v="0"/>
    <s v="Octobre"/>
    <n v="10"/>
    <x v="1"/>
    <x v="3"/>
    <s v="Vestes - gamme Sevilla"/>
    <n v="7"/>
    <n v="2303"/>
    <n v="1922.3399999999997"/>
    <s v="Vestes|gamme Sevilla"/>
    <x v="10"/>
    <s v="gamme Sevilla"/>
  </r>
  <r>
    <x v="0"/>
    <s v="Octobre"/>
    <n v="10"/>
    <x v="1"/>
    <x v="3"/>
    <s v="Vestes - gamme Toledo"/>
    <n v="6"/>
    <n v="1554"/>
    <n v="1297.1400000000001"/>
    <s v="Vestes|gamme Toledo"/>
    <x v="10"/>
    <s v="gamme Toledo"/>
  </r>
  <r>
    <x v="0"/>
    <s v="Octobre"/>
    <n v="10"/>
    <x v="1"/>
    <x v="3"/>
    <s v="Vestes - gamme Valencia"/>
    <n v="3"/>
    <n v="597"/>
    <n v="498.33000000000004"/>
    <s v="Vestes|gamme Valencia"/>
    <x v="10"/>
    <s v="gamme Valencia"/>
  </r>
  <r>
    <x v="0"/>
    <s v="Octobre"/>
    <n v="10"/>
    <x v="1"/>
    <x v="4"/>
    <s v="Boutons de manchette - Argent"/>
    <n v="2"/>
    <n v="158"/>
    <n v="131.88"/>
    <s v="Boutons de manchette|Argent"/>
    <x v="5"/>
    <s v="Argent"/>
  </r>
  <r>
    <x v="0"/>
    <s v="Octobre"/>
    <n v="10"/>
    <x v="1"/>
    <x v="4"/>
    <s v="Ceintures - Cuir"/>
    <n v="1"/>
    <n v="49"/>
    <n v="40.9"/>
    <s v="Ceintures|Cuir"/>
    <x v="0"/>
    <s v="Cuir"/>
  </r>
  <r>
    <x v="0"/>
    <s v="Octobre"/>
    <n v="10"/>
    <x v="1"/>
    <x v="4"/>
    <s v="Chemises - gamme Cambridge"/>
    <n v="9"/>
    <n v="711"/>
    <n v="593.46"/>
    <s v="Chemises|gamme Cambridge"/>
    <x v="1"/>
    <s v="gamme Cambridge"/>
  </r>
  <r>
    <x v="0"/>
    <s v="Octobre"/>
    <n v="10"/>
    <x v="1"/>
    <x v="4"/>
    <s v="Chemises - gamme Coventry"/>
    <n v="11"/>
    <n v="1089"/>
    <n v="909.04"/>
    <s v="Chemises|gamme Coventry"/>
    <x v="1"/>
    <s v="gamme Coventry"/>
  </r>
  <r>
    <x v="0"/>
    <s v="Octobre"/>
    <n v="10"/>
    <x v="1"/>
    <x v="4"/>
    <s v="Chemises - gamme Oxford"/>
    <n v="13"/>
    <n v="897"/>
    <n v="748.80000000000018"/>
    <s v="Chemises|gamme Oxford"/>
    <x v="1"/>
    <s v="gamme Oxford"/>
  </r>
  <r>
    <x v="0"/>
    <s v="Octobre"/>
    <n v="10"/>
    <x v="1"/>
    <x v="4"/>
    <s v="Costumes - gamme Brescia"/>
    <n v="7"/>
    <n v="1813"/>
    <n v="1513.3300000000002"/>
    <s v="Costumes|gamme Brescia"/>
    <x v="6"/>
    <s v="gamme Brescia"/>
  </r>
  <r>
    <x v="0"/>
    <s v="Octobre"/>
    <n v="10"/>
    <x v="1"/>
    <x v="4"/>
    <s v="Costumes - gamme Napoli"/>
    <n v="2"/>
    <n v="598"/>
    <n v="499.16"/>
    <s v="Costumes|gamme Napoli"/>
    <x v="6"/>
    <s v="gamme Napoli"/>
  </r>
  <r>
    <x v="0"/>
    <s v="Octobre"/>
    <n v="10"/>
    <x v="1"/>
    <x v="4"/>
    <s v="Cravates - Laine/Soie"/>
    <n v="2"/>
    <n v="78"/>
    <n v="65.099999999999994"/>
    <s v="Cravates|Laine/Soie"/>
    <x v="11"/>
    <s v="Laine/Soie"/>
  </r>
  <r>
    <x v="0"/>
    <s v="Octobre"/>
    <n v="10"/>
    <x v="1"/>
    <x v="4"/>
    <s v="Echarpes - Alpaga"/>
    <n v="2"/>
    <n v="158"/>
    <n v="131.88"/>
    <s v="Echarpes|Alpaga"/>
    <x v="2"/>
    <s v="Alpaga"/>
  </r>
  <r>
    <x v="0"/>
    <s v="Octobre"/>
    <n v="10"/>
    <x v="1"/>
    <x v="4"/>
    <s v="Echarpes - Coton"/>
    <n v="2"/>
    <n v="50"/>
    <n v="41.74"/>
    <s v="Echarpes|Coton"/>
    <x v="2"/>
    <s v="Coton"/>
  </r>
  <r>
    <x v="0"/>
    <s v="Octobre"/>
    <n v="10"/>
    <x v="1"/>
    <x v="4"/>
    <s v="Gilets - Laine"/>
    <n v="2"/>
    <n v="198"/>
    <n v="165.28"/>
    <s v="Gilets|Laine"/>
    <x v="7"/>
    <s v="Laine"/>
  </r>
  <r>
    <x v="0"/>
    <s v="Octobre"/>
    <n v="10"/>
    <x v="1"/>
    <x v="4"/>
    <s v="Maille - Cachemire"/>
    <n v="3"/>
    <n v="477"/>
    <n v="398.15999999999997"/>
    <s v="Maille|Cachemire"/>
    <x v="3"/>
    <s v="Cachemire"/>
  </r>
  <r>
    <x v="0"/>
    <s v="Octobre"/>
    <n v="10"/>
    <x v="1"/>
    <x v="4"/>
    <s v="Maille - Laine"/>
    <n v="2"/>
    <n v="198"/>
    <n v="165.28"/>
    <s v="Maille|Laine"/>
    <x v="3"/>
    <s v="Laine"/>
  </r>
  <r>
    <x v="0"/>
    <s v="Octobre"/>
    <n v="10"/>
    <x v="1"/>
    <x v="4"/>
    <s v="Manteaux - Double-boutonnage laine"/>
    <n v="2"/>
    <n v="698"/>
    <n v="582.64"/>
    <s v="Manteaux|Double-boutonnage laine"/>
    <x v="8"/>
    <s v="Double-boutonnage laine"/>
  </r>
  <r>
    <x v="0"/>
    <s v="Octobre"/>
    <n v="10"/>
    <x v="1"/>
    <x v="4"/>
    <s v="Manteaux - Pardessus laine"/>
    <n v="1"/>
    <n v="299"/>
    <n v="249.58"/>
    <s v="Manteaux|Pardessus laine"/>
    <x v="8"/>
    <s v="Pardessus laine"/>
  </r>
  <r>
    <x v="0"/>
    <s v="Octobre"/>
    <n v="10"/>
    <x v="1"/>
    <x v="4"/>
    <s v="Manteaux - Pur cachemire"/>
    <n v="1"/>
    <n v="699"/>
    <n v="583.47"/>
    <s v="Manteaux|Pur cachemire"/>
    <x v="8"/>
    <s v="Pur cachemire"/>
  </r>
  <r>
    <x v="0"/>
    <s v="Octobre"/>
    <n v="10"/>
    <x v="1"/>
    <x v="4"/>
    <s v="Pantalons - gamme Lisboa"/>
    <n v="1"/>
    <n v="139"/>
    <n v="116.03"/>
    <s v="Pantalons|gamme Lisboa"/>
    <x v="4"/>
    <s v="gamme Lisboa"/>
  </r>
  <r>
    <x v="0"/>
    <s v="Octobre"/>
    <n v="10"/>
    <x v="1"/>
    <x v="4"/>
    <s v="Pantalons - gamme Porto"/>
    <n v="1"/>
    <n v="99"/>
    <n v="82.64"/>
    <s v="Pantalons|gamme Porto"/>
    <x v="4"/>
    <s v="gamme Porto"/>
  </r>
  <r>
    <x v="0"/>
    <s v="Octobre"/>
    <n v="10"/>
    <x v="1"/>
    <x v="4"/>
    <s v="Pantalons - gamme Vila Real"/>
    <n v="2"/>
    <n v="298"/>
    <n v="248.74"/>
    <s v="Pantalons|gamme Vila Real"/>
    <x v="4"/>
    <s v="gamme Vila Real"/>
  </r>
  <r>
    <x v="0"/>
    <s v="Octobre"/>
    <n v="10"/>
    <x v="1"/>
    <x v="4"/>
    <s v="T-shirts - Coton"/>
    <n v="1"/>
    <n v="29"/>
    <n v="24.21"/>
    <s v="T-shirts|Coton"/>
    <x v="12"/>
    <s v="Coton"/>
  </r>
  <r>
    <x v="0"/>
    <s v="Octobre"/>
    <n v="10"/>
    <x v="1"/>
    <x v="4"/>
    <s v="T-shirts - Coton organique"/>
    <n v="1"/>
    <n v="49"/>
    <n v="40.9"/>
    <s v="T-shirts|Coton organique"/>
    <x v="12"/>
    <s v="Coton organique"/>
  </r>
  <r>
    <x v="0"/>
    <s v="Octobre"/>
    <n v="10"/>
    <x v="1"/>
    <x v="4"/>
    <s v="Vestes - gamme Salamanca"/>
    <n v="3"/>
    <n v="1197"/>
    <n v="999.18000000000006"/>
    <s v="Vestes|gamme Salamanca"/>
    <x v="10"/>
    <s v="gamme Salamanca"/>
  </r>
  <r>
    <x v="0"/>
    <s v="Octobre"/>
    <n v="10"/>
    <x v="1"/>
    <x v="5"/>
    <s v="Boutons de manchette - Argent"/>
    <n v="2"/>
    <n v="158"/>
    <n v="131.88"/>
    <s v="Boutons de manchette|Argent"/>
    <x v="5"/>
    <s v="Argent"/>
  </r>
  <r>
    <x v="0"/>
    <s v="Octobre"/>
    <n v="10"/>
    <x v="1"/>
    <x v="5"/>
    <s v="Boutons de manchette - Email"/>
    <n v="2"/>
    <n v="70"/>
    <n v="58.44"/>
    <s v="Boutons de manchette|Email"/>
    <x v="5"/>
    <s v="Email"/>
  </r>
  <r>
    <x v="0"/>
    <s v="Octobre"/>
    <n v="10"/>
    <x v="1"/>
    <x v="5"/>
    <s v="Ceintures - Cuir"/>
    <n v="27"/>
    <n v="1323"/>
    <n v="1104.2999999999997"/>
    <s v="Ceintures|Cuir"/>
    <x v="0"/>
    <s v="Cuir"/>
  </r>
  <r>
    <x v="0"/>
    <s v="Octobre"/>
    <n v="10"/>
    <x v="1"/>
    <x v="5"/>
    <s v="Chemises - gamme Cambridge"/>
    <n v="212"/>
    <n v="16748"/>
    <n v="13979.280000000022"/>
    <s v="Chemises|gamme Cambridge"/>
    <x v="1"/>
    <s v="gamme Cambridge"/>
  </r>
  <r>
    <x v="0"/>
    <s v="Octobre"/>
    <n v="10"/>
    <x v="1"/>
    <x v="5"/>
    <s v="Chemises - gamme Coventry"/>
    <n v="25"/>
    <n v="2475"/>
    <n v="2066.0000000000009"/>
    <s v="Chemises|gamme Coventry"/>
    <x v="1"/>
    <s v="gamme Coventry"/>
  </r>
  <r>
    <x v="0"/>
    <s v="Octobre"/>
    <n v="10"/>
    <x v="1"/>
    <x v="5"/>
    <s v="Chemises - gamme Oxford"/>
    <n v="218"/>
    <n v="15042"/>
    <n v="12556.800000000048"/>
    <s v="Chemises|gamme Oxford"/>
    <x v="1"/>
    <s v="gamme Oxford"/>
  </r>
  <r>
    <x v="0"/>
    <s v="Octobre"/>
    <n v="10"/>
    <x v="1"/>
    <x v="5"/>
    <s v="Costumes - gamme Brescia"/>
    <n v="38"/>
    <n v="9842"/>
    <n v="8215.2199999999939"/>
    <s v="Costumes|gamme Brescia"/>
    <x v="6"/>
    <s v="gamme Brescia"/>
  </r>
  <r>
    <x v="0"/>
    <s v="Octobre"/>
    <n v="10"/>
    <x v="1"/>
    <x v="5"/>
    <s v="Costumes - gamme Milano"/>
    <n v="8"/>
    <n v="2632"/>
    <n v="2196.9599999999996"/>
    <s v="Costumes|gamme Milano"/>
    <x v="6"/>
    <s v="gamme Milano"/>
  </r>
  <r>
    <x v="0"/>
    <s v="Octobre"/>
    <n v="10"/>
    <x v="1"/>
    <x v="5"/>
    <s v="Costumes - gamme Napoli"/>
    <n v="10"/>
    <n v="2990"/>
    <n v="2495.7999999999997"/>
    <s v="Costumes|gamme Napoli"/>
    <x v="6"/>
    <s v="gamme Napoli"/>
  </r>
  <r>
    <x v="0"/>
    <s v="Octobre"/>
    <n v="10"/>
    <x v="1"/>
    <x v="5"/>
    <s v="Cravates - Laine/Soie"/>
    <n v="29"/>
    <n v="1131"/>
    <n v="943.94999999999948"/>
    <s v="Cravates|Laine/Soie"/>
    <x v="11"/>
    <s v="Laine/Soie"/>
  </r>
  <r>
    <x v="0"/>
    <s v="Octobre"/>
    <n v="10"/>
    <x v="1"/>
    <x v="5"/>
    <s v="Echarpes - Alpaga"/>
    <n v="11"/>
    <n v="869"/>
    <n v="725.34000000000015"/>
    <s v="Echarpes|Alpaga"/>
    <x v="2"/>
    <s v="Alpaga"/>
  </r>
  <r>
    <x v="0"/>
    <s v="Octobre"/>
    <n v="10"/>
    <x v="1"/>
    <x v="5"/>
    <s v="Echarpes - Coton"/>
    <n v="11"/>
    <n v="275"/>
    <n v="229.57000000000002"/>
    <s v="Echarpes|Coton"/>
    <x v="2"/>
    <s v="Coton"/>
  </r>
  <r>
    <x v="0"/>
    <s v="Octobre"/>
    <n v="10"/>
    <x v="1"/>
    <x v="5"/>
    <s v="Echarpes - Laine"/>
    <n v="40"/>
    <n v="2360"/>
    <n v="1970"/>
    <s v="Echarpes|Laine"/>
    <x v="2"/>
    <s v="Laine"/>
  </r>
  <r>
    <x v="0"/>
    <s v="Octobre"/>
    <n v="10"/>
    <x v="1"/>
    <x v="5"/>
    <s v="Gilets - Laine"/>
    <n v="9"/>
    <n v="891"/>
    <n v="743.76"/>
    <s v="Gilets|Laine"/>
    <x v="7"/>
    <s v="Laine"/>
  </r>
  <r>
    <x v="0"/>
    <s v="Octobre"/>
    <n v="10"/>
    <x v="1"/>
    <x v="5"/>
    <s v="Gilets - Lin"/>
    <n v="7"/>
    <n v="553"/>
    <n v="461.58"/>
    <s v="Gilets|Lin"/>
    <x v="7"/>
    <s v="Lin"/>
  </r>
  <r>
    <x v="0"/>
    <s v="Octobre"/>
    <n v="10"/>
    <x v="1"/>
    <x v="5"/>
    <s v="Maille - Cachemire"/>
    <n v="1"/>
    <n v="159"/>
    <n v="132.72"/>
    <s v="Maille|Cachemire"/>
    <x v="3"/>
    <s v="Cachemire"/>
  </r>
  <r>
    <x v="0"/>
    <s v="Octobre"/>
    <n v="10"/>
    <x v="1"/>
    <x v="5"/>
    <s v="Maille - Coton"/>
    <n v="29"/>
    <n v="2001"/>
    <n v="1670.3999999999992"/>
    <s v="Maille|Coton"/>
    <x v="3"/>
    <s v="Coton"/>
  </r>
  <r>
    <x v="0"/>
    <s v="Octobre"/>
    <n v="10"/>
    <x v="1"/>
    <x v="5"/>
    <s v="Maille - Laine"/>
    <n v="12"/>
    <n v="1188"/>
    <n v="991.68"/>
    <s v="Maille|Laine"/>
    <x v="3"/>
    <s v="Laine"/>
  </r>
  <r>
    <x v="0"/>
    <s v="Octobre"/>
    <n v="10"/>
    <x v="1"/>
    <x v="5"/>
    <s v="Manteaux - Double-boutonnage laine"/>
    <n v="9"/>
    <n v="3141"/>
    <n v="2621.88"/>
    <s v="Manteaux|Double-boutonnage laine"/>
    <x v="8"/>
    <s v="Double-boutonnage laine"/>
  </r>
  <r>
    <x v="0"/>
    <s v="Octobre"/>
    <n v="10"/>
    <x v="1"/>
    <x v="5"/>
    <s v="Manteaux - Pardessus laine"/>
    <n v="13"/>
    <n v="3887"/>
    <n v="3244.5399999999995"/>
    <s v="Manteaux|Pardessus laine"/>
    <x v="8"/>
    <s v="Pardessus laine"/>
  </r>
  <r>
    <x v="0"/>
    <s v="Octobre"/>
    <n v="10"/>
    <x v="1"/>
    <x v="5"/>
    <s v="Manteaux - Pur cachemire"/>
    <n v="5"/>
    <n v="3495"/>
    <n v="2917.3500000000004"/>
    <s v="Manteaux|Pur cachemire"/>
    <x v="8"/>
    <s v="Pur cachemire"/>
  </r>
  <r>
    <x v="0"/>
    <s v="Octobre"/>
    <n v="10"/>
    <x v="1"/>
    <x v="5"/>
    <s v="Pantalons - gamme Lisboa"/>
    <n v="5"/>
    <n v="695"/>
    <n v="580.15"/>
    <s v="Pantalons|gamme Lisboa"/>
    <x v="4"/>
    <s v="gamme Lisboa"/>
  </r>
  <r>
    <x v="0"/>
    <s v="Octobre"/>
    <n v="10"/>
    <x v="1"/>
    <x v="5"/>
    <s v="Pantalons - gamme Porto"/>
    <n v="24"/>
    <n v="2376"/>
    <n v="1983.360000000001"/>
    <s v="Pantalons|gamme Porto"/>
    <x v="4"/>
    <s v="gamme Porto"/>
  </r>
  <r>
    <x v="0"/>
    <s v="Octobre"/>
    <n v="10"/>
    <x v="1"/>
    <x v="5"/>
    <s v="Pantalons - gamme Vila Real"/>
    <n v="4"/>
    <n v="596"/>
    <n v="497.48"/>
    <s v="Pantalons|gamme Vila Real"/>
    <x v="4"/>
    <s v="gamme Vila Real"/>
  </r>
  <r>
    <x v="0"/>
    <s v="Octobre"/>
    <n v="10"/>
    <x v="1"/>
    <x v="5"/>
    <s v="Pochettes - Coton"/>
    <n v="4"/>
    <n v="116"/>
    <n v="96.84"/>
    <s v="Pochettes|Coton"/>
    <x v="9"/>
    <s v="Coton"/>
  </r>
  <r>
    <x v="0"/>
    <s v="Octobre"/>
    <n v="10"/>
    <x v="1"/>
    <x v="5"/>
    <s v="Pochettes - Laine/Soie"/>
    <n v="3"/>
    <n v="87"/>
    <n v="72.63"/>
    <s v="Pochettes|Laine/Soie"/>
    <x v="9"/>
    <s v="Laine/Soie"/>
  </r>
  <r>
    <x v="0"/>
    <s v="Octobre"/>
    <n v="10"/>
    <x v="1"/>
    <x v="5"/>
    <s v="T-shirts - Coton"/>
    <n v="16"/>
    <n v="464"/>
    <n v="387.35999999999996"/>
    <s v="T-shirts|Coton"/>
    <x v="12"/>
    <s v="Coton"/>
  </r>
  <r>
    <x v="0"/>
    <s v="Octobre"/>
    <n v="10"/>
    <x v="1"/>
    <x v="5"/>
    <s v="T-shirts - Coton organique"/>
    <n v="10"/>
    <n v="490"/>
    <n v="408.99999999999994"/>
    <s v="T-shirts|Coton organique"/>
    <x v="12"/>
    <s v="Coton organique"/>
  </r>
  <r>
    <x v="0"/>
    <s v="Octobre"/>
    <n v="10"/>
    <x v="1"/>
    <x v="5"/>
    <s v="Vestes - gamme Salamanca"/>
    <n v="18"/>
    <n v="7182"/>
    <n v="5995.0800000000017"/>
    <s v="Vestes|gamme Salamanca"/>
    <x v="10"/>
    <s v="gamme Salamanca"/>
  </r>
  <r>
    <x v="0"/>
    <s v="Octobre"/>
    <n v="10"/>
    <x v="1"/>
    <x v="5"/>
    <s v="Vestes - gamme Sevilla"/>
    <n v="59"/>
    <n v="19411"/>
    <n v="16202.580000000022"/>
    <s v="Vestes|gamme Sevilla"/>
    <x v="10"/>
    <s v="gamme Sevilla"/>
  </r>
  <r>
    <x v="0"/>
    <s v="Octobre"/>
    <n v="10"/>
    <x v="1"/>
    <x v="5"/>
    <s v="Vestes - gamme Toledo"/>
    <n v="57"/>
    <n v="14763"/>
    <n v="12322.830000000004"/>
    <s v="Vestes|gamme Toledo"/>
    <x v="10"/>
    <s v="gamme Toledo"/>
  </r>
  <r>
    <x v="0"/>
    <s v="Octobre"/>
    <n v="10"/>
    <x v="1"/>
    <x v="5"/>
    <s v="Vestes - gamme Valencia"/>
    <n v="30"/>
    <n v="5970"/>
    <n v="4983.3"/>
    <s v="Vestes|gamme Valencia"/>
    <x v="10"/>
    <s v="gamme Valencia"/>
  </r>
  <r>
    <x v="0"/>
    <s v="Octobre"/>
    <n v="10"/>
    <x v="2"/>
    <x v="0"/>
    <s v="Ceintures|Cuir"/>
    <n v="2"/>
    <n v="98"/>
    <n v="81.8"/>
    <s v="Ceintures|Cuir"/>
    <x v="0"/>
    <s v="Cuir"/>
  </r>
  <r>
    <x v="0"/>
    <s v="Octobre"/>
    <n v="10"/>
    <x v="2"/>
    <x v="0"/>
    <s v="Chemises|gamme Cambridge"/>
    <n v="10"/>
    <n v="790"/>
    <n v="659.40000000000009"/>
    <s v="Chemises|gamme Cambridge"/>
    <x v="1"/>
    <s v="gamme Cambridge"/>
  </r>
  <r>
    <x v="0"/>
    <s v="Octobre"/>
    <n v="10"/>
    <x v="2"/>
    <x v="0"/>
    <s v="Chemises|gamme Coventry"/>
    <n v="1"/>
    <n v="99"/>
    <n v="82.64"/>
    <s v="Chemises|gamme Coventry"/>
    <x v="1"/>
    <s v="gamme Coventry"/>
  </r>
  <r>
    <x v="0"/>
    <s v="Octobre"/>
    <n v="10"/>
    <x v="2"/>
    <x v="0"/>
    <s v="Chemises|gamme Oxford"/>
    <n v="11"/>
    <n v="759"/>
    <n v="633.60000000000014"/>
    <s v="Chemises|gamme Oxford"/>
    <x v="1"/>
    <s v="gamme Oxford"/>
  </r>
  <r>
    <x v="0"/>
    <s v="Octobre"/>
    <n v="10"/>
    <x v="2"/>
    <x v="0"/>
    <s v="Costumes|gamme Brescia"/>
    <n v="3"/>
    <n v="777"/>
    <n v="648.56999999999994"/>
    <s v="Costumes|gamme Brescia"/>
    <x v="6"/>
    <s v="gamme Brescia"/>
  </r>
  <r>
    <x v="0"/>
    <s v="Octobre"/>
    <n v="10"/>
    <x v="2"/>
    <x v="0"/>
    <s v="Costumes|gamme Napoli"/>
    <n v="1"/>
    <n v="299"/>
    <n v="249.58"/>
    <s v="Costumes|gamme Napoli"/>
    <x v="6"/>
    <s v="gamme Napoli"/>
  </r>
  <r>
    <x v="0"/>
    <s v="Octobre"/>
    <n v="10"/>
    <x v="2"/>
    <x v="0"/>
    <s v="Echarpes|Coton"/>
    <n v="3"/>
    <n v="75"/>
    <n v="62.61"/>
    <s v="Echarpes|Coton"/>
    <x v="2"/>
    <s v="Coton"/>
  </r>
  <r>
    <x v="0"/>
    <s v="Octobre"/>
    <n v="10"/>
    <x v="2"/>
    <x v="0"/>
    <s v="Echarpes|Laine"/>
    <n v="3"/>
    <n v="177"/>
    <n v="147.75"/>
    <s v="Echarpes|Laine"/>
    <x v="2"/>
    <s v="Laine"/>
  </r>
  <r>
    <x v="0"/>
    <s v="Octobre"/>
    <n v="10"/>
    <x v="2"/>
    <x v="0"/>
    <s v="Maille|Coton"/>
    <n v="3"/>
    <n v="207"/>
    <n v="172.8"/>
    <s v="Maille|Coton"/>
    <x v="3"/>
    <s v="Coton"/>
  </r>
  <r>
    <x v="0"/>
    <s v="Octobre"/>
    <n v="10"/>
    <x v="2"/>
    <x v="0"/>
    <s v="Manteaux|Double-boutonnage laine"/>
    <n v="1"/>
    <n v="349"/>
    <n v="291.32"/>
    <s v="Manteaux|Double-boutonnage laine"/>
    <x v="8"/>
    <s v="Double-boutonnage laine"/>
  </r>
  <r>
    <x v="0"/>
    <s v="Octobre"/>
    <n v="10"/>
    <x v="2"/>
    <x v="0"/>
    <s v="T-shirts|Coton"/>
    <n v="3"/>
    <n v="87"/>
    <n v="72.63"/>
    <s v="T-shirts|Coton"/>
    <x v="12"/>
    <s v="Coton"/>
  </r>
  <r>
    <x v="0"/>
    <s v="Octobre"/>
    <n v="10"/>
    <x v="2"/>
    <x v="0"/>
    <s v="Vestes|gamme Sevilla"/>
    <n v="2"/>
    <n v="658"/>
    <n v="549.24"/>
    <s v="Vestes|gamme Sevilla"/>
    <x v="10"/>
    <s v="gamme Sevilla"/>
  </r>
  <r>
    <x v="0"/>
    <s v="Octobre"/>
    <n v="10"/>
    <x v="2"/>
    <x v="0"/>
    <s v="Vestes|gamme Toledo"/>
    <n v="1"/>
    <n v="259"/>
    <n v="216.19"/>
    <s v="Vestes|gamme Toledo"/>
    <x v="10"/>
    <s v="gamme Toledo"/>
  </r>
  <r>
    <x v="0"/>
    <s v="Octobre"/>
    <n v="10"/>
    <x v="2"/>
    <x v="0"/>
    <s v="Vestes|gamme Valencia"/>
    <n v="1"/>
    <n v="199"/>
    <n v="166.11"/>
    <s v="Vestes|gamme Valencia"/>
    <x v="10"/>
    <s v="gamme Valencia"/>
  </r>
  <r>
    <x v="0"/>
    <s v="Octobre"/>
    <n v="10"/>
    <x v="2"/>
    <x v="1"/>
    <s v="Boutons de manchette|Argent"/>
    <n v="2"/>
    <n v="158"/>
    <n v="131.88"/>
    <s v="Boutons de manchette|Argent"/>
    <x v="5"/>
    <s v="Argent"/>
  </r>
  <r>
    <x v="0"/>
    <s v="Octobre"/>
    <n v="10"/>
    <x v="2"/>
    <x v="1"/>
    <s v="Boutons de manchette|Email"/>
    <n v="5"/>
    <n v="175"/>
    <n v="146.1"/>
    <s v="Boutons de manchette|Email"/>
    <x v="5"/>
    <s v="Email"/>
  </r>
  <r>
    <x v="0"/>
    <s v="Octobre"/>
    <n v="10"/>
    <x v="2"/>
    <x v="1"/>
    <s v="Ceintures|Cuir"/>
    <n v="8"/>
    <n v="392"/>
    <n v="327.2"/>
    <s v="Ceintures|Cuir"/>
    <x v="0"/>
    <s v="Cuir"/>
  </r>
  <r>
    <x v="0"/>
    <s v="Octobre"/>
    <n v="10"/>
    <x v="2"/>
    <x v="1"/>
    <s v="Chemises|gamme Cambridge"/>
    <n v="36"/>
    <n v="2844"/>
    <n v="2373.8400000000015"/>
    <s v="Chemises|gamme Cambridge"/>
    <x v="1"/>
    <s v="gamme Cambridge"/>
  </r>
  <r>
    <x v="0"/>
    <s v="Octobre"/>
    <n v="10"/>
    <x v="2"/>
    <x v="1"/>
    <s v="Chemises|gamme Coventry"/>
    <n v="2"/>
    <n v="198"/>
    <n v="165.28"/>
    <s v="Chemises|gamme Coventry"/>
    <x v="1"/>
    <s v="gamme Coventry"/>
  </r>
  <r>
    <x v="0"/>
    <s v="Octobre"/>
    <n v="10"/>
    <x v="2"/>
    <x v="1"/>
    <s v="Chemises|gamme Oxford"/>
    <n v="54"/>
    <n v="3726"/>
    <n v="3110.3999999999969"/>
    <s v="Chemises|gamme Oxford"/>
    <x v="1"/>
    <s v="gamme Oxford"/>
  </r>
  <r>
    <x v="0"/>
    <s v="Octobre"/>
    <n v="10"/>
    <x v="2"/>
    <x v="1"/>
    <s v="Costumes|gamme Brescia"/>
    <n v="8"/>
    <n v="2072"/>
    <n v="1729.5200000000002"/>
    <s v="Costumes|gamme Brescia"/>
    <x v="6"/>
    <s v="gamme Brescia"/>
  </r>
  <r>
    <x v="0"/>
    <s v="Octobre"/>
    <n v="10"/>
    <x v="2"/>
    <x v="1"/>
    <s v="Costumes|gamme Milano"/>
    <n v="2"/>
    <n v="658"/>
    <n v="549.24"/>
    <s v="Costumes|gamme Milano"/>
    <x v="6"/>
    <s v="gamme Milano"/>
  </r>
  <r>
    <x v="0"/>
    <s v="Octobre"/>
    <n v="10"/>
    <x v="2"/>
    <x v="1"/>
    <s v="Costumes|gamme Napoli"/>
    <n v="4"/>
    <n v="1196"/>
    <n v="998.32"/>
    <s v="Costumes|gamme Napoli"/>
    <x v="6"/>
    <s v="gamme Napoli"/>
  </r>
  <r>
    <x v="0"/>
    <s v="Octobre"/>
    <n v="10"/>
    <x v="2"/>
    <x v="1"/>
    <s v="Cravates|Laine/Soie"/>
    <n v="5"/>
    <n v="195"/>
    <n v="162.75"/>
    <s v="Cravates|Laine/Soie"/>
    <x v="11"/>
    <s v="Laine/Soie"/>
  </r>
  <r>
    <x v="0"/>
    <s v="Octobre"/>
    <n v="10"/>
    <x v="2"/>
    <x v="1"/>
    <s v="Echarpes|Alpaga"/>
    <n v="1"/>
    <n v="79"/>
    <n v="65.94"/>
    <s v="Echarpes|Alpaga"/>
    <x v="2"/>
    <s v="Alpaga"/>
  </r>
  <r>
    <x v="0"/>
    <s v="Octobre"/>
    <n v="10"/>
    <x v="2"/>
    <x v="1"/>
    <s v="Echarpes|Coton"/>
    <n v="3"/>
    <n v="75"/>
    <n v="62.61"/>
    <s v="Echarpes|Coton"/>
    <x v="2"/>
    <s v="Coton"/>
  </r>
  <r>
    <x v="0"/>
    <s v="Octobre"/>
    <n v="10"/>
    <x v="2"/>
    <x v="1"/>
    <s v="Echarpes|Laine"/>
    <n v="5"/>
    <n v="295"/>
    <n v="246.25"/>
    <s v="Echarpes|Laine"/>
    <x v="2"/>
    <s v="Laine"/>
  </r>
  <r>
    <x v="0"/>
    <s v="Octobre"/>
    <n v="10"/>
    <x v="2"/>
    <x v="1"/>
    <s v="Gilets|Lin"/>
    <n v="1"/>
    <n v="79"/>
    <n v="65.94"/>
    <s v="Gilets|Lin"/>
    <x v="7"/>
    <s v="Lin"/>
  </r>
  <r>
    <x v="0"/>
    <s v="Octobre"/>
    <n v="10"/>
    <x v="2"/>
    <x v="1"/>
    <s v="Maille|Cachemire"/>
    <n v="2"/>
    <n v="318"/>
    <n v="265.44"/>
    <s v="Maille|Cachemire"/>
    <x v="3"/>
    <s v="Cachemire"/>
  </r>
  <r>
    <x v="0"/>
    <s v="Octobre"/>
    <n v="10"/>
    <x v="2"/>
    <x v="1"/>
    <s v="Maille|Coton"/>
    <n v="1"/>
    <n v="69"/>
    <n v="57.6"/>
    <s v="Maille|Coton"/>
    <x v="3"/>
    <s v="Coton"/>
  </r>
  <r>
    <x v="0"/>
    <s v="Octobre"/>
    <n v="10"/>
    <x v="2"/>
    <x v="1"/>
    <s v="Maille|Laine"/>
    <n v="2"/>
    <n v="198"/>
    <n v="165.28"/>
    <s v="Maille|Laine"/>
    <x v="3"/>
    <s v="Laine"/>
  </r>
  <r>
    <x v="0"/>
    <s v="Octobre"/>
    <n v="10"/>
    <x v="2"/>
    <x v="1"/>
    <s v="Manteaux|Pardessus laine"/>
    <n v="3"/>
    <n v="897"/>
    <n v="748.74"/>
    <s v="Manteaux|Pardessus laine"/>
    <x v="8"/>
    <s v="Pardessus laine"/>
  </r>
  <r>
    <x v="0"/>
    <s v="Octobre"/>
    <n v="10"/>
    <x v="2"/>
    <x v="1"/>
    <s v="Manteaux|Pur cachemire"/>
    <n v="1"/>
    <n v="699"/>
    <n v="583.47"/>
    <s v="Manteaux|Pur cachemire"/>
    <x v="8"/>
    <s v="Pur cachemire"/>
  </r>
  <r>
    <x v="0"/>
    <s v="Octobre"/>
    <n v="10"/>
    <x v="2"/>
    <x v="1"/>
    <s v="Pantalons|gamme Lisboa"/>
    <n v="1"/>
    <n v="139"/>
    <n v="116.03"/>
    <s v="Pantalons|gamme Lisboa"/>
    <x v="4"/>
    <s v="gamme Lisboa"/>
  </r>
  <r>
    <x v="0"/>
    <s v="Octobre"/>
    <n v="10"/>
    <x v="2"/>
    <x v="1"/>
    <s v="Pantalons|gamme Porto"/>
    <n v="4"/>
    <n v="396"/>
    <n v="330.56"/>
    <s v="Pantalons|gamme Porto"/>
    <x v="4"/>
    <s v="gamme Porto"/>
  </r>
  <r>
    <x v="0"/>
    <s v="Octobre"/>
    <n v="10"/>
    <x v="2"/>
    <x v="1"/>
    <s v="Pochettes|Coton"/>
    <n v="1"/>
    <n v="29"/>
    <n v="24.21"/>
    <s v="Pochettes|Coton"/>
    <x v="9"/>
    <s v="Coton"/>
  </r>
  <r>
    <x v="0"/>
    <s v="Octobre"/>
    <n v="10"/>
    <x v="2"/>
    <x v="1"/>
    <s v="T-shirts|Coton"/>
    <n v="1"/>
    <n v="29"/>
    <n v="24.21"/>
    <s v="T-shirts|Coton"/>
    <x v="12"/>
    <s v="Coton"/>
  </r>
  <r>
    <x v="0"/>
    <s v="Octobre"/>
    <n v="10"/>
    <x v="2"/>
    <x v="1"/>
    <s v="T-shirts|Coton organique"/>
    <n v="3"/>
    <n v="147"/>
    <n v="122.69999999999999"/>
    <s v="T-shirts|Coton organique"/>
    <x v="12"/>
    <s v="Coton organique"/>
  </r>
  <r>
    <x v="0"/>
    <s v="Octobre"/>
    <n v="10"/>
    <x v="2"/>
    <x v="1"/>
    <s v="Vestes|gamme Salamanca"/>
    <n v="3"/>
    <n v="1197"/>
    <n v="999.18000000000006"/>
    <s v="Vestes|gamme Salamanca"/>
    <x v="10"/>
    <s v="gamme Salamanca"/>
  </r>
  <r>
    <x v="0"/>
    <s v="Octobre"/>
    <n v="10"/>
    <x v="2"/>
    <x v="1"/>
    <s v="Vestes|gamme Sevilla"/>
    <n v="14"/>
    <n v="4606"/>
    <n v="3844.6799999999989"/>
    <s v="Vestes|gamme Sevilla"/>
    <x v="10"/>
    <s v="gamme Sevilla"/>
  </r>
  <r>
    <x v="0"/>
    <s v="Octobre"/>
    <n v="10"/>
    <x v="2"/>
    <x v="1"/>
    <s v="Vestes|gamme Toledo"/>
    <n v="5"/>
    <n v="1295"/>
    <n v="1080.95"/>
    <s v="Vestes|gamme Toledo"/>
    <x v="10"/>
    <s v="gamme Toledo"/>
  </r>
  <r>
    <x v="0"/>
    <s v="Octobre"/>
    <n v="10"/>
    <x v="2"/>
    <x v="1"/>
    <s v="Vestes|gamme Valencia"/>
    <n v="8"/>
    <n v="1592"/>
    <n v="1328.88"/>
    <s v="Vestes|gamme Valencia"/>
    <x v="10"/>
    <s v="gamme Valencia"/>
  </r>
  <r>
    <x v="0"/>
    <s v="Octobre"/>
    <n v="10"/>
    <x v="2"/>
    <x v="2"/>
    <s v="Boutons de manchette|Email"/>
    <n v="1"/>
    <n v="35"/>
    <n v="29.22"/>
    <s v="Boutons de manchette|Email"/>
    <x v="5"/>
    <s v="Email"/>
  </r>
  <r>
    <x v="0"/>
    <s v="Octobre"/>
    <n v="10"/>
    <x v="2"/>
    <x v="2"/>
    <s v="Ceintures|Cuir"/>
    <n v="4"/>
    <n v="196"/>
    <n v="163.6"/>
    <s v="Ceintures|Cuir"/>
    <x v="0"/>
    <s v="Cuir"/>
  </r>
  <r>
    <x v="0"/>
    <s v="Octobre"/>
    <n v="10"/>
    <x v="2"/>
    <x v="2"/>
    <s v="Chemises|gamme Cambridge"/>
    <n v="28"/>
    <n v="2212"/>
    <n v="1846.3200000000011"/>
    <s v="Chemises|gamme Cambridge"/>
    <x v="1"/>
    <s v="gamme Cambridge"/>
  </r>
  <r>
    <x v="0"/>
    <s v="Octobre"/>
    <n v="10"/>
    <x v="2"/>
    <x v="2"/>
    <s v="Chemises|gamme Coventry"/>
    <n v="2"/>
    <n v="198"/>
    <n v="165.28"/>
    <s v="Chemises|gamme Coventry"/>
    <x v="1"/>
    <s v="gamme Coventry"/>
  </r>
  <r>
    <x v="0"/>
    <s v="Octobre"/>
    <n v="10"/>
    <x v="2"/>
    <x v="2"/>
    <s v="Chemises|gamme Oxford"/>
    <n v="40"/>
    <n v="2760"/>
    <n v="2303.9999999999982"/>
    <s v="Chemises|gamme Oxford"/>
    <x v="1"/>
    <s v="gamme Oxford"/>
  </r>
  <r>
    <x v="0"/>
    <s v="Octobre"/>
    <n v="10"/>
    <x v="2"/>
    <x v="2"/>
    <s v="Costumes|gamme Brescia"/>
    <n v="6"/>
    <n v="1554"/>
    <n v="1297.1400000000001"/>
    <s v="Costumes|gamme Brescia"/>
    <x v="6"/>
    <s v="gamme Brescia"/>
  </r>
  <r>
    <x v="0"/>
    <s v="Octobre"/>
    <n v="10"/>
    <x v="2"/>
    <x v="2"/>
    <s v="Costumes|gamme Milano"/>
    <n v="2"/>
    <n v="658"/>
    <n v="549.24"/>
    <s v="Costumes|gamme Milano"/>
    <x v="6"/>
    <s v="gamme Milano"/>
  </r>
  <r>
    <x v="0"/>
    <s v="Octobre"/>
    <n v="10"/>
    <x v="2"/>
    <x v="2"/>
    <s v="Costumes|gamme Napoli"/>
    <n v="7"/>
    <n v="2093"/>
    <n v="1747.06"/>
    <s v="Costumes|gamme Napoli"/>
    <x v="6"/>
    <s v="gamme Napoli"/>
  </r>
  <r>
    <x v="0"/>
    <s v="Octobre"/>
    <n v="10"/>
    <x v="2"/>
    <x v="2"/>
    <s v="Cravates|Laine/Soie"/>
    <n v="4"/>
    <n v="156"/>
    <n v="130.19999999999999"/>
    <s v="Cravates|Laine/Soie"/>
    <x v="11"/>
    <s v="Laine/Soie"/>
  </r>
  <r>
    <x v="0"/>
    <s v="Octobre"/>
    <n v="10"/>
    <x v="2"/>
    <x v="2"/>
    <s v="Echarpes|Alpaga"/>
    <n v="2"/>
    <n v="158"/>
    <n v="131.88"/>
    <s v="Echarpes|Alpaga"/>
    <x v="2"/>
    <s v="Alpaga"/>
  </r>
  <r>
    <x v="0"/>
    <s v="Octobre"/>
    <n v="10"/>
    <x v="2"/>
    <x v="2"/>
    <s v="Echarpes|Laine"/>
    <n v="4"/>
    <n v="236"/>
    <n v="197"/>
    <s v="Echarpes|Laine"/>
    <x v="2"/>
    <s v="Laine"/>
  </r>
  <r>
    <x v="0"/>
    <s v="Octobre"/>
    <n v="10"/>
    <x v="2"/>
    <x v="2"/>
    <s v="Gilets|Laine"/>
    <n v="2"/>
    <n v="198"/>
    <n v="165.28"/>
    <s v="Gilets|Laine"/>
    <x v="7"/>
    <s v="Laine"/>
  </r>
  <r>
    <x v="0"/>
    <s v="Octobre"/>
    <n v="10"/>
    <x v="2"/>
    <x v="2"/>
    <s v="Gilets|Lin"/>
    <n v="2"/>
    <n v="158"/>
    <n v="131.88"/>
    <s v="Gilets|Lin"/>
    <x v="7"/>
    <s v="Lin"/>
  </r>
  <r>
    <x v="0"/>
    <s v="Octobre"/>
    <n v="10"/>
    <x v="2"/>
    <x v="2"/>
    <s v="Maille|Cachemire"/>
    <n v="1"/>
    <n v="159"/>
    <n v="132.72"/>
    <s v="Maille|Cachemire"/>
    <x v="3"/>
    <s v="Cachemire"/>
  </r>
  <r>
    <x v="0"/>
    <s v="Octobre"/>
    <n v="10"/>
    <x v="2"/>
    <x v="2"/>
    <s v="Maille|Laine"/>
    <n v="4"/>
    <n v="396"/>
    <n v="330.56"/>
    <s v="Maille|Laine"/>
    <x v="3"/>
    <s v="Laine"/>
  </r>
  <r>
    <x v="0"/>
    <s v="Octobre"/>
    <n v="10"/>
    <x v="2"/>
    <x v="2"/>
    <s v="Manteaux|Double-boutonnage laine"/>
    <n v="2"/>
    <n v="698"/>
    <n v="582.64"/>
    <s v="Manteaux|Double-boutonnage laine"/>
    <x v="8"/>
    <s v="Double-boutonnage laine"/>
  </r>
  <r>
    <x v="0"/>
    <s v="Octobre"/>
    <n v="10"/>
    <x v="2"/>
    <x v="2"/>
    <s v="Manteaux|Pardessus laine"/>
    <n v="3"/>
    <n v="897"/>
    <n v="748.74"/>
    <s v="Manteaux|Pardessus laine"/>
    <x v="8"/>
    <s v="Pardessus laine"/>
  </r>
  <r>
    <x v="0"/>
    <s v="Octobre"/>
    <n v="10"/>
    <x v="2"/>
    <x v="2"/>
    <s v="Manteaux|Pur cachemire"/>
    <n v="2"/>
    <n v="1398"/>
    <n v="1166.94"/>
    <s v="Manteaux|Pur cachemire"/>
    <x v="8"/>
    <s v="Pur cachemire"/>
  </r>
  <r>
    <x v="0"/>
    <s v="Octobre"/>
    <n v="10"/>
    <x v="2"/>
    <x v="2"/>
    <s v="Pantalons|gamme Lisboa"/>
    <n v="1"/>
    <n v="139"/>
    <n v="116.03"/>
    <s v="Pantalons|gamme Lisboa"/>
    <x v="4"/>
    <s v="gamme Lisboa"/>
  </r>
  <r>
    <x v="0"/>
    <s v="Octobre"/>
    <n v="10"/>
    <x v="2"/>
    <x v="2"/>
    <s v="Pantalons|gamme Porto"/>
    <n v="1"/>
    <n v="99"/>
    <n v="82.64"/>
    <s v="Pantalons|gamme Porto"/>
    <x v="4"/>
    <s v="gamme Porto"/>
  </r>
  <r>
    <x v="0"/>
    <s v="Octobre"/>
    <n v="10"/>
    <x v="2"/>
    <x v="2"/>
    <s v="Pantalons|gamme Vila Real"/>
    <n v="1"/>
    <n v="149"/>
    <n v="124.37"/>
    <s v="Pantalons|gamme Vila Real"/>
    <x v="4"/>
    <s v="gamme Vila Real"/>
  </r>
  <r>
    <x v="0"/>
    <s v="Octobre"/>
    <n v="10"/>
    <x v="2"/>
    <x v="2"/>
    <s v="Pochettes|Coton"/>
    <n v="1"/>
    <n v="29"/>
    <n v="24.21"/>
    <s v="Pochettes|Coton"/>
    <x v="9"/>
    <s v="Coton"/>
  </r>
  <r>
    <x v="0"/>
    <s v="Octobre"/>
    <n v="10"/>
    <x v="2"/>
    <x v="2"/>
    <s v="Pochettes|Laine/Soie"/>
    <n v="1"/>
    <n v="29"/>
    <n v="24.21"/>
    <s v="Pochettes|Laine/Soie"/>
    <x v="9"/>
    <s v="Laine/Soie"/>
  </r>
  <r>
    <x v="0"/>
    <s v="Octobre"/>
    <n v="10"/>
    <x v="2"/>
    <x v="2"/>
    <s v="T-shirts|Coton"/>
    <n v="2"/>
    <n v="58"/>
    <n v="48.42"/>
    <s v="T-shirts|Coton"/>
    <x v="12"/>
    <s v="Coton"/>
  </r>
  <r>
    <x v="0"/>
    <s v="Octobre"/>
    <n v="10"/>
    <x v="2"/>
    <x v="2"/>
    <s v="T-shirts|Coton organique"/>
    <n v="4"/>
    <n v="196"/>
    <n v="163.6"/>
    <s v="T-shirts|Coton organique"/>
    <x v="12"/>
    <s v="Coton organique"/>
  </r>
  <r>
    <x v="0"/>
    <s v="Octobre"/>
    <n v="10"/>
    <x v="2"/>
    <x v="2"/>
    <s v="Vestes|gamme Salamanca"/>
    <n v="5"/>
    <n v="1995"/>
    <n v="1665.3"/>
    <s v="Vestes|gamme Salamanca"/>
    <x v="10"/>
    <s v="gamme Salamanca"/>
  </r>
  <r>
    <x v="0"/>
    <s v="Octobre"/>
    <n v="10"/>
    <x v="2"/>
    <x v="2"/>
    <s v="Vestes|gamme Sevilla"/>
    <n v="4"/>
    <n v="1316"/>
    <n v="1098.48"/>
    <s v="Vestes|gamme Sevilla"/>
    <x v="10"/>
    <s v="gamme Sevilla"/>
  </r>
  <r>
    <x v="0"/>
    <s v="Octobre"/>
    <n v="10"/>
    <x v="2"/>
    <x v="2"/>
    <s v="Vestes|gamme Toledo"/>
    <n v="4"/>
    <n v="1036"/>
    <n v="864.76"/>
    <s v="Vestes|gamme Toledo"/>
    <x v="10"/>
    <s v="gamme Toledo"/>
  </r>
  <r>
    <x v="0"/>
    <s v="Octobre"/>
    <n v="10"/>
    <x v="2"/>
    <x v="2"/>
    <s v="Vestes|gamme Valencia"/>
    <n v="5"/>
    <n v="995"/>
    <n v="830.55000000000007"/>
    <s v="Vestes|gamme Valencia"/>
    <x v="10"/>
    <s v="gamme Valencia"/>
  </r>
  <r>
    <x v="0"/>
    <s v="Octobre"/>
    <n v="10"/>
    <x v="2"/>
    <x v="3"/>
    <s v="Boutons de manchette|Email"/>
    <n v="1"/>
    <n v="35"/>
    <n v="29.22"/>
    <s v="Boutons de manchette|Email"/>
    <x v="5"/>
    <s v="Email"/>
  </r>
  <r>
    <x v="0"/>
    <s v="Octobre"/>
    <n v="10"/>
    <x v="2"/>
    <x v="3"/>
    <s v="Chemises|gamme Cambridge"/>
    <n v="22"/>
    <n v="1738"/>
    <n v="1450.6800000000007"/>
    <s v="Chemises|gamme Cambridge"/>
    <x v="1"/>
    <s v="gamme Cambridge"/>
  </r>
  <r>
    <x v="0"/>
    <s v="Octobre"/>
    <n v="10"/>
    <x v="2"/>
    <x v="3"/>
    <s v="Chemises|gamme Coventry"/>
    <n v="2"/>
    <n v="198"/>
    <n v="165.28"/>
    <s v="Chemises|gamme Coventry"/>
    <x v="1"/>
    <s v="gamme Coventry"/>
  </r>
  <r>
    <x v="0"/>
    <s v="Octobre"/>
    <n v="10"/>
    <x v="2"/>
    <x v="3"/>
    <s v="Chemises|gamme Oxford"/>
    <n v="16"/>
    <n v="1104"/>
    <n v="921.60000000000025"/>
    <s v="Chemises|gamme Oxford"/>
    <x v="1"/>
    <s v="gamme Oxford"/>
  </r>
  <r>
    <x v="0"/>
    <s v="Octobre"/>
    <n v="10"/>
    <x v="2"/>
    <x v="3"/>
    <s v="Costumes|gamme Brescia"/>
    <n v="5"/>
    <n v="1295"/>
    <n v="1080.95"/>
    <s v="Costumes|gamme Brescia"/>
    <x v="6"/>
    <s v="gamme Brescia"/>
  </r>
  <r>
    <x v="0"/>
    <s v="Octobre"/>
    <n v="10"/>
    <x v="2"/>
    <x v="3"/>
    <s v="Costumes|gamme Milano"/>
    <n v="2"/>
    <n v="658"/>
    <n v="549.24"/>
    <s v="Costumes|gamme Milano"/>
    <x v="6"/>
    <s v="gamme Milano"/>
  </r>
  <r>
    <x v="0"/>
    <s v="Octobre"/>
    <n v="10"/>
    <x v="2"/>
    <x v="3"/>
    <s v="Costumes|gamme Napoli"/>
    <n v="1"/>
    <n v="299"/>
    <n v="249.58"/>
    <s v="Costumes|gamme Napoli"/>
    <x v="6"/>
    <s v="gamme Napoli"/>
  </r>
  <r>
    <x v="0"/>
    <s v="Octobre"/>
    <n v="10"/>
    <x v="2"/>
    <x v="3"/>
    <s v="Cravates|Laine/Soie"/>
    <n v="4"/>
    <n v="156"/>
    <n v="130.19999999999999"/>
    <s v="Cravates|Laine/Soie"/>
    <x v="11"/>
    <s v="Laine/Soie"/>
  </r>
  <r>
    <x v="0"/>
    <s v="Octobre"/>
    <n v="10"/>
    <x v="2"/>
    <x v="3"/>
    <s v="Echarpes|Coton"/>
    <n v="2"/>
    <n v="50"/>
    <n v="41.74"/>
    <s v="Echarpes|Coton"/>
    <x v="2"/>
    <s v="Coton"/>
  </r>
  <r>
    <x v="0"/>
    <s v="Octobre"/>
    <n v="10"/>
    <x v="2"/>
    <x v="3"/>
    <s v="Echarpes|Laine"/>
    <n v="5"/>
    <n v="295"/>
    <n v="246.25"/>
    <s v="Echarpes|Laine"/>
    <x v="2"/>
    <s v="Laine"/>
  </r>
  <r>
    <x v="0"/>
    <s v="Octobre"/>
    <n v="10"/>
    <x v="2"/>
    <x v="3"/>
    <s v="Maille|Cachemire"/>
    <n v="2"/>
    <n v="318"/>
    <n v="265.44"/>
    <s v="Maille|Cachemire"/>
    <x v="3"/>
    <s v="Cachemire"/>
  </r>
  <r>
    <x v="0"/>
    <s v="Octobre"/>
    <n v="10"/>
    <x v="2"/>
    <x v="3"/>
    <s v="Maille|Coton"/>
    <n v="2"/>
    <n v="138"/>
    <n v="115.2"/>
    <s v="Maille|Coton"/>
    <x v="3"/>
    <s v="Coton"/>
  </r>
  <r>
    <x v="0"/>
    <s v="Octobre"/>
    <n v="10"/>
    <x v="2"/>
    <x v="3"/>
    <s v="Maille|Laine"/>
    <n v="5"/>
    <n v="495"/>
    <n v="413.2"/>
    <s v="Maille|Laine"/>
    <x v="3"/>
    <s v="Laine"/>
  </r>
  <r>
    <x v="0"/>
    <s v="Octobre"/>
    <n v="10"/>
    <x v="2"/>
    <x v="3"/>
    <s v="Manteaux|Pardessus laine"/>
    <n v="1"/>
    <n v="299"/>
    <n v="249.58"/>
    <s v="Manteaux|Pardessus laine"/>
    <x v="8"/>
    <s v="Pardessus laine"/>
  </r>
  <r>
    <x v="0"/>
    <s v="Octobre"/>
    <n v="10"/>
    <x v="2"/>
    <x v="3"/>
    <s v="Manteaux|Pur cachemire"/>
    <n v="1"/>
    <n v="699"/>
    <n v="583.47"/>
    <s v="Manteaux|Pur cachemire"/>
    <x v="8"/>
    <s v="Pur cachemire"/>
  </r>
  <r>
    <x v="0"/>
    <s v="Octobre"/>
    <n v="10"/>
    <x v="2"/>
    <x v="3"/>
    <s v="Pochettes|Laine/Soie"/>
    <n v="1"/>
    <n v="29"/>
    <n v="24.21"/>
    <s v="Pochettes|Laine/Soie"/>
    <x v="9"/>
    <s v="Laine/Soie"/>
  </r>
  <r>
    <x v="0"/>
    <s v="Octobre"/>
    <n v="10"/>
    <x v="2"/>
    <x v="3"/>
    <s v="T-shirts|Coton"/>
    <n v="1"/>
    <n v="29"/>
    <n v="24.21"/>
    <s v="T-shirts|Coton"/>
    <x v="12"/>
    <s v="Coton"/>
  </r>
  <r>
    <x v="0"/>
    <s v="Octobre"/>
    <n v="10"/>
    <x v="2"/>
    <x v="3"/>
    <s v="T-shirts|Coton organique"/>
    <n v="2"/>
    <n v="98"/>
    <n v="81.8"/>
    <s v="T-shirts|Coton organique"/>
    <x v="12"/>
    <s v="Coton organique"/>
  </r>
  <r>
    <x v="0"/>
    <s v="Octobre"/>
    <n v="10"/>
    <x v="2"/>
    <x v="3"/>
    <s v="Vestes|gamme Salamanca"/>
    <n v="3"/>
    <n v="1197"/>
    <n v="999.18000000000006"/>
    <s v="Vestes|gamme Salamanca"/>
    <x v="10"/>
    <s v="gamme Salamanca"/>
  </r>
  <r>
    <x v="0"/>
    <s v="Octobre"/>
    <n v="10"/>
    <x v="2"/>
    <x v="3"/>
    <s v="Vestes|gamme Sevilla"/>
    <n v="5"/>
    <n v="1645"/>
    <n v="1373.1"/>
    <s v="Vestes|gamme Sevilla"/>
    <x v="10"/>
    <s v="gamme Sevilla"/>
  </r>
  <r>
    <x v="0"/>
    <s v="Octobre"/>
    <n v="10"/>
    <x v="2"/>
    <x v="3"/>
    <s v="Vestes|gamme Toledo"/>
    <n v="5"/>
    <n v="1295"/>
    <n v="1080.95"/>
    <s v="Vestes|gamme Toledo"/>
    <x v="10"/>
    <s v="gamme Toledo"/>
  </r>
  <r>
    <x v="0"/>
    <s v="Octobre"/>
    <n v="10"/>
    <x v="2"/>
    <x v="4"/>
    <s v="Ceintures|Cuir"/>
    <n v="1"/>
    <n v="49"/>
    <n v="40.9"/>
    <s v="Ceintures|Cuir"/>
    <x v="0"/>
    <s v="Cuir"/>
  </r>
  <r>
    <x v="0"/>
    <s v="Octobre"/>
    <n v="10"/>
    <x v="2"/>
    <x v="4"/>
    <s v="Chemises|gamme Cambridge"/>
    <n v="8"/>
    <n v="632"/>
    <n v="527.52"/>
    <s v="Chemises|gamme Cambridge"/>
    <x v="1"/>
    <s v="gamme Cambridge"/>
  </r>
  <r>
    <x v="0"/>
    <s v="Octobre"/>
    <n v="10"/>
    <x v="2"/>
    <x v="4"/>
    <s v="Chemises|gamme Coventry"/>
    <n v="3"/>
    <n v="297"/>
    <n v="247.92000000000002"/>
    <s v="Chemises|gamme Coventry"/>
    <x v="1"/>
    <s v="gamme Coventry"/>
  </r>
  <r>
    <x v="0"/>
    <s v="Octobre"/>
    <n v="10"/>
    <x v="2"/>
    <x v="4"/>
    <s v="Chemises|gamme Oxford"/>
    <n v="5"/>
    <n v="345"/>
    <n v="288"/>
    <s v="Chemises|gamme Oxford"/>
    <x v="1"/>
    <s v="gamme Oxford"/>
  </r>
  <r>
    <x v="0"/>
    <s v="Octobre"/>
    <n v="10"/>
    <x v="2"/>
    <x v="4"/>
    <s v="Costumes|gamme Brescia"/>
    <n v="1"/>
    <n v="259"/>
    <n v="216.19"/>
    <s v="Costumes|gamme Brescia"/>
    <x v="6"/>
    <s v="gamme Brescia"/>
  </r>
  <r>
    <x v="0"/>
    <s v="Octobre"/>
    <n v="10"/>
    <x v="2"/>
    <x v="4"/>
    <s v="Costumes|gamme Milano"/>
    <n v="1"/>
    <n v="329"/>
    <n v="274.62"/>
    <s v="Costumes|gamme Milano"/>
    <x v="6"/>
    <s v="gamme Milano"/>
  </r>
  <r>
    <x v="0"/>
    <s v="Octobre"/>
    <n v="10"/>
    <x v="2"/>
    <x v="4"/>
    <s v="Costumes|gamme Napoli"/>
    <n v="3"/>
    <n v="897"/>
    <n v="748.74"/>
    <s v="Costumes|gamme Napoli"/>
    <x v="6"/>
    <s v="gamme Napoli"/>
  </r>
  <r>
    <x v="0"/>
    <s v="Octobre"/>
    <n v="10"/>
    <x v="2"/>
    <x v="4"/>
    <s v="Echarpes|Laine"/>
    <n v="1"/>
    <n v="59"/>
    <n v="49.25"/>
    <s v="Echarpes|Laine"/>
    <x v="2"/>
    <s v="Laine"/>
  </r>
  <r>
    <x v="0"/>
    <s v="Octobre"/>
    <n v="10"/>
    <x v="2"/>
    <x v="4"/>
    <s v="Maille|Cachemire"/>
    <n v="1"/>
    <n v="159"/>
    <n v="132.72"/>
    <s v="Maille|Cachemire"/>
    <x v="3"/>
    <s v="Cachemire"/>
  </r>
  <r>
    <x v="0"/>
    <s v="Octobre"/>
    <n v="10"/>
    <x v="2"/>
    <x v="4"/>
    <s v="Manteaux|Pardessus laine"/>
    <n v="1"/>
    <n v="299"/>
    <n v="249.58"/>
    <s v="Manteaux|Pardessus laine"/>
    <x v="8"/>
    <s v="Pardessus laine"/>
  </r>
  <r>
    <x v="0"/>
    <s v="Octobre"/>
    <n v="10"/>
    <x v="2"/>
    <x v="4"/>
    <s v="Pantalons|gamme Porto"/>
    <n v="1"/>
    <n v="99"/>
    <n v="82.64"/>
    <s v="Pantalons|gamme Porto"/>
    <x v="4"/>
    <s v="gamme Porto"/>
  </r>
  <r>
    <x v="0"/>
    <s v="Octobre"/>
    <n v="10"/>
    <x v="2"/>
    <x v="4"/>
    <s v="Pantalons|gamme Vila Real"/>
    <n v="1"/>
    <n v="149"/>
    <n v="124.37"/>
    <s v="Pantalons|gamme Vila Real"/>
    <x v="4"/>
    <s v="gamme Vila Real"/>
  </r>
  <r>
    <x v="0"/>
    <s v="Octobre"/>
    <n v="10"/>
    <x v="2"/>
    <x v="4"/>
    <s v="Pochettes|Coton"/>
    <n v="1"/>
    <n v="29"/>
    <n v="24.21"/>
    <s v="Pochettes|Coton"/>
    <x v="9"/>
    <s v="Coton"/>
  </r>
  <r>
    <x v="0"/>
    <s v="Octobre"/>
    <n v="10"/>
    <x v="2"/>
    <x v="4"/>
    <s v="T-shirts|Coton organique"/>
    <n v="1"/>
    <n v="49"/>
    <n v="40.9"/>
    <s v="T-shirts|Coton organique"/>
    <x v="12"/>
    <s v="Coton organique"/>
  </r>
  <r>
    <x v="0"/>
    <s v="Octobre"/>
    <n v="10"/>
    <x v="2"/>
    <x v="4"/>
    <s v="Vestes|gamme Salamanca"/>
    <n v="1"/>
    <n v="399"/>
    <n v="333.06"/>
    <s v="Vestes|gamme Salamanca"/>
    <x v="10"/>
    <s v="gamme Salamanca"/>
  </r>
  <r>
    <x v="0"/>
    <s v="Octobre"/>
    <n v="10"/>
    <x v="2"/>
    <x v="4"/>
    <s v="Vestes|gamme Sevilla"/>
    <n v="2"/>
    <n v="658"/>
    <n v="549.24"/>
    <s v="Vestes|gamme Sevilla"/>
    <x v="10"/>
    <s v="gamme Sevilla"/>
  </r>
  <r>
    <x v="0"/>
    <s v="Octobre"/>
    <n v="10"/>
    <x v="2"/>
    <x v="4"/>
    <s v="Vestes|gamme Valencia"/>
    <n v="3"/>
    <n v="597"/>
    <n v="498.33000000000004"/>
    <s v="Vestes|gamme Valencia"/>
    <x v="10"/>
    <s v="gamme Valencia"/>
  </r>
  <r>
    <x v="0"/>
    <s v="Octobre"/>
    <n v="10"/>
    <x v="2"/>
    <x v="5"/>
    <s v="Boutons de manchette|Argent"/>
    <n v="5"/>
    <n v="395"/>
    <n v="329.7"/>
    <s v="Boutons de manchette|Argent"/>
    <x v="5"/>
    <s v="Argent"/>
  </r>
  <r>
    <x v="0"/>
    <s v="Octobre"/>
    <n v="10"/>
    <x v="2"/>
    <x v="5"/>
    <s v="Boutons de manchette|Email"/>
    <n v="3"/>
    <n v="105"/>
    <n v="87.66"/>
    <s v="Boutons de manchette|Email"/>
    <x v="5"/>
    <s v="Email"/>
  </r>
  <r>
    <x v="0"/>
    <s v="Octobre"/>
    <n v="10"/>
    <x v="2"/>
    <x v="5"/>
    <s v="Ceintures|Cuir"/>
    <n v="17"/>
    <n v="833"/>
    <n v="695.29999999999984"/>
    <s v="Ceintures|Cuir"/>
    <x v="0"/>
    <s v="Cuir"/>
  </r>
  <r>
    <x v="0"/>
    <s v="Octobre"/>
    <n v="10"/>
    <x v="2"/>
    <x v="5"/>
    <s v="Chemises|gamme Cambridge"/>
    <n v="127"/>
    <n v="10033"/>
    <n v="8374.3799999999792"/>
    <s v="Chemises|gamme Cambridge"/>
    <x v="1"/>
    <s v="gamme Cambridge"/>
  </r>
  <r>
    <x v="0"/>
    <s v="Octobre"/>
    <n v="10"/>
    <x v="2"/>
    <x v="5"/>
    <s v="Chemises|gamme Coventry"/>
    <n v="29"/>
    <n v="2871"/>
    <n v="2396.5600000000004"/>
    <s v="Chemises|gamme Coventry"/>
    <x v="1"/>
    <s v="gamme Coventry"/>
  </r>
  <r>
    <x v="0"/>
    <s v="Octobre"/>
    <n v="10"/>
    <x v="2"/>
    <x v="5"/>
    <s v="Chemises|gamme Oxford"/>
    <n v="123"/>
    <n v="8487"/>
    <n v="7084.8000000000138"/>
    <s v="Chemises|gamme Oxford"/>
    <x v="1"/>
    <s v="gamme Oxford"/>
  </r>
  <r>
    <x v="0"/>
    <s v="Octobre"/>
    <n v="10"/>
    <x v="2"/>
    <x v="5"/>
    <s v="Costumes|gamme Brescia"/>
    <n v="18"/>
    <n v="4662"/>
    <n v="3891.4200000000005"/>
    <s v="Costumes|gamme Brescia"/>
    <x v="6"/>
    <s v="gamme Brescia"/>
  </r>
  <r>
    <x v="0"/>
    <s v="Octobre"/>
    <n v="10"/>
    <x v="2"/>
    <x v="5"/>
    <s v="Costumes|gamme Milano"/>
    <n v="8"/>
    <n v="2632"/>
    <n v="2196.9599999999996"/>
    <s v="Costumes|gamme Milano"/>
    <x v="6"/>
    <s v="gamme Milano"/>
  </r>
  <r>
    <x v="0"/>
    <s v="Octobre"/>
    <n v="10"/>
    <x v="2"/>
    <x v="5"/>
    <s v="Costumes|gamme Napoli"/>
    <n v="13"/>
    <n v="3887"/>
    <n v="3244.5399999999995"/>
    <s v="Costumes|gamme Napoli"/>
    <x v="6"/>
    <s v="gamme Napoli"/>
  </r>
  <r>
    <x v="0"/>
    <s v="Octobre"/>
    <n v="10"/>
    <x v="2"/>
    <x v="5"/>
    <s v="Cravates|Laine/Soie"/>
    <n v="11"/>
    <n v="429"/>
    <n v="358.05000000000007"/>
    <s v="Cravates|Laine/Soie"/>
    <x v="11"/>
    <s v="Laine/Soie"/>
  </r>
  <r>
    <x v="0"/>
    <s v="Octobre"/>
    <n v="10"/>
    <x v="2"/>
    <x v="5"/>
    <s v="Echarpes|Alpaga"/>
    <n v="6"/>
    <n v="474"/>
    <n v="395.64"/>
    <s v="Echarpes|Alpaga"/>
    <x v="2"/>
    <s v="Alpaga"/>
  </r>
  <r>
    <x v="0"/>
    <s v="Octobre"/>
    <n v="10"/>
    <x v="2"/>
    <x v="5"/>
    <s v="Echarpes|Coton"/>
    <n v="4"/>
    <n v="100"/>
    <n v="83.48"/>
    <s v="Echarpes|Coton"/>
    <x v="2"/>
    <s v="Coton"/>
  </r>
  <r>
    <x v="0"/>
    <s v="Octobre"/>
    <n v="10"/>
    <x v="2"/>
    <x v="5"/>
    <s v="Echarpes|Laine"/>
    <n v="26"/>
    <n v="1534"/>
    <n v="1280.5"/>
    <s v="Echarpes|Laine"/>
    <x v="2"/>
    <s v="Laine"/>
  </r>
  <r>
    <x v="0"/>
    <s v="Octobre"/>
    <n v="10"/>
    <x v="2"/>
    <x v="5"/>
    <s v="Gilets|Laine"/>
    <n v="2"/>
    <n v="198"/>
    <n v="165.28"/>
    <s v="Gilets|Laine"/>
    <x v="7"/>
    <s v="Laine"/>
  </r>
  <r>
    <x v="0"/>
    <s v="Octobre"/>
    <n v="10"/>
    <x v="2"/>
    <x v="5"/>
    <s v="Gilets|Lin"/>
    <n v="2"/>
    <n v="158"/>
    <n v="131.88"/>
    <s v="Gilets|Lin"/>
    <x v="7"/>
    <s v="Lin"/>
  </r>
  <r>
    <x v="0"/>
    <s v="Octobre"/>
    <n v="10"/>
    <x v="2"/>
    <x v="5"/>
    <s v="Maille|Cachemire"/>
    <n v="2"/>
    <n v="318"/>
    <n v="265.44"/>
    <s v="Maille|Cachemire"/>
    <x v="3"/>
    <s v="Cachemire"/>
  </r>
  <r>
    <x v="0"/>
    <s v="Octobre"/>
    <n v="10"/>
    <x v="2"/>
    <x v="5"/>
    <s v="Maille|Coton"/>
    <n v="15"/>
    <n v="1035"/>
    <n v="864.00000000000023"/>
    <s v="Maille|Coton"/>
    <x v="3"/>
    <s v="Coton"/>
  </r>
  <r>
    <x v="0"/>
    <s v="Octobre"/>
    <n v="10"/>
    <x v="2"/>
    <x v="5"/>
    <s v="Maille|Laine"/>
    <n v="1"/>
    <n v="99"/>
    <n v="82.64"/>
    <s v="Maille|Laine"/>
    <x v="3"/>
    <s v="Laine"/>
  </r>
  <r>
    <x v="0"/>
    <s v="Octobre"/>
    <n v="10"/>
    <x v="2"/>
    <x v="5"/>
    <s v="Manteaux|Double-boutonnage laine"/>
    <n v="4"/>
    <n v="1396"/>
    <n v="1165.28"/>
    <s v="Manteaux|Double-boutonnage laine"/>
    <x v="8"/>
    <s v="Double-boutonnage laine"/>
  </r>
  <r>
    <x v="0"/>
    <s v="Octobre"/>
    <n v="10"/>
    <x v="2"/>
    <x v="5"/>
    <s v="Manteaux|Pardessus laine"/>
    <n v="7"/>
    <n v="2093"/>
    <n v="1747.06"/>
    <s v="Manteaux|Pardessus laine"/>
    <x v="8"/>
    <s v="Pardessus laine"/>
  </r>
  <r>
    <x v="0"/>
    <s v="Octobre"/>
    <n v="10"/>
    <x v="2"/>
    <x v="5"/>
    <s v="Manteaux|Pur cachemire"/>
    <n v="3"/>
    <n v="2097"/>
    <n v="1750.41"/>
    <s v="Manteaux|Pur cachemire"/>
    <x v="8"/>
    <s v="Pur cachemire"/>
  </r>
  <r>
    <x v="0"/>
    <s v="Octobre"/>
    <n v="10"/>
    <x v="2"/>
    <x v="5"/>
    <s v="Pantalons|gamme Lisboa"/>
    <n v="4"/>
    <n v="556"/>
    <n v="464.12"/>
    <s v="Pantalons|gamme Lisboa"/>
    <x v="4"/>
    <s v="gamme Lisboa"/>
  </r>
  <r>
    <x v="0"/>
    <s v="Octobre"/>
    <n v="10"/>
    <x v="2"/>
    <x v="5"/>
    <s v="Pantalons|gamme Porto"/>
    <n v="17"/>
    <n v="1683"/>
    <n v="1404.8800000000003"/>
    <s v="Pantalons|gamme Porto"/>
    <x v="4"/>
    <s v="gamme Porto"/>
  </r>
  <r>
    <x v="0"/>
    <s v="Octobre"/>
    <n v="10"/>
    <x v="2"/>
    <x v="5"/>
    <s v="Pantalons|gamme Vila Real"/>
    <n v="2"/>
    <n v="298"/>
    <n v="248.74"/>
    <s v="Pantalons|gamme Vila Real"/>
    <x v="4"/>
    <s v="gamme Vila Real"/>
  </r>
  <r>
    <x v="0"/>
    <s v="Octobre"/>
    <n v="10"/>
    <x v="2"/>
    <x v="5"/>
    <s v="Pochettes|Coton"/>
    <n v="1"/>
    <n v="29"/>
    <n v="24.21"/>
    <s v="Pochettes|Coton"/>
    <x v="9"/>
    <s v="Coton"/>
  </r>
  <r>
    <x v="0"/>
    <s v="Octobre"/>
    <n v="10"/>
    <x v="2"/>
    <x v="5"/>
    <s v="T-shirts|Coton"/>
    <n v="11"/>
    <n v="319"/>
    <n v="266.31000000000006"/>
    <s v="T-shirts|Coton"/>
    <x v="12"/>
    <s v="Coton"/>
  </r>
  <r>
    <x v="0"/>
    <s v="Octobre"/>
    <n v="10"/>
    <x v="2"/>
    <x v="5"/>
    <s v="T-shirts|Coton organique"/>
    <n v="13"/>
    <n v="637"/>
    <n v="531.69999999999993"/>
    <s v="T-shirts|Coton organique"/>
    <x v="12"/>
    <s v="Coton organique"/>
  </r>
  <r>
    <x v="0"/>
    <s v="Octobre"/>
    <n v="10"/>
    <x v="2"/>
    <x v="5"/>
    <s v="Vestes|gamme Salamanca"/>
    <n v="10"/>
    <n v="3990"/>
    <n v="3330.6"/>
    <s v="Vestes|gamme Salamanca"/>
    <x v="10"/>
    <s v="gamme Salamanca"/>
  </r>
  <r>
    <x v="0"/>
    <s v="Octobre"/>
    <n v="10"/>
    <x v="2"/>
    <x v="5"/>
    <s v="Vestes|gamme Sevilla"/>
    <n v="33"/>
    <n v="10857"/>
    <n v="9062.4600000000009"/>
    <s v="Vestes|gamme Sevilla"/>
    <x v="10"/>
    <s v="gamme Sevilla"/>
  </r>
  <r>
    <x v="0"/>
    <s v="Octobre"/>
    <n v="10"/>
    <x v="2"/>
    <x v="5"/>
    <s v="Vestes|gamme Toledo"/>
    <n v="36"/>
    <n v="9324"/>
    <n v="7782.8399999999938"/>
    <s v="Vestes|gamme Toledo"/>
    <x v="10"/>
    <s v="gamme Toledo"/>
  </r>
  <r>
    <x v="0"/>
    <s v="Octobre"/>
    <n v="10"/>
    <x v="2"/>
    <x v="5"/>
    <s v="Vestes|gamme Valencia"/>
    <n v="12"/>
    <n v="2388"/>
    <n v="1993.3200000000006"/>
    <s v="Vestes|gamme Valencia"/>
    <x v="10"/>
    <s v="gamme Valencia"/>
  </r>
  <r>
    <x v="0"/>
    <s v="Octobre"/>
    <n v="10"/>
    <x v="3"/>
    <x v="0"/>
    <s v="Chemises; gamme Cambridge"/>
    <n v="2"/>
    <n v="158"/>
    <n v="131.88"/>
    <s v="Chemises|gamme Cambridge"/>
    <x v="1"/>
    <s v="gamme Cambridge"/>
  </r>
  <r>
    <x v="0"/>
    <s v="Octobre"/>
    <n v="10"/>
    <x v="3"/>
    <x v="0"/>
    <s v="Costumes; gamme Brescia"/>
    <n v="1"/>
    <n v="259"/>
    <n v="216.19"/>
    <s v="Costumes|gamme Brescia"/>
    <x v="6"/>
    <s v="gamme Brescia"/>
  </r>
  <r>
    <x v="0"/>
    <s v="Octobre"/>
    <n v="10"/>
    <x v="3"/>
    <x v="0"/>
    <s v="Echarpes; Coton"/>
    <n v="1"/>
    <n v="25"/>
    <n v="20.87"/>
    <s v="Echarpes|Coton"/>
    <x v="2"/>
    <s v="Coton"/>
  </r>
  <r>
    <x v="0"/>
    <s v="Octobre"/>
    <n v="10"/>
    <x v="3"/>
    <x v="0"/>
    <s v="Maille; Coton"/>
    <n v="1"/>
    <n v="69"/>
    <n v="57.6"/>
    <s v="Maille|Coton"/>
    <x v="3"/>
    <s v="Coton"/>
  </r>
  <r>
    <x v="0"/>
    <s v="Octobre"/>
    <n v="10"/>
    <x v="3"/>
    <x v="0"/>
    <s v="T-shirts; Coton"/>
    <n v="1"/>
    <n v="29"/>
    <n v="24.21"/>
    <s v="T-shirts|Coton"/>
    <x v="12"/>
    <s v="Coton"/>
  </r>
  <r>
    <x v="0"/>
    <s v="Octobre"/>
    <n v="10"/>
    <x v="3"/>
    <x v="0"/>
    <s v="T-shirts; Coton organique"/>
    <n v="2"/>
    <n v="98"/>
    <n v="81.8"/>
    <s v="T-shirts|Coton organique"/>
    <x v="12"/>
    <s v="Coton organique"/>
  </r>
  <r>
    <x v="0"/>
    <s v="Octobre"/>
    <n v="10"/>
    <x v="3"/>
    <x v="0"/>
    <s v="Vestes; gamme Sevilla"/>
    <n v="1"/>
    <n v="329"/>
    <n v="274.62"/>
    <s v="Vestes|gamme Sevilla"/>
    <x v="10"/>
    <s v="gamme Sevilla"/>
  </r>
  <r>
    <x v="0"/>
    <s v="Octobre"/>
    <n v="10"/>
    <x v="3"/>
    <x v="0"/>
    <s v="Vestes; gamme Toledo"/>
    <n v="1"/>
    <n v="259"/>
    <n v="216.19"/>
    <s v="Vestes|gamme Toledo"/>
    <x v="10"/>
    <s v="gamme Toledo"/>
  </r>
  <r>
    <x v="0"/>
    <s v="Octobre"/>
    <n v="10"/>
    <x v="3"/>
    <x v="1"/>
    <s v="Boutons de manchette; Argent"/>
    <n v="1"/>
    <n v="79"/>
    <n v="65.94"/>
    <s v="Boutons de manchette|Argent"/>
    <x v="5"/>
    <s v="Argent"/>
  </r>
  <r>
    <x v="0"/>
    <s v="Octobre"/>
    <n v="10"/>
    <x v="3"/>
    <x v="1"/>
    <s v="Ceintures; Cuir"/>
    <n v="4"/>
    <n v="196"/>
    <n v="163.6"/>
    <s v="Ceintures|Cuir"/>
    <x v="0"/>
    <s v="Cuir"/>
  </r>
  <r>
    <x v="0"/>
    <s v="Octobre"/>
    <n v="10"/>
    <x v="3"/>
    <x v="1"/>
    <s v="Chemises; gamme Cambridge"/>
    <n v="14"/>
    <n v="1106"/>
    <n v="923.16000000000031"/>
    <s v="Chemises|gamme Cambridge"/>
    <x v="1"/>
    <s v="gamme Cambridge"/>
  </r>
  <r>
    <x v="0"/>
    <s v="Octobre"/>
    <n v="10"/>
    <x v="3"/>
    <x v="1"/>
    <s v="Chemises; gamme Oxford"/>
    <n v="18"/>
    <n v="1242"/>
    <n v="1036.8000000000002"/>
    <s v="Chemises|gamme Oxford"/>
    <x v="1"/>
    <s v="gamme Oxford"/>
  </r>
  <r>
    <x v="0"/>
    <s v="Octobre"/>
    <n v="10"/>
    <x v="3"/>
    <x v="1"/>
    <s v="Costumes; gamme Brescia"/>
    <n v="5"/>
    <n v="1295"/>
    <n v="1080.95"/>
    <s v="Costumes|gamme Brescia"/>
    <x v="6"/>
    <s v="gamme Brescia"/>
  </r>
  <r>
    <x v="0"/>
    <s v="Octobre"/>
    <n v="10"/>
    <x v="3"/>
    <x v="1"/>
    <s v="Costumes; gamme Milano"/>
    <n v="1"/>
    <n v="329"/>
    <n v="274.62"/>
    <s v="Costumes|gamme Milano"/>
    <x v="6"/>
    <s v="gamme Milano"/>
  </r>
  <r>
    <x v="0"/>
    <s v="Octobre"/>
    <n v="10"/>
    <x v="3"/>
    <x v="1"/>
    <s v="Echarpes; Alpaga"/>
    <n v="1"/>
    <n v="79"/>
    <n v="65.94"/>
    <s v="Echarpes|Alpaga"/>
    <x v="2"/>
    <s v="Alpaga"/>
  </r>
  <r>
    <x v="0"/>
    <s v="Octobre"/>
    <n v="10"/>
    <x v="3"/>
    <x v="1"/>
    <s v="Echarpes; Laine"/>
    <n v="2"/>
    <n v="118"/>
    <n v="98.5"/>
    <s v="Echarpes|Laine"/>
    <x v="2"/>
    <s v="Laine"/>
  </r>
  <r>
    <x v="0"/>
    <s v="Octobre"/>
    <n v="10"/>
    <x v="3"/>
    <x v="1"/>
    <s v="Gilets; Lin"/>
    <n v="1"/>
    <n v="79"/>
    <n v="65.94"/>
    <s v="Gilets|Lin"/>
    <x v="7"/>
    <s v="Lin"/>
  </r>
  <r>
    <x v="0"/>
    <s v="Octobre"/>
    <n v="10"/>
    <x v="3"/>
    <x v="1"/>
    <s v="Maille; Coton"/>
    <n v="1"/>
    <n v="69"/>
    <n v="57.6"/>
    <s v="Maille|Coton"/>
    <x v="3"/>
    <s v="Coton"/>
  </r>
  <r>
    <x v="0"/>
    <s v="Octobre"/>
    <n v="10"/>
    <x v="3"/>
    <x v="1"/>
    <s v="Manteaux; Double-boutonnage laine"/>
    <n v="1"/>
    <n v="349"/>
    <n v="291.32"/>
    <s v="Manteaux|Double-boutonnage laine"/>
    <x v="8"/>
    <s v="Double-boutonnage laine"/>
  </r>
  <r>
    <x v="0"/>
    <s v="Octobre"/>
    <n v="10"/>
    <x v="3"/>
    <x v="1"/>
    <s v="Manteaux; Pur cachemire"/>
    <n v="1"/>
    <n v="699"/>
    <n v="583.47"/>
    <s v="Manteaux|Pur cachemire"/>
    <x v="8"/>
    <s v="Pur cachemire"/>
  </r>
  <r>
    <x v="0"/>
    <s v="Octobre"/>
    <n v="10"/>
    <x v="3"/>
    <x v="1"/>
    <s v="Pantalons; gamme Porto"/>
    <n v="1"/>
    <n v="99"/>
    <n v="82.64"/>
    <s v="Pantalons|gamme Porto"/>
    <x v="4"/>
    <s v="gamme Porto"/>
  </r>
  <r>
    <x v="0"/>
    <s v="Octobre"/>
    <n v="10"/>
    <x v="3"/>
    <x v="1"/>
    <s v="Pantalons; gamme Vila Real"/>
    <n v="1"/>
    <n v="149"/>
    <n v="124.37"/>
    <s v="Pantalons|gamme Vila Real"/>
    <x v="4"/>
    <s v="gamme Vila Real"/>
  </r>
  <r>
    <x v="0"/>
    <s v="Octobre"/>
    <n v="10"/>
    <x v="3"/>
    <x v="1"/>
    <s v="T-shirts; Coton"/>
    <n v="3"/>
    <n v="87"/>
    <n v="72.63"/>
    <s v="T-shirts|Coton"/>
    <x v="12"/>
    <s v="Coton"/>
  </r>
  <r>
    <x v="0"/>
    <s v="Octobre"/>
    <n v="10"/>
    <x v="3"/>
    <x v="1"/>
    <s v="T-shirts; Coton organique"/>
    <n v="2"/>
    <n v="98"/>
    <n v="81.8"/>
    <s v="T-shirts|Coton organique"/>
    <x v="12"/>
    <s v="Coton organique"/>
  </r>
  <r>
    <x v="0"/>
    <s v="Octobre"/>
    <n v="10"/>
    <x v="3"/>
    <x v="1"/>
    <s v="Vestes; gamme Sevilla"/>
    <n v="3"/>
    <n v="987"/>
    <n v="823.86"/>
    <s v="Vestes|gamme Sevilla"/>
    <x v="10"/>
    <s v="gamme Sevilla"/>
  </r>
  <r>
    <x v="0"/>
    <s v="Octobre"/>
    <n v="10"/>
    <x v="3"/>
    <x v="1"/>
    <s v="Vestes; gamme Toledo"/>
    <n v="6"/>
    <n v="1554"/>
    <n v="1297.1400000000001"/>
    <s v="Vestes|gamme Toledo"/>
    <x v="10"/>
    <s v="gamme Toledo"/>
  </r>
  <r>
    <x v="0"/>
    <s v="Octobre"/>
    <n v="10"/>
    <x v="3"/>
    <x v="1"/>
    <s v="Vestes; gamme Valencia"/>
    <n v="2"/>
    <n v="398"/>
    <n v="332.22"/>
    <s v="Vestes|gamme Valencia"/>
    <x v="10"/>
    <s v="gamme Valencia"/>
  </r>
  <r>
    <x v="0"/>
    <s v="Octobre"/>
    <n v="10"/>
    <x v="3"/>
    <x v="2"/>
    <s v="Ceintures; Cuir"/>
    <n v="1"/>
    <n v="49"/>
    <n v="40.9"/>
    <s v="Ceintures|Cuir"/>
    <x v="0"/>
    <s v="Cuir"/>
  </r>
  <r>
    <x v="0"/>
    <s v="Octobre"/>
    <n v="10"/>
    <x v="3"/>
    <x v="2"/>
    <s v="Chemises; gamme Cambridge"/>
    <n v="3"/>
    <n v="237"/>
    <n v="197.82"/>
    <s v="Chemises|gamme Cambridge"/>
    <x v="1"/>
    <s v="gamme Cambridge"/>
  </r>
  <r>
    <x v="0"/>
    <s v="Octobre"/>
    <n v="10"/>
    <x v="3"/>
    <x v="2"/>
    <s v="Chemises; gamme Coventry"/>
    <n v="1"/>
    <n v="99"/>
    <n v="82.64"/>
    <s v="Chemises|gamme Coventry"/>
    <x v="1"/>
    <s v="gamme Coventry"/>
  </r>
  <r>
    <x v="0"/>
    <s v="Octobre"/>
    <n v="10"/>
    <x v="3"/>
    <x v="2"/>
    <s v="Chemises; gamme Oxford"/>
    <n v="10"/>
    <n v="690"/>
    <n v="576.00000000000011"/>
    <s v="Chemises|gamme Oxford"/>
    <x v="1"/>
    <s v="gamme Oxford"/>
  </r>
  <r>
    <x v="0"/>
    <s v="Octobre"/>
    <n v="10"/>
    <x v="3"/>
    <x v="2"/>
    <s v="Costumes; gamme Brescia"/>
    <n v="2"/>
    <n v="518"/>
    <n v="432.38"/>
    <s v="Costumes|gamme Brescia"/>
    <x v="6"/>
    <s v="gamme Brescia"/>
  </r>
  <r>
    <x v="0"/>
    <s v="Octobre"/>
    <n v="10"/>
    <x v="3"/>
    <x v="2"/>
    <s v="Costumes; gamme Milano"/>
    <n v="1"/>
    <n v="329"/>
    <n v="274.62"/>
    <s v="Costumes|gamme Milano"/>
    <x v="6"/>
    <s v="gamme Milano"/>
  </r>
  <r>
    <x v="0"/>
    <s v="Octobre"/>
    <n v="10"/>
    <x v="3"/>
    <x v="2"/>
    <s v="Costumes; gamme Napoli"/>
    <n v="4"/>
    <n v="1196"/>
    <n v="998.32"/>
    <s v="Costumes|gamme Napoli"/>
    <x v="6"/>
    <s v="gamme Napoli"/>
  </r>
  <r>
    <x v="0"/>
    <s v="Octobre"/>
    <n v="10"/>
    <x v="3"/>
    <x v="2"/>
    <s v="Cravates; Laine/Soie"/>
    <n v="1"/>
    <n v="39"/>
    <n v="32.549999999999997"/>
    <s v="Cravates|Laine/Soie"/>
    <x v="11"/>
    <s v="Laine/Soie"/>
  </r>
  <r>
    <x v="0"/>
    <s v="Octobre"/>
    <n v="10"/>
    <x v="3"/>
    <x v="2"/>
    <s v="Echarpes; Laine"/>
    <n v="1"/>
    <n v="59"/>
    <n v="49.25"/>
    <s v="Echarpes|Laine"/>
    <x v="2"/>
    <s v="Laine"/>
  </r>
  <r>
    <x v="0"/>
    <s v="Octobre"/>
    <n v="10"/>
    <x v="3"/>
    <x v="2"/>
    <s v="Gilets; Lin"/>
    <n v="1"/>
    <n v="79"/>
    <n v="65.94"/>
    <s v="Gilets|Lin"/>
    <x v="7"/>
    <s v="Lin"/>
  </r>
  <r>
    <x v="0"/>
    <s v="Octobre"/>
    <n v="10"/>
    <x v="3"/>
    <x v="2"/>
    <s v="Manteaux; Double-boutonnage laine"/>
    <n v="1"/>
    <n v="349"/>
    <n v="291.32"/>
    <s v="Manteaux|Double-boutonnage laine"/>
    <x v="8"/>
    <s v="Double-boutonnage laine"/>
  </r>
  <r>
    <x v="0"/>
    <s v="Octobre"/>
    <n v="10"/>
    <x v="3"/>
    <x v="2"/>
    <s v="Manteaux; Pardessus laine"/>
    <n v="1"/>
    <n v="299"/>
    <n v="249.58"/>
    <s v="Manteaux|Pardessus laine"/>
    <x v="8"/>
    <s v="Pardessus laine"/>
  </r>
  <r>
    <x v="0"/>
    <s v="Octobre"/>
    <n v="10"/>
    <x v="3"/>
    <x v="2"/>
    <s v="Pantalons; gamme Porto"/>
    <n v="2"/>
    <n v="198"/>
    <n v="165.28"/>
    <s v="Pantalons|gamme Porto"/>
    <x v="4"/>
    <s v="gamme Porto"/>
  </r>
  <r>
    <x v="0"/>
    <s v="Octobre"/>
    <n v="10"/>
    <x v="3"/>
    <x v="2"/>
    <s v="Vestes; gamme Salamanca"/>
    <n v="2"/>
    <n v="798"/>
    <n v="666.12"/>
    <s v="Vestes|gamme Salamanca"/>
    <x v="10"/>
    <s v="gamme Salamanca"/>
  </r>
  <r>
    <x v="0"/>
    <s v="Octobre"/>
    <n v="10"/>
    <x v="3"/>
    <x v="2"/>
    <s v="Vestes; gamme Sevilla"/>
    <n v="1"/>
    <n v="329"/>
    <n v="274.62"/>
    <s v="Vestes|gamme Sevilla"/>
    <x v="10"/>
    <s v="gamme Sevilla"/>
  </r>
  <r>
    <x v="0"/>
    <s v="Octobre"/>
    <n v="10"/>
    <x v="3"/>
    <x v="2"/>
    <s v="Vestes; gamme Toledo"/>
    <n v="2"/>
    <n v="518"/>
    <n v="432.38"/>
    <s v="Vestes|gamme Toledo"/>
    <x v="10"/>
    <s v="gamme Toledo"/>
  </r>
  <r>
    <x v="0"/>
    <s v="Octobre"/>
    <n v="10"/>
    <x v="3"/>
    <x v="2"/>
    <s v="Vestes; gamme Valencia"/>
    <n v="1"/>
    <n v="199"/>
    <n v="166.11"/>
    <s v="Vestes|gamme Valencia"/>
    <x v="10"/>
    <s v="gamme Valencia"/>
  </r>
  <r>
    <x v="0"/>
    <s v="Octobre"/>
    <n v="10"/>
    <x v="3"/>
    <x v="3"/>
    <s v="Ceintures; Cuir"/>
    <n v="2"/>
    <n v="98"/>
    <n v="81.8"/>
    <s v="Ceintures|Cuir"/>
    <x v="0"/>
    <s v="Cuir"/>
  </r>
  <r>
    <x v="0"/>
    <s v="Octobre"/>
    <n v="10"/>
    <x v="3"/>
    <x v="3"/>
    <s v="Chemises; gamme Cambridge"/>
    <n v="2"/>
    <n v="158"/>
    <n v="131.88"/>
    <s v="Chemises|gamme Cambridge"/>
    <x v="1"/>
    <s v="gamme Cambridge"/>
  </r>
  <r>
    <x v="0"/>
    <s v="Octobre"/>
    <n v="10"/>
    <x v="3"/>
    <x v="3"/>
    <s v="Chemises; gamme Coventry"/>
    <n v="4"/>
    <n v="396"/>
    <n v="330.56"/>
    <s v="Chemises|gamme Coventry"/>
    <x v="1"/>
    <s v="gamme Coventry"/>
  </r>
  <r>
    <x v="0"/>
    <s v="Octobre"/>
    <n v="10"/>
    <x v="3"/>
    <x v="3"/>
    <s v="Costumes; gamme Brescia"/>
    <n v="1"/>
    <n v="259"/>
    <n v="216.19"/>
    <s v="Costumes|gamme Brescia"/>
    <x v="6"/>
    <s v="gamme Brescia"/>
  </r>
  <r>
    <x v="0"/>
    <s v="Octobre"/>
    <n v="10"/>
    <x v="3"/>
    <x v="3"/>
    <s v="Costumes; gamme Napoli"/>
    <n v="1"/>
    <n v="299"/>
    <n v="249.58"/>
    <s v="Costumes|gamme Napoli"/>
    <x v="6"/>
    <s v="gamme Napoli"/>
  </r>
  <r>
    <x v="0"/>
    <s v="Octobre"/>
    <n v="10"/>
    <x v="3"/>
    <x v="3"/>
    <s v="Pantalons; gamme Vila Real"/>
    <n v="1"/>
    <n v="149"/>
    <n v="124.37"/>
    <s v="Pantalons|gamme Vila Real"/>
    <x v="4"/>
    <s v="gamme Vila Real"/>
  </r>
  <r>
    <x v="0"/>
    <s v="Octobre"/>
    <n v="10"/>
    <x v="3"/>
    <x v="3"/>
    <s v="T-shirts; Coton"/>
    <n v="1"/>
    <n v="29"/>
    <n v="24.21"/>
    <s v="T-shirts|Coton"/>
    <x v="12"/>
    <s v="Coton"/>
  </r>
  <r>
    <x v="0"/>
    <s v="Octobre"/>
    <n v="10"/>
    <x v="3"/>
    <x v="3"/>
    <s v="T-shirts; Coton organique"/>
    <n v="1"/>
    <n v="49"/>
    <n v="40.9"/>
    <s v="T-shirts|Coton organique"/>
    <x v="12"/>
    <s v="Coton organique"/>
  </r>
  <r>
    <x v="0"/>
    <s v="Octobre"/>
    <n v="10"/>
    <x v="3"/>
    <x v="3"/>
    <s v="Vestes; gamme Toledo"/>
    <n v="2"/>
    <n v="518"/>
    <n v="432.38"/>
    <s v="Vestes|gamme Toledo"/>
    <x v="10"/>
    <s v="gamme Toledo"/>
  </r>
  <r>
    <x v="0"/>
    <s v="Octobre"/>
    <n v="10"/>
    <x v="3"/>
    <x v="3"/>
    <s v="Vestes; gamme Valencia"/>
    <n v="1"/>
    <n v="199"/>
    <n v="166.11"/>
    <s v="Vestes|gamme Valencia"/>
    <x v="10"/>
    <s v="gamme Valencia"/>
  </r>
  <r>
    <x v="0"/>
    <s v="Octobre"/>
    <n v="10"/>
    <x v="3"/>
    <x v="4"/>
    <s v="Boutons de manchette; Email"/>
    <n v="1"/>
    <n v="35"/>
    <n v="29.22"/>
    <s v="Boutons de manchette|Email"/>
    <x v="5"/>
    <s v="Email"/>
  </r>
  <r>
    <x v="0"/>
    <s v="Octobre"/>
    <n v="10"/>
    <x v="3"/>
    <x v="4"/>
    <s v="Chemises; gamme Cambridge"/>
    <n v="2"/>
    <n v="158"/>
    <n v="131.88"/>
    <s v="Chemises|gamme Cambridge"/>
    <x v="1"/>
    <s v="gamme Cambridge"/>
  </r>
  <r>
    <x v="0"/>
    <s v="Octobre"/>
    <n v="10"/>
    <x v="3"/>
    <x v="4"/>
    <s v="Chemises; gamme Coventry"/>
    <n v="4"/>
    <n v="396"/>
    <n v="330.56"/>
    <s v="Chemises|gamme Coventry"/>
    <x v="1"/>
    <s v="gamme Coventry"/>
  </r>
  <r>
    <x v="0"/>
    <s v="Octobre"/>
    <n v="10"/>
    <x v="3"/>
    <x v="4"/>
    <s v="Chemises; gamme Oxford"/>
    <n v="2"/>
    <n v="138"/>
    <n v="115.2"/>
    <s v="Chemises|gamme Oxford"/>
    <x v="1"/>
    <s v="gamme Oxford"/>
  </r>
  <r>
    <x v="0"/>
    <s v="Octobre"/>
    <n v="10"/>
    <x v="3"/>
    <x v="4"/>
    <s v="Costumes; gamme Napoli"/>
    <n v="1"/>
    <n v="299"/>
    <n v="249.58"/>
    <s v="Costumes|gamme Napoli"/>
    <x v="6"/>
    <s v="gamme Napoli"/>
  </r>
  <r>
    <x v="0"/>
    <s v="Octobre"/>
    <n v="10"/>
    <x v="3"/>
    <x v="4"/>
    <s v="Maille; Coton"/>
    <n v="1"/>
    <n v="69"/>
    <n v="57.6"/>
    <s v="Maille|Coton"/>
    <x v="3"/>
    <s v="Coton"/>
  </r>
  <r>
    <x v="0"/>
    <s v="Octobre"/>
    <n v="10"/>
    <x v="3"/>
    <x v="5"/>
    <s v="Boutons de manchette; Email"/>
    <n v="1"/>
    <n v="35"/>
    <n v="29.22"/>
    <s v="Boutons de manchette|Email"/>
    <x v="5"/>
    <s v="Email"/>
  </r>
  <r>
    <x v="0"/>
    <s v="Octobre"/>
    <n v="10"/>
    <x v="3"/>
    <x v="5"/>
    <s v="Ceintures; Cuir"/>
    <n v="4"/>
    <n v="196"/>
    <n v="163.6"/>
    <s v="Ceintures|Cuir"/>
    <x v="0"/>
    <s v="Cuir"/>
  </r>
  <r>
    <x v="0"/>
    <s v="Octobre"/>
    <n v="10"/>
    <x v="3"/>
    <x v="5"/>
    <s v="Chemises; gamme Cambridge"/>
    <n v="35"/>
    <n v="2765"/>
    <n v="2307.9000000000015"/>
    <s v="Chemises|gamme Cambridge"/>
    <x v="1"/>
    <s v="gamme Cambridge"/>
  </r>
  <r>
    <x v="0"/>
    <s v="Octobre"/>
    <n v="10"/>
    <x v="3"/>
    <x v="5"/>
    <s v="Chemises; gamme Coventry"/>
    <n v="7"/>
    <n v="693"/>
    <n v="578.48"/>
    <s v="Chemises|gamme Coventry"/>
    <x v="1"/>
    <s v="gamme Coventry"/>
  </r>
  <r>
    <x v="0"/>
    <s v="Octobre"/>
    <n v="10"/>
    <x v="3"/>
    <x v="5"/>
    <s v="Chemises; gamme Oxford"/>
    <n v="45"/>
    <n v="3105"/>
    <n v="2591.9999999999977"/>
    <s v="Chemises|gamme Oxford"/>
    <x v="1"/>
    <s v="gamme Oxford"/>
  </r>
  <r>
    <x v="0"/>
    <s v="Octobre"/>
    <n v="10"/>
    <x v="3"/>
    <x v="5"/>
    <s v="Costumes; gamme Brescia"/>
    <n v="7"/>
    <n v="1813"/>
    <n v="1513.3300000000002"/>
    <s v="Costumes|gamme Brescia"/>
    <x v="6"/>
    <s v="gamme Brescia"/>
  </r>
  <r>
    <x v="0"/>
    <s v="Octobre"/>
    <n v="10"/>
    <x v="3"/>
    <x v="5"/>
    <s v="Costumes; gamme Milano"/>
    <n v="1"/>
    <n v="329"/>
    <n v="274.62"/>
    <s v="Costumes|gamme Milano"/>
    <x v="6"/>
    <s v="gamme Milano"/>
  </r>
  <r>
    <x v="0"/>
    <s v="Octobre"/>
    <n v="10"/>
    <x v="3"/>
    <x v="5"/>
    <s v="Costumes; gamme Napoli"/>
    <n v="3"/>
    <n v="897"/>
    <n v="748.74"/>
    <s v="Costumes|gamme Napoli"/>
    <x v="6"/>
    <s v="gamme Napoli"/>
  </r>
  <r>
    <x v="0"/>
    <s v="Octobre"/>
    <n v="10"/>
    <x v="3"/>
    <x v="5"/>
    <s v="Cravates; Laine/Soie"/>
    <n v="3"/>
    <n v="117"/>
    <n v="97.649999999999991"/>
    <s v="Cravates|Laine/Soie"/>
    <x v="11"/>
    <s v="Laine/Soie"/>
  </r>
  <r>
    <x v="0"/>
    <s v="Octobre"/>
    <n v="10"/>
    <x v="3"/>
    <x v="5"/>
    <s v="Echarpes; Coton"/>
    <n v="2"/>
    <n v="50"/>
    <n v="41.74"/>
    <s v="Echarpes|Coton"/>
    <x v="2"/>
    <s v="Coton"/>
  </r>
  <r>
    <x v="0"/>
    <s v="Octobre"/>
    <n v="10"/>
    <x v="3"/>
    <x v="5"/>
    <s v="Echarpes; Laine"/>
    <n v="7"/>
    <n v="413"/>
    <n v="344.75"/>
    <s v="Echarpes|Laine"/>
    <x v="2"/>
    <s v="Laine"/>
  </r>
  <r>
    <x v="0"/>
    <s v="Octobre"/>
    <n v="10"/>
    <x v="3"/>
    <x v="5"/>
    <s v="Gilets; Laine"/>
    <n v="2"/>
    <n v="198"/>
    <n v="165.28"/>
    <s v="Gilets|Laine"/>
    <x v="7"/>
    <s v="Laine"/>
  </r>
  <r>
    <x v="0"/>
    <s v="Octobre"/>
    <n v="10"/>
    <x v="3"/>
    <x v="5"/>
    <s v="Gilets; Lin"/>
    <n v="1"/>
    <n v="79"/>
    <n v="65.94"/>
    <s v="Gilets|Lin"/>
    <x v="7"/>
    <s v="Lin"/>
  </r>
  <r>
    <x v="0"/>
    <s v="Octobre"/>
    <n v="10"/>
    <x v="3"/>
    <x v="5"/>
    <s v="Maille; Coton"/>
    <n v="5"/>
    <n v="345"/>
    <n v="288"/>
    <s v="Maille|Coton"/>
    <x v="3"/>
    <s v="Coton"/>
  </r>
  <r>
    <x v="0"/>
    <s v="Octobre"/>
    <n v="10"/>
    <x v="3"/>
    <x v="5"/>
    <s v="Maille; Laine"/>
    <n v="2"/>
    <n v="198"/>
    <n v="165.28"/>
    <s v="Maille|Laine"/>
    <x v="3"/>
    <s v="Laine"/>
  </r>
  <r>
    <x v="0"/>
    <s v="Octobre"/>
    <n v="10"/>
    <x v="3"/>
    <x v="5"/>
    <s v="Manteaux; Double-boutonnage laine"/>
    <n v="1"/>
    <n v="349"/>
    <n v="291.32"/>
    <s v="Manteaux|Double-boutonnage laine"/>
    <x v="8"/>
    <s v="Double-boutonnage laine"/>
  </r>
  <r>
    <x v="0"/>
    <s v="Octobre"/>
    <n v="10"/>
    <x v="3"/>
    <x v="5"/>
    <s v="Manteaux; Pardessus laine"/>
    <n v="3"/>
    <n v="897"/>
    <n v="748.74"/>
    <s v="Manteaux|Pardessus laine"/>
    <x v="8"/>
    <s v="Pardessus laine"/>
  </r>
  <r>
    <x v="0"/>
    <s v="Octobre"/>
    <n v="10"/>
    <x v="3"/>
    <x v="5"/>
    <s v="Manteaux; Pur cachemire"/>
    <n v="1"/>
    <n v="699"/>
    <n v="583.47"/>
    <s v="Manteaux|Pur cachemire"/>
    <x v="8"/>
    <s v="Pur cachemire"/>
  </r>
  <r>
    <x v="0"/>
    <s v="Octobre"/>
    <n v="10"/>
    <x v="3"/>
    <x v="5"/>
    <s v="Pantalons; gamme Lisboa"/>
    <n v="1"/>
    <n v="139"/>
    <n v="116.03"/>
    <s v="Pantalons|gamme Lisboa"/>
    <x v="4"/>
    <s v="gamme Lisboa"/>
  </r>
  <r>
    <x v="0"/>
    <s v="Octobre"/>
    <n v="10"/>
    <x v="3"/>
    <x v="5"/>
    <s v="Pantalons; gamme Porto"/>
    <n v="4"/>
    <n v="396"/>
    <n v="330.56"/>
    <s v="Pantalons|gamme Porto"/>
    <x v="4"/>
    <s v="gamme Porto"/>
  </r>
  <r>
    <x v="0"/>
    <s v="Octobre"/>
    <n v="10"/>
    <x v="3"/>
    <x v="5"/>
    <s v="Pantalons; gamme Vila Real"/>
    <n v="2"/>
    <n v="298"/>
    <n v="248.74"/>
    <s v="Pantalons|gamme Vila Real"/>
    <x v="4"/>
    <s v="gamme Vila Real"/>
  </r>
  <r>
    <x v="0"/>
    <s v="Octobre"/>
    <n v="10"/>
    <x v="3"/>
    <x v="5"/>
    <s v="T-shirts; Coton"/>
    <n v="2"/>
    <n v="58"/>
    <n v="48.42"/>
    <s v="T-shirts|Coton"/>
    <x v="12"/>
    <s v="Coton"/>
  </r>
  <r>
    <x v="0"/>
    <s v="Octobre"/>
    <n v="10"/>
    <x v="3"/>
    <x v="5"/>
    <s v="T-shirts; Coton organique"/>
    <n v="7"/>
    <n v="343"/>
    <n v="286.3"/>
    <s v="T-shirts|Coton organique"/>
    <x v="12"/>
    <s v="Coton organique"/>
  </r>
  <r>
    <x v="0"/>
    <s v="Octobre"/>
    <n v="10"/>
    <x v="3"/>
    <x v="5"/>
    <s v="Vestes; gamme Salamanca"/>
    <n v="2"/>
    <n v="798"/>
    <n v="666.12"/>
    <s v="Vestes|gamme Salamanca"/>
    <x v="10"/>
    <s v="gamme Salamanca"/>
  </r>
  <r>
    <x v="0"/>
    <s v="Octobre"/>
    <n v="10"/>
    <x v="3"/>
    <x v="5"/>
    <s v="Vestes; gamme Sevilla"/>
    <n v="9"/>
    <n v="2961"/>
    <n v="2471.5799999999995"/>
    <s v="Vestes|gamme Sevilla"/>
    <x v="10"/>
    <s v="gamme Sevilla"/>
  </r>
  <r>
    <x v="0"/>
    <s v="Octobre"/>
    <n v="10"/>
    <x v="3"/>
    <x v="5"/>
    <s v="Vestes; gamme Toledo"/>
    <n v="17"/>
    <n v="4403"/>
    <n v="3675.2300000000005"/>
    <s v="Vestes|gamme Toledo"/>
    <x v="10"/>
    <s v="gamme Toledo"/>
  </r>
  <r>
    <x v="0"/>
    <s v="Octobre"/>
    <n v="10"/>
    <x v="3"/>
    <x v="5"/>
    <s v="Vestes; gamme Valencia"/>
    <n v="4"/>
    <n v="796"/>
    <n v="664.44"/>
    <s v="Vestes|gamme Valencia"/>
    <x v="10"/>
    <s v="gamme Valencia"/>
  </r>
  <r>
    <x v="0"/>
    <s v="Octobre"/>
    <n v="10"/>
    <x v="4"/>
    <x v="0"/>
    <s v="Ceintures - Cuir"/>
    <n v="1"/>
    <n v="49"/>
    <n v="40.9"/>
    <s v="Ceintures|Cuir"/>
    <x v="0"/>
    <s v="Cuir"/>
  </r>
  <r>
    <x v="0"/>
    <s v="Octobre"/>
    <n v="10"/>
    <x v="4"/>
    <x v="0"/>
    <s v="Chemises - gamme Cambridge"/>
    <n v="4"/>
    <n v="316"/>
    <n v="263.76"/>
    <s v="Chemises|gamme Cambridge"/>
    <x v="1"/>
    <s v="gamme Cambridge"/>
  </r>
  <r>
    <x v="0"/>
    <s v="Octobre"/>
    <n v="10"/>
    <x v="4"/>
    <x v="0"/>
    <s v="Chemises - gamme Oxford"/>
    <n v="4"/>
    <n v="276"/>
    <n v="230.4"/>
    <s v="Chemises|gamme Oxford"/>
    <x v="1"/>
    <s v="gamme Oxford"/>
  </r>
  <r>
    <x v="0"/>
    <s v="Octobre"/>
    <n v="10"/>
    <x v="4"/>
    <x v="0"/>
    <s v="Costumes - gamme Brescia"/>
    <n v="1"/>
    <n v="259"/>
    <n v="216.19"/>
    <s v="Costumes|gamme Brescia"/>
    <x v="6"/>
    <s v="gamme Brescia"/>
  </r>
  <r>
    <x v="0"/>
    <s v="Octobre"/>
    <n v="10"/>
    <x v="4"/>
    <x v="0"/>
    <s v="Echarpes - Coton"/>
    <n v="2"/>
    <n v="50"/>
    <n v="41.74"/>
    <s v="Echarpes|Coton"/>
    <x v="2"/>
    <s v="Coton"/>
  </r>
  <r>
    <x v="0"/>
    <s v="Octobre"/>
    <n v="10"/>
    <x v="4"/>
    <x v="0"/>
    <s v="Echarpes - Laine"/>
    <n v="1"/>
    <n v="59"/>
    <n v="49.25"/>
    <s v="Echarpes|Laine"/>
    <x v="2"/>
    <s v="Laine"/>
  </r>
  <r>
    <x v="0"/>
    <s v="Octobre"/>
    <n v="10"/>
    <x v="4"/>
    <x v="0"/>
    <s v="Gilets - Laine"/>
    <n v="1"/>
    <n v="99"/>
    <n v="82.64"/>
    <s v="Gilets|Laine"/>
    <x v="7"/>
    <s v="Laine"/>
  </r>
  <r>
    <x v="0"/>
    <s v="Octobre"/>
    <n v="10"/>
    <x v="4"/>
    <x v="0"/>
    <s v="Maille - Coton"/>
    <n v="1"/>
    <n v="69"/>
    <n v="57.6"/>
    <s v="Maille|Coton"/>
    <x v="3"/>
    <s v="Coton"/>
  </r>
  <r>
    <x v="0"/>
    <s v="Octobre"/>
    <n v="10"/>
    <x v="4"/>
    <x v="0"/>
    <s v="Maille - Laine"/>
    <n v="1"/>
    <n v="99"/>
    <n v="82.64"/>
    <s v="Maille|Laine"/>
    <x v="3"/>
    <s v="Laine"/>
  </r>
  <r>
    <x v="0"/>
    <s v="Octobre"/>
    <n v="10"/>
    <x v="4"/>
    <x v="0"/>
    <s v="Pantalons - gamme Porto"/>
    <n v="1"/>
    <n v="99"/>
    <n v="82.64"/>
    <s v="Pantalons|gamme Porto"/>
    <x v="4"/>
    <s v="gamme Porto"/>
  </r>
  <r>
    <x v="0"/>
    <s v="Octobre"/>
    <n v="10"/>
    <x v="4"/>
    <x v="0"/>
    <s v="T-shirts - Coton organique"/>
    <n v="1"/>
    <n v="49"/>
    <n v="40.9"/>
    <s v="T-shirts|Coton organique"/>
    <x v="12"/>
    <s v="Coton organique"/>
  </r>
  <r>
    <x v="0"/>
    <s v="Octobre"/>
    <n v="10"/>
    <x v="4"/>
    <x v="1"/>
    <s v="Ceintures - Cuir"/>
    <n v="7"/>
    <n v="343"/>
    <n v="286.3"/>
    <s v="Ceintures|Cuir"/>
    <x v="0"/>
    <s v="Cuir"/>
  </r>
  <r>
    <x v="0"/>
    <s v="Octobre"/>
    <n v="10"/>
    <x v="4"/>
    <x v="1"/>
    <s v="Chemises - gamme Cambridge"/>
    <n v="30"/>
    <n v="2370"/>
    <n v="1978.2000000000012"/>
    <s v="Chemises|gamme Cambridge"/>
    <x v="1"/>
    <s v="gamme Cambridge"/>
  </r>
  <r>
    <x v="0"/>
    <s v="Octobre"/>
    <n v="10"/>
    <x v="4"/>
    <x v="1"/>
    <s v="Chemises - gamme Coventry"/>
    <n v="3"/>
    <n v="297"/>
    <n v="247.92000000000002"/>
    <s v="Chemises|gamme Coventry"/>
    <x v="1"/>
    <s v="gamme Coventry"/>
  </r>
  <r>
    <x v="0"/>
    <s v="Octobre"/>
    <n v="10"/>
    <x v="4"/>
    <x v="1"/>
    <s v="Chemises - gamme Oxford"/>
    <n v="29"/>
    <n v="2001"/>
    <n v="1670.3999999999992"/>
    <s v="Chemises|gamme Oxford"/>
    <x v="1"/>
    <s v="gamme Oxford"/>
  </r>
  <r>
    <x v="0"/>
    <s v="Octobre"/>
    <n v="10"/>
    <x v="4"/>
    <x v="1"/>
    <s v="Costumes - gamme Brescia"/>
    <n v="9"/>
    <n v="2331"/>
    <n v="1945.7100000000003"/>
    <s v="Costumes|gamme Brescia"/>
    <x v="6"/>
    <s v="gamme Brescia"/>
  </r>
  <r>
    <x v="0"/>
    <s v="Octobre"/>
    <n v="10"/>
    <x v="4"/>
    <x v="1"/>
    <s v="Costumes - gamme Napoli"/>
    <n v="1"/>
    <n v="299"/>
    <n v="249.58"/>
    <s v="Costumes|gamme Napoli"/>
    <x v="6"/>
    <s v="gamme Napoli"/>
  </r>
  <r>
    <x v="0"/>
    <s v="Octobre"/>
    <n v="10"/>
    <x v="4"/>
    <x v="1"/>
    <s v="Cravates - Laine/Soie"/>
    <n v="5"/>
    <n v="195"/>
    <n v="162.75"/>
    <s v="Cravates|Laine/Soie"/>
    <x v="11"/>
    <s v="Laine/Soie"/>
  </r>
  <r>
    <x v="0"/>
    <s v="Octobre"/>
    <n v="10"/>
    <x v="4"/>
    <x v="1"/>
    <s v="Echarpes - Laine"/>
    <n v="5"/>
    <n v="295"/>
    <n v="246.25"/>
    <s v="Echarpes|Laine"/>
    <x v="2"/>
    <s v="Laine"/>
  </r>
  <r>
    <x v="0"/>
    <s v="Octobre"/>
    <n v="10"/>
    <x v="4"/>
    <x v="1"/>
    <s v="Gilets - Laine"/>
    <n v="3"/>
    <n v="297"/>
    <n v="247.92000000000002"/>
    <s v="Gilets|Laine"/>
    <x v="7"/>
    <s v="Laine"/>
  </r>
  <r>
    <x v="0"/>
    <s v="Octobre"/>
    <n v="10"/>
    <x v="4"/>
    <x v="1"/>
    <s v="Gilets - Lin"/>
    <n v="1"/>
    <n v="79"/>
    <n v="65.94"/>
    <s v="Gilets|Lin"/>
    <x v="7"/>
    <s v="Lin"/>
  </r>
  <r>
    <x v="0"/>
    <s v="Octobre"/>
    <n v="10"/>
    <x v="4"/>
    <x v="1"/>
    <s v="Maille - Cachemire"/>
    <n v="1"/>
    <n v="159"/>
    <n v="132.72"/>
    <s v="Maille|Cachemire"/>
    <x v="3"/>
    <s v="Cachemire"/>
  </r>
  <r>
    <x v="0"/>
    <s v="Octobre"/>
    <n v="10"/>
    <x v="4"/>
    <x v="1"/>
    <s v="Maille - Coton"/>
    <n v="1"/>
    <n v="69"/>
    <n v="57.6"/>
    <s v="Maille|Coton"/>
    <x v="3"/>
    <s v="Coton"/>
  </r>
  <r>
    <x v="0"/>
    <s v="Octobre"/>
    <n v="10"/>
    <x v="4"/>
    <x v="1"/>
    <s v="Maille - Laine"/>
    <n v="5"/>
    <n v="495"/>
    <n v="413.2"/>
    <s v="Maille|Laine"/>
    <x v="3"/>
    <s v="Laine"/>
  </r>
  <r>
    <x v="0"/>
    <s v="Octobre"/>
    <n v="10"/>
    <x v="4"/>
    <x v="1"/>
    <s v="Manteaux - Double-boutonnage laine"/>
    <n v="1"/>
    <n v="349"/>
    <n v="291.32"/>
    <s v="Manteaux|Double-boutonnage laine"/>
    <x v="8"/>
    <s v="Double-boutonnage laine"/>
  </r>
  <r>
    <x v="0"/>
    <s v="Octobre"/>
    <n v="10"/>
    <x v="4"/>
    <x v="1"/>
    <s v="Pantalons - gamme Lisboa"/>
    <n v="1"/>
    <n v="139"/>
    <n v="116.03"/>
    <s v="Pantalons|gamme Lisboa"/>
    <x v="4"/>
    <s v="gamme Lisboa"/>
  </r>
  <r>
    <x v="0"/>
    <s v="Octobre"/>
    <n v="10"/>
    <x v="4"/>
    <x v="1"/>
    <s v="Pantalons - gamme Porto"/>
    <n v="2"/>
    <n v="198"/>
    <n v="165.28"/>
    <s v="Pantalons|gamme Porto"/>
    <x v="4"/>
    <s v="gamme Porto"/>
  </r>
  <r>
    <x v="0"/>
    <s v="Octobre"/>
    <n v="10"/>
    <x v="4"/>
    <x v="1"/>
    <s v="Pantalons - gamme Vila Real"/>
    <n v="1"/>
    <n v="149"/>
    <n v="124.37"/>
    <s v="Pantalons|gamme Vila Real"/>
    <x v="4"/>
    <s v="gamme Vila Real"/>
  </r>
  <r>
    <x v="0"/>
    <s v="Octobre"/>
    <n v="10"/>
    <x v="4"/>
    <x v="1"/>
    <s v="T-shirts - Coton"/>
    <n v="3"/>
    <n v="87"/>
    <n v="72.63"/>
    <s v="T-shirts|Coton"/>
    <x v="12"/>
    <s v="Coton"/>
  </r>
  <r>
    <x v="0"/>
    <s v="Octobre"/>
    <n v="10"/>
    <x v="4"/>
    <x v="1"/>
    <s v="T-shirts - Coton organique"/>
    <n v="1"/>
    <n v="49"/>
    <n v="40.9"/>
    <s v="T-shirts|Coton organique"/>
    <x v="12"/>
    <s v="Coton organique"/>
  </r>
  <r>
    <x v="0"/>
    <s v="Octobre"/>
    <n v="10"/>
    <x v="4"/>
    <x v="1"/>
    <s v="Vestes - gamme Salamanca"/>
    <n v="2"/>
    <n v="798"/>
    <n v="666.12"/>
    <s v="Vestes|gamme Salamanca"/>
    <x v="10"/>
    <s v="gamme Salamanca"/>
  </r>
  <r>
    <x v="0"/>
    <s v="Octobre"/>
    <n v="10"/>
    <x v="4"/>
    <x v="1"/>
    <s v="Vestes - gamme Sevilla"/>
    <n v="8"/>
    <n v="2632"/>
    <n v="2196.9599999999996"/>
    <s v="Vestes|gamme Sevilla"/>
    <x v="10"/>
    <s v="gamme Sevilla"/>
  </r>
  <r>
    <x v="0"/>
    <s v="Octobre"/>
    <n v="10"/>
    <x v="4"/>
    <x v="1"/>
    <s v="Vestes - gamme Toledo"/>
    <n v="7"/>
    <n v="1813"/>
    <n v="1513.3300000000002"/>
    <s v="Vestes|gamme Toledo"/>
    <x v="10"/>
    <s v="gamme Toledo"/>
  </r>
  <r>
    <x v="0"/>
    <s v="Octobre"/>
    <n v="10"/>
    <x v="4"/>
    <x v="1"/>
    <s v="Vestes - gamme Valencia"/>
    <n v="4"/>
    <n v="796"/>
    <n v="664.44"/>
    <s v="Vestes|gamme Valencia"/>
    <x v="10"/>
    <s v="gamme Valencia"/>
  </r>
  <r>
    <x v="0"/>
    <s v="Octobre"/>
    <n v="10"/>
    <x v="4"/>
    <x v="2"/>
    <s v="Boutons de manchette - Email"/>
    <n v="1"/>
    <n v="35"/>
    <n v="29.22"/>
    <s v="Boutons de manchette|Email"/>
    <x v="5"/>
    <s v="Email"/>
  </r>
  <r>
    <x v="0"/>
    <s v="Octobre"/>
    <n v="10"/>
    <x v="4"/>
    <x v="2"/>
    <s v="Ceintures - Cuir"/>
    <n v="4"/>
    <n v="196"/>
    <n v="163.6"/>
    <s v="Ceintures|Cuir"/>
    <x v="0"/>
    <s v="Cuir"/>
  </r>
  <r>
    <x v="0"/>
    <s v="Octobre"/>
    <n v="10"/>
    <x v="4"/>
    <x v="2"/>
    <s v="Chemises - gamme Cambridge"/>
    <n v="29"/>
    <n v="2291"/>
    <n v="1912.2600000000011"/>
    <s v="Chemises|gamme Cambridge"/>
    <x v="1"/>
    <s v="gamme Cambridge"/>
  </r>
  <r>
    <x v="0"/>
    <s v="Octobre"/>
    <n v="10"/>
    <x v="4"/>
    <x v="2"/>
    <s v="Chemises - gamme Coventry"/>
    <n v="2"/>
    <n v="198"/>
    <n v="165.28"/>
    <s v="Chemises|gamme Coventry"/>
    <x v="1"/>
    <s v="gamme Coventry"/>
  </r>
  <r>
    <x v="0"/>
    <s v="Octobre"/>
    <n v="10"/>
    <x v="4"/>
    <x v="2"/>
    <s v="Chemises - gamme Oxford"/>
    <n v="29"/>
    <n v="2001"/>
    <n v="1670.3999999999992"/>
    <s v="Chemises|gamme Oxford"/>
    <x v="1"/>
    <s v="gamme Oxford"/>
  </r>
  <r>
    <x v="0"/>
    <s v="Octobre"/>
    <n v="10"/>
    <x v="4"/>
    <x v="2"/>
    <s v="Costumes - gamme Brescia"/>
    <n v="5"/>
    <n v="1295"/>
    <n v="1080.95"/>
    <s v="Costumes|gamme Brescia"/>
    <x v="6"/>
    <s v="gamme Brescia"/>
  </r>
  <r>
    <x v="0"/>
    <s v="Octobre"/>
    <n v="10"/>
    <x v="4"/>
    <x v="2"/>
    <s v="Costumes - gamme Milano"/>
    <n v="4"/>
    <n v="1316"/>
    <n v="1098.48"/>
    <s v="Costumes|gamme Milano"/>
    <x v="6"/>
    <s v="gamme Milano"/>
  </r>
  <r>
    <x v="0"/>
    <s v="Octobre"/>
    <n v="10"/>
    <x v="4"/>
    <x v="2"/>
    <s v="Costumes - gamme Napoli"/>
    <n v="3"/>
    <n v="897"/>
    <n v="748.74"/>
    <s v="Costumes|gamme Napoli"/>
    <x v="6"/>
    <s v="gamme Napoli"/>
  </r>
  <r>
    <x v="0"/>
    <s v="Octobre"/>
    <n v="10"/>
    <x v="4"/>
    <x v="2"/>
    <s v="Cravates - Laine/Soie"/>
    <n v="5"/>
    <n v="195"/>
    <n v="162.75"/>
    <s v="Cravates|Laine/Soie"/>
    <x v="11"/>
    <s v="Laine/Soie"/>
  </r>
  <r>
    <x v="0"/>
    <s v="Octobre"/>
    <n v="10"/>
    <x v="4"/>
    <x v="2"/>
    <s v="Echarpes - Alpaga"/>
    <n v="2"/>
    <n v="158"/>
    <n v="131.88"/>
    <s v="Echarpes|Alpaga"/>
    <x v="2"/>
    <s v="Alpaga"/>
  </r>
  <r>
    <x v="0"/>
    <s v="Octobre"/>
    <n v="10"/>
    <x v="4"/>
    <x v="2"/>
    <s v="Echarpes - Laine"/>
    <n v="3"/>
    <n v="177"/>
    <n v="147.75"/>
    <s v="Echarpes|Laine"/>
    <x v="2"/>
    <s v="Laine"/>
  </r>
  <r>
    <x v="0"/>
    <s v="Octobre"/>
    <n v="10"/>
    <x v="4"/>
    <x v="2"/>
    <s v="Gilets - Laine"/>
    <n v="1"/>
    <n v="99"/>
    <n v="82.64"/>
    <s v="Gilets|Laine"/>
    <x v="7"/>
    <s v="Laine"/>
  </r>
  <r>
    <x v="0"/>
    <s v="Octobre"/>
    <n v="10"/>
    <x v="4"/>
    <x v="2"/>
    <s v="Maille - Cachemire"/>
    <n v="1"/>
    <n v="159"/>
    <n v="132.72"/>
    <s v="Maille|Cachemire"/>
    <x v="3"/>
    <s v="Cachemire"/>
  </r>
  <r>
    <x v="0"/>
    <s v="Octobre"/>
    <n v="10"/>
    <x v="4"/>
    <x v="2"/>
    <s v="Maille - Coton"/>
    <n v="3"/>
    <n v="207"/>
    <n v="172.8"/>
    <s v="Maille|Coton"/>
    <x v="3"/>
    <s v="Coton"/>
  </r>
  <r>
    <x v="0"/>
    <s v="Octobre"/>
    <n v="10"/>
    <x v="4"/>
    <x v="2"/>
    <s v="Maille - Laine"/>
    <n v="4"/>
    <n v="396"/>
    <n v="330.56"/>
    <s v="Maille|Laine"/>
    <x v="3"/>
    <s v="Laine"/>
  </r>
  <r>
    <x v="0"/>
    <s v="Octobre"/>
    <n v="10"/>
    <x v="4"/>
    <x v="2"/>
    <s v="Manteaux - Pardessus laine"/>
    <n v="2"/>
    <n v="598"/>
    <n v="499.16"/>
    <s v="Manteaux|Pardessus laine"/>
    <x v="8"/>
    <s v="Pardessus laine"/>
  </r>
  <r>
    <x v="0"/>
    <s v="Octobre"/>
    <n v="10"/>
    <x v="4"/>
    <x v="2"/>
    <s v="Manteaux - Pur cachemire"/>
    <n v="2"/>
    <n v="1398"/>
    <n v="1166.94"/>
    <s v="Manteaux|Pur cachemire"/>
    <x v="8"/>
    <s v="Pur cachemire"/>
  </r>
  <r>
    <x v="0"/>
    <s v="Octobre"/>
    <n v="10"/>
    <x v="4"/>
    <x v="2"/>
    <s v="T-shirts - Coton"/>
    <n v="3"/>
    <n v="87"/>
    <n v="72.63"/>
    <s v="T-shirts|Coton"/>
    <x v="12"/>
    <s v="Coton"/>
  </r>
  <r>
    <x v="0"/>
    <s v="Octobre"/>
    <n v="10"/>
    <x v="4"/>
    <x v="2"/>
    <s v="Vestes - gamme Sevilla"/>
    <n v="4"/>
    <n v="1316"/>
    <n v="1098.48"/>
    <s v="Vestes|gamme Sevilla"/>
    <x v="10"/>
    <s v="gamme Sevilla"/>
  </r>
  <r>
    <x v="0"/>
    <s v="Octobre"/>
    <n v="10"/>
    <x v="4"/>
    <x v="2"/>
    <s v="Vestes - gamme Toledo"/>
    <n v="6"/>
    <n v="1554"/>
    <n v="1297.1400000000001"/>
    <s v="Vestes|gamme Toledo"/>
    <x v="10"/>
    <s v="gamme Toledo"/>
  </r>
  <r>
    <x v="0"/>
    <s v="Octobre"/>
    <n v="10"/>
    <x v="4"/>
    <x v="2"/>
    <s v="Vestes - gamme Valencia"/>
    <n v="7"/>
    <n v="1393"/>
    <n v="1162.77"/>
    <s v="Vestes|gamme Valencia"/>
    <x v="10"/>
    <s v="gamme Valencia"/>
  </r>
  <r>
    <x v="0"/>
    <s v="Octobre"/>
    <n v="10"/>
    <x v="4"/>
    <x v="3"/>
    <s v="Ceintures - Cuir"/>
    <n v="1"/>
    <n v="49"/>
    <n v="40.9"/>
    <s v="Ceintures|Cuir"/>
    <x v="0"/>
    <s v="Cuir"/>
  </r>
  <r>
    <x v="0"/>
    <s v="Octobre"/>
    <n v="10"/>
    <x v="4"/>
    <x v="3"/>
    <s v="Chemises - gamme Cambridge"/>
    <n v="9"/>
    <n v="711"/>
    <n v="593.46"/>
    <s v="Chemises|gamme Cambridge"/>
    <x v="1"/>
    <s v="gamme Cambridge"/>
  </r>
  <r>
    <x v="0"/>
    <s v="Octobre"/>
    <n v="10"/>
    <x v="4"/>
    <x v="3"/>
    <s v="Chemises - gamme Coventry"/>
    <n v="4"/>
    <n v="396"/>
    <n v="330.56"/>
    <s v="Chemises|gamme Coventry"/>
    <x v="1"/>
    <s v="gamme Coventry"/>
  </r>
  <r>
    <x v="0"/>
    <s v="Octobre"/>
    <n v="10"/>
    <x v="4"/>
    <x v="3"/>
    <s v="Chemises - gamme Oxford"/>
    <n v="11"/>
    <n v="759"/>
    <n v="633.60000000000014"/>
    <s v="Chemises|gamme Oxford"/>
    <x v="1"/>
    <s v="gamme Oxford"/>
  </r>
  <r>
    <x v="0"/>
    <s v="Octobre"/>
    <n v="10"/>
    <x v="4"/>
    <x v="3"/>
    <s v="Costumes - gamme Brescia"/>
    <n v="2"/>
    <n v="518"/>
    <n v="432.38"/>
    <s v="Costumes|gamme Brescia"/>
    <x v="6"/>
    <s v="gamme Brescia"/>
  </r>
  <r>
    <x v="0"/>
    <s v="Octobre"/>
    <n v="10"/>
    <x v="4"/>
    <x v="3"/>
    <s v="Costumes - gamme Milano"/>
    <n v="2"/>
    <n v="658"/>
    <n v="549.24"/>
    <s v="Costumes|gamme Milano"/>
    <x v="6"/>
    <s v="gamme Milano"/>
  </r>
  <r>
    <x v="0"/>
    <s v="Octobre"/>
    <n v="10"/>
    <x v="4"/>
    <x v="3"/>
    <s v="Costumes - gamme Napoli"/>
    <n v="2"/>
    <n v="598"/>
    <n v="499.16"/>
    <s v="Costumes|gamme Napoli"/>
    <x v="6"/>
    <s v="gamme Napoli"/>
  </r>
  <r>
    <x v="0"/>
    <s v="Octobre"/>
    <n v="10"/>
    <x v="4"/>
    <x v="3"/>
    <s v="Cravates - Laine/Soie"/>
    <n v="1"/>
    <n v="39"/>
    <n v="32.549999999999997"/>
    <s v="Cravates|Laine/Soie"/>
    <x v="11"/>
    <s v="Laine/Soie"/>
  </r>
  <r>
    <x v="0"/>
    <s v="Octobre"/>
    <n v="10"/>
    <x v="4"/>
    <x v="3"/>
    <s v="Echarpes - Laine"/>
    <n v="1"/>
    <n v="59"/>
    <n v="49.25"/>
    <s v="Echarpes|Laine"/>
    <x v="2"/>
    <s v="Laine"/>
  </r>
  <r>
    <x v="0"/>
    <s v="Octobre"/>
    <n v="10"/>
    <x v="4"/>
    <x v="3"/>
    <s v="Maille - Cachemire"/>
    <n v="3"/>
    <n v="477"/>
    <n v="398.15999999999997"/>
    <s v="Maille|Cachemire"/>
    <x v="3"/>
    <s v="Cachemire"/>
  </r>
  <r>
    <x v="0"/>
    <s v="Octobre"/>
    <n v="10"/>
    <x v="4"/>
    <x v="3"/>
    <s v="Maille - Coton"/>
    <n v="1"/>
    <n v="69"/>
    <n v="57.6"/>
    <s v="Maille|Coton"/>
    <x v="3"/>
    <s v="Coton"/>
  </r>
  <r>
    <x v="0"/>
    <s v="Octobre"/>
    <n v="10"/>
    <x v="4"/>
    <x v="3"/>
    <s v="Manteaux - Double-boutonnage laine"/>
    <n v="1"/>
    <n v="349"/>
    <n v="291.32"/>
    <s v="Manteaux|Double-boutonnage laine"/>
    <x v="8"/>
    <s v="Double-boutonnage laine"/>
  </r>
  <r>
    <x v="0"/>
    <s v="Octobre"/>
    <n v="10"/>
    <x v="4"/>
    <x v="3"/>
    <s v="Manteaux - Pur cachemire"/>
    <n v="1"/>
    <n v="699"/>
    <n v="583.47"/>
    <s v="Manteaux|Pur cachemire"/>
    <x v="8"/>
    <s v="Pur cachemire"/>
  </r>
  <r>
    <x v="0"/>
    <s v="Octobre"/>
    <n v="10"/>
    <x v="4"/>
    <x v="3"/>
    <s v="Pantalons - gamme Lisboa"/>
    <n v="1"/>
    <n v="139"/>
    <n v="116.03"/>
    <s v="Pantalons|gamme Lisboa"/>
    <x v="4"/>
    <s v="gamme Lisboa"/>
  </r>
  <r>
    <x v="0"/>
    <s v="Octobre"/>
    <n v="10"/>
    <x v="4"/>
    <x v="3"/>
    <s v="Pantalons - gamme Porto"/>
    <n v="1"/>
    <n v="99"/>
    <n v="82.64"/>
    <s v="Pantalons|gamme Porto"/>
    <x v="4"/>
    <s v="gamme Porto"/>
  </r>
  <r>
    <x v="0"/>
    <s v="Octobre"/>
    <n v="10"/>
    <x v="4"/>
    <x v="3"/>
    <s v="T-shirts - Coton"/>
    <n v="1"/>
    <n v="29"/>
    <n v="24.21"/>
    <s v="T-shirts|Coton"/>
    <x v="12"/>
    <s v="Coton"/>
  </r>
  <r>
    <x v="0"/>
    <s v="Octobre"/>
    <n v="10"/>
    <x v="4"/>
    <x v="3"/>
    <s v="Vestes - gamme Sevilla"/>
    <n v="4"/>
    <n v="1316"/>
    <n v="1098.48"/>
    <s v="Vestes|gamme Sevilla"/>
    <x v="10"/>
    <s v="gamme Sevilla"/>
  </r>
  <r>
    <x v="0"/>
    <s v="Octobre"/>
    <n v="10"/>
    <x v="4"/>
    <x v="3"/>
    <s v="Vestes - gamme Toledo"/>
    <n v="3"/>
    <n v="777"/>
    <n v="648.56999999999994"/>
    <s v="Vestes|gamme Toledo"/>
    <x v="10"/>
    <s v="gamme Toledo"/>
  </r>
  <r>
    <x v="0"/>
    <s v="Octobre"/>
    <n v="10"/>
    <x v="4"/>
    <x v="3"/>
    <s v="Vestes - gamme Valencia"/>
    <n v="2"/>
    <n v="398"/>
    <n v="332.22"/>
    <s v="Vestes|gamme Valencia"/>
    <x v="10"/>
    <s v="gamme Valencia"/>
  </r>
  <r>
    <x v="0"/>
    <s v="Octobre"/>
    <n v="10"/>
    <x v="4"/>
    <x v="4"/>
    <s v="Ceintures - Cuir"/>
    <n v="2"/>
    <n v="98"/>
    <n v="81.8"/>
    <s v="Ceintures|Cuir"/>
    <x v="0"/>
    <s v="Cuir"/>
  </r>
  <r>
    <x v="0"/>
    <s v="Octobre"/>
    <n v="10"/>
    <x v="4"/>
    <x v="4"/>
    <s v="Chemises - gamme Cambridge"/>
    <n v="4"/>
    <n v="316"/>
    <n v="263.76"/>
    <s v="Chemises|gamme Cambridge"/>
    <x v="1"/>
    <s v="gamme Cambridge"/>
  </r>
  <r>
    <x v="0"/>
    <s v="Octobre"/>
    <n v="10"/>
    <x v="4"/>
    <x v="4"/>
    <s v="Chemises - gamme Coventry"/>
    <n v="3"/>
    <n v="297"/>
    <n v="247.92000000000002"/>
    <s v="Chemises|gamme Coventry"/>
    <x v="1"/>
    <s v="gamme Coventry"/>
  </r>
  <r>
    <x v="0"/>
    <s v="Octobre"/>
    <n v="10"/>
    <x v="4"/>
    <x v="4"/>
    <s v="Chemises - gamme Oxford"/>
    <n v="6"/>
    <n v="414"/>
    <n v="345.6"/>
    <s v="Chemises|gamme Oxford"/>
    <x v="1"/>
    <s v="gamme Oxford"/>
  </r>
  <r>
    <x v="0"/>
    <s v="Octobre"/>
    <n v="10"/>
    <x v="4"/>
    <x v="4"/>
    <s v="Costumes - gamme Brescia"/>
    <n v="3"/>
    <n v="777"/>
    <n v="648.56999999999994"/>
    <s v="Costumes|gamme Brescia"/>
    <x v="6"/>
    <s v="gamme Brescia"/>
  </r>
  <r>
    <x v="0"/>
    <s v="Octobre"/>
    <n v="10"/>
    <x v="4"/>
    <x v="4"/>
    <s v="Echarpes - Laine"/>
    <n v="3"/>
    <n v="177"/>
    <n v="147.75"/>
    <s v="Echarpes|Laine"/>
    <x v="2"/>
    <s v="Laine"/>
  </r>
  <r>
    <x v="0"/>
    <s v="Octobre"/>
    <n v="10"/>
    <x v="4"/>
    <x v="4"/>
    <s v="Gilets - Lin"/>
    <n v="2"/>
    <n v="158"/>
    <n v="131.88"/>
    <s v="Gilets|Lin"/>
    <x v="7"/>
    <s v="Lin"/>
  </r>
  <r>
    <x v="0"/>
    <s v="Octobre"/>
    <n v="10"/>
    <x v="4"/>
    <x v="4"/>
    <s v="Maille - Laine"/>
    <n v="1"/>
    <n v="99"/>
    <n v="82.64"/>
    <s v="Maille|Laine"/>
    <x v="3"/>
    <s v="Laine"/>
  </r>
  <r>
    <x v="0"/>
    <s v="Octobre"/>
    <n v="10"/>
    <x v="4"/>
    <x v="4"/>
    <s v="Pantalons - gamme Porto"/>
    <n v="1"/>
    <n v="99"/>
    <n v="82.64"/>
    <s v="Pantalons|gamme Porto"/>
    <x v="4"/>
    <s v="gamme Porto"/>
  </r>
  <r>
    <x v="0"/>
    <s v="Octobre"/>
    <n v="10"/>
    <x v="4"/>
    <x v="4"/>
    <s v="Pantalons - gamme Vila Real"/>
    <n v="1"/>
    <n v="149"/>
    <n v="124.37"/>
    <s v="Pantalons|gamme Vila Real"/>
    <x v="4"/>
    <s v="gamme Vila Real"/>
  </r>
  <r>
    <x v="0"/>
    <s v="Octobre"/>
    <n v="10"/>
    <x v="4"/>
    <x v="4"/>
    <s v="Vestes - gamme Salamanca"/>
    <n v="1"/>
    <n v="399"/>
    <n v="333.06"/>
    <s v="Vestes|gamme Salamanca"/>
    <x v="10"/>
    <s v="gamme Salamanca"/>
  </r>
  <r>
    <x v="0"/>
    <s v="Octobre"/>
    <n v="10"/>
    <x v="4"/>
    <x v="4"/>
    <s v="Vestes - gamme Sevilla"/>
    <n v="1"/>
    <n v="329"/>
    <n v="274.62"/>
    <s v="Vestes|gamme Sevilla"/>
    <x v="10"/>
    <s v="gamme Sevilla"/>
  </r>
  <r>
    <x v="0"/>
    <s v="Octobre"/>
    <n v="10"/>
    <x v="4"/>
    <x v="4"/>
    <s v="Vestes - gamme Toledo"/>
    <n v="1"/>
    <n v="259"/>
    <n v="216.19"/>
    <s v="Vestes|gamme Toledo"/>
    <x v="10"/>
    <s v="gamme Toledo"/>
  </r>
  <r>
    <x v="0"/>
    <s v="Octobre"/>
    <n v="10"/>
    <x v="4"/>
    <x v="4"/>
    <s v="Vestes - gamme Valencia"/>
    <n v="1"/>
    <n v="199"/>
    <n v="166.11"/>
    <s v="Vestes|gamme Valencia"/>
    <x v="10"/>
    <s v="gamme Valencia"/>
  </r>
  <r>
    <x v="0"/>
    <s v="Octobre"/>
    <n v="10"/>
    <x v="4"/>
    <x v="5"/>
    <s v="Boutons de manchette - Email"/>
    <n v="2"/>
    <n v="70"/>
    <n v="58.44"/>
    <s v="Boutons de manchette|Email"/>
    <x v="5"/>
    <s v="Email"/>
  </r>
  <r>
    <x v="0"/>
    <s v="Octobre"/>
    <n v="10"/>
    <x v="4"/>
    <x v="5"/>
    <s v="Ceintures - Cuir"/>
    <n v="7"/>
    <n v="343"/>
    <n v="286.3"/>
    <s v="Ceintures|Cuir"/>
    <x v="0"/>
    <s v="Cuir"/>
  </r>
  <r>
    <x v="0"/>
    <s v="Octobre"/>
    <n v="10"/>
    <x v="4"/>
    <x v="5"/>
    <s v="Chemises - gamme Cambridge"/>
    <n v="80"/>
    <n v="6320"/>
    <n v="5275.1999999999962"/>
    <s v="Chemises|gamme Cambridge"/>
    <x v="1"/>
    <s v="gamme Cambridge"/>
  </r>
  <r>
    <x v="0"/>
    <s v="Octobre"/>
    <n v="10"/>
    <x v="4"/>
    <x v="5"/>
    <s v="Chemises - gamme Coventry"/>
    <n v="17"/>
    <n v="1683"/>
    <n v="1404.8800000000003"/>
    <s v="Chemises|gamme Coventry"/>
    <x v="1"/>
    <s v="gamme Coventry"/>
  </r>
  <r>
    <x v="0"/>
    <s v="Octobre"/>
    <n v="10"/>
    <x v="4"/>
    <x v="5"/>
    <s v="Chemises - gamme Oxford"/>
    <n v="103"/>
    <n v="7107"/>
    <n v="5932.8000000000065"/>
    <s v="Chemises|gamme Oxford"/>
    <x v="1"/>
    <s v="gamme Oxford"/>
  </r>
  <r>
    <x v="0"/>
    <s v="Octobre"/>
    <n v="10"/>
    <x v="4"/>
    <x v="5"/>
    <s v="Costumes - gamme Brescia"/>
    <n v="12"/>
    <n v="3108"/>
    <n v="2594.2800000000002"/>
    <s v="Costumes|gamme Brescia"/>
    <x v="6"/>
    <s v="gamme Brescia"/>
  </r>
  <r>
    <x v="0"/>
    <s v="Octobre"/>
    <n v="10"/>
    <x v="4"/>
    <x v="5"/>
    <s v="Costumes - gamme Milano"/>
    <n v="5"/>
    <n v="1645"/>
    <n v="1373.1"/>
    <s v="Costumes|gamme Milano"/>
    <x v="6"/>
    <s v="gamme Milano"/>
  </r>
  <r>
    <x v="0"/>
    <s v="Octobre"/>
    <n v="10"/>
    <x v="4"/>
    <x v="5"/>
    <s v="Costumes - gamme Napoli"/>
    <n v="10"/>
    <n v="2990"/>
    <n v="2495.7999999999997"/>
    <s v="Costumes|gamme Napoli"/>
    <x v="6"/>
    <s v="gamme Napoli"/>
  </r>
  <r>
    <x v="0"/>
    <s v="Octobre"/>
    <n v="10"/>
    <x v="4"/>
    <x v="5"/>
    <s v="Cravates - Laine/Soie"/>
    <n v="5"/>
    <n v="195"/>
    <n v="162.75"/>
    <s v="Cravates|Laine/Soie"/>
    <x v="11"/>
    <s v="Laine/Soie"/>
  </r>
  <r>
    <x v="0"/>
    <s v="Octobre"/>
    <n v="10"/>
    <x v="4"/>
    <x v="5"/>
    <s v="Echarpes - Alpaga"/>
    <n v="6"/>
    <n v="474"/>
    <n v="395.64"/>
    <s v="Echarpes|Alpaga"/>
    <x v="2"/>
    <s v="Alpaga"/>
  </r>
  <r>
    <x v="0"/>
    <s v="Octobre"/>
    <n v="10"/>
    <x v="4"/>
    <x v="5"/>
    <s v="Echarpes - Coton"/>
    <n v="2"/>
    <n v="50"/>
    <n v="41.74"/>
    <s v="Echarpes|Coton"/>
    <x v="2"/>
    <s v="Coton"/>
  </r>
  <r>
    <x v="0"/>
    <s v="Octobre"/>
    <n v="10"/>
    <x v="4"/>
    <x v="5"/>
    <s v="Echarpes - Laine"/>
    <n v="14"/>
    <n v="826"/>
    <n v="689.5"/>
    <s v="Echarpes|Laine"/>
    <x v="2"/>
    <s v="Laine"/>
  </r>
  <r>
    <x v="0"/>
    <s v="Octobre"/>
    <n v="10"/>
    <x v="4"/>
    <x v="5"/>
    <s v="Gilets - Laine"/>
    <n v="2"/>
    <n v="198"/>
    <n v="165.28"/>
    <s v="Gilets|Laine"/>
    <x v="7"/>
    <s v="Laine"/>
  </r>
  <r>
    <x v="0"/>
    <s v="Octobre"/>
    <n v="10"/>
    <x v="4"/>
    <x v="5"/>
    <s v="Gilets - Lin"/>
    <n v="2"/>
    <n v="158"/>
    <n v="131.88"/>
    <s v="Gilets|Lin"/>
    <x v="7"/>
    <s v="Lin"/>
  </r>
  <r>
    <x v="0"/>
    <s v="Octobre"/>
    <n v="10"/>
    <x v="4"/>
    <x v="5"/>
    <s v="Maille - Coton"/>
    <n v="13"/>
    <n v="897"/>
    <n v="748.80000000000018"/>
    <s v="Maille|Coton"/>
    <x v="3"/>
    <s v="Coton"/>
  </r>
  <r>
    <x v="0"/>
    <s v="Octobre"/>
    <n v="10"/>
    <x v="4"/>
    <x v="5"/>
    <s v="Maille - Laine"/>
    <n v="1"/>
    <n v="99"/>
    <n v="82.64"/>
    <s v="Maille|Laine"/>
    <x v="3"/>
    <s v="Laine"/>
  </r>
  <r>
    <x v="0"/>
    <s v="Octobre"/>
    <n v="10"/>
    <x v="4"/>
    <x v="5"/>
    <s v="Manteaux - Double-boutonnage laine"/>
    <n v="4"/>
    <n v="1396"/>
    <n v="1165.28"/>
    <s v="Manteaux|Double-boutonnage laine"/>
    <x v="8"/>
    <s v="Double-boutonnage laine"/>
  </r>
  <r>
    <x v="0"/>
    <s v="Octobre"/>
    <n v="10"/>
    <x v="4"/>
    <x v="5"/>
    <s v="Manteaux - Pardessus laine"/>
    <n v="4"/>
    <n v="1196"/>
    <n v="998.32"/>
    <s v="Manteaux|Pardessus laine"/>
    <x v="8"/>
    <s v="Pardessus laine"/>
  </r>
  <r>
    <x v="0"/>
    <s v="Octobre"/>
    <n v="10"/>
    <x v="4"/>
    <x v="5"/>
    <s v="Manteaux - Pur cachemire"/>
    <n v="4"/>
    <n v="2796"/>
    <n v="2333.88"/>
    <s v="Manteaux|Pur cachemire"/>
    <x v="8"/>
    <s v="Pur cachemire"/>
  </r>
  <r>
    <x v="0"/>
    <s v="Octobre"/>
    <n v="10"/>
    <x v="4"/>
    <x v="5"/>
    <s v="Pantalons - gamme Lisboa"/>
    <n v="6"/>
    <n v="834"/>
    <n v="696.18"/>
    <s v="Pantalons|gamme Lisboa"/>
    <x v="4"/>
    <s v="gamme Lisboa"/>
  </r>
  <r>
    <x v="0"/>
    <s v="Octobre"/>
    <n v="10"/>
    <x v="4"/>
    <x v="5"/>
    <s v="Pantalons - gamme Porto"/>
    <n v="10"/>
    <n v="990"/>
    <n v="826.4"/>
    <s v="Pantalons|gamme Porto"/>
    <x v="4"/>
    <s v="gamme Porto"/>
  </r>
  <r>
    <x v="0"/>
    <s v="Octobre"/>
    <n v="10"/>
    <x v="4"/>
    <x v="5"/>
    <s v="Pantalons - gamme Vila Real"/>
    <n v="3"/>
    <n v="447"/>
    <n v="373.11"/>
    <s v="Pantalons|gamme Vila Real"/>
    <x v="4"/>
    <s v="gamme Vila Real"/>
  </r>
  <r>
    <x v="0"/>
    <s v="Octobre"/>
    <n v="10"/>
    <x v="4"/>
    <x v="5"/>
    <s v="Pochettes - Coton"/>
    <n v="2"/>
    <n v="58"/>
    <n v="48.42"/>
    <s v="Pochettes|Coton"/>
    <x v="9"/>
    <s v="Coton"/>
  </r>
  <r>
    <x v="0"/>
    <s v="Octobre"/>
    <n v="10"/>
    <x v="4"/>
    <x v="5"/>
    <s v="Pochettes - Laine/Soie"/>
    <n v="1"/>
    <n v="29"/>
    <n v="24.21"/>
    <s v="Pochettes|Laine/Soie"/>
    <x v="9"/>
    <s v="Laine/Soie"/>
  </r>
  <r>
    <x v="0"/>
    <s v="Octobre"/>
    <n v="10"/>
    <x v="4"/>
    <x v="5"/>
    <s v="T-shirts - Coton"/>
    <n v="10"/>
    <n v="290"/>
    <n v="242.10000000000005"/>
    <s v="T-shirts|Coton"/>
    <x v="12"/>
    <s v="Coton"/>
  </r>
  <r>
    <x v="0"/>
    <s v="Octobre"/>
    <n v="10"/>
    <x v="4"/>
    <x v="5"/>
    <s v="T-shirts - Coton organique"/>
    <n v="3"/>
    <n v="147"/>
    <n v="122.69999999999999"/>
    <s v="T-shirts|Coton organique"/>
    <x v="12"/>
    <s v="Coton organique"/>
  </r>
  <r>
    <x v="0"/>
    <s v="Octobre"/>
    <n v="10"/>
    <x v="4"/>
    <x v="5"/>
    <s v="Vestes - gamme Salamanca"/>
    <n v="10"/>
    <n v="3990"/>
    <n v="3330.6"/>
    <s v="Vestes|gamme Salamanca"/>
    <x v="10"/>
    <s v="gamme Salamanca"/>
  </r>
  <r>
    <x v="0"/>
    <s v="Octobre"/>
    <n v="10"/>
    <x v="4"/>
    <x v="5"/>
    <s v="Vestes - gamme Sevilla"/>
    <n v="24"/>
    <n v="7896"/>
    <n v="6590.8799999999983"/>
    <s v="Vestes|gamme Sevilla"/>
    <x v="10"/>
    <s v="gamme Sevilla"/>
  </r>
  <r>
    <x v="0"/>
    <s v="Octobre"/>
    <n v="10"/>
    <x v="4"/>
    <x v="5"/>
    <s v="Vestes - gamme Toledo"/>
    <n v="25"/>
    <n v="6475"/>
    <n v="5404.7499999999982"/>
    <s v="Vestes|gamme Toledo"/>
    <x v="10"/>
    <s v="gamme Toledo"/>
  </r>
  <r>
    <x v="0"/>
    <s v="Octobre"/>
    <n v="10"/>
    <x v="4"/>
    <x v="5"/>
    <s v="Vestes - gamme Valencia"/>
    <n v="14"/>
    <n v="2786"/>
    <n v="2325.5400000000009"/>
    <s v="Vestes|gamme Valencia"/>
    <x v="10"/>
    <s v="gamme Valencia"/>
  </r>
  <r>
    <x v="0"/>
    <s v="Novembre"/>
    <n v="11"/>
    <x v="0"/>
    <x v="0"/>
    <s v="Chemises - gamme Cambridge"/>
    <n v="1"/>
    <n v="79"/>
    <n v="65.94"/>
    <s v="Chemises|gamme Cambridge"/>
    <x v="1"/>
    <s v="gamme Cambridge"/>
  </r>
  <r>
    <x v="0"/>
    <s v="Novembre"/>
    <n v="11"/>
    <x v="0"/>
    <x v="0"/>
    <s v="Chemises - gamme Coventry"/>
    <n v="1"/>
    <n v="99"/>
    <n v="82.64"/>
    <s v="Chemises|gamme Coventry"/>
    <x v="1"/>
    <s v="gamme Coventry"/>
  </r>
  <r>
    <x v="0"/>
    <s v="Novembre"/>
    <n v="11"/>
    <x v="0"/>
    <x v="0"/>
    <s v="Chemises - gamme Oxford"/>
    <n v="2"/>
    <n v="138"/>
    <n v="115.2"/>
    <s v="Chemises|gamme Oxford"/>
    <x v="1"/>
    <s v="gamme Oxford"/>
  </r>
  <r>
    <x v="0"/>
    <s v="Novembre"/>
    <n v="11"/>
    <x v="0"/>
    <x v="0"/>
    <s v="Echarpes - Coton"/>
    <n v="1"/>
    <n v="25"/>
    <n v="20.87"/>
    <s v="Echarpes|Coton"/>
    <x v="2"/>
    <s v="Coton"/>
  </r>
  <r>
    <x v="0"/>
    <s v="Novembre"/>
    <n v="11"/>
    <x v="0"/>
    <x v="0"/>
    <s v="T-shirts - Coton organique"/>
    <n v="1"/>
    <n v="49"/>
    <n v="40.9"/>
    <s v="T-shirts|Coton organique"/>
    <x v="12"/>
    <s v="Coton organique"/>
  </r>
  <r>
    <x v="0"/>
    <s v="Novembre"/>
    <n v="11"/>
    <x v="0"/>
    <x v="1"/>
    <s v="Boutons de manchette - Argent"/>
    <n v="1"/>
    <n v="79"/>
    <n v="65.94"/>
    <s v="Boutons de manchette|Argent"/>
    <x v="5"/>
    <s v="Argent"/>
  </r>
  <r>
    <x v="0"/>
    <s v="Novembre"/>
    <n v="11"/>
    <x v="0"/>
    <x v="1"/>
    <s v="Ceintures - Cuir"/>
    <n v="1"/>
    <n v="49"/>
    <n v="40.9"/>
    <s v="Ceintures|Cuir"/>
    <x v="0"/>
    <s v="Cuir"/>
  </r>
  <r>
    <x v="0"/>
    <s v="Novembre"/>
    <n v="11"/>
    <x v="0"/>
    <x v="1"/>
    <s v="Chemises - gamme Cambridge"/>
    <n v="12"/>
    <n v="948"/>
    <n v="791.2800000000002"/>
    <s v="Chemises|gamme Cambridge"/>
    <x v="1"/>
    <s v="gamme Cambridge"/>
  </r>
  <r>
    <x v="0"/>
    <s v="Novembre"/>
    <n v="11"/>
    <x v="0"/>
    <x v="1"/>
    <s v="Chemises - gamme Coventry"/>
    <n v="1"/>
    <n v="99"/>
    <n v="82.64"/>
    <s v="Chemises|gamme Coventry"/>
    <x v="1"/>
    <s v="gamme Coventry"/>
  </r>
  <r>
    <x v="0"/>
    <s v="Novembre"/>
    <n v="11"/>
    <x v="0"/>
    <x v="1"/>
    <s v="Chemises - gamme Oxford"/>
    <n v="13"/>
    <n v="897"/>
    <n v="748.80000000000018"/>
    <s v="Chemises|gamme Oxford"/>
    <x v="1"/>
    <s v="gamme Oxford"/>
  </r>
  <r>
    <x v="0"/>
    <s v="Novembre"/>
    <n v="11"/>
    <x v="0"/>
    <x v="1"/>
    <s v="Costumes - gamme Brescia"/>
    <n v="6"/>
    <n v="1554"/>
    <n v="1297.1400000000001"/>
    <s v="Costumes|gamme Brescia"/>
    <x v="6"/>
    <s v="gamme Brescia"/>
  </r>
  <r>
    <x v="0"/>
    <s v="Novembre"/>
    <n v="11"/>
    <x v="0"/>
    <x v="1"/>
    <s v="Costumes - gamme Milano"/>
    <n v="1"/>
    <n v="329"/>
    <n v="274.62"/>
    <s v="Costumes|gamme Milano"/>
    <x v="6"/>
    <s v="gamme Milano"/>
  </r>
  <r>
    <x v="0"/>
    <s v="Novembre"/>
    <n v="11"/>
    <x v="0"/>
    <x v="1"/>
    <s v="Costumes - gamme Napoli"/>
    <n v="1"/>
    <n v="299"/>
    <n v="249.58"/>
    <s v="Costumes|gamme Napoli"/>
    <x v="6"/>
    <s v="gamme Napoli"/>
  </r>
  <r>
    <x v="0"/>
    <s v="Novembre"/>
    <n v="11"/>
    <x v="0"/>
    <x v="1"/>
    <s v="Cravates - Laine/Soie"/>
    <n v="3"/>
    <n v="117"/>
    <n v="97.649999999999991"/>
    <s v="Cravates|Laine/Soie"/>
    <x v="11"/>
    <s v="Laine/Soie"/>
  </r>
  <r>
    <x v="0"/>
    <s v="Novembre"/>
    <n v="11"/>
    <x v="0"/>
    <x v="1"/>
    <s v="Maille - Laine"/>
    <n v="1"/>
    <n v="99"/>
    <n v="82.64"/>
    <s v="Maille|Laine"/>
    <x v="3"/>
    <s v="Laine"/>
  </r>
  <r>
    <x v="0"/>
    <s v="Novembre"/>
    <n v="11"/>
    <x v="0"/>
    <x v="1"/>
    <s v="Manteaux - Double-boutonnage laine"/>
    <n v="1"/>
    <n v="349"/>
    <n v="291.32"/>
    <s v="Manteaux|Double-boutonnage laine"/>
    <x v="8"/>
    <s v="Double-boutonnage laine"/>
  </r>
  <r>
    <x v="0"/>
    <s v="Novembre"/>
    <n v="11"/>
    <x v="0"/>
    <x v="1"/>
    <s v="Pochettes - Coton"/>
    <n v="1"/>
    <n v="29"/>
    <n v="24.21"/>
    <s v="Pochettes|Coton"/>
    <x v="9"/>
    <s v="Coton"/>
  </r>
  <r>
    <x v="0"/>
    <s v="Novembre"/>
    <n v="11"/>
    <x v="0"/>
    <x v="1"/>
    <s v="T-shirts - Coton"/>
    <n v="1"/>
    <n v="29"/>
    <n v="24.21"/>
    <s v="T-shirts|Coton"/>
    <x v="12"/>
    <s v="Coton"/>
  </r>
  <r>
    <x v="0"/>
    <s v="Novembre"/>
    <n v="11"/>
    <x v="0"/>
    <x v="1"/>
    <s v="T-shirts - Coton organique"/>
    <n v="1"/>
    <n v="49"/>
    <n v="40.9"/>
    <s v="T-shirts|Coton organique"/>
    <x v="12"/>
    <s v="Coton organique"/>
  </r>
  <r>
    <x v="0"/>
    <s v="Novembre"/>
    <n v="11"/>
    <x v="0"/>
    <x v="1"/>
    <s v="Vestes - gamme Sevilla"/>
    <n v="1"/>
    <n v="329"/>
    <n v="274.62"/>
    <s v="Vestes|gamme Sevilla"/>
    <x v="10"/>
    <s v="gamme Sevilla"/>
  </r>
  <r>
    <x v="0"/>
    <s v="Novembre"/>
    <n v="11"/>
    <x v="0"/>
    <x v="1"/>
    <s v="Vestes - gamme Toledo"/>
    <n v="7"/>
    <n v="1813"/>
    <n v="1513.3300000000002"/>
    <s v="Vestes|gamme Toledo"/>
    <x v="10"/>
    <s v="gamme Toledo"/>
  </r>
  <r>
    <x v="0"/>
    <s v="Novembre"/>
    <n v="11"/>
    <x v="0"/>
    <x v="1"/>
    <s v="Vestes - gamme Valencia"/>
    <n v="2"/>
    <n v="398"/>
    <n v="332.22"/>
    <s v="Vestes|gamme Valencia"/>
    <x v="10"/>
    <s v="gamme Valencia"/>
  </r>
  <r>
    <x v="0"/>
    <s v="Novembre"/>
    <n v="11"/>
    <x v="0"/>
    <x v="2"/>
    <s v="Boutons de manchette - Email"/>
    <n v="1"/>
    <n v="35"/>
    <n v="29.22"/>
    <s v="Boutons de manchette|Email"/>
    <x v="5"/>
    <s v="Email"/>
  </r>
  <r>
    <x v="0"/>
    <s v="Novembre"/>
    <n v="11"/>
    <x v="0"/>
    <x v="2"/>
    <s v="Ceintures - Cuir"/>
    <n v="1"/>
    <n v="49"/>
    <n v="40.9"/>
    <s v="Ceintures|Cuir"/>
    <x v="0"/>
    <s v="Cuir"/>
  </r>
  <r>
    <x v="0"/>
    <s v="Novembre"/>
    <n v="11"/>
    <x v="0"/>
    <x v="2"/>
    <s v="Chemises - gamme Cambridge"/>
    <n v="15"/>
    <n v="1185"/>
    <n v="989.10000000000036"/>
    <s v="Chemises|gamme Cambridge"/>
    <x v="1"/>
    <s v="gamme Cambridge"/>
  </r>
  <r>
    <x v="0"/>
    <s v="Novembre"/>
    <n v="11"/>
    <x v="0"/>
    <x v="2"/>
    <s v="Chemises - gamme Coventry"/>
    <n v="1"/>
    <n v="99"/>
    <n v="82.64"/>
    <s v="Chemises|gamme Coventry"/>
    <x v="1"/>
    <s v="gamme Coventry"/>
  </r>
  <r>
    <x v="0"/>
    <s v="Novembre"/>
    <n v="11"/>
    <x v="0"/>
    <x v="2"/>
    <s v="Chemises - gamme Oxford"/>
    <n v="15"/>
    <n v="1035"/>
    <n v="864.00000000000023"/>
    <s v="Chemises|gamme Oxford"/>
    <x v="1"/>
    <s v="gamme Oxford"/>
  </r>
  <r>
    <x v="0"/>
    <s v="Novembre"/>
    <n v="11"/>
    <x v="0"/>
    <x v="2"/>
    <s v="Costumes - gamme Brescia"/>
    <n v="5"/>
    <n v="1295"/>
    <n v="1080.95"/>
    <s v="Costumes|gamme Brescia"/>
    <x v="6"/>
    <s v="gamme Brescia"/>
  </r>
  <r>
    <x v="0"/>
    <s v="Novembre"/>
    <n v="11"/>
    <x v="0"/>
    <x v="2"/>
    <s v="Costumes - gamme Milano"/>
    <n v="3"/>
    <n v="987"/>
    <n v="823.86"/>
    <s v="Costumes|gamme Milano"/>
    <x v="6"/>
    <s v="gamme Milano"/>
  </r>
  <r>
    <x v="0"/>
    <s v="Novembre"/>
    <n v="11"/>
    <x v="0"/>
    <x v="2"/>
    <s v="Costumes - gamme Napoli"/>
    <n v="2"/>
    <n v="598"/>
    <n v="499.16"/>
    <s v="Costumes|gamme Napoli"/>
    <x v="6"/>
    <s v="gamme Napoli"/>
  </r>
  <r>
    <x v="0"/>
    <s v="Novembre"/>
    <n v="11"/>
    <x v="0"/>
    <x v="2"/>
    <s v="Cravates - Laine/Soie"/>
    <n v="2"/>
    <n v="78"/>
    <n v="65.099999999999994"/>
    <s v="Cravates|Laine/Soie"/>
    <x v="11"/>
    <s v="Laine/Soie"/>
  </r>
  <r>
    <x v="0"/>
    <s v="Novembre"/>
    <n v="11"/>
    <x v="0"/>
    <x v="2"/>
    <s v="Gilets - Laine"/>
    <n v="1"/>
    <n v="99"/>
    <n v="82.64"/>
    <s v="Gilets|Laine"/>
    <x v="7"/>
    <s v="Laine"/>
  </r>
  <r>
    <x v="0"/>
    <s v="Novembre"/>
    <n v="11"/>
    <x v="0"/>
    <x v="2"/>
    <s v="Maille - Cachemire"/>
    <n v="1"/>
    <n v="159"/>
    <n v="132.72"/>
    <s v="Maille|Cachemire"/>
    <x v="3"/>
    <s v="Cachemire"/>
  </r>
  <r>
    <x v="0"/>
    <s v="Novembre"/>
    <n v="11"/>
    <x v="0"/>
    <x v="2"/>
    <s v="Maille - Coton"/>
    <n v="2"/>
    <n v="138"/>
    <n v="115.2"/>
    <s v="Maille|Coton"/>
    <x v="3"/>
    <s v="Coton"/>
  </r>
  <r>
    <x v="0"/>
    <s v="Novembre"/>
    <n v="11"/>
    <x v="0"/>
    <x v="2"/>
    <s v="Manteaux - Pardessus laine"/>
    <n v="1"/>
    <n v="299"/>
    <n v="249.58"/>
    <s v="Manteaux|Pardessus laine"/>
    <x v="8"/>
    <s v="Pardessus laine"/>
  </r>
  <r>
    <x v="0"/>
    <s v="Novembre"/>
    <n v="11"/>
    <x v="0"/>
    <x v="2"/>
    <s v="Pantalons - gamme Porto"/>
    <n v="3"/>
    <n v="297"/>
    <n v="247.92000000000002"/>
    <s v="Pantalons|gamme Porto"/>
    <x v="4"/>
    <s v="gamme Porto"/>
  </r>
  <r>
    <x v="0"/>
    <s v="Novembre"/>
    <n v="11"/>
    <x v="0"/>
    <x v="2"/>
    <s v="Pantalons - gamme Vila Real"/>
    <n v="1"/>
    <n v="149"/>
    <n v="124.37"/>
    <s v="Pantalons|gamme Vila Real"/>
    <x v="4"/>
    <s v="gamme Vila Real"/>
  </r>
  <r>
    <x v="0"/>
    <s v="Novembre"/>
    <n v="11"/>
    <x v="0"/>
    <x v="2"/>
    <s v="T-shirts - Coton"/>
    <n v="3"/>
    <n v="87"/>
    <n v="72.63"/>
    <s v="T-shirts|Coton"/>
    <x v="12"/>
    <s v="Coton"/>
  </r>
  <r>
    <x v="0"/>
    <s v="Novembre"/>
    <n v="11"/>
    <x v="0"/>
    <x v="2"/>
    <s v="T-shirts - Coton organique"/>
    <n v="1"/>
    <n v="49"/>
    <n v="40.9"/>
    <s v="T-shirts|Coton organique"/>
    <x v="12"/>
    <s v="Coton organique"/>
  </r>
  <r>
    <x v="0"/>
    <s v="Novembre"/>
    <n v="11"/>
    <x v="0"/>
    <x v="2"/>
    <s v="Vestes - gamme Sevilla"/>
    <n v="5"/>
    <n v="1645"/>
    <n v="1373.1"/>
    <s v="Vestes|gamme Sevilla"/>
    <x v="10"/>
    <s v="gamme Sevilla"/>
  </r>
  <r>
    <x v="0"/>
    <s v="Novembre"/>
    <n v="11"/>
    <x v="0"/>
    <x v="2"/>
    <s v="Vestes - gamme Toledo"/>
    <n v="4"/>
    <n v="1036"/>
    <n v="864.76"/>
    <s v="Vestes|gamme Toledo"/>
    <x v="10"/>
    <s v="gamme Toledo"/>
  </r>
  <r>
    <x v="0"/>
    <s v="Novembre"/>
    <n v="11"/>
    <x v="0"/>
    <x v="2"/>
    <s v="Vestes - gamme Valencia"/>
    <n v="3"/>
    <n v="597"/>
    <n v="498.33000000000004"/>
    <s v="Vestes|gamme Valencia"/>
    <x v="10"/>
    <s v="gamme Valencia"/>
  </r>
  <r>
    <x v="0"/>
    <s v="Novembre"/>
    <n v="11"/>
    <x v="0"/>
    <x v="3"/>
    <s v="Ceintures - Cuir"/>
    <n v="1"/>
    <n v="49"/>
    <n v="40.9"/>
    <s v="Ceintures|Cuir"/>
    <x v="0"/>
    <s v="Cuir"/>
  </r>
  <r>
    <x v="0"/>
    <s v="Novembre"/>
    <n v="11"/>
    <x v="0"/>
    <x v="3"/>
    <s v="Chemises - gamme Cambridge"/>
    <n v="3"/>
    <n v="237"/>
    <n v="197.82"/>
    <s v="Chemises|gamme Cambridge"/>
    <x v="1"/>
    <s v="gamme Cambridge"/>
  </r>
  <r>
    <x v="0"/>
    <s v="Novembre"/>
    <n v="11"/>
    <x v="0"/>
    <x v="3"/>
    <s v="Chemises - gamme Coventry"/>
    <n v="1"/>
    <n v="99"/>
    <n v="82.64"/>
    <s v="Chemises|gamme Coventry"/>
    <x v="1"/>
    <s v="gamme Coventry"/>
  </r>
  <r>
    <x v="0"/>
    <s v="Novembre"/>
    <n v="11"/>
    <x v="0"/>
    <x v="3"/>
    <s v="Chemises - gamme Oxford"/>
    <n v="2"/>
    <n v="138"/>
    <n v="115.2"/>
    <s v="Chemises|gamme Oxford"/>
    <x v="1"/>
    <s v="gamme Oxford"/>
  </r>
  <r>
    <x v="0"/>
    <s v="Novembre"/>
    <n v="11"/>
    <x v="0"/>
    <x v="3"/>
    <s v="Costumes - gamme Napoli"/>
    <n v="1"/>
    <n v="299"/>
    <n v="249.58"/>
    <s v="Costumes|gamme Napoli"/>
    <x v="6"/>
    <s v="gamme Napoli"/>
  </r>
  <r>
    <x v="0"/>
    <s v="Novembre"/>
    <n v="11"/>
    <x v="0"/>
    <x v="3"/>
    <s v="Cravates - Laine/Soie"/>
    <n v="1"/>
    <n v="39"/>
    <n v="32.549999999999997"/>
    <s v="Cravates|Laine/Soie"/>
    <x v="11"/>
    <s v="Laine/Soie"/>
  </r>
  <r>
    <x v="0"/>
    <s v="Novembre"/>
    <n v="11"/>
    <x v="0"/>
    <x v="3"/>
    <s v="Echarpes - Alpaga"/>
    <n v="1"/>
    <n v="79"/>
    <n v="65.94"/>
    <s v="Echarpes|Alpaga"/>
    <x v="2"/>
    <s v="Alpaga"/>
  </r>
  <r>
    <x v="0"/>
    <s v="Novembre"/>
    <n v="11"/>
    <x v="0"/>
    <x v="3"/>
    <s v="Manteaux - Double-boutonnage laine"/>
    <n v="2"/>
    <n v="698"/>
    <n v="582.64"/>
    <s v="Manteaux|Double-boutonnage laine"/>
    <x v="8"/>
    <s v="Double-boutonnage laine"/>
  </r>
  <r>
    <x v="0"/>
    <s v="Novembre"/>
    <n v="11"/>
    <x v="0"/>
    <x v="3"/>
    <s v="Manteaux - Pardessus laine"/>
    <n v="3"/>
    <n v="897"/>
    <n v="748.74"/>
    <s v="Manteaux|Pardessus laine"/>
    <x v="8"/>
    <s v="Pardessus laine"/>
  </r>
  <r>
    <x v="0"/>
    <s v="Novembre"/>
    <n v="11"/>
    <x v="0"/>
    <x v="3"/>
    <s v="Pantalons - gamme Porto"/>
    <n v="1"/>
    <n v="99"/>
    <n v="82.64"/>
    <s v="Pantalons|gamme Porto"/>
    <x v="4"/>
    <s v="gamme Porto"/>
  </r>
  <r>
    <x v="0"/>
    <s v="Novembre"/>
    <n v="11"/>
    <x v="0"/>
    <x v="3"/>
    <s v="Vestes - gamme Salamanca"/>
    <n v="1"/>
    <n v="399"/>
    <n v="333.06"/>
    <s v="Vestes|gamme Salamanca"/>
    <x v="10"/>
    <s v="gamme Salamanca"/>
  </r>
  <r>
    <x v="0"/>
    <s v="Novembre"/>
    <n v="11"/>
    <x v="0"/>
    <x v="3"/>
    <s v="Vestes - gamme Sevilla"/>
    <n v="2"/>
    <n v="658"/>
    <n v="549.24"/>
    <s v="Vestes|gamme Sevilla"/>
    <x v="10"/>
    <s v="gamme Sevilla"/>
  </r>
  <r>
    <x v="0"/>
    <s v="Novembre"/>
    <n v="11"/>
    <x v="0"/>
    <x v="3"/>
    <s v="Vestes - gamme Toledo"/>
    <n v="2"/>
    <n v="518"/>
    <n v="432.38"/>
    <s v="Vestes|gamme Toledo"/>
    <x v="10"/>
    <s v="gamme Toledo"/>
  </r>
  <r>
    <x v="0"/>
    <s v="Novembre"/>
    <n v="11"/>
    <x v="0"/>
    <x v="3"/>
    <s v="Vestes - gamme Valencia"/>
    <n v="1"/>
    <n v="199"/>
    <n v="166.11"/>
    <s v="Vestes|gamme Valencia"/>
    <x v="10"/>
    <s v="gamme Valencia"/>
  </r>
  <r>
    <x v="0"/>
    <s v="Novembre"/>
    <n v="11"/>
    <x v="0"/>
    <x v="4"/>
    <s v="Chemises - gamme Cambridge"/>
    <n v="3"/>
    <n v="237"/>
    <n v="197.82"/>
    <s v="Chemises|gamme Cambridge"/>
    <x v="1"/>
    <s v="gamme Cambridge"/>
  </r>
  <r>
    <x v="0"/>
    <s v="Novembre"/>
    <n v="11"/>
    <x v="0"/>
    <x v="4"/>
    <s v="Chemises - gamme Coventry"/>
    <n v="2"/>
    <n v="198"/>
    <n v="165.28"/>
    <s v="Chemises|gamme Coventry"/>
    <x v="1"/>
    <s v="gamme Coventry"/>
  </r>
  <r>
    <x v="0"/>
    <s v="Novembre"/>
    <n v="11"/>
    <x v="0"/>
    <x v="4"/>
    <s v="Chemises - gamme Oxford"/>
    <n v="1"/>
    <n v="69"/>
    <n v="57.6"/>
    <s v="Chemises|gamme Oxford"/>
    <x v="1"/>
    <s v="gamme Oxford"/>
  </r>
  <r>
    <x v="0"/>
    <s v="Novembre"/>
    <n v="11"/>
    <x v="0"/>
    <x v="4"/>
    <s v="Maille - Cachemire"/>
    <n v="1"/>
    <n v="159"/>
    <n v="132.72"/>
    <s v="Maille|Cachemire"/>
    <x v="3"/>
    <s v="Cachemire"/>
  </r>
  <r>
    <x v="0"/>
    <s v="Novembre"/>
    <n v="11"/>
    <x v="0"/>
    <x v="4"/>
    <s v="Manteaux - Pardessus laine"/>
    <n v="1"/>
    <n v="299"/>
    <n v="249.58"/>
    <s v="Manteaux|Pardessus laine"/>
    <x v="8"/>
    <s v="Pardessus laine"/>
  </r>
  <r>
    <x v="0"/>
    <s v="Novembre"/>
    <n v="11"/>
    <x v="0"/>
    <x v="4"/>
    <s v="Pantalons - gamme Lisboa"/>
    <n v="1"/>
    <n v="139"/>
    <n v="116.03"/>
    <s v="Pantalons|gamme Lisboa"/>
    <x v="4"/>
    <s v="gamme Lisboa"/>
  </r>
  <r>
    <x v="0"/>
    <s v="Novembre"/>
    <n v="11"/>
    <x v="0"/>
    <x v="4"/>
    <s v="Vestes - gamme Toledo"/>
    <n v="1"/>
    <n v="259"/>
    <n v="216.19"/>
    <s v="Vestes|gamme Toledo"/>
    <x v="10"/>
    <s v="gamme Toledo"/>
  </r>
  <r>
    <x v="0"/>
    <s v="Novembre"/>
    <n v="11"/>
    <x v="0"/>
    <x v="5"/>
    <s v="Boutons de manchette - Email"/>
    <n v="2"/>
    <n v="70"/>
    <n v="58.44"/>
    <s v="Boutons de manchette|Email"/>
    <x v="5"/>
    <s v="Email"/>
  </r>
  <r>
    <x v="0"/>
    <s v="Novembre"/>
    <n v="11"/>
    <x v="0"/>
    <x v="5"/>
    <s v="Ceintures - Cuir"/>
    <n v="7"/>
    <n v="343"/>
    <n v="286.3"/>
    <s v="Ceintures|Cuir"/>
    <x v="0"/>
    <s v="Cuir"/>
  </r>
  <r>
    <x v="0"/>
    <s v="Novembre"/>
    <n v="11"/>
    <x v="0"/>
    <x v="5"/>
    <s v="Chemises - gamme Cambridge"/>
    <n v="43"/>
    <n v="3397"/>
    <n v="2835.4200000000019"/>
    <s v="Chemises|gamme Cambridge"/>
    <x v="1"/>
    <s v="gamme Cambridge"/>
  </r>
  <r>
    <x v="0"/>
    <s v="Novembre"/>
    <n v="11"/>
    <x v="0"/>
    <x v="5"/>
    <s v="Chemises - gamme Coventry"/>
    <n v="4"/>
    <n v="396"/>
    <n v="330.56"/>
    <s v="Chemises|gamme Coventry"/>
    <x v="1"/>
    <s v="gamme Coventry"/>
  </r>
  <r>
    <x v="0"/>
    <s v="Novembre"/>
    <n v="11"/>
    <x v="0"/>
    <x v="5"/>
    <s v="Chemises - gamme Oxford"/>
    <n v="36"/>
    <n v="2484"/>
    <n v="2073.5999999999985"/>
    <s v="Chemises|gamme Oxford"/>
    <x v="1"/>
    <s v="gamme Oxford"/>
  </r>
  <r>
    <x v="0"/>
    <s v="Novembre"/>
    <n v="11"/>
    <x v="0"/>
    <x v="5"/>
    <s v="Costumes - gamme Brescia"/>
    <n v="6"/>
    <n v="1554"/>
    <n v="1297.1400000000001"/>
    <s v="Costumes|gamme Brescia"/>
    <x v="6"/>
    <s v="gamme Brescia"/>
  </r>
  <r>
    <x v="0"/>
    <s v="Novembre"/>
    <n v="11"/>
    <x v="0"/>
    <x v="5"/>
    <s v="Costumes - gamme Milano"/>
    <n v="3"/>
    <n v="987"/>
    <n v="823.86"/>
    <s v="Costumes|gamme Milano"/>
    <x v="6"/>
    <s v="gamme Milano"/>
  </r>
  <r>
    <x v="0"/>
    <s v="Novembre"/>
    <n v="11"/>
    <x v="0"/>
    <x v="5"/>
    <s v="Costumes - gamme Napoli"/>
    <n v="4"/>
    <n v="1196"/>
    <n v="998.32"/>
    <s v="Costumes|gamme Napoli"/>
    <x v="6"/>
    <s v="gamme Napoli"/>
  </r>
  <r>
    <x v="0"/>
    <s v="Novembre"/>
    <n v="11"/>
    <x v="0"/>
    <x v="5"/>
    <s v="Cravates - Laine/Soie"/>
    <n v="5"/>
    <n v="195"/>
    <n v="162.75"/>
    <s v="Cravates|Laine/Soie"/>
    <x v="11"/>
    <s v="Laine/Soie"/>
  </r>
  <r>
    <x v="0"/>
    <s v="Novembre"/>
    <n v="11"/>
    <x v="0"/>
    <x v="5"/>
    <s v="Echarpes - Alpaga"/>
    <n v="1"/>
    <n v="79"/>
    <n v="65.94"/>
    <s v="Echarpes|Alpaga"/>
    <x v="2"/>
    <s v="Alpaga"/>
  </r>
  <r>
    <x v="0"/>
    <s v="Novembre"/>
    <n v="11"/>
    <x v="0"/>
    <x v="5"/>
    <s v="Echarpes - Coton"/>
    <n v="2"/>
    <n v="50"/>
    <n v="41.74"/>
    <s v="Echarpes|Coton"/>
    <x v="2"/>
    <s v="Coton"/>
  </r>
  <r>
    <x v="0"/>
    <s v="Novembre"/>
    <n v="11"/>
    <x v="0"/>
    <x v="5"/>
    <s v="Echarpes - Laine"/>
    <n v="9"/>
    <n v="531"/>
    <n v="443.25"/>
    <s v="Echarpes|Laine"/>
    <x v="2"/>
    <s v="Laine"/>
  </r>
  <r>
    <x v="0"/>
    <s v="Novembre"/>
    <n v="11"/>
    <x v="0"/>
    <x v="5"/>
    <s v="Gilets - Laine"/>
    <n v="1"/>
    <n v="99"/>
    <n v="82.64"/>
    <s v="Gilets|Laine"/>
    <x v="7"/>
    <s v="Laine"/>
  </r>
  <r>
    <x v="0"/>
    <s v="Novembre"/>
    <n v="11"/>
    <x v="0"/>
    <x v="5"/>
    <s v="Gilets - Lin"/>
    <n v="1"/>
    <n v="79"/>
    <n v="65.94"/>
    <s v="Gilets|Lin"/>
    <x v="7"/>
    <s v="Lin"/>
  </r>
  <r>
    <x v="0"/>
    <s v="Novembre"/>
    <n v="11"/>
    <x v="0"/>
    <x v="5"/>
    <s v="Maille - Coton"/>
    <n v="7"/>
    <n v="483"/>
    <n v="403.20000000000005"/>
    <s v="Maille|Coton"/>
    <x v="3"/>
    <s v="Coton"/>
  </r>
  <r>
    <x v="0"/>
    <s v="Novembre"/>
    <n v="11"/>
    <x v="0"/>
    <x v="5"/>
    <s v="Maille - Laine"/>
    <n v="3"/>
    <n v="297"/>
    <n v="247.92000000000002"/>
    <s v="Maille|Laine"/>
    <x v="3"/>
    <s v="Laine"/>
  </r>
  <r>
    <x v="0"/>
    <s v="Novembre"/>
    <n v="11"/>
    <x v="0"/>
    <x v="5"/>
    <s v="Manteaux - Double-boutonnage laine"/>
    <n v="1"/>
    <n v="349"/>
    <n v="291.32"/>
    <s v="Manteaux|Double-boutonnage laine"/>
    <x v="8"/>
    <s v="Double-boutonnage laine"/>
  </r>
  <r>
    <x v="0"/>
    <s v="Novembre"/>
    <n v="11"/>
    <x v="0"/>
    <x v="5"/>
    <s v="Manteaux - Pardessus laine"/>
    <n v="1"/>
    <n v="299"/>
    <n v="249.58"/>
    <s v="Manteaux|Pardessus laine"/>
    <x v="8"/>
    <s v="Pardessus laine"/>
  </r>
  <r>
    <x v="0"/>
    <s v="Novembre"/>
    <n v="11"/>
    <x v="0"/>
    <x v="5"/>
    <s v="Pantalons - gamme Lisboa"/>
    <n v="2"/>
    <n v="278"/>
    <n v="232.06"/>
    <s v="Pantalons|gamme Lisboa"/>
    <x v="4"/>
    <s v="gamme Lisboa"/>
  </r>
  <r>
    <x v="0"/>
    <s v="Novembre"/>
    <n v="11"/>
    <x v="0"/>
    <x v="5"/>
    <s v="Pantalons - gamme Porto"/>
    <n v="3"/>
    <n v="297"/>
    <n v="247.92000000000002"/>
    <s v="Pantalons|gamme Porto"/>
    <x v="4"/>
    <s v="gamme Porto"/>
  </r>
  <r>
    <x v="0"/>
    <s v="Novembre"/>
    <n v="11"/>
    <x v="0"/>
    <x v="5"/>
    <s v="Pochettes - Laine/Soie"/>
    <n v="1"/>
    <n v="29"/>
    <n v="24.21"/>
    <s v="Pochettes|Laine/Soie"/>
    <x v="9"/>
    <s v="Laine/Soie"/>
  </r>
  <r>
    <x v="0"/>
    <s v="Novembre"/>
    <n v="11"/>
    <x v="0"/>
    <x v="5"/>
    <s v="T-shirts - Coton"/>
    <n v="3"/>
    <n v="87"/>
    <n v="72.63"/>
    <s v="T-shirts|Coton"/>
    <x v="12"/>
    <s v="Coton"/>
  </r>
  <r>
    <x v="0"/>
    <s v="Novembre"/>
    <n v="11"/>
    <x v="0"/>
    <x v="5"/>
    <s v="T-shirts - Coton organique"/>
    <n v="2"/>
    <n v="98"/>
    <n v="81.8"/>
    <s v="T-shirts|Coton organique"/>
    <x v="12"/>
    <s v="Coton organique"/>
  </r>
  <r>
    <x v="0"/>
    <s v="Novembre"/>
    <n v="11"/>
    <x v="0"/>
    <x v="5"/>
    <s v="Vestes - gamme Salamanca"/>
    <n v="3"/>
    <n v="1197"/>
    <n v="999.18000000000006"/>
    <s v="Vestes|gamme Salamanca"/>
    <x v="10"/>
    <s v="gamme Salamanca"/>
  </r>
  <r>
    <x v="0"/>
    <s v="Novembre"/>
    <n v="11"/>
    <x v="0"/>
    <x v="5"/>
    <s v="Vestes - gamme Sevilla"/>
    <n v="8"/>
    <n v="2632"/>
    <n v="2196.9599999999996"/>
    <s v="Vestes|gamme Sevilla"/>
    <x v="10"/>
    <s v="gamme Sevilla"/>
  </r>
  <r>
    <x v="0"/>
    <s v="Novembre"/>
    <n v="11"/>
    <x v="0"/>
    <x v="5"/>
    <s v="Vestes - gamme Toledo"/>
    <n v="10"/>
    <n v="2590"/>
    <n v="2161.9"/>
    <s v="Vestes|gamme Toledo"/>
    <x v="10"/>
    <s v="gamme Toledo"/>
  </r>
  <r>
    <x v="0"/>
    <s v="Novembre"/>
    <n v="11"/>
    <x v="0"/>
    <x v="5"/>
    <s v="Vestes - gamme Valencia"/>
    <n v="5"/>
    <n v="995"/>
    <n v="830.55000000000007"/>
    <s v="Vestes|gamme Valencia"/>
    <x v="10"/>
    <s v="gamme Valencia"/>
  </r>
  <r>
    <x v="0"/>
    <s v="Novembre"/>
    <n v="11"/>
    <x v="1"/>
    <x v="0"/>
    <s v="Ceintures - Cuir"/>
    <n v="3"/>
    <n v="147"/>
    <n v="122.69999999999999"/>
    <s v="Ceintures|Cuir"/>
    <x v="0"/>
    <s v="Cuir"/>
  </r>
  <r>
    <x v="0"/>
    <s v="Novembre"/>
    <n v="11"/>
    <x v="1"/>
    <x v="0"/>
    <s v="Chemises - gamme Cambridge"/>
    <n v="4"/>
    <n v="316"/>
    <n v="263.76"/>
    <s v="Chemises|gamme Cambridge"/>
    <x v="1"/>
    <s v="gamme Cambridge"/>
  </r>
  <r>
    <x v="0"/>
    <s v="Novembre"/>
    <n v="11"/>
    <x v="1"/>
    <x v="0"/>
    <s v="Chemises - gamme Coventry"/>
    <n v="2"/>
    <n v="198"/>
    <n v="165.28"/>
    <s v="Chemises|gamme Coventry"/>
    <x v="1"/>
    <s v="gamme Coventry"/>
  </r>
  <r>
    <x v="0"/>
    <s v="Novembre"/>
    <n v="11"/>
    <x v="1"/>
    <x v="0"/>
    <s v="Chemises - gamme Oxford"/>
    <n v="13"/>
    <n v="897"/>
    <n v="748.80000000000018"/>
    <s v="Chemises|gamme Oxford"/>
    <x v="1"/>
    <s v="gamme Oxford"/>
  </r>
  <r>
    <x v="0"/>
    <s v="Novembre"/>
    <n v="11"/>
    <x v="1"/>
    <x v="0"/>
    <s v="Costumes - gamme Brescia"/>
    <n v="2"/>
    <n v="518"/>
    <n v="432.38"/>
    <s v="Costumes|gamme Brescia"/>
    <x v="6"/>
    <s v="gamme Brescia"/>
  </r>
  <r>
    <x v="0"/>
    <s v="Novembre"/>
    <n v="11"/>
    <x v="1"/>
    <x v="0"/>
    <s v="Costumes - gamme Napoli"/>
    <n v="2"/>
    <n v="598"/>
    <n v="499.16"/>
    <s v="Costumes|gamme Napoli"/>
    <x v="6"/>
    <s v="gamme Napoli"/>
  </r>
  <r>
    <x v="0"/>
    <s v="Novembre"/>
    <n v="11"/>
    <x v="1"/>
    <x v="0"/>
    <s v="Echarpes - Coton"/>
    <n v="3"/>
    <n v="75"/>
    <n v="62.61"/>
    <s v="Echarpes|Coton"/>
    <x v="2"/>
    <s v="Coton"/>
  </r>
  <r>
    <x v="0"/>
    <s v="Novembre"/>
    <n v="11"/>
    <x v="1"/>
    <x v="0"/>
    <s v="Echarpes - Laine"/>
    <n v="4"/>
    <n v="236"/>
    <n v="197"/>
    <s v="Echarpes|Laine"/>
    <x v="2"/>
    <s v="Laine"/>
  </r>
  <r>
    <x v="0"/>
    <s v="Novembre"/>
    <n v="11"/>
    <x v="1"/>
    <x v="0"/>
    <s v="Maille - Coton"/>
    <n v="1"/>
    <n v="69"/>
    <n v="57.6"/>
    <s v="Maille|Coton"/>
    <x v="3"/>
    <s v="Coton"/>
  </r>
  <r>
    <x v="0"/>
    <s v="Novembre"/>
    <n v="11"/>
    <x v="1"/>
    <x v="0"/>
    <s v="Manteaux - Double-boutonnage laine"/>
    <n v="1"/>
    <n v="349"/>
    <n v="291.32"/>
    <s v="Manteaux|Double-boutonnage laine"/>
    <x v="8"/>
    <s v="Double-boutonnage laine"/>
  </r>
  <r>
    <x v="0"/>
    <s v="Novembre"/>
    <n v="11"/>
    <x v="1"/>
    <x v="0"/>
    <s v="Manteaux - Pardessus laine"/>
    <n v="2"/>
    <n v="598"/>
    <n v="499.16"/>
    <s v="Manteaux|Pardessus laine"/>
    <x v="8"/>
    <s v="Pardessus laine"/>
  </r>
  <r>
    <x v="0"/>
    <s v="Novembre"/>
    <n v="11"/>
    <x v="1"/>
    <x v="0"/>
    <s v="T-shirts - Coton organique"/>
    <n v="3"/>
    <n v="147"/>
    <n v="122.69999999999999"/>
    <s v="T-shirts|Coton organique"/>
    <x v="12"/>
    <s v="Coton organique"/>
  </r>
  <r>
    <x v="0"/>
    <s v="Novembre"/>
    <n v="11"/>
    <x v="1"/>
    <x v="0"/>
    <s v="Vestes - gamme Toledo"/>
    <n v="2"/>
    <n v="518"/>
    <n v="432.38"/>
    <s v="Vestes|gamme Toledo"/>
    <x v="10"/>
    <s v="gamme Toledo"/>
  </r>
  <r>
    <x v="0"/>
    <s v="Novembre"/>
    <n v="11"/>
    <x v="1"/>
    <x v="0"/>
    <s v="Vestes - gamme Valencia"/>
    <n v="4"/>
    <n v="796"/>
    <n v="664.44"/>
    <s v="Vestes|gamme Valencia"/>
    <x v="10"/>
    <s v="gamme Valencia"/>
  </r>
  <r>
    <x v="0"/>
    <s v="Novembre"/>
    <n v="11"/>
    <x v="1"/>
    <x v="1"/>
    <s v="Ceintures - Cuir"/>
    <n v="7"/>
    <n v="343"/>
    <n v="286.3"/>
    <s v="Ceintures|Cuir"/>
    <x v="0"/>
    <s v="Cuir"/>
  </r>
  <r>
    <x v="0"/>
    <s v="Novembre"/>
    <n v="11"/>
    <x v="1"/>
    <x v="1"/>
    <s v="Chemises - gamme Cambridge"/>
    <n v="28"/>
    <n v="2212"/>
    <n v="1846.3200000000011"/>
    <s v="Chemises|gamme Cambridge"/>
    <x v="1"/>
    <s v="gamme Cambridge"/>
  </r>
  <r>
    <x v="0"/>
    <s v="Novembre"/>
    <n v="11"/>
    <x v="1"/>
    <x v="1"/>
    <s v="Chemises - gamme Coventry"/>
    <n v="4"/>
    <n v="396"/>
    <n v="330.56"/>
    <s v="Chemises|gamme Coventry"/>
    <x v="1"/>
    <s v="gamme Coventry"/>
  </r>
  <r>
    <x v="0"/>
    <s v="Novembre"/>
    <n v="11"/>
    <x v="1"/>
    <x v="1"/>
    <s v="Chemises - gamme Oxford"/>
    <n v="51"/>
    <n v="3519"/>
    <n v="2937.5999999999972"/>
    <s v="Chemises|gamme Oxford"/>
    <x v="1"/>
    <s v="gamme Oxford"/>
  </r>
  <r>
    <x v="0"/>
    <s v="Novembre"/>
    <n v="11"/>
    <x v="1"/>
    <x v="1"/>
    <s v="Costumes - gamme Brescia"/>
    <n v="19"/>
    <n v="4921"/>
    <n v="4107.6100000000006"/>
    <s v="Costumes|gamme Brescia"/>
    <x v="6"/>
    <s v="gamme Brescia"/>
  </r>
  <r>
    <x v="0"/>
    <s v="Novembre"/>
    <n v="11"/>
    <x v="1"/>
    <x v="1"/>
    <s v="Costumes - gamme Milano"/>
    <n v="3"/>
    <n v="987"/>
    <n v="823.86"/>
    <s v="Costumes|gamme Milano"/>
    <x v="6"/>
    <s v="gamme Milano"/>
  </r>
  <r>
    <x v="0"/>
    <s v="Novembre"/>
    <n v="11"/>
    <x v="1"/>
    <x v="1"/>
    <s v="Costumes - gamme Napoli"/>
    <n v="7"/>
    <n v="2093"/>
    <n v="1747.06"/>
    <s v="Costumes|gamme Napoli"/>
    <x v="6"/>
    <s v="gamme Napoli"/>
  </r>
  <r>
    <x v="0"/>
    <s v="Novembre"/>
    <n v="11"/>
    <x v="1"/>
    <x v="1"/>
    <s v="Cravates - Laine/Soie"/>
    <n v="5"/>
    <n v="195"/>
    <n v="162.75"/>
    <s v="Cravates|Laine/Soie"/>
    <x v="11"/>
    <s v="Laine/Soie"/>
  </r>
  <r>
    <x v="0"/>
    <s v="Novembre"/>
    <n v="11"/>
    <x v="1"/>
    <x v="1"/>
    <s v="Echarpes - Alpaga"/>
    <n v="3"/>
    <n v="237"/>
    <n v="197.82"/>
    <s v="Echarpes|Alpaga"/>
    <x v="2"/>
    <s v="Alpaga"/>
  </r>
  <r>
    <x v="0"/>
    <s v="Novembre"/>
    <n v="11"/>
    <x v="1"/>
    <x v="1"/>
    <s v="Echarpes - Coton"/>
    <n v="2"/>
    <n v="50"/>
    <n v="41.74"/>
    <s v="Echarpes|Coton"/>
    <x v="2"/>
    <s v="Coton"/>
  </r>
  <r>
    <x v="0"/>
    <s v="Novembre"/>
    <n v="11"/>
    <x v="1"/>
    <x v="1"/>
    <s v="Echarpes - Laine"/>
    <n v="9"/>
    <n v="531"/>
    <n v="443.25"/>
    <s v="Echarpes|Laine"/>
    <x v="2"/>
    <s v="Laine"/>
  </r>
  <r>
    <x v="0"/>
    <s v="Novembre"/>
    <n v="11"/>
    <x v="1"/>
    <x v="1"/>
    <s v="Gilets - Laine"/>
    <n v="1"/>
    <n v="99"/>
    <n v="82.64"/>
    <s v="Gilets|Laine"/>
    <x v="7"/>
    <s v="Laine"/>
  </r>
  <r>
    <x v="0"/>
    <s v="Novembre"/>
    <n v="11"/>
    <x v="1"/>
    <x v="1"/>
    <s v="Gilets - Lin"/>
    <n v="4"/>
    <n v="316"/>
    <n v="263.76"/>
    <s v="Gilets|Lin"/>
    <x v="7"/>
    <s v="Lin"/>
  </r>
  <r>
    <x v="0"/>
    <s v="Novembre"/>
    <n v="11"/>
    <x v="1"/>
    <x v="1"/>
    <s v="Maille - Coton"/>
    <n v="3"/>
    <n v="207"/>
    <n v="172.8"/>
    <s v="Maille|Coton"/>
    <x v="3"/>
    <s v="Coton"/>
  </r>
  <r>
    <x v="0"/>
    <s v="Novembre"/>
    <n v="11"/>
    <x v="1"/>
    <x v="1"/>
    <s v="Maille - Laine"/>
    <n v="6"/>
    <n v="594"/>
    <n v="495.84"/>
    <s v="Maille|Laine"/>
    <x v="3"/>
    <s v="Laine"/>
  </r>
  <r>
    <x v="0"/>
    <s v="Novembre"/>
    <n v="11"/>
    <x v="1"/>
    <x v="1"/>
    <s v="Manteaux - Double-boutonnage laine"/>
    <n v="2"/>
    <n v="698"/>
    <n v="582.64"/>
    <s v="Manteaux|Double-boutonnage laine"/>
    <x v="8"/>
    <s v="Double-boutonnage laine"/>
  </r>
  <r>
    <x v="0"/>
    <s v="Novembre"/>
    <n v="11"/>
    <x v="1"/>
    <x v="1"/>
    <s v="Manteaux - Pardessus laine"/>
    <n v="4"/>
    <n v="1196"/>
    <n v="998.32"/>
    <s v="Manteaux|Pardessus laine"/>
    <x v="8"/>
    <s v="Pardessus laine"/>
  </r>
  <r>
    <x v="0"/>
    <s v="Novembre"/>
    <n v="11"/>
    <x v="1"/>
    <x v="1"/>
    <s v="Manteaux - Pur cachemire"/>
    <n v="2"/>
    <n v="1398"/>
    <n v="1166.94"/>
    <s v="Manteaux|Pur cachemire"/>
    <x v="8"/>
    <s v="Pur cachemire"/>
  </r>
  <r>
    <x v="0"/>
    <s v="Novembre"/>
    <n v="11"/>
    <x v="1"/>
    <x v="1"/>
    <s v="Pantalons - gamme Lisboa"/>
    <n v="2"/>
    <n v="278"/>
    <n v="232.06"/>
    <s v="Pantalons|gamme Lisboa"/>
    <x v="4"/>
    <s v="gamme Lisboa"/>
  </r>
  <r>
    <x v="0"/>
    <s v="Novembre"/>
    <n v="11"/>
    <x v="1"/>
    <x v="1"/>
    <s v="Pantalons - gamme Porto"/>
    <n v="8"/>
    <n v="792"/>
    <n v="661.12"/>
    <s v="Pantalons|gamme Porto"/>
    <x v="4"/>
    <s v="gamme Porto"/>
  </r>
  <r>
    <x v="0"/>
    <s v="Novembre"/>
    <n v="11"/>
    <x v="1"/>
    <x v="1"/>
    <s v="T-shirts - Coton"/>
    <n v="1"/>
    <n v="29"/>
    <n v="24.21"/>
    <s v="T-shirts|Coton"/>
    <x v="12"/>
    <s v="Coton"/>
  </r>
  <r>
    <x v="0"/>
    <s v="Novembre"/>
    <n v="11"/>
    <x v="1"/>
    <x v="1"/>
    <s v="T-shirts - Coton organique"/>
    <n v="2"/>
    <n v="98"/>
    <n v="81.8"/>
    <s v="T-shirts|Coton organique"/>
    <x v="12"/>
    <s v="Coton organique"/>
  </r>
  <r>
    <x v="0"/>
    <s v="Novembre"/>
    <n v="11"/>
    <x v="1"/>
    <x v="1"/>
    <s v="Vestes - gamme Salamanca"/>
    <n v="5"/>
    <n v="1995"/>
    <n v="1665.3"/>
    <s v="Vestes|gamme Salamanca"/>
    <x v="10"/>
    <s v="gamme Salamanca"/>
  </r>
  <r>
    <x v="0"/>
    <s v="Novembre"/>
    <n v="11"/>
    <x v="1"/>
    <x v="1"/>
    <s v="Vestes - gamme Sevilla"/>
    <n v="23"/>
    <n v="7567"/>
    <n v="6316.2599999999984"/>
    <s v="Vestes|gamme Sevilla"/>
    <x v="10"/>
    <s v="gamme Sevilla"/>
  </r>
  <r>
    <x v="0"/>
    <s v="Novembre"/>
    <n v="11"/>
    <x v="1"/>
    <x v="1"/>
    <s v="Vestes - gamme Toledo"/>
    <n v="11"/>
    <n v="2849"/>
    <n v="2378.09"/>
    <s v="Vestes|gamme Toledo"/>
    <x v="10"/>
    <s v="gamme Toledo"/>
  </r>
  <r>
    <x v="0"/>
    <s v="Novembre"/>
    <n v="11"/>
    <x v="1"/>
    <x v="1"/>
    <s v="Vestes - gamme Valencia"/>
    <n v="4"/>
    <n v="796"/>
    <n v="664.44"/>
    <s v="Vestes|gamme Valencia"/>
    <x v="10"/>
    <s v="gamme Valencia"/>
  </r>
  <r>
    <x v="0"/>
    <s v="Novembre"/>
    <n v="11"/>
    <x v="1"/>
    <x v="2"/>
    <s v="Boutons de manchette - Argent"/>
    <n v="2"/>
    <n v="158"/>
    <n v="131.88"/>
    <s v="Boutons de manchette|Argent"/>
    <x v="5"/>
    <s v="Argent"/>
  </r>
  <r>
    <x v="0"/>
    <s v="Novembre"/>
    <n v="11"/>
    <x v="1"/>
    <x v="2"/>
    <s v="Boutons de manchette - Email"/>
    <n v="1"/>
    <n v="35"/>
    <n v="29.22"/>
    <s v="Boutons de manchette|Email"/>
    <x v="5"/>
    <s v="Email"/>
  </r>
  <r>
    <x v="0"/>
    <s v="Novembre"/>
    <n v="11"/>
    <x v="1"/>
    <x v="2"/>
    <s v="Ceintures - Cuir"/>
    <n v="3"/>
    <n v="147"/>
    <n v="122.69999999999999"/>
    <s v="Ceintures|Cuir"/>
    <x v="0"/>
    <s v="Cuir"/>
  </r>
  <r>
    <x v="0"/>
    <s v="Novembre"/>
    <n v="11"/>
    <x v="1"/>
    <x v="2"/>
    <s v="Chemises - gamme Cambridge"/>
    <n v="42"/>
    <n v="3318"/>
    <n v="2769.4800000000018"/>
    <s v="Chemises|gamme Cambridge"/>
    <x v="1"/>
    <s v="gamme Cambridge"/>
  </r>
  <r>
    <x v="0"/>
    <s v="Novembre"/>
    <n v="11"/>
    <x v="1"/>
    <x v="2"/>
    <s v="Chemises - gamme Coventry"/>
    <n v="4"/>
    <n v="396"/>
    <n v="330.56"/>
    <s v="Chemises|gamme Coventry"/>
    <x v="1"/>
    <s v="gamme Coventry"/>
  </r>
  <r>
    <x v="0"/>
    <s v="Novembre"/>
    <n v="11"/>
    <x v="1"/>
    <x v="2"/>
    <s v="Chemises - gamme Oxford"/>
    <n v="46"/>
    <n v="3174"/>
    <n v="2649.5999999999976"/>
    <s v="Chemises|gamme Oxford"/>
    <x v="1"/>
    <s v="gamme Oxford"/>
  </r>
  <r>
    <x v="0"/>
    <s v="Novembre"/>
    <n v="11"/>
    <x v="1"/>
    <x v="2"/>
    <s v="Costumes - gamme Brescia"/>
    <n v="8"/>
    <n v="2072"/>
    <n v="1729.5200000000002"/>
    <s v="Costumes|gamme Brescia"/>
    <x v="6"/>
    <s v="gamme Brescia"/>
  </r>
  <r>
    <x v="0"/>
    <s v="Novembre"/>
    <n v="11"/>
    <x v="1"/>
    <x v="2"/>
    <s v="Costumes - gamme Milano"/>
    <n v="1"/>
    <n v="329"/>
    <n v="274.62"/>
    <s v="Costumes|gamme Milano"/>
    <x v="6"/>
    <s v="gamme Milano"/>
  </r>
  <r>
    <x v="0"/>
    <s v="Novembre"/>
    <n v="11"/>
    <x v="1"/>
    <x v="2"/>
    <s v="Costumes - gamme Napoli"/>
    <n v="10"/>
    <n v="2990"/>
    <n v="2495.7999999999997"/>
    <s v="Costumes|gamme Napoli"/>
    <x v="6"/>
    <s v="gamme Napoli"/>
  </r>
  <r>
    <x v="0"/>
    <s v="Novembre"/>
    <n v="11"/>
    <x v="1"/>
    <x v="2"/>
    <s v="Cravates - Laine/Soie"/>
    <n v="3"/>
    <n v="117"/>
    <n v="97.649999999999991"/>
    <s v="Cravates|Laine/Soie"/>
    <x v="11"/>
    <s v="Laine/Soie"/>
  </r>
  <r>
    <x v="0"/>
    <s v="Novembre"/>
    <n v="11"/>
    <x v="1"/>
    <x v="2"/>
    <s v="Echarpes - Alpaga"/>
    <n v="1"/>
    <n v="79"/>
    <n v="65.94"/>
    <s v="Echarpes|Alpaga"/>
    <x v="2"/>
    <s v="Alpaga"/>
  </r>
  <r>
    <x v="0"/>
    <s v="Novembre"/>
    <n v="11"/>
    <x v="1"/>
    <x v="2"/>
    <s v="Echarpes - Laine"/>
    <n v="5"/>
    <n v="295"/>
    <n v="246.25"/>
    <s v="Echarpes|Laine"/>
    <x v="2"/>
    <s v="Laine"/>
  </r>
  <r>
    <x v="0"/>
    <s v="Novembre"/>
    <n v="11"/>
    <x v="1"/>
    <x v="2"/>
    <s v="Gilets - Laine"/>
    <n v="1"/>
    <n v="99"/>
    <n v="82.64"/>
    <s v="Gilets|Laine"/>
    <x v="7"/>
    <s v="Laine"/>
  </r>
  <r>
    <x v="0"/>
    <s v="Novembre"/>
    <n v="11"/>
    <x v="1"/>
    <x v="2"/>
    <s v="Gilets - Lin"/>
    <n v="2"/>
    <n v="158"/>
    <n v="131.88"/>
    <s v="Gilets|Lin"/>
    <x v="7"/>
    <s v="Lin"/>
  </r>
  <r>
    <x v="0"/>
    <s v="Novembre"/>
    <n v="11"/>
    <x v="1"/>
    <x v="2"/>
    <s v="Maille - Cachemire"/>
    <n v="1"/>
    <n v="159"/>
    <n v="132.72"/>
    <s v="Maille|Cachemire"/>
    <x v="3"/>
    <s v="Cachemire"/>
  </r>
  <r>
    <x v="0"/>
    <s v="Novembre"/>
    <n v="11"/>
    <x v="1"/>
    <x v="2"/>
    <s v="Maille - Coton"/>
    <n v="2"/>
    <n v="138"/>
    <n v="115.2"/>
    <s v="Maille|Coton"/>
    <x v="3"/>
    <s v="Coton"/>
  </r>
  <r>
    <x v="0"/>
    <s v="Novembre"/>
    <n v="11"/>
    <x v="1"/>
    <x v="2"/>
    <s v="Maille - Laine"/>
    <n v="2"/>
    <n v="198"/>
    <n v="165.28"/>
    <s v="Maille|Laine"/>
    <x v="3"/>
    <s v="Laine"/>
  </r>
  <r>
    <x v="0"/>
    <s v="Novembre"/>
    <n v="11"/>
    <x v="1"/>
    <x v="2"/>
    <s v="Manteaux - Double-boutonnage laine"/>
    <n v="3"/>
    <n v="1047"/>
    <n v="873.96"/>
    <s v="Manteaux|Double-boutonnage laine"/>
    <x v="8"/>
    <s v="Double-boutonnage laine"/>
  </r>
  <r>
    <x v="0"/>
    <s v="Novembre"/>
    <n v="11"/>
    <x v="1"/>
    <x v="2"/>
    <s v="Manteaux - Pur cachemire"/>
    <n v="5"/>
    <n v="3495"/>
    <n v="2917.3500000000004"/>
    <s v="Manteaux|Pur cachemire"/>
    <x v="8"/>
    <s v="Pur cachemire"/>
  </r>
  <r>
    <x v="0"/>
    <s v="Novembre"/>
    <n v="11"/>
    <x v="1"/>
    <x v="2"/>
    <s v="Pantalons - gamme Lisboa"/>
    <n v="1"/>
    <n v="139"/>
    <n v="116.03"/>
    <s v="Pantalons|gamme Lisboa"/>
    <x v="4"/>
    <s v="gamme Lisboa"/>
  </r>
  <r>
    <x v="0"/>
    <s v="Novembre"/>
    <n v="11"/>
    <x v="1"/>
    <x v="2"/>
    <s v="Pantalons - gamme Porto"/>
    <n v="3"/>
    <n v="297"/>
    <n v="247.92000000000002"/>
    <s v="Pantalons|gamme Porto"/>
    <x v="4"/>
    <s v="gamme Porto"/>
  </r>
  <r>
    <x v="0"/>
    <s v="Novembre"/>
    <n v="11"/>
    <x v="1"/>
    <x v="2"/>
    <s v="Pochettes - Coton"/>
    <n v="1"/>
    <n v="29"/>
    <n v="24.21"/>
    <s v="Pochettes|Coton"/>
    <x v="9"/>
    <s v="Coton"/>
  </r>
  <r>
    <x v="0"/>
    <s v="Novembre"/>
    <n v="11"/>
    <x v="1"/>
    <x v="2"/>
    <s v="T-shirts - Coton"/>
    <n v="2"/>
    <n v="58"/>
    <n v="48.42"/>
    <s v="T-shirts|Coton"/>
    <x v="12"/>
    <s v="Coton"/>
  </r>
  <r>
    <x v="0"/>
    <s v="Novembre"/>
    <n v="11"/>
    <x v="1"/>
    <x v="2"/>
    <s v="T-shirts - Coton organique"/>
    <n v="2"/>
    <n v="98"/>
    <n v="81.8"/>
    <s v="T-shirts|Coton organique"/>
    <x v="12"/>
    <s v="Coton organique"/>
  </r>
  <r>
    <x v="0"/>
    <s v="Novembre"/>
    <n v="11"/>
    <x v="1"/>
    <x v="2"/>
    <s v="Vestes - gamme Salamanca"/>
    <n v="4"/>
    <n v="1596"/>
    <n v="1332.24"/>
    <s v="Vestes|gamme Salamanca"/>
    <x v="10"/>
    <s v="gamme Salamanca"/>
  </r>
  <r>
    <x v="0"/>
    <s v="Novembre"/>
    <n v="11"/>
    <x v="1"/>
    <x v="2"/>
    <s v="Vestes - gamme Sevilla"/>
    <n v="8"/>
    <n v="2632"/>
    <n v="2196.9599999999996"/>
    <s v="Vestes|gamme Sevilla"/>
    <x v="10"/>
    <s v="gamme Sevilla"/>
  </r>
  <r>
    <x v="0"/>
    <s v="Novembre"/>
    <n v="11"/>
    <x v="1"/>
    <x v="2"/>
    <s v="Vestes - gamme Toledo"/>
    <n v="12"/>
    <n v="3108"/>
    <n v="2594.2800000000002"/>
    <s v="Vestes|gamme Toledo"/>
    <x v="10"/>
    <s v="gamme Toledo"/>
  </r>
  <r>
    <x v="0"/>
    <s v="Novembre"/>
    <n v="11"/>
    <x v="1"/>
    <x v="2"/>
    <s v="Vestes - gamme Valencia"/>
    <n v="4"/>
    <n v="796"/>
    <n v="664.44"/>
    <s v="Vestes|gamme Valencia"/>
    <x v="10"/>
    <s v="gamme Valencia"/>
  </r>
  <r>
    <x v="0"/>
    <s v="Novembre"/>
    <n v="11"/>
    <x v="1"/>
    <x v="3"/>
    <s v="Boutons de manchette - Email"/>
    <n v="2"/>
    <n v="70"/>
    <n v="58.44"/>
    <s v="Boutons de manchette|Email"/>
    <x v="5"/>
    <s v="Email"/>
  </r>
  <r>
    <x v="0"/>
    <s v="Novembre"/>
    <n v="11"/>
    <x v="1"/>
    <x v="3"/>
    <s v="Ceintures - Cuir"/>
    <n v="2"/>
    <n v="98"/>
    <n v="81.8"/>
    <s v="Ceintures|Cuir"/>
    <x v="0"/>
    <s v="Cuir"/>
  </r>
  <r>
    <x v="0"/>
    <s v="Novembre"/>
    <n v="11"/>
    <x v="1"/>
    <x v="3"/>
    <s v="Chemises - gamme Cambridge"/>
    <n v="18"/>
    <n v="1422"/>
    <n v="1186.9200000000005"/>
    <s v="Chemises|gamme Cambridge"/>
    <x v="1"/>
    <s v="gamme Cambridge"/>
  </r>
  <r>
    <x v="0"/>
    <s v="Novembre"/>
    <n v="11"/>
    <x v="1"/>
    <x v="3"/>
    <s v="Chemises - gamme Coventry"/>
    <n v="7"/>
    <n v="693"/>
    <n v="578.48"/>
    <s v="Chemises|gamme Coventry"/>
    <x v="1"/>
    <s v="gamme Coventry"/>
  </r>
  <r>
    <x v="0"/>
    <s v="Novembre"/>
    <n v="11"/>
    <x v="1"/>
    <x v="3"/>
    <s v="Chemises - gamme Oxford"/>
    <n v="15"/>
    <n v="1035"/>
    <n v="864.00000000000023"/>
    <s v="Chemises|gamme Oxford"/>
    <x v="1"/>
    <s v="gamme Oxford"/>
  </r>
  <r>
    <x v="0"/>
    <s v="Novembre"/>
    <n v="11"/>
    <x v="1"/>
    <x v="3"/>
    <s v="Costumes - gamme Brescia"/>
    <n v="4"/>
    <n v="1036"/>
    <n v="864.76"/>
    <s v="Costumes|gamme Brescia"/>
    <x v="6"/>
    <s v="gamme Brescia"/>
  </r>
  <r>
    <x v="0"/>
    <s v="Novembre"/>
    <n v="11"/>
    <x v="1"/>
    <x v="3"/>
    <s v="Costumes - gamme Milano"/>
    <n v="1"/>
    <n v="329"/>
    <n v="274.62"/>
    <s v="Costumes|gamme Milano"/>
    <x v="6"/>
    <s v="gamme Milano"/>
  </r>
  <r>
    <x v="0"/>
    <s v="Novembre"/>
    <n v="11"/>
    <x v="1"/>
    <x v="3"/>
    <s v="Costumes - gamme Napoli"/>
    <n v="4"/>
    <n v="1196"/>
    <n v="998.32"/>
    <s v="Costumes|gamme Napoli"/>
    <x v="6"/>
    <s v="gamme Napoli"/>
  </r>
  <r>
    <x v="0"/>
    <s v="Novembre"/>
    <n v="11"/>
    <x v="1"/>
    <x v="3"/>
    <s v="Cravates - Laine/Soie"/>
    <n v="4"/>
    <n v="156"/>
    <n v="130.19999999999999"/>
    <s v="Cravates|Laine/Soie"/>
    <x v="11"/>
    <s v="Laine/Soie"/>
  </r>
  <r>
    <x v="0"/>
    <s v="Novembre"/>
    <n v="11"/>
    <x v="1"/>
    <x v="3"/>
    <s v="Echarpes - Laine"/>
    <n v="2"/>
    <n v="118"/>
    <n v="98.5"/>
    <s v="Echarpes|Laine"/>
    <x v="2"/>
    <s v="Laine"/>
  </r>
  <r>
    <x v="0"/>
    <s v="Novembre"/>
    <n v="11"/>
    <x v="1"/>
    <x v="3"/>
    <s v="Maille - Cachemire"/>
    <n v="2"/>
    <n v="318"/>
    <n v="265.44"/>
    <s v="Maille|Cachemire"/>
    <x v="3"/>
    <s v="Cachemire"/>
  </r>
  <r>
    <x v="0"/>
    <s v="Novembre"/>
    <n v="11"/>
    <x v="1"/>
    <x v="3"/>
    <s v="Maille - Laine"/>
    <n v="5"/>
    <n v="495"/>
    <n v="413.2"/>
    <s v="Maille|Laine"/>
    <x v="3"/>
    <s v="Laine"/>
  </r>
  <r>
    <x v="0"/>
    <s v="Novembre"/>
    <n v="11"/>
    <x v="1"/>
    <x v="3"/>
    <s v="Manteaux - Double-boutonnage laine"/>
    <n v="1"/>
    <n v="349"/>
    <n v="291.32"/>
    <s v="Manteaux|Double-boutonnage laine"/>
    <x v="8"/>
    <s v="Double-boutonnage laine"/>
  </r>
  <r>
    <x v="0"/>
    <s v="Novembre"/>
    <n v="11"/>
    <x v="1"/>
    <x v="3"/>
    <s v="Manteaux - Pur cachemire"/>
    <n v="1"/>
    <n v="699"/>
    <n v="583.47"/>
    <s v="Manteaux|Pur cachemire"/>
    <x v="8"/>
    <s v="Pur cachemire"/>
  </r>
  <r>
    <x v="0"/>
    <s v="Novembre"/>
    <n v="11"/>
    <x v="1"/>
    <x v="3"/>
    <s v="Pantalons - gamme Lisboa"/>
    <n v="2"/>
    <n v="278"/>
    <n v="232.06"/>
    <s v="Pantalons|gamme Lisboa"/>
    <x v="4"/>
    <s v="gamme Lisboa"/>
  </r>
  <r>
    <x v="0"/>
    <s v="Novembre"/>
    <n v="11"/>
    <x v="1"/>
    <x v="3"/>
    <s v="Pantalons - gamme Porto"/>
    <n v="1"/>
    <n v="99"/>
    <n v="82.64"/>
    <s v="Pantalons|gamme Porto"/>
    <x v="4"/>
    <s v="gamme Porto"/>
  </r>
  <r>
    <x v="0"/>
    <s v="Novembre"/>
    <n v="11"/>
    <x v="1"/>
    <x v="3"/>
    <s v="Pantalons - gamme Vila Real"/>
    <n v="1"/>
    <n v="149"/>
    <n v="124.37"/>
    <s v="Pantalons|gamme Vila Real"/>
    <x v="4"/>
    <s v="gamme Vila Real"/>
  </r>
  <r>
    <x v="0"/>
    <s v="Novembre"/>
    <n v="11"/>
    <x v="1"/>
    <x v="3"/>
    <s v="T-shirts - Coton organique"/>
    <n v="2"/>
    <n v="98"/>
    <n v="81.8"/>
    <s v="T-shirts|Coton organique"/>
    <x v="12"/>
    <s v="Coton organique"/>
  </r>
  <r>
    <x v="0"/>
    <s v="Novembre"/>
    <n v="11"/>
    <x v="1"/>
    <x v="3"/>
    <s v="Vestes - gamme Salamanca"/>
    <n v="1"/>
    <n v="399"/>
    <n v="333.06"/>
    <s v="Vestes|gamme Salamanca"/>
    <x v="10"/>
    <s v="gamme Salamanca"/>
  </r>
  <r>
    <x v="0"/>
    <s v="Novembre"/>
    <n v="11"/>
    <x v="1"/>
    <x v="3"/>
    <s v="Vestes - gamme Sevilla"/>
    <n v="5"/>
    <n v="1645"/>
    <n v="1373.1"/>
    <s v="Vestes|gamme Sevilla"/>
    <x v="10"/>
    <s v="gamme Sevilla"/>
  </r>
  <r>
    <x v="0"/>
    <s v="Novembre"/>
    <n v="11"/>
    <x v="1"/>
    <x v="3"/>
    <s v="Vestes - gamme Toledo"/>
    <n v="5"/>
    <n v="1295"/>
    <n v="1080.95"/>
    <s v="Vestes|gamme Toledo"/>
    <x v="10"/>
    <s v="gamme Toledo"/>
  </r>
  <r>
    <x v="0"/>
    <s v="Novembre"/>
    <n v="11"/>
    <x v="1"/>
    <x v="3"/>
    <s v="Vestes - gamme Valencia"/>
    <n v="5"/>
    <n v="995"/>
    <n v="830.55000000000007"/>
    <s v="Vestes|gamme Valencia"/>
    <x v="10"/>
    <s v="gamme Valencia"/>
  </r>
  <r>
    <x v="0"/>
    <s v="Novembre"/>
    <n v="11"/>
    <x v="1"/>
    <x v="4"/>
    <s v="Boutons de manchette - Email"/>
    <n v="1"/>
    <n v="35"/>
    <n v="29.22"/>
    <s v="Boutons de manchette|Email"/>
    <x v="5"/>
    <s v="Email"/>
  </r>
  <r>
    <x v="0"/>
    <s v="Novembre"/>
    <n v="11"/>
    <x v="1"/>
    <x v="4"/>
    <s v="Chemises - gamme Cambridge"/>
    <n v="15"/>
    <n v="1185"/>
    <n v="989.10000000000036"/>
    <s v="Chemises|gamme Cambridge"/>
    <x v="1"/>
    <s v="gamme Cambridge"/>
  </r>
  <r>
    <x v="0"/>
    <s v="Novembre"/>
    <n v="11"/>
    <x v="1"/>
    <x v="4"/>
    <s v="Chemises - gamme Coventry"/>
    <n v="5"/>
    <n v="495"/>
    <n v="413.2"/>
    <s v="Chemises|gamme Coventry"/>
    <x v="1"/>
    <s v="gamme Coventry"/>
  </r>
  <r>
    <x v="0"/>
    <s v="Novembre"/>
    <n v="11"/>
    <x v="1"/>
    <x v="4"/>
    <s v="Chemises - gamme Oxford"/>
    <n v="11"/>
    <n v="759"/>
    <n v="633.60000000000014"/>
    <s v="Chemises|gamme Oxford"/>
    <x v="1"/>
    <s v="gamme Oxford"/>
  </r>
  <r>
    <x v="0"/>
    <s v="Novembre"/>
    <n v="11"/>
    <x v="1"/>
    <x v="4"/>
    <s v="Costumes - gamme Brescia"/>
    <n v="1"/>
    <n v="259"/>
    <n v="216.19"/>
    <s v="Costumes|gamme Brescia"/>
    <x v="6"/>
    <s v="gamme Brescia"/>
  </r>
  <r>
    <x v="0"/>
    <s v="Novembre"/>
    <n v="11"/>
    <x v="1"/>
    <x v="4"/>
    <s v="Costumes - gamme Milano"/>
    <n v="1"/>
    <n v="329"/>
    <n v="274.62"/>
    <s v="Costumes|gamme Milano"/>
    <x v="6"/>
    <s v="gamme Milano"/>
  </r>
  <r>
    <x v="0"/>
    <s v="Novembre"/>
    <n v="11"/>
    <x v="1"/>
    <x v="4"/>
    <s v="Costumes - gamme Napoli"/>
    <n v="1"/>
    <n v="299"/>
    <n v="249.58"/>
    <s v="Costumes|gamme Napoli"/>
    <x v="6"/>
    <s v="gamme Napoli"/>
  </r>
  <r>
    <x v="0"/>
    <s v="Novembre"/>
    <n v="11"/>
    <x v="1"/>
    <x v="4"/>
    <s v="Cravates - Laine/Soie"/>
    <n v="1"/>
    <n v="39"/>
    <n v="32.549999999999997"/>
    <s v="Cravates|Laine/Soie"/>
    <x v="11"/>
    <s v="Laine/Soie"/>
  </r>
  <r>
    <x v="0"/>
    <s v="Novembre"/>
    <n v="11"/>
    <x v="1"/>
    <x v="4"/>
    <s v="Echarpes - Laine"/>
    <n v="4"/>
    <n v="236"/>
    <n v="197"/>
    <s v="Echarpes|Laine"/>
    <x v="2"/>
    <s v="Laine"/>
  </r>
  <r>
    <x v="0"/>
    <s v="Novembre"/>
    <n v="11"/>
    <x v="1"/>
    <x v="4"/>
    <s v="Maille - Cachemire"/>
    <n v="1"/>
    <n v="159"/>
    <n v="132.72"/>
    <s v="Maille|Cachemire"/>
    <x v="3"/>
    <s v="Cachemire"/>
  </r>
  <r>
    <x v="0"/>
    <s v="Novembre"/>
    <n v="11"/>
    <x v="1"/>
    <x v="4"/>
    <s v="Manteaux - Pardessus laine"/>
    <n v="1"/>
    <n v="299"/>
    <n v="249.58"/>
    <s v="Manteaux|Pardessus laine"/>
    <x v="8"/>
    <s v="Pardessus laine"/>
  </r>
  <r>
    <x v="0"/>
    <s v="Novembre"/>
    <n v="11"/>
    <x v="1"/>
    <x v="4"/>
    <s v="Pantalons - gamme Lisboa"/>
    <n v="1"/>
    <n v="139"/>
    <n v="116.03"/>
    <s v="Pantalons|gamme Lisboa"/>
    <x v="4"/>
    <s v="gamme Lisboa"/>
  </r>
  <r>
    <x v="0"/>
    <s v="Novembre"/>
    <n v="11"/>
    <x v="1"/>
    <x v="4"/>
    <s v="Pantalons - gamme Vila Real"/>
    <n v="3"/>
    <n v="447"/>
    <n v="373.11"/>
    <s v="Pantalons|gamme Vila Real"/>
    <x v="4"/>
    <s v="gamme Vila Real"/>
  </r>
  <r>
    <x v="0"/>
    <s v="Novembre"/>
    <n v="11"/>
    <x v="1"/>
    <x v="4"/>
    <s v="Vestes - gamme Salamanca"/>
    <n v="1"/>
    <n v="399"/>
    <n v="333.06"/>
    <s v="Vestes|gamme Salamanca"/>
    <x v="10"/>
    <s v="gamme Salamanca"/>
  </r>
  <r>
    <x v="0"/>
    <s v="Novembre"/>
    <n v="11"/>
    <x v="1"/>
    <x v="4"/>
    <s v="Vestes - gamme Sevilla"/>
    <n v="1"/>
    <n v="329"/>
    <n v="274.62"/>
    <s v="Vestes|gamme Sevilla"/>
    <x v="10"/>
    <s v="gamme Sevilla"/>
  </r>
  <r>
    <x v="0"/>
    <s v="Novembre"/>
    <n v="11"/>
    <x v="1"/>
    <x v="4"/>
    <s v="Vestes - gamme Toledo"/>
    <n v="2"/>
    <n v="518"/>
    <n v="432.38"/>
    <s v="Vestes|gamme Toledo"/>
    <x v="10"/>
    <s v="gamme Toledo"/>
  </r>
  <r>
    <x v="0"/>
    <s v="Novembre"/>
    <n v="11"/>
    <x v="1"/>
    <x v="5"/>
    <s v="Boutons de manchette - Email"/>
    <n v="6"/>
    <n v="210"/>
    <n v="175.32"/>
    <s v="Boutons de manchette|Email"/>
    <x v="5"/>
    <s v="Email"/>
  </r>
  <r>
    <x v="0"/>
    <s v="Novembre"/>
    <n v="11"/>
    <x v="1"/>
    <x v="5"/>
    <s v="Ceintures - Cuir"/>
    <n v="22"/>
    <n v="1078"/>
    <n v="899.79999999999973"/>
    <s v="Ceintures|Cuir"/>
    <x v="0"/>
    <s v="Cuir"/>
  </r>
  <r>
    <x v="0"/>
    <s v="Novembre"/>
    <n v="11"/>
    <x v="1"/>
    <x v="5"/>
    <s v="Chemises - gamme Cambridge"/>
    <n v="148"/>
    <n v="11692"/>
    <n v="9759.1199999999899"/>
    <s v="Chemises|gamme Cambridge"/>
    <x v="1"/>
    <s v="gamme Cambridge"/>
  </r>
  <r>
    <x v="0"/>
    <s v="Novembre"/>
    <n v="11"/>
    <x v="1"/>
    <x v="5"/>
    <s v="Chemises - gamme Coventry"/>
    <n v="19"/>
    <n v="1881"/>
    <n v="1570.1600000000005"/>
    <s v="Chemises|gamme Coventry"/>
    <x v="1"/>
    <s v="gamme Coventry"/>
  </r>
  <r>
    <x v="0"/>
    <s v="Novembre"/>
    <n v="11"/>
    <x v="1"/>
    <x v="5"/>
    <s v="Chemises - gamme Oxford"/>
    <n v="179"/>
    <n v="12351"/>
    <n v="10310.400000000034"/>
    <s v="Chemises|gamme Oxford"/>
    <x v="1"/>
    <s v="gamme Oxford"/>
  </r>
  <r>
    <x v="0"/>
    <s v="Novembre"/>
    <n v="11"/>
    <x v="1"/>
    <x v="5"/>
    <s v="Costumes - gamme Brescia"/>
    <n v="22"/>
    <n v="5698"/>
    <n v="4756.1799999999994"/>
    <s v="Costumes|gamme Brescia"/>
    <x v="6"/>
    <s v="gamme Brescia"/>
  </r>
  <r>
    <x v="0"/>
    <s v="Novembre"/>
    <n v="11"/>
    <x v="1"/>
    <x v="5"/>
    <s v="Costumes - gamme Milano"/>
    <n v="3"/>
    <n v="987"/>
    <n v="823.86"/>
    <s v="Costumes|gamme Milano"/>
    <x v="6"/>
    <s v="gamme Milano"/>
  </r>
  <r>
    <x v="0"/>
    <s v="Novembre"/>
    <n v="11"/>
    <x v="1"/>
    <x v="5"/>
    <s v="Costumes - gamme Napoli"/>
    <n v="14"/>
    <n v="4186"/>
    <n v="3494.1199999999994"/>
    <s v="Costumes|gamme Napoli"/>
    <x v="6"/>
    <s v="gamme Napoli"/>
  </r>
  <r>
    <x v="0"/>
    <s v="Novembre"/>
    <n v="11"/>
    <x v="1"/>
    <x v="5"/>
    <s v="Cravates - Laine/Soie"/>
    <n v="20"/>
    <n v="780"/>
    <n v="650.99999999999989"/>
    <s v="Cravates|Laine/Soie"/>
    <x v="11"/>
    <s v="Laine/Soie"/>
  </r>
  <r>
    <x v="0"/>
    <s v="Novembre"/>
    <n v="11"/>
    <x v="1"/>
    <x v="5"/>
    <s v="Echarpes - Alpaga"/>
    <n v="8"/>
    <n v="632"/>
    <n v="527.52"/>
    <s v="Echarpes|Alpaga"/>
    <x v="2"/>
    <s v="Alpaga"/>
  </r>
  <r>
    <x v="0"/>
    <s v="Novembre"/>
    <n v="11"/>
    <x v="1"/>
    <x v="5"/>
    <s v="Echarpes - Coton"/>
    <n v="3"/>
    <n v="75"/>
    <n v="62.61"/>
    <s v="Echarpes|Coton"/>
    <x v="2"/>
    <s v="Coton"/>
  </r>
  <r>
    <x v="0"/>
    <s v="Novembre"/>
    <n v="11"/>
    <x v="1"/>
    <x v="5"/>
    <s v="Echarpes - Laine"/>
    <n v="40"/>
    <n v="2360"/>
    <n v="1970"/>
    <s v="Echarpes|Laine"/>
    <x v="2"/>
    <s v="Laine"/>
  </r>
  <r>
    <x v="0"/>
    <s v="Novembre"/>
    <n v="11"/>
    <x v="1"/>
    <x v="5"/>
    <s v="Gilets - Laine"/>
    <n v="3"/>
    <n v="297"/>
    <n v="247.92000000000002"/>
    <s v="Gilets|Laine"/>
    <x v="7"/>
    <s v="Laine"/>
  </r>
  <r>
    <x v="0"/>
    <s v="Novembre"/>
    <n v="11"/>
    <x v="1"/>
    <x v="5"/>
    <s v="Gilets - Lin"/>
    <n v="4"/>
    <n v="316"/>
    <n v="263.76"/>
    <s v="Gilets|Lin"/>
    <x v="7"/>
    <s v="Lin"/>
  </r>
  <r>
    <x v="0"/>
    <s v="Novembre"/>
    <n v="11"/>
    <x v="1"/>
    <x v="5"/>
    <s v="Maille - Cachemire"/>
    <n v="1"/>
    <n v="159"/>
    <n v="132.72"/>
    <s v="Maille|Cachemire"/>
    <x v="3"/>
    <s v="Cachemire"/>
  </r>
  <r>
    <x v="0"/>
    <s v="Novembre"/>
    <n v="11"/>
    <x v="1"/>
    <x v="5"/>
    <s v="Maille - Coton"/>
    <n v="27"/>
    <n v="1863"/>
    <n v="1555.1999999999994"/>
    <s v="Maille|Coton"/>
    <x v="3"/>
    <s v="Coton"/>
  </r>
  <r>
    <x v="0"/>
    <s v="Novembre"/>
    <n v="11"/>
    <x v="1"/>
    <x v="5"/>
    <s v="Maille - Laine"/>
    <n v="6"/>
    <n v="594"/>
    <n v="495.84"/>
    <s v="Maille|Laine"/>
    <x v="3"/>
    <s v="Laine"/>
  </r>
  <r>
    <x v="0"/>
    <s v="Novembre"/>
    <n v="11"/>
    <x v="1"/>
    <x v="5"/>
    <s v="Manteaux - Double-boutonnage laine"/>
    <n v="9"/>
    <n v="3141"/>
    <n v="2621.88"/>
    <s v="Manteaux|Double-boutonnage laine"/>
    <x v="8"/>
    <s v="Double-boutonnage laine"/>
  </r>
  <r>
    <x v="0"/>
    <s v="Novembre"/>
    <n v="11"/>
    <x v="1"/>
    <x v="5"/>
    <s v="Manteaux - Pardessus laine"/>
    <n v="10"/>
    <n v="2990"/>
    <n v="2495.7999999999997"/>
    <s v="Manteaux|Pardessus laine"/>
    <x v="8"/>
    <s v="Pardessus laine"/>
  </r>
  <r>
    <x v="0"/>
    <s v="Novembre"/>
    <n v="11"/>
    <x v="1"/>
    <x v="5"/>
    <s v="Manteaux - Pur cachemire"/>
    <n v="8"/>
    <n v="5592"/>
    <n v="4667.7600000000011"/>
    <s v="Manteaux|Pur cachemire"/>
    <x v="8"/>
    <s v="Pur cachemire"/>
  </r>
  <r>
    <x v="0"/>
    <s v="Novembre"/>
    <n v="11"/>
    <x v="1"/>
    <x v="5"/>
    <s v="Pantalons - gamme Lisboa"/>
    <n v="11"/>
    <n v="1529"/>
    <n v="1276.33"/>
    <s v="Pantalons|gamme Lisboa"/>
    <x v="4"/>
    <s v="gamme Lisboa"/>
  </r>
  <r>
    <x v="0"/>
    <s v="Novembre"/>
    <n v="11"/>
    <x v="1"/>
    <x v="5"/>
    <s v="Pantalons - gamme Porto"/>
    <n v="14"/>
    <n v="1386"/>
    <n v="1156.96"/>
    <s v="Pantalons|gamme Porto"/>
    <x v="4"/>
    <s v="gamme Porto"/>
  </r>
  <r>
    <x v="0"/>
    <s v="Novembre"/>
    <n v="11"/>
    <x v="1"/>
    <x v="5"/>
    <s v="Pantalons - gamme Vila Real"/>
    <n v="4"/>
    <n v="596"/>
    <n v="497.48"/>
    <s v="Pantalons|gamme Vila Real"/>
    <x v="4"/>
    <s v="gamme Vila Real"/>
  </r>
  <r>
    <x v="0"/>
    <s v="Novembre"/>
    <n v="11"/>
    <x v="1"/>
    <x v="5"/>
    <s v="Pochettes - Coton"/>
    <n v="3"/>
    <n v="87"/>
    <n v="72.63"/>
    <s v="Pochettes|Coton"/>
    <x v="9"/>
    <s v="Coton"/>
  </r>
  <r>
    <x v="0"/>
    <s v="Novembre"/>
    <n v="11"/>
    <x v="1"/>
    <x v="5"/>
    <s v="Pochettes - Laine/Soie"/>
    <n v="1"/>
    <n v="29"/>
    <n v="24.21"/>
    <s v="Pochettes|Laine/Soie"/>
    <x v="9"/>
    <s v="Laine/Soie"/>
  </r>
  <r>
    <x v="0"/>
    <s v="Novembre"/>
    <n v="11"/>
    <x v="1"/>
    <x v="5"/>
    <s v="T-shirts - Coton"/>
    <n v="13"/>
    <n v="377"/>
    <n v="314.73"/>
    <s v="T-shirts|Coton"/>
    <x v="12"/>
    <s v="Coton"/>
  </r>
  <r>
    <x v="0"/>
    <s v="Novembre"/>
    <n v="11"/>
    <x v="1"/>
    <x v="5"/>
    <s v="T-shirts - Coton organique"/>
    <n v="9"/>
    <n v="441"/>
    <n v="368.09999999999997"/>
    <s v="T-shirts|Coton organique"/>
    <x v="12"/>
    <s v="Coton organique"/>
  </r>
  <r>
    <x v="0"/>
    <s v="Novembre"/>
    <n v="11"/>
    <x v="1"/>
    <x v="5"/>
    <s v="Vestes - gamme Salamanca"/>
    <n v="15"/>
    <n v="5985"/>
    <n v="4995.9000000000005"/>
    <s v="Vestes|gamme Salamanca"/>
    <x v="10"/>
    <s v="gamme Salamanca"/>
  </r>
  <r>
    <x v="0"/>
    <s v="Novembre"/>
    <n v="11"/>
    <x v="1"/>
    <x v="5"/>
    <s v="Vestes - gamme Sevilla"/>
    <n v="36"/>
    <n v="11844"/>
    <n v="9886.3200000000033"/>
    <s v="Vestes|gamme Sevilla"/>
    <x v="10"/>
    <s v="gamme Sevilla"/>
  </r>
  <r>
    <x v="0"/>
    <s v="Novembre"/>
    <n v="11"/>
    <x v="1"/>
    <x v="5"/>
    <s v="Vestes - gamme Toledo"/>
    <n v="50"/>
    <n v="12950"/>
    <n v="10809.5"/>
    <s v="Vestes|gamme Toledo"/>
    <x v="10"/>
    <s v="gamme Toledo"/>
  </r>
  <r>
    <x v="0"/>
    <s v="Novembre"/>
    <n v="11"/>
    <x v="1"/>
    <x v="5"/>
    <s v="Vestes - gamme Valencia"/>
    <n v="29"/>
    <n v="5771"/>
    <n v="4817.1900000000005"/>
    <s v="Vestes|gamme Valencia"/>
    <x v="10"/>
    <s v="gamme Valencia"/>
  </r>
  <r>
    <x v="0"/>
    <s v="Novembre"/>
    <n v="11"/>
    <x v="2"/>
    <x v="0"/>
    <s v="Ceintures|Cuir"/>
    <n v="1"/>
    <n v="49"/>
    <n v="40.9"/>
    <s v="Ceintures|Cuir"/>
    <x v="0"/>
    <s v="Cuir"/>
  </r>
  <r>
    <x v="0"/>
    <s v="Novembre"/>
    <n v="11"/>
    <x v="2"/>
    <x v="0"/>
    <s v="Chemises|gamme Cambridge"/>
    <n v="10"/>
    <n v="790"/>
    <n v="659.40000000000009"/>
    <s v="Chemises|gamme Cambridge"/>
    <x v="1"/>
    <s v="gamme Cambridge"/>
  </r>
  <r>
    <x v="0"/>
    <s v="Novembre"/>
    <n v="11"/>
    <x v="2"/>
    <x v="0"/>
    <s v="Chemises|gamme Oxford"/>
    <n v="3"/>
    <n v="207"/>
    <n v="172.8"/>
    <s v="Chemises|gamme Oxford"/>
    <x v="1"/>
    <s v="gamme Oxford"/>
  </r>
  <r>
    <x v="0"/>
    <s v="Novembre"/>
    <n v="11"/>
    <x v="2"/>
    <x v="0"/>
    <s v="Costumes|gamme Brescia"/>
    <n v="1"/>
    <n v="259"/>
    <n v="216.19"/>
    <s v="Costumes|gamme Brescia"/>
    <x v="6"/>
    <s v="gamme Brescia"/>
  </r>
  <r>
    <x v="0"/>
    <s v="Novembre"/>
    <n v="11"/>
    <x v="2"/>
    <x v="0"/>
    <s v="Echarpes|Coton"/>
    <n v="1"/>
    <n v="25"/>
    <n v="20.87"/>
    <s v="Echarpes|Coton"/>
    <x v="2"/>
    <s v="Coton"/>
  </r>
  <r>
    <x v="0"/>
    <s v="Novembre"/>
    <n v="11"/>
    <x v="2"/>
    <x v="0"/>
    <s v="Echarpes|Laine"/>
    <n v="3"/>
    <n v="177"/>
    <n v="147.75"/>
    <s v="Echarpes|Laine"/>
    <x v="2"/>
    <s v="Laine"/>
  </r>
  <r>
    <x v="0"/>
    <s v="Novembre"/>
    <n v="11"/>
    <x v="2"/>
    <x v="0"/>
    <s v="Maille|Coton"/>
    <n v="2"/>
    <n v="138"/>
    <n v="115.2"/>
    <s v="Maille|Coton"/>
    <x v="3"/>
    <s v="Coton"/>
  </r>
  <r>
    <x v="0"/>
    <s v="Novembre"/>
    <n v="11"/>
    <x v="2"/>
    <x v="0"/>
    <s v="Manteaux|Pardessus laine"/>
    <n v="1"/>
    <n v="299"/>
    <n v="249.58"/>
    <s v="Manteaux|Pardessus laine"/>
    <x v="8"/>
    <s v="Pardessus laine"/>
  </r>
  <r>
    <x v="0"/>
    <s v="Novembre"/>
    <n v="11"/>
    <x v="2"/>
    <x v="0"/>
    <s v="Manteaux|Pur cachemire"/>
    <n v="1"/>
    <n v="699"/>
    <n v="583.47"/>
    <s v="Manteaux|Pur cachemire"/>
    <x v="8"/>
    <s v="Pur cachemire"/>
  </r>
  <r>
    <x v="0"/>
    <s v="Novembre"/>
    <n v="11"/>
    <x v="2"/>
    <x v="0"/>
    <s v="Pantalons|gamme Porto"/>
    <n v="1"/>
    <n v="99"/>
    <n v="82.64"/>
    <s v="Pantalons|gamme Porto"/>
    <x v="4"/>
    <s v="gamme Porto"/>
  </r>
  <r>
    <x v="0"/>
    <s v="Novembre"/>
    <n v="11"/>
    <x v="2"/>
    <x v="0"/>
    <s v="T-shirts|Coton"/>
    <n v="2"/>
    <n v="58"/>
    <n v="48.42"/>
    <s v="T-shirts|Coton"/>
    <x v="12"/>
    <s v="Coton"/>
  </r>
  <r>
    <x v="0"/>
    <s v="Novembre"/>
    <n v="11"/>
    <x v="2"/>
    <x v="0"/>
    <s v="T-shirts|Coton organique"/>
    <n v="1"/>
    <n v="49"/>
    <n v="40.9"/>
    <s v="T-shirts|Coton organique"/>
    <x v="12"/>
    <s v="Coton organique"/>
  </r>
  <r>
    <x v="0"/>
    <s v="Novembre"/>
    <n v="11"/>
    <x v="2"/>
    <x v="0"/>
    <s v="Vestes|gamme Sevilla"/>
    <n v="1"/>
    <n v="329"/>
    <n v="274.62"/>
    <s v="Vestes|gamme Sevilla"/>
    <x v="10"/>
    <s v="gamme Sevilla"/>
  </r>
  <r>
    <x v="0"/>
    <s v="Novembre"/>
    <n v="11"/>
    <x v="2"/>
    <x v="0"/>
    <s v="Vestes|gamme Toledo"/>
    <n v="1"/>
    <n v="259"/>
    <n v="216.19"/>
    <s v="Vestes|gamme Toledo"/>
    <x v="10"/>
    <s v="gamme Toledo"/>
  </r>
  <r>
    <x v="0"/>
    <s v="Novembre"/>
    <n v="11"/>
    <x v="2"/>
    <x v="0"/>
    <s v="Vestes|gamme Valencia"/>
    <n v="2"/>
    <n v="398"/>
    <n v="332.22"/>
    <s v="Vestes|gamme Valencia"/>
    <x v="10"/>
    <s v="gamme Valencia"/>
  </r>
  <r>
    <x v="0"/>
    <s v="Novembre"/>
    <n v="11"/>
    <x v="2"/>
    <x v="1"/>
    <s v="Ceintures|Cuir"/>
    <n v="2"/>
    <n v="98"/>
    <n v="81.8"/>
    <s v="Ceintures|Cuir"/>
    <x v="0"/>
    <s v="Cuir"/>
  </r>
  <r>
    <x v="0"/>
    <s v="Novembre"/>
    <n v="11"/>
    <x v="2"/>
    <x v="1"/>
    <s v="Chemises|gamme Cambridge"/>
    <n v="33"/>
    <n v="2607"/>
    <n v="2176.0200000000013"/>
    <s v="Chemises|gamme Cambridge"/>
    <x v="1"/>
    <s v="gamme Cambridge"/>
  </r>
  <r>
    <x v="0"/>
    <s v="Novembre"/>
    <n v="11"/>
    <x v="2"/>
    <x v="1"/>
    <s v="Chemises|gamme Coventry"/>
    <n v="2"/>
    <n v="198"/>
    <n v="165.28"/>
    <s v="Chemises|gamme Coventry"/>
    <x v="1"/>
    <s v="gamme Coventry"/>
  </r>
  <r>
    <x v="0"/>
    <s v="Novembre"/>
    <n v="11"/>
    <x v="2"/>
    <x v="1"/>
    <s v="Chemises|gamme Oxford"/>
    <n v="40"/>
    <n v="2760"/>
    <n v="2303.9999999999982"/>
    <s v="Chemises|gamme Oxford"/>
    <x v="1"/>
    <s v="gamme Oxford"/>
  </r>
  <r>
    <x v="0"/>
    <s v="Novembre"/>
    <n v="11"/>
    <x v="2"/>
    <x v="1"/>
    <s v="Costumes|gamme Brescia"/>
    <n v="6"/>
    <n v="1554"/>
    <n v="1297.1400000000001"/>
    <s v="Costumes|gamme Brescia"/>
    <x v="6"/>
    <s v="gamme Brescia"/>
  </r>
  <r>
    <x v="0"/>
    <s v="Novembre"/>
    <n v="11"/>
    <x v="2"/>
    <x v="1"/>
    <s v="Costumes|gamme Milano"/>
    <n v="1"/>
    <n v="329"/>
    <n v="274.62"/>
    <s v="Costumes|gamme Milano"/>
    <x v="6"/>
    <s v="gamme Milano"/>
  </r>
  <r>
    <x v="0"/>
    <s v="Novembre"/>
    <n v="11"/>
    <x v="2"/>
    <x v="1"/>
    <s v="Costumes|gamme Napoli"/>
    <n v="4"/>
    <n v="1196"/>
    <n v="998.32"/>
    <s v="Costumes|gamme Napoli"/>
    <x v="6"/>
    <s v="gamme Napoli"/>
  </r>
  <r>
    <x v="0"/>
    <s v="Novembre"/>
    <n v="11"/>
    <x v="2"/>
    <x v="1"/>
    <s v="Cravates|Laine/Soie"/>
    <n v="1"/>
    <n v="39"/>
    <n v="32.549999999999997"/>
    <s v="Cravates|Laine/Soie"/>
    <x v="11"/>
    <s v="Laine/Soie"/>
  </r>
  <r>
    <x v="0"/>
    <s v="Novembre"/>
    <n v="11"/>
    <x v="2"/>
    <x v="1"/>
    <s v="Echarpes|Alpaga"/>
    <n v="7"/>
    <n v="553"/>
    <n v="461.58"/>
    <s v="Echarpes|Alpaga"/>
    <x v="2"/>
    <s v="Alpaga"/>
  </r>
  <r>
    <x v="0"/>
    <s v="Novembre"/>
    <n v="11"/>
    <x v="2"/>
    <x v="1"/>
    <s v="Echarpes|Laine"/>
    <n v="3"/>
    <n v="177"/>
    <n v="147.75"/>
    <s v="Echarpes|Laine"/>
    <x v="2"/>
    <s v="Laine"/>
  </r>
  <r>
    <x v="0"/>
    <s v="Novembre"/>
    <n v="11"/>
    <x v="2"/>
    <x v="1"/>
    <s v="Gilets|Laine"/>
    <n v="1"/>
    <n v="99"/>
    <n v="82.64"/>
    <s v="Gilets|Laine"/>
    <x v="7"/>
    <s v="Laine"/>
  </r>
  <r>
    <x v="0"/>
    <s v="Novembre"/>
    <n v="11"/>
    <x v="2"/>
    <x v="1"/>
    <s v="Gilets|Lin"/>
    <n v="1"/>
    <n v="79"/>
    <n v="65.94"/>
    <s v="Gilets|Lin"/>
    <x v="7"/>
    <s v="Lin"/>
  </r>
  <r>
    <x v="0"/>
    <s v="Novembre"/>
    <n v="11"/>
    <x v="2"/>
    <x v="1"/>
    <s v="Maille|Cachemire"/>
    <n v="1"/>
    <n v="159"/>
    <n v="132.72"/>
    <s v="Maille|Cachemire"/>
    <x v="3"/>
    <s v="Cachemire"/>
  </r>
  <r>
    <x v="0"/>
    <s v="Novembre"/>
    <n v="11"/>
    <x v="2"/>
    <x v="1"/>
    <s v="Maille|Coton"/>
    <n v="2"/>
    <n v="138"/>
    <n v="115.2"/>
    <s v="Maille|Coton"/>
    <x v="3"/>
    <s v="Coton"/>
  </r>
  <r>
    <x v="0"/>
    <s v="Novembre"/>
    <n v="11"/>
    <x v="2"/>
    <x v="1"/>
    <s v="Manteaux|Double-boutonnage laine"/>
    <n v="1"/>
    <n v="349"/>
    <n v="291.32"/>
    <s v="Manteaux|Double-boutonnage laine"/>
    <x v="8"/>
    <s v="Double-boutonnage laine"/>
  </r>
  <r>
    <x v="0"/>
    <s v="Novembre"/>
    <n v="11"/>
    <x v="2"/>
    <x v="1"/>
    <s v="Manteaux|Pardessus laine"/>
    <n v="3"/>
    <n v="897"/>
    <n v="748.74"/>
    <s v="Manteaux|Pardessus laine"/>
    <x v="8"/>
    <s v="Pardessus laine"/>
  </r>
  <r>
    <x v="0"/>
    <s v="Novembre"/>
    <n v="11"/>
    <x v="2"/>
    <x v="1"/>
    <s v="Pantalons|gamme Porto"/>
    <n v="4"/>
    <n v="396"/>
    <n v="330.56"/>
    <s v="Pantalons|gamme Porto"/>
    <x v="4"/>
    <s v="gamme Porto"/>
  </r>
  <r>
    <x v="0"/>
    <s v="Novembre"/>
    <n v="11"/>
    <x v="2"/>
    <x v="1"/>
    <s v="Pochettes|Laine/Soie"/>
    <n v="1"/>
    <n v="29"/>
    <n v="24.21"/>
    <s v="Pochettes|Laine/Soie"/>
    <x v="9"/>
    <s v="Laine/Soie"/>
  </r>
  <r>
    <x v="0"/>
    <s v="Novembre"/>
    <n v="11"/>
    <x v="2"/>
    <x v="1"/>
    <s v="T-shirts|Coton"/>
    <n v="4"/>
    <n v="116"/>
    <n v="96.84"/>
    <s v="T-shirts|Coton"/>
    <x v="12"/>
    <s v="Coton"/>
  </r>
  <r>
    <x v="0"/>
    <s v="Novembre"/>
    <n v="11"/>
    <x v="2"/>
    <x v="1"/>
    <s v="Vestes|gamme Salamanca"/>
    <n v="1"/>
    <n v="399"/>
    <n v="333.06"/>
    <s v="Vestes|gamme Salamanca"/>
    <x v="10"/>
    <s v="gamme Salamanca"/>
  </r>
  <r>
    <x v="0"/>
    <s v="Novembre"/>
    <n v="11"/>
    <x v="2"/>
    <x v="1"/>
    <s v="Vestes|gamme Sevilla"/>
    <n v="11"/>
    <n v="3619"/>
    <n v="3020.8199999999993"/>
    <s v="Vestes|gamme Sevilla"/>
    <x v="10"/>
    <s v="gamme Sevilla"/>
  </r>
  <r>
    <x v="0"/>
    <s v="Novembre"/>
    <n v="11"/>
    <x v="2"/>
    <x v="1"/>
    <s v="Vestes|gamme Toledo"/>
    <n v="7"/>
    <n v="1813"/>
    <n v="1513.3300000000002"/>
    <s v="Vestes|gamme Toledo"/>
    <x v="10"/>
    <s v="gamme Toledo"/>
  </r>
  <r>
    <x v="0"/>
    <s v="Novembre"/>
    <n v="11"/>
    <x v="2"/>
    <x v="1"/>
    <s v="Vestes|gamme Valencia"/>
    <n v="3"/>
    <n v="597"/>
    <n v="498.33000000000004"/>
    <s v="Vestes|gamme Valencia"/>
    <x v="10"/>
    <s v="gamme Valencia"/>
  </r>
  <r>
    <x v="0"/>
    <s v="Novembre"/>
    <n v="11"/>
    <x v="2"/>
    <x v="2"/>
    <s v="Boutons de manchette|Argent"/>
    <n v="1"/>
    <n v="79"/>
    <n v="65.94"/>
    <s v="Boutons de manchette|Argent"/>
    <x v="5"/>
    <s v="Argent"/>
  </r>
  <r>
    <x v="0"/>
    <s v="Novembre"/>
    <n v="11"/>
    <x v="2"/>
    <x v="2"/>
    <s v="Ceintures|Cuir"/>
    <n v="3"/>
    <n v="147"/>
    <n v="122.69999999999999"/>
    <s v="Ceintures|Cuir"/>
    <x v="0"/>
    <s v="Cuir"/>
  </r>
  <r>
    <x v="0"/>
    <s v="Novembre"/>
    <n v="11"/>
    <x v="2"/>
    <x v="2"/>
    <s v="Chemises|gamme Cambridge"/>
    <n v="27"/>
    <n v="2133"/>
    <n v="1780.380000000001"/>
    <s v="Chemises|gamme Cambridge"/>
    <x v="1"/>
    <s v="gamme Cambridge"/>
  </r>
  <r>
    <x v="0"/>
    <s v="Novembre"/>
    <n v="11"/>
    <x v="2"/>
    <x v="2"/>
    <s v="Chemises|gamme Coventry"/>
    <n v="1"/>
    <n v="99"/>
    <n v="82.64"/>
    <s v="Chemises|gamme Coventry"/>
    <x v="1"/>
    <s v="gamme Coventry"/>
  </r>
  <r>
    <x v="0"/>
    <s v="Novembre"/>
    <n v="11"/>
    <x v="2"/>
    <x v="2"/>
    <s v="Chemises|gamme Oxford"/>
    <n v="18"/>
    <n v="1242"/>
    <n v="1036.8000000000002"/>
    <s v="Chemises|gamme Oxford"/>
    <x v="1"/>
    <s v="gamme Oxford"/>
  </r>
  <r>
    <x v="0"/>
    <s v="Novembre"/>
    <n v="11"/>
    <x v="2"/>
    <x v="2"/>
    <s v="Costumes|gamme Brescia"/>
    <n v="7"/>
    <n v="1813"/>
    <n v="1513.3300000000002"/>
    <s v="Costumes|gamme Brescia"/>
    <x v="6"/>
    <s v="gamme Brescia"/>
  </r>
  <r>
    <x v="0"/>
    <s v="Novembre"/>
    <n v="11"/>
    <x v="2"/>
    <x v="2"/>
    <s v="Costumes|gamme Milano"/>
    <n v="1"/>
    <n v="329"/>
    <n v="274.62"/>
    <s v="Costumes|gamme Milano"/>
    <x v="6"/>
    <s v="gamme Milano"/>
  </r>
  <r>
    <x v="0"/>
    <s v="Novembre"/>
    <n v="11"/>
    <x v="2"/>
    <x v="2"/>
    <s v="Costumes|gamme Napoli"/>
    <n v="4"/>
    <n v="1196"/>
    <n v="998.32"/>
    <s v="Costumes|gamme Napoli"/>
    <x v="6"/>
    <s v="gamme Napoli"/>
  </r>
  <r>
    <x v="0"/>
    <s v="Novembre"/>
    <n v="11"/>
    <x v="2"/>
    <x v="2"/>
    <s v="Echarpes|Alpaga"/>
    <n v="4"/>
    <n v="316"/>
    <n v="263.76"/>
    <s v="Echarpes|Alpaga"/>
    <x v="2"/>
    <s v="Alpaga"/>
  </r>
  <r>
    <x v="0"/>
    <s v="Novembre"/>
    <n v="11"/>
    <x v="2"/>
    <x v="2"/>
    <s v="Echarpes|Coton"/>
    <n v="1"/>
    <n v="25"/>
    <n v="20.87"/>
    <s v="Echarpes|Coton"/>
    <x v="2"/>
    <s v="Coton"/>
  </r>
  <r>
    <x v="0"/>
    <s v="Novembre"/>
    <n v="11"/>
    <x v="2"/>
    <x v="2"/>
    <s v="Echarpes|Laine"/>
    <n v="8"/>
    <n v="472"/>
    <n v="394"/>
    <s v="Echarpes|Laine"/>
    <x v="2"/>
    <s v="Laine"/>
  </r>
  <r>
    <x v="0"/>
    <s v="Novembre"/>
    <n v="11"/>
    <x v="2"/>
    <x v="2"/>
    <s v="Gilets|Laine"/>
    <n v="1"/>
    <n v="99"/>
    <n v="82.64"/>
    <s v="Gilets|Laine"/>
    <x v="7"/>
    <s v="Laine"/>
  </r>
  <r>
    <x v="0"/>
    <s v="Novembre"/>
    <n v="11"/>
    <x v="2"/>
    <x v="2"/>
    <s v="Gilets|Lin"/>
    <n v="1"/>
    <n v="79"/>
    <n v="65.94"/>
    <s v="Gilets|Lin"/>
    <x v="7"/>
    <s v="Lin"/>
  </r>
  <r>
    <x v="0"/>
    <s v="Novembre"/>
    <n v="11"/>
    <x v="2"/>
    <x v="2"/>
    <s v="Maille|Laine"/>
    <n v="1"/>
    <n v="99"/>
    <n v="82.64"/>
    <s v="Maille|Laine"/>
    <x v="3"/>
    <s v="Laine"/>
  </r>
  <r>
    <x v="0"/>
    <s v="Novembre"/>
    <n v="11"/>
    <x v="2"/>
    <x v="2"/>
    <s v="Manteaux|Pardessus laine"/>
    <n v="3"/>
    <n v="897"/>
    <n v="748.74"/>
    <s v="Manteaux|Pardessus laine"/>
    <x v="8"/>
    <s v="Pardessus laine"/>
  </r>
  <r>
    <x v="0"/>
    <s v="Novembre"/>
    <n v="11"/>
    <x v="2"/>
    <x v="2"/>
    <s v="Manteaux|Pur cachemire"/>
    <n v="1"/>
    <n v="699"/>
    <n v="583.47"/>
    <s v="Manteaux|Pur cachemire"/>
    <x v="8"/>
    <s v="Pur cachemire"/>
  </r>
  <r>
    <x v="0"/>
    <s v="Novembre"/>
    <n v="11"/>
    <x v="2"/>
    <x v="2"/>
    <s v="Pantalons|gamme Porto"/>
    <n v="1"/>
    <n v="99"/>
    <n v="82.64"/>
    <s v="Pantalons|gamme Porto"/>
    <x v="4"/>
    <s v="gamme Porto"/>
  </r>
  <r>
    <x v="0"/>
    <s v="Novembre"/>
    <n v="11"/>
    <x v="2"/>
    <x v="2"/>
    <s v="Pochettes|Coton"/>
    <n v="2"/>
    <n v="58"/>
    <n v="48.42"/>
    <s v="Pochettes|Coton"/>
    <x v="9"/>
    <s v="Coton"/>
  </r>
  <r>
    <x v="0"/>
    <s v="Novembre"/>
    <n v="11"/>
    <x v="2"/>
    <x v="2"/>
    <s v="T-shirts|Coton organique"/>
    <n v="5"/>
    <n v="245"/>
    <n v="204.5"/>
    <s v="T-shirts|Coton organique"/>
    <x v="12"/>
    <s v="Coton organique"/>
  </r>
  <r>
    <x v="0"/>
    <s v="Novembre"/>
    <n v="11"/>
    <x v="2"/>
    <x v="2"/>
    <s v="Vestes|gamme Salamanca"/>
    <n v="4"/>
    <n v="1596"/>
    <n v="1332.24"/>
    <s v="Vestes|gamme Salamanca"/>
    <x v="10"/>
    <s v="gamme Salamanca"/>
  </r>
  <r>
    <x v="0"/>
    <s v="Novembre"/>
    <n v="11"/>
    <x v="2"/>
    <x v="2"/>
    <s v="Vestes|gamme Sevilla"/>
    <n v="3"/>
    <n v="987"/>
    <n v="823.86"/>
    <s v="Vestes|gamme Sevilla"/>
    <x v="10"/>
    <s v="gamme Sevilla"/>
  </r>
  <r>
    <x v="0"/>
    <s v="Novembre"/>
    <n v="11"/>
    <x v="2"/>
    <x v="2"/>
    <s v="Vestes|gamme Toledo"/>
    <n v="10"/>
    <n v="2590"/>
    <n v="2161.9"/>
    <s v="Vestes|gamme Toledo"/>
    <x v="10"/>
    <s v="gamme Toledo"/>
  </r>
  <r>
    <x v="0"/>
    <s v="Novembre"/>
    <n v="11"/>
    <x v="2"/>
    <x v="2"/>
    <s v="Vestes|gamme Valencia"/>
    <n v="2"/>
    <n v="398"/>
    <n v="332.22"/>
    <s v="Vestes|gamme Valencia"/>
    <x v="10"/>
    <s v="gamme Valencia"/>
  </r>
  <r>
    <x v="0"/>
    <s v="Novembre"/>
    <n v="11"/>
    <x v="2"/>
    <x v="3"/>
    <s v="Boutons de manchette|Argent"/>
    <n v="1"/>
    <n v="79"/>
    <n v="65.94"/>
    <s v="Boutons de manchette|Argent"/>
    <x v="5"/>
    <s v="Argent"/>
  </r>
  <r>
    <x v="0"/>
    <s v="Novembre"/>
    <n v="11"/>
    <x v="2"/>
    <x v="3"/>
    <s v="Chemises|gamme Cambridge"/>
    <n v="6"/>
    <n v="474"/>
    <n v="395.64"/>
    <s v="Chemises|gamme Cambridge"/>
    <x v="1"/>
    <s v="gamme Cambridge"/>
  </r>
  <r>
    <x v="0"/>
    <s v="Novembre"/>
    <n v="11"/>
    <x v="2"/>
    <x v="3"/>
    <s v="Chemises|gamme Coventry"/>
    <n v="1"/>
    <n v="99"/>
    <n v="82.64"/>
    <s v="Chemises|gamme Coventry"/>
    <x v="1"/>
    <s v="gamme Coventry"/>
  </r>
  <r>
    <x v="0"/>
    <s v="Novembre"/>
    <n v="11"/>
    <x v="2"/>
    <x v="3"/>
    <s v="Chemises|gamme Oxford"/>
    <n v="9"/>
    <n v="621"/>
    <n v="518.40000000000009"/>
    <s v="Chemises|gamme Oxford"/>
    <x v="1"/>
    <s v="gamme Oxford"/>
  </r>
  <r>
    <x v="0"/>
    <s v="Novembre"/>
    <n v="11"/>
    <x v="2"/>
    <x v="3"/>
    <s v="Costumes|gamme Brescia"/>
    <n v="4"/>
    <n v="1036"/>
    <n v="864.76"/>
    <s v="Costumes|gamme Brescia"/>
    <x v="6"/>
    <s v="gamme Brescia"/>
  </r>
  <r>
    <x v="0"/>
    <s v="Novembre"/>
    <n v="11"/>
    <x v="2"/>
    <x v="3"/>
    <s v="Costumes|gamme Napoli"/>
    <n v="3"/>
    <n v="897"/>
    <n v="748.74"/>
    <s v="Costumes|gamme Napoli"/>
    <x v="6"/>
    <s v="gamme Napoli"/>
  </r>
  <r>
    <x v="0"/>
    <s v="Novembre"/>
    <n v="11"/>
    <x v="2"/>
    <x v="3"/>
    <s v="Cravates|Laine/Soie"/>
    <n v="1"/>
    <n v="39"/>
    <n v="32.549999999999997"/>
    <s v="Cravates|Laine/Soie"/>
    <x v="11"/>
    <s v="Laine/Soie"/>
  </r>
  <r>
    <x v="0"/>
    <s v="Novembre"/>
    <n v="11"/>
    <x v="2"/>
    <x v="3"/>
    <s v="Echarpes|Alpaga"/>
    <n v="1"/>
    <n v="79"/>
    <n v="65.94"/>
    <s v="Echarpes|Alpaga"/>
    <x v="2"/>
    <s v="Alpaga"/>
  </r>
  <r>
    <x v="0"/>
    <s v="Novembre"/>
    <n v="11"/>
    <x v="2"/>
    <x v="3"/>
    <s v="Echarpes|Coton"/>
    <n v="1"/>
    <n v="25"/>
    <n v="20.87"/>
    <s v="Echarpes|Coton"/>
    <x v="2"/>
    <s v="Coton"/>
  </r>
  <r>
    <x v="0"/>
    <s v="Novembre"/>
    <n v="11"/>
    <x v="2"/>
    <x v="3"/>
    <s v="Echarpes|Laine"/>
    <n v="1"/>
    <n v="59"/>
    <n v="49.25"/>
    <s v="Echarpes|Laine"/>
    <x v="2"/>
    <s v="Laine"/>
  </r>
  <r>
    <x v="0"/>
    <s v="Novembre"/>
    <n v="11"/>
    <x v="2"/>
    <x v="3"/>
    <s v="Maille|Cachemire"/>
    <n v="2"/>
    <n v="318"/>
    <n v="265.44"/>
    <s v="Maille|Cachemire"/>
    <x v="3"/>
    <s v="Cachemire"/>
  </r>
  <r>
    <x v="0"/>
    <s v="Novembre"/>
    <n v="11"/>
    <x v="2"/>
    <x v="3"/>
    <s v="Pantalons|gamme Lisboa"/>
    <n v="2"/>
    <n v="278"/>
    <n v="232.06"/>
    <s v="Pantalons|gamme Lisboa"/>
    <x v="4"/>
    <s v="gamme Lisboa"/>
  </r>
  <r>
    <x v="0"/>
    <s v="Novembre"/>
    <n v="11"/>
    <x v="2"/>
    <x v="3"/>
    <s v="Pantalons|gamme Vila Real"/>
    <n v="1"/>
    <n v="149"/>
    <n v="124.37"/>
    <s v="Pantalons|gamme Vila Real"/>
    <x v="4"/>
    <s v="gamme Vila Real"/>
  </r>
  <r>
    <x v="0"/>
    <s v="Novembre"/>
    <n v="11"/>
    <x v="2"/>
    <x v="3"/>
    <s v="T-shirts|Coton"/>
    <n v="1"/>
    <n v="29"/>
    <n v="24.21"/>
    <s v="T-shirts|Coton"/>
    <x v="12"/>
    <s v="Coton"/>
  </r>
  <r>
    <x v="0"/>
    <s v="Novembre"/>
    <n v="11"/>
    <x v="2"/>
    <x v="3"/>
    <s v="Vestes|gamme Salamanca"/>
    <n v="1"/>
    <n v="399"/>
    <n v="333.06"/>
    <s v="Vestes|gamme Salamanca"/>
    <x v="10"/>
    <s v="gamme Salamanca"/>
  </r>
  <r>
    <x v="0"/>
    <s v="Novembre"/>
    <n v="11"/>
    <x v="2"/>
    <x v="3"/>
    <s v="Vestes|gamme Sevilla"/>
    <n v="1"/>
    <n v="329"/>
    <n v="274.62"/>
    <s v="Vestes|gamme Sevilla"/>
    <x v="10"/>
    <s v="gamme Sevilla"/>
  </r>
  <r>
    <x v="0"/>
    <s v="Novembre"/>
    <n v="11"/>
    <x v="2"/>
    <x v="3"/>
    <s v="Vestes|gamme Toledo"/>
    <n v="4"/>
    <n v="1036"/>
    <n v="864.76"/>
    <s v="Vestes|gamme Toledo"/>
    <x v="10"/>
    <s v="gamme Toledo"/>
  </r>
  <r>
    <x v="0"/>
    <s v="Novembre"/>
    <n v="11"/>
    <x v="2"/>
    <x v="3"/>
    <s v="Vestes|gamme Valencia"/>
    <n v="2"/>
    <n v="398"/>
    <n v="332.22"/>
    <s v="Vestes|gamme Valencia"/>
    <x v="10"/>
    <s v="gamme Valencia"/>
  </r>
  <r>
    <x v="0"/>
    <s v="Novembre"/>
    <n v="11"/>
    <x v="2"/>
    <x v="4"/>
    <s v="Boutons de manchette|Email"/>
    <n v="1"/>
    <n v="35"/>
    <n v="29.22"/>
    <s v="Boutons de manchette|Email"/>
    <x v="5"/>
    <s v="Email"/>
  </r>
  <r>
    <x v="0"/>
    <s v="Novembre"/>
    <n v="11"/>
    <x v="2"/>
    <x v="4"/>
    <s v="Chemises|gamme Cambridge"/>
    <n v="4"/>
    <n v="316"/>
    <n v="263.76"/>
    <s v="Chemises|gamme Cambridge"/>
    <x v="1"/>
    <s v="gamme Cambridge"/>
  </r>
  <r>
    <x v="0"/>
    <s v="Novembre"/>
    <n v="11"/>
    <x v="2"/>
    <x v="4"/>
    <s v="Chemises|gamme Coventry"/>
    <n v="3"/>
    <n v="297"/>
    <n v="247.92000000000002"/>
    <s v="Chemises|gamme Coventry"/>
    <x v="1"/>
    <s v="gamme Coventry"/>
  </r>
  <r>
    <x v="0"/>
    <s v="Novembre"/>
    <n v="11"/>
    <x v="2"/>
    <x v="4"/>
    <s v="Chemises|gamme Oxford"/>
    <n v="8"/>
    <n v="552"/>
    <n v="460.80000000000007"/>
    <s v="Chemises|gamme Oxford"/>
    <x v="1"/>
    <s v="gamme Oxford"/>
  </r>
  <r>
    <x v="0"/>
    <s v="Novembre"/>
    <n v="11"/>
    <x v="2"/>
    <x v="4"/>
    <s v="Costumes|gamme Brescia"/>
    <n v="1"/>
    <n v="259"/>
    <n v="216.19"/>
    <s v="Costumes|gamme Brescia"/>
    <x v="6"/>
    <s v="gamme Brescia"/>
  </r>
  <r>
    <x v="0"/>
    <s v="Novembre"/>
    <n v="11"/>
    <x v="2"/>
    <x v="4"/>
    <s v="Echarpes|Laine"/>
    <n v="2"/>
    <n v="118"/>
    <n v="98.5"/>
    <s v="Echarpes|Laine"/>
    <x v="2"/>
    <s v="Laine"/>
  </r>
  <r>
    <x v="0"/>
    <s v="Novembre"/>
    <n v="11"/>
    <x v="2"/>
    <x v="4"/>
    <s v="Maille|Coton"/>
    <n v="1"/>
    <n v="69"/>
    <n v="57.6"/>
    <s v="Maille|Coton"/>
    <x v="3"/>
    <s v="Coton"/>
  </r>
  <r>
    <x v="0"/>
    <s v="Novembre"/>
    <n v="11"/>
    <x v="2"/>
    <x v="4"/>
    <s v="Pantalons|gamme Porto"/>
    <n v="1"/>
    <n v="99"/>
    <n v="82.64"/>
    <s v="Pantalons|gamme Porto"/>
    <x v="4"/>
    <s v="gamme Porto"/>
  </r>
  <r>
    <x v="0"/>
    <s v="Novembre"/>
    <n v="11"/>
    <x v="2"/>
    <x v="4"/>
    <s v="Vestes|gamme Salamanca"/>
    <n v="2"/>
    <n v="798"/>
    <n v="666.12"/>
    <s v="Vestes|gamme Salamanca"/>
    <x v="10"/>
    <s v="gamme Salamanca"/>
  </r>
  <r>
    <x v="0"/>
    <s v="Novembre"/>
    <n v="11"/>
    <x v="2"/>
    <x v="5"/>
    <s v="Boutons de manchette|Argent"/>
    <n v="2"/>
    <n v="158"/>
    <n v="131.88"/>
    <s v="Boutons de manchette|Argent"/>
    <x v="5"/>
    <s v="Argent"/>
  </r>
  <r>
    <x v="0"/>
    <s v="Novembre"/>
    <n v="11"/>
    <x v="2"/>
    <x v="5"/>
    <s v="Boutons de manchette|Email"/>
    <n v="3"/>
    <n v="105"/>
    <n v="87.66"/>
    <s v="Boutons de manchette|Email"/>
    <x v="5"/>
    <s v="Email"/>
  </r>
  <r>
    <x v="0"/>
    <s v="Novembre"/>
    <n v="11"/>
    <x v="2"/>
    <x v="5"/>
    <s v="Ceintures|Cuir"/>
    <n v="12"/>
    <n v="588"/>
    <n v="490.7999999999999"/>
    <s v="Ceintures|Cuir"/>
    <x v="0"/>
    <s v="Cuir"/>
  </r>
  <r>
    <x v="0"/>
    <s v="Novembre"/>
    <n v="11"/>
    <x v="2"/>
    <x v="5"/>
    <s v="Chemises|gamme Cambridge"/>
    <n v="91"/>
    <n v="7189"/>
    <n v="6000.5399999999918"/>
    <s v="Chemises|gamme Cambridge"/>
    <x v="1"/>
    <s v="gamme Cambridge"/>
  </r>
  <r>
    <x v="0"/>
    <s v="Novembre"/>
    <n v="11"/>
    <x v="2"/>
    <x v="5"/>
    <s v="Chemises|gamme Coventry"/>
    <n v="14"/>
    <n v="1386"/>
    <n v="1156.96"/>
    <s v="Chemises|gamme Coventry"/>
    <x v="1"/>
    <s v="gamme Coventry"/>
  </r>
  <r>
    <x v="0"/>
    <s v="Novembre"/>
    <n v="11"/>
    <x v="2"/>
    <x v="5"/>
    <s v="Chemises|gamme Oxford"/>
    <n v="113"/>
    <n v="7797"/>
    <n v="6508.8000000000102"/>
    <s v="Chemises|gamme Oxford"/>
    <x v="1"/>
    <s v="gamme Oxford"/>
  </r>
  <r>
    <x v="0"/>
    <s v="Novembre"/>
    <n v="11"/>
    <x v="2"/>
    <x v="5"/>
    <s v="Costumes|gamme Brescia"/>
    <n v="21"/>
    <n v="5439"/>
    <n v="4539.99"/>
    <s v="Costumes|gamme Brescia"/>
    <x v="6"/>
    <s v="gamme Brescia"/>
  </r>
  <r>
    <x v="0"/>
    <s v="Novembre"/>
    <n v="11"/>
    <x v="2"/>
    <x v="5"/>
    <s v="Costumes|gamme Milano"/>
    <n v="6"/>
    <n v="1974"/>
    <n v="1647.7199999999998"/>
    <s v="Costumes|gamme Milano"/>
    <x v="6"/>
    <s v="gamme Milano"/>
  </r>
  <r>
    <x v="0"/>
    <s v="Novembre"/>
    <n v="11"/>
    <x v="2"/>
    <x v="5"/>
    <s v="Costumes|gamme Napoli"/>
    <n v="14"/>
    <n v="4186"/>
    <n v="3494.1199999999994"/>
    <s v="Costumes|gamme Napoli"/>
    <x v="6"/>
    <s v="gamme Napoli"/>
  </r>
  <r>
    <x v="0"/>
    <s v="Novembre"/>
    <n v="11"/>
    <x v="2"/>
    <x v="5"/>
    <s v="Cravates|Laine/Soie"/>
    <n v="7"/>
    <n v="273"/>
    <n v="227.85000000000002"/>
    <s v="Cravates|Laine/Soie"/>
    <x v="11"/>
    <s v="Laine/Soie"/>
  </r>
  <r>
    <x v="0"/>
    <s v="Novembre"/>
    <n v="11"/>
    <x v="2"/>
    <x v="5"/>
    <s v="Echarpes|Alpaga"/>
    <n v="3"/>
    <n v="237"/>
    <n v="197.82"/>
    <s v="Echarpes|Alpaga"/>
    <x v="2"/>
    <s v="Alpaga"/>
  </r>
  <r>
    <x v="0"/>
    <s v="Novembre"/>
    <n v="11"/>
    <x v="2"/>
    <x v="5"/>
    <s v="Echarpes|Coton"/>
    <n v="2"/>
    <n v="50"/>
    <n v="41.74"/>
    <s v="Echarpes|Coton"/>
    <x v="2"/>
    <s v="Coton"/>
  </r>
  <r>
    <x v="0"/>
    <s v="Novembre"/>
    <n v="11"/>
    <x v="2"/>
    <x v="5"/>
    <s v="Echarpes|Laine"/>
    <n v="21"/>
    <n v="1239"/>
    <n v="1034.25"/>
    <s v="Echarpes|Laine"/>
    <x v="2"/>
    <s v="Laine"/>
  </r>
  <r>
    <x v="0"/>
    <s v="Novembre"/>
    <n v="11"/>
    <x v="2"/>
    <x v="5"/>
    <s v="Gilets|Laine"/>
    <n v="3"/>
    <n v="297"/>
    <n v="247.92000000000002"/>
    <s v="Gilets|Laine"/>
    <x v="7"/>
    <s v="Laine"/>
  </r>
  <r>
    <x v="0"/>
    <s v="Novembre"/>
    <n v="11"/>
    <x v="2"/>
    <x v="5"/>
    <s v="Gilets|Lin"/>
    <n v="1"/>
    <n v="79"/>
    <n v="65.94"/>
    <s v="Gilets|Lin"/>
    <x v="7"/>
    <s v="Lin"/>
  </r>
  <r>
    <x v="0"/>
    <s v="Novembre"/>
    <n v="11"/>
    <x v="2"/>
    <x v="5"/>
    <s v="Maille|Coton"/>
    <n v="14"/>
    <n v="966"/>
    <n v="806.4000000000002"/>
    <s v="Maille|Coton"/>
    <x v="3"/>
    <s v="Coton"/>
  </r>
  <r>
    <x v="0"/>
    <s v="Novembre"/>
    <n v="11"/>
    <x v="2"/>
    <x v="5"/>
    <s v="Maille|Laine"/>
    <n v="3"/>
    <n v="297"/>
    <n v="247.92000000000002"/>
    <s v="Maille|Laine"/>
    <x v="3"/>
    <s v="Laine"/>
  </r>
  <r>
    <x v="0"/>
    <s v="Novembre"/>
    <n v="11"/>
    <x v="2"/>
    <x v="5"/>
    <s v="Manteaux|Double-boutonnage laine"/>
    <n v="2"/>
    <n v="698"/>
    <n v="582.64"/>
    <s v="Manteaux|Double-boutonnage laine"/>
    <x v="8"/>
    <s v="Double-boutonnage laine"/>
  </r>
  <r>
    <x v="0"/>
    <s v="Novembre"/>
    <n v="11"/>
    <x v="2"/>
    <x v="5"/>
    <s v="Manteaux|Pardessus laine"/>
    <n v="4"/>
    <n v="1196"/>
    <n v="998.32"/>
    <s v="Manteaux|Pardessus laine"/>
    <x v="8"/>
    <s v="Pardessus laine"/>
  </r>
  <r>
    <x v="0"/>
    <s v="Novembre"/>
    <n v="11"/>
    <x v="2"/>
    <x v="5"/>
    <s v="Manteaux|Pur cachemire"/>
    <n v="1"/>
    <n v="699"/>
    <n v="583.47"/>
    <s v="Manteaux|Pur cachemire"/>
    <x v="8"/>
    <s v="Pur cachemire"/>
  </r>
  <r>
    <x v="0"/>
    <s v="Novembre"/>
    <n v="11"/>
    <x v="2"/>
    <x v="5"/>
    <s v="Pantalons|gamme Lisboa"/>
    <n v="1"/>
    <n v="139"/>
    <n v="116.03"/>
    <s v="Pantalons|gamme Lisboa"/>
    <x v="4"/>
    <s v="gamme Lisboa"/>
  </r>
  <r>
    <x v="0"/>
    <s v="Novembre"/>
    <n v="11"/>
    <x v="2"/>
    <x v="5"/>
    <s v="Pantalons|gamme Porto"/>
    <n v="13"/>
    <n v="1287"/>
    <n v="1074.32"/>
    <s v="Pantalons|gamme Porto"/>
    <x v="4"/>
    <s v="gamme Porto"/>
  </r>
  <r>
    <x v="0"/>
    <s v="Novembre"/>
    <n v="11"/>
    <x v="2"/>
    <x v="5"/>
    <s v="Pantalons|gamme Vila Real"/>
    <n v="2"/>
    <n v="298"/>
    <n v="248.74"/>
    <s v="Pantalons|gamme Vila Real"/>
    <x v="4"/>
    <s v="gamme Vila Real"/>
  </r>
  <r>
    <x v="0"/>
    <s v="Novembre"/>
    <n v="11"/>
    <x v="2"/>
    <x v="5"/>
    <s v="Pochettes|Coton"/>
    <n v="1"/>
    <n v="29"/>
    <n v="24.21"/>
    <s v="Pochettes|Coton"/>
    <x v="9"/>
    <s v="Coton"/>
  </r>
  <r>
    <x v="0"/>
    <s v="Novembre"/>
    <n v="11"/>
    <x v="2"/>
    <x v="5"/>
    <s v="T-shirts|Coton"/>
    <n v="6"/>
    <n v="174"/>
    <n v="145.26000000000002"/>
    <s v="T-shirts|Coton"/>
    <x v="12"/>
    <s v="Coton"/>
  </r>
  <r>
    <x v="0"/>
    <s v="Novembre"/>
    <n v="11"/>
    <x v="2"/>
    <x v="5"/>
    <s v="T-shirts|Coton organique"/>
    <n v="7"/>
    <n v="343"/>
    <n v="286.3"/>
    <s v="T-shirts|Coton organique"/>
    <x v="12"/>
    <s v="Coton organique"/>
  </r>
  <r>
    <x v="0"/>
    <s v="Novembre"/>
    <n v="11"/>
    <x v="2"/>
    <x v="5"/>
    <s v="Vestes|gamme Salamanca"/>
    <n v="5"/>
    <n v="1995"/>
    <n v="1665.3"/>
    <s v="Vestes|gamme Salamanca"/>
    <x v="10"/>
    <s v="gamme Salamanca"/>
  </r>
  <r>
    <x v="0"/>
    <s v="Novembre"/>
    <n v="11"/>
    <x v="2"/>
    <x v="5"/>
    <s v="Vestes|gamme Sevilla"/>
    <n v="25"/>
    <n v="8225"/>
    <n v="6865.4999999999982"/>
    <s v="Vestes|gamme Sevilla"/>
    <x v="10"/>
    <s v="gamme Sevilla"/>
  </r>
  <r>
    <x v="0"/>
    <s v="Novembre"/>
    <n v="11"/>
    <x v="2"/>
    <x v="5"/>
    <s v="Vestes|gamme Toledo"/>
    <n v="25"/>
    <n v="6475"/>
    <n v="5404.7499999999982"/>
    <s v="Vestes|gamme Toledo"/>
    <x v="10"/>
    <s v="gamme Toledo"/>
  </r>
  <r>
    <x v="0"/>
    <s v="Novembre"/>
    <n v="11"/>
    <x v="2"/>
    <x v="5"/>
    <s v="Vestes|gamme Valencia"/>
    <n v="12"/>
    <n v="2388"/>
    <n v="1993.3200000000006"/>
    <s v="Vestes|gamme Valencia"/>
    <x v="10"/>
    <s v="gamme Valencia"/>
  </r>
  <r>
    <x v="0"/>
    <s v="Novembre"/>
    <n v="11"/>
    <x v="3"/>
    <x v="0"/>
    <s v="Chemises; gamme Oxford"/>
    <n v="2"/>
    <n v="138"/>
    <n v="115.2"/>
    <s v="Chemises|gamme Oxford"/>
    <x v="1"/>
    <s v="gamme Oxford"/>
  </r>
  <r>
    <x v="0"/>
    <s v="Novembre"/>
    <n v="11"/>
    <x v="3"/>
    <x v="0"/>
    <s v="Echarpes; Laine"/>
    <n v="2"/>
    <n v="118"/>
    <n v="98.5"/>
    <s v="Echarpes|Laine"/>
    <x v="2"/>
    <s v="Laine"/>
  </r>
  <r>
    <x v="0"/>
    <s v="Novembre"/>
    <n v="11"/>
    <x v="3"/>
    <x v="0"/>
    <s v="T-shirts; Coton"/>
    <n v="1"/>
    <n v="29"/>
    <n v="24.21"/>
    <s v="T-shirts|Coton"/>
    <x v="12"/>
    <s v="Coton"/>
  </r>
  <r>
    <x v="0"/>
    <s v="Novembre"/>
    <n v="11"/>
    <x v="3"/>
    <x v="0"/>
    <s v="Vestes; gamme Toledo"/>
    <n v="2"/>
    <n v="518"/>
    <n v="432.38"/>
    <s v="Vestes|gamme Toledo"/>
    <x v="10"/>
    <s v="gamme Toledo"/>
  </r>
  <r>
    <x v="0"/>
    <s v="Novembre"/>
    <n v="11"/>
    <x v="3"/>
    <x v="1"/>
    <s v="Ceintures; Cuir"/>
    <n v="1"/>
    <n v="49"/>
    <n v="40.9"/>
    <s v="Ceintures|Cuir"/>
    <x v="0"/>
    <s v="Cuir"/>
  </r>
  <r>
    <x v="0"/>
    <s v="Novembre"/>
    <n v="11"/>
    <x v="3"/>
    <x v="1"/>
    <s v="Chemises; gamme Cambridge"/>
    <n v="12"/>
    <n v="948"/>
    <n v="791.2800000000002"/>
    <s v="Chemises|gamme Cambridge"/>
    <x v="1"/>
    <s v="gamme Cambridge"/>
  </r>
  <r>
    <x v="0"/>
    <s v="Novembre"/>
    <n v="11"/>
    <x v="3"/>
    <x v="1"/>
    <s v="Chemises; gamme Coventry"/>
    <n v="1"/>
    <n v="99"/>
    <n v="82.64"/>
    <s v="Chemises|gamme Coventry"/>
    <x v="1"/>
    <s v="gamme Coventry"/>
  </r>
  <r>
    <x v="0"/>
    <s v="Novembre"/>
    <n v="11"/>
    <x v="3"/>
    <x v="1"/>
    <s v="Chemises; gamme Oxford"/>
    <n v="8"/>
    <n v="552"/>
    <n v="460.80000000000007"/>
    <s v="Chemises|gamme Oxford"/>
    <x v="1"/>
    <s v="gamme Oxford"/>
  </r>
  <r>
    <x v="0"/>
    <s v="Novembre"/>
    <n v="11"/>
    <x v="3"/>
    <x v="1"/>
    <s v="Costumes; gamme Brescia"/>
    <n v="1"/>
    <n v="259"/>
    <n v="216.19"/>
    <s v="Costumes|gamme Brescia"/>
    <x v="6"/>
    <s v="gamme Brescia"/>
  </r>
  <r>
    <x v="0"/>
    <s v="Novembre"/>
    <n v="11"/>
    <x v="3"/>
    <x v="1"/>
    <s v="Costumes; gamme Napoli"/>
    <n v="1"/>
    <n v="299"/>
    <n v="249.58"/>
    <s v="Costumes|gamme Napoli"/>
    <x v="6"/>
    <s v="gamme Napoli"/>
  </r>
  <r>
    <x v="0"/>
    <s v="Novembre"/>
    <n v="11"/>
    <x v="3"/>
    <x v="1"/>
    <s v="Cravates; Laine/Soie"/>
    <n v="1"/>
    <n v="39"/>
    <n v="32.549999999999997"/>
    <s v="Cravates|Laine/Soie"/>
    <x v="11"/>
    <s v="Laine/Soie"/>
  </r>
  <r>
    <x v="0"/>
    <s v="Novembre"/>
    <n v="11"/>
    <x v="3"/>
    <x v="1"/>
    <s v="Echarpes; Laine"/>
    <n v="3"/>
    <n v="177"/>
    <n v="147.75"/>
    <s v="Echarpes|Laine"/>
    <x v="2"/>
    <s v="Laine"/>
  </r>
  <r>
    <x v="0"/>
    <s v="Novembre"/>
    <n v="11"/>
    <x v="3"/>
    <x v="1"/>
    <s v="Maille; Laine"/>
    <n v="1"/>
    <n v="99"/>
    <n v="82.64"/>
    <s v="Maille|Laine"/>
    <x v="3"/>
    <s v="Laine"/>
  </r>
  <r>
    <x v="0"/>
    <s v="Novembre"/>
    <n v="11"/>
    <x v="3"/>
    <x v="1"/>
    <s v="Manteaux; Double-boutonnage laine"/>
    <n v="1"/>
    <n v="349"/>
    <n v="291.32"/>
    <s v="Manteaux|Double-boutonnage laine"/>
    <x v="8"/>
    <s v="Double-boutonnage laine"/>
  </r>
  <r>
    <x v="0"/>
    <s v="Novembre"/>
    <n v="11"/>
    <x v="3"/>
    <x v="1"/>
    <s v="Pantalons; gamme Porto"/>
    <n v="2"/>
    <n v="198"/>
    <n v="165.28"/>
    <s v="Pantalons|gamme Porto"/>
    <x v="4"/>
    <s v="gamme Porto"/>
  </r>
  <r>
    <x v="0"/>
    <s v="Novembre"/>
    <n v="11"/>
    <x v="3"/>
    <x v="1"/>
    <s v="T-shirts; Coton"/>
    <n v="1"/>
    <n v="29"/>
    <n v="24.21"/>
    <s v="T-shirts|Coton"/>
    <x v="12"/>
    <s v="Coton"/>
  </r>
  <r>
    <x v="0"/>
    <s v="Novembre"/>
    <n v="11"/>
    <x v="3"/>
    <x v="1"/>
    <s v="Vestes; gamme Salamanca"/>
    <n v="1"/>
    <n v="399"/>
    <n v="333.06"/>
    <s v="Vestes|gamme Salamanca"/>
    <x v="10"/>
    <s v="gamme Salamanca"/>
  </r>
  <r>
    <x v="0"/>
    <s v="Novembre"/>
    <n v="11"/>
    <x v="3"/>
    <x v="1"/>
    <s v="Vestes; gamme Sevilla"/>
    <n v="4"/>
    <n v="1316"/>
    <n v="1098.48"/>
    <s v="Vestes|gamme Sevilla"/>
    <x v="10"/>
    <s v="gamme Sevilla"/>
  </r>
  <r>
    <x v="0"/>
    <s v="Novembre"/>
    <n v="11"/>
    <x v="3"/>
    <x v="1"/>
    <s v="Vestes; gamme Toledo"/>
    <n v="6"/>
    <n v="1554"/>
    <n v="1297.1400000000001"/>
    <s v="Vestes|gamme Toledo"/>
    <x v="10"/>
    <s v="gamme Toledo"/>
  </r>
  <r>
    <x v="0"/>
    <s v="Novembre"/>
    <n v="11"/>
    <x v="3"/>
    <x v="1"/>
    <s v="Vestes; gamme Valencia"/>
    <n v="1"/>
    <n v="199"/>
    <n v="166.11"/>
    <s v="Vestes|gamme Valencia"/>
    <x v="10"/>
    <s v="gamme Valencia"/>
  </r>
  <r>
    <x v="0"/>
    <s v="Novembre"/>
    <n v="11"/>
    <x v="3"/>
    <x v="2"/>
    <s v="Chemises; gamme Cambridge"/>
    <n v="4"/>
    <n v="316"/>
    <n v="263.76"/>
    <s v="Chemises|gamme Cambridge"/>
    <x v="1"/>
    <s v="gamme Cambridge"/>
  </r>
  <r>
    <x v="0"/>
    <s v="Novembre"/>
    <n v="11"/>
    <x v="3"/>
    <x v="2"/>
    <s v="Chemises; gamme Oxford"/>
    <n v="10"/>
    <n v="690"/>
    <n v="576.00000000000011"/>
    <s v="Chemises|gamme Oxford"/>
    <x v="1"/>
    <s v="gamme Oxford"/>
  </r>
  <r>
    <x v="0"/>
    <s v="Novembre"/>
    <n v="11"/>
    <x v="3"/>
    <x v="2"/>
    <s v="Costumes; gamme Brescia"/>
    <n v="2"/>
    <n v="518"/>
    <n v="432.38"/>
    <s v="Costumes|gamme Brescia"/>
    <x v="6"/>
    <s v="gamme Brescia"/>
  </r>
  <r>
    <x v="0"/>
    <s v="Novembre"/>
    <n v="11"/>
    <x v="3"/>
    <x v="2"/>
    <s v="Costumes; gamme Milano"/>
    <n v="1"/>
    <n v="329"/>
    <n v="274.62"/>
    <s v="Costumes|gamme Milano"/>
    <x v="6"/>
    <s v="gamme Milano"/>
  </r>
  <r>
    <x v="0"/>
    <s v="Novembre"/>
    <n v="11"/>
    <x v="3"/>
    <x v="2"/>
    <s v="Costumes; gamme Napoli"/>
    <n v="2"/>
    <n v="598"/>
    <n v="499.16"/>
    <s v="Costumes|gamme Napoli"/>
    <x v="6"/>
    <s v="gamme Napoli"/>
  </r>
  <r>
    <x v="0"/>
    <s v="Novembre"/>
    <n v="11"/>
    <x v="3"/>
    <x v="2"/>
    <s v="Echarpes; Coton"/>
    <n v="1"/>
    <n v="25"/>
    <n v="20.87"/>
    <s v="Echarpes|Coton"/>
    <x v="2"/>
    <s v="Coton"/>
  </r>
  <r>
    <x v="0"/>
    <s v="Novembre"/>
    <n v="11"/>
    <x v="3"/>
    <x v="2"/>
    <s v="Echarpes; Laine"/>
    <n v="2"/>
    <n v="118"/>
    <n v="98.5"/>
    <s v="Echarpes|Laine"/>
    <x v="2"/>
    <s v="Laine"/>
  </r>
  <r>
    <x v="0"/>
    <s v="Novembre"/>
    <n v="11"/>
    <x v="3"/>
    <x v="2"/>
    <s v="Gilets; Lin"/>
    <n v="1"/>
    <n v="79"/>
    <n v="65.94"/>
    <s v="Gilets|Lin"/>
    <x v="7"/>
    <s v="Lin"/>
  </r>
  <r>
    <x v="0"/>
    <s v="Novembre"/>
    <n v="11"/>
    <x v="3"/>
    <x v="2"/>
    <s v="Maille; Coton"/>
    <n v="2"/>
    <n v="138"/>
    <n v="115.2"/>
    <s v="Maille|Coton"/>
    <x v="3"/>
    <s v="Coton"/>
  </r>
  <r>
    <x v="0"/>
    <s v="Novembre"/>
    <n v="11"/>
    <x v="3"/>
    <x v="2"/>
    <s v="Maille; Laine"/>
    <n v="1"/>
    <n v="99"/>
    <n v="82.64"/>
    <s v="Maille|Laine"/>
    <x v="3"/>
    <s v="Laine"/>
  </r>
  <r>
    <x v="0"/>
    <s v="Novembre"/>
    <n v="11"/>
    <x v="3"/>
    <x v="2"/>
    <s v="T-shirts; Coton"/>
    <n v="2"/>
    <n v="58"/>
    <n v="48.42"/>
    <s v="T-shirts|Coton"/>
    <x v="12"/>
    <s v="Coton"/>
  </r>
  <r>
    <x v="0"/>
    <s v="Novembre"/>
    <n v="11"/>
    <x v="3"/>
    <x v="2"/>
    <s v="Vestes; gamme Salamanca"/>
    <n v="1"/>
    <n v="399"/>
    <n v="333.06"/>
    <s v="Vestes|gamme Salamanca"/>
    <x v="10"/>
    <s v="gamme Salamanca"/>
  </r>
  <r>
    <x v="0"/>
    <s v="Novembre"/>
    <n v="11"/>
    <x v="3"/>
    <x v="2"/>
    <s v="Vestes; gamme Sevilla"/>
    <n v="1"/>
    <n v="329"/>
    <n v="274.62"/>
    <s v="Vestes|gamme Sevilla"/>
    <x v="10"/>
    <s v="gamme Sevilla"/>
  </r>
  <r>
    <x v="0"/>
    <s v="Novembre"/>
    <n v="11"/>
    <x v="3"/>
    <x v="3"/>
    <s v="Chemises; gamme Cambridge"/>
    <n v="7"/>
    <n v="553"/>
    <n v="461.58"/>
    <s v="Chemises|gamme Cambridge"/>
    <x v="1"/>
    <s v="gamme Cambridge"/>
  </r>
  <r>
    <x v="0"/>
    <s v="Novembre"/>
    <n v="11"/>
    <x v="3"/>
    <x v="3"/>
    <s v="Chemises; gamme Coventry"/>
    <n v="1"/>
    <n v="99"/>
    <n v="82.64"/>
    <s v="Chemises|gamme Coventry"/>
    <x v="1"/>
    <s v="gamme Coventry"/>
  </r>
  <r>
    <x v="0"/>
    <s v="Novembre"/>
    <n v="11"/>
    <x v="3"/>
    <x v="3"/>
    <s v="Chemises; gamme Oxford"/>
    <n v="6"/>
    <n v="414"/>
    <n v="345.6"/>
    <s v="Chemises|gamme Oxford"/>
    <x v="1"/>
    <s v="gamme Oxford"/>
  </r>
  <r>
    <x v="0"/>
    <s v="Novembre"/>
    <n v="11"/>
    <x v="3"/>
    <x v="3"/>
    <s v="Costumes; gamme Milano"/>
    <n v="1"/>
    <n v="329"/>
    <n v="274.62"/>
    <s v="Costumes|gamme Milano"/>
    <x v="6"/>
    <s v="gamme Milano"/>
  </r>
  <r>
    <x v="0"/>
    <s v="Novembre"/>
    <n v="11"/>
    <x v="3"/>
    <x v="3"/>
    <s v="Cravates; Laine/Soie"/>
    <n v="2"/>
    <n v="78"/>
    <n v="65.099999999999994"/>
    <s v="Cravates|Laine/Soie"/>
    <x v="11"/>
    <s v="Laine/Soie"/>
  </r>
  <r>
    <x v="0"/>
    <s v="Novembre"/>
    <n v="11"/>
    <x v="3"/>
    <x v="3"/>
    <s v="Echarpes; Alpaga"/>
    <n v="1"/>
    <n v="79"/>
    <n v="65.94"/>
    <s v="Echarpes|Alpaga"/>
    <x v="2"/>
    <s v="Alpaga"/>
  </r>
  <r>
    <x v="0"/>
    <s v="Novembre"/>
    <n v="11"/>
    <x v="3"/>
    <x v="3"/>
    <s v="Maille; Coton"/>
    <n v="1"/>
    <n v="69"/>
    <n v="57.6"/>
    <s v="Maille|Coton"/>
    <x v="3"/>
    <s v="Coton"/>
  </r>
  <r>
    <x v="0"/>
    <s v="Novembre"/>
    <n v="11"/>
    <x v="3"/>
    <x v="3"/>
    <s v="Manteaux; Pur cachemire"/>
    <n v="2"/>
    <n v="1398"/>
    <n v="1166.94"/>
    <s v="Manteaux|Pur cachemire"/>
    <x v="8"/>
    <s v="Pur cachemire"/>
  </r>
  <r>
    <x v="0"/>
    <s v="Novembre"/>
    <n v="11"/>
    <x v="3"/>
    <x v="3"/>
    <s v="Pantalons; gamme Lisboa"/>
    <n v="1"/>
    <n v="139"/>
    <n v="116.03"/>
    <s v="Pantalons|gamme Lisboa"/>
    <x v="4"/>
    <s v="gamme Lisboa"/>
  </r>
  <r>
    <x v="0"/>
    <s v="Novembre"/>
    <n v="11"/>
    <x v="3"/>
    <x v="3"/>
    <s v="Vestes; gamme Salamanca"/>
    <n v="2"/>
    <n v="798"/>
    <n v="666.12"/>
    <s v="Vestes|gamme Salamanca"/>
    <x v="10"/>
    <s v="gamme Salamanca"/>
  </r>
  <r>
    <x v="0"/>
    <s v="Novembre"/>
    <n v="11"/>
    <x v="3"/>
    <x v="3"/>
    <s v="Vestes; gamme Toledo"/>
    <n v="1"/>
    <n v="259"/>
    <n v="216.19"/>
    <s v="Vestes|gamme Toledo"/>
    <x v="10"/>
    <s v="gamme Toledo"/>
  </r>
  <r>
    <x v="0"/>
    <s v="Novembre"/>
    <n v="11"/>
    <x v="3"/>
    <x v="3"/>
    <s v="Vestes; gamme Valencia"/>
    <n v="1"/>
    <n v="199"/>
    <n v="166.11"/>
    <s v="Vestes|gamme Valencia"/>
    <x v="10"/>
    <s v="gamme Valencia"/>
  </r>
  <r>
    <x v="0"/>
    <s v="Novembre"/>
    <n v="11"/>
    <x v="3"/>
    <x v="4"/>
    <s v="Chemises; gamme Cambridge"/>
    <n v="5"/>
    <n v="395"/>
    <n v="329.7"/>
    <s v="Chemises|gamme Cambridge"/>
    <x v="1"/>
    <s v="gamme Cambridge"/>
  </r>
  <r>
    <x v="0"/>
    <s v="Novembre"/>
    <n v="11"/>
    <x v="3"/>
    <x v="4"/>
    <s v="Chemises; gamme Coventry"/>
    <n v="1"/>
    <n v="99"/>
    <n v="82.64"/>
    <s v="Chemises|gamme Coventry"/>
    <x v="1"/>
    <s v="gamme Coventry"/>
  </r>
  <r>
    <x v="0"/>
    <s v="Novembre"/>
    <n v="11"/>
    <x v="3"/>
    <x v="4"/>
    <s v="Chemises; gamme Oxford"/>
    <n v="1"/>
    <n v="69"/>
    <n v="57.6"/>
    <s v="Chemises|gamme Oxford"/>
    <x v="1"/>
    <s v="gamme Oxford"/>
  </r>
  <r>
    <x v="0"/>
    <s v="Novembre"/>
    <n v="11"/>
    <x v="3"/>
    <x v="4"/>
    <s v="Echarpes; Laine"/>
    <n v="1"/>
    <n v="59"/>
    <n v="49.25"/>
    <s v="Echarpes|Laine"/>
    <x v="2"/>
    <s v="Laine"/>
  </r>
  <r>
    <x v="0"/>
    <s v="Novembre"/>
    <n v="11"/>
    <x v="3"/>
    <x v="4"/>
    <s v="Manteaux; Pardessus laine"/>
    <n v="1"/>
    <n v="299"/>
    <n v="249.58"/>
    <s v="Manteaux|Pardessus laine"/>
    <x v="8"/>
    <s v="Pardessus laine"/>
  </r>
  <r>
    <x v="0"/>
    <s v="Novembre"/>
    <n v="11"/>
    <x v="3"/>
    <x v="5"/>
    <s v="Ceintures; Cuir"/>
    <n v="4"/>
    <n v="196"/>
    <n v="163.6"/>
    <s v="Ceintures|Cuir"/>
    <x v="0"/>
    <s v="Cuir"/>
  </r>
  <r>
    <x v="0"/>
    <s v="Novembre"/>
    <n v="11"/>
    <x v="3"/>
    <x v="5"/>
    <s v="Chemises; gamme Cambridge"/>
    <n v="44"/>
    <n v="3476"/>
    <n v="2901.3600000000019"/>
    <s v="Chemises|gamme Cambridge"/>
    <x v="1"/>
    <s v="gamme Cambridge"/>
  </r>
  <r>
    <x v="0"/>
    <s v="Novembre"/>
    <n v="11"/>
    <x v="3"/>
    <x v="5"/>
    <s v="Chemises; gamme Coventry"/>
    <n v="10"/>
    <n v="990"/>
    <n v="826.4"/>
    <s v="Chemises|gamme Coventry"/>
    <x v="1"/>
    <s v="gamme Coventry"/>
  </r>
  <r>
    <x v="0"/>
    <s v="Novembre"/>
    <n v="11"/>
    <x v="3"/>
    <x v="5"/>
    <s v="Chemises; gamme Oxford"/>
    <n v="33"/>
    <n v="2277"/>
    <n v="1900.7999999999988"/>
    <s v="Chemises|gamme Oxford"/>
    <x v="1"/>
    <s v="gamme Oxford"/>
  </r>
  <r>
    <x v="0"/>
    <s v="Novembre"/>
    <n v="11"/>
    <x v="3"/>
    <x v="5"/>
    <s v="Costumes; gamme Brescia"/>
    <n v="4"/>
    <n v="1036"/>
    <n v="864.76"/>
    <s v="Costumes|gamme Brescia"/>
    <x v="6"/>
    <s v="gamme Brescia"/>
  </r>
  <r>
    <x v="0"/>
    <s v="Novembre"/>
    <n v="11"/>
    <x v="3"/>
    <x v="5"/>
    <s v="Costumes; gamme Milano"/>
    <n v="1"/>
    <n v="329"/>
    <n v="274.62"/>
    <s v="Costumes|gamme Milano"/>
    <x v="6"/>
    <s v="gamme Milano"/>
  </r>
  <r>
    <x v="0"/>
    <s v="Novembre"/>
    <n v="11"/>
    <x v="3"/>
    <x v="5"/>
    <s v="Costumes; gamme Napoli"/>
    <n v="1"/>
    <n v="299"/>
    <n v="249.58"/>
    <s v="Costumes|gamme Napoli"/>
    <x v="6"/>
    <s v="gamme Napoli"/>
  </r>
  <r>
    <x v="0"/>
    <s v="Novembre"/>
    <n v="11"/>
    <x v="3"/>
    <x v="5"/>
    <s v="Cravates; Laine/Soie"/>
    <n v="7"/>
    <n v="273"/>
    <n v="227.85000000000002"/>
    <s v="Cravates|Laine/Soie"/>
    <x v="11"/>
    <s v="Laine/Soie"/>
  </r>
  <r>
    <x v="0"/>
    <s v="Novembre"/>
    <n v="11"/>
    <x v="3"/>
    <x v="5"/>
    <s v="Echarpes; Alpaga"/>
    <n v="2"/>
    <n v="158"/>
    <n v="131.88"/>
    <s v="Echarpes|Alpaga"/>
    <x v="2"/>
    <s v="Alpaga"/>
  </r>
  <r>
    <x v="0"/>
    <s v="Novembre"/>
    <n v="11"/>
    <x v="3"/>
    <x v="5"/>
    <s v="Echarpes; Laine"/>
    <n v="4"/>
    <n v="236"/>
    <n v="197"/>
    <s v="Echarpes|Laine"/>
    <x v="2"/>
    <s v="Laine"/>
  </r>
  <r>
    <x v="0"/>
    <s v="Novembre"/>
    <n v="11"/>
    <x v="3"/>
    <x v="5"/>
    <s v="Gilets; Laine"/>
    <n v="2"/>
    <n v="198"/>
    <n v="165.28"/>
    <s v="Gilets|Laine"/>
    <x v="7"/>
    <s v="Laine"/>
  </r>
  <r>
    <x v="0"/>
    <s v="Novembre"/>
    <n v="11"/>
    <x v="3"/>
    <x v="5"/>
    <s v="Maille; Coton"/>
    <n v="6"/>
    <n v="414"/>
    <n v="345.6"/>
    <s v="Maille|Coton"/>
    <x v="3"/>
    <s v="Coton"/>
  </r>
  <r>
    <x v="0"/>
    <s v="Novembre"/>
    <n v="11"/>
    <x v="3"/>
    <x v="5"/>
    <s v="Manteaux; Double-boutonnage laine"/>
    <n v="4"/>
    <n v="1396"/>
    <n v="1165.28"/>
    <s v="Manteaux|Double-boutonnage laine"/>
    <x v="8"/>
    <s v="Double-boutonnage laine"/>
  </r>
  <r>
    <x v="0"/>
    <s v="Novembre"/>
    <n v="11"/>
    <x v="3"/>
    <x v="5"/>
    <s v="Manteaux; Pardessus laine"/>
    <n v="1"/>
    <n v="299"/>
    <n v="249.58"/>
    <s v="Manteaux|Pardessus laine"/>
    <x v="8"/>
    <s v="Pardessus laine"/>
  </r>
  <r>
    <x v="0"/>
    <s v="Novembre"/>
    <n v="11"/>
    <x v="3"/>
    <x v="5"/>
    <s v="Manteaux; Pur cachemire"/>
    <n v="1"/>
    <n v="699"/>
    <n v="583.47"/>
    <s v="Manteaux|Pur cachemire"/>
    <x v="8"/>
    <s v="Pur cachemire"/>
  </r>
  <r>
    <x v="0"/>
    <s v="Novembre"/>
    <n v="11"/>
    <x v="3"/>
    <x v="5"/>
    <s v="Pantalons; gamme Lisboa"/>
    <n v="4"/>
    <n v="556"/>
    <n v="464.12"/>
    <s v="Pantalons|gamme Lisboa"/>
    <x v="4"/>
    <s v="gamme Lisboa"/>
  </r>
  <r>
    <x v="0"/>
    <s v="Novembre"/>
    <n v="11"/>
    <x v="3"/>
    <x v="5"/>
    <s v="Pantalons; gamme Porto"/>
    <n v="2"/>
    <n v="198"/>
    <n v="165.28"/>
    <s v="Pantalons|gamme Porto"/>
    <x v="4"/>
    <s v="gamme Porto"/>
  </r>
  <r>
    <x v="0"/>
    <s v="Novembre"/>
    <n v="11"/>
    <x v="3"/>
    <x v="5"/>
    <s v="Pochettes; Laine/Soie"/>
    <n v="1"/>
    <n v="29"/>
    <n v="24.21"/>
    <s v="Pochettes|Laine/Soie"/>
    <x v="9"/>
    <s v="Laine/Soie"/>
  </r>
  <r>
    <x v="0"/>
    <s v="Novembre"/>
    <n v="11"/>
    <x v="3"/>
    <x v="5"/>
    <s v="T-shirts; Coton"/>
    <n v="4"/>
    <n v="116"/>
    <n v="96.84"/>
    <s v="T-shirts|Coton"/>
    <x v="12"/>
    <s v="Coton"/>
  </r>
  <r>
    <x v="0"/>
    <s v="Novembre"/>
    <n v="11"/>
    <x v="3"/>
    <x v="5"/>
    <s v="T-shirts; Coton organique"/>
    <n v="1"/>
    <n v="49"/>
    <n v="40.9"/>
    <s v="T-shirts|Coton organique"/>
    <x v="12"/>
    <s v="Coton organique"/>
  </r>
  <r>
    <x v="0"/>
    <s v="Novembre"/>
    <n v="11"/>
    <x v="3"/>
    <x v="5"/>
    <s v="Vestes; gamme Salamanca"/>
    <n v="1"/>
    <n v="399"/>
    <n v="333.06"/>
    <s v="Vestes|gamme Salamanca"/>
    <x v="10"/>
    <s v="gamme Salamanca"/>
  </r>
  <r>
    <x v="0"/>
    <s v="Novembre"/>
    <n v="11"/>
    <x v="3"/>
    <x v="5"/>
    <s v="Vestes; gamme Sevilla"/>
    <n v="4"/>
    <n v="1316"/>
    <n v="1098.48"/>
    <s v="Vestes|gamme Sevilla"/>
    <x v="10"/>
    <s v="gamme Sevilla"/>
  </r>
  <r>
    <x v="0"/>
    <s v="Novembre"/>
    <n v="11"/>
    <x v="3"/>
    <x v="5"/>
    <s v="Vestes; gamme Toledo"/>
    <n v="6"/>
    <n v="1554"/>
    <n v="1297.1400000000001"/>
    <s v="Vestes|gamme Toledo"/>
    <x v="10"/>
    <s v="gamme Toledo"/>
  </r>
  <r>
    <x v="0"/>
    <s v="Novembre"/>
    <n v="11"/>
    <x v="3"/>
    <x v="5"/>
    <s v="Vestes; gamme Valencia"/>
    <n v="5"/>
    <n v="995"/>
    <n v="830.55000000000007"/>
    <s v="Vestes|gamme Valencia"/>
    <x v="10"/>
    <s v="gamme Valencia"/>
  </r>
  <r>
    <x v="0"/>
    <s v="Novembre"/>
    <n v="11"/>
    <x v="4"/>
    <x v="0"/>
    <s v="Ceintures - Cuir"/>
    <n v="2"/>
    <n v="98"/>
    <n v="81.8"/>
    <s v="Ceintures|Cuir"/>
    <x v="0"/>
    <s v="Cuir"/>
  </r>
  <r>
    <x v="0"/>
    <s v="Novembre"/>
    <n v="11"/>
    <x v="4"/>
    <x v="0"/>
    <s v="Chemises - gamme Cambridge"/>
    <n v="6"/>
    <n v="474"/>
    <n v="395.64"/>
    <s v="Chemises|gamme Cambridge"/>
    <x v="1"/>
    <s v="gamme Cambridge"/>
  </r>
  <r>
    <x v="0"/>
    <s v="Novembre"/>
    <n v="11"/>
    <x v="4"/>
    <x v="0"/>
    <s v="Chemises - gamme Oxford"/>
    <n v="7"/>
    <n v="483"/>
    <n v="403.20000000000005"/>
    <s v="Chemises|gamme Oxford"/>
    <x v="1"/>
    <s v="gamme Oxford"/>
  </r>
  <r>
    <x v="0"/>
    <s v="Novembre"/>
    <n v="11"/>
    <x v="4"/>
    <x v="0"/>
    <s v="Costumes - gamme Brescia"/>
    <n v="2"/>
    <n v="518"/>
    <n v="432.38"/>
    <s v="Costumes|gamme Brescia"/>
    <x v="6"/>
    <s v="gamme Brescia"/>
  </r>
  <r>
    <x v="0"/>
    <s v="Novembre"/>
    <n v="11"/>
    <x v="4"/>
    <x v="0"/>
    <s v="Costumes - gamme Napoli"/>
    <n v="1"/>
    <n v="299"/>
    <n v="249.58"/>
    <s v="Costumes|gamme Napoli"/>
    <x v="6"/>
    <s v="gamme Napoli"/>
  </r>
  <r>
    <x v="0"/>
    <s v="Novembre"/>
    <n v="11"/>
    <x v="4"/>
    <x v="0"/>
    <s v="Echarpes - Coton"/>
    <n v="1"/>
    <n v="25"/>
    <n v="20.87"/>
    <s v="Echarpes|Coton"/>
    <x v="2"/>
    <s v="Coton"/>
  </r>
  <r>
    <x v="0"/>
    <s v="Novembre"/>
    <n v="11"/>
    <x v="4"/>
    <x v="0"/>
    <s v="Maille - Coton"/>
    <n v="1"/>
    <n v="69"/>
    <n v="57.6"/>
    <s v="Maille|Coton"/>
    <x v="3"/>
    <s v="Coton"/>
  </r>
  <r>
    <x v="0"/>
    <s v="Novembre"/>
    <n v="11"/>
    <x v="4"/>
    <x v="0"/>
    <s v="Pantalons - gamme Lisboa"/>
    <n v="1"/>
    <n v="139"/>
    <n v="116.03"/>
    <s v="Pantalons|gamme Lisboa"/>
    <x v="4"/>
    <s v="gamme Lisboa"/>
  </r>
  <r>
    <x v="0"/>
    <s v="Novembre"/>
    <n v="11"/>
    <x v="4"/>
    <x v="0"/>
    <s v="Pantalons - gamme Porto"/>
    <n v="1"/>
    <n v="99"/>
    <n v="82.64"/>
    <s v="Pantalons|gamme Porto"/>
    <x v="4"/>
    <s v="gamme Porto"/>
  </r>
  <r>
    <x v="0"/>
    <s v="Novembre"/>
    <n v="11"/>
    <x v="4"/>
    <x v="0"/>
    <s v="T-shirts - Coton"/>
    <n v="2"/>
    <n v="58"/>
    <n v="48.42"/>
    <s v="T-shirts|Coton"/>
    <x v="12"/>
    <s v="Coton"/>
  </r>
  <r>
    <x v="0"/>
    <s v="Novembre"/>
    <n v="11"/>
    <x v="4"/>
    <x v="0"/>
    <s v="T-shirts - Coton organique"/>
    <n v="1"/>
    <n v="49"/>
    <n v="40.9"/>
    <s v="T-shirts|Coton organique"/>
    <x v="12"/>
    <s v="Coton organique"/>
  </r>
  <r>
    <x v="0"/>
    <s v="Novembre"/>
    <n v="11"/>
    <x v="4"/>
    <x v="0"/>
    <s v="Vestes - gamme Sevilla"/>
    <n v="1"/>
    <n v="329"/>
    <n v="274.62"/>
    <s v="Vestes|gamme Sevilla"/>
    <x v="10"/>
    <s v="gamme Sevilla"/>
  </r>
  <r>
    <x v="0"/>
    <s v="Novembre"/>
    <n v="11"/>
    <x v="4"/>
    <x v="0"/>
    <s v="Vestes - gamme Toledo"/>
    <n v="1"/>
    <n v="259"/>
    <n v="216.19"/>
    <s v="Vestes|gamme Toledo"/>
    <x v="10"/>
    <s v="gamme Toledo"/>
  </r>
  <r>
    <x v="0"/>
    <s v="Novembre"/>
    <n v="11"/>
    <x v="4"/>
    <x v="0"/>
    <s v="Vestes - gamme Valencia"/>
    <n v="1"/>
    <n v="199"/>
    <n v="166.11"/>
    <s v="Vestes|gamme Valencia"/>
    <x v="10"/>
    <s v="gamme Valencia"/>
  </r>
  <r>
    <x v="0"/>
    <s v="Novembre"/>
    <n v="11"/>
    <x v="4"/>
    <x v="1"/>
    <s v="Boutons de manchette - Argent"/>
    <n v="1"/>
    <n v="79"/>
    <n v="65.94"/>
    <s v="Boutons de manchette|Argent"/>
    <x v="5"/>
    <s v="Argent"/>
  </r>
  <r>
    <x v="0"/>
    <s v="Novembre"/>
    <n v="11"/>
    <x v="4"/>
    <x v="1"/>
    <s v="Boutons de manchette - Email"/>
    <n v="1"/>
    <n v="35"/>
    <n v="29.22"/>
    <s v="Boutons de manchette|Email"/>
    <x v="5"/>
    <s v="Email"/>
  </r>
  <r>
    <x v="0"/>
    <s v="Novembre"/>
    <n v="11"/>
    <x v="4"/>
    <x v="1"/>
    <s v="Ceintures - Cuir"/>
    <n v="1"/>
    <n v="49"/>
    <n v="40.9"/>
    <s v="Ceintures|Cuir"/>
    <x v="0"/>
    <s v="Cuir"/>
  </r>
  <r>
    <x v="0"/>
    <s v="Novembre"/>
    <n v="11"/>
    <x v="4"/>
    <x v="1"/>
    <s v="Chemises - gamme Cambridge"/>
    <n v="20"/>
    <n v="1580"/>
    <n v="1318.8000000000006"/>
    <s v="Chemises|gamme Cambridge"/>
    <x v="1"/>
    <s v="gamme Cambridge"/>
  </r>
  <r>
    <x v="0"/>
    <s v="Novembre"/>
    <n v="11"/>
    <x v="4"/>
    <x v="1"/>
    <s v="Chemises - gamme Coventry"/>
    <n v="2"/>
    <n v="198"/>
    <n v="165.28"/>
    <s v="Chemises|gamme Coventry"/>
    <x v="1"/>
    <s v="gamme Coventry"/>
  </r>
  <r>
    <x v="0"/>
    <s v="Novembre"/>
    <n v="11"/>
    <x v="4"/>
    <x v="1"/>
    <s v="Chemises - gamme Oxford"/>
    <n v="25"/>
    <n v="1725"/>
    <n v="1439.9999999999995"/>
    <s v="Chemises|gamme Oxford"/>
    <x v="1"/>
    <s v="gamme Oxford"/>
  </r>
  <r>
    <x v="0"/>
    <s v="Novembre"/>
    <n v="11"/>
    <x v="4"/>
    <x v="1"/>
    <s v="Costumes - gamme Brescia"/>
    <n v="4"/>
    <n v="1036"/>
    <n v="864.76"/>
    <s v="Costumes|gamme Brescia"/>
    <x v="6"/>
    <s v="gamme Brescia"/>
  </r>
  <r>
    <x v="0"/>
    <s v="Novembre"/>
    <n v="11"/>
    <x v="4"/>
    <x v="1"/>
    <s v="Costumes - gamme Milano"/>
    <n v="2"/>
    <n v="658"/>
    <n v="549.24"/>
    <s v="Costumes|gamme Milano"/>
    <x v="6"/>
    <s v="gamme Milano"/>
  </r>
  <r>
    <x v="0"/>
    <s v="Novembre"/>
    <n v="11"/>
    <x v="4"/>
    <x v="1"/>
    <s v="Costumes - gamme Napoli"/>
    <n v="2"/>
    <n v="598"/>
    <n v="499.16"/>
    <s v="Costumes|gamme Napoli"/>
    <x v="6"/>
    <s v="gamme Napoli"/>
  </r>
  <r>
    <x v="0"/>
    <s v="Novembre"/>
    <n v="11"/>
    <x v="4"/>
    <x v="1"/>
    <s v="Cravates - Laine/Soie"/>
    <n v="2"/>
    <n v="78"/>
    <n v="65.099999999999994"/>
    <s v="Cravates|Laine/Soie"/>
    <x v="11"/>
    <s v="Laine/Soie"/>
  </r>
  <r>
    <x v="0"/>
    <s v="Novembre"/>
    <n v="11"/>
    <x v="4"/>
    <x v="1"/>
    <s v="Echarpes - Alpaga"/>
    <n v="1"/>
    <n v="79"/>
    <n v="65.94"/>
    <s v="Echarpes|Alpaga"/>
    <x v="2"/>
    <s v="Alpaga"/>
  </r>
  <r>
    <x v="0"/>
    <s v="Novembre"/>
    <n v="11"/>
    <x v="4"/>
    <x v="1"/>
    <s v="Echarpes - Coton"/>
    <n v="2"/>
    <n v="50"/>
    <n v="41.74"/>
    <s v="Echarpes|Coton"/>
    <x v="2"/>
    <s v="Coton"/>
  </r>
  <r>
    <x v="0"/>
    <s v="Novembre"/>
    <n v="11"/>
    <x v="4"/>
    <x v="1"/>
    <s v="Echarpes - Laine"/>
    <n v="5"/>
    <n v="295"/>
    <n v="246.25"/>
    <s v="Echarpes|Laine"/>
    <x v="2"/>
    <s v="Laine"/>
  </r>
  <r>
    <x v="0"/>
    <s v="Novembre"/>
    <n v="11"/>
    <x v="4"/>
    <x v="1"/>
    <s v="Gilets - Laine"/>
    <n v="1"/>
    <n v="99"/>
    <n v="82.64"/>
    <s v="Gilets|Laine"/>
    <x v="7"/>
    <s v="Laine"/>
  </r>
  <r>
    <x v="0"/>
    <s v="Novembre"/>
    <n v="11"/>
    <x v="4"/>
    <x v="1"/>
    <s v="Gilets - Lin"/>
    <n v="2"/>
    <n v="158"/>
    <n v="131.88"/>
    <s v="Gilets|Lin"/>
    <x v="7"/>
    <s v="Lin"/>
  </r>
  <r>
    <x v="0"/>
    <s v="Novembre"/>
    <n v="11"/>
    <x v="4"/>
    <x v="1"/>
    <s v="Maille - Cachemire"/>
    <n v="1"/>
    <n v="159"/>
    <n v="132.72"/>
    <s v="Maille|Cachemire"/>
    <x v="3"/>
    <s v="Cachemire"/>
  </r>
  <r>
    <x v="0"/>
    <s v="Novembre"/>
    <n v="11"/>
    <x v="4"/>
    <x v="1"/>
    <s v="Maille - Laine"/>
    <n v="4"/>
    <n v="396"/>
    <n v="330.56"/>
    <s v="Maille|Laine"/>
    <x v="3"/>
    <s v="Laine"/>
  </r>
  <r>
    <x v="0"/>
    <s v="Novembre"/>
    <n v="11"/>
    <x v="4"/>
    <x v="1"/>
    <s v="Manteaux - Double-boutonnage laine"/>
    <n v="1"/>
    <n v="349"/>
    <n v="291.32"/>
    <s v="Manteaux|Double-boutonnage laine"/>
    <x v="8"/>
    <s v="Double-boutonnage laine"/>
  </r>
  <r>
    <x v="0"/>
    <s v="Novembre"/>
    <n v="11"/>
    <x v="4"/>
    <x v="1"/>
    <s v="Manteaux - Pardessus laine"/>
    <n v="3"/>
    <n v="897"/>
    <n v="748.74"/>
    <s v="Manteaux|Pardessus laine"/>
    <x v="8"/>
    <s v="Pardessus laine"/>
  </r>
  <r>
    <x v="0"/>
    <s v="Novembre"/>
    <n v="11"/>
    <x v="4"/>
    <x v="1"/>
    <s v="Pantalons - gamme Lisboa"/>
    <n v="1"/>
    <n v="139"/>
    <n v="116.03"/>
    <s v="Pantalons|gamme Lisboa"/>
    <x v="4"/>
    <s v="gamme Lisboa"/>
  </r>
  <r>
    <x v="0"/>
    <s v="Novembre"/>
    <n v="11"/>
    <x v="4"/>
    <x v="1"/>
    <s v="Pantalons - gamme Porto"/>
    <n v="1"/>
    <n v="99"/>
    <n v="82.64"/>
    <s v="Pantalons|gamme Porto"/>
    <x v="4"/>
    <s v="gamme Porto"/>
  </r>
  <r>
    <x v="0"/>
    <s v="Novembre"/>
    <n v="11"/>
    <x v="4"/>
    <x v="1"/>
    <s v="Pochettes - Coton"/>
    <n v="1"/>
    <n v="29"/>
    <n v="24.21"/>
    <s v="Pochettes|Coton"/>
    <x v="9"/>
    <s v="Coton"/>
  </r>
  <r>
    <x v="0"/>
    <s v="Novembre"/>
    <n v="11"/>
    <x v="4"/>
    <x v="1"/>
    <s v="Pochettes - Laine/Soie"/>
    <n v="1"/>
    <n v="29"/>
    <n v="24.21"/>
    <s v="Pochettes|Laine/Soie"/>
    <x v="9"/>
    <s v="Laine/Soie"/>
  </r>
  <r>
    <x v="0"/>
    <s v="Novembre"/>
    <n v="11"/>
    <x v="4"/>
    <x v="1"/>
    <s v="T-shirts - Coton"/>
    <n v="2"/>
    <n v="58"/>
    <n v="48.42"/>
    <s v="T-shirts|Coton"/>
    <x v="12"/>
    <s v="Coton"/>
  </r>
  <r>
    <x v="0"/>
    <s v="Novembre"/>
    <n v="11"/>
    <x v="4"/>
    <x v="1"/>
    <s v="T-shirts - Coton organique"/>
    <n v="1"/>
    <n v="49"/>
    <n v="40.9"/>
    <s v="T-shirts|Coton organique"/>
    <x v="12"/>
    <s v="Coton organique"/>
  </r>
  <r>
    <x v="0"/>
    <s v="Novembre"/>
    <n v="11"/>
    <x v="4"/>
    <x v="1"/>
    <s v="Vestes - gamme Salamanca"/>
    <n v="2"/>
    <n v="798"/>
    <n v="666.12"/>
    <s v="Vestes|gamme Salamanca"/>
    <x v="10"/>
    <s v="gamme Salamanca"/>
  </r>
  <r>
    <x v="0"/>
    <s v="Novembre"/>
    <n v="11"/>
    <x v="4"/>
    <x v="1"/>
    <s v="Vestes - gamme Sevilla"/>
    <n v="7"/>
    <n v="2303"/>
    <n v="1922.3399999999997"/>
    <s v="Vestes|gamme Sevilla"/>
    <x v="10"/>
    <s v="gamme Sevilla"/>
  </r>
  <r>
    <x v="0"/>
    <s v="Novembre"/>
    <n v="11"/>
    <x v="4"/>
    <x v="1"/>
    <s v="Vestes - gamme Toledo"/>
    <n v="7"/>
    <n v="1813"/>
    <n v="1513.3300000000002"/>
    <s v="Vestes|gamme Toledo"/>
    <x v="10"/>
    <s v="gamme Toledo"/>
  </r>
  <r>
    <x v="0"/>
    <s v="Novembre"/>
    <n v="11"/>
    <x v="4"/>
    <x v="1"/>
    <s v="Vestes - gamme Valencia"/>
    <n v="3"/>
    <n v="597"/>
    <n v="498.33000000000004"/>
    <s v="Vestes|gamme Valencia"/>
    <x v="10"/>
    <s v="gamme Valencia"/>
  </r>
  <r>
    <x v="0"/>
    <s v="Novembre"/>
    <n v="11"/>
    <x v="4"/>
    <x v="2"/>
    <s v="Boutons de manchette - Email"/>
    <n v="1"/>
    <n v="35"/>
    <n v="29.22"/>
    <s v="Boutons de manchette|Email"/>
    <x v="5"/>
    <s v="Email"/>
  </r>
  <r>
    <x v="0"/>
    <s v="Novembre"/>
    <n v="11"/>
    <x v="4"/>
    <x v="2"/>
    <s v="Ceintures - Cuir"/>
    <n v="4"/>
    <n v="196"/>
    <n v="163.6"/>
    <s v="Ceintures|Cuir"/>
    <x v="0"/>
    <s v="Cuir"/>
  </r>
  <r>
    <x v="0"/>
    <s v="Novembre"/>
    <n v="11"/>
    <x v="4"/>
    <x v="2"/>
    <s v="Chemises - gamme Cambridge"/>
    <n v="16"/>
    <n v="1264"/>
    <n v="1055.0400000000004"/>
    <s v="Chemises|gamme Cambridge"/>
    <x v="1"/>
    <s v="gamme Cambridge"/>
  </r>
  <r>
    <x v="0"/>
    <s v="Novembre"/>
    <n v="11"/>
    <x v="4"/>
    <x v="2"/>
    <s v="Chemises - gamme Oxford"/>
    <n v="26"/>
    <n v="1794"/>
    <n v="1497.5999999999995"/>
    <s v="Chemises|gamme Oxford"/>
    <x v="1"/>
    <s v="gamme Oxford"/>
  </r>
  <r>
    <x v="0"/>
    <s v="Novembre"/>
    <n v="11"/>
    <x v="4"/>
    <x v="2"/>
    <s v="Costumes - gamme Brescia"/>
    <n v="5"/>
    <n v="1295"/>
    <n v="1080.95"/>
    <s v="Costumes|gamme Brescia"/>
    <x v="6"/>
    <s v="gamme Brescia"/>
  </r>
  <r>
    <x v="0"/>
    <s v="Novembre"/>
    <n v="11"/>
    <x v="4"/>
    <x v="2"/>
    <s v="Costumes - gamme Milano"/>
    <n v="1"/>
    <n v="329"/>
    <n v="274.62"/>
    <s v="Costumes|gamme Milano"/>
    <x v="6"/>
    <s v="gamme Milano"/>
  </r>
  <r>
    <x v="0"/>
    <s v="Novembre"/>
    <n v="11"/>
    <x v="4"/>
    <x v="2"/>
    <s v="Costumes - gamme Napoli"/>
    <n v="7"/>
    <n v="2093"/>
    <n v="1747.06"/>
    <s v="Costumes|gamme Napoli"/>
    <x v="6"/>
    <s v="gamme Napoli"/>
  </r>
  <r>
    <x v="0"/>
    <s v="Novembre"/>
    <n v="11"/>
    <x v="4"/>
    <x v="2"/>
    <s v="Cravates - Laine/Soie"/>
    <n v="3"/>
    <n v="117"/>
    <n v="97.649999999999991"/>
    <s v="Cravates|Laine/Soie"/>
    <x v="11"/>
    <s v="Laine/Soie"/>
  </r>
  <r>
    <x v="0"/>
    <s v="Novembre"/>
    <n v="11"/>
    <x v="4"/>
    <x v="2"/>
    <s v="Echarpes - Coton"/>
    <n v="1"/>
    <n v="25"/>
    <n v="20.87"/>
    <s v="Echarpes|Coton"/>
    <x v="2"/>
    <s v="Coton"/>
  </r>
  <r>
    <x v="0"/>
    <s v="Novembre"/>
    <n v="11"/>
    <x v="4"/>
    <x v="2"/>
    <s v="Echarpes - Laine"/>
    <n v="4"/>
    <n v="236"/>
    <n v="197"/>
    <s v="Echarpes|Laine"/>
    <x v="2"/>
    <s v="Laine"/>
  </r>
  <r>
    <x v="0"/>
    <s v="Novembre"/>
    <n v="11"/>
    <x v="4"/>
    <x v="2"/>
    <s v="Gilets - Laine"/>
    <n v="1"/>
    <n v="99"/>
    <n v="82.64"/>
    <s v="Gilets|Laine"/>
    <x v="7"/>
    <s v="Laine"/>
  </r>
  <r>
    <x v="0"/>
    <s v="Novembre"/>
    <n v="11"/>
    <x v="4"/>
    <x v="2"/>
    <s v="Gilets - Lin"/>
    <n v="1"/>
    <n v="79"/>
    <n v="65.94"/>
    <s v="Gilets|Lin"/>
    <x v="7"/>
    <s v="Lin"/>
  </r>
  <r>
    <x v="0"/>
    <s v="Novembre"/>
    <n v="11"/>
    <x v="4"/>
    <x v="2"/>
    <s v="Maille - Coton"/>
    <n v="2"/>
    <n v="138"/>
    <n v="115.2"/>
    <s v="Maille|Coton"/>
    <x v="3"/>
    <s v="Coton"/>
  </r>
  <r>
    <x v="0"/>
    <s v="Novembre"/>
    <n v="11"/>
    <x v="4"/>
    <x v="2"/>
    <s v="Maille - Laine"/>
    <n v="5"/>
    <n v="495"/>
    <n v="413.2"/>
    <s v="Maille|Laine"/>
    <x v="3"/>
    <s v="Laine"/>
  </r>
  <r>
    <x v="0"/>
    <s v="Novembre"/>
    <n v="11"/>
    <x v="4"/>
    <x v="2"/>
    <s v="Manteaux - Double-boutonnage laine"/>
    <n v="1"/>
    <n v="349"/>
    <n v="291.32"/>
    <s v="Manteaux|Double-boutonnage laine"/>
    <x v="8"/>
    <s v="Double-boutonnage laine"/>
  </r>
  <r>
    <x v="0"/>
    <s v="Novembre"/>
    <n v="11"/>
    <x v="4"/>
    <x v="2"/>
    <s v="Manteaux - Pardessus laine"/>
    <n v="1"/>
    <n v="299"/>
    <n v="249.58"/>
    <s v="Manteaux|Pardessus laine"/>
    <x v="8"/>
    <s v="Pardessus laine"/>
  </r>
  <r>
    <x v="0"/>
    <s v="Novembre"/>
    <n v="11"/>
    <x v="4"/>
    <x v="2"/>
    <s v="Manteaux - Pur cachemire"/>
    <n v="1"/>
    <n v="699"/>
    <n v="583.47"/>
    <s v="Manteaux|Pur cachemire"/>
    <x v="8"/>
    <s v="Pur cachemire"/>
  </r>
  <r>
    <x v="0"/>
    <s v="Novembre"/>
    <n v="11"/>
    <x v="4"/>
    <x v="2"/>
    <s v="Pantalons - gamme Lisboa"/>
    <n v="1"/>
    <n v="139"/>
    <n v="116.03"/>
    <s v="Pantalons|gamme Lisboa"/>
    <x v="4"/>
    <s v="gamme Lisboa"/>
  </r>
  <r>
    <x v="0"/>
    <s v="Novembre"/>
    <n v="11"/>
    <x v="4"/>
    <x v="2"/>
    <s v="Pochettes - Laine/Soie"/>
    <n v="1"/>
    <n v="29"/>
    <n v="24.21"/>
    <s v="Pochettes|Laine/Soie"/>
    <x v="9"/>
    <s v="Laine/Soie"/>
  </r>
  <r>
    <x v="0"/>
    <s v="Novembre"/>
    <n v="11"/>
    <x v="4"/>
    <x v="2"/>
    <s v="T-shirts - Coton"/>
    <n v="1"/>
    <n v="29"/>
    <n v="24.21"/>
    <s v="T-shirts|Coton"/>
    <x v="12"/>
    <s v="Coton"/>
  </r>
  <r>
    <x v="0"/>
    <s v="Novembre"/>
    <n v="11"/>
    <x v="4"/>
    <x v="2"/>
    <s v="T-shirts - Coton organique"/>
    <n v="2"/>
    <n v="98"/>
    <n v="81.8"/>
    <s v="T-shirts|Coton organique"/>
    <x v="12"/>
    <s v="Coton organique"/>
  </r>
  <r>
    <x v="0"/>
    <s v="Novembre"/>
    <n v="11"/>
    <x v="4"/>
    <x v="2"/>
    <s v="Vestes - gamme Salamanca"/>
    <n v="1"/>
    <n v="399"/>
    <n v="333.06"/>
    <s v="Vestes|gamme Salamanca"/>
    <x v="10"/>
    <s v="gamme Salamanca"/>
  </r>
  <r>
    <x v="0"/>
    <s v="Novembre"/>
    <n v="11"/>
    <x v="4"/>
    <x v="2"/>
    <s v="Vestes - gamme Sevilla"/>
    <n v="5"/>
    <n v="1645"/>
    <n v="1373.1"/>
    <s v="Vestes|gamme Sevilla"/>
    <x v="10"/>
    <s v="gamme Sevilla"/>
  </r>
  <r>
    <x v="0"/>
    <s v="Novembre"/>
    <n v="11"/>
    <x v="4"/>
    <x v="2"/>
    <s v="Vestes - gamme Toledo"/>
    <n v="2"/>
    <n v="518"/>
    <n v="432.38"/>
    <s v="Vestes|gamme Toledo"/>
    <x v="10"/>
    <s v="gamme Toledo"/>
  </r>
  <r>
    <x v="0"/>
    <s v="Novembre"/>
    <n v="11"/>
    <x v="4"/>
    <x v="2"/>
    <s v="Vestes - gamme Valencia"/>
    <n v="2"/>
    <n v="398"/>
    <n v="332.22"/>
    <s v="Vestes|gamme Valencia"/>
    <x v="10"/>
    <s v="gamme Valencia"/>
  </r>
  <r>
    <x v="0"/>
    <s v="Novembre"/>
    <n v="11"/>
    <x v="4"/>
    <x v="3"/>
    <s v="Ceintures - Cuir"/>
    <n v="1"/>
    <n v="49"/>
    <n v="40.9"/>
    <s v="Ceintures|Cuir"/>
    <x v="0"/>
    <s v="Cuir"/>
  </r>
  <r>
    <x v="0"/>
    <s v="Novembre"/>
    <n v="11"/>
    <x v="4"/>
    <x v="3"/>
    <s v="Chemises - gamme Cambridge"/>
    <n v="10"/>
    <n v="790"/>
    <n v="659.40000000000009"/>
    <s v="Chemises|gamme Cambridge"/>
    <x v="1"/>
    <s v="gamme Cambridge"/>
  </r>
  <r>
    <x v="0"/>
    <s v="Novembre"/>
    <n v="11"/>
    <x v="4"/>
    <x v="3"/>
    <s v="Chemises - gamme Coventry"/>
    <n v="2"/>
    <n v="198"/>
    <n v="165.28"/>
    <s v="Chemises|gamme Coventry"/>
    <x v="1"/>
    <s v="gamme Coventry"/>
  </r>
  <r>
    <x v="0"/>
    <s v="Novembre"/>
    <n v="11"/>
    <x v="4"/>
    <x v="3"/>
    <s v="Chemises - gamme Oxford"/>
    <n v="7"/>
    <n v="483"/>
    <n v="403.20000000000005"/>
    <s v="Chemises|gamme Oxford"/>
    <x v="1"/>
    <s v="gamme Oxford"/>
  </r>
  <r>
    <x v="0"/>
    <s v="Novembre"/>
    <n v="11"/>
    <x v="4"/>
    <x v="3"/>
    <s v="Costumes - gamme Napoli"/>
    <n v="1"/>
    <n v="299"/>
    <n v="249.58"/>
    <s v="Costumes|gamme Napoli"/>
    <x v="6"/>
    <s v="gamme Napoli"/>
  </r>
  <r>
    <x v="0"/>
    <s v="Novembre"/>
    <n v="11"/>
    <x v="4"/>
    <x v="3"/>
    <s v="T-shirts - Coton"/>
    <n v="1"/>
    <n v="29"/>
    <n v="24.21"/>
    <s v="T-shirts|Coton"/>
    <x v="12"/>
    <s v="Coton"/>
  </r>
  <r>
    <x v="0"/>
    <s v="Novembre"/>
    <n v="11"/>
    <x v="4"/>
    <x v="3"/>
    <s v="Vestes - gamme Salamanca"/>
    <n v="2"/>
    <n v="798"/>
    <n v="666.12"/>
    <s v="Vestes|gamme Salamanca"/>
    <x v="10"/>
    <s v="gamme Salamanca"/>
  </r>
  <r>
    <x v="0"/>
    <s v="Novembre"/>
    <n v="11"/>
    <x v="4"/>
    <x v="3"/>
    <s v="Vestes - gamme Sevilla"/>
    <n v="4"/>
    <n v="1316"/>
    <n v="1098.48"/>
    <s v="Vestes|gamme Sevilla"/>
    <x v="10"/>
    <s v="gamme Sevilla"/>
  </r>
  <r>
    <x v="0"/>
    <s v="Novembre"/>
    <n v="11"/>
    <x v="4"/>
    <x v="3"/>
    <s v="Vestes - gamme Toledo"/>
    <n v="1"/>
    <n v="259"/>
    <n v="216.19"/>
    <s v="Vestes|gamme Toledo"/>
    <x v="10"/>
    <s v="gamme Toledo"/>
  </r>
  <r>
    <x v="0"/>
    <s v="Novembre"/>
    <n v="11"/>
    <x v="4"/>
    <x v="4"/>
    <s v="Boutons de manchette - Email"/>
    <n v="1"/>
    <n v="35"/>
    <n v="29.22"/>
    <s v="Boutons de manchette|Email"/>
    <x v="5"/>
    <s v="Email"/>
  </r>
  <r>
    <x v="0"/>
    <s v="Novembre"/>
    <n v="11"/>
    <x v="4"/>
    <x v="4"/>
    <s v="Chemises - gamme Cambridge"/>
    <n v="5"/>
    <n v="395"/>
    <n v="329.7"/>
    <s v="Chemises|gamme Cambridge"/>
    <x v="1"/>
    <s v="gamme Cambridge"/>
  </r>
  <r>
    <x v="0"/>
    <s v="Novembre"/>
    <n v="11"/>
    <x v="4"/>
    <x v="4"/>
    <s v="Chemises - gamme Coventry"/>
    <n v="3"/>
    <n v="297"/>
    <n v="247.92000000000002"/>
    <s v="Chemises|gamme Coventry"/>
    <x v="1"/>
    <s v="gamme Coventry"/>
  </r>
  <r>
    <x v="0"/>
    <s v="Novembre"/>
    <n v="11"/>
    <x v="4"/>
    <x v="4"/>
    <s v="Chemises - gamme Oxford"/>
    <n v="8"/>
    <n v="552"/>
    <n v="460.80000000000007"/>
    <s v="Chemises|gamme Oxford"/>
    <x v="1"/>
    <s v="gamme Oxford"/>
  </r>
  <r>
    <x v="0"/>
    <s v="Novembre"/>
    <n v="11"/>
    <x v="4"/>
    <x v="4"/>
    <s v="Costumes - gamme Brescia"/>
    <n v="2"/>
    <n v="518"/>
    <n v="432.38"/>
    <s v="Costumes|gamme Brescia"/>
    <x v="6"/>
    <s v="gamme Brescia"/>
  </r>
  <r>
    <x v="0"/>
    <s v="Novembre"/>
    <n v="11"/>
    <x v="4"/>
    <x v="4"/>
    <s v="Cravates - Laine/Soie"/>
    <n v="1"/>
    <n v="39"/>
    <n v="32.549999999999997"/>
    <s v="Cravates|Laine/Soie"/>
    <x v="11"/>
    <s v="Laine/Soie"/>
  </r>
  <r>
    <x v="0"/>
    <s v="Novembre"/>
    <n v="11"/>
    <x v="4"/>
    <x v="4"/>
    <s v="Echarpes - Alpaga"/>
    <n v="1"/>
    <n v="79"/>
    <n v="65.94"/>
    <s v="Echarpes|Alpaga"/>
    <x v="2"/>
    <s v="Alpaga"/>
  </r>
  <r>
    <x v="0"/>
    <s v="Novembre"/>
    <n v="11"/>
    <x v="4"/>
    <x v="4"/>
    <s v="Maille - Cachemire"/>
    <n v="1"/>
    <n v="159"/>
    <n v="132.72"/>
    <s v="Maille|Cachemire"/>
    <x v="3"/>
    <s v="Cachemire"/>
  </r>
  <r>
    <x v="0"/>
    <s v="Novembre"/>
    <n v="11"/>
    <x v="4"/>
    <x v="4"/>
    <s v="Manteaux - Pardessus laine"/>
    <n v="2"/>
    <n v="598"/>
    <n v="499.16"/>
    <s v="Manteaux|Pardessus laine"/>
    <x v="8"/>
    <s v="Pardessus laine"/>
  </r>
  <r>
    <x v="0"/>
    <s v="Novembre"/>
    <n v="11"/>
    <x v="4"/>
    <x v="4"/>
    <s v="Pantalons - gamme Lisboa"/>
    <n v="1"/>
    <n v="139"/>
    <n v="116.03"/>
    <s v="Pantalons|gamme Lisboa"/>
    <x v="4"/>
    <s v="gamme Lisboa"/>
  </r>
  <r>
    <x v="0"/>
    <s v="Novembre"/>
    <n v="11"/>
    <x v="4"/>
    <x v="4"/>
    <s v="Pantalons - gamme Vila Real"/>
    <n v="1"/>
    <n v="149"/>
    <n v="124.37"/>
    <s v="Pantalons|gamme Vila Real"/>
    <x v="4"/>
    <s v="gamme Vila Real"/>
  </r>
  <r>
    <x v="0"/>
    <s v="Novembre"/>
    <n v="11"/>
    <x v="4"/>
    <x v="4"/>
    <s v="Vestes - gamme Toledo"/>
    <n v="1"/>
    <n v="259"/>
    <n v="216.19"/>
    <s v="Vestes|gamme Toledo"/>
    <x v="10"/>
    <s v="gamme Toledo"/>
  </r>
  <r>
    <x v="0"/>
    <s v="Novembre"/>
    <n v="11"/>
    <x v="4"/>
    <x v="4"/>
    <s v="Vestes - gamme Valencia"/>
    <n v="1"/>
    <n v="199"/>
    <n v="166.11"/>
    <s v="Vestes|gamme Valencia"/>
    <x v="10"/>
    <s v="gamme Valencia"/>
  </r>
  <r>
    <x v="0"/>
    <s v="Novembre"/>
    <n v="11"/>
    <x v="4"/>
    <x v="5"/>
    <s v="Ceintures - Cuir"/>
    <n v="8"/>
    <n v="392"/>
    <n v="327.2"/>
    <s v="Ceintures|Cuir"/>
    <x v="0"/>
    <s v="Cuir"/>
  </r>
  <r>
    <x v="0"/>
    <s v="Novembre"/>
    <n v="11"/>
    <x v="4"/>
    <x v="5"/>
    <s v="Chemises - gamme Cambridge"/>
    <n v="79"/>
    <n v="6241"/>
    <n v="5209.2599999999966"/>
    <s v="Chemises|gamme Cambridge"/>
    <x v="1"/>
    <s v="gamme Cambridge"/>
  </r>
  <r>
    <x v="0"/>
    <s v="Novembre"/>
    <n v="11"/>
    <x v="4"/>
    <x v="5"/>
    <s v="Chemises - gamme Coventry"/>
    <n v="14"/>
    <n v="1386"/>
    <n v="1156.96"/>
    <s v="Chemises|gamme Coventry"/>
    <x v="1"/>
    <s v="gamme Coventry"/>
  </r>
  <r>
    <x v="0"/>
    <s v="Novembre"/>
    <n v="11"/>
    <x v="4"/>
    <x v="5"/>
    <s v="Chemises - gamme Oxford"/>
    <n v="68"/>
    <n v="4692"/>
    <n v="3916.7999999999956"/>
    <s v="Chemises|gamme Oxford"/>
    <x v="1"/>
    <s v="gamme Oxford"/>
  </r>
  <r>
    <x v="0"/>
    <s v="Novembre"/>
    <n v="11"/>
    <x v="4"/>
    <x v="5"/>
    <s v="Costumes - gamme Brescia"/>
    <n v="12"/>
    <n v="3108"/>
    <n v="2594.2800000000002"/>
    <s v="Costumes|gamme Brescia"/>
    <x v="6"/>
    <s v="gamme Brescia"/>
  </r>
  <r>
    <x v="0"/>
    <s v="Novembre"/>
    <n v="11"/>
    <x v="4"/>
    <x v="5"/>
    <s v="Costumes - gamme Milano"/>
    <n v="2"/>
    <n v="658"/>
    <n v="549.24"/>
    <s v="Costumes|gamme Milano"/>
    <x v="6"/>
    <s v="gamme Milano"/>
  </r>
  <r>
    <x v="0"/>
    <s v="Novembre"/>
    <n v="11"/>
    <x v="4"/>
    <x v="5"/>
    <s v="Costumes - gamme Napoli"/>
    <n v="4"/>
    <n v="1196"/>
    <n v="998.32"/>
    <s v="Costumes|gamme Napoli"/>
    <x v="6"/>
    <s v="gamme Napoli"/>
  </r>
  <r>
    <x v="0"/>
    <s v="Novembre"/>
    <n v="11"/>
    <x v="4"/>
    <x v="5"/>
    <s v="Cravates - Laine/Soie"/>
    <n v="10"/>
    <n v="390"/>
    <n v="325.50000000000006"/>
    <s v="Cravates|Laine/Soie"/>
    <x v="11"/>
    <s v="Laine/Soie"/>
  </r>
  <r>
    <x v="0"/>
    <s v="Novembre"/>
    <n v="11"/>
    <x v="4"/>
    <x v="5"/>
    <s v="Echarpes - Alpaga"/>
    <n v="3"/>
    <n v="237"/>
    <n v="197.82"/>
    <s v="Echarpes|Alpaga"/>
    <x v="2"/>
    <s v="Alpaga"/>
  </r>
  <r>
    <x v="0"/>
    <s v="Novembre"/>
    <n v="11"/>
    <x v="4"/>
    <x v="5"/>
    <s v="Echarpes - Coton"/>
    <n v="6"/>
    <n v="150"/>
    <n v="125.22000000000001"/>
    <s v="Echarpes|Coton"/>
    <x v="2"/>
    <s v="Coton"/>
  </r>
  <r>
    <x v="0"/>
    <s v="Novembre"/>
    <n v="11"/>
    <x v="4"/>
    <x v="5"/>
    <s v="Echarpes - Laine"/>
    <n v="11"/>
    <n v="649"/>
    <n v="541.75"/>
    <s v="Echarpes|Laine"/>
    <x v="2"/>
    <s v="Laine"/>
  </r>
  <r>
    <x v="0"/>
    <s v="Novembre"/>
    <n v="11"/>
    <x v="4"/>
    <x v="5"/>
    <s v="Gilets - Laine"/>
    <n v="4"/>
    <n v="396"/>
    <n v="330.56"/>
    <s v="Gilets|Laine"/>
    <x v="7"/>
    <s v="Laine"/>
  </r>
  <r>
    <x v="0"/>
    <s v="Novembre"/>
    <n v="11"/>
    <x v="4"/>
    <x v="5"/>
    <s v="Maille - Coton"/>
    <n v="9"/>
    <n v="621"/>
    <n v="518.40000000000009"/>
    <s v="Maille|Coton"/>
    <x v="3"/>
    <s v="Coton"/>
  </r>
  <r>
    <x v="0"/>
    <s v="Novembre"/>
    <n v="11"/>
    <x v="4"/>
    <x v="5"/>
    <s v="Maille - Laine"/>
    <n v="2"/>
    <n v="198"/>
    <n v="165.28"/>
    <s v="Maille|Laine"/>
    <x v="3"/>
    <s v="Laine"/>
  </r>
  <r>
    <x v="0"/>
    <s v="Novembre"/>
    <n v="11"/>
    <x v="4"/>
    <x v="5"/>
    <s v="Manteaux - Double-boutonnage laine"/>
    <n v="1"/>
    <n v="349"/>
    <n v="291.32"/>
    <s v="Manteaux|Double-boutonnage laine"/>
    <x v="8"/>
    <s v="Double-boutonnage laine"/>
  </r>
  <r>
    <x v="0"/>
    <s v="Novembre"/>
    <n v="11"/>
    <x v="4"/>
    <x v="5"/>
    <s v="Manteaux - Pardessus laine"/>
    <n v="6"/>
    <n v="1794"/>
    <n v="1497.48"/>
    <s v="Manteaux|Pardessus laine"/>
    <x v="8"/>
    <s v="Pardessus laine"/>
  </r>
  <r>
    <x v="0"/>
    <s v="Novembre"/>
    <n v="11"/>
    <x v="4"/>
    <x v="5"/>
    <s v="Manteaux - Pur cachemire"/>
    <n v="1"/>
    <n v="699"/>
    <n v="583.47"/>
    <s v="Manteaux|Pur cachemire"/>
    <x v="8"/>
    <s v="Pur cachemire"/>
  </r>
  <r>
    <x v="0"/>
    <s v="Novembre"/>
    <n v="11"/>
    <x v="4"/>
    <x v="5"/>
    <s v="Pantalons - gamme Lisboa"/>
    <n v="4"/>
    <n v="556"/>
    <n v="464.12"/>
    <s v="Pantalons|gamme Lisboa"/>
    <x v="4"/>
    <s v="gamme Lisboa"/>
  </r>
  <r>
    <x v="0"/>
    <s v="Novembre"/>
    <n v="11"/>
    <x v="4"/>
    <x v="5"/>
    <s v="Pantalons - gamme Porto"/>
    <n v="11"/>
    <n v="1089"/>
    <n v="909.04"/>
    <s v="Pantalons|gamme Porto"/>
    <x v="4"/>
    <s v="gamme Porto"/>
  </r>
  <r>
    <x v="0"/>
    <s v="Novembre"/>
    <n v="11"/>
    <x v="4"/>
    <x v="5"/>
    <s v="Pantalons - gamme Vila Real"/>
    <n v="3"/>
    <n v="447"/>
    <n v="373.11"/>
    <s v="Pantalons|gamme Vila Real"/>
    <x v="4"/>
    <s v="gamme Vila Real"/>
  </r>
  <r>
    <x v="0"/>
    <s v="Novembre"/>
    <n v="11"/>
    <x v="4"/>
    <x v="5"/>
    <s v="T-shirts - Coton"/>
    <n v="7"/>
    <n v="203"/>
    <n v="169.47000000000003"/>
    <s v="T-shirts|Coton"/>
    <x v="12"/>
    <s v="Coton"/>
  </r>
  <r>
    <x v="0"/>
    <s v="Novembre"/>
    <n v="11"/>
    <x v="4"/>
    <x v="5"/>
    <s v="T-shirts - Coton organique"/>
    <n v="3"/>
    <n v="147"/>
    <n v="122.69999999999999"/>
    <s v="T-shirts|Coton organique"/>
    <x v="12"/>
    <s v="Coton organique"/>
  </r>
  <r>
    <x v="0"/>
    <s v="Novembre"/>
    <n v="11"/>
    <x v="4"/>
    <x v="5"/>
    <s v="Vestes - gamme Salamanca"/>
    <n v="9"/>
    <n v="3591"/>
    <n v="2997.54"/>
    <s v="Vestes|gamme Salamanca"/>
    <x v="10"/>
    <s v="gamme Salamanca"/>
  </r>
  <r>
    <x v="0"/>
    <s v="Novembre"/>
    <n v="11"/>
    <x v="4"/>
    <x v="5"/>
    <s v="Vestes - gamme Sevilla"/>
    <n v="23"/>
    <n v="7567"/>
    <n v="6316.2599999999984"/>
    <s v="Vestes|gamme Sevilla"/>
    <x v="10"/>
    <s v="gamme Sevilla"/>
  </r>
  <r>
    <x v="0"/>
    <s v="Novembre"/>
    <n v="11"/>
    <x v="4"/>
    <x v="5"/>
    <s v="Vestes - gamme Toledo"/>
    <n v="14"/>
    <n v="3626"/>
    <n v="3026.6600000000003"/>
    <s v="Vestes|gamme Toledo"/>
    <x v="10"/>
    <s v="gamme Toledo"/>
  </r>
  <r>
    <x v="0"/>
    <s v="Novembre"/>
    <n v="11"/>
    <x v="4"/>
    <x v="5"/>
    <s v="Vestes - gamme Valencia"/>
    <n v="8"/>
    <n v="1592"/>
    <n v="1328.88"/>
    <s v="Vestes|gamme Valencia"/>
    <x v="10"/>
    <s v="gamme Valencia"/>
  </r>
  <r>
    <x v="0"/>
    <s v="Décembre"/>
    <n v="12"/>
    <x v="0"/>
    <x v="0"/>
    <s v="Ceintures - Cuir"/>
    <n v="1"/>
    <n v="49"/>
    <n v="40.9"/>
    <s v="Ceintures|Cuir"/>
    <x v="0"/>
    <s v="Cuir"/>
  </r>
  <r>
    <x v="0"/>
    <s v="Décembre"/>
    <n v="12"/>
    <x v="0"/>
    <x v="0"/>
    <s v="Chemises - gamme Cambridge"/>
    <n v="6"/>
    <n v="474"/>
    <n v="395.64"/>
    <s v="Chemises|gamme Cambridge"/>
    <x v="1"/>
    <s v="gamme Cambridge"/>
  </r>
  <r>
    <x v="0"/>
    <s v="Décembre"/>
    <n v="12"/>
    <x v="0"/>
    <x v="0"/>
    <s v="Chemises - gamme Oxford"/>
    <n v="1"/>
    <n v="69"/>
    <n v="57.6"/>
    <s v="Chemises|gamme Oxford"/>
    <x v="1"/>
    <s v="gamme Oxford"/>
  </r>
  <r>
    <x v="0"/>
    <s v="Décembre"/>
    <n v="12"/>
    <x v="0"/>
    <x v="0"/>
    <s v="Echarpes - Laine"/>
    <n v="2"/>
    <n v="118"/>
    <n v="98.5"/>
    <s v="Echarpes|Laine"/>
    <x v="2"/>
    <s v="Laine"/>
  </r>
  <r>
    <x v="0"/>
    <s v="Décembre"/>
    <n v="12"/>
    <x v="0"/>
    <x v="0"/>
    <s v="Pantalons - gamme Porto"/>
    <n v="1"/>
    <n v="99"/>
    <n v="82.64"/>
    <s v="Pantalons|gamme Porto"/>
    <x v="4"/>
    <s v="gamme Porto"/>
  </r>
  <r>
    <x v="0"/>
    <s v="Décembre"/>
    <n v="12"/>
    <x v="0"/>
    <x v="0"/>
    <s v="T-shirts - Coton organique"/>
    <n v="1"/>
    <n v="49"/>
    <n v="40.9"/>
    <s v="T-shirts|Coton organique"/>
    <x v="12"/>
    <s v="Coton organique"/>
  </r>
  <r>
    <x v="0"/>
    <s v="Décembre"/>
    <n v="12"/>
    <x v="0"/>
    <x v="0"/>
    <s v="Vestes - gamme Valencia"/>
    <n v="1"/>
    <n v="199"/>
    <n v="166.11"/>
    <s v="Vestes|gamme Valencia"/>
    <x v="10"/>
    <s v="gamme Valencia"/>
  </r>
  <r>
    <x v="0"/>
    <s v="Décembre"/>
    <n v="12"/>
    <x v="0"/>
    <x v="1"/>
    <s v="Ceintures - Cuir"/>
    <n v="1"/>
    <n v="49"/>
    <n v="40.9"/>
    <s v="Ceintures|Cuir"/>
    <x v="0"/>
    <s v="Cuir"/>
  </r>
  <r>
    <x v="0"/>
    <s v="Décembre"/>
    <n v="12"/>
    <x v="0"/>
    <x v="1"/>
    <s v="Chemises - gamme Cambridge"/>
    <n v="20"/>
    <n v="1580"/>
    <n v="1318.8000000000006"/>
    <s v="Chemises|gamme Cambridge"/>
    <x v="1"/>
    <s v="gamme Cambridge"/>
  </r>
  <r>
    <x v="0"/>
    <s v="Décembre"/>
    <n v="12"/>
    <x v="0"/>
    <x v="1"/>
    <s v="Chemises - gamme Coventry"/>
    <n v="3"/>
    <n v="297"/>
    <n v="247.92000000000002"/>
    <s v="Chemises|gamme Coventry"/>
    <x v="1"/>
    <s v="gamme Coventry"/>
  </r>
  <r>
    <x v="0"/>
    <s v="Décembre"/>
    <n v="12"/>
    <x v="0"/>
    <x v="1"/>
    <s v="Chemises - gamme Oxford"/>
    <n v="16"/>
    <n v="1104"/>
    <n v="921.60000000000025"/>
    <s v="Chemises|gamme Oxford"/>
    <x v="1"/>
    <s v="gamme Oxford"/>
  </r>
  <r>
    <x v="0"/>
    <s v="Décembre"/>
    <n v="12"/>
    <x v="0"/>
    <x v="1"/>
    <s v="Costumes - gamme Brescia"/>
    <n v="4"/>
    <n v="1036"/>
    <n v="864.76"/>
    <s v="Costumes|gamme Brescia"/>
    <x v="6"/>
    <s v="gamme Brescia"/>
  </r>
  <r>
    <x v="0"/>
    <s v="Décembre"/>
    <n v="12"/>
    <x v="0"/>
    <x v="1"/>
    <s v="Costumes - gamme Napoli"/>
    <n v="1"/>
    <n v="299"/>
    <n v="249.58"/>
    <s v="Costumes|gamme Napoli"/>
    <x v="6"/>
    <s v="gamme Napoli"/>
  </r>
  <r>
    <x v="0"/>
    <s v="Décembre"/>
    <n v="12"/>
    <x v="0"/>
    <x v="1"/>
    <s v="Cravates - Laine/Soie"/>
    <n v="1"/>
    <n v="39"/>
    <n v="32.549999999999997"/>
    <s v="Cravates|Laine/Soie"/>
    <x v="11"/>
    <s v="Laine/Soie"/>
  </r>
  <r>
    <x v="0"/>
    <s v="Décembre"/>
    <n v="12"/>
    <x v="0"/>
    <x v="1"/>
    <s v="Echarpes - Coton"/>
    <n v="1"/>
    <n v="25"/>
    <n v="20.87"/>
    <s v="Echarpes|Coton"/>
    <x v="2"/>
    <s v="Coton"/>
  </r>
  <r>
    <x v="0"/>
    <s v="Décembre"/>
    <n v="12"/>
    <x v="0"/>
    <x v="1"/>
    <s v="Echarpes - Laine"/>
    <n v="6"/>
    <n v="354"/>
    <n v="295.5"/>
    <s v="Echarpes|Laine"/>
    <x v="2"/>
    <s v="Laine"/>
  </r>
  <r>
    <x v="0"/>
    <s v="Décembre"/>
    <n v="12"/>
    <x v="0"/>
    <x v="1"/>
    <s v="Maille - Coton"/>
    <n v="1"/>
    <n v="69"/>
    <n v="57.6"/>
    <s v="Maille|Coton"/>
    <x v="3"/>
    <s v="Coton"/>
  </r>
  <r>
    <x v="0"/>
    <s v="Décembre"/>
    <n v="12"/>
    <x v="0"/>
    <x v="1"/>
    <s v="Maille - Laine"/>
    <n v="3"/>
    <n v="297"/>
    <n v="247.92000000000002"/>
    <s v="Maille|Laine"/>
    <x v="3"/>
    <s v="Laine"/>
  </r>
  <r>
    <x v="0"/>
    <s v="Décembre"/>
    <n v="12"/>
    <x v="0"/>
    <x v="1"/>
    <s v="Manteaux - Pardessus laine"/>
    <n v="4"/>
    <n v="1196"/>
    <n v="998.32"/>
    <s v="Manteaux|Pardessus laine"/>
    <x v="8"/>
    <s v="Pardessus laine"/>
  </r>
  <r>
    <x v="0"/>
    <s v="Décembre"/>
    <n v="12"/>
    <x v="0"/>
    <x v="1"/>
    <s v="Manteaux - Pur cachemire"/>
    <n v="1"/>
    <n v="699"/>
    <n v="583.47"/>
    <s v="Manteaux|Pur cachemire"/>
    <x v="8"/>
    <s v="Pur cachemire"/>
  </r>
  <r>
    <x v="0"/>
    <s v="Décembre"/>
    <n v="12"/>
    <x v="0"/>
    <x v="1"/>
    <s v="Pantalons - gamme Porto"/>
    <n v="3"/>
    <n v="297"/>
    <n v="247.92000000000002"/>
    <s v="Pantalons|gamme Porto"/>
    <x v="4"/>
    <s v="gamme Porto"/>
  </r>
  <r>
    <x v="0"/>
    <s v="Décembre"/>
    <n v="12"/>
    <x v="0"/>
    <x v="1"/>
    <s v="T-shirts - Coton"/>
    <n v="1"/>
    <n v="29"/>
    <n v="24.21"/>
    <s v="T-shirts|Coton"/>
    <x v="12"/>
    <s v="Coton"/>
  </r>
  <r>
    <x v="0"/>
    <s v="Décembre"/>
    <n v="12"/>
    <x v="0"/>
    <x v="1"/>
    <s v="T-shirts - Coton organique"/>
    <n v="1"/>
    <n v="49"/>
    <n v="40.9"/>
    <s v="T-shirts|Coton organique"/>
    <x v="12"/>
    <s v="Coton organique"/>
  </r>
  <r>
    <x v="0"/>
    <s v="Décembre"/>
    <n v="12"/>
    <x v="0"/>
    <x v="1"/>
    <s v="Vestes - gamme Sevilla"/>
    <n v="7"/>
    <n v="2303"/>
    <n v="1922.3399999999997"/>
    <s v="Vestes|gamme Sevilla"/>
    <x v="10"/>
    <s v="gamme Sevilla"/>
  </r>
  <r>
    <x v="0"/>
    <s v="Décembre"/>
    <n v="12"/>
    <x v="0"/>
    <x v="1"/>
    <s v="Vestes - gamme Toledo"/>
    <n v="4"/>
    <n v="1036"/>
    <n v="864.76"/>
    <s v="Vestes|gamme Toledo"/>
    <x v="10"/>
    <s v="gamme Toledo"/>
  </r>
  <r>
    <x v="0"/>
    <s v="Décembre"/>
    <n v="12"/>
    <x v="0"/>
    <x v="1"/>
    <s v="Vestes - gamme Valencia"/>
    <n v="1"/>
    <n v="199"/>
    <n v="166.11"/>
    <s v="Vestes|gamme Valencia"/>
    <x v="10"/>
    <s v="gamme Valencia"/>
  </r>
  <r>
    <x v="0"/>
    <s v="Décembre"/>
    <n v="12"/>
    <x v="0"/>
    <x v="2"/>
    <s v="Ceintures - Cuir"/>
    <n v="3"/>
    <n v="147"/>
    <n v="122.69999999999999"/>
    <s v="Ceintures|Cuir"/>
    <x v="0"/>
    <s v="Cuir"/>
  </r>
  <r>
    <x v="0"/>
    <s v="Décembre"/>
    <n v="12"/>
    <x v="0"/>
    <x v="2"/>
    <s v="Chemises - gamme Cambridge"/>
    <n v="15"/>
    <n v="1185"/>
    <n v="989.10000000000036"/>
    <s v="Chemises|gamme Cambridge"/>
    <x v="1"/>
    <s v="gamme Cambridge"/>
  </r>
  <r>
    <x v="0"/>
    <s v="Décembre"/>
    <n v="12"/>
    <x v="0"/>
    <x v="2"/>
    <s v="Chemises - gamme Oxford"/>
    <n v="14"/>
    <n v="966"/>
    <n v="806.4000000000002"/>
    <s v="Chemises|gamme Oxford"/>
    <x v="1"/>
    <s v="gamme Oxford"/>
  </r>
  <r>
    <x v="0"/>
    <s v="Décembre"/>
    <n v="12"/>
    <x v="0"/>
    <x v="2"/>
    <s v="Costumes - gamme Brescia"/>
    <n v="4"/>
    <n v="1036"/>
    <n v="864.76"/>
    <s v="Costumes|gamme Brescia"/>
    <x v="6"/>
    <s v="gamme Brescia"/>
  </r>
  <r>
    <x v="0"/>
    <s v="Décembre"/>
    <n v="12"/>
    <x v="0"/>
    <x v="2"/>
    <s v="Costumes - gamme Napoli"/>
    <n v="1"/>
    <n v="299"/>
    <n v="249.58"/>
    <s v="Costumes|gamme Napoli"/>
    <x v="6"/>
    <s v="gamme Napoli"/>
  </r>
  <r>
    <x v="0"/>
    <s v="Décembre"/>
    <n v="12"/>
    <x v="0"/>
    <x v="2"/>
    <s v="Cravates - Laine/Soie"/>
    <n v="3"/>
    <n v="117"/>
    <n v="97.649999999999991"/>
    <s v="Cravates|Laine/Soie"/>
    <x v="11"/>
    <s v="Laine/Soie"/>
  </r>
  <r>
    <x v="0"/>
    <s v="Décembre"/>
    <n v="12"/>
    <x v="0"/>
    <x v="2"/>
    <s v="Echarpes - Laine"/>
    <n v="2"/>
    <n v="118"/>
    <n v="98.5"/>
    <s v="Echarpes|Laine"/>
    <x v="2"/>
    <s v="Laine"/>
  </r>
  <r>
    <x v="0"/>
    <s v="Décembre"/>
    <n v="12"/>
    <x v="0"/>
    <x v="2"/>
    <s v="Gilets - Laine"/>
    <n v="1"/>
    <n v="99"/>
    <n v="82.64"/>
    <s v="Gilets|Laine"/>
    <x v="7"/>
    <s v="Laine"/>
  </r>
  <r>
    <x v="0"/>
    <s v="Décembre"/>
    <n v="12"/>
    <x v="0"/>
    <x v="2"/>
    <s v="Maille - Cachemire"/>
    <n v="1"/>
    <n v="159"/>
    <n v="132.72"/>
    <s v="Maille|Cachemire"/>
    <x v="3"/>
    <s v="Cachemire"/>
  </r>
  <r>
    <x v="0"/>
    <s v="Décembre"/>
    <n v="12"/>
    <x v="0"/>
    <x v="2"/>
    <s v="Maille - Laine"/>
    <n v="2"/>
    <n v="198"/>
    <n v="165.28"/>
    <s v="Maille|Laine"/>
    <x v="3"/>
    <s v="Laine"/>
  </r>
  <r>
    <x v="0"/>
    <s v="Décembre"/>
    <n v="12"/>
    <x v="0"/>
    <x v="2"/>
    <s v="Manteaux - Double-boutonnage laine"/>
    <n v="1"/>
    <n v="349"/>
    <n v="291.32"/>
    <s v="Manteaux|Double-boutonnage laine"/>
    <x v="8"/>
    <s v="Double-boutonnage laine"/>
  </r>
  <r>
    <x v="0"/>
    <s v="Décembre"/>
    <n v="12"/>
    <x v="0"/>
    <x v="2"/>
    <s v="Manteaux - Pardessus laine"/>
    <n v="2"/>
    <n v="598"/>
    <n v="499.16"/>
    <s v="Manteaux|Pardessus laine"/>
    <x v="8"/>
    <s v="Pardessus laine"/>
  </r>
  <r>
    <x v="0"/>
    <s v="Décembre"/>
    <n v="12"/>
    <x v="0"/>
    <x v="2"/>
    <s v="Pantalons - gamme Porto"/>
    <n v="2"/>
    <n v="198"/>
    <n v="165.28"/>
    <s v="Pantalons|gamme Porto"/>
    <x v="4"/>
    <s v="gamme Porto"/>
  </r>
  <r>
    <x v="0"/>
    <s v="Décembre"/>
    <n v="12"/>
    <x v="0"/>
    <x v="2"/>
    <s v="T-shirts - Coton"/>
    <n v="1"/>
    <n v="29"/>
    <n v="24.21"/>
    <s v="T-shirts|Coton"/>
    <x v="12"/>
    <s v="Coton"/>
  </r>
  <r>
    <x v="0"/>
    <s v="Décembre"/>
    <n v="12"/>
    <x v="0"/>
    <x v="2"/>
    <s v="Vestes - gamme Salamanca"/>
    <n v="2"/>
    <n v="798"/>
    <n v="666.12"/>
    <s v="Vestes|gamme Salamanca"/>
    <x v="10"/>
    <s v="gamme Salamanca"/>
  </r>
  <r>
    <x v="0"/>
    <s v="Décembre"/>
    <n v="12"/>
    <x v="0"/>
    <x v="2"/>
    <s v="Vestes - gamme Toledo"/>
    <n v="2"/>
    <n v="518"/>
    <n v="432.38"/>
    <s v="Vestes|gamme Toledo"/>
    <x v="10"/>
    <s v="gamme Toledo"/>
  </r>
  <r>
    <x v="0"/>
    <s v="Décembre"/>
    <n v="12"/>
    <x v="0"/>
    <x v="3"/>
    <s v="Ceintures - Cuir"/>
    <n v="1"/>
    <n v="49"/>
    <n v="40.9"/>
    <s v="Ceintures|Cuir"/>
    <x v="0"/>
    <s v="Cuir"/>
  </r>
  <r>
    <x v="0"/>
    <s v="Décembre"/>
    <n v="12"/>
    <x v="0"/>
    <x v="3"/>
    <s v="Chemises - gamme Cambridge"/>
    <n v="5"/>
    <n v="395"/>
    <n v="329.7"/>
    <s v="Chemises|gamme Cambridge"/>
    <x v="1"/>
    <s v="gamme Cambridge"/>
  </r>
  <r>
    <x v="0"/>
    <s v="Décembre"/>
    <n v="12"/>
    <x v="0"/>
    <x v="3"/>
    <s v="Chemises - gamme Coventry"/>
    <n v="1"/>
    <n v="99"/>
    <n v="82.64"/>
    <s v="Chemises|gamme Coventry"/>
    <x v="1"/>
    <s v="gamme Coventry"/>
  </r>
  <r>
    <x v="0"/>
    <s v="Décembre"/>
    <n v="12"/>
    <x v="0"/>
    <x v="3"/>
    <s v="Chemises - gamme Oxford"/>
    <n v="7"/>
    <n v="483"/>
    <n v="403.20000000000005"/>
    <s v="Chemises|gamme Oxford"/>
    <x v="1"/>
    <s v="gamme Oxford"/>
  </r>
  <r>
    <x v="0"/>
    <s v="Décembre"/>
    <n v="12"/>
    <x v="0"/>
    <x v="3"/>
    <s v="Costumes - gamme Brescia"/>
    <n v="3"/>
    <n v="777"/>
    <n v="648.56999999999994"/>
    <s v="Costumes|gamme Brescia"/>
    <x v="6"/>
    <s v="gamme Brescia"/>
  </r>
  <r>
    <x v="0"/>
    <s v="Décembre"/>
    <n v="12"/>
    <x v="0"/>
    <x v="3"/>
    <s v="Costumes - gamme Milano"/>
    <n v="1"/>
    <n v="329"/>
    <n v="274.62"/>
    <s v="Costumes|gamme Milano"/>
    <x v="6"/>
    <s v="gamme Milano"/>
  </r>
  <r>
    <x v="0"/>
    <s v="Décembre"/>
    <n v="12"/>
    <x v="0"/>
    <x v="3"/>
    <s v="Costumes - gamme Napoli"/>
    <n v="1"/>
    <n v="299"/>
    <n v="249.58"/>
    <s v="Costumes|gamme Napoli"/>
    <x v="6"/>
    <s v="gamme Napoli"/>
  </r>
  <r>
    <x v="0"/>
    <s v="Décembre"/>
    <n v="12"/>
    <x v="0"/>
    <x v="3"/>
    <s v="Cravates - Laine/Soie"/>
    <n v="1"/>
    <n v="39"/>
    <n v="32.549999999999997"/>
    <s v="Cravates|Laine/Soie"/>
    <x v="11"/>
    <s v="Laine/Soie"/>
  </r>
  <r>
    <x v="0"/>
    <s v="Décembre"/>
    <n v="12"/>
    <x v="0"/>
    <x v="3"/>
    <s v="Echarpes - Alpaga"/>
    <n v="1"/>
    <n v="79"/>
    <n v="65.94"/>
    <s v="Echarpes|Alpaga"/>
    <x v="2"/>
    <s v="Alpaga"/>
  </r>
  <r>
    <x v="0"/>
    <s v="Décembre"/>
    <n v="12"/>
    <x v="0"/>
    <x v="3"/>
    <s v="Gilets - Laine"/>
    <n v="1"/>
    <n v="99"/>
    <n v="82.64"/>
    <s v="Gilets|Laine"/>
    <x v="7"/>
    <s v="Laine"/>
  </r>
  <r>
    <x v="0"/>
    <s v="Décembre"/>
    <n v="12"/>
    <x v="0"/>
    <x v="3"/>
    <s v="Maille - Laine"/>
    <n v="3"/>
    <n v="297"/>
    <n v="247.92000000000002"/>
    <s v="Maille|Laine"/>
    <x v="3"/>
    <s v="Laine"/>
  </r>
  <r>
    <x v="0"/>
    <s v="Décembre"/>
    <n v="12"/>
    <x v="0"/>
    <x v="3"/>
    <s v="Manteaux - Double-boutonnage laine"/>
    <n v="1"/>
    <n v="349"/>
    <n v="291.32"/>
    <s v="Manteaux|Double-boutonnage laine"/>
    <x v="8"/>
    <s v="Double-boutonnage laine"/>
  </r>
  <r>
    <x v="0"/>
    <s v="Décembre"/>
    <n v="12"/>
    <x v="0"/>
    <x v="3"/>
    <s v="Manteaux - Pardessus laine"/>
    <n v="1"/>
    <n v="299"/>
    <n v="249.58"/>
    <s v="Manteaux|Pardessus laine"/>
    <x v="8"/>
    <s v="Pardessus laine"/>
  </r>
  <r>
    <x v="0"/>
    <s v="Décembre"/>
    <n v="12"/>
    <x v="0"/>
    <x v="3"/>
    <s v="Manteaux - Pur cachemire"/>
    <n v="3"/>
    <n v="2097"/>
    <n v="1750.41"/>
    <s v="Manteaux|Pur cachemire"/>
    <x v="8"/>
    <s v="Pur cachemire"/>
  </r>
  <r>
    <x v="0"/>
    <s v="Décembre"/>
    <n v="12"/>
    <x v="0"/>
    <x v="3"/>
    <s v="Pantalons - gamme Lisboa"/>
    <n v="1"/>
    <n v="139"/>
    <n v="116.03"/>
    <s v="Pantalons|gamme Lisboa"/>
    <x v="4"/>
    <s v="gamme Lisboa"/>
  </r>
  <r>
    <x v="0"/>
    <s v="Décembre"/>
    <n v="12"/>
    <x v="0"/>
    <x v="3"/>
    <s v="Vestes - gamme Sevilla"/>
    <n v="3"/>
    <n v="987"/>
    <n v="823.86"/>
    <s v="Vestes|gamme Sevilla"/>
    <x v="10"/>
    <s v="gamme Sevilla"/>
  </r>
  <r>
    <x v="0"/>
    <s v="Décembre"/>
    <n v="12"/>
    <x v="0"/>
    <x v="3"/>
    <s v="Vestes - gamme Toledo"/>
    <n v="3"/>
    <n v="777"/>
    <n v="648.56999999999994"/>
    <s v="Vestes|gamme Toledo"/>
    <x v="10"/>
    <s v="gamme Toledo"/>
  </r>
  <r>
    <x v="0"/>
    <s v="Décembre"/>
    <n v="12"/>
    <x v="0"/>
    <x v="3"/>
    <s v="Vestes - gamme Valencia"/>
    <n v="2"/>
    <n v="398"/>
    <n v="332.22"/>
    <s v="Vestes|gamme Valencia"/>
    <x v="10"/>
    <s v="gamme Valencia"/>
  </r>
  <r>
    <x v="0"/>
    <s v="Décembre"/>
    <n v="12"/>
    <x v="0"/>
    <x v="4"/>
    <s v="Ceintures - Cuir"/>
    <n v="1"/>
    <n v="49"/>
    <n v="40.9"/>
    <s v="Ceintures|Cuir"/>
    <x v="0"/>
    <s v="Cuir"/>
  </r>
  <r>
    <x v="0"/>
    <s v="Décembre"/>
    <n v="12"/>
    <x v="0"/>
    <x v="4"/>
    <s v="Chemises - gamme Cambridge"/>
    <n v="4"/>
    <n v="316"/>
    <n v="263.76"/>
    <s v="Chemises|gamme Cambridge"/>
    <x v="1"/>
    <s v="gamme Cambridge"/>
  </r>
  <r>
    <x v="0"/>
    <s v="Décembre"/>
    <n v="12"/>
    <x v="0"/>
    <x v="4"/>
    <s v="Chemises - gamme Coventry"/>
    <n v="2"/>
    <n v="198"/>
    <n v="165.28"/>
    <s v="Chemises|gamme Coventry"/>
    <x v="1"/>
    <s v="gamme Coventry"/>
  </r>
  <r>
    <x v="0"/>
    <s v="Décembre"/>
    <n v="12"/>
    <x v="0"/>
    <x v="4"/>
    <s v="Chemises - gamme Oxford"/>
    <n v="4"/>
    <n v="276"/>
    <n v="230.4"/>
    <s v="Chemises|gamme Oxford"/>
    <x v="1"/>
    <s v="gamme Oxford"/>
  </r>
  <r>
    <x v="0"/>
    <s v="Décembre"/>
    <n v="12"/>
    <x v="0"/>
    <x v="4"/>
    <s v="Costumes - gamme Milano"/>
    <n v="1"/>
    <n v="329"/>
    <n v="274.62"/>
    <s v="Costumes|gamme Milano"/>
    <x v="6"/>
    <s v="gamme Milano"/>
  </r>
  <r>
    <x v="0"/>
    <s v="Décembre"/>
    <n v="12"/>
    <x v="0"/>
    <x v="4"/>
    <s v="Costumes - gamme Napoli"/>
    <n v="2"/>
    <n v="598"/>
    <n v="499.16"/>
    <s v="Costumes|gamme Napoli"/>
    <x v="6"/>
    <s v="gamme Napoli"/>
  </r>
  <r>
    <x v="0"/>
    <s v="Décembre"/>
    <n v="12"/>
    <x v="0"/>
    <x v="4"/>
    <s v="Cravates - Laine/Soie"/>
    <n v="1"/>
    <n v="39"/>
    <n v="32.549999999999997"/>
    <s v="Cravates|Laine/Soie"/>
    <x v="11"/>
    <s v="Laine/Soie"/>
  </r>
  <r>
    <x v="0"/>
    <s v="Décembre"/>
    <n v="12"/>
    <x v="0"/>
    <x v="4"/>
    <s v="Echarpes - Alpaga"/>
    <n v="1"/>
    <n v="79"/>
    <n v="65.94"/>
    <s v="Echarpes|Alpaga"/>
    <x v="2"/>
    <s v="Alpaga"/>
  </r>
  <r>
    <x v="0"/>
    <s v="Décembre"/>
    <n v="12"/>
    <x v="0"/>
    <x v="4"/>
    <s v="Gilets - Lin"/>
    <n v="1"/>
    <n v="79"/>
    <n v="65.94"/>
    <s v="Gilets|Lin"/>
    <x v="7"/>
    <s v="Lin"/>
  </r>
  <r>
    <x v="0"/>
    <s v="Décembre"/>
    <n v="12"/>
    <x v="0"/>
    <x v="4"/>
    <s v="Manteaux - Pur cachemire"/>
    <n v="1"/>
    <n v="699"/>
    <n v="583.47"/>
    <s v="Manteaux|Pur cachemire"/>
    <x v="8"/>
    <s v="Pur cachemire"/>
  </r>
  <r>
    <x v="0"/>
    <s v="Décembre"/>
    <n v="12"/>
    <x v="0"/>
    <x v="4"/>
    <s v="Pantalons - gamme Vila Real"/>
    <n v="1"/>
    <n v="149"/>
    <n v="124.37"/>
    <s v="Pantalons|gamme Vila Real"/>
    <x v="4"/>
    <s v="gamme Vila Real"/>
  </r>
  <r>
    <x v="0"/>
    <s v="Décembre"/>
    <n v="12"/>
    <x v="0"/>
    <x v="4"/>
    <s v="T-shirts - Coton organique"/>
    <n v="2"/>
    <n v="98"/>
    <n v="81.8"/>
    <s v="T-shirts|Coton organique"/>
    <x v="12"/>
    <s v="Coton organique"/>
  </r>
  <r>
    <x v="0"/>
    <s v="Décembre"/>
    <n v="12"/>
    <x v="0"/>
    <x v="4"/>
    <s v="Vestes - gamme Salamanca"/>
    <n v="1"/>
    <n v="399"/>
    <n v="333.06"/>
    <s v="Vestes|gamme Salamanca"/>
    <x v="10"/>
    <s v="gamme Salamanca"/>
  </r>
  <r>
    <x v="0"/>
    <s v="Décembre"/>
    <n v="12"/>
    <x v="0"/>
    <x v="4"/>
    <s v="Vestes - gamme Toledo"/>
    <n v="1"/>
    <n v="259"/>
    <n v="216.19"/>
    <s v="Vestes|gamme Toledo"/>
    <x v="10"/>
    <s v="gamme Toledo"/>
  </r>
  <r>
    <x v="0"/>
    <s v="Décembre"/>
    <n v="12"/>
    <x v="0"/>
    <x v="5"/>
    <s v="Ceintures - Cuir"/>
    <n v="4"/>
    <n v="196"/>
    <n v="163.6"/>
    <s v="Ceintures|Cuir"/>
    <x v="0"/>
    <s v="Cuir"/>
  </r>
  <r>
    <x v="0"/>
    <s v="Décembre"/>
    <n v="12"/>
    <x v="0"/>
    <x v="5"/>
    <s v="Chemises - gamme Cambridge"/>
    <n v="62"/>
    <n v="4898"/>
    <n v="4088.2800000000029"/>
    <s v="Chemises|gamme Cambridge"/>
    <x v="1"/>
    <s v="gamme Cambridge"/>
  </r>
  <r>
    <x v="0"/>
    <s v="Décembre"/>
    <n v="12"/>
    <x v="0"/>
    <x v="5"/>
    <s v="Chemises - gamme Coventry"/>
    <n v="7"/>
    <n v="693"/>
    <n v="578.48"/>
    <s v="Chemises|gamme Coventry"/>
    <x v="1"/>
    <s v="gamme Coventry"/>
  </r>
  <r>
    <x v="0"/>
    <s v="Décembre"/>
    <n v="12"/>
    <x v="0"/>
    <x v="5"/>
    <s v="Chemises - gamme Oxford"/>
    <n v="60"/>
    <n v="4140"/>
    <n v="3455.9999999999964"/>
    <s v="Chemises|gamme Oxford"/>
    <x v="1"/>
    <s v="gamme Oxford"/>
  </r>
  <r>
    <x v="0"/>
    <s v="Décembre"/>
    <n v="12"/>
    <x v="0"/>
    <x v="5"/>
    <s v="Costumes - gamme Brescia"/>
    <n v="5"/>
    <n v="1295"/>
    <n v="1080.95"/>
    <s v="Costumes|gamme Brescia"/>
    <x v="6"/>
    <s v="gamme Brescia"/>
  </r>
  <r>
    <x v="0"/>
    <s v="Décembre"/>
    <n v="12"/>
    <x v="0"/>
    <x v="5"/>
    <s v="Costumes - gamme Milano"/>
    <n v="5"/>
    <n v="1645"/>
    <n v="1373.1"/>
    <s v="Costumes|gamme Milano"/>
    <x v="6"/>
    <s v="gamme Milano"/>
  </r>
  <r>
    <x v="0"/>
    <s v="Décembre"/>
    <n v="12"/>
    <x v="0"/>
    <x v="5"/>
    <s v="Costumes - gamme Napoli"/>
    <n v="6"/>
    <n v="1794"/>
    <n v="1497.48"/>
    <s v="Costumes|gamme Napoli"/>
    <x v="6"/>
    <s v="gamme Napoli"/>
  </r>
  <r>
    <x v="0"/>
    <s v="Décembre"/>
    <n v="12"/>
    <x v="0"/>
    <x v="5"/>
    <s v="Cravates - Laine/Soie"/>
    <n v="5"/>
    <n v="195"/>
    <n v="162.75"/>
    <s v="Cravates|Laine/Soie"/>
    <x v="11"/>
    <s v="Laine/Soie"/>
  </r>
  <r>
    <x v="0"/>
    <s v="Décembre"/>
    <n v="12"/>
    <x v="0"/>
    <x v="5"/>
    <s v="Echarpes - Alpaga"/>
    <n v="1"/>
    <n v="79"/>
    <n v="65.94"/>
    <s v="Echarpes|Alpaga"/>
    <x v="2"/>
    <s v="Alpaga"/>
  </r>
  <r>
    <x v="0"/>
    <s v="Décembre"/>
    <n v="12"/>
    <x v="0"/>
    <x v="5"/>
    <s v="Echarpes - Coton"/>
    <n v="3"/>
    <n v="75"/>
    <n v="62.61"/>
    <s v="Echarpes|Coton"/>
    <x v="2"/>
    <s v="Coton"/>
  </r>
  <r>
    <x v="0"/>
    <s v="Décembre"/>
    <n v="12"/>
    <x v="0"/>
    <x v="5"/>
    <s v="Echarpes - Laine"/>
    <n v="10"/>
    <n v="590"/>
    <n v="492.5"/>
    <s v="Echarpes|Laine"/>
    <x v="2"/>
    <s v="Laine"/>
  </r>
  <r>
    <x v="0"/>
    <s v="Décembre"/>
    <n v="12"/>
    <x v="0"/>
    <x v="5"/>
    <s v="Gilets - Laine"/>
    <n v="2"/>
    <n v="198"/>
    <n v="165.28"/>
    <s v="Gilets|Laine"/>
    <x v="7"/>
    <s v="Laine"/>
  </r>
  <r>
    <x v="0"/>
    <s v="Décembre"/>
    <n v="12"/>
    <x v="0"/>
    <x v="5"/>
    <s v="Gilets - Lin"/>
    <n v="3"/>
    <n v="237"/>
    <n v="197.82"/>
    <s v="Gilets|Lin"/>
    <x v="7"/>
    <s v="Lin"/>
  </r>
  <r>
    <x v="0"/>
    <s v="Décembre"/>
    <n v="12"/>
    <x v="0"/>
    <x v="5"/>
    <s v="Maille - Coton"/>
    <n v="10"/>
    <n v="690"/>
    <n v="576.00000000000011"/>
    <s v="Maille|Coton"/>
    <x v="3"/>
    <s v="Coton"/>
  </r>
  <r>
    <x v="0"/>
    <s v="Décembre"/>
    <n v="12"/>
    <x v="0"/>
    <x v="5"/>
    <s v="Maille - Laine"/>
    <n v="2"/>
    <n v="198"/>
    <n v="165.28"/>
    <s v="Maille|Laine"/>
    <x v="3"/>
    <s v="Laine"/>
  </r>
  <r>
    <x v="0"/>
    <s v="Décembre"/>
    <n v="12"/>
    <x v="0"/>
    <x v="5"/>
    <s v="Manteaux - Double-boutonnage laine"/>
    <n v="3"/>
    <n v="1047"/>
    <n v="873.96"/>
    <s v="Manteaux|Double-boutonnage laine"/>
    <x v="8"/>
    <s v="Double-boutonnage laine"/>
  </r>
  <r>
    <x v="0"/>
    <s v="Décembre"/>
    <n v="12"/>
    <x v="0"/>
    <x v="5"/>
    <s v="Manteaux - Pardessus laine"/>
    <n v="7"/>
    <n v="2093"/>
    <n v="1747.06"/>
    <s v="Manteaux|Pardessus laine"/>
    <x v="8"/>
    <s v="Pardessus laine"/>
  </r>
  <r>
    <x v="0"/>
    <s v="Décembre"/>
    <n v="12"/>
    <x v="0"/>
    <x v="5"/>
    <s v="Manteaux - Pur cachemire"/>
    <n v="2"/>
    <n v="1398"/>
    <n v="1166.94"/>
    <s v="Manteaux|Pur cachemire"/>
    <x v="8"/>
    <s v="Pur cachemire"/>
  </r>
  <r>
    <x v="0"/>
    <s v="Décembre"/>
    <n v="12"/>
    <x v="0"/>
    <x v="5"/>
    <s v="Pantalons - gamme Lisboa"/>
    <n v="3"/>
    <n v="417"/>
    <n v="348.09000000000003"/>
    <s v="Pantalons|gamme Lisboa"/>
    <x v="4"/>
    <s v="gamme Lisboa"/>
  </r>
  <r>
    <x v="0"/>
    <s v="Décembre"/>
    <n v="12"/>
    <x v="0"/>
    <x v="5"/>
    <s v="Pantalons - gamme Porto"/>
    <n v="9"/>
    <n v="891"/>
    <n v="743.76"/>
    <s v="Pantalons|gamme Porto"/>
    <x v="4"/>
    <s v="gamme Porto"/>
  </r>
  <r>
    <x v="0"/>
    <s v="Décembre"/>
    <n v="12"/>
    <x v="0"/>
    <x v="5"/>
    <s v="Pochettes - Coton"/>
    <n v="1"/>
    <n v="29"/>
    <n v="24.21"/>
    <s v="Pochettes|Coton"/>
    <x v="9"/>
    <s v="Coton"/>
  </r>
  <r>
    <x v="0"/>
    <s v="Décembre"/>
    <n v="12"/>
    <x v="0"/>
    <x v="5"/>
    <s v="T-shirts - Coton organique"/>
    <n v="4"/>
    <n v="196"/>
    <n v="163.6"/>
    <s v="T-shirts|Coton organique"/>
    <x v="12"/>
    <s v="Coton organique"/>
  </r>
  <r>
    <x v="0"/>
    <s v="Décembre"/>
    <n v="12"/>
    <x v="0"/>
    <x v="5"/>
    <s v="Vestes - gamme Salamanca"/>
    <n v="4"/>
    <n v="1596"/>
    <n v="1332.24"/>
    <s v="Vestes|gamme Salamanca"/>
    <x v="10"/>
    <s v="gamme Salamanca"/>
  </r>
  <r>
    <x v="0"/>
    <s v="Décembre"/>
    <n v="12"/>
    <x v="0"/>
    <x v="5"/>
    <s v="Vestes - gamme Sevilla"/>
    <n v="12"/>
    <n v="3948"/>
    <n v="3295.4399999999991"/>
    <s v="Vestes|gamme Sevilla"/>
    <x v="10"/>
    <s v="gamme Sevilla"/>
  </r>
  <r>
    <x v="0"/>
    <s v="Décembre"/>
    <n v="12"/>
    <x v="0"/>
    <x v="5"/>
    <s v="Vestes - gamme Toledo"/>
    <n v="18"/>
    <n v="4662"/>
    <n v="3891.4200000000005"/>
    <s v="Vestes|gamme Toledo"/>
    <x v="10"/>
    <s v="gamme Toledo"/>
  </r>
  <r>
    <x v="0"/>
    <s v="Décembre"/>
    <n v="12"/>
    <x v="0"/>
    <x v="5"/>
    <s v="Vestes - gamme Valencia"/>
    <n v="6"/>
    <n v="1194"/>
    <n v="996.66000000000008"/>
    <s v="Vestes|gamme Valencia"/>
    <x v="10"/>
    <s v="gamme Valencia"/>
  </r>
  <r>
    <x v="0"/>
    <s v="Décembre"/>
    <n v="12"/>
    <x v="1"/>
    <x v="0"/>
    <s v="Ceintures - Cuir"/>
    <n v="1"/>
    <n v="49"/>
    <n v="40.9"/>
    <s v="Ceintures|Cuir"/>
    <x v="0"/>
    <s v="Cuir"/>
  </r>
  <r>
    <x v="0"/>
    <s v="Décembre"/>
    <n v="12"/>
    <x v="1"/>
    <x v="0"/>
    <s v="Chemises - gamme Cambridge"/>
    <n v="18"/>
    <n v="1422"/>
    <n v="1186.9200000000005"/>
    <s v="Chemises|gamme Cambridge"/>
    <x v="1"/>
    <s v="gamme Cambridge"/>
  </r>
  <r>
    <x v="0"/>
    <s v="Décembre"/>
    <n v="12"/>
    <x v="1"/>
    <x v="0"/>
    <s v="Chemises - gamme Coventry"/>
    <n v="4"/>
    <n v="396"/>
    <n v="330.56"/>
    <s v="Chemises|gamme Coventry"/>
    <x v="1"/>
    <s v="gamme Coventry"/>
  </r>
  <r>
    <x v="0"/>
    <s v="Décembre"/>
    <n v="12"/>
    <x v="1"/>
    <x v="0"/>
    <s v="Chemises - gamme Oxford"/>
    <n v="18"/>
    <n v="1242"/>
    <n v="1036.8000000000002"/>
    <s v="Chemises|gamme Oxford"/>
    <x v="1"/>
    <s v="gamme Oxford"/>
  </r>
  <r>
    <x v="0"/>
    <s v="Décembre"/>
    <n v="12"/>
    <x v="1"/>
    <x v="0"/>
    <s v="Costumes - gamme Brescia"/>
    <n v="5"/>
    <n v="1295"/>
    <n v="1080.95"/>
    <s v="Costumes|gamme Brescia"/>
    <x v="6"/>
    <s v="gamme Brescia"/>
  </r>
  <r>
    <x v="0"/>
    <s v="Décembre"/>
    <n v="12"/>
    <x v="1"/>
    <x v="0"/>
    <s v="Costumes - gamme Napoli"/>
    <n v="1"/>
    <n v="299"/>
    <n v="249.58"/>
    <s v="Costumes|gamme Napoli"/>
    <x v="6"/>
    <s v="gamme Napoli"/>
  </r>
  <r>
    <x v="0"/>
    <s v="Décembre"/>
    <n v="12"/>
    <x v="1"/>
    <x v="0"/>
    <s v="Cravates - Laine/Soie"/>
    <n v="1"/>
    <n v="39"/>
    <n v="32.549999999999997"/>
    <s v="Cravates|Laine/Soie"/>
    <x v="11"/>
    <s v="Laine/Soie"/>
  </r>
  <r>
    <x v="0"/>
    <s v="Décembre"/>
    <n v="12"/>
    <x v="1"/>
    <x v="0"/>
    <s v="Echarpes - Coton"/>
    <n v="1"/>
    <n v="25"/>
    <n v="20.87"/>
    <s v="Echarpes|Coton"/>
    <x v="2"/>
    <s v="Coton"/>
  </r>
  <r>
    <x v="0"/>
    <s v="Décembre"/>
    <n v="12"/>
    <x v="1"/>
    <x v="0"/>
    <s v="Echarpes - Laine"/>
    <n v="10"/>
    <n v="590"/>
    <n v="492.5"/>
    <s v="Echarpes|Laine"/>
    <x v="2"/>
    <s v="Laine"/>
  </r>
  <r>
    <x v="0"/>
    <s v="Décembre"/>
    <n v="12"/>
    <x v="1"/>
    <x v="0"/>
    <s v="Gilets - Laine"/>
    <n v="1"/>
    <n v="99"/>
    <n v="82.64"/>
    <s v="Gilets|Laine"/>
    <x v="7"/>
    <s v="Laine"/>
  </r>
  <r>
    <x v="0"/>
    <s v="Décembre"/>
    <n v="12"/>
    <x v="1"/>
    <x v="0"/>
    <s v="Maille - Coton"/>
    <n v="1"/>
    <n v="69"/>
    <n v="57.6"/>
    <s v="Maille|Coton"/>
    <x v="3"/>
    <s v="Coton"/>
  </r>
  <r>
    <x v="0"/>
    <s v="Décembre"/>
    <n v="12"/>
    <x v="1"/>
    <x v="0"/>
    <s v="Maille - Laine"/>
    <n v="1"/>
    <n v="99"/>
    <n v="82.64"/>
    <s v="Maille|Laine"/>
    <x v="3"/>
    <s v="Laine"/>
  </r>
  <r>
    <x v="0"/>
    <s v="Décembre"/>
    <n v="12"/>
    <x v="1"/>
    <x v="0"/>
    <s v="Manteaux - Double-boutonnage laine"/>
    <n v="1"/>
    <n v="349"/>
    <n v="291.32"/>
    <s v="Manteaux|Double-boutonnage laine"/>
    <x v="8"/>
    <s v="Double-boutonnage laine"/>
  </r>
  <r>
    <x v="0"/>
    <s v="Décembre"/>
    <n v="12"/>
    <x v="1"/>
    <x v="0"/>
    <s v="Pantalons - gamme Lisboa"/>
    <n v="1"/>
    <n v="139"/>
    <n v="116.03"/>
    <s v="Pantalons|gamme Lisboa"/>
    <x v="4"/>
    <s v="gamme Lisboa"/>
  </r>
  <r>
    <x v="0"/>
    <s v="Décembre"/>
    <n v="12"/>
    <x v="1"/>
    <x v="0"/>
    <s v="Pantalons - gamme Porto"/>
    <n v="3"/>
    <n v="297"/>
    <n v="247.92000000000002"/>
    <s v="Pantalons|gamme Porto"/>
    <x v="4"/>
    <s v="gamme Porto"/>
  </r>
  <r>
    <x v="0"/>
    <s v="Décembre"/>
    <n v="12"/>
    <x v="1"/>
    <x v="0"/>
    <s v="T-shirts - Coton organique"/>
    <n v="5"/>
    <n v="245"/>
    <n v="204.5"/>
    <s v="T-shirts|Coton organique"/>
    <x v="12"/>
    <s v="Coton organique"/>
  </r>
  <r>
    <x v="0"/>
    <s v="Décembre"/>
    <n v="12"/>
    <x v="1"/>
    <x v="0"/>
    <s v="Vestes - gamme Sevilla"/>
    <n v="1"/>
    <n v="329"/>
    <n v="274.62"/>
    <s v="Vestes|gamme Sevilla"/>
    <x v="10"/>
    <s v="gamme Sevilla"/>
  </r>
  <r>
    <x v="0"/>
    <s v="Décembre"/>
    <n v="12"/>
    <x v="1"/>
    <x v="0"/>
    <s v="Vestes - gamme Toledo"/>
    <n v="4"/>
    <n v="1036"/>
    <n v="864.76"/>
    <s v="Vestes|gamme Toledo"/>
    <x v="10"/>
    <s v="gamme Toledo"/>
  </r>
  <r>
    <x v="0"/>
    <s v="Décembre"/>
    <n v="12"/>
    <x v="1"/>
    <x v="0"/>
    <s v="Vestes - gamme Valencia"/>
    <n v="3"/>
    <n v="597"/>
    <n v="498.33000000000004"/>
    <s v="Vestes|gamme Valencia"/>
    <x v="10"/>
    <s v="gamme Valencia"/>
  </r>
  <r>
    <x v="0"/>
    <s v="Décembre"/>
    <n v="12"/>
    <x v="1"/>
    <x v="1"/>
    <s v="Boutons de manchette - Argent"/>
    <n v="1"/>
    <n v="79"/>
    <n v="65.94"/>
    <s v="Boutons de manchette|Argent"/>
    <x v="5"/>
    <s v="Argent"/>
  </r>
  <r>
    <x v="0"/>
    <s v="Décembre"/>
    <n v="12"/>
    <x v="1"/>
    <x v="1"/>
    <s v="Ceintures - Cuir"/>
    <n v="18"/>
    <n v="882"/>
    <n v="736.19999999999982"/>
    <s v="Ceintures|Cuir"/>
    <x v="0"/>
    <s v="Cuir"/>
  </r>
  <r>
    <x v="0"/>
    <s v="Décembre"/>
    <n v="12"/>
    <x v="1"/>
    <x v="1"/>
    <s v="Chemises - gamme Cambridge"/>
    <n v="58"/>
    <n v="4582"/>
    <n v="3824.5200000000027"/>
    <s v="Chemises|gamme Cambridge"/>
    <x v="1"/>
    <s v="gamme Cambridge"/>
  </r>
  <r>
    <x v="0"/>
    <s v="Décembre"/>
    <n v="12"/>
    <x v="1"/>
    <x v="1"/>
    <s v="Chemises - gamme Coventry"/>
    <n v="3"/>
    <n v="297"/>
    <n v="247.92000000000002"/>
    <s v="Chemises|gamme Coventry"/>
    <x v="1"/>
    <s v="gamme Coventry"/>
  </r>
  <r>
    <x v="0"/>
    <s v="Décembre"/>
    <n v="12"/>
    <x v="1"/>
    <x v="1"/>
    <s v="Chemises - gamme Oxford"/>
    <n v="65"/>
    <n v="4485"/>
    <n v="3743.9999999999959"/>
    <s v="Chemises|gamme Oxford"/>
    <x v="1"/>
    <s v="gamme Oxford"/>
  </r>
  <r>
    <x v="0"/>
    <s v="Décembre"/>
    <n v="12"/>
    <x v="1"/>
    <x v="1"/>
    <s v="Costumes - gamme Brescia"/>
    <n v="19"/>
    <n v="4921"/>
    <n v="4107.6100000000006"/>
    <s v="Costumes|gamme Brescia"/>
    <x v="6"/>
    <s v="gamme Brescia"/>
  </r>
  <r>
    <x v="0"/>
    <s v="Décembre"/>
    <n v="12"/>
    <x v="1"/>
    <x v="1"/>
    <s v="Costumes - gamme Milano"/>
    <n v="4"/>
    <n v="1316"/>
    <n v="1098.48"/>
    <s v="Costumes|gamme Milano"/>
    <x v="6"/>
    <s v="gamme Milano"/>
  </r>
  <r>
    <x v="0"/>
    <s v="Décembre"/>
    <n v="12"/>
    <x v="1"/>
    <x v="1"/>
    <s v="Costumes - gamme Napoli"/>
    <n v="7"/>
    <n v="2093"/>
    <n v="1747.06"/>
    <s v="Costumes|gamme Napoli"/>
    <x v="6"/>
    <s v="gamme Napoli"/>
  </r>
  <r>
    <x v="0"/>
    <s v="Décembre"/>
    <n v="12"/>
    <x v="1"/>
    <x v="1"/>
    <s v="Cravates - Laine/Soie"/>
    <n v="6"/>
    <n v="234"/>
    <n v="195.3"/>
    <s v="Cravates|Laine/Soie"/>
    <x v="11"/>
    <s v="Laine/Soie"/>
  </r>
  <r>
    <x v="0"/>
    <s v="Décembre"/>
    <n v="12"/>
    <x v="1"/>
    <x v="1"/>
    <s v="Echarpes - Alpaga"/>
    <n v="2"/>
    <n v="158"/>
    <n v="131.88"/>
    <s v="Echarpes|Alpaga"/>
    <x v="2"/>
    <s v="Alpaga"/>
  </r>
  <r>
    <x v="0"/>
    <s v="Décembre"/>
    <n v="12"/>
    <x v="1"/>
    <x v="1"/>
    <s v="Echarpes - Coton"/>
    <n v="2"/>
    <n v="50"/>
    <n v="41.74"/>
    <s v="Echarpes|Coton"/>
    <x v="2"/>
    <s v="Coton"/>
  </r>
  <r>
    <x v="0"/>
    <s v="Décembre"/>
    <n v="12"/>
    <x v="1"/>
    <x v="1"/>
    <s v="Echarpes - Laine"/>
    <n v="9"/>
    <n v="531"/>
    <n v="443.25"/>
    <s v="Echarpes|Laine"/>
    <x v="2"/>
    <s v="Laine"/>
  </r>
  <r>
    <x v="0"/>
    <s v="Décembre"/>
    <n v="12"/>
    <x v="1"/>
    <x v="1"/>
    <s v="Gilets - Laine"/>
    <n v="1"/>
    <n v="99"/>
    <n v="82.64"/>
    <s v="Gilets|Laine"/>
    <x v="7"/>
    <s v="Laine"/>
  </r>
  <r>
    <x v="0"/>
    <s v="Décembre"/>
    <n v="12"/>
    <x v="1"/>
    <x v="1"/>
    <s v="Gilets - Lin"/>
    <n v="2"/>
    <n v="158"/>
    <n v="131.88"/>
    <s v="Gilets|Lin"/>
    <x v="7"/>
    <s v="Lin"/>
  </r>
  <r>
    <x v="0"/>
    <s v="Décembre"/>
    <n v="12"/>
    <x v="1"/>
    <x v="1"/>
    <s v="Maille - Cachemire"/>
    <n v="1"/>
    <n v="159"/>
    <n v="132.72"/>
    <s v="Maille|Cachemire"/>
    <x v="3"/>
    <s v="Cachemire"/>
  </r>
  <r>
    <x v="0"/>
    <s v="Décembre"/>
    <n v="12"/>
    <x v="1"/>
    <x v="1"/>
    <s v="Maille - Coton"/>
    <n v="5"/>
    <n v="345"/>
    <n v="288"/>
    <s v="Maille|Coton"/>
    <x v="3"/>
    <s v="Coton"/>
  </r>
  <r>
    <x v="0"/>
    <s v="Décembre"/>
    <n v="12"/>
    <x v="1"/>
    <x v="1"/>
    <s v="Maille - Laine"/>
    <n v="14"/>
    <n v="1386"/>
    <n v="1156.96"/>
    <s v="Maille|Laine"/>
    <x v="3"/>
    <s v="Laine"/>
  </r>
  <r>
    <x v="0"/>
    <s v="Décembre"/>
    <n v="12"/>
    <x v="1"/>
    <x v="1"/>
    <s v="Manteaux - Double-boutonnage laine"/>
    <n v="2"/>
    <n v="698"/>
    <n v="582.64"/>
    <s v="Manteaux|Double-boutonnage laine"/>
    <x v="8"/>
    <s v="Double-boutonnage laine"/>
  </r>
  <r>
    <x v="0"/>
    <s v="Décembre"/>
    <n v="12"/>
    <x v="1"/>
    <x v="1"/>
    <s v="Manteaux - Pardessus laine"/>
    <n v="5"/>
    <n v="1495"/>
    <n v="1247.9000000000001"/>
    <s v="Manteaux|Pardessus laine"/>
    <x v="8"/>
    <s v="Pardessus laine"/>
  </r>
  <r>
    <x v="0"/>
    <s v="Décembre"/>
    <n v="12"/>
    <x v="1"/>
    <x v="1"/>
    <s v="Manteaux - Pur cachemire"/>
    <n v="2"/>
    <n v="1398"/>
    <n v="1166.94"/>
    <s v="Manteaux|Pur cachemire"/>
    <x v="8"/>
    <s v="Pur cachemire"/>
  </r>
  <r>
    <x v="0"/>
    <s v="Décembre"/>
    <n v="12"/>
    <x v="1"/>
    <x v="1"/>
    <s v="Pantalons - gamme Lisboa"/>
    <n v="1"/>
    <n v="139"/>
    <n v="116.03"/>
    <s v="Pantalons|gamme Lisboa"/>
    <x v="4"/>
    <s v="gamme Lisboa"/>
  </r>
  <r>
    <x v="0"/>
    <s v="Décembre"/>
    <n v="12"/>
    <x v="1"/>
    <x v="1"/>
    <s v="Pantalons - gamme Porto"/>
    <n v="8"/>
    <n v="792"/>
    <n v="661.12"/>
    <s v="Pantalons|gamme Porto"/>
    <x v="4"/>
    <s v="gamme Porto"/>
  </r>
  <r>
    <x v="0"/>
    <s v="Décembre"/>
    <n v="12"/>
    <x v="1"/>
    <x v="1"/>
    <s v="Pantalons - gamme Vila Real"/>
    <n v="1"/>
    <n v="149"/>
    <n v="124.37"/>
    <s v="Pantalons|gamme Vila Real"/>
    <x v="4"/>
    <s v="gamme Vila Real"/>
  </r>
  <r>
    <x v="0"/>
    <s v="Décembre"/>
    <n v="12"/>
    <x v="1"/>
    <x v="1"/>
    <s v="Pochettes - Coton"/>
    <n v="2"/>
    <n v="58"/>
    <n v="48.42"/>
    <s v="Pochettes|Coton"/>
    <x v="9"/>
    <s v="Coton"/>
  </r>
  <r>
    <x v="0"/>
    <s v="Décembre"/>
    <n v="12"/>
    <x v="1"/>
    <x v="1"/>
    <s v="Pochettes - Laine/Soie"/>
    <n v="1"/>
    <n v="29"/>
    <n v="24.21"/>
    <s v="Pochettes|Laine/Soie"/>
    <x v="9"/>
    <s v="Laine/Soie"/>
  </r>
  <r>
    <x v="0"/>
    <s v="Décembre"/>
    <n v="12"/>
    <x v="1"/>
    <x v="1"/>
    <s v="T-shirts - Coton"/>
    <n v="9"/>
    <n v="261"/>
    <n v="217.89000000000004"/>
    <s v="T-shirts|Coton"/>
    <x v="12"/>
    <s v="Coton"/>
  </r>
  <r>
    <x v="0"/>
    <s v="Décembre"/>
    <n v="12"/>
    <x v="1"/>
    <x v="1"/>
    <s v="T-shirts - Coton organique"/>
    <n v="1"/>
    <n v="49"/>
    <n v="40.9"/>
    <s v="T-shirts|Coton organique"/>
    <x v="12"/>
    <s v="Coton organique"/>
  </r>
  <r>
    <x v="0"/>
    <s v="Décembre"/>
    <n v="12"/>
    <x v="1"/>
    <x v="1"/>
    <s v="Vestes - gamme Salamanca"/>
    <n v="3"/>
    <n v="1197"/>
    <n v="999.18000000000006"/>
    <s v="Vestes|gamme Salamanca"/>
    <x v="10"/>
    <s v="gamme Salamanca"/>
  </r>
  <r>
    <x v="0"/>
    <s v="Décembre"/>
    <n v="12"/>
    <x v="1"/>
    <x v="1"/>
    <s v="Vestes - gamme Sevilla"/>
    <n v="15"/>
    <n v="4935"/>
    <n v="4119.2999999999993"/>
    <s v="Vestes|gamme Sevilla"/>
    <x v="10"/>
    <s v="gamme Sevilla"/>
  </r>
  <r>
    <x v="0"/>
    <s v="Décembre"/>
    <n v="12"/>
    <x v="1"/>
    <x v="1"/>
    <s v="Vestes - gamme Toledo"/>
    <n v="13"/>
    <n v="3367"/>
    <n v="2810.4700000000003"/>
    <s v="Vestes|gamme Toledo"/>
    <x v="10"/>
    <s v="gamme Toledo"/>
  </r>
  <r>
    <x v="0"/>
    <s v="Décembre"/>
    <n v="12"/>
    <x v="1"/>
    <x v="1"/>
    <s v="Vestes - gamme Valencia"/>
    <n v="8"/>
    <n v="1592"/>
    <n v="1328.88"/>
    <s v="Vestes|gamme Valencia"/>
    <x v="10"/>
    <s v="gamme Valencia"/>
  </r>
  <r>
    <x v="0"/>
    <s v="Décembre"/>
    <n v="12"/>
    <x v="1"/>
    <x v="2"/>
    <s v="Boutons de manchette - Argent"/>
    <n v="1"/>
    <n v="79"/>
    <n v="65.94"/>
    <s v="Boutons de manchette|Argent"/>
    <x v="5"/>
    <s v="Argent"/>
  </r>
  <r>
    <x v="0"/>
    <s v="Décembre"/>
    <n v="12"/>
    <x v="1"/>
    <x v="2"/>
    <s v="Ceintures - Cuir"/>
    <n v="10"/>
    <n v="490"/>
    <n v="408.99999999999994"/>
    <s v="Ceintures|Cuir"/>
    <x v="0"/>
    <s v="Cuir"/>
  </r>
  <r>
    <x v="0"/>
    <s v="Décembre"/>
    <n v="12"/>
    <x v="1"/>
    <x v="2"/>
    <s v="Chemises - gamme Cambridge"/>
    <n v="59"/>
    <n v="4661"/>
    <n v="3890.4600000000028"/>
    <s v="Chemises|gamme Cambridge"/>
    <x v="1"/>
    <s v="gamme Cambridge"/>
  </r>
  <r>
    <x v="0"/>
    <s v="Décembre"/>
    <n v="12"/>
    <x v="1"/>
    <x v="2"/>
    <s v="Chemises - gamme Coventry"/>
    <n v="2"/>
    <n v="198"/>
    <n v="165.28"/>
    <s v="Chemises|gamme Coventry"/>
    <x v="1"/>
    <s v="gamme Coventry"/>
  </r>
  <r>
    <x v="0"/>
    <s v="Décembre"/>
    <n v="12"/>
    <x v="1"/>
    <x v="2"/>
    <s v="Chemises - gamme Oxford"/>
    <n v="75"/>
    <n v="5175"/>
    <n v="4319.9999999999964"/>
    <s v="Chemises|gamme Oxford"/>
    <x v="1"/>
    <s v="gamme Oxford"/>
  </r>
  <r>
    <x v="0"/>
    <s v="Décembre"/>
    <n v="12"/>
    <x v="1"/>
    <x v="2"/>
    <s v="Costumes - gamme Brescia"/>
    <n v="20"/>
    <n v="5180"/>
    <n v="4323.8"/>
    <s v="Costumes|gamme Brescia"/>
    <x v="6"/>
    <s v="gamme Brescia"/>
  </r>
  <r>
    <x v="0"/>
    <s v="Décembre"/>
    <n v="12"/>
    <x v="1"/>
    <x v="2"/>
    <s v="Costumes - gamme Milano"/>
    <n v="3"/>
    <n v="987"/>
    <n v="823.86"/>
    <s v="Costumes|gamme Milano"/>
    <x v="6"/>
    <s v="gamme Milano"/>
  </r>
  <r>
    <x v="0"/>
    <s v="Décembre"/>
    <n v="12"/>
    <x v="1"/>
    <x v="2"/>
    <s v="Costumes - gamme Napoli"/>
    <n v="5"/>
    <n v="1495"/>
    <n v="1247.9000000000001"/>
    <s v="Costumes|gamme Napoli"/>
    <x v="6"/>
    <s v="gamme Napoli"/>
  </r>
  <r>
    <x v="0"/>
    <s v="Décembre"/>
    <n v="12"/>
    <x v="1"/>
    <x v="2"/>
    <s v="Cravates - Laine/Soie"/>
    <n v="4"/>
    <n v="156"/>
    <n v="130.19999999999999"/>
    <s v="Cravates|Laine/Soie"/>
    <x v="11"/>
    <s v="Laine/Soie"/>
  </r>
  <r>
    <x v="0"/>
    <s v="Décembre"/>
    <n v="12"/>
    <x v="1"/>
    <x v="2"/>
    <s v="Echarpes - Alpaga"/>
    <n v="6"/>
    <n v="474"/>
    <n v="395.64"/>
    <s v="Echarpes|Alpaga"/>
    <x v="2"/>
    <s v="Alpaga"/>
  </r>
  <r>
    <x v="0"/>
    <s v="Décembre"/>
    <n v="12"/>
    <x v="1"/>
    <x v="2"/>
    <s v="Echarpes - Coton"/>
    <n v="2"/>
    <n v="50"/>
    <n v="41.74"/>
    <s v="Echarpes|Coton"/>
    <x v="2"/>
    <s v="Coton"/>
  </r>
  <r>
    <x v="0"/>
    <s v="Décembre"/>
    <n v="12"/>
    <x v="1"/>
    <x v="2"/>
    <s v="Echarpes - Laine"/>
    <n v="13"/>
    <n v="767"/>
    <n v="640.25"/>
    <s v="Echarpes|Laine"/>
    <x v="2"/>
    <s v="Laine"/>
  </r>
  <r>
    <x v="0"/>
    <s v="Décembre"/>
    <n v="12"/>
    <x v="1"/>
    <x v="2"/>
    <s v="Gilets - Laine"/>
    <n v="3"/>
    <n v="297"/>
    <n v="247.92000000000002"/>
    <s v="Gilets|Laine"/>
    <x v="7"/>
    <s v="Laine"/>
  </r>
  <r>
    <x v="0"/>
    <s v="Décembre"/>
    <n v="12"/>
    <x v="1"/>
    <x v="2"/>
    <s v="Maille - Cachemire"/>
    <n v="1"/>
    <n v="159"/>
    <n v="132.72"/>
    <s v="Maille|Cachemire"/>
    <x v="3"/>
    <s v="Cachemire"/>
  </r>
  <r>
    <x v="0"/>
    <s v="Décembre"/>
    <n v="12"/>
    <x v="1"/>
    <x v="2"/>
    <s v="Maille - Coton"/>
    <n v="2"/>
    <n v="138"/>
    <n v="115.2"/>
    <s v="Maille|Coton"/>
    <x v="3"/>
    <s v="Coton"/>
  </r>
  <r>
    <x v="0"/>
    <s v="Décembre"/>
    <n v="12"/>
    <x v="1"/>
    <x v="2"/>
    <s v="Maille - Laine"/>
    <n v="6"/>
    <n v="594"/>
    <n v="495.84"/>
    <s v="Maille|Laine"/>
    <x v="3"/>
    <s v="Laine"/>
  </r>
  <r>
    <x v="0"/>
    <s v="Décembre"/>
    <n v="12"/>
    <x v="1"/>
    <x v="2"/>
    <s v="Manteaux - Double-boutonnage laine"/>
    <n v="1"/>
    <n v="349"/>
    <n v="291.32"/>
    <s v="Manteaux|Double-boutonnage laine"/>
    <x v="8"/>
    <s v="Double-boutonnage laine"/>
  </r>
  <r>
    <x v="0"/>
    <s v="Décembre"/>
    <n v="12"/>
    <x v="1"/>
    <x v="2"/>
    <s v="Manteaux - Pardessus laine"/>
    <n v="3"/>
    <n v="897"/>
    <n v="748.74"/>
    <s v="Manteaux|Pardessus laine"/>
    <x v="8"/>
    <s v="Pardessus laine"/>
  </r>
  <r>
    <x v="0"/>
    <s v="Décembre"/>
    <n v="12"/>
    <x v="1"/>
    <x v="2"/>
    <s v="Manteaux - Pur cachemire"/>
    <n v="1"/>
    <n v="699"/>
    <n v="583.47"/>
    <s v="Manteaux|Pur cachemire"/>
    <x v="8"/>
    <s v="Pur cachemire"/>
  </r>
  <r>
    <x v="0"/>
    <s v="Décembre"/>
    <n v="12"/>
    <x v="1"/>
    <x v="2"/>
    <s v="Pantalons - gamme Lisboa"/>
    <n v="2"/>
    <n v="278"/>
    <n v="232.06"/>
    <s v="Pantalons|gamme Lisboa"/>
    <x v="4"/>
    <s v="gamme Lisboa"/>
  </r>
  <r>
    <x v="0"/>
    <s v="Décembre"/>
    <n v="12"/>
    <x v="1"/>
    <x v="2"/>
    <s v="Pantalons - gamme Porto"/>
    <n v="3"/>
    <n v="297"/>
    <n v="247.92000000000002"/>
    <s v="Pantalons|gamme Porto"/>
    <x v="4"/>
    <s v="gamme Porto"/>
  </r>
  <r>
    <x v="0"/>
    <s v="Décembre"/>
    <n v="12"/>
    <x v="1"/>
    <x v="2"/>
    <s v="Pochettes - Coton"/>
    <n v="1"/>
    <n v="29"/>
    <n v="24.21"/>
    <s v="Pochettes|Coton"/>
    <x v="9"/>
    <s v="Coton"/>
  </r>
  <r>
    <x v="0"/>
    <s v="Décembre"/>
    <n v="12"/>
    <x v="1"/>
    <x v="2"/>
    <s v="Pochettes - Laine/Soie"/>
    <n v="2"/>
    <n v="58"/>
    <n v="48.42"/>
    <s v="Pochettes|Laine/Soie"/>
    <x v="9"/>
    <s v="Laine/Soie"/>
  </r>
  <r>
    <x v="0"/>
    <s v="Décembre"/>
    <n v="12"/>
    <x v="1"/>
    <x v="2"/>
    <s v="T-shirts - Coton"/>
    <n v="2"/>
    <n v="58"/>
    <n v="48.42"/>
    <s v="T-shirts|Coton"/>
    <x v="12"/>
    <s v="Coton"/>
  </r>
  <r>
    <x v="0"/>
    <s v="Décembre"/>
    <n v="12"/>
    <x v="1"/>
    <x v="2"/>
    <s v="T-shirts - Coton organique"/>
    <n v="5"/>
    <n v="245"/>
    <n v="204.5"/>
    <s v="T-shirts|Coton organique"/>
    <x v="12"/>
    <s v="Coton organique"/>
  </r>
  <r>
    <x v="0"/>
    <s v="Décembre"/>
    <n v="12"/>
    <x v="1"/>
    <x v="2"/>
    <s v="Vestes - gamme Salamanca"/>
    <n v="5"/>
    <n v="1995"/>
    <n v="1665.3"/>
    <s v="Vestes|gamme Salamanca"/>
    <x v="10"/>
    <s v="gamme Salamanca"/>
  </r>
  <r>
    <x v="0"/>
    <s v="Décembre"/>
    <n v="12"/>
    <x v="1"/>
    <x v="2"/>
    <s v="Vestes - gamme Sevilla"/>
    <n v="16"/>
    <n v="5264"/>
    <n v="4393.9199999999992"/>
    <s v="Vestes|gamme Sevilla"/>
    <x v="10"/>
    <s v="gamme Sevilla"/>
  </r>
  <r>
    <x v="0"/>
    <s v="Décembre"/>
    <n v="12"/>
    <x v="1"/>
    <x v="2"/>
    <s v="Vestes - gamme Toledo"/>
    <n v="19"/>
    <n v="4921"/>
    <n v="4107.6100000000006"/>
    <s v="Vestes|gamme Toledo"/>
    <x v="10"/>
    <s v="gamme Toledo"/>
  </r>
  <r>
    <x v="0"/>
    <s v="Décembre"/>
    <n v="12"/>
    <x v="1"/>
    <x v="2"/>
    <s v="Vestes - gamme Valencia"/>
    <n v="8"/>
    <n v="1592"/>
    <n v="1328.88"/>
    <s v="Vestes|gamme Valencia"/>
    <x v="10"/>
    <s v="gamme Valencia"/>
  </r>
  <r>
    <x v="0"/>
    <s v="Décembre"/>
    <n v="12"/>
    <x v="1"/>
    <x v="3"/>
    <s v="Ceintures - Cuir"/>
    <n v="1"/>
    <n v="49"/>
    <n v="40.9"/>
    <s v="Ceintures|Cuir"/>
    <x v="0"/>
    <s v="Cuir"/>
  </r>
  <r>
    <x v="0"/>
    <s v="Décembre"/>
    <n v="12"/>
    <x v="1"/>
    <x v="3"/>
    <s v="Chemises - gamme Cambridge"/>
    <n v="19"/>
    <n v="1501"/>
    <n v="1252.8600000000006"/>
    <s v="Chemises|gamme Cambridge"/>
    <x v="1"/>
    <s v="gamme Cambridge"/>
  </r>
  <r>
    <x v="0"/>
    <s v="Décembre"/>
    <n v="12"/>
    <x v="1"/>
    <x v="3"/>
    <s v="Chemises - gamme Coventry"/>
    <n v="7"/>
    <n v="693"/>
    <n v="578.48"/>
    <s v="Chemises|gamme Coventry"/>
    <x v="1"/>
    <s v="gamme Coventry"/>
  </r>
  <r>
    <x v="0"/>
    <s v="Décembre"/>
    <n v="12"/>
    <x v="1"/>
    <x v="3"/>
    <s v="Chemises - gamme Oxford"/>
    <n v="25"/>
    <n v="1725"/>
    <n v="1439.9999999999995"/>
    <s v="Chemises|gamme Oxford"/>
    <x v="1"/>
    <s v="gamme Oxford"/>
  </r>
  <r>
    <x v="0"/>
    <s v="Décembre"/>
    <n v="12"/>
    <x v="1"/>
    <x v="3"/>
    <s v="Costumes - gamme Brescia"/>
    <n v="8"/>
    <n v="2072"/>
    <n v="1729.5200000000002"/>
    <s v="Costumes|gamme Brescia"/>
    <x v="6"/>
    <s v="gamme Brescia"/>
  </r>
  <r>
    <x v="0"/>
    <s v="Décembre"/>
    <n v="12"/>
    <x v="1"/>
    <x v="3"/>
    <s v="Costumes - gamme Milano"/>
    <n v="3"/>
    <n v="987"/>
    <n v="823.86"/>
    <s v="Costumes|gamme Milano"/>
    <x v="6"/>
    <s v="gamme Milano"/>
  </r>
  <r>
    <x v="0"/>
    <s v="Décembre"/>
    <n v="12"/>
    <x v="1"/>
    <x v="3"/>
    <s v="Costumes - gamme Napoli"/>
    <n v="2"/>
    <n v="598"/>
    <n v="499.16"/>
    <s v="Costumes|gamme Napoli"/>
    <x v="6"/>
    <s v="gamme Napoli"/>
  </r>
  <r>
    <x v="0"/>
    <s v="Décembre"/>
    <n v="12"/>
    <x v="1"/>
    <x v="3"/>
    <s v="Cravates - Laine/Soie"/>
    <n v="3"/>
    <n v="117"/>
    <n v="97.649999999999991"/>
    <s v="Cravates|Laine/Soie"/>
    <x v="11"/>
    <s v="Laine/Soie"/>
  </r>
  <r>
    <x v="0"/>
    <s v="Décembre"/>
    <n v="12"/>
    <x v="1"/>
    <x v="3"/>
    <s v="Echarpes - Alpaga"/>
    <n v="2"/>
    <n v="158"/>
    <n v="131.88"/>
    <s v="Echarpes|Alpaga"/>
    <x v="2"/>
    <s v="Alpaga"/>
  </r>
  <r>
    <x v="0"/>
    <s v="Décembre"/>
    <n v="12"/>
    <x v="1"/>
    <x v="3"/>
    <s v="Echarpes - Laine"/>
    <n v="6"/>
    <n v="354"/>
    <n v="295.5"/>
    <s v="Echarpes|Laine"/>
    <x v="2"/>
    <s v="Laine"/>
  </r>
  <r>
    <x v="0"/>
    <s v="Décembre"/>
    <n v="12"/>
    <x v="1"/>
    <x v="3"/>
    <s v="Gilets - Lin"/>
    <n v="1"/>
    <n v="79"/>
    <n v="65.94"/>
    <s v="Gilets|Lin"/>
    <x v="7"/>
    <s v="Lin"/>
  </r>
  <r>
    <x v="0"/>
    <s v="Décembre"/>
    <n v="12"/>
    <x v="1"/>
    <x v="3"/>
    <s v="Maille - Coton"/>
    <n v="1"/>
    <n v="69"/>
    <n v="57.6"/>
    <s v="Maille|Coton"/>
    <x v="3"/>
    <s v="Coton"/>
  </r>
  <r>
    <x v="0"/>
    <s v="Décembre"/>
    <n v="12"/>
    <x v="1"/>
    <x v="3"/>
    <s v="Maille - Laine"/>
    <n v="5"/>
    <n v="495"/>
    <n v="413.2"/>
    <s v="Maille|Laine"/>
    <x v="3"/>
    <s v="Laine"/>
  </r>
  <r>
    <x v="0"/>
    <s v="Décembre"/>
    <n v="12"/>
    <x v="1"/>
    <x v="3"/>
    <s v="Manteaux - Pardessus laine"/>
    <n v="3"/>
    <n v="897"/>
    <n v="748.74"/>
    <s v="Manteaux|Pardessus laine"/>
    <x v="8"/>
    <s v="Pardessus laine"/>
  </r>
  <r>
    <x v="0"/>
    <s v="Décembre"/>
    <n v="12"/>
    <x v="1"/>
    <x v="3"/>
    <s v="Manteaux - Pur cachemire"/>
    <n v="1"/>
    <n v="699"/>
    <n v="583.47"/>
    <s v="Manteaux|Pur cachemire"/>
    <x v="8"/>
    <s v="Pur cachemire"/>
  </r>
  <r>
    <x v="0"/>
    <s v="Décembre"/>
    <n v="12"/>
    <x v="1"/>
    <x v="3"/>
    <s v="Pantalons - gamme Lisboa"/>
    <n v="5"/>
    <n v="695"/>
    <n v="580.15"/>
    <s v="Pantalons|gamme Lisboa"/>
    <x v="4"/>
    <s v="gamme Lisboa"/>
  </r>
  <r>
    <x v="0"/>
    <s v="Décembre"/>
    <n v="12"/>
    <x v="1"/>
    <x v="3"/>
    <s v="Pantalons - gamme Porto"/>
    <n v="4"/>
    <n v="396"/>
    <n v="330.56"/>
    <s v="Pantalons|gamme Porto"/>
    <x v="4"/>
    <s v="gamme Porto"/>
  </r>
  <r>
    <x v="0"/>
    <s v="Décembre"/>
    <n v="12"/>
    <x v="1"/>
    <x v="3"/>
    <s v="Pantalons - gamme Vila Real"/>
    <n v="2"/>
    <n v="298"/>
    <n v="248.74"/>
    <s v="Pantalons|gamme Vila Real"/>
    <x v="4"/>
    <s v="gamme Vila Real"/>
  </r>
  <r>
    <x v="0"/>
    <s v="Décembre"/>
    <n v="12"/>
    <x v="1"/>
    <x v="3"/>
    <s v="Pochettes - Coton"/>
    <n v="1"/>
    <n v="29"/>
    <n v="24.21"/>
    <s v="Pochettes|Coton"/>
    <x v="9"/>
    <s v="Coton"/>
  </r>
  <r>
    <x v="0"/>
    <s v="Décembre"/>
    <n v="12"/>
    <x v="1"/>
    <x v="3"/>
    <s v="Pochettes - Laine/Soie"/>
    <n v="1"/>
    <n v="29"/>
    <n v="24.21"/>
    <s v="Pochettes|Laine/Soie"/>
    <x v="9"/>
    <s v="Laine/Soie"/>
  </r>
  <r>
    <x v="0"/>
    <s v="Décembre"/>
    <n v="12"/>
    <x v="1"/>
    <x v="3"/>
    <s v="T-shirts - Coton"/>
    <n v="3"/>
    <n v="87"/>
    <n v="72.63"/>
    <s v="T-shirts|Coton"/>
    <x v="12"/>
    <s v="Coton"/>
  </r>
  <r>
    <x v="0"/>
    <s v="Décembre"/>
    <n v="12"/>
    <x v="1"/>
    <x v="3"/>
    <s v="Vestes - gamme Salamanca"/>
    <n v="4"/>
    <n v="1596"/>
    <n v="1332.24"/>
    <s v="Vestes|gamme Salamanca"/>
    <x v="10"/>
    <s v="gamme Salamanca"/>
  </r>
  <r>
    <x v="0"/>
    <s v="Décembre"/>
    <n v="12"/>
    <x v="1"/>
    <x v="3"/>
    <s v="Vestes - gamme Sevilla"/>
    <n v="9"/>
    <n v="2961"/>
    <n v="2471.5799999999995"/>
    <s v="Vestes|gamme Sevilla"/>
    <x v="10"/>
    <s v="gamme Sevilla"/>
  </r>
  <r>
    <x v="0"/>
    <s v="Décembre"/>
    <n v="12"/>
    <x v="1"/>
    <x v="3"/>
    <s v="Vestes - gamme Toledo"/>
    <n v="5"/>
    <n v="1295"/>
    <n v="1080.95"/>
    <s v="Vestes|gamme Toledo"/>
    <x v="10"/>
    <s v="gamme Toledo"/>
  </r>
  <r>
    <x v="0"/>
    <s v="Décembre"/>
    <n v="12"/>
    <x v="1"/>
    <x v="3"/>
    <s v="Vestes - gamme Valencia"/>
    <n v="1"/>
    <n v="199"/>
    <n v="166.11"/>
    <s v="Vestes|gamme Valencia"/>
    <x v="10"/>
    <s v="gamme Valencia"/>
  </r>
  <r>
    <x v="0"/>
    <s v="Décembre"/>
    <n v="12"/>
    <x v="1"/>
    <x v="4"/>
    <s v="Boutons de manchette - Argent"/>
    <n v="1"/>
    <n v="79"/>
    <n v="65.94"/>
    <s v="Boutons de manchette|Argent"/>
    <x v="5"/>
    <s v="Argent"/>
  </r>
  <r>
    <x v="0"/>
    <s v="Décembre"/>
    <n v="12"/>
    <x v="1"/>
    <x v="4"/>
    <s v="Ceintures - Cuir"/>
    <n v="3"/>
    <n v="147"/>
    <n v="122.69999999999999"/>
    <s v="Ceintures|Cuir"/>
    <x v="0"/>
    <s v="Cuir"/>
  </r>
  <r>
    <x v="0"/>
    <s v="Décembre"/>
    <n v="12"/>
    <x v="1"/>
    <x v="4"/>
    <s v="Chemises - gamme Cambridge"/>
    <n v="22"/>
    <n v="1738"/>
    <n v="1450.6800000000007"/>
    <s v="Chemises|gamme Cambridge"/>
    <x v="1"/>
    <s v="gamme Cambridge"/>
  </r>
  <r>
    <x v="0"/>
    <s v="Décembre"/>
    <n v="12"/>
    <x v="1"/>
    <x v="4"/>
    <s v="Chemises - gamme Coventry"/>
    <n v="6"/>
    <n v="594"/>
    <n v="495.84"/>
    <s v="Chemises|gamme Coventry"/>
    <x v="1"/>
    <s v="gamme Coventry"/>
  </r>
  <r>
    <x v="0"/>
    <s v="Décembre"/>
    <n v="12"/>
    <x v="1"/>
    <x v="4"/>
    <s v="Chemises - gamme Oxford"/>
    <n v="10"/>
    <n v="690"/>
    <n v="576.00000000000011"/>
    <s v="Chemises|gamme Oxford"/>
    <x v="1"/>
    <s v="gamme Oxford"/>
  </r>
  <r>
    <x v="0"/>
    <s v="Décembre"/>
    <n v="12"/>
    <x v="1"/>
    <x v="4"/>
    <s v="Costumes - gamme Brescia"/>
    <n v="2"/>
    <n v="518"/>
    <n v="432.38"/>
    <s v="Costumes|gamme Brescia"/>
    <x v="6"/>
    <s v="gamme Brescia"/>
  </r>
  <r>
    <x v="0"/>
    <s v="Décembre"/>
    <n v="12"/>
    <x v="1"/>
    <x v="4"/>
    <s v="Costumes - gamme Napoli"/>
    <n v="1"/>
    <n v="299"/>
    <n v="249.58"/>
    <s v="Costumes|gamme Napoli"/>
    <x v="6"/>
    <s v="gamme Napoli"/>
  </r>
  <r>
    <x v="0"/>
    <s v="Décembre"/>
    <n v="12"/>
    <x v="1"/>
    <x v="4"/>
    <s v="Cravates - Laine/Soie"/>
    <n v="3"/>
    <n v="117"/>
    <n v="97.649999999999991"/>
    <s v="Cravates|Laine/Soie"/>
    <x v="11"/>
    <s v="Laine/Soie"/>
  </r>
  <r>
    <x v="0"/>
    <s v="Décembre"/>
    <n v="12"/>
    <x v="1"/>
    <x v="4"/>
    <s v="Echarpes - Alpaga"/>
    <n v="1"/>
    <n v="79"/>
    <n v="65.94"/>
    <s v="Echarpes|Alpaga"/>
    <x v="2"/>
    <s v="Alpaga"/>
  </r>
  <r>
    <x v="0"/>
    <s v="Décembre"/>
    <n v="12"/>
    <x v="1"/>
    <x v="4"/>
    <s v="Echarpes - Laine"/>
    <n v="4"/>
    <n v="236"/>
    <n v="197"/>
    <s v="Echarpes|Laine"/>
    <x v="2"/>
    <s v="Laine"/>
  </r>
  <r>
    <x v="0"/>
    <s v="Décembre"/>
    <n v="12"/>
    <x v="1"/>
    <x v="4"/>
    <s v="Maille - Cachemire"/>
    <n v="1"/>
    <n v="159"/>
    <n v="132.72"/>
    <s v="Maille|Cachemire"/>
    <x v="3"/>
    <s v="Cachemire"/>
  </r>
  <r>
    <x v="0"/>
    <s v="Décembre"/>
    <n v="12"/>
    <x v="1"/>
    <x v="4"/>
    <s v="Maille - Coton"/>
    <n v="1"/>
    <n v="69"/>
    <n v="57.6"/>
    <s v="Maille|Coton"/>
    <x v="3"/>
    <s v="Coton"/>
  </r>
  <r>
    <x v="0"/>
    <s v="Décembre"/>
    <n v="12"/>
    <x v="1"/>
    <x v="4"/>
    <s v="Maille - Laine"/>
    <n v="3"/>
    <n v="297"/>
    <n v="247.92000000000002"/>
    <s v="Maille|Laine"/>
    <x v="3"/>
    <s v="Laine"/>
  </r>
  <r>
    <x v="0"/>
    <s v="Décembre"/>
    <n v="12"/>
    <x v="1"/>
    <x v="4"/>
    <s v="Manteaux - Double-boutonnage laine"/>
    <n v="1"/>
    <n v="349"/>
    <n v="291.32"/>
    <s v="Manteaux|Double-boutonnage laine"/>
    <x v="8"/>
    <s v="Double-boutonnage laine"/>
  </r>
  <r>
    <x v="0"/>
    <s v="Décembre"/>
    <n v="12"/>
    <x v="1"/>
    <x v="4"/>
    <s v="Manteaux - Pardessus laine"/>
    <n v="5"/>
    <n v="1495"/>
    <n v="1247.9000000000001"/>
    <s v="Manteaux|Pardessus laine"/>
    <x v="8"/>
    <s v="Pardessus laine"/>
  </r>
  <r>
    <x v="0"/>
    <s v="Décembre"/>
    <n v="12"/>
    <x v="1"/>
    <x v="4"/>
    <s v="Pantalons - gamme Lisboa"/>
    <n v="1"/>
    <n v="139"/>
    <n v="116.03"/>
    <s v="Pantalons|gamme Lisboa"/>
    <x v="4"/>
    <s v="gamme Lisboa"/>
  </r>
  <r>
    <x v="0"/>
    <s v="Décembre"/>
    <n v="12"/>
    <x v="1"/>
    <x v="4"/>
    <s v="Pantalons - gamme Vila Real"/>
    <n v="2"/>
    <n v="298"/>
    <n v="248.74"/>
    <s v="Pantalons|gamme Vila Real"/>
    <x v="4"/>
    <s v="gamme Vila Real"/>
  </r>
  <r>
    <x v="0"/>
    <s v="Décembre"/>
    <n v="12"/>
    <x v="1"/>
    <x v="4"/>
    <s v="T-shirts - Coton organique"/>
    <n v="2"/>
    <n v="98"/>
    <n v="81.8"/>
    <s v="T-shirts|Coton organique"/>
    <x v="12"/>
    <s v="Coton organique"/>
  </r>
  <r>
    <x v="0"/>
    <s v="Décembre"/>
    <n v="12"/>
    <x v="1"/>
    <x v="4"/>
    <s v="Vestes - gamme Sevilla"/>
    <n v="1"/>
    <n v="329"/>
    <n v="274.62"/>
    <s v="Vestes|gamme Sevilla"/>
    <x v="10"/>
    <s v="gamme Sevilla"/>
  </r>
  <r>
    <x v="0"/>
    <s v="Décembre"/>
    <n v="12"/>
    <x v="1"/>
    <x v="4"/>
    <s v="Vestes - gamme Toledo"/>
    <n v="2"/>
    <n v="518"/>
    <n v="432.38"/>
    <s v="Vestes|gamme Toledo"/>
    <x v="10"/>
    <s v="gamme Toledo"/>
  </r>
  <r>
    <x v="0"/>
    <s v="Décembre"/>
    <n v="12"/>
    <x v="1"/>
    <x v="4"/>
    <s v="Vestes - gamme Valencia"/>
    <n v="2"/>
    <n v="398"/>
    <n v="332.22"/>
    <s v="Vestes|gamme Valencia"/>
    <x v="10"/>
    <s v="gamme Valencia"/>
  </r>
  <r>
    <x v="0"/>
    <s v="Décembre"/>
    <n v="12"/>
    <x v="1"/>
    <x v="5"/>
    <s v="Boutons de manchette - Email"/>
    <n v="3"/>
    <n v="105"/>
    <n v="87.66"/>
    <s v="Boutons de manchette|Email"/>
    <x v="5"/>
    <s v="Email"/>
  </r>
  <r>
    <x v="0"/>
    <s v="Décembre"/>
    <n v="12"/>
    <x v="1"/>
    <x v="5"/>
    <s v="Ceintures - Cuir"/>
    <n v="26"/>
    <n v="1274"/>
    <n v="1063.3999999999996"/>
    <s v="Ceintures|Cuir"/>
    <x v="0"/>
    <s v="Cuir"/>
  </r>
  <r>
    <x v="0"/>
    <s v="Décembre"/>
    <n v="12"/>
    <x v="1"/>
    <x v="5"/>
    <s v="Chemises - gamme Cambridge"/>
    <n v="236"/>
    <n v="18644"/>
    <n v="15561.840000000035"/>
    <s v="Chemises|gamme Cambridge"/>
    <x v="1"/>
    <s v="gamme Cambridge"/>
  </r>
  <r>
    <x v="0"/>
    <s v="Décembre"/>
    <n v="12"/>
    <x v="1"/>
    <x v="5"/>
    <s v="Chemises - gamme Coventry"/>
    <n v="26"/>
    <n v="2574"/>
    <n v="2148.6400000000008"/>
    <s v="Chemises|gamme Coventry"/>
    <x v="1"/>
    <s v="gamme Coventry"/>
  </r>
  <r>
    <x v="0"/>
    <s v="Décembre"/>
    <n v="12"/>
    <x v="1"/>
    <x v="5"/>
    <s v="Chemises - gamme Oxford"/>
    <n v="255"/>
    <n v="17595"/>
    <n v="14688.000000000062"/>
    <s v="Chemises|gamme Oxford"/>
    <x v="1"/>
    <s v="gamme Oxford"/>
  </r>
  <r>
    <x v="0"/>
    <s v="Décembre"/>
    <n v="12"/>
    <x v="1"/>
    <x v="5"/>
    <s v="Costumes - gamme Brescia"/>
    <n v="33"/>
    <n v="8547"/>
    <n v="7134.269999999995"/>
    <s v="Costumes|gamme Brescia"/>
    <x v="6"/>
    <s v="gamme Brescia"/>
  </r>
  <r>
    <x v="0"/>
    <s v="Décembre"/>
    <n v="12"/>
    <x v="1"/>
    <x v="5"/>
    <s v="Costumes - gamme Milano"/>
    <n v="12"/>
    <n v="3948"/>
    <n v="3295.4399999999991"/>
    <s v="Costumes|gamme Milano"/>
    <x v="6"/>
    <s v="gamme Milano"/>
  </r>
  <r>
    <x v="0"/>
    <s v="Décembre"/>
    <n v="12"/>
    <x v="1"/>
    <x v="5"/>
    <s v="Costumes - gamme Napoli"/>
    <n v="28"/>
    <n v="8372"/>
    <n v="6988.2399999999989"/>
    <s v="Costumes|gamme Napoli"/>
    <x v="6"/>
    <s v="gamme Napoli"/>
  </r>
  <r>
    <x v="0"/>
    <s v="Décembre"/>
    <n v="12"/>
    <x v="1"/>
    <x v="5"/>
    <s v="Cravates - Laine/Soie"/>
    <n v="14"/>
    <n v="546"/>
    <n v="455.7000000000001"/>
    <s v="Cravates|Laine/Soie"/>
    <x v="11"/>
    <s v="Laine/Soie"/>
  </r>
  <r>
    <x v="0"/>
    <s v="Décembre"/>
    <n v="12"/>
    <x v="1"/>
    <x v="5"/>
    <s v="Echarpes - Alpaga"/>
    <n v="9"/>
    <n v="711"/>
    <n v="593.46"/>
    <s v="Echarpes|Alpaga"/>
    <x v="2"/>
    <s v="Alpaga"/>
  </r>
  <r>
    <x v="0"/>
    <s v="Décembre"/>
    <n v="12"/>
    <x v="1"/>
    <x v="5"/>
    <s v="Echarpes - Coton"/>
    <n v="17"/>
    <n v="425"/>
    <n v="354.79"/>
    <s v="Echarpes|Coton"/>
    <x v="2"/>
    <s v="Coton"/>
  </r>
  <r>
    <x v="0"/>
    <s v="Décembre"/>
    <n v="12"/>
    <x v="1"/>
    <x v="5"/>
    <s v="Echarpes - Laine"/>
    <n v="36"/>
    <n v="2124"/>
    <n v="1773"/>
    <s v="Echarpes|Laine"/>
    <x v="2"/>
    <s v="Laine"/>
  </r>
  <r>
    <x v="0"/>
    <s v="Décembre"/>
    <n v="12"/>
    <x v="1"/>
    <x v="5"/>
    <s v="Gilets - Laine"/>
    <n v="4"/>
    <n v="396"/>
    <n v="330.56"/>
    <s v="Gilets|Laine"/>
    <x v="7"/>
    <s v="Laine"/>
  </r>
  <r>
    <x v="0"/>
    <s v="Décembre"/>
    <n v="12"/>
    <x v="1"/>
    <x v="5"/>
    <s v="Gilets - Lin"/>
    <n v="2"/>
    <n v="158"/>
    <n v="131.88"/>
    <s v="Gilets|Lin"/>
    <x v="7"/>
    <s v="Lin"/>
  </r>
  <r>
    <x v="0"/>
    <s v="Décembre"/>
    <n v="12"/>
    <x v="1"/>
    <x v="5"/>
    <s v="Maille - Cachemire"/>
    <n v="1"/>
    <n v="159"/>
    <n v="132.72"/>
    <s v="Maille|Cachemire"/>
    <x v="3"/>
    <s v="Cachemire"/>
  </r>
  <r>
    <x v="0"/>
    <s v="Décembre"/>
    <n v="12"/>
    <x v="1"/>
    <x v="5"/>
    <s v="Maille - Coton"/>
    <n v="41"/>
    <n v="2829"/>
    <n v="2361.5999999999981"/>
    <s v="Maille|Coton"/>
    <x v="3"/>
    <s v="Coton"/>
  </r>
  <r>
    <x v="0"/>
    <s v="Décembre"/>
    <n v="12"/>
    <x v="1"/>
    <x v="5"/>
    <s v="Maille - Laine"/>
    <n v="9"/>
    <n v="891"/>
    <n v="743.76"/>
    <s v="Maille|Laine"/>
    <x v="3"/>
    <s v="Laine"/>
  </r>
  <r>
    <x v="0"/>
    <s v="Décembre"/>
    <n v="12"/>
    <x v="1"/>
    <x v="5"/>
    <s v="Manteaux - Double-boutonnage laine"/>
    <n v="4"/>
    <n v="1396"/>
    <n v="1165.28"/>
    <s v="Manteaux|Double-boutonnage laine"/>
    <x v="8"/>
    <s v="Double-boutonnage laine"/>
  </r>
  <r>
    <x v="0"/>
    <s v="Décembre"/>
    <n v="12"/>
    <x v="1"/>
    <x v="5"/>
    <s v="Manteaux - Pardessus laine"/>
    <n v="17"/>
    <n v="5083"/>
    <n v="4242.8599999999997"/>
    <s v="Manteaux|Pardessus laine"/>
    <x v="8"/>
    <s v="Pardessus laine"/>
  </r>
  <r>
    <x v="0"/>
    <s v="Décembre"/>
    <n v="12"/>
    <x v="1"/>
    <x v="5"/>
    <s v="Manteaux - Pur cachemire"/>
    <n v="10"/>
    <n v="6990"/>
    <n v="5834.7000000000016"/>
    <s v="Manteaux|Pur cachemire"/>
    <x v="8"/>
    <s v="Pur cachemire"/>
  </r>
  <r>
    <x v="0"/>
    <s v="Décembre"/>
    <n v="12"/>
    <x v="1"/>
    <x v="5"/>
    <s v="Pantalons - gamme Lisboa"/>
    <n v="11"/>
    <n v="1529"/>
    <n v="1276.33"/>
    <s v="Pantalons|gamme Lisboa"/>
    <x v="4"/>
    <s v="gamme Lisboa"/>
  </r>
  <r>
    <x v="0"/>
    <s v="Décembre"/>
    <n v="12"/>
    <x v="1"/>
    <x v="5"/>
    <s v="Pantalons - gamme Porto"/>
    <n v="26"/>
    <n v="2574"/>
    <n v="2148.6400000000008"/>
    <s v="Pantalons|gamme Porto"/>
    <x v="4"/>
    <s v="gamme Porto"/>
  </r>
  <r>
    <x v="0"/>
    <s v="Décembre"/>
    <n v="12"/>
    <x v="1"/>
    <x v="5"/>
    <s v="Pantalons - gamme Vila Real"/>
    <n v="9"/>
    <n v="1341"/>
    <n v="1119.33"/>
    <s v="Pantalons|gamme Vila Real"/>
    <x v="4"/>
    <s v="gamme Vila Real"/>
  </r>
  <r>
    <x v="0"/>
    <s v="Décembre"/>
    <n v="12"/>
    <x v="1"/>
    <x v="5"/>
    <s v="Pochettes - Coton"/>
    <n v="2"/>
    <n v="58"/>
    <n v="48.42"/>
    <s v="Pochettes|Coton"/>
    <x v="9"/>
    <s v="Coton"/>
  </r>
  <r>
    <x v="0"/>
    <s v="Décembre"/>
    <n v="12"/>
    <x v="1"/>
    <x v="5"/>
    <s v="Pochettes - Laine/Soie"/>
    <n v="2"/>
    <n v="58"/>
    <n v="48.42"/>
    <s v="Pochettes|Laine/Soie"/>
    <x v="9"/>
    <s v="Laine/Soie"/>
  </r>
  <r>
    <x v="0"/>
    <s v="Décembre"/>
    <n v="12"/>
    <x v="1"/>
    <x v="5"/>
    <s v="T-shirts - Coton"/>
    <n v="11"/>
    <n v="319"/>
    <n v="266.31000000000006"/>
    <s v="T-shirts|Coton"/>
    <x v="12"/>
    <s v="Coton"/>
  </r>
  <r>
    <x v="0"/>
    <s v="Décembre"/>
    <n v="12"/>
    <x v="1"/>
    <x v="5"/>
    <s v="T-shirts - Coton organique"/>
    <n v="16"/>
    <n v="784"/>
    <n v="654.39999999999986"/>
    <s v="T-shirts|Coton organique"/>
    <x v="12"/>
    <s v="Coton organique"/>
  </r>
  <r>
    <x v="0"/>
    <s v="Décembre"/>
    <n v="12"/>
    <x v="1"/>
    <x v="5"/>
    <s v="Vestes - gamme Salamanca"/>
    <n v="21"/>
    <n v="8379"/>
    <n v="6994.2600000000029"/>
    <s v="Vestes|gamme Salamanca"/>
    <x v="10"/>
    <s v="gamme Salamanca"/>
  </r>
  <r>
    <x v="0"/>
    <s v="Décembre"/>
    <n v="12"/>
    <x v="1"/>
    <x v="5"/>
    <s v="Vestes - gamme Sevilla"/>
    <n v="64"/>
    <n v="21056"/>
    <n v="17575.680000000018"/>
    <s v="Vestes|gamme Sevilla"/>
    <x v="10"/>
    <s v="gamme Sevilla"/>
  </r>
  <r>
    <x v="0"/>
    <s v="Décembre"/>
    <n v="12"/>
    <x v="1"/>
    <x v="5"/>
    <s v="Vestes - gamme Toledo"/>
    <n v="65"/>
    <n v="16835"/>
    <n v="14052.350000000008"/>
    <s v="Vestes|gamme Toledo"/>
    <x v="10"/>
    <s v="gamme Toledo"/>
  </r>
  <r>
    <x v="0"/>
    <s v="Décembre"/>
    <n v="12"/>
    <x v="1"/>
    <x v="5"/>
    <s v="Vestes - gamme Valencia"/>
    <n v="38"/>
    <n v="7562"/>
    <n v="6312.1799999999976"/>
    <s v="Vestes|gamme Valencia"/>
    <x v="10"/>
    <s v="gamme Valencia"/>
  </r>
  <r>
    <x v="0"/>
    <s v="Décembre"/>
    <n v="12"/>
    <x v="2"/>
    <x v="0"/>
    <s v="Ceintures|Cuir"/>
    <n v="4"/>
    <n v="196"/>
    <n v="163.6"/>
    <s v="Ceintures|Cuir"/>
    <x v="0"/>
    <s v="Cuir"/>
  </r>
  <r>
    <x v="0"/>
    <s v="Décembre"/>
    <n v="12"/>
    <x v="2"/>
    <x v="0"/>
    <s v="Chemises|gamme Cambridge"/>
    <n v="4"/>
    <n v="316"/>
    <n v="263.76"/>
    <s v="Chemises|gamme Cambridge"/>
    <x v="1"/>
    <s v="gamme Cambridge"/>
  </r>
  <r>
    <x v="0"/>
    <s v="Décembre"/>
    <n v="12"/>
    <x v="2"/>
    <x v="0"/>
    <s v="Chemises|gamme Coventry"/>
    <n v="1"/>
    <n v="99"/>
    <n v="82.64"/>
    <s v="Chemises|gamme Coventry"/>
    <x v="1"/>
    <s v="gamme Coventry"/>
  </r>
  <r>
    <x v="0"/>
    <s v="Décembre"/>
    <n v="12"/>
    <x v="2"/>
    <x v="0"/>
    <s v="Chemises|gamme Oxford"/>
    <n v="11"/>
    <n v="759"/>
    <n v="633.60000000000014"/>
    <s v="Chemises|gamme Oxford"/>
    <x v="1"/>
    <s v="gamme Oxford"/>
  </r>
  <r>
    <x v="0"/>
    <s v="Décembre"/>
    <n v="12"/>
    <x v="2"/>
    <x v="0"/>
    <s v="Costumes|gamme Brescia"/>
    <n v="1"/>
    <n v="259"/>
    <n v="216.19"/>
    <s v="Costumes|gamme Brescia"/>
    <x v="6"/>
    <s v="gamme Brescia"/>
  </r>
  <r>
    <x v="0"/>
    <s v="Décembre"/>
    <n v="12"/>
    <x v="2"/>
    <x v="0"/>
    <s v="Costumes|gamme Napoli"/>
    <n v="1"/>
    <n v="299"/>
    <n v="249.58"/>
    <s v="Costumes|gamme Napoli"/>
    <x v="6"/>
    <s v="gamme Napoli"/>
  </r>
  <r>
    <x v="0"/>
    <s v="Décembre"/>
    <n v="12"/>
    <x v="2"/>
    <x v="0"/>
    <s v="Echarpes|Alpaga"/>
    <n v="1"/>
    <n v="79"/>
    <n v="65.94"/>
    <s v="Echarpes|Alpaga"/>
    <x v="2"/>
    <s v="Alpaga"/>
  </r>
  <r>
    <x v="0"/>
    <s v="Décembre"/>
    <n v="12"/>
    <x v="2"/>
    <x v="0"/>
    <s v="Echarpes|Coton"/>
    <n v="2"/>
    <n v="50"/>
    <n v="41.74"/>
    <s v="Echarpes|Coton"/>
    <x v="2"/>
    <s v="Coton"/>
  </r>
  <r>
    <x v="0"/>
    <s v="Décembre"/>
    <n v="12"/>
    <x v="2"/>
    <x v="0"/>
    <s v="Echarpes|Laine"/>
    <n v="2"/>
    <n v="118"/>
    <n v="98.5"/>
    <s v="Echarpes|Laine"/>
    <x v="2"/>
    <s v="Laine"/>
  </r>
  <r>
    <x v="0"/>
    <s v="Décembre"/>
    <n v="12"/>
    <x v="2"/>
    <x v="0"/>
    <s v="Maille|Coton"/>
    <n v="2"/>
    <n v="138"/>
    <n v="115.2"/>
    <s v="Maille|Coton"/>
    <x v="3"/>
    <s v="Coton"/>
  </r>
  <r>
    <x v="0"/>
    <s v="Décembre"/>
    <n v="12"/>
    <x v="2"/>
    <x v="0"/>
    <s v="Manteaux|Pardessus laine"/>
    <n v="1"/>
    <n v="299"/>
    <n v="249.58"/>
    <s v="Manteaux|Pardessus laine"/>
    <x v="8"/>
    <s v="Pardessus laine"/>
  </r>
  <r>
    <x v="0"/>
    <s v="Décembre"/>
    <n v="12"/>
    <x v="2"/>
    <x v="0"/>
    <s v="T-shirts|Coton"/>
    <n v="4"/>
    <n v="116"/>
    <n v="96.84"/>
    <s v="T-shirts|Coton"/>
    <x v="12"/>
    <s v="Coton"/>
  </r>
  <r>
    <x v="0"/>
    <s v="Décembre"/>
    <n v="12"/>
    <x v="2"/>
    <x v="0"/>
    <s v="T-shirts|Coton organique"/>
    <n v="2"/>
    <n v="98"/>
    <n v="81.8"/>
    <s v="T-shirts|Coton organique"/>
    <x v="12"/>
    <s v="Coton organique"/>
  </r>
  <r>
    <x v="0"/>
    <s v="Décembre"/>
    <n v="12"/>
    <x v="2"/>
    <x v="0"/>
    <s v="Vestes|gamme Sevilla"/>
    <n v="2"/>
    <n v="658"/>
    <n v="549.24"/>
    <s v="Vestes|gamme Sevilla"/>
    <x v="10"/>
    <s v="gamme Sevilla"/>
  </r>
  <r>
    <x v="0"/>
    <s v="Décembre"/>
    <n v="12"/>
    <x v="2"/>
    <x v="0"/>
    <s v="Vestes|gamme Toledo"/>
    <n v="2"/>
    <n v="518"/>
    <n v="432.38"/>
    <s v="Vestes|gamme Toledo"/>
    <x v="10"/>
    <s v="gamme Toledo"/>
  </r>
  <r>
    <x v="0"/>
    <s v="Décembre"/>
    <n v="12"/>
    <x v="2"/>
    <x v="0"/>
    <s v="Vestes|gamme Valencia"/>
    <n v="3"/>
    <n v="597"/>
    <n v="498.33000000000004"/>
    <s v="Vestes|gamme Valencia"/>
    <x v="10"/>
    <s v="gamme Valencia"/>
  </r>
  <r>
    <x v="0"/>
    <s v="Décembre"/>
    <n v="12"/>
    <x v="2"/>
    <x v="1"/>
    <s v="Ceintures|Cuir"/>
    <n v="3"/>
    <n v="147"/>
    <n v="122.69999999999999"/>
    <s v="Ceintures|Cuir"/>
    <x v="0"/>
    <s v="Cuir"/>
  </r>
  <r>
    <x v="0"/>
    <s v="Décembre"/>
    <n v="12"/>
    <x v="2"/>
    <x v="1"/>
    <s v="Chemises|gamme Cambridge"/>
    <n v="42"/>
    <n v="3318"/>
    <n v="2769.4800000000018"/>
    <s v="Chemises|gamme Cambridge"/>
    <x v="1"/>
    <s v="gamme Cambridge"/>
  </r>
  <r>
    <x v="0"/>
    <s v="Décembre"/>
    <n v="12"/>
    <x v="2"/>
    <x v="1"/>
    <s v="Chemises|gamme Coventry"/>
    <n v="6"/>
    <n v="594"/>
    <n v="495.84"/>
    <s v="Chemises|gamme Coventry"/>
    <x v="1"/>
    <s v="gamme Coventry"/>
  </r>
  <r>
    <x v="0"/>
    <s v="Décembre"/>
    <n v="12"/>
    <x v="2"/>
    <x v="1"/>
    <s v="Chemises|gamme Oxford"/>
    <n v="51"/>
    <n v="3519"/>
    <n v="2937.5999999999972"/>
    <s v="Chemises|gamme Oxford"/>
    <x v="1"/>
    <s v="gamme Oxford"/>
  </r>
  <r>
    <x v="0"/>
    <s v="Décembre"/>
    <n v="12"/>
    <x v="2"/>
    <x v="1"/>
    <s v="Costumes|gamme Brescia"/>
    <n v="12"/>
    <n v="3108"/>
    <n v="2594.2800000000002"/>
    <s v="Costumes|gamme Brescia"/>
    <x v="6"/>
    <s v="gamme Brescia"/>
  </r>
  <r>
    <x v="0"/>
    <s v="Décembre"/>
    <n v="12"/>
    <x v="2"/>
    <x v="1"/>
    <s v="Costumes|gamme Milano"/>
    <n v="3"/>
    <n v="987"/>
    <n v="823.86"/>
    <s v="Costumes|gamme Milano"/>
    <x v="6"/>
    <s v="gamme Milano"/>
  </r>
  <r>
    <x v="0"/>
    <s v="Décembre"/>
    <n v="12"/>
    <x v="2"/>
    <x v="1"/>
    <s v="Costumes|gamme Napoli"/>
    <n v="1"/>
    <n v="299"/>
    <n v="249.58"/>
    <s v="Costumes|gamme Napoli"/>
    <x v="6"/>
    <s v="gamme Napoli"/>
  </r>
  <r>
    <x v="0"/>
    <s v="Décembre"/>
    <n v="12"/>
    <x v="2"/>
    <x v="1"/>
    <s v="Cravates|Laine/Soie"/>
    <n v="2"/>
    <n v="78"/>
    <n v="65.099999999999994"/>
    <s v="Cravates|Laine/Soie"/>
    <x v="11"/>
    <s v="Laine/Soie"/>
  </r>
  <r>
    <x v="0"/>
    <s v="Décembre"/>
    <n v="12"/>
    <x v="2"/>
    <x v="1"/>
    <s v="Echarpes|Alpaga"/>
    <n v="2"/>
    <n v="158"/>
    <n v="131.88"/>
    <s v="Echarpes|Alpaga"/>
    <x v="2"/>
    <s v="Alpaga"/>
  </r>
  <r>
    <x v="0"/>
    <s v="Décembre"/>
    <n v="12"/>
    <x v="2"/>
    <x v="1"/>
    <s v="Echarpes|Coton"/>
    <n v="2"/>
    <n v="50"/>
    <n v="41.74"/>
    <s v="Echarpes|Coton"/>
    <x v="2"/>
    <s v="Coton"/>
  </r>
  <r>
    <x v="0"/>
    <s v="Décembre"/>
    <n v="12"/>
    <x v="2"/>
    <x v="1"/>
    <s v="Echarpes|Laine"/>
    <n v="8"/>
    <n v="472"/>
    <n v="394"/>
    <s v="Echarpes|Laine"/>
    <x v="2"/>
    <s v="Laine"/>
  </r>
  <r>
    <x v="0"/>
    <s v="Décembre"/>
    <n v="12"/>
    <x v="2"/>
    <x v="1"/>
    <s v="Gilets|Laine"/>
    <n v="2"/>
    <n v="198"/>
    <n v="165.28"/>
    <s v="Gilets|Laine"/>
    <x v="7"/>
    <s v="Laine"/>
  </r>
  <r>
    <x v="0"/>
    <s v="Décembre"/>
    <n v="12"/>
    <x v="2"/>
    <x v="1"/>
    <s v="Gilets|Lin"/>
    <n v="1"/>
    <n v="79"/>
    <n v="65.94"/>
    <s v="Gilets|Lin"/>
    <x v="7"/>
    <s v="Lin"/>
  </r>
  <r>
    <x v="0"/>
    <s v="Décembre"/>
    <n v="12"/>
    <x v="2"/>
    <x v="1"/>
    <s v="Maille|Cachemire"/>
    <n v="2"/>
    <n v="318"/>
    <n v="265.44"/>
    <s v="Maille|Cachemire"/>
    <x v="3"/>
    <s v="Cachemire"/>
  </r>
  <r>
    <x v="0"/>
    <s v="Décembre"/>
    <n v="12"/>
    <x v="2"/>
    <x v="1"/>
    <s v="Maille|Coton"/>
    <n v="7"/>
    <n v="483"/>
    <n v="403.20000000000005"/>
    <s v="Maille|Coton"/>
    <x v="3"/>
    <s v="Coton"/>
  </r>
  <r>
    <x v="0"/>
    <s v="Décembre"/>
    <n v="12"/>
    <x v="2"/>
    <x v="1"/>
    <s v="Maille|Laine"/>
    <n v="4"/>
    <n v="396"/>
    <n v="330.56"/>
    <s v="Maille|Laine"/>
    <x v="3"/>
    <s v="Laine"/>
  </r>
  <r>
    <x v="0"/>
    <s v="Décembre"/>
    <n v="12"/>
    <x v="2"/>
    <x v="1"/>
    <s v="Manteaux|Double-boutonnage laine"/>
    <n v="3"/>
    <n v="1047"/>
    <n v="873.96"/>
    <s v="Manteaux|Double-boutonnage laine"/>
    <x v="8"/>
    <s v="Double-boutonnage laine"/>
  </r>
  <r>
    <x v="0"/>
    <s v="Décembre"/>
    <n v="12"/>
    <x v="2"/>
    <x v="1"/>
    <s v="Manteaux|Pardessus laine"/>
    <n v="3"/>
    <n v="897"/>
    <n v="748.74"/>
    <s v="Manteaux|Pardessus laine"/>
    <x v="8"/>
    <s v="Pardessus laine"/>
  </r>
  <r>
    <x v="0"/>
    <s v="Décembre"/>
    <n v="12"/>
    <x v="2"/>
    <x v="1"/>
    <s v="Pantalons|gamme Lisboa"/>
    <n v="1"/>
    <n v="139"/>
    <n v="116.03"/>
    <s v="Pantalons|gamme Lisboa"/>
    <x v="4"/>
    <s v="gamme Lisboa"/>
  </r>
  <r>
    <x v="0"/>
    <s v="Décembre"/>
    <n v="12"/>
    <x v="2"/>
    <x v="1"/>
    <s v="Pantalons|gamme Porto"/>
    <n v="4"/>
    <n v="396"/>
    <n v="330.56"/>
    <s v="Pantalons|gamme Porto"/>
    <x v="4"/>
    <s v="gamme Porto"/>
  </r>
  <r>
    <x v="0"/>
    <s v="Décembre"/>
    <n v="12"/>
    <x v="2"/>
    <x v="1"/>
    <s v="Pantalons|gamme Vila Real"/>
    <n v="1"/>
    <n v="149"/>
    <n v="124.37"/>
    <s v="Pantalons|gamme Vila Real"/>
    <x v="4"/>
    <s v="gamme Vila Real"/>
  </r>
  <r>
    <x v="0"/>
    <s v="Décembre"/>
    <n v="12"/>
    <x v="2"/>
    <x v="1"/>
    <s v="T-shirts|Coton"/>
    <n v="3"/>
    <n v="87"/>
    <n v="72.63"/>
    <s v="T-shirts|Coton"/>
    <x v="12"/>
    <s v="Coton"/>
  </r>
  <r>
    <x v="0"/>
    <s v="Décembre"/>
    <n v="12"/>
    <x v="2"/>
    <x v="1"/>
    <s v="T-shirts|Coton organique"/>
    <n v="3"/>
    <n v="147"/>
    <n v="122.69999999999999"/>
    <s v="T-shirts|Coton organique"/>
    <x v="12"/>
    <s v="Coton organique"/>
  </r>
  <r>
    <x v="0"/>
    <s v="Décembre"/>
    <n v="12"/>
    <x v="2"/>
    <x v="1"/>
    <s v="Vestes|gamme Salamanca"/>
    <n v="2"/>
    <n v="798"/>
    <n v="666.12"/>
    <s v="Vestes|gamme Salamanca"/>
    <x v="10"/>
    <s v="gamme Salamanca"/>
  </r>
  <r>
    <x v="0"/>
    <s v="Décembre"/>
    <n v="12"/>
    <x v="2"/>
    <x v="1"/>
    <s v="Vestes|gamme Sevilla"/>
    <n v="26"/>
    <n v="8554"/>
    <n v="7140.1199999999981"/>
    <s v="Vestes|gamme Sevilla"/>
    <x v="10"/>
    <s v="gamme Sevilla"/>
  </r>
  <r>
    <x v="0"/>
    <s v="Décembre"/>
    <n v="12"/>
    <x v="2"/>
    <x v="1"/>
    <s v="Vestes|gamme Toledo"/>
    <n v="8"/>
    <n v="2072"/>
    <n v="1729.5200000000002"/>
    <s v="Vestes|gamme Toledo"/>
    <x v="10"/>
    <s v="gamme Toledo"/>
  </r>
  <r>
    <x v="0"/>
    <s v="Décembre"/>
    <n v="12"/>
    <x v="2"/>
    <x v="1"/>
    <s v="Vestes|gamme Valencia"/>
    <n v="10"/>
    <n v="1990"/>
    <n v="1661.1000000000004"/>
    <s v="Vestes|gamme Valencia"/>
    <x v="10"/>
    <s v="gamme Valencia"/>
  </r>
  <r>
    <x v="0"/>
    <s v="Décembre"/>
    <n v="12"/>
    <x v="2"/>
    <x v="2"/>
    <s v="Ceintures|Cuir"/>
    <n v="7"/>
    <n v="343"/>
    <n v="286.3"/>
    <s v="Ceintures|Cuir"/>
    <x v="0"/>
    <s v="Cuir"/>
  </r>
  <r>
    <x v="0"/>
    <s v="Décembre"/>
    <n v="12"/>
    <x v="2"/>
    <x v="2"/>
    <s v="Chemises|gamme Cambridge"/>
    <n v="35"/>
    <n v="2765"/>
    <n v="2307.9000000000015"/>
    <s v="Chemises|gamme Cambridge"/>
    <x v="1"/>
    <s v="gamme Cambridge"/>
  </r>
  <r>
    <x v="0"/>
    <s v="Décembre"/>
    <n v="12"/>
    <x v="2"/>
    <x v="2"/>
    <s v="Chemises|gamme Coventry"/>
    <n v="2"/>
    <n v="198"/>
    <n v="165.28"/>
    <s v="Chemises|gamme Coventry"/>
    <x v="1"/>
    <s v="gamme Coventry"/>
  </r>
  <r>
    <x v="0"/>
    <s v="Décembre"/>
    <n v="12"/>
    <x v="2"/>
    <x v="2"/>
    <s v="Chemises|gamme Oxford"/>
    <n v="36"/>
    <n v="2484"/>
    <n v="2073.5999999999985"/>
    <s v="Chemises|gamme Oxford"/>
    <x v="1"/>
    <s v="gamme Oxford"/>
  </r>
  <r>
    <x v="0"/>
    <s v="Décembre"/>
    <n v="12"/>
    <x v="2"/>
    <x v="2"/>
    <s v="Costumes|gamme Brescia"/>
    <n v="10"/>
    <n v="2590"/>
    <n v="2161.9"/>
    <s v="Costumes|gamme Brescia"/>
    <x v="6"/>
    <s v="gamme Brescia"/>
  </r>
  <r>
    <x v="0"/>
    <s v="Décembre"/>
    <n v="12"/>
    <x v="2"/>
    <x v="2"/>
    <s v="Costumes|gamme Napoli"/>
    <n v="8"/>
    <n v="2392"/>
    <n v="1996.6399999999999"/>
    <s v="Costumes|gamme Napoli"/>
    <x v="6"/>
    <s v="gamme Napoli"/>
  </r>
  <r>
    <x v="0"/>
    <s v="Décembre"/>
    <n v="12"/>
    <x v="2"/>
    <x v="2"/>
    <s v="Cravates|Laine/Soie"/>
    <n v="1"/>
    <n v="39"/>
    <n v="32.549999999999997"/>
    <s v="Cravates|Laine/Soie"/>
    <x v="11"/>
    <s v="Laine/Soie"/>
  </r>
  <r>
    <x v="0"/>
    <s v="Décembre"/>
    <n v="12"/>
    <x v="2"/>
    <x v="2"/>
    <s v="Echarpes|Coton"/>
    <n v="3"/>
    <n v="75"/>
    <n v="62.61"/>
    <s v="Echarpes|Coton"/>
    <x v="2"/>
    <s v="Coton"/>
  </r>
  <r>
    <x v="0"/>
    <s v="Décembre"/>
    <n v="12"/>
    <x v="2"/>
    <x v="2"/>
    <s v="Echarpes|Laine"/>
    <n v="4"/>
    <n v="236"/>
    <n v="197"/>
    <s v="Echarpes|Laine"/>
    <x v="2"/>
    <s v="Laine"/>
  </r>
  <r>
    <x v="0"/>
    <s v="Décembre"/>
    <n v="12"/>
    <x v="2"/>
    <x v="2"/>
    <s v="Gilets|Laine"/>
    <n v="2"/>
    <n v="198"/>
    <n v="165.28"/>
    <s v="Gilets|Laine"/>
    <x v="7"/>
    <s v="Laine"/>
  </r>
  <r>
    <x v="0"/>
    <s v="Décembre"/>
    <n v="12"/>
    <x v="2"/>
    <x v="2"/>
    <s v="Gilets|Lin"/>
    <n v="1"/>
    <n v="79"/>
    <n v="65.94"/>
    <s v="Gilets|Lin"/>
    <x v="7"/>
    <s v="Lin"/>
  </r>
  <r>
    <x v="0"/>
    <s v="Décembre"/>
    <n v="12"/>
    <x v="2"/>
    <x v="2"/>
    <s v="Maille|Coton"/>
    <n v="3"/>
    <n v="207"/>
    <n v="172.8"/>
    <s v="Maille|Coton"/>
    <x v="3"/>
    <s v="Coton"/>
  </r>
  <r>
    <x v="0"/>
    <s v="Décembre"/>
    <n v="12"/>
    <x v="2"/>
    <x v="2"/>
    <s v="Maille|Laine"/>
    <n v="5"/>
    <n v="495"/>
    <n v="413.2"/>
    <s v="Maille|Laine"/>
    <x v="3"/>
    <s v="Laine"/>
  </r>
  <r>
    <x v="0"/>
    <s v="Décembre"/>
    <n v="12"/>
    <x v="2"/>
    <x v="2"/>
    <s v="Manteaux|Pardessus laine"/>
    <n v="1"/>
    <n v="299"/>
    <n v="249.58"/>
    <s v="Manteaux|Pardessus laine"/>
    <x v="8"/>
    <s v="Pardessus laine"/>
  </r>
  <r>
    <x v="0"/>
    <s v="Décembre"/>
    <n v="12"/>
    <x v="2"/>
    <x v="2"/>
    <s v="Pantalons|gamme Lisboa"/>
    <n v="1"/>
    <n v="139"/>
    <n v="116.03"/>
    <s v="Pantalons|gamme Lisboa"/>
    <x v="4"/>
    <s v="gamme Lisboa"/>
  </r>
  <r>
    <x v="0"/>
    <s v="Décembre"/>
    <n v="12"/>
    <x v="2"/>
    <x v="2"/>
    <s v="Pantalons|gamme Porto"/>
    <n v="3"/>
    <n v="297"/>
    <n v="247.92000000000002"/>
    <s v="Pantalons|gamme Porto"/>
    <x v="4"/>
    <s v="gamme Porto"/>
  </r>
  <r>
    <x v="0"/>
    <s v="Décembre"/>
    <n v="12"/>
    <x v="2"/>
    <x v="2"/>
    <s v="T-shirts|Coton"/>
    <n v="1"/>
    <n v="29"/>
    <n v="24.21"/>
    <s v="T-shirts|Coton"/>
    <x v="12"/>
    <s v="Coton"/>
  </r>
  <r>
    <x v="0"/>
    <s v="Décembre"/>
    <n v="12"/>
    <x v="2"/>
    <x v="2"/>
    <s v="T-shirts|Coton organique"/>
    <n v="5"/>
    <n v="245"/>
    <n v="204.5"/>
    <s v="T-shirts|Coton organique"/>
    <x v="12"/>
    <s v="Coton organique"/>
  </r>
  <r>
    <x v="0"/>
    <s v="Décembre"/>
    <n v="12"/>
    <x v="2"/>
    <x v="2"/>
    <s v="Vestes|gamme Salamanca"/>
    <n v="1"/>
    <n v="399"/>
    <n v="333.06"/>
    <s v="Vestes|gamme Salamanca"/>
    <x v="10"/>
    <s v="gamme Salamanca"/>
  </r>
  <r>
    <x v="0"/>
    <s v="Décembre"/>
    <n v="12"/>
    <x v="2"/>
    <x v="2"/>
    <s v="Vestes|gamme Sevilla"/>
    <n v="6"/>
    <n v="1974"/>
    <n v="1647.7199999999998"/>
    <s v="Vestes|gamme Sevilla"/>
    <x v="10"/>
    <s v="gamme Sevilla"/>
  </r>
  <r>
    <x v="0"/>
    <s v="Décembre"/>
    <n v="12"/>
    <x v="2"/>
    <x v="2"/>
    <s v="Vestes|gamme Toledo"/>
    <n v="4"/>
    <n v="1036"/>
    <n v="864.76"/>
    <s v="Vestes|gamme Toledo"/>
    <x v="10"/>
    <s v="gamme Toledo"/>
  </r>
  <r>
    <x v="0"/>
    <s v="Décembre"/>
    <n v="12"/>
    <x v="2"/>
    <x v="2"/>
    <s v="Vestes|gamme Valencia"/>
    <n v="6"/>
    <n v="1194"/>
    <n v="996.66000000000008"/>
    <s v="Vestes|gamme Valencia"/>
    <x v="10"/>
    <s v="gamme Valencia"/>
  </r>
  <r>
    <x v="0"/>
    <s v="Décembre"/>
    <n v="12"/>
    <x v="2"/>
    <x v="3"/>
    <s v="Chemises|gamme Cambridge"/>
    <n v="14"/>
    <n v="1106"/>
    <n v="923.16000000000031"/>
    <s v="Chemises|gamme Cambridge"/>
    <x v="1"/>
    <s v="gamme Cambridge"/>
  </r>
  <r>
    <x v="0"/>
    <s v="Décembre"/>
    <n v="12"/>
    <x v="2"/>
    <x v="3"/>
    <s v="Chemises|gamme Coventry"/>
    <n v="4"/>
    <n v="396"/>
    <n v="330.56"/>
    <s v="Chemises|gamme Coventry"/>
    <x v="1"/>
    <s v="gamme Coventry"/>
  </r>
  <r>
    <x v="0"/>
    <s v="Décembre"/>
    <n v="12"/>
    <x v="2"/>
    <x v="3"/>
    <s v="Chemises|gamme Oxford"/>
    <n v="24"/>
    <n v="1656"/>
    <n v="1382.3999999999996"/>
    <s v="Chemises|gamme Oxford"/>
    <x v="1"/>
    <s v="gamme Oxford"/>
  </r>
  <r>
    <x v="0"/>
    <s v="Décembre"/>
    <n v="12"/>
    <x v="2"/>
    <x v="3"/>
    <s v="Costumes|gamme Brescia"/>
    <n v="4"/>
    <n v="1036"/>
    <n v="864.76"/>
    <s v="Costumes|gamme Brescia"/>
    <x v="6"/>
    <s v="gamme Brescia"/>
  </r>
  <r>
    <x v="0"/>
    <s v="Décembre"/>
    <n v="12"/>
    <x v="2"/>
    <x v="3"/>
    <s v="Costumes|gamme Milano"/>
    <n v="1"/>
    <n v="329"/>
    <n v="274.62"/>
    <s v="Costumes|gamme Milano"/>
    <x v="6"/>
    <s v="gamme Milano"/>
  </r>
  <r>
    <x v="0"/>
    <s v="Décembre"/>
    <n v="12"/>
    <x v="2"/>
    <x v="3"/>
    <s v="Costumes|gamme Napoli"/>
    <n v="3"/>
    <n v="897"/>
    <n v="748.74"/>
    <s v="Costumes|gamme Napoli"/>
    <x v="6"/>
    <s v="gamme Napoli"/>
  </r>
  <r>
    <x v="0"/>
    <s v="Décembre"/>
    <n v="12"/>
    <x v="2"/>
    <x v="3"/>
    <s v="Cravates|Laine/Soie"/>
    <n v="2"/>
    <n v="78"/>
    <n v="65.099999999999994"/>
    <s v="Cravates|Laine/Soie"/>
    <x v="11"/>
    <s v="Laine/Soie"/>
  </r>
  <r>
    <x v="0"/>
    <s v="Décembre"/>
    <n v="12"/>
    <x v="2"/>
    <x v="3"/>
    <s v="Echarpes|Laine"/>
    <n v="3"/>
    <n v="177"/>
    <n v="147.75"/>
    <s v="Echarpes|Laine"/>
    <x v="2"/>
    <s v="Laine"/>
  </r>
  <r>
    <x v="0"/>
    <s v="Décembre"/>
    <n v="12"/>
    <x v="2"/>
    <x v="3"/>
    <s v="Maille|Coton"/>
    <n v="1"/>
    <n v="69"/>
    <n v="57.6"/>
    <s v="Maille|Coton"/>
    <x v="3"/>
    <s v="Coton"/>
  </r>
  <r>
    <x v="0"/>
    <s v="Décembre"/>
    <n v="12"/>
    <x v="2"/>
    <x v="3"/>
    <s v="Maille|Laine"/>
    <n v="1"/>
    <n v="99"/>
    <n v="82.64"/>
    <s v="Maille|Laine"/>
    <x v="3"/>
    <s v="Laine"/>
  </r>
  <r>
    <x v="0"/>
    <s v="Décembre"/>
    <n v="12"/>
    <x v="2"/>
    <x v="3"/>
    <s v="Manteaux|Double-boutonnage laine"/>
    <n v="1"/>
    <n v="349"/>
    <n v="291.32"/>
    <s v="Manteaux|Double-boutonnage laine"/>
    <x v="8"/>
    <s v="Double-boutonnage laine"/>
  </r>
  <r>
    <x v="0"/>
    <s v="Décembre"/>
    <n v="12"/>
    <x v="2"/>
    <x v="3"/>
    <s v="Pantalons|gamme Lisboa"/>
    <n v="1"/>
    <n v="139"/>
    <n v="116.03"/>
    <s v="Pantalons|gamme Lisboa"/>
    <x v="4"/>
    <s v="gamme Lisboa"/>
  </r>
  <r>
    <x v="0"/>
    <s v="Décembre"/>
    <n v="12"/>
    <x v="2"/>
    <x v="3"/>
    <s v="Pantalons|gamme Porto"/>
    <n v="1"/>
    <n v="99"/>
    <n v="82.64"/>
    <s v="Pantalons|gamme Porto"/>
    <x v="4"/>
    <s v="gamme Porto"/>
  </r>
  <r>
    <x v="0"/>
    <s v="Décembre"/>
    <n v="12"/>
    <x v="2"/>
    <x v="3"/>
    <s v="Pochettes|Coton"/>
    <n v="1"/>
    <n v="29"/>
    <n v="24.21"/>
    <s v="Pochettes|Coton"/>
    <x v="9"/>
    <s v="Coton"/>
  </r>
  <r>
    <x v="0"/>
    <s v="Décembre"/>
    <n v="12"/>
    <x v="2"/>
    <x v="3"/>
    <s v="T-shirts|Coton organique"/>
    <n v="1"/>
    <n v="49"/>
    <n v="40.9"/>
    <s v="T-shirts|Coton organique"/>
    <x v="12"/>
    <s v="Coton organique"/>
  </r>
  <r>
    <x v="0"/>
    <s v="Décembre"/>
    <n v="12"/>
    <x v="2"/>
    <x v="3"/>
    <s v="Vestes|gamme Salamanca"/>
    <n v="3"/>
    <n v="1197"/>
    <n v="999.18000000000006"/>
    <s v="Vestes|gamme Salamanca"/>
    <x v="10"/>
    <s v="gamme Salamanca"/>
  </r>
  <r>
    <x v="0"/>
    <s v="Décembre"/>
    <n v="12"/>
    <x v="2"/>
    <x v="3"/>
    <s v="Vestes|gamme Sevilla"/>
    <n v="3"/>
    <n v="987"/>
    <n v="823.86"/>
    <s v="Vestes|gamme Sevilla"/>
    <x v="10"/>
    <s v="gamme Sevilla"/>
  </r>
  <r>
    <x v="0"/>
    <s v="Décembre"/>
    <n v="12"/>
    <x v="2"/>
    <x v="3"/>
    <s v="Vestes|gamme Toledo"/>
    <n v="2"/>
    <n v="518"/>
    <n v="432.38"/>
    <s v="Vestes|gamme Toledo"/>
    <x v="10"/>
    <s v="gamme Toledo"/>
  </r>
  <r>
    <x v="0"/>
    <s v="Décembre"/>
    <n v="12"/>
    <x v="2"/>
    <x v="4"/>
    <s v="Ceintures|Cuir"/>
    <n v="1"/>
    <n v="49"/>
    <n v="40.9"/>
    <s v="Ceintures|Cuir"/>
    <x v="0"/>
    <s v="Cuir"/>
  </r>
  <r>
    <x v="0"/>
    <s v="Décembre"/>
    <n v="12"/>
    <x v="2"/>
    <x v="4"/>
    <s v="Chemises|gamme Cambridge"/>
    <n v="9"/>
    <n v="711"/>
    <n v="593.46"/>
    <s v="Chemises|gamme Cambridge"/>
    <x v="1"/>
    <s v="gamme Cambridge"/>
  </r>
  <r>
    <x v="0"/>
    <s v="Décembre"/>
    <n v="12"/>
    <x v="2"/>
    <x v="4"/>
    <s v="Chemises|gamme Coventry"/>
    <n v="7"/>
    <n v="693"/>
    <n v="578.48"/>
    <s v="Chemises|gamme Coventry"/>
    <x v="1"/>
    <s v="gamme Coventry"/>
  </r>
  <r>
    <x v="0"/>
    <s v="Décembre"/>
    <n v="12"/>
    <x v="2"/>
    <x v="4"/>
    <s v="Chemises|gamme Oxford"/>
    <n v="8"/>
    <n v="552"/>
    <n v="460.80000000000007"/>
    <s v="Chemises|gamme Oxford"/>
    <x v="1"/>
    <s v="gamme Oxford"/>
  </r>
  <r>
    <x v="0"/>
    <s v="Décembre"/>
    <n v="12"/>
    <x v="2"/>
    <x v="4"/>
    <s v="Costumes|gamme Brescia"/>
    <n v="5"/>
    <n v="1295"/>
    <n v="1080.95"/>
    <s v="Costumes|gamme Brescia"/>
    <x v="6"/>
    <s v="gamme Brescia"/>
  </r>
  <r>
    <x v="0"/>
    <s v="Décembre"/>
    <n v="12"/>
    <x v="2"/>
    <x v="4"/>
    <s v="Costumes|gamme Napoli"/>
    <n v="2"/>
    <n v="598"/>
    <n v="499.16"/>
    <s v="Costumes|gamme Napoli"/>
    <x v="6"/>
    <s v="gamme Napoli"/>
  </r>
  <r>
    <x v="0"/>
    <s v="Décembre"/>
    <n v="12"/>
    <x v="2"/>
    <x v="4"/>
    <s v="Cravates|Laine/Soie"/>
    <n v="1"/>
    <n v="39"/>
    <n v="32.549999999999997"/>
    <s v="Cravates|Laine/Soie"/>
    <x v="11"/>
    <s v="Laine/Soie"/>
  </r>
  <r>
    <x v="0"/>
    <s v="Décembre"/>
    <n v="12"/>
    <x v="2"/>
    <x v="4"/>
    <s v="Echarpes|Alpaga"/>
    <n v="1"/>
    <n v="79"/>
    <n v="65.94"/>
    <s v="Echarpes|Alpaga"/>
    <x v="2"/>
    <s v="Alpaga"/>
  </r>
  <r>
    <x v="0"/>
    <s v="Décembre"/>
    <n v="12"/>
    <x v="2"/>
    <x v="4"/>
    <s v="Echarpes|Laine"/>
    <n v="2"/>
    <n v="118"/>
    <n v="98.5"/>
    <s v="Echarpes|Laine"/>
    <x v="2"/>
    <s v="Laine"/>
  </r>
  <r>
    <x v="0"/>
    <s v="Décembre"/>
    <n v="12"/>
    <x v="2"/>
    <x v="4"/>
    <s v="Maille|Coton"/>
    <n v="2"/>
    <n v="138"/>
    <n v="115.2"/>
    <s v="Maille|Coton"/>
    <x v="3"/>
    <s v="Coton"/>
  </r>
  <r>
    <x v="0"/>
    <s v="Décembre"/>
    <n v="12"/>
    <x v="2"/>
    <x v="4"/>
    <s v="Maille|Laine"/>
    <n v="1"/>
    <n v="99"/>
    <n v="82.64"/>
    <s v="Maille|Laine"/>
    <x v="3"/>
    <s v="Laine"/>
  </r>
  <r>
    <x v="0"/>
    <s v="Décembre"/>
    <n v="12"/>
    <x v="2"/>
    <x v="4"/>
    <s v="Manteaux|Pardessus laine"/>
    <n v="1"/>
    <n v="299"/>
    <n v="249.58"/>
    <s v="Manteaux|Pardessus laine"/>
    <x v="8"/>
    <s v="Pardessus laine"/>
  </r>
  <r>
    <x v="0"/>
    <s v="Décembre"/>
    <n v="12"/>
    <x v="2"/>
    <x v="4"/>
    <s v="Manteaux|Pur cachemire"/>
    <n v="2"/>
    <n v="1398"/>
    <n v="1166.94"/>
    <s v="Manteaux|Pur cachemire"/>
    <x v="8"/>
    <s v="Pur cachemire"/>
  </r>
  <r>
    <x v="0"/>
    <s v="Décembre"/>
    <n v="12"/>
    <x v="2"/>
    <x v="4"/>
    <s v="Pantalons|gamme Lisboa"/>
    <n v="3"/>
    <n v="417"/>
    <n v="348.09000000000003"/>
    <s v="Pantalons|gamme Lisboa"/>
    <x v="4"/>
    <s v="gamme Lisboa"/>
  </r>
  <r>
    <x v="0"/>
    <s v="Décembre"/>
    <n v="12"/>
    <x v="2"/>
    <x v="4"/>
    <s v="Pantalons|gamme Porto"/>
    <n v="1"/>
    <n v="99"/>
    <n v="82.64"/>
    <s v="Pantalons|gamme Porto"/>
    <x v="4"/>
    <s v="gamme Porto"/>
  </r>
  <r>
    <x v="0"/>
    <s v="Décembre"/>
    <n v="12"/>
    <x v="2"/>
    <x v="4"/>
    <s v="Pantalons|gamme Vila Real"/>
    <n v="2"/>
    <n v="298"/>
    <n v="248.74"/>
    <s v="Pantalons|gamme Vila Real"/>
    <x v="4"/>
    <s v="gamme Vila Real"/>
  </r>
  <r>
    <x v="0"/>
    <s v="Décembre"/>
    <n v="12"/>
    <x v="2"/>
    <x v="4"/>
    <s v="Vestes|gamme Salamanca"/>
    <n v="1"/>
    <n v="399"/>
    <n v="333.06"/>
    <s v="Vestes|gamme Salamanca"/>
    <x v="10"/>
    <s v="gamme Salamanca"/>
  </r>
  <r>
    <x v="0"/>
    <s v="Décembre"/>
    <n v="12"/>
    <x v="2"/>
    <x v="4"/>
    <s v="Vestes|gamme Toledo"/>
    <n v="1"/>
    <n v="259"/>
    <n v="216.19"/>
    <s v="Vestes|gamme Toledo"/>
    <x v="10"/>
    <s v="gamme Toledo"/>
  </r>
  <r>
    <x v="0"/>
    <s v="Décembre"/>
    <n v="12"/>
    <x v="2"/>
    <x v="5"/>
    <s v="Boutons de manchette|Argent"/>
    <n v="3"/>
    <n v="237"/>
    <n v="197.82"/>
    <s v="Boutons de manchette|Argent"/>
    <x v="5"/>
    <s v="Argent"/>
  </r>
  <r>
    <x v="0"/>
    <s v="Décembre"/>
    <n v="12"/>
    <x v="2"/>
    <x v="5"/>
    <s v="Boutons de manchette|Email"/>
    <n v="2"/>
    <n v="70"/>
    <n v="58.44"/>
    <s v="Boutons de manchette|Email"/>
    <x v="5"/>
    <s v="Email"/>
  </r>
  <r>
    <x v="0"/>
    <s v="Décembre"/>
    <n v="12"/>
    <x v="2"/>
    <x v="5"/>
    <s v="Ceintures|Cuir"/>
    <n v="14"/>
    <n v="686"/>
    <n v="572.59999999999991"/>
    <s v="Ceintures|Cuir"/>
    <x v="0"/>
    <s v="Cuir"/>
  </r>
  <r>
    <x v="0"/>
    <s v="Décembre"/>
    <n v="12"/>
    <x v="2"/>
    <x v="5"/>
    <s v="Chemises|gamme Cambridge"/>
    <n v="157"/>
    <n v="12403"/>
    <n v="10352.579999999994"/>
    <s v="Chemises|gamme Cambridge"/>
    <x v="1"/>
    <s v="gamme Cambridge"/>
  </r>
  <r>
    <x v="0"/>
    <s v="Décembre"/>
    <n v="12"/>
    <x v="2"/>
    <x v="5"/>
    <s v="Chemises|gamme Coventry"/>
    <n v="25"/>
    <n v="2475"/>
    <n v="2066.0000000000009"/>
    <s v="Chemises|gamme Coventry"/>
    <x v="1"/>
    <s v="gamme Coventry"/>
  </r>
  <r>
    <x v="0"/>
    <s v="Décembre"/>
    <n v="12"/>
    <x v="2"/>
    <x v="5"/>
    <s v="Chemises|gamme Oxford"/>
    <n v="166"/>
    <n v="11454"/>
    <n v="9561.6000000000295"/>
    <s v="Chemises|gamme Oxford"/>
    <x v="1"/>
    <s v="gamme Oxford"/>
  </r>
  <r>
    <x v="0"/>
    <s v="Décembre"/>
    <n v="12"/>
    <x v="2"/>
    <x v="5"/>
    <s v="Costumes|gamme Brescia"/>
    <n v="27"/>
    <n v="6993"/>
    <n v="5837.1299999999974"/>
    <s v="Costumes|gamme Brescia"/>
    <x v="6"/>
    <s v="gamme Brescia"/>
  </r>
  <r>
    <x v="0"/>
    <s v="Décembre"/>
    <n v="12"/>
    <x v="2"/>
    <x v="5"/>
    <s v="Costumes|gamme Milano"/>
    <n v="9"/>
    <n v="2961"/>
    <n v="2471.5799999999995"/>
    <s v="Costumes|gamme Milano"/>
    <x v="6"/>
    <s v="gamme Milano"/>
  </r>
  <r>
    <x v="0"/>
    <s v="Décembre"/>
    <n v="12"/>
    <x v="2"/>
    <x v="5"/>
    <s v="Costumes|gamme Napoli"/>
    <n v="17"/>
    <n v="5083"/>
    <n v="4242.8599999999997"/>
    <s v="Costumes|gamme Napoli"/>
    <x v="6"/>
    <s v="gamme Napoli"/>
  </r>
  <r>
    <x v="0"/>
    <s v="Décembre"/>
    <n v="12"/>
    <x v="2"/>
    <x v="5"/>
    <s v="Cravates|Laine/Soie"/>
    <n v="15"/>
    <n v="585"/>
    <n v="488.25000000000011"/>
    <s v="Cravates|Laine/Soie"/>
    <x v="11"/>
    <s v="Laine/Soie"/>
  </r>
  <r>
    <x v="0"/>
    <s v="Décembre"/>
    <n v="12"/>
    <x v="2"/>
    <x v="5"/>
    <s v="Echarpes|Alpaga"/>
    <n v="7"/>
    <n v="553"/>
    <n v="461.58"/>
    <s v="Echarpes|Alpaga"/>
    <x v="2"/>
    <s v="Alpaga"/>
  </r>
  <r>
    <x v="0"/>
    <s v="Décembre"/>
    <n v="12"/>
    <x v="2"/>
    <x v="5"/>
    <s v="Echarpes|Coton"/>
    <n v="4"/>
    <n v="100"/>
    <n v="83.48"/>
    <s v="Echarpes|Coton"/>
    <x v="2"/>
    <s v="Coton"/>
  </r>
  <r>
    <x v="0"/>
    <s v="Décembre"/>
    <n v="12"/>
    <x v="2"/>
    <x v="5"/>
    <s v="Echarpes|Laine"/>
    <n v="25"/>
    <n v="1475"/>
    <n v="1231.25"/>
    <s v="Echarpes|Laine"/>
    <x v="2"/>
    <s v="Laine"/>
  </r>
  <r>
    <x v="0"/>
    <s v="Décembre"/>
    <n v="12"/>
    <x v="2"/>
    <x v="5"/>
    <s v="Gilets|Laine"/>
    <n v="4"/>
    <n v="396"/>
    <n v="330.56"/>
    <s v="Gilets|Laine"/>
    <x v="7"/>
    <s v="Laine"/>
  </r>
  <r>
    <x v="0"/>
    <s v="Décembre"/>
    <n v="12"/>
    <x v="2"/>
    <x v="5"/>
    <s v="Gilets|Lin"/>
    <n v="1"/>
    <n v="79"/>
    <n v="65.94"/>
    <s v="Gilets|Lin"/>
    <x v="7"/>
    <s v="Lin"/>
  </r>
  <r>
    <x v="0"/>
    <s v="Décembre"/>
    <n v="12"/>
    <x v="2"/>
    <x v="5"/>
    <s v="Maille|Coton"/>
    <n v="21"/>
    <n v="1449"/>
    <n v="1209.5999999999999"/>
    <s v="Maille|Coton"/>
    <x v="3"/>
    <s v="Coton"/>
  </r>
  <r>
    <x v="0"/>
    <s v="Décembre"/>
    <n v="12"/>
    <x v="2"/>
    <x v="5"/>
    <s v="Maille|Laine"/>
    <n v="5"/>
    <n v="495"/>
    <n v="413.2"/>
    <s v="Maille|Laine"/>
    <x v="3"/>
    <s v="Laine"/>
  </r>
  <r>
    <x v="0"/>
    <s v="Décembre"/>
    <n v="12"/>
    <x v="2"/>
    <x v="5"/>
    <s v="Manteaux|Double-boutonnage laine"/>
    <n v="2"/>
    <n v="698"/>
    <n v="582.64"/>
    <s v="Manteaux|Double-boutonnage laine"/>
    <x v="8"/>
    <s v="Double-boutonnage laine"/>
  </r>
  <r>
    <x v="0"/>
    <s v="Décembre"/>
    <n v="12"/>
    <x v="2"/>
    <x v="5"/>
    <s v="Manteaux|Pardessus laine"/>
    <n v="10"/>
    <n v="2990"/>
    <n v="2495.7999999999997"/>
    <s v="Manteaux|Pardessus laine"/>
    <x v="8"/>
    <s v="Pardessus laine"/>
  </r>
  <r>
    <x v="0"/>
    <s v="Décembre"/>
    <n v="12"/>
    <x v="2"/>
    <x v="5"/>
    <s v="Manteaux|Pur cachemire"/>
    <n v="5"/>
    <n v="3495"/>
    <n v="2917.3500000000004"/>
    <s v="Manteaux|Pur cachemire"/>
    <x v="8"/>
    <s v="Pur cachemire"/>
  </r>
  <r>
    <x v="0"/>
    <s v="Décembre"/>
    <n v="12"/>
    <x v="2"/>
    <x v="5"/>
    <s v="Pantalons|gamme Lisboa"/>
    <n v="8"/>
    <n v="1112"/>
    <n v="928.2399999999999"/>
    <s v="Pantalons|gamme Lisboa"/>
    <x v="4"/>
    <s v="gamme Lisboa"/>
  </r>
  <r>
    <x v="0"/>
    <s v="Décembre"/>
    <n v="12"/>
    <x v="2"/>
    <x v="5"/>
    <s v="Pantalons|gamme Porto"/>
    <n v="12"/>
    <n v="1188"/>
    <n v="991.68"/>
    <s v="Pantalons|gamme Porto"/>
    <x v="4"/>
    <s v="gamme Porto"/>
  </r>
  <r>
    <x v="0"/>
    <s v="Décembre"/>
    <n v="12"/>
    <x v="2"/>
    <x v="5"/>
    <s v="Pantalons|gamme Vila Real"/>
    <n v="2"/>
    <n v="298"/>
    <n v="248.74"/>
    <s v="Pantalons|gamme Vila Real"/>
    <x v="4"/>
    <s v="gamme Vila Real"/>
  </r>
  <r>
    <x v="0"/>
    <s v="Décembre"/>
    <n v="12"/>
    <x v="2"/>
    <x v="5"/>
    <s v="Pochettes|Coton"/>
    <n v="2"/>
    <n v="58"/>
    <n v="48.42"/>
    <s v="Pochettes|Coton"/>
    <x v="9"/>
    <s v="Coton"/>
  </r>
  <r>
    <x v="0"/>
    <s v="Décembre"/>
    <n v="12"/>
    <x v="2"/>
    <x v="5"/>
    <s v="Pochettes|Laine/Soie"/>
    <n v="1"/>
    <n v="29"/>
    <n v="24.21"/>
    <s v="Pochettes|Laine/Soie"/>
    <x v="9"/>
    <s v="Laine/Soie"/>
  </r>
  <r>
    <x v="0"/>
    <s v="Décembre"/>
    <n v="12"/>
    <x v="2"/>
    <x v="5"/>
    <s v="T-shirts|Coton"/>
    <n v="11"/>
    <n v="319"/>
    <n v="266.31000000000006"/>
    <s v="T-shirts|Coton"/>
    <x v="12"/>
    <s v="Coton"/>
  </r>
  <r>
    <x v="0"/>
    <s v="Décembre"/>
    <n v="12"/>
    <x v="2"/>
    <x v="5"/>
    <s v="T-shirts|Coton organique"/>
    <n v="11"/>
    <n v="539"/>
    <n v="449.89999999999992"/>
    <s v="T-shirts|Coton organique"/>
    <x v="12"/>
    <s v="Coton organique"/>
  </r>
  <r>
    <x v="0"/>
    <s v="Décembre"/>
    <n v="12"/>
    <x v="2"/>
    <x v="5"/>
    <s v="Vestes|gamme Salamanca"/>
    <n v="9"/>
    <n v="3591"/>
    <n v="2997.54"/>
    <s v="Vestes|gamme Salamanca"/>
    <x v="10"/>
    <s v="gamme Salamanca"/>
  </r>
  <r>
    <x v="0"/>
    <s v="Décembre"/>
    <n v="12"/>
    <x v="2"/>
    <x v="5"/>
    <s v="Vestes|gamme Sevilla"/>
    <n v="37"/>
    <n v="12173"/>
    <n v="10160.940000000004"/>
    <s v="Vestes|gamme Sevilla"/>
    <x v="10"/>
    <s v="gamme Sevilla"/>
  </r>
  <r>
    <x v="0"/>
    <s v="Décembre"/>
    <n v="12"/>
    <x v="2"/>
    <x v="5"/>
    <s v="Vestes|gamme Toledo"/>
    <n v="30"/>
    <n v="7770"/>
    <n v="6485.6999999999962"/>
    <s v="Vestes|gamme Toledo"/>
    <x v="10"/>
    <s v="gamme Toledo"/>
  </r>
  <r>
    <x v="0"/>
    <s v="Décembre"/>
    <n v="12"/>
    <x v="2"/>
    <x v="5"/>
    <s v="Vestes|gamme Valencia"/>
    <n v="24"/>
    <n v="4776"/>
    <n v="3986.6400000000021"/>
    <s v="Vestes|gamme Valencia"/>
    <x v="10"/>
    <s v="gamme Valencia"/>
  </r>
  <r>
    <x v="0"/>
    <s v="Décembre"/>
    <n v="12"/>
    <x v="3"/>
    <x v="0"/>
    <s v="Chemises; gamme Cambridge"/>
    <n v="4"/>
    <n v="316"/>
    <n v="263.76"/>
    <s v="Chemises|gamme Cambridge"/>
    <x v="1"/>
    <s v="gamme Cambridge"/>
  </r>
  <r>
    <x v="0"/>
    <s v="Décembre"/>
    <n v="12"/>
    <x v="3"/>
    <x v="0"/>
    <s v="Chemises; gamme Oxford"/>
    <n v="4"/>
    <n v="276"/>
    <n v="230.4"/>
    <s v="Chemises|gamme Oxford"/>
    <x v="1"/>
    <s v="gamme Oxford"/>
  </r>
  <r>
    <x v="0"/>
    <s v="Décembre"/>
    <n v="12"/>
    <x v="3"/>
    <x v="0"/>
    <s v="T-shirts; Coton"/>
    <n v="1"/>
    <n v="29"/>
    <n v="24.21"/>
    <s v="T-shirts|Coton"/>
    <x v="12"/>
    <s v="Coton"/>
  </r>
  <r>
    <x v="0"/>
    <s v="Décembre"/>
    <n v="12"/>
    <x v="3"/>
    <x v="0"/>
    <s v="Vestes; gamme Valencia"/>
    <n v="1"/>
    <n v="199"/>
    <n v="166.11"/>
    <s v="Vestes|gamme Valencia"/>
    <x v="10"/>
    <s v="gamme Valencia"/>
  </r>
  <r>
    <x v="0"/>
    <s v="Décembre"/>
    <n v="12"/>
    <x v="3"/>
    <x v="1"/>
    <s v="Ceintures; Cuir"/>
    <n v="1"/>
    <n v="49"/>
    <n v="40.9"/>
    <s v="Ceintures|Cuir"/>
    <x v="0"/>
    <s v="Cuir"/>
  </r>
  <r>
    <x v="0"/>
    <s v="Décembre"/>
    <n v="12"/>
    <x v="3"/>
    <x v="1"/>
    <s v="Chemises; gamme Cambridge"/>
    <n v="15"/>
    <n v="1185"/>
    <n v="989.10000000000036"/>
    <s v="Chemises|gamme Cambridge"/>
    <x v="1"/>
    <s v="gamme Cambridge"/>
  </r>
  <r>
    <x v="0"/>
    <s v="Décembre"/>
    <n v="12"/>
    <x v="3"/>
    <x v="1"/>
    <s v="Chemises; gamme Oxford"/>
    <n v="17"/>
    <n v="1173"/>
    <n v="979.20000000000027"/>
    <s v="Chemises|gamme Oxford"/>
    <x v="1"/>
    <s v="gamme Oxford"/>
  </r>
  <r>
    <x v="0"/>
    <s v="Décembre"/>
    <n v="12"/>
    <x v="3"/>
    <x v="1"/>
    <s v="Costumes; gamme Brescia"/>
    <n v="7"/>
    <n v="1813"/>
    <n v="1513.3300000000002"/>
    <s v="Costumes|gamme Brescia"/>
    <x v="6"/>
    <s v="gamme Brescia"/>
  </r>
  <r>
    <x v="0"/>
    <s v="Décembre"/>
    <n v="12"/>
    <x v="3"/>
    <x v="1"/>
    <s v="Costumes; gamme Milano"/>
    <n v="1"/>
    <n v="329"/>
    <n v="274.62"/>
    <s v="Costumes|gamme Milano"/>
    <x v="6"/>
    <s v="gamme Milano"/>
  </r>
  <r>
    <x v="0"/>
    <s v="Décembre"/>
    <n v="12"/>
    <x v="3"/>
    <x v="1"/>
    <s v="Costumes; gamme Napoli"/>
    <n v="6"/>
    <n v="1794"/>
    <n v="1497.48"/>
    <s v="Costumes|gamme Napoli"/>
    <x v="6"/>
    <s v="gamme Napoli"/>
  </r>
  <r>
    <x v="0"/>
    <s v="Décembre"/>
    <n v="12"/>
    <x v="3"/>
    <x v="1"/>
    <s v="Cravates; Laine/Soie"/>
    <n v="1"/>
    <n v="39"/>
    <n v="32.549999999999997"/>
    <s v="Cravates|Laine/Soie"/>
    <x v="11"/>
    <s v="Laine/Soie"/>
  </r>
  <r>
    <x v="0"/>
    <s v="Décembre"/>
    <n v="12"/>
    <x v="3"/>
    <x v="1"/>
    <s v="Echarpes; Coton"/>
    <n v="1"/>
    <n v="25"/>
    <n v="20.87"/>
    <s v="Echarpes|Coton"/>
    <x v="2"/>
    <s v="Coton"/>
  </r>
  <r>
    <x v="0"/>
    <s v="Décembre"/>
    <n v="12"/>
    <x v="3"/>
    <x v="1"/>
    <s v="Echarpes; Laine"/>
    <n v="3"/>
    <n v="177"/>
    <n v="147.75"/>
    <s v="Echarpes|Laine"/>
    <x v="2"/>
    <s v="Laine"/>
  </r>
  <r>
    <x v="0"/>
    <s v="Décembre"/>
    <n v="12"/>
    <x v="3"/>
    <x v="1"/>
    <s v="Gilets; Laine"/>
    <n v="1"/>
    <n v="99"/>
    <n v="82.64"/>
    <s v="Gilets|Laine"/>
    <x v="7"/>
    <s v="Laine"/>
  </r>
  <r>
    <x v="0"/>
    <s v="Décembre"/>
    <n v="12"/>
    <x v="3"/>
    <x v="1"/>
    <s v="Maille; Coton"/>
    <n v="2"/>
    <n v="138"/>
    <n v="115.2"/>
    <s v="Maille|Coton"/>
    <x v="3"/>
    <s v="Coton"/>
  </r>
  <r>
    <x v="0"/>
    <s v="Décembre"/>
    <n v="12"/>
    <x v="3"/>
    <x v="1"/>
    <s v="Maille; Laine"/>
    <n v="1"/>
    <n v="99"/>
    <n v="82.64"/>
    <s v="Maille|Laine"/>
    <x v="3"/>
    <s v="Laine"/>
  </r>
  <r>
    <x v="0"/>
    <s v="Décembre"/>
    <n v="12"/>
    <x v="3"/>
    <x v="1"/>
    <s v="Manteaux; Pardessus laine"/>
    <n v="1"/>
    <n v="299"/>
    <n v="249.58"/>
    <s v="Manteaux|Pardessus laine"/>
    <x v="8"/>
    <s v="Pardessus laine"/>
  </r>
  <r>
    <x v="0"/>
    <s v="Décembre"/>
    <n v="12"/>
    <x v="3"/>
    <x v="1"/>
    <s v="Manteaux; Pur cachemire"/>
    <n v="1"/>
    <n v="699"/>
    <n v="583.47"/>
    <s v="Manteaux|Pur cachemire"/>
    <x v="8"/>
    <s v="Pur cachemire"/>
  </r>
  <r>
    <x v="0"/>
    <s v="Décembre"/>
    <n v="12"/>
    <x v="3"/>
    <x v="1"/>
    <s v="Pantalons; gamme Porto"/>
    <n v="1"/>
    <n v="99"/>
    <n v="82.64"/>
    <s v="Pantalons|gamme Porto"/>
    <x v="4"/>
    <s v="gamme Porto"/>
  </r>
  <r>
    <x v="0"/>
    <s v="Décembre"/>
    <n v="12"/>
    <x v="3"/>
    <x v="1"/>
    <s v="T-shirts; Coton"/>
    <n v="1"/>
    <n v="29"/>
    <n v="24.21"/>
    <s v="T-shirts|Coton"/>
    <x v="12"/>
    <s v="Coton"/>
  </r>
  <r>
    <x v="0"/>
    <s v="Décembre"/>
    <n v="12"/>
    <x v="3"/>
    <x v="1"/>
    <s v="T-shirts; Coton organique"/>
    <n v="1"/>
    <n v="49"/>
    <n v="40.9"/>
    <s v="T-shirts|Coton organique"/>
    <x v="12"/>
    <s v="Coton organique"/>
  </r>
  <r>
    <x v="0"/>
    <s v="Décembre"/>
    <n v="12"/>
    <x v="3"/>
    <x v="1"/>
    <s v="Vestes; gamme Salamanca"/>
    <n v="1"/>
    <n v="399"/>
    <n v="333.06"/>
    <s v="Vestes|gamme Salamanca"/>
    <x v="10"/>
    <s v="gamme Salamanca"/>
  </r>
  <r>
    <x v="0"/>
    <s v="Décembre"/>
    <n v="12"/>
    <x v="3"/>
    <x v="1"/>
    <s v="Vestes; gamme Sevilla"/>
    <n v="5"/>
    <n v="1645"/>
    <n v="1373.1"/>
    <s v="Vestes|gamme Sevilla"/>
    <x v="10"/>
    <s v="gamme Sevilla"/>
  </r>
  <r>
    <x v="0"/>
    <s v="Décembre"/>
    <n v="12"/>
    <x v="3"/>
    <x v="1"/>
    <s v="Vestes; gamme Toledo"/>
    <n v="1"/>
    <n v="259"/>
    <n v="216.19"/>
    <s v="Vestes|gamme Toledo"/>
    <x v="10"/>
    <s v="gamme Toledo"/>
  </r>
  <r>
    <x v="0"/>
    <s v="Décembre"/>
    <n v="12"/>
    <x v="3"/>
    <x v="2"/>
    <s v="Chemises; gamme Cambridge"/>
    <n v="11"/>
    <n v="869"/>
    <n v="725.34000000000015"/>
    <s v="Chemises|gamme Cambridge"/>
    <x v="1"/>
    <s v="gamme Cambridge"/>
  </r>
  <r>
    <x v="0"/>
    <s v="Décembre"/>
    <n v="12"/>
    <x v="3"/>
    <x v="2"/>
    <s v="Chemises; gamme Oxford"/>
    <n v="8"/>
    <n v="552"/>
    <n v="460.80000000000007"/>
    <s v="Chemises|gamme Oxford"/>
    <x v="1"/>
    <s v="gamme Oxford"/>
  </r>
  <r>
    <x v="0"/>
    <s v="Décembre"/>
    <n v="12"/>
    <x v="3"/>
    <x v="2"/>
    <s v="Costumes; gamme Napoli"/>
    <n v="1"/>
    <n v="299"/>
    <n v="249.58"/>
    <s v="Costumes|gamme Napoli"/>
    <x v="6"/>
    <s v="gamme Napoli"/>
  </r>
  <r>
    <x v="0"/>
    <s v="Décembre"/>
    <n v="12"/>
    <x v="3"/>
    <x v="2"/>
    <s v="Echarpes; Alpaga"/>
    <n v="1"/>
    <n v="79"/>
    <n v="65.94"/>
    <s v="Echarpes|Alpaga"/>
    <x v="2"/>
    <s v="Alpaga"/>
  </r>
  <r>
    <x v="0"/>
    <s v="Décembre"/>
    <n v="12"/>
    <x v="3"/>
    <x v="2"/>
    <s v="Echarpes; Laine"/>
    <n v="1"/>
    <n v="59"/>
    <n v="49.25"/>
    <s v="Echarpes|Laine"/>
    <x v="2"/>
    <s v="Laine"/>
  </r>
  <r>
    <x v="0"/>
    <s v="Décembre"/>
    <n v="12"/>
    <x v="3"/>
    <x v="2"/>
    <s v="Gilets; Laine"/>
    <n v="1"/>
    <n v="99"/>
    <n v="82.64"/>
    <s v="Gilets|Laine"/>
    <x v="7"/>
    <s v="Laine"/>
  </r>
  <r>
    <x v="0"/>
    <s v="Décembre"/>
    <n v="12"/>
    <x v="3"/>
    <x v="2"/>
    <s v="Gilets; Lin"/>
    <n v="1"/>
    <n v="79"/>
    <n v="65.94"/>
    <s v="Gilets|Lin"/>
    <x v="7"/>
    <s v="Lin"/>
  </r>
  <r>
    <x v="0"/>
    <s v="Décembre"/>
    <n v="12"/>
    <x v="3"/>
    <x v="2"/>
    <s v="Maille; Laine"/>
    <n v="2"/>
    <n v="198"/>
    <n v="165.28"/>
    <s v="Maille|Laine"/>
    <x v="3"/>
    <s v="Laine"/>
  </r>
  <r>
    <x v="0"/>
    <s v="Décembre"/>
    <n v="12"/>
    <x v="3"/>
    <x v="2"/>
    <s v="Pantalons; gamme Porto"/>
    <n v="1"/>
    <n v="99"/>
    <n v="82.64"/>
    <s v="Pantalons|gamme Porto"/>
    <x v="4"/>
    <s v="gamme Porto"/>
  </r>
  <r>
    <x v="0"/>
    <s v="Décembre"/>
    <n v="12"/>
    <x v="3"/>
    <x v="2"/>
    <s v="T-shirts; Coton organique"/>
    <n v="2"/>
    <n v="98"/>
    <n v="81.8"/>
    <s v="T-shirts|Coton organique"/>
    <x v="12"/>
    <s v="Coton organique"/>
  </r>
  <r>
    <x v="0"/>
    <s v="Décembre"/>
    <n v="12"/>
    <x v="3"/>
    <x v="2"/>
    <s v="Vestes; gamme Salamanca"/>
    <n v="4"/>
    <n v="1596"/>
    <n v="1332.24"/>
    <s v="Vestes|gamme Salamanca"/>
    <x v="10"/>
    <s v="gamme Salamanca"/>
  </r>
  <r>
    <x v="0"/>
    <s v="Décembre"/>
    <n v="12"/>
    <x v="3"/>
    <x v="2"/>
    <s v="Vestes; gamme Sevilla"/>
    <n v="1"/>
    <n v="329"/>
    <n v="274.62"/>
    <s v="Vestes|gamme Sevilla"/>
    <x v="10"/>
    <s v="gamme Sevilla"/>
  </r>
  <r>
    <x v="0"/>
    <s v="Décembre"/>
    <n v="12"/>
    <x v="3"/>
    <x v="2"/>
    <s v="Vestes; gamme Toledo"/>
    <n v="2"/>
    <n v="518"/>
    <n v="432.38"/>
    <s v="Vestes|gamme Toledo"/>
    <x v="10"/>
    <s v="gamme Toledo"/>
  </r>
  <r>
    <x v="0"/>
    <s v="Décembre"/>
    <n v="12"/>
    <x v="3"/>
    <x v="2"/>
    <s v="Vestes; gamme Valencia"/>
    <n v="2"/>
    <n v="398"/>
    <n v="332.22"/>
    <s v="Vestes|gamme Valencia"/>
    <x v="10"/>
    <s v="gamme Valencia"/>
  </r>
  <r>
    <x v="0"/>
    <s v="Décembre"/>
    <n v="12"/>
    <x v="3"/>
    <x v="3"/>
    <s v="Chemises; gamme Cambridge"/>
    <n v="8"/>
    <n v="632"/>
    <n v="527.52"/>
    <s v="Chemises|gamme Cambridge"/>
    <x v="1"/>
    <s v="gamme Cambridge"/>
  </r>
  <r>
    <x v="0"/>
    <s v="Décembre"/>
    <n v="12"/>
    <x v="3"/>
    <x v="3"/>
    <s v="Chemises; gamme Coventry"/>
    <n v="3"/>
    <n v="297"/>
    <n v="247.92000000000002"/>
    <s v="Chemises|gamme Coventry"/>
    <x v="1"/>
    <s v="gamme Coventry"/>
  </r>
  <r>
    <x v="0"/>
    <s v="Décembre"/>
    <n v="12"/>
    <x v="3"/>
    <x v="3"/>
    <s v="Chemises; gamme Oxford"/>
    <n v="8"/>
    <n v="552"/>
    <n v="460.80000000000007"/>
    <s v="Chemises|gamme Oxford"/>
    <x v="1"/>
    <s v="gamme Oxford"/>
  </r>
  <r>
    <x v="0"/>
    <s v="Décembre"/>
    <n v="12"/>
    <x v="3"/>
    <x v="3"/>
    <s v="Cravates; Laine/Soie"/>
    <n v="3"/>
    <n v="117"/>
    <n v="97.649999999999991"/>
    <s v="Cravates|Laine/Soie"/>
    <x v="11"/>
    <s v="Laine/Soie"/>
  </r>
  <r>
    <x v="0"/>
    <s v="Décembre"/>
    <n v="12"/>
    <x v="3"/>
    <x v="3"/>
    <s v="Echarpes; Laine"/>
    <n v="1"/>
    <n v="59"/>
    <n v="49.25"/>
    <s v="Echarpes|Laine"/>
    <x v="2"/>
    <s v="Laine"/>
  </r>
  <r>
    <x v="0"/>
    <s v="Décembre"/>
    <n v="12"/>
    <x v="3"/>
    <x v="3"/>
    <s v="Gilets; Lin"/>
    <n v="1"/>
    <n v="79"/>
    <n v="65.94"/>
    <s v="Gilets|Lin"/>
    <x v="7"/>
    <s v="Lin"/>
  </r>
  <r>
    <x v="0"/>
    <s v="Décembre"/>
    <n v="12"/>
    <x v="3"/>
    <x v="3"/>
    <s v="Maille; Laine"/>
    <n v="1"/>
    <n v="99"/>
    <n v="82.64"/>
    <s v="Maille|Laine"/>
    <x v="3"/>
    <s v="Laine"/>
  </r>
  <r>
    <x v="0"/>
    <s v="Décembre"/>
    <n v="12"/>
    <x v="3"/>
    <x v="3"/>
    <s v="Manteaux; Pardessus laine"/>
    <n v="1"/>
    <n v="299"/>
    <n v="249.58"/>
    <s v="Manteaux|Pardessus laine"/>
    <x v="8"/>
    <s v="Pardessus laine"/>
  </r>
  <r>
    <x v="0"/>
    <s v="Décembre"/>
    <n v="12"/>
    <x v="3"/>
    <x v="3"/>
    <s v="Pantalons; gamme Vila Real"/>
    <n v="2"/>
    <n v="298"/>
    <n v="248.74"/>
    <s v="Pantalons|gamme Vila Real"/>
    <x v="4"/>
    <s v="gamme Vila Real"/>
  </r>
  <r>
    <x v="0"/>
    <s v="Décembre"/>
    <n v="12"/>
    <x v="3"/>
    <x v="3"/>
    <s v="Pochettes; Coton"/>
    <n v="1"/>
    <n v="29"/>
    <n v="24.21"/>
    <s v="Pochettes|Coton"/>
    <x v="9"/>
    <s v="Coton"/>
  </r>
  <r>
    <x v="0"/>
    <s v="Décembre"/>
    <n v="12"/>
    <x v="3"/>
    <x v="3"/>
    <s v="Vestes; gamme Sevilla"/>
    <n v="4"/>
    <n v="1316"/>
    <n v="1098.48"/>
    <s v="Vestes|gamme Sevilla"/>
    <x v="10"/>
    <s v="gamme Sevilla"/>
  </r>
  <r>
    <x v="0"/>
    <s v="Décembre"/>
    <n v="12"/>
    <x v="3"/>
    <x v="3"/>
    <s v="Vestes; gamme Valencia"/>
    <n v="1"/>
    <n v="199"/>
    <n v="166.11"/>
    <s v="Vestes|gamme Valencia"/>
    <x v="10"/>
    <s v="gamme Valencia"/>
  </r>
  <r>
    <x v="0"/>
    <s v="Décembre"/>
    <n v="12"/>
    <x v="3"/>
    <x v="4"/>
    <s v="Ceintures; Cuir"/>
    <n v="1"/>
    <n v="49"/>
    <n v="40.9"/>
    <s v="Ceintures|Cuir"/>
    <x v="0"/>
    <s v="Cuir"/>
  </r>
  <r>
    <x v="0"/>
    <s v="Décembre"/>
    <n v="12"/>
    <x v="3"/>
    <x v="4"/>
    <s v="Chemises; gamme Cambridge"/>
    <n v="5"/>
    <n v="395"/>
    <n v="329.7"/>
    <s v="Chemises|gamme Cambridge"/>
    <x v="1"/>
    <s v="gamme Cambridge"/>
  </r>
  <r>
    <x v="0"/>
    <s v="Décembre"/>
    <n v="12"/>
    <x v="3"/>
    <x v="4"/>
    <s v="Chemises; gamme Coventry"/>
    <n v="1"/>
    <n v="99"/>
    <n v="82.64"/>
    <s v="Chemises|gamme Coventry"/>
    <x v="1"/>
    <s v="gamme Coventry"/>
  </r>
  <r>
    <x v="0"/>
    <s v="Décembre"/>
    <n v="12"/>
    <x v="3"/>
    <x v="4"/>
    <s v="Chemises; gamme Oxford"/>
    <n v="3"/>
    <n v="207"/>
    <n v="172.8"/>
    <s v="Chemises|gamme Oxford"/>
    <x v="1"/>
    <s v="gamme Oxford"/>
  </r>
  <r>
    <x v="0"/>
    <s v="Décembre"/>
    <n v="12"/>
    <x v="3"/>
    <x v="4"/>
    <s v="Cravates; Laine/Soie"/>
    <n v="1"/>
    <n v="39"/>
    <n v="32.549999999999997"/>
    <s v="Cravates|Laine/Soie"/>
    <x v="11"/>
    <s v="Laine/Soie"/>
  </r>
  <r>
    <x v="0"/>
    <s v="Décembre"/>
    <n v="12"/>
    <x v="3"/>
    <x v="4"/>
    <s v="Echarpes; Alpaga"/>
    <n v="1"/>
    <n v="79"/>
    <n v="65.94"/>
    <s v="Echarpes|Alpaga"/>
    <x v="2"/>
    <s v="Alpaga"/>
  </r>
  <r>
    <x v="0"/>
    <s v="Décembre"/>
    <n v="12"/>
    <x v="3"/>
    <x v="4"/>
    <s v="Pantalons; gamme Lisboa"/>
    <n v="1"/>
    <n v="139"/>
    <n v="116.03"/>
    <s v="Pantalons|gamme Lisboa"/>
    <x v="4"/>
    <s v="gamme Lisboa"/>
  </r>
  <r>
    <x v="0"/>
    <s v="Décembre"/>
    <n v="12"/>
    <x v="3"/>
    <x v="4"/>
    <s v="Vestes; gamme Toledo"/>
    <n v="1"/>
    <n v="259"/>
    <n v="216.19"/>
    <s v="Vestes|gamme Toledo"/>
    <x v="10"/>
    <s v="gamme Toledo"/>
  </r>
  <r>
    <x v="0"/>
    <s v="Décembre"/>
    <n v="12"/>
    <x v="3"/>
    <x v="4"/>
    <s v="Vestes; gamme Valencia"/>
    <n v="1"/>
    <n v="199"/>
    <n v="166.11"/>
    <s v="Vestes|gamme Valencia"/>
    <x v="10"/>
    <s v="gamme Valencia"/>
  </r>
  <r>
    <x v="0"/>
    <s v="Décembre"/>
    <n v="12"/>
    <x v="3"/>
    <x v="5"/>
    <s v="Boutons de manchette; Email"/>
    <n v="1"/>
    <n v="35"/>
    <n v="29.22"/>
    <s v="Boutons de manchette|Email"/>
    <x v="5"/>
    <s v="Email"/>
  </r>
  <r>
    <x v="0"/>
    <s v="Décembre"/>
    <n v="12"/>
    <x v="3"/>
    <x v="5"/>
    <s v="Ceintures; Cuir"/>
    <n v="6"/>
    <n v="294"/>
    <n v="245.4"/>
    <s v="Ceintures|Cuir"/>
    <x v="0"/>
    <s v="Cuir"/>
  </r>
  <r>
    <x v="0"/>
    <s v="Décembre"/>
    <n v="12"/>
    <x v="3"/>
    <x v="5"/>
    <s v="Chemises; gamme Cambridge"/>
    <n v="35"/>
    <n v="2765"/>
    <n v="2307.9000000000015"/>
    <s v="Chemises|gamme Cambridge"/>
    <x v="1"/>
    <s v="gamme Cambridge"/>
  </r>
  <r>
    <x v="0"/>
    <s v="Décembre"/>
    <n v="12"/>
    <x v="3"/>
    <x v="5"/>
    <s v="Chemises; gamme Coventry"/>
    <n v="8"/>
    <n v="792"/>
    <n v="661.12"/>
    <s v="Chemises|gamme Coventry"/>
    <x v="1"/>
    <s v="gamme Coventry"/>
  </r>
  <r>
    <x v="0"/>
    <s v="Décembre"/>
    <n v="12"/>
    <x v="3"/>
    <x v="5"/>
    <s v="Chemises; gamme Oxford"/>
    <n v="57"/>
    <n v="3933"/>
    <n v="3283.1999999999966"/>
    <s v="Chemises|gamme Oxford"/>
    <x v="1"/>
    <s v="gamme Oxford"/>
  </r>
  <r>
    <x v="0"/>
    <s v="Décembre"/>
    <n v="12"/>
    <x v="3"/>
    <x v="5"/>
    <s v="Costumes; gamme Brescia"/>
    <n v="7"/>
    <n v="1813"/>
    <n v="1513.3300000000002"/>
    <s v="Costumes|gamme Brescia"/>
    <x v="6"/>
    <s v="gamme Brescia"/>
  </r>
  <r>
    <x v="0"/>
    <s v="Décembre"/>
    <n v="12"/>
    <x v="3"/>
    <x v="5"/>
    <s v="Costumes; gamme Milano"/>
    <n v="1"/>
    <n v="329"/>
    <n v="274.62"/>
    <s v="Costumes|gamme Milano"/>
    <x v="6"/>
    <s v="gamme Milano"/>
  </r>
  <r>
    <x v="0"/>
    <s v="Décembre"/>
    <n v="12"/>
    <x v="3"/>
    <x v="5"/>
    <s v="Costumes; gamme Napoli"/>
    <n v="10"/>
    <n v="2990"/>
    <n v="2495.7999999999997"/>
    <s v="Costumes|gamme Napoli"/>
    <x v="6"/>
    <s v="gamme Napoli"/>
  </r>
  <r>
    <x v="0"/>
    <s v="Décembre"/>
    <n v="12"/>
    <x v="3"/>
    <x v="5"/>
    <s v="Cravates; Laine/Soie"/>
    <n v="6"/>
    <n v="234"/>
    <n v="195.3"/>
    <s v="Cravates|Laine/Soie"/>
    <x v="11"/>
    <s v="Laine/Soie"/>
  </r>
  <r>
    <x v="0"/>
    <s v="Décembre"/>
    <n v="12"/>
    <x v="3"/>
    <x v="5"/>
    <s v="Echarpes; Alpaga"/>
    <n v="2"/>
    <n v="158"/>
    <n v="131.88"/>
    <s v="Echarpes|Alpaga"/>
    <x v="2"/>
    <s v="Alpaga"/>
  </r>
  <r>
    <x v="0"/>
    <s v="Décembre"/>
    <n v="12"/>
    <x v="3"/>
    <x v="5"/>
    <s v="Echarpes; Coton"/>
    <n v="5"/>
    <n v="125"/>
    <n v="104.35000000000001"/>
    <s v="Echarpes|Coton"/>
    <x v="2"/>
    <s v="Coton"/>
  </r>
  <r>
    <x v="0"/>
    <s v="Décembre"/>
    <n v="12"/>
    <x v="3"/>
    <x v="5"/>
    <s v="Echarpes; Laine"/>
    <n v="15"/>
    <n v="885"/>
    <n v="738.75"/>
    <s v="Echarpes|Laine"/>
    <x v="2"/>
    <s v="Laine"/>
  </r>
  <r>
    <x v="0"/>
    <s v="Décembre"/>
    <n v="12"/>
    <x v="3"/>
    <x v="5"/>
    <s v="Gilets; Laine"/>
    <n v="3"/>
    <n v="297"/>
    <n v="247.92000000000002"/>
    <s v="Gilets|Laine"/>
    <x v="7"/>
    <s v="Laine"/>
  </r>
  <r>
    <x v="0"/>
    <s v="Décembre"/>
    <n v="12"/>
    <x v="3"/>
    <x v="5"/>
    <s v="Gilets; Lin"/>
    <n v="1"/>
    <n v="79"/>
    <n v="65.94"/>
    <s v="Gilets|Lin"/>
    <x v="7"/>
    <s v="Lin"/>
  </r>
  <r>
    <x v="0"/>
    <s v="Décembre"/>
    <n v="12"/>
    <x v="3"/>
    <x v="5"/>
    <s v="Maille; Coton"/>
    <n v="9"/>
    <n v="621"/>
    <n v="518.40000000000009"/>
    <s v="Maille|Coton"/>
    <x v="3"/>
    <s v="Coton"/>
  </r>
  <r>
    <x v="0"/>
    <s v="Décembre"/>
    <n v="12"/>
    <x v="3"/>
    <x v="5"/>
    <s v="Maille; Laine"/>
    <n v="4"/>
    <n v="396"/>
    <n v="330.56"/>
    <s v="Maille|Laine"/>
    <x v="3"/>
    <s v="Laine"/>
  </r>
  <r>
    <x v="0"/>
    <s v="Décembre"/>
    <n v="12"/>
    <x v="3"/>
    <x v="5"/>
    <s v="Manteaux; Pardessus laine"/>
    <n v="1"/>
    <n v="299"/>
    <n v="249.58"/>
    <s v="Manteaux|Pardessus laine"/>
    <x v="8"/>
    <s v="Pardessus laine"/>
  </r>
  <r>
    <x v="0"/>
    <s v="Décembre"/>
    <n v="12"/>
    <x v="3"/>
    <x v="5"/>
    <s v="Manteaux; Pur cachemire"/>
    <n v="2"/>
    <n v="1398"/>
    <n v="1166.94"/>
    <s v="Manteaux|Pur cachemire"/>
    <x v="8"/>
    <s v="Pur cachemire"/>
  </r>
  <r>
    <x v="0"/>
    <s v="Décembre"/>
    <n v="12"/>
    <x v="3"/>
    <x v="5"/>
    <s v="Pantalons; gamme Lisboa"/>
    <n v="3"/>
    <n v="417"/>
    <n v="348.09000000000003"/>
    <s v="Pantalons|gamme Lisboa"/>
    <x v="4"/>
    <s v="gamme Lisboa"/>
  </r>
  <r>
    <x v="0"/>
    <s v="Décembre"/>
    <n v="12"/>
    <x v="3"/>
    <x v="5"/>
    <s v="Pantalons; gamme Porto"/>
    <n v="3"/>
    <n v="297"/>
    <n v="247.92000000000002"/>
    <s v="Pantalons|gamme Porto"/>
    <x v="4"/>
    <s v="gamme Porto"/>
  </r>
  <r>
    <x v="0"/>
    <s v="Décembre"/>
    <n v="12"/>
    <x v="3"/>
    <x v="5"/>
    <s v="Pantalons; gamme Vila Real"/>
    <n v="2"/>
    <n v="298"/>
    <n v="248.74"/>
    <s v="Pantalons|gamme Vila Real"/>
    <x v="4"/>
    <s v="gamme Vila Real"/>
  </r>
  <r>
    <x v="0"/>
    <s v="Décembre"/>
    <n v="12"/>
    <x v="3"/>
    <x v="5"/>
    <s v="Pochettes; Coton"/>
    <n v="3"/>
    <n v="87"/>
    <n v="72.63"/>
    <s v="Pochettes|Coton"/>
    <x v="9"/>
    <s v="Coton"/>
  </r>
  <r>
    <x v="0"/>
    <s v="Décembre"/>
    <n v="12"/>
    <x v="3"/>
    <x v="5"/>
    <s v="Pochettes; Laine/Soie"/>
    <n v="1"/>
    <n v="29"/>
    <n v="24.21"/>
    <s v="Pochettes|Laine/Soie"/>
    <x v="9"/>
    <s v="Laine/Soie"/>
  </r>
  <r>
    <x v="0"/>
    <s v="Décembre"/>
    <n v="12"/>
    <x v="3"/>
    <x v="5"/>
    <s v="T-shirts; Coton"/>
    <n v="2"/>
    <n v="58"/>
    <n v="48.42"/>
    <s v="T-shirts|Coton"/>
    <x v="12"/>
    <s v="Coton"/>
  </r>
  <r>
    <x v="0"/>
    <s v="Décembre"/>
    <n v="12"/>
    <x v="3"/>
    <x v="5"/>
    <s v="T-shirts; Coton organique"/>
    <n v="3"/>
    <n v="147"/>
    <n v="122.69999999999999"/>
    <s v="T-shirts|Coton organique"/>
    <x v="12"/>
    <s v="Coton organique"/>
  </r>
  <r>
    <x v="0"/>
    <s v="Décembre"/>
    <n v="12"/>
    <x v="3"/>
    <x v="5"/>
    <s v="Vestes; gamme Salamanca"/>
    <n v="7"/>
    <n v="2793"/>
    <n v="2331.42"/>
    <s v="Vestes|gamme Salamanca"/>
    <x v="10"/>
    <s v="gamme Salamanca"/>
  </r>
  <r>
    <x v="0"/>
    <s v="Décembre"/>
    <n v="12"/>
    <x v="3"/>
    <x v="5"/>
    <s v="Vestes; gamme Sevilla"/>
    <n v="12"/>
    <n v="3948"/>
    <n v="3295.4399999999991"/>
    <s v="Vestes|gamme Sevilla"/>
    <x v="10"/>
    <s v="gamme Sevilla"/>
  </r>
  <r>
    <x v="0"/>
    <s v="Décembre"/>
    <n v="12"/>
    <x v="3"/>
    <x v="5"/>
    <s v="Vestes; gamme Toledo"/>
    <n v="13"/>
    <n v="3367"/>
    <n v="2810.4700000000003"/>
    <s v="Vestes|gamme Toledo"/>
    <x v="10"/>
    <s v="gamme Toledo"/>
  </r>
  <r>
    <x v="0"/>
    <s v="Décembre"/>
    <n v="12"/>
    <x v="3"/>
    <x v="5"/>
    <s v="Vestes; gamme Valencia"/>
    <n v="6"/>
    <n v="1194"/>
    <n v="996.66000000000008"/>
    <s v="Vestes|gamme Valencia"/>
    <x v="10"/>
    <s v="gamme Valencia"/>
  </r>
  <r>
    <x v="0"/>
    <s v="Décembre"/>
    <n v="12"/>
    <x v="4"/>
    <x v="0"/>
    <s v="Ceintures - Cuir"/>
    <n v="2"/>
    <n v="98"/>
    <n v="81.8"/>
    <s v="Ceintures|Cuir"/>
    <x v="0"/>
    <s v="Cuir"/>
  </r>
  <r>
    <x v="0"/>
    <s v="Décembre"/>
    <n v="12"/>
    <x v="4"/>
    <x v="0"/>
    <s v="Chemises - gamme Cambridge"/>
    <n v="5"/>
    <n v="395"/>
    <n v="329.7"/>
    <s v="Chemises|gamme Cambridge"/>
    <x v="1"/>
    <s v="gamme Cambridge"/>
  </r>
  <r>
    <x v="0"/>
    <s v="Décembre"/>
    <n v="12"/>
    <x v="4"/>
    <x v="0"/>
    <s v="Chemises - gamme Coventry"/>
    <n v="2"/>
    <n v="198"/>
    <n v="165.28"/>
    <s v="Chemises|gamme Coventry"/>
    <x v="1"/>
    <s v="gamme Coventry"/>
  </r>
  <r>
    <x v="0"/>
    <s v="Décembre"/>
    <n v="12"/>
    <x v="4"/>
    <x v="0"/>
    <s v="Chemises - gamme Oxford"/>
    <n v="10"/>
    <n v="690"/>
    <n v="576.00000000000011"/>
    <s v="Chemises|gamme Oxford"/>
    <x v="1"/>
    <s v="gamme Oxford"/>
  </r>
  <r>
    <x v="0"/>
    <s v="Décembre"/>
    <n v="12"/>
    <x v="4"/>
    <x v="0"/>
    <s v="Costumes - gamme Brescia"/>
    <n v="1"/>
    <n v="259"/>
    <n v="216.19"/>
    <s v="Costumes|gamme Brescia"/>
    <x v="6"/>
    <s v="gamme Brescia"/>
  </r>
  <r>
    <x v="0"/>
    <s v="Décembre"/>
    <n v="12"/>
    <x v="4"/>
    <x v="0"/>
    <s v="Echarpes - Coton"/>
    <n v="2"/>
    <n v="50"/>
    <n v="41.74"/>
    <s v="Echarpes|Coton"/>
    <x v="2"/>
    <s v="Coton"/>
  </r>
  <r>
    <x v="0"/>
    <s v="Décembre"/>
    <n v="12"/>
    <x v="4"/>
    <x v="0"/>
    <s v="Echarpes - Laine"/>
    <n v="5"/>
    <n v="295"/>
    <n v="246.25"/>
    <s v="Echarpes|Laine"/>
    <x v="2"/>
    <s v="Laine"/>
  </r>
  <r>
    <x v="0"/>
    <s v="Décembre"/>
    <n v="12"/>
    <x v="4"/>
    <x v="0"/>
    <s v="Maille - Coton"/>
    <n v="1"/>
    <n v="69"/>
    <n v="57.6"/>
    <s v="Maille|Coton"/>
    <x v="3"/>
    <s v="Coton"/>
  </r>
  <r>
    <x v="0"/>
    <s v="Décembre"/>
    <n v="12"/>
    <x v="4"/>
    <x v="0"/>
    <s v="Manteaux - Pardessus laine"/>
    <n v="1"/>
    <n v="299"/>
    <n v="249.58"/>
    <s v="Manteaux|Pardessus laine"/>
    <x v="8"/>
    <s v="Pardessus laine"/>
  </r>
  <r>
    <x v="0"/>
    <s v="Décembre"/>
    <n v="12"/>
    <x v="4"/>
    <x v="0"/>
    <s v="Manteaux - Pur cachemire"/>
    <n v="1"/>
    <n v="699"/>
    <n v="583.47"/>
    <s v="Manteaux|Pur cachemire"/>
    <x v="8"/>
    <s v="Pur cachemire"/>
  </r>
  <r>
    <x v="0"/>
    <s v="Décembre"/>
    <n v="12"/>
    <x v="4"/>
    <x v="0"/>
    <s v="Pantalons - gamme Porto"/>
    <n v="1"/>
    <n v="99"/>
    <n v="82.64"/>
    <s v="Pantalons|gamme Porto"/>
    <x v="4"/>
    <s v="gamme Porto"/>
  </r>
  <r>
    <x v="0"/>
    <s v="Décembre"/>
    <n v="12"/>
    <x v="4"/>
    <x v="0"/>
    <s v="T-shirts - Coton"/>
    <n v="1"/>
    <n v="29"/>
    <n v="24.21"/>
    <s v="T-shirts|Coton"/>
    <x v="12"/>
    <s v="Coton"/>
  </r>
  <r>
    <x v="0"/>
    <s v="Décembre"/>
    <n v="12"/>
    <x v="4"/>
    <x v="0"/>
    <s v="T-shirts - Coton organique"/>
    <n v="1"/>
    <n v="49"/>
    <n v="40.9"/>
    <s v="T-shirts|Coton organique"/>
    <x v="12"/>
    <s v="Coton organique"/>
  </r>
  <r>
    <x v="0"/>
    <s v="Décembre"/>
    <n v="12"/>
    <x v="4"/>
    <x v="0"/>
    <s v="Vestes - gamme Toledo"/>
    <n v="2"/>
    <n v="518"/>
    <n v="432.38"/>
    <s v="Vestes|gamme Toledo"/>
    <x v="10"/>
    <s v="gamme Toledo"/>
  </r>
  <r>
    <x v="0"/>
    <s v="Décembre"/>
    <n v="12"/>
    <x v="4"/>
    <x v="0"/>
    <s v="Vestes - gamme Valencia"/>
    <n v="2"/>
    <n v="398"/>
    <n v="332.22"/>
    <s v="Vestes|gamme Valencia"/>
    <x v="10"/>
    <s v="gamme Valencia"/>
  </r>
  <r>
    <x v="0"/>
    <s v="Décembre"/>
    <n v="12"/>
    <x v="4"/>
    <x v="1"/>
    <s v="Boutons de manchette - Argent"/>
    <n v="2"/>
    <n v="158"/>
    <n v="131.88"/>
    <s v="Boutons de manchette|Argent"/>
    <x v="5"/>
    <s v="Argent"/>
  </r>
  <r>
    <x v="0"/>
    <s v="Décembre"/>
    <n v="12"/>
    <x v="4"/>
    <x v="1"/>
    <s v="Boutons de manchette - Email"/>
    <n v="1"/>
    <n v="35"/>
    <n v="29.22"/>
    <s v="Boutons de manchette|Email"/>
    <x v="5"/>
    <s v="Email"/>
  </r>
  <r>
    <x v="0"/>
    <s v="Décembre"/>
    <n v="12"/>
    <x v="4"/>
    <x v="1"/>
    <s v="Ceintures - Cuir"/>
    <n v="1"/>
    <n v="49"/>
    <n v="40.9"/>
    <s v="Ceintures|Cuir"/>
    <x v="0"/>
    <s v="Cuir"/>
  </r>
  <r>
    <x v="0"/>
    <s v="Décembre"/>
    <n v="12"/>
    <x v="4"/>
    <x v="1"/>
    <s v="Chemises - gamme Cambridge"/>
    <n v="30"/>
    <n v="2370"/>
    <n v="1978.2000000000012"/>
    <s v="Chemises|gamme Cambridge"/>
    <x v="1"/>
    <s v="gamme Cambridge"/>
  </r>
  <r>
    <x v="0"/>
    <s v="Décembre"/>
    <n v="12"/>
    <x v="4"/>
    <x v="1"/>
    <s v="Chemises - gamme Coventry"/>
    <n v="1"/>
    <n v="99"/>
    <n v="82.64"/>
    <s v="Chemises|gamme Coventry"/>
    <x v="1"/>
    <s v="gamme Coventry"/>
  </r>
  <r>
    <x v="0"/>
    <s v="Décembre"/>
    <n v="12"/>
    <x v="4"/>
    <x v="1"/>
    <s v="Chemises - gamme Oxford"/>
    <n v="33"/>
    <n v="2277"/>
    <n v="1900.7999999999988"/>
    <s v="Chemises|gamme Oxford"/>
    <x v="1"/>
    <s v="gamme Oxford"/>
  </r>
  <r>
    <x v="0"/>
    <s v="Décembre"/>
    <n v="12"/>
    <x v="4"/>
    <x v="1"/>
    <s v="Costumes - gamme Brescia"/>
    <n v="6"/>
    <n v="1554"/>
    <n v="1297.1400000000001"/>
    <s v="Costumes|gamme Brescia"/>
    <x v="6"/>
    <s v="gamme Brescia"/>
  </r>
  <r>
    <x v="0"/>
    <s v="Décembre"/>
    <n v="12"/>
    <x v="4"/>
    <x v="1"/>
    <s v="Costumes - gamme Milano"/>
    <n v="3"/>
    <n v="987"/>
    <n v="823.86"/>
    <s v="Costumes|gamme Milano"/>
    <x v="6"/>
    <s v="gamme Milano"/>
  </r>
  <r>
    <x v="0"/>
    <s v="Décembre"/>
    <n v="12"/>
    <x v="4"/>
    <x v="1"/>
    <s v="Costumes - gamme Napoli"/>
    <n v="3"/>
    <n v="897"/>
    <n v="748.74"/>
    <s v="Costumes|gamme Napoli"/>
    <x v="6"/>
    <s v="gamme Napoli"/>
  </r>
  <r>
    <x v="0"/>
    <s v="Décembre"/>
    <n v="12"/>
    <x v="4"/>
    <x v="1"/>
    <s v="Cravates - Laine/Soie"/>
    <n v="2"/>
    <n v="78"/>
    <n v="65.099999999999994"/>
    <s v="Cravates|Laine/Soie"/>
    <x v="11"/>
    <s v="Laine/Soie"/>
  </r>
  <r>
    <x v="0"/>
    <s v="Décembre"/>
    <n v="12"/>
    <x v="4"/>
    <x v="1"/>
    <s v="Echarpes - Alpaga"/>
    <n v="2"/>
    <n v="158"/>
    <n v="131.88"/>
    <s v="Echarpes|Alpaga"/>
    <x v="2"/>
    <s v="Alpaga"/>
  </r>
  <r>
    <x v="0"/>
    <s v="Décembre"/>
    <n v="12"/>
    <x v="4"/>
    <x v="1"/>
    <s v="Echarpes - Laine"/>
    <n v="7"/>
    <n v="413"/>
    <n v="344.75"/>
    <s v="Echarpes|Laine"/>
    <x v="2"/>
    <s v="Laine"/>
  </r>
  <r>
    <x v="0"/>
    <s v="Décembre"/>
    <n v="12"/>
    <x v="4"/>
    <x v="1"/>
    <s v="Maille - Cachemire"/>
    <n v="3"/>
    <n v="477"/>
    <n v="398.15999999999997"/>
    <s v="Maille|Cachemire"/>
    <x v="3"/>
    <s v="Cachemire"/>
  </r>
  <r>
    <x v="0"/>
    <s v="Décembre"/>
    <n v="12"/>
    <x v="4"/>
    <x v="1"/>
    <s v="Maille - Coton"/>
    <n v="3"/>
    <n v="207"/>
    <n v="172.8"/>
    <s v="Maille|Coton"/>
    <x v="3"/>
    <s v="Coton"/>
  </r>
  <r>
    <x v="0"/>
    <s v="Décembre"/>
    <n v="12"/>
    <x v="4"/>
    <x v="1"/>
    <s v="Maille - Laine"/>
    <n v="7"/>
    <n v="693"/>
    <n v="578.48"/>
    <s v="Maille|Laine"/>
    <x v="3"/>
    <s v="Laine"/>
  </r>
  <r>
    <x v="0"/>
    <s v="Décembre"/>
    <n v="12"/>
    <x v="4"/>
    <x v="1"/>
    <s v="Manteaux - Pardessus laine"/>
    <n v="2"/>
    <n v="598"/>
    <n v="499.16"/>
    <s v="Manteaux|Pardessus laine"/>
    <x v="8"/>
    <s v="Pardessus laine"/>
  </r>
  <r>
    <x v="0"/>
    <s v="Décembre"/>
    <n v="12"/>
    <x v="4"/>
    <x v="1"/>
    <s v="Pantalons - gamme Porto"/>
    <n v="2"/>
    <n v="198"/>
    <n v="165.28"/>
    <s v="Pantalons|gamme Porto"/>
    <x v="4"/>
    <s v="gamme Porto"/>
  </r>
  <r>
    <x v="0"/>
    <s v="Décembre"/>
    <n v="12"/>
    <x v="4"/>
    <x v="1"/>
    <s v="Pantalons - gamme Vila Real"/>
    <n v="1"/>
    <n v="149"/>
    <n v="124.37"/>
    <s v="Pantalons|gamme Vila Real"/>
    <x v="4"/>
    <s v="gamme Vila Real"/>
  </r>
  <r>
    <x v="0"/>
    <s v="Décembre"/>
    <n v="12"/>
    <x v="4"/>
    <x v="1"/>
    <s v="Pochettes - Coton"/>
    <n v="1"/>
    <n v="29"/>
    <n v="24.21"/>
    <s v="Pochettes|Coton"/>
    <x v="9"/>
    <s v="Coton"/>
  </r>
  <r>
    <x v="0"/>
    <s v="Décembre"/>
    <n v="12"/>
    <x v="4"/>
    <x v="1"/>
    <s v="T-shirts - Coton organique"/>
    <n v="1"/>
    <n v="49"/>
    <n v="40.9"/>
    <s v="T-shirts|Coton organique"/>
    <x v="12"/>
    <s v="Coton organique"/>
  </r>
  <r>
    <x v="0"/>
    <s v="Décembre"/>
    <n v="12"/>
    <x v="4"/>
    <x v="1"/>
    <s v="Vestes - gamme Sevilla"/>
    <n v="15"/>
    <n v="4935"/>
    <n v="4119.2999999999993"/>
    <s v="Vestes|gamme Sevilla"/>
    <x v="10"/>
    <s v="gamme Sevilla"/>
  </r>
  <r>
    <x v="0"/>
    <s v="Décembre"/>
    <n v="12"/>
    <x v="4"/>
    <x v="1"/>
    <s v="Vestes - gamme Toledo"/>
    <n v="8"/>
    <n v="2072"/>
    <n v="1729.5200000000002"/>
    <s v="Vestes|gamme Toledo"/>
    <x v="10"/>
    <s v="gamme Toledo"/>
  </r>
  <r>
    <x v="0"/>
    <s v="Décembre"/>
    <n v="12"/>
    <x v="4"/>
    <x v="1"/>
    <s v="Vestes - gamme Valencia"/>
    <n v="1"/>
    <n v="199"/>
    <n v="166.11"/>
    <s v="Vestes|gamme Valencia"/>
    <x v="10"/>
    <s v="gamme Valencia"/>
  </r>
  <r>
    <x v="0"/>
    <s v="Décembre"/>
    <n v="12"/>
    <x v="4"/>
    <x v="2"/>
    <s v="Boutons de manchette - Argent"/>
    <n v="1"/>
    <n v="79"/>
    <n v="65.94"/>
    <s v="Boutons de manchette|Argent"/>
    <x v="5"/>
    <s v="Argent"/>
  </r>
  <r>
    <x v="0"/>
    <s v="Décembre"/>
    <n v="12"/>
    <x v="4"/>
    <x v="2"/>
    <s v="Boutons de manchette - Email"/>
    <n v="1"/>
    <n v="35"/>
    <n v="29.22"/>
    <s v="Boutons de manchette|Email"/>
    <x v="5"/>
    <s v="Email"/>
  </r>
  <r>
    <x v="0"/>
    <s v="Décembre"/>
    <n v="12"/>
    <x v="4"/>
    <x v="2"/>
    <s v="Ceintures - Cuir"/>
    <n v="1"/>
    <n v="49"/>
    <n v="40.9"/>
    <s v="Ceintures|Cuir"/>
    <x v="0"/>
    <s v="Cuir"/>
  </r>
  <r>
    <x v="0"/>
    <s v="Décembre"/>
    <n v="12"/>
    <x v="4"/>
    <x v="2"/>
    <s v="Chemises - gamme Cambridge"/>
    <n v="25"/>
    <n v="1975"/>
    <n v="1648.5000000000009"/>
    <s v="Chemises|gamme Cambridge"/>
    <x v="1"/>
    <s v="gamme Cambridge"/>
  </r>
  <r>
    <x v="0"/>
    <s v="Décembre"/>
    <n v="12"/>
    <x v="4"/>
    <x v="2"/>
    <s v="Chemises - gamme Coventry"/>
    <n v="4"/>
    <n v="396"/>
    <n v="330.56"/>
    <s v="Chemises|gamme Coventry"/>
    <x v="1"/>
    <s v="gamme Coventry"/>
  </r>
  <r>
    <x v="0"/>
    <s v="Décembre"/>
    <n v="12"/>
    <x v="4"/>
    <x v="2"/>
    <s v="Chemises - gamme Oxford"/>
    <n v="18"/>
    <n v="1242"/>
    <n v="1036.8000000000002"/>
    <s v="Chemises|gamme Oxford"/>
    <x v="1"/>
    <s v="gamme Oxford"/>
  </r>
  <r>
    <x v="0"/>
    <s v="Décembre"/>
    <n v="12"/>
    <x v="4"/>
    <x v="2"/>
    <s v="Costumes - gamme Brescia"/>
    <n v="3"/>
    <n v="777"/>
    <n v="648.56999999999994"/>
    <s v="Costumes|gamme Brescia"/>
    <x v="6"/>
    <s v="gamme Brescia"/>
  </r>
  <r>
    <x v="0"/>
    <s v="Décembre"/>
    <n v="12"/>
    <x v="4"/>
    <x v="2"/>
    <s v="Costumes - gamme Milano"/>
    <n v="1"/>
    <n v="329"/>
    <n v="274.62"/>
    <s v="Costumes|gamme Milano"/>
    <x v="6"/>
    <s v="gamme Milano"/>
  </r>
  <r>
    <x v="0"/>
    <s v="Décembre"/>
    <n v="12"/>
    <x v="4"/>
    <x v="2"/>
    <s v="Costumes - gamme Napoli"/>
    <n v="6"/>
    <n v="1794"/>
    <n v="1497.48"/>
    <s v="Costumes|gamme Napoli"/>
    <x v="6"/>
    <s v="gamme Napoli"/>
  </r>
  <r>
    <x v="0"/>
    <s v="Décembre"/>
    <n v="12"/>
    <x v="4"/>
    <x v="2"/>
    <s v="Echarpes - Laine"/>
    <n v="5"/>
    <n v="295"/>
    <n v="246.25"/>
    <s v="Echarpes|Laine"/>
    <x v="2"/>
    <s v="Laine"/>
  </r>
  <r>
    <x v="0"/>
    <s v="Décembre"/>
    <n v="12"/>
    <x v="4"/>
    <x v="2"/>
    <s v="Gilets - Laine"/>
    <n v="1"/>
    <n v="99"/>
    <n v="82.64"/>
    <s v="Gilets|Laine"/>
    <x v="7"/>
    <s v="Laine"/>
  </r>
  <r>
    <x v="0"/>
    <s v="Décembre"/>
    <n v="12"/>
    <x v="4"/>
    <x v="2"/>
    <s v="Maille - Coton"/>
    <n v="2"/>
    <n v="138"/>
    <n v="115.2"/>
    <s v="Maille|Coton"/>
    <x v="3"/>
    <s v="Coton"/>
  </r>
  <r>
    <x v="0"/>
    <s v="Décembre"/>
    <n v="12"/>
    <x v="4"/>
    <x v="2"/>
    <s v="Maille - Laine"/>
    <n v="2"/>
    <n v="198"/>
    <n v="165.28"/>
    <s v="Maille|Laine"/>
    <x v="3"/>
    <s v="Laine"/>
  </r>
  <r>
    <x v="0"/>
    <s v="Décembre"/>
    <n v="12"/>
    <x v="4"/>
    <x v="2"/>
    <s v="Manteaux - Double-boutonnage laine"/>
    <n v="2"/>
    <n v="698"/>
    <n v="582.64"/>
    <s v="Manteaux|Double-boutonnage laine"/>
    <x v="8"/>
    <s v="Double-boutonnage laine"/>
  </r>
  <r>
    <x v="0"/>
    <s v="Décembre"/>
    <n v="12"/>
    <x v="4"/>
    <x v="2"/>
    <s v="Manteaux - Pardessus laine"/>
    <n v="6"/>
    <n v="1794"/>
    <n v="1497.48"/>
    <s v="Manteaux|Pardessus laine"/>
    <x v="8"/>
    <s v="Pardessus laine"/>
  </r>
  <r>
    <x v="0"/>
    <s v="Décembre"/>
    <n v="12"/>
    <x v="4"/>
    <x v="2"/>
    <s v="Manteaux - Pur cachemire"/>
    <n v="1"/>
    <n v="699"/>
    <n v="583.47"/>
    <s v="Manteaux|Pur cachemire"/>
    <x v="8"/>
    <s v="Pur cachemire"/>
  </r>
  <r>
    <x v="0"/>
    <s v="Décembre"/>
    <n v="12"/>
    <x v="4"/>
    <x v="2"/>
    <s v="Pantalons - gamme Porto"/>
    <n v="2"/>
    <n v="198"/>
    <n v="165.28"/>
    <s v="Pantalons|gamme Porto"/>
    <x v="4"/>
    <s v="gamme Porto"/>
  </r>
  <r>
    <x v="0"/>
    <s v="Décembre"/>
    <n v="12"/>
    <x v="4"/>
    <x v="2"/>
    <s v="T-shirts - Coton"/>
    <n v="2"/>
    <n v="58"/>
    <n v="48.42"/>
    <s v="T-shirts|Coton"/>
    <x v="12"/>
    <s v="Coton"/>
  </r>
  <r>
    <x v="0"/>
    <s v="Décembre"/>
    <n v="12"/>
    <x v="4"/>
    <x v="2"/>
    <s v="T-shirts - Coton organique"/>
    <n v="2"/>
    <n v="98"/>
    <n v="81.8"/>
    <s v="T-shirts|Coton organique"/>
    <x v="12"/>
    <s v="Coton organique"/>
  </r>
  <r>
    <x v="0"/>
    <s v="Décembre"/>
    <n v="12"/>
    <x v="4"/>
    <x v="2"/>
    <s v="Vestes - gamme Salamanca"/>
    <n v="5"/>
    <n v="1995"/>
    <n v="1665.3"/>
    <s v="Vestes|gamme Salamanca"/>
    <x v="10"/>
    <s v="gamme Salamanca"/>
  </r>
  <r>
    <x v="0"/>
    <s v="Décembre"/>
    <n v="12"/>
    <x v="4"/>
    <x v="2"/>
    <s v="Vestes - gamme Sevilla"/>
    <n v="7"/>
    <n v="2303"/>
    <n v="1922.3399999999997"/>
    <s v="Vestes|gamme Sevilla"/>
    <x v="10"/>
    <s v="gamme Sevilla"/>
  </r>
  <r>
    <x v="0"/>
    <s v="Décembre"/>
    <n v="12"/>
    <x v="4"/>
    <x v="2"/>
    <s v="Vestes - gamme Toledo"/>
    <n v="8"/>
    <n v="2072"/>
    <n v="1729.5200000000002"/>
    <s v="Vestes|gamme Toledo"/>
    <x v="10"/>
    <s v="gamme Toledo"/>
  </r>
  <r>
    <x v="0"/>
    <s v="Décembre"/>
    <n v="12"/>
    <x v="4"/>
    <x v="2"/>
    <s v="Vestes - gamme Valencia"/>
    <n v="4"/>
    <n v="796"/>
    <n v="664.44"/>
    <s v="Vestes|gamme Valencia"/>
    <x v="10"/>
    <s v="gamme Valencia"/>
  </r>
  <r>
    <x v="0"/>
    <s v="Décembre"/>
    <n v="12"/>
    <x v="4"/>
    <x v="3"/>
    <s v="Ceintures - Cuir"/>
    <n v="1"/>
    <n v="49"/>
    <n v="40.9"/>
    <s v="Ceintures|Cuir"/>
    <x v="0"/>
    <s v="Cuir"/>
  </r>
  <r>
    <x v="0"/>
    <s v="Décembre"/>
    <n v="12"/>
    <x v="4"/>
    <x v="3"/>
    <s v="Chemises - gamme Cambridge"/>
    <n v="13"/>
    <n v="1027"/>
    <n v="857.22000000000025"/>
    <s v="Chemises|gamme Cambridge"/>
    <x v="1"/>
    <s v="gamme Cambridge"/>
  </r>
  <r>
    <x v="0"/>
    <s v="Décembre"/>
    <n v="12"/>
    <x v="4"/>
    <x v="3"/>
    <s v="Chemises - gamme Coventry"/>
    <n v="6"/>
    <n v="594"/>
    <n v="495.84"/>
    <s v="Chemises|gamme Coventry"/>
    <x v="1"/>
    <s v="gamme Coventry"/>
  </r>
  <r>
    <x v="0"/>
    <s v="Décembre"/>
    <n v="12"/>
    <x v="4"/>
    <x v="3"/>
    <s v="Chemises - gamme Oxford"/>
    <n v="12"/>
    <n v="828"/>
    <n v="691.20000000000016"/>
    <s v="Chemises|gamme Oxford"/>
    <x v="1"/>
    <s v="gamme Oxford"/>
  </r>
  <r>
    <x v="0"/>
    <s v="Décembre"/>
    <n v="12"/>
    <x v="4"/>
    <x v="3"/>
    <s v="Costumes - gamme Brescia"/>
    <n v="6"/>
    <n v="1554"/>
    <n v="1297.1400000000001"/>
    <s v="Costumes|gamme Brescia"/>
    <x v="6"/>
    <s v="gamme Brescia"/>
  </r>
  <r>
    <x v="0"/>
    <s v="Décembre"/>
    <n v="12"/>
    <x v="4"/>
    <x v="3"/>
    <s v="Costumes - gamme Milano"/>
    <n v="1"/>
    <n v="329"/>
    <n v="274.62"/>
    <s v="Costumes|gamme Milano"/>
    <x v="6"/>
    <s v="gamme Milano"/>
  </r>
  <r>
    <x v="0"/>
    <s v="Décembre"/>
    <n v="12"/>
    <x v="4"/>
    <x v="3"/>
    <s v="Costumes - gamme Napoli"/>
    <n v="1"/>
    <n v="299"/>
    <n v="249.58"/>
    <s v="Costumes|gamme Napoli"/>
    <x v="6"/>
    <s v="gamme Napoli"/>
  </r>
  <r>
    <x v="0"/>
    <s v="Décembre"/>
    <n v="12"/>
    <x v="4"/>
    <x v="3"/>
    <s v="Cravates - Laine/Soie"/>
    <n v="3"/>
    <n v="117"/>
    <n v="97.649999999999991"/>
    <s v="Cravates|Laine/Soie"/>
    <x v="11"/>
    <s v="Laine/Soie"/>
  </r>
  <r>
    <x v="0"/>
    <s v="Décembre"/>
    <n v="12"/>
    <x v="4"/>
    <x v="3"/>
    <s v="Echarpes - Alpaga"/>
    <n v="2"/>
    <n v="158"/>
    <n v="131.88"/>
    <s v="Echarpes|Alpaga"/>
    <x v="2"/>
    <s v="Alpaga"/>
  </r>
  <r>
    <x v="0"/>
    <s v="Décembre"/>
    <n v="12"/>
    <x v="4"/>
    <x v="3"/>
    <s v="Echarpes - Laine"/>
    <n v="4"/>
    <n v="236"/>
    <n v="197"/>
    <s v="Echarpes|Laine"/>
    <x v="2"/>
    <s v="Laine"/>
  </r>
  <r>
    <x v="0"/>
    <s v="Décembre"/>
    <n v="12"/>
    <x v="4"/>
    <x v="3"/>
    <s v="Maille - Cachemire"/>
    <n v="1"/>
    <n v="159"/>
    <n v="132.72"/>
    <s v="Maille|Cachemire"/>
    <x v="3"/>
    <s v="Cachemire"/>
  </r>
  <r>
    <x v="0"/>
    <s v="Décembre"/>
    <n v="12"/>
    <x v="4"/>
    <x v="3"/>
    <s v="Manteaux - Pur cachemire"/>
    <n v="1"/>
    <n v="699"/>
    <n v="583.47"/>
    <s v="Manteaux|Pur cachemire"/>
    <x v="8"/>
    <s v="Pur cachemire"/>
  </r>
  <r>
    <x v="0"/>
    <s v="Décembre"/>
    <n v="12"/>
    <x v="4"/>
    <x v="3"/>
    <s v="T-shirts - Coton"/>
    <n v="1"/>
    <n v="29"/>
    <n v="24.21"/>
    <s v="T-shirts|Coton"/>
    <x v="12"/>
    <s v="Coton"/>
  </r>
  <r>
    <x v="0"/>
    <s v="Décembre"/>
    <n v="12"/>
    <x v="4"/>
    <x v="3"/>
    <s v="Vestes - gamme Salamanca"/>
    <n v="3"/>
    <n v="1197"/>
    <n v="999.18000000000006"/>
    <s v="Vestes|gamme Salamanca"/>
    <x v="10"/>
    <s v="gamme Salamanca"/>
  </r>
  <r>
    <x v="0"/>
    <s v="Décembre"/>
    <n v="12"/>
    <x v="4"/>
    <x v="3"/>
    <s v="Vestes - gamme Sevilla"/>
    <n v="6"/>
    <n v="1974"/>
    <n v="1647.7199999999998"/>
    <s v="Vestes|gamme Sevilla"/>
    <x v="10"/>
    <s v="gamme Sevilla"/>
  </r>
  <r>
    <x v="0"/>
    <s v="Décembre"/>
    <n v="12"/>
    <x v="4"/>
    <x v="3"/>
    <s v="Vestes - gamme Toledo"/>
    <n v="2"/>
    <n v="518"/>
    <n v="432.38"/>
    <s v="Vestes|gamme Toledo"/>
    <x v="10"/>
    <s v="gamme Toledo"/>
  </r>
  <r>
    <x v="0"/>
    <s v="Décembre"/>
    <n v="12"/>
    <x v="4"/>
    <x v="3"/>
    <s v="Vestes - gamme Valencia"/>
    <n v="2"/>
    <n v="398"/>
    <n v="332.22"/>
    <s v="Vestes|gamme Valencia"/>
    <x v="10"/>
    <s v="gamme Valencia"/>
  </r>
  <r>
    <x v="0"/>
    <s v="Décembre"/>
    <n v="12"/>
    <x v="4"/>
    <x v="4"/>
    <s v="Ceintures - Cuir"/>
    <n v="2"/>
    <n v="98"/>
    <n v="81.8"/>
    <s v="Ceintures|Cuir"/>
    <x v="0"/>
    <s v="Cuir"/>
  </r>
  <r>
    <x v="0"/>
    <s v="Décembre"/>
    <n v="12"/>
    <x v="4"/>
    <x v="4"/>
    <s v="Chemises - gamme Cambridge"/>
    <n v="7"/>
    <n v="553"/>
    <n v="461.58"/>
    <s v="Chemises|gamme Cambridge"/>
    <x v="1"/>
    <s v="gamme Cambridge"/>
  </r>
  <r>
    <x v="0"/>
    <s v="Décembre"/>
    <n v="12"/>
    <x v="4"/>
    <x v="4"/>
    <s v="Chemises - gamme Coventry"/>
    <n v="2"/>
    <n v="198"/>
    <n v="165.28"/>
    <s v="Chemises|gamme Coventry"/>
    <x v="1"/>
    <s v="gamme Coventry"/>
  </r>
  <r>
    <x v="0"/>
    <s v="Décembre"/>
    <n v="12"/>
    <x v="4"/>
    <x v="4"/>
    <s v="Chemises - gamme Oxford"/>
    <n v="5"/>
    <n v="345"/>
    <n v="288"/>
    <s v="Chemises|gamme Oxford"/>
    <x v="1"/>
    <s v="gamme Oxford"/>
  </r>
  <r>
    <x v="0"/>
    <s v="Décembre"/>
    <n v="12"/>
    <x v="4"/>
    <x v="4"/>
    <s v="Costumes - gamme Milano"/>
    <n v="1"/>
    <n v="329"/>
    <n v="274.62"/>
    <s v="Costumes|gamme Milano"/>
    <x v="6"/>
    <s v="gamme Milano"/>
  </r>
  <r>
    <x v="0"/>
    <s v="Décembre"/>
    <n v="12"/>
    <x v="4"/>
    <x v="4"/>
    <s v="Costumes - gamme Napoli"/>
    <n v="2"/>
    <n v="598"/>
    <n v="499.16"/>
    <s v="Costumes|gamme Napoli"/>
    <x v="6"/>
    <s v="gamme Napoli"/>
  </r>
  <r>
    <x v="0"/>
    <s v="Décembre"/>
    <n v="12"/>
    <x v="4"/>
    <x v="4"/>
    <s v="Cravates - Laine/Soie"/>
    <n v="1"/>
    <n v="39"/>
    <n v="32.549999999999997"/>
    <s v="Cravates|Laine/Soie"/>
    <x v="11"/>
    <s v="Laine/Soie"/>
  </r>
  <r>
    <x v="0"/>
    <s v="Décembre"/>
    <n v="12"/>
    <x v="4"/>
    <x v="4"/>
    <s v="Echarpes - Alpaga"/>
    <n v="2"/>
    <n v="158"/>
    <n v="131.88"/>
    <s v="Echarpes|Alpaga"/>
    <x v="2"/>
    <s v="Alpaga"/>
  </r>
  <r>
    <x v="0"/>
    <s v="Décembre"/>
    <n v="12"/>
    <x v="4"/>
    <x v="4"/>
    <s v="Echarpes - Laine"/>
    <n v="3"/>
    <n v="177"/>
    <n v="147.75"/>
    <s v="Echarpes|Laine"/>
    <x v="2"/>
    <s v="Laine"/>
  </r>
  <r>
    <x v="0"/>
    <s v="Décembre"/>
    <n v="12"/>
    <x v="4"/>
    <x v="4"/>
    <s v="Gilets - Laine"/>
    <n v="1"/>
    <n v="99"/>
    <n v="82.64"/>
    <s v="Gilets|Laine"/>
    <x v="7"/>
    <s v="Laine"/>
  </r>
  <r>
    <x v="0"/>
    <s v="Décembre"/>
    <n v="12"/>
    <x v="4"/>
    <x v="4"/>
    <s v="Maille - Cachemire"/>
    <n v="1"/>
    <n v="159"/>
    <n v="132.72"/>
    <s v="Maille|Cachemire"/>
    <x v="3"/>
    <s v="Cachemire"/>
  </r>
  <r>
    <x v="0"/>
    <s v="Décembre"/>
    <n v="12"/>
    <x v="4"/>
    <x v="4"/>
    <s v="Manteaux - Pur cachemire"/>
    <n v="1"/>
    <n v="699"/>
    <n v="583.47"/>
    <s v="Manteaux|Pur cachemire"/>
    <x v="8"/>
    <s v="Pur cachemire"/>
  </r>
  <r>
    <x v="0"/>
    <s v="Décembre"/>
    <n v="12"/>
    <x v="4"/>
    <x v="4"/>
    <s v="Pantalons - gamme Vila Real"/>
    <n v="4"/>
    <n v="596"/>
    <n v="497.48"/>
    <s v="Pantalons|gamme Vila Real"/>
    <x v="4"/>
    <s v="gamme Vila Real"/>
  </r>
  <r>
    <x v="0"/>
    <s v="Décembre"/>
    <n v="12"/>
    <x v="4"/>
    <x v="4"/>
    <s v="Vestes - gamme Salamanca"/>
    <n v="1"/>
    <n v="399"/>
    <n v="333.06"/>
    <s v="Vestes|gamme Salamanca"/>
    <x v="10"/>
    <s v="gamme Salamanca"/>
  </r>
  <r>
    <x v="0"/>
    <s v="Décembre"/>
    <n v="12"/>
    <x v="4"/>
    <x v="5"/>
    <s v="Boutons de manchette - Email"/>
    <n v="1"/>
    <n v="35"/>
    <n v="29.22"/>
    <s v="Boutons de manchette|Email"/>
    <x v="5"/>
    <s v="Email"/>
  </r>
  <r>
    <x v="0"/>
    <s v="Décembre"/>
    <n v="12"/>
    <x v="4"/>
    <x v="5"/>
    <s v="Ceintures - Cuir"/>
    <n v="10"/>
    <n v="490"/>
    <n v="408.99999999999994"/>
    <s v="Ceintures|Cuir"/>
    <x v="0"/>
    <s v="Cuir"/>
  </r>
  <r>
    <x v="0"/>
    <s v="Décembre"/>
    <n v="12"/>
    <x v="4"/>
    <x v="5"/>
    <s v="Chemises - gamme Cambridge"/>
    <n v="108"/>
    <n v="8532"/>
    <n v="7121.519999999985"/>
    <s v="Chemises|gamme Cambridge"/>
    <x v="1"/>
    <s v="gamme Cambridge"/>
  </r>
  <r>
    <x v="0"/>
    <s v="Décembre"/>
    <n v="12"/>
    <x v="4"/>
    <x v="5"/>
    <s v="Chemises - gamme Coventry"/>
    <n v="22"/>
    <n v="2178"/>
    <n v="1818.0800000000008"/>
    <s v="Chemises|gamme Coventry"/>
    <x v="1"/>
    <s v="gamme Coventry"/>
  </r>
  <r>
    <x v="0"/>
    <s v="Décembre"/>
    <n v="12"/>
    <x v="4"/>
    <x v="5"/>
    <s v="Chemises - gamme Oxford"/>
    <n v="141"/>
    <n v="9729"/>
    <n v="8121.6000000000204"/>
    <s v="Chemises|gamme Oxford"/>
    <x v="1"/>
    <s v="gamme Oxford"/>
  </r>
  <r>
    <x v="0"/>
    <s v="Décembre"/>
    <n v="12"/>
    <x v="4"/>
    <x v="5"/>
    <s v="Costumes - gamme Brescia"/>
    <n v="8"/>
    <n v="2072"/>
    <n v="1729.5200000000002"/>
    <s v="Costumes|gamme Brescia"/>
    <x v="6"/>
    <s v="gamme Brescia"/>
  </r>
  <r>
    <x v="0"/>
    <s v="Décembre"/>
    <n v="12"/>
    <x v="4"/>
    <x v="5"/>
    <s v="Costumes - gamme Milano"/>
    <n v="5"/>
    <n v="1645"/>
    <n v="1373.1"/>
    <s v="Costumes|gamme Milano"/>
    <x v="6"/>
    <s v="gamme Milano"/>
  </r>
  <r>
    <x v="0"/>
    <s v="Décembre"/>
    <n v="12"/>
    <x v="4"/>
    <x v="5"/>
    <s v="Costumes - gamme Napoli"/>
    <n v="13"/>
    <n v="3887"/>
    <n v="3244.5399999999995"/>
    <s v="Costumes|gamme Napoli"/>
    <x v="6"/>
    <s v="gamme Napoli"/>
  </r>
  <r>
    <x v="0"/>
    <s v="Décembre"/>
    <n v="12"/>
    <x v="4"/>
    <x v="5"/>
    <s v="Cravates - Laine/Soie"/>
    <n v="9"/>
    <n v="351"/>
    <n v="292.95000000000005"/>
    <s v="Cravates|Laine/Soie"/>
    <x v="11"/>
    <s v="Laine/Soie"/>
  </r>
  <r>
    <x v="0"/>
    <s v="Décembre"/>
    <n v="12"/>
    <x v="4"/>
    <x v="5"/>
    <s v="Echarpes - Alpaga"/>
    <n v="5"/>
    <n v="395"/>
    <n v="329.7"/>
    <s v="Echarpes|Alpaga"/>
    <x v="2"/>
    <s v="Alpaga"/>
  </r>
  <r>
    <x v="0"/>
    <s v="Décembre"/>
    <n v="12"/>
    <x v="4"/>
    <x v="5"/>
    <s v="Echarpes - Coton"/>
    <n v="4"/>
    <n v="100"/>
    <n v="83.48"/>
    <s v="Echarpes|Coton"/>
    <x v="2"/>
    <s v="Coton"/>
  </r>
  <r>
    <x v="0"/>
    <s v="Décembre"/>
    <n v="12"/>
    <x v="4"/>
    <x v="5"/>
    <s v="Echarpes - Laine"/>
    <n v="21"/>
    <n v="1239"/>
    <n v="1034.25"/>
    <s v="Echarpes|Laine"/>
    <x v="2"/>
    <s v="Laine"/>
  </r>
  <r>
    <x v="0"/>
    <s v="Décembre"/>
    <n v="12"/>
    <x v="4"/>
    <x v="5"/>
    <s v="Gilets - Laine"/>
    <n v="2"/>
    <n v="198"/>
    <n v="165.28"/>
    <s v="Gilets|Laine"/>
    <x v="7"/>
    <s v="Laine"/>
  </r>
  <r>
    <x v="0"/>
    <s v="Décembre"/>
    <n v="12"/>
    <x v="4"/>
    <x v="5"/>
    <s v="Gilets - Lin"/>
    <n v="4"/>
    <n v="316"/>
    <n v="263.76"/>
    <s v="Gilets|Lin"/>
    <x v="7"/>
    <s v="Lin"/>
  </r>
  <r>
    <x v="0"/>
    <s v="Décembre"/>
    <n v="12"/>
    <x v="4"/>
    <x v="5"/>
    <s v="Maille - Coton"/>
    <n v="18"/>
    <n v="1242"/>
    <n v="1036.8000000000002"/>
    <s v="Maille|Coton"/>
    <x v="3"/>
    <s v="Coton"/>
  </r>
  <r>
    <x v="0"/>
    <s v="Décembre"/>
    <n v="12"/>
    <x v="4"/>
    <x v="5"/>
    <s v="Maille - Laine"/>
    <n v="8"/>
    <n v="792"/>
    <n v="661.12"/>
    <s v="Maille|Laine"/>
    <x v="3"/>
    <s v="Laine"/>
  </r>
  <r>
    <x v="0"/>
    <s v="Décembre"/>
    <n v="12"/>
    <x v="4"/>
    <x v="5"/>
    <s v="Manteaux - Double-boutonnage laine"/>
    <n v="5"/>
    <n v="1745"/>
    <n v="1456.6"/>
    <s v="Manteaux|Double-boutonnage laine"/>
    <x v="8"/>
    <s v="Double-boutonnage laine"/>
  </r>
  <r>
    <x v="0"/>
    <s v="Décembre"/>
    <n v="12"/>
    <x v="4"/>
    <x v="5"/>
    <s v="Manteaux - Pardessus laine"/>
    <n v="4"/>
    <n v="1196"/>
    <n v="998.32"/>
    <s v="Manteaux|Pardessus laine"/>
    <x v="8"/>
    <s v="Pardessus laine"/>
  </r>
  <r>
    <x v="0"/>
    <s v="Décembre"/>
    <n v="12"/>
    <x v="4"/>
    <x v="5"/>
    <s v="Manteaux - Pur cachemire"/>
    <n v="1"/>
    <n v="699"/>
    <n v="583.47"/>
    <s v="Manteaux|Pur cachemire"/>
    <x v="8"/>
    <s v="Pur cachemire"/>
  </r>
  <r>
    <x v="0"/>
    <s v="Décembre"/>
    <n v="12"/>
    <x v="4"/>
    <x v="5"/>
    <s v="Pantalons - gamme Lisboa"/>
    <n v="7"/>
    <n v="973"/>
    <n v="812.20999999999992"/>
    <s v="Pantalons|gamme Lisboa"/>
    <x v="4"/>
    <s v="gamme Lisboa"/>
  </r>
  <r>
    <x v="0"/>
    <s v="Décembre"/>
    <n v="12"/>
    <x v="4"/>
    <x v="5"/>
    <s v="Pantalons - gamme Porto"/>
    <n v="12"/>
    <n v="1188"/>
    <n v="991.68"/>
    <s v="Pantalons|gamme Porto"/>
    <x v="4"/>
    <s v="gamme Porto"/>
  </r>
  <r>
    <x v="0"/>
    <s v="Décembre"/>
    <n v="12"/>
    <x v="4"/>
    <x v="5"/>
    <s v="Pantalons - gamme Vila Real"/>
    <n v="2"/>
    <n v="298"/>
    <n v="248.74"/>
    <s v="Pantalons|gamme Vila Real"/>
    <x v="4"/>
    <s v="gamme Vila Real"/>
  </r>
  <r>
    <x v="0"/>
    <s v="Décembre"/>
    <n v="12"/>
    <x v="4"/>
    <x v="5"/>
    <s v="T-shirts - Coton"/>
    <n v="5"/>
    <n v="145"/>
    <n v="121.05000000000001"/>
    <s v="T-shirts|Coton"/>
    <x v="12"/>
    <s v="Coton"/>
  </r>
  <r>
    <x v="0"/>
    <s v="Décembre"/>
    <n v="12"/>
    <x v="4"/>
    <x v="5"/>
    <s v="T-shirts - Coton organique"/>
    <n v="8"/>
    <n v="392"/>
    <n v="327.2"/>
    <s v="T-shirts|Coton organique"/>
    <x v="12"/>
    <s v="Coton organique"/>
  </r>
  <r>
    <x v="0"/>
    <s v="Décembre"/>
    <n v="12"/>
    <x v="4"/>
    <x v="5"/>
    <s v="Vestes - gamme Salamanca"/>
    <n v="5"/>
    <n v="1995"/>
    <n v="1665.3"/>
    <s v="Vestes|gamme Salamanca"/>
    <x v="10"/>
    <s v="gamme Salamanca"/>
  </r>
  <r>
    <x v="0"/>
    <s v="Décembre"/>
    <n v="12"/>
    <x v="4"/>
    <x v="5"/>
    <s v="Vestes - gamme Sevilla"/>
    <n v="25"/>
    <n v="8225"/>
    <n v="6865.4999999999982"/>
    <s v="Vestes|gamme Sevilla"/>
    <x v="10"/>
    <s v="gamme Sevilla"/>
  </r>
  <r>
    <x v="0"/>
    <s v="Décembre"/>
    <n v="12"/>
    <x v="4"/>
    <x v="5"/>
    <s v="Vestes - gamme Toledo"/>
    <n v="31"/>
    <n v="8029"/>
    <n v="6701.8899999999958"/>
    <s v="Vestes|gamme Toledo"/>
    <x v="10"/>
    <s v="gamme Toledo"/>
  </r>
  <r>
    <x v="0"/>
    <s v="Décembre"/>
    <n v="12"/>
    <x v="4"/>
    <x v="5"/>
    <s v="Vestes - gamme Valencia"/>
    <n v="14"/>
    <n v="2786"/>
    <n v="2325.5400000000009"/>
    <s v="Vestes|gamme Valencia"/>
    <x v="10"/>
    <s v="gamme Valencia"/>
  </r>
  <r>
    <x v="1"/>
    <s v="Janvier"/>
    <n v="1"/>
    <x v="0"/>
    <x v="0"/>
    <s v="Ceintures - Cuir"/>
    <n v="2"/>
    <n v="98"/>
    <n v="81.8"/>
    <s v="Ceintures|Cuir"/>
    <x v="0"/>
    <s v="Cuir"/>
  </r>
  <r>
    <x v="1"/>
    <s v="Janvier"/>
    <n v="1"/>
    <x v="0"/>
    <x v="0"/>
    <s v="Chemises - gamme Cambridge"/>
    <n v="1"/>
    <n v="79"/>
    <n v="65.94"/>
    <s v="Chemises|gamme Cambridge"/>
    <x v="1"/>
    <s v="gamme Cambridge"/>
  </r>
  <r>
    <x v="1"/>
    <s v="Janvier"/>
    <n v="1"/>
    <x v="0"/>
    <x v="0"/>
    <s v="Chemises - gamme Coventry"/>
    <n v="1"/>
    <n v="99"/>
    <n v="82.64"/>
    <s v="Chemises|gamme Coventry"/>
    <x v="1"/>
    <s v="gamme Coventry"/>
  </r>
  <r>
    <x v="1"/>
    <s v="Janvier"/>
    <n v="1"/>
    <x v="0"/>
    <x v="0"/>
    <s v="Chemises - gamme Oxford"/>
    <n v="3"/>
    <n v="207"/>
    <n v="172.8"/>
    <s v="Chemises|gamme Oxford"/>
    <x v="1"/>
    <s v="gamme Oxford"/>
  </r>
  <r>
    <x v="1"/>
    <s v="Janvier"/>
    <n v="1"/>
    <x v="0"/>
    <x v="0"/>
    <s v="Costumes - gamme Brescia"/>
    <n v="2"/>
    <n v="518"/>
    <n v="432.38"/>
    <s v="Costumes|gamme Brescia"/>
    <x v="6"/>
    <s v="gamme Brescia"/>
  </r>
  <r>
    <x v="1"/>
    <s v="Janvier"/>
    <n v="1"/>
    <x v="0"/>
    <x v="0"/>
    <s v="Echarpes - Alpaga"/>
    <n v="1"/>
    <n v="79"/>
    <n v="65.94"/>
    <s v="Echarpes|Alpaga"/>
    <x v="2"/>
    <s v="Alpaga"/>
  </r>
  <r>
    <x v="1"/>
    <s v="Janvier"/>
    <n v="1"/>
    <x v="0"/>
    <x v="0"/>
    <s v="Manteaux - Pardessus laine"/>
    <n v="2"/>
    <n v="598"/>
    <n v="499.16"/>
    <s v="Manteaux|Pardessus laine"/>
    <x v="8"/>
    <s v="Pardessus laine"/>
  </r>
  <r>
    <x v="1"/>
    <s v="Janvier"/>
    <n v="1"/>
    <x v="0"/>
    <x v="0"/>
    <s v="Vestes - gamme Sevilla"/>
    <n v="1"/>
    <n v="329"/>
    <n v="274.62"/>
    <s v="Vestes|gamme Sevilla"/>
    <x v="10"/>
    <s v="gamme Sevilla"/>
  </r>
  <r>
    <x v="1"/>
    <s v="Janvier"/>
    <n v="1"/>
    <x v="0"/>
    <x v="0"/>
    <s v="Vestes - gamme Toledo"/>
    <n v="1"/>
    <n v="259"/>
    <n v="216.19"/>
    <s v="Vestes|gamme Toledo"/>
    <x v="10"/>
    <s v="gamme Toledo"/>
  </r>
  <r>
    <x v="1"/>
    <s v="Janvier"/>
    <n v="1"/>
    <x v="0"/>
    <x v="1"/>
    <s v="Ceintures - Cuir"/>
    <n v="2"/>
    <n v="98"/>
    <n v="81.8"/>
    <s v="Ceintures|Cuir"/>
    <x v="0"/>
    <s v="Cuir"/>
  </r>
  <r>
    <x v="1"/>
    <s v="Janvier"/>
    <n v="1"/>
    <x v="0"/>
    <x v="1"/>
    <s v="Chemises - gamme Cambridge"/>
    <n v="11"/>
    <n v="869"/>
    <n v="725.34000000000015"/>
    <s v="Chemises|gamme Cambridge"/>
    <x v="1"/>
    <s v="gamme Cambridge"/>
  </r>
  <r>
    <x v="1"/>
    <s v="Janvier"/>
    <n v="1"/>
    <x v="0"/>
    <x v="1"/>
    <s v="Chemises - gamme Oxford"/>
    <n v="15"/>
    <n v="1035"/>
    <n v="864.00000000000023"/>
    <s v="Chemises|gamme Oxford"/>
    <x v="1"/>
    <s v="gamme Oxford"/>
  </r>
  <r>
    <x v="1"/>
    <s v="Janvier"/>
    <n v="1"/>
    <x v="0"/>
    <x v="1"/>
    <s v="Costumes - gamme Brescia"/>
    <n v="5"/>
    <n v="1295"/>
    <n v="1080.95"/>
    <s v="Costumes|gamme Brescia"/>
    <x v="6"/>
    <s v="gamme Brescia"/>
  </r>
  <r>
    <x v="1"/>
    <s v="Janvier"/>
    <n v="1"/>
    <x v="0"/>
    <x v="1"/>
    <s v="Echarpes - Laine"/>
    <n v="3"/>
    <n v="177"/>
    <n v="147.75"/>
    <s v="Echarpes|Laine"/>
    <x v="2"/>
    <s v="Laine"/>
  </r>
  <r>
    <x v="1"/>
    <s v="Janvier"/>
    <n v="1"/>
    <x v="0"/>
    <x v="1"/>
    <s v="Gilets - Laine"/>
    <n v="1"/>
    <n v="99"/>
    <n v="82.64"/>
    <s v="Gilets|Laine"/>
    <x v="7"/>
    <s v="Laine"/>
  </r>
  <r>
    <x v="1"/>
    <s v="Janvier"/>
    <n v="1"/>
    <x v="0"/>
    <x v="1"/>
    <s v="Maille - Coton"/>
    <n v="1"/>
    <n v="69"/>
    <n v="57.6"/>
    <s v="Maille|Coton"/>
    <x v="3"/>
    <s v="Coton"/>
  </r>
  <r>
    <x v="1"/>
    <s v="Janvier"/>
    <n v="1"/>
    <x v="0"/>
    <x v="1"/>
    <s v="Maille - Laine"/>
    <n v="2"/>
    <n v="198"/>
    <n v="165.28"/>
    <s v="Maille|Laine"/>
    <x v="3"/>
    <s v="Laine"/>
  </r>
  <r>
    <x v="1"/>
    <s v="Janvier"/>
    <n v="1"/>
    <x v="0"/>
    <x v="1"/>
    <s v="Manteaux - Double-boutonnage laine"/>
    <n v="1"/>
    <n v="349"/>
    <n v="291.32"/>
    <s v="Manteaux|Double-boutonnage laine"/>
    <x v="8"/>
    <s v="Double-boutonnage laine"/>
  </r>
  <r>
    <x v="1"/>
    <s v="Janvier"/>
    <n v="1"/>
    <x v="0"/>
    <x v="1"/>
    <s v="Manteaux - Pardessus laine"/>
    <n v="2"/>
    <n v="598"/>
    <n v="499.16"/>
    <s v="Manteaux|Pardessus laine"/>
    <x v="8"/>
    <s v="Pardessus laine"/>
  </r>
  <r>
    <x v="1"/>
    <s v="Janvier"/>
    <n v="1"/>
    <x v="0"/>
    <x v="1"/>
    <s v="Manteaux - Pur cachemire"/>
    <n v="2"/>
    <n v="1398"/>
    <n v="1166.94"/>
    <s v="Manteaux|Pur cachemire"/>
    <x v="8"/>
    <s v="Pur cachemire"/>
  </r>
  <r>
    <x v="1"/>
    <s v="Janvier"/>
    <n v="1"/>
    <x v="0"/>
    <x v="1"/>
    <s v="Pantalons - gamme Lisboa"/>
    <n v="1"/>
    <n v="139"/>
    <n v="116.03"/>
    <s v="Pantalons|gamme Lisboa"/>
    <x v="4"/>
    <s v="gamme Lisboa"/>
  </r>
  <r>
    <x v="1"/>
    <s v="Janvier"/>
    <n v="1"/>
    <x v="0"/>
    <x v="1"/>
    <s v="Pantalons - gamme Porto"/>
    <n v="2"/>
    <n v="198"/>
    <n v="165.28"/>
    <s v="Pantalons|gamme Porto"/>
    <x v="4"/>
    <s v="gamme Porto"/>
  </r>
  <r>
    <x v="1"/>
    <s v="Janvier"/>
    <n v="1"/>
    <x v="0"/>
    <x v="1"/>
    <s v="Pochettes - Coton"/>
    <n v="1"/>
    <n v="29"/>
    <n v="24.21"/>
    <s v="Pochettes|Coton"/>
    <x v="9"/>
    <s v="Coton"/>
  </r>
  <r>
    <x v="1"/>
    <s v="Janvier"/>
    <n v="1"/>
    <x v="0"/>
    <x v="1"/>
    <s v="T-shirts - Coton"/>
    <n v="3"/>
    <n v="87"/>
    <n v="72.63"/>
    <s v="T-shirts|Coton"/>
    <x v="12"/>
    <s v="Coton"/>
  </r>
  <r>
    <x v="1"/>
    <s v="Janvier"/>
    <n v="1"/>
    <x v="0"/>
    <x v="1"/>
    <s v="T-shirts - Coton organique"/>
    <n v="2"/>
    <n v="98"/>
    <n v="81.8"/>
    <s v="T-shirts|Coton organique"/>
    <x v="12"/>
    <s v="Coton organique"/>
  </r>
  <r>
    <x v="1"/>
    <s v="Janvier"/>
    <n v="1"/>
    <x v="0"/>
    <x v="1"/>
    <s v="Vestes - gamme Salamanca"/>
    <n v="2"/>
    <n v="798"/>
    <n v="666.12"/>
    <s v="Vestes|gamme Salamanca"/>
    <x v="10"/>
    <s v="gamme Salamanca"/>
  </r>
  <r>
    <x v="1"/>
    <s v="Janvier"/>
    <n v="1"/>
    <x v="0"/>
    <x v="1"/>
    <s v="Vestes - gamme Sevilla"/>
    <n v="4"/>
    <n v="1316"/>
    <n v="1098.48"/>
    <s v="Vestes|gamme Sevilla"/>
    <x v="10"/>
    <s v="gamme Sevilla"/>
  </r>
  <r>
    <x v="1"/>
    <s v="Janvier"/>
    <n v="1"/>
    <x v="0"/>
    <x v="1"/>
    <s v="Vestes - gamme Toledo"/>
    <n v="6"/>
    <n v="1554"/>
    <n v="1297.1400000000001"/>
    <s v="Vestes|gamme Toledo"/>
    <x v="10"/>
    <s v="gamme Toledo"/>
  </r>
  <r>
    <x v="1"/>
    <s v="Janvier"/>
    <n v="1"/>
    <x v="0"/>
    <x v="1"/>
    <s v="Vestes - gamme Valencia"/>
    <n v="2"/>
    <n v="398"/>
    <n v="332.22"/>
    <s v="Vestes|gamme Valencia"/>
    <x v="10"/>
    <s v="gamme Valencia"/>
  </r>
  <r>
    <x v="1"/>
    <s v="Janvier"/>
    <n v="1"/>
    <x v="0"/>
    <x v="2"/>
    <s v="Chemises - gamme Cambridge"/>
    <n v="7"/>
    <n v="553"/>
    <n v="461.58"/>
    <s v="Chemises|gamme Cambridge"/>
    <x v="1"/>
    <s v="gamme Cambridge"/>
  </r>
  <r>
    <x v="1"/>
    <s v="Janvier"/>
    <n v="1"/>
    <x v="0"/>
    <x v="2"/>
    <s v="Chemises - gamme Coventry"/>
    <n v="1"/>
    <n v="99"/>
    <n v="82.64"/>
    <s v="Chemises|gamme Coventry"/>
    <x v="1"/>
    <s v="gamme Coventry"/>
  </r>
  <r>
    <x v="1"/>
    <s v="Janvier"/>
    <n v="1"/>
    <x v="0"/>
    <x v="2"/>
    <s v="Chemises - gamme Oxford"/>
    <n v="13"/>
    <n v="897"/>
    <n v="748.80000000000018"/>
    <s v="Chemises|gamme Oxford"/>
    <x v="1"/>
    <s v="gamme Oxford"/>
  </r>
  <r>
    <x v="1"/>
    <s v="Janvier"/>
    <n v="1"/>
    <x v="0"/>
    <x v="2"/>
    <s v="Costumes - gamme Brescia"/>
    <n v="4"/>
    <n v="1036"/>
    <n v="864.76"/>
    <s v="Costumes|gamme Brescia"/>
    <x v="6"/>
    <s v="gamme Brescia"/>
  </r>
  <r>
    <x v="1"/>
    <s v="Janvier"/>
    <n v="1"/>
    <x v="0"/>
    <x v="2"/>
    <s v="Costumes - gamme Napoli"/>
    <n v="4"/>
    <n v="1196"/>
    <n v="998.32"/>
    <s v="Costumes|gamme Napoli"/>
    <x v="6"/>
    <s v="gamme Napoli"/>
  </r>
  <r>
    <x v="1"/>
    <s v="Janvier"/>
    <n v="1"/>
    <x v="0"/>
    <x v="2"/>
    <s v="Cravates - Laine/Soie"/>
    <n v="1"/>
    <n v="39"/>
    <n v="32.549999999999997"/>
    <s v="Cravates|Laine/Soie"/>
    <x v="11"/>
    <s v="Laine/Soie"/>
  </r>
  <r>
    <x v="1"/>
    <s v="Janvier"/>
    <n v="1"/>
    <x v="0"/>
    <x v="2"/>
    <s v="Echarpes - Alpaga"/>
    <n v="1"/>
    <n v="79"/>
    <n v="65.94"/>
    <s v="Echarpes|Alpaga"/>
    <x v="2"/>
    <s v="Alpaga"/>
  </r>
  <r>
    <x v="1"/>
    <s v="Janvier"/>
    <n v="1"/>
    <x v="0"/>
    <x v="2"/>
    <s v="Echarpes - Laine"/>
    <n v="1"/>
    <n v="59"/>
    <n v="49.25"/>
    <s v="Echarpes|Laine"/>
    <x v="2"/>
    <s v="Laine"/>
  </r>
  <r>
    <x v="1"/>
    <s v="Janvier"/>
    <n v="1"/>
    <x v="0"/>
    <x v="2"/>
    <s v="Maille - Coton"/>
    <n v="1"/>
    <n v="69"/>
    <n v="57.6"/>
    <s v="Maille|Coton"/>
    <x v="3"/>
    <s v="Coton"/>
  </r>
  <r>
    <x v="1"/>
    <s v="Janvier"/>
    <n v="1"/>
    <x v="0"/>
    <x v="2"/>
    <s v="Manteaux - Double-boutonnage laine"/>
    <n v="1"/>
    <n v="349"/>
    <n v="291.32"/>
    <s v="Manteaux|Double-boutonnage laine"/>
    <x v="8"/>
    <s v="Double-boutonnage laine"/>
  </r>
  <r>
    <x v="1"/>
    <s v="Janvier"/>
    <n v="1"/>
    <x v="0"/>
    <x v="2"/>
    <s v="Manteaux - Pardessus laine"/>
    <n v="1"/>
    <n v="299"/>
    <n v="249.58"/>
    <s v="Manteaux|Pardessus laine"/>
    <x v="8"/>
    <s v="Pardessus laine"/>
  </r>
  <r>
    <x v="1"/>
    <s v="Janvier"/>
    <n v="1"/>
    <x v="0"/>
    <x v="2"/>
    <s v="Pantalons - gamme Porto"/>
    <n v="2"/>
    <n v="198"/>
    <n v="165.28"/>
    <s v="Pantalons|gamme Porto"/>
    <x v="4"/>
    <s v="gamme Porto"/>
  </r>
  <r>
    <x v="1"/>
    <s v="Janvier"/>
    <n v="1"/>
    <x v="0"/>
    <x v="2"/>
    <s v="Pantalons - gamme Vila Real"/>
    <n v="1"/>
    <n v="149"/>
    <n v="124.37"/>
    <s v="Pantalons|gamme Vila Real"/>
    <x v="4"/>
    <s v="gamme Vila Real"/>
  </r>
  <r>
    <x v="1"/>
    <s v="Janvier"/>
    <n v="1"/>
    <x v="0"/>
    <x v="2"/>
    <s v="Pochettes - Coton"/>
    <n v="1"/>
    <n v="29"/>
    <n v="24.21"/>
    <s v="Pochettes|Coton"/>
    <x v="9"/>
    <s v="Coton"/>
  </r>
  <r>
    <x v="1"/>
    <s v="Janvier"/>
    <n v="1"/>
    <x v="0"/>
    <x v="2"/>
    <s v="Pochettes - Laine/Soie"/>
    <n v="1"/>
    <n v="29"/>
    <n v="24.21"/>
    <s v="Pochettes|Laine/Soie"/>
    <x v="9"/>
    <s v="Laine/Soie"/>
  </r>
  <r>
    <x v="1"/>
    <s v="Janvier"/>
    <n v="1"/>
    <x v="0"/>
    <x v="2"/>
    <s v="T-shirts - Coton organique"/>
    <n v="1"/>
    <n v="49"/>
    <n v="40.9"/>
    <s v="T-shirts|Coton organique"/>
    <x v="12"/>
    <s v="Coton organique"/>
  </r>
  <r>
    <x v="1"/>
    <s v="Janvier"/>
    <n v="1"/>
    <x v="0"/>
    <x v="2"/>
    <s v="Vestes - gamme Salamanca"/>
    <n v="2"/>
    <n v="798"/>
    <n v="666.12"/>
    <s v="Vestes|gamme Salamanca"/>
    <x v="10"/>
    <s v="gamme Salamanca"/>
  </r>
  <r>
    <x v="1"/>
    <s v="Janvier"/>
    <n v="1"/>
    <x v="0"/>
    <x v="2"/>
    <s v="Vestes - gamme Sevilla"/>
    <n v="5"/>
    <n v="1645"/>
    <n v="1373.1"/>
    <s v="Vestes|gamme Sevilla"/>
    <x v="10"/>
    <s v="gamme Sevilla"/>
  </r>
  <r>
    <x v="1"/>
    <s v="Janvier"/>
    <n v="1"/>
    <x v="0"/>
    <x v="2"/>
    <s v="Vestes - gamme Toledo"/>
    <n v="1"/>
    <n v="259"/>
    <n v="216.19"/>
    <s v="Vestes|gamme Toledo"/>
    <x v="10"/>
    <s v="gamme Toledo"/>
  </r>
  <r>
    <x v="1"/>
    <s v="Janvier"/>
    <n v="1"/>
    <x v="0"/>
    <x v="3"/>
    <s v="Ceintures - Cuir"/>
    <n v="1"/>
    <n v="49"/>
    <n v="40.9"/>
    <s v="Ceintures|Cuir"/>
    <x v="0"/>
    <s v="Cuir"/>
  </r>
  <r>
    <x v="1"/>
    <s v="Janvier"/>
    <n v="1"/>
    <x v="0"/>
    <x v="3"/>
    <s v="Chemises - gamme Cambridge"/>
    <n v="3"/>
    <n v="237"/>
    <n v="197.82"/>
    <s v="Chemises|gamme Cambridge"/>
    <x v="1"/>
    <s v="gamme Cambridge"/>
  </r>
  <r>
    <x v="1"/>
    <s v="Janvier"/>
    <n v="1"/>
    <x v="0"/>
    <x v="3"/>
    <s v="Chemises - gamme Coventry"/>
    <n v="4"/>
    <n v="396"/>
    <n v="330.56"/>
    <s v="Chemises|gamme Coventry"/>
    <x v="1"/>
    <s v="gamme Coventry"/>
  </r>
  <r>
    <x v="1"/>
    <s v="Janvier"/>
    <n v="1"/>
    <x v="0"/>
    <x v="3"/>
    <s v="Chemises - gamme Oxford"/>
    <n v="6"/>
    <n v="414"/>
    <n v="345.6"/>
    <s v="Chemises|gamme Oxford"/>
    <x v="1"/>
    <s v="gamme Oxford"/>
  </r>
  <r>
    <x v="1"/>
    <s v="Janvier"/>
    <n v="1"/>
    <x v="0"/>
    <x v="3"/>
    <s v="Costumes - gamme Brescia"/>
    <n v="3"/>
    <n v="777"/>
    <n v="648.56999999999994"/>
    <s v="Costumes|gamme Brescia"/>
    <x v="6"/>
    <s v="gamme Brescia"/>
  </r>
  <r>
    <x v="1"/>
    <s v="Janvier"/>
    <n v="1"/>
    <x v="0"/>
    <x v="3"/>
    <s v="Costumes - gamme Napoli"/>
    <n v="1"/>
    <n v="299"/>
    <n v="249.58"/>
    <s v="Costumes|gamme Napoli"/>
    <x v="6"/>
    <s v="gamme Napoli"/>
  </r>
  <r>
    <x v="1"/>
    <s v="Janvier"/>
    <n v="1"/>
    <x v="0"/>
    <x v="3"/>
    <s v="Echarpes - Laine"/>
    <n v="3"/>
    <n v="177"/>
    <n v="147.75"/>
    <s v="Echarpes|Laine"/>
    <x v="2"/>
    <s v="Laine"/>
  </r>
  <r>
    <x v="1"/>
    <s v="Janvier"/>
    <n v="1"/>
    <x v="0"/>
    <x v="3"/>
    <s v="Manteaux - Pur cachemire"/>
    <n v="1"/>
    <n v="699"/>
    <n v="583.47"/>
    <s v="Manteaux|Pur cachemire"/>
    <x v="8"/>
    <s v="Pur cachemire"/>
  </r>
  <r>
    <x v="1"/>
    <s v="Janvier"/>
    <n v="1"/>
    <x v="0"/>
    <x v="3"/>
    <s v="Pantalons - gamme Vila Real"/>
    <n v="1"/>
    <n v="149"/>
    <n v="124.37"/>
    <s v="Pantalons|gamme Vila Real"/>
    <x v="4"/>
    <s v="gamme Vila Real"/>
  </r>
  <r>
    <x v="1"/>
    <s v="Janvier"/>
    <n v="1"/>
    <x v="0"/>
    <x v="3"/>
    <s v="Vestes - gamme Salamanca"/>
    <n v="1"/>
    <n v="399"/>
    <n v="333.06"/>
    <s v="Vestes|gamme Salamanca"/>
    <x v="10"/>
    <s v="gamme Salamanca"/>
  </r>
  <r>
    <x v="1"/>
    <s v="Janvier"/>
    <n v="1"/>
    <x v="0"/>
    <x v="3"/>
    <s v="Vestes - gamme Sevilla"/>
    <n v="2"/>
    <n v="658"/>
    <n v="549.24"/>
    <s v="Vestes|gamme Sevilla"/>
    <x v="10"/>
    <s v="gamme Sevilla"/>
  </r>
  <r>
    <x v="1"/>
    <s v="Janvier"/>
    <n v="1"/>
    <x v="0"/>
    <x v="3"/>
    <s v="Vestes - gamme Valencia"/>
    <n v="3"/>
    <n v="597"/>
    <n v="498.33000000000004"/>
    <s v="Vestes|gamme Valencia"/>
    <x v="10"/>
    <s v="gamme Valencia"/>
  </r>
  <r>
    <x v="1"/>
    <s v="Janvier"/>
    <n v="1"/>
    <x v="0"/>
    <x v="4"/>
    <s v="Chemises - gamme Cambridge"/>
    <n v="4"/>
    <n v="316"/>
    <n v="263.76"/>
    <s v="Chemises|gamme Cambridge"/>
    <x v="1"/>
    <s v="gamme Cambridge"/>
  </r>
  <r>
    <x v="1"/>
    <s v="Janvier"/>
    <n v="1"/>
    <x v="0"/>
    <x v="4"/>
    <s v="Chemises - gamme Coventry"/>
    <n v="1"/>
    <n v="99"/>
    <n v="82.64"/>
    <s v="Chemises|gamme Coventry"/>
    <x v="1"/>
    <s v="gamme Coventry"/>
  </r>
  <r>
    <x v="1"/>
    <s v="Janvier"/>
    <n v="1"/>
    <x v="0"/>
    <x v="4"/>
    <s v="Chemises - gamme Oxford"/>
    <n v="1"/>
    <n v="69"/>
    <n v="57.6"/>
    <s v="Chemises|gamme Oxford"/>
    <x v="1"/>
    <s v="gamme Oxford"/>
  </r>
  <r>
    <x v="1"/>
    <s v="Janvier"/>
    <n v="1"/>
    <x v="0"/>
    <x v="4"/>
    <s v="Costumes - gamme Brescia"/>
    <n v="1"/>
    <n v="259"/>
    <n v="216.19"/>
    <s v="Costumes|gamme Brescia"/>
    <x v="6"/>
    <s v="gamme Brescia"/>
  </r>
  <r>
    <x v="1"/>
    <s v="Janvier"/>
    <n v="1"/>
    <x v="0"/>
    <x v="4"/>
    <s v="Maille - Laine"/>
    <n v="2"/>
    <n v="198"/>
    <n v="165.28"/>
    <s v="Maille|Laine"/>
    <x v="3"/>
    <s v="Laine"/>
  </r>
  <r>
    <x v="1"/>
    <s v="Janvier"/>
    <n v="1"/>
    <x v="0"/>
    <x v="5"/>
    <s v="Ceintures - Cuir"/>
    <n v="4"/>
    <n v="196"/>
    <n v="163.6"/>
    <s v="Ceintures|Cuir"/>
    <x v="0"/>
    <s v="Cuir"/>
  </r>
  <r>
    <x v="1"/>
    <s v="Janvier"/>
    <n v="1"/>
    <x v="0"/>
    <x v="5"/>
    <s v="Chemises - gamme Cambridge"/>
    <n v="48"/>
    <n v="3792"/>
    <n v="3165.1200000000022"/>
    <s v="Chemises|gamme Cambridge"/>
    <x v="1"/>
    <s v="gamme Cambridge"/>
  </r>
  <r>
    <x v="1"/>
    <s v="Janvier"/>
    <n v="1"/>
    <x v="0"/>
    <x v="5"/>
    <s v="Chemises - gamme Coventry"/>
    <n v="7"/>
    <n v="693"/>
    <n v="578.48"/>
    <s v="Chemises|gamme Coventry"/>
    <x v="1"/>
    <s v="gamme Coventry"/>
  </r>
  <r>
    <x v="1"/>
    <s v="Janvier"/>
    <n v="1"/>
    <x v="0"/>
    <x v="5"/>
    <s v="Chemises - gamme Oxford"/>
    <n v="40"/>
    <n v="2760"/>
    <n v="2303.9999999999982"/>
    <s v="Chemises|gamme Oxford"/>
    <x v="1"/>
    <s v="gamme Oxford"/>
  </r>
  <r>
    <x v="1"/>
    <s v="Janvier"/>
    <n v="1"/>
    <x v="0"/>
    <x v="5"/>
    <s v="Costumes - gamme Brescia"/>
    <n v="10"/>
    <n v="2590"/>
    <n v="2161.9"/>
    <s v="Costumes|gamme Brescia"/>
    <x v="6"/>
    <s v="gamme Brescia"/>
  </r>
  <r>
    <x v="1"/>
    <s v="Janvier"/>
    <n v="1"/>
    <x v="0"/>
    <x v="5"/>
    <s v="Costumes - gamme Milano"/>
    <n v="2"/>
    <n v="658"/>
    <n v="549.24"/>
    <s v="Costumes|gamme Milano"/>
    <x v="6"/>
    <s v="gamme Milano"/>
  </r>
  <r>
    <x v="1"/>
    <s v="Janvier"/>
    <n v="1"/>
    <x v="0"/>
    <x v="5"/>
    <s v="Costumes - gamme Napoli"/>
    <n v="4"/>
    <n v="1196"/>
    <n v="998.32"/>
    <s v="Costumes|gamme Napoli"/>
    <x v="6"/>
    <s v="gamme Napoli"/>
  </r>
  <r>
    <x v="1"/>
    <s v="Janvier"/>
    <n v="1"/>
    <x v="0"/>
    <x v="5"/>
    <s v="Cravates - Laine/Soie"/>
    <n v="4"/>
    <n v="156"/>
    <n v="130.19999999999999"/>
    <s v="Cravates|Laine/Soie"/>
    <x v="11"/>
    <s v="Laine/Soie"/>
  </r>
  <r>
    <x v="1"/>
    <s v="Janvier"/>
    <n v="1"/>
    <x v="0"/>
    <x v="5"/>
    <s v="Echarpes - Alpaga"/>
    <n v="3"/>
    <n v="237"/>
    <n v="197.82"/>
    <s v="Echarpes|Alpaga"/>
    <x v="2"/>
    <s v="Alpaga"/>
  </r>
  <r>
    <x v="1"/>
    <s v="Janvier"/>
    <n v="1"/>
    <x v="0"/>
    <x v="5"/>
    <s v="Echarpes - Coton"/>
    <n v="4"/>
    <n v="100"/>
    <n v="83.48"/>
    <s v="Echarpes|Coton"/>
    <x v="2"/>
    <s v="Coton"/>
  </r>
  <r>
    <x v="1"/>
    <s v="Janvier"/>
    <n v="1"/>
    <x v="0"/>
    <x v="5"/>
    <s v="Echarpes - Laine"/>
    <n v="8"/>
    <n v="472"/>
    <n v="394"/>
    <s v="Echarpes|Laine"/>
    <x v="2"/>
    <s v="Laine"/>
  </r>
  <r>
    <x v="1"/>
    <s v="Janvier"/>
    <n v="1"/>
    <x v="0"/>
    <x v="5"/>
    <s v="Gilets - Laine"/>
    <n v="1"/>
    <n v="99"/>
    <n v="82.64"/>
    <s v="Gilets|Laine"/>
    <x v="7"/>
    <s v="Laine"/>
  </r>
  <r>
    <x v="1"/>
    <s v="Janvier"/>
    <n v="1"/>
    <x v="0"/>
    <x v="5"/>
    <s v="Gilets - Lin"/>
    <n v="1"/>
    <n v="79"/>
    <n v="65.94"/>
    <s v="Gilets|Lin"/>
    <x v="7"/>
    <s v="Lin"/>
  </r>
  <r>
    <x v="1"/>
    <s v="Janvier"/>
    <n v="1"/>
    <x v="0"/>
    <x v="5"/>
    <s v="Maille - Coton"/>
    <n v="7"/>
    <n v="483"/>
    <n v="403.20000000000005"/>
    <s v="Maille|Coton"/>
    <x v="3"/>
    <s v="Coton"/>
  </r>
  <r>
    <x v="1"/>
    <s v="Janvier"/>
    <n v="1"/>
    <x v="0"/>
    <x v="5"/>
    <s v="Maille - Laine"/>
    <n v="2"/>
    <n v="198"/>
    <n v="165.28"/>
    <s v="Maille|Laine"/>
    <x v="3"/>
    <s v="Laine"/>
  </r>
  <r>
    <x v="1"/>
    <s v="Janvier"/>
    <n v="1"/>
    <x v="0"/>
    <x v="5"/>
    <s v="Manteaux - Double-boutonnage laine"/>
    <n v="1"/>
    <n v="349"/>
    <n v="291.32"/>
    <s v="Manteaux|Double-boutonnage laine"/>
    <x v="8"/>
    <s v="Double-boutonnage laine"/>
  </r>
  <r>
    <x v="1"/>
    <s v="Janvier"/>
    <n v="1"/>
    <x v="0"/>
    <x v="5"/>
    <s v="Manteaux - Pardessus laine"/>
    <n v="2"/>
    <n v="598"/>
    <n v="499.16"/>
    <s v="Manteaux|Pardessus laine"/>
    <x v="8"/>
    <s v="Pardessus laine"/>
  </r>
  <r>
    <x v="1"/>
    <s v="Janvier"/>
    <n v="1"/>
    <x v="0"/>
    <x v="5"/>
    <s v="Manteaux - Pur cachemire"/>
    <n v="1"/>
    <n v="699"/>
    <n v="583.47"/>
    <s v="Manteaux|Pur cachemire"/>
    <x v="8"/>
    <s v="Pur cachemire"/>
  </r>
  <r>
    <x v="1"/>
    <s v="Janvier"/>
    <n v="1"/>
    <x v="0"/>
    <x v="5"/>
    <s v="Pantalons - gamme Lisboa"/>
    <n v="3"/>
    <n v="417"/>
    <n v="348.09000000000003"/>
    <s v="Pantalons|gamme Lisboa"/>
    <x v="4"/>
    <s v="gamme Lisboa"/>
  </r>
  <r>
    <x v="1"/>
    <s v="Janvier"/>
    <n v="1"/>
    <x v="0"/>
    <x v="5"/>
    <s v="Pantalons - gamme Porto"/>
    <n v="3"/>
    <n v="297"/>
    <n v="247.92000000000002"/>
    <s v="Pantalons|gamme Porto"/>
    <x v="4"/>
    <s v="gamme Porto"/>
  </r>
  <r>
    <x v="1"/>
    <s v="Janvier"/>
    <n v="1"/>
    <x v="0"/>
    <x v="5"/>
    <s v="T-shirts - Coton"/>
    <n v="5"/>
    <n v="145"/>
    <n v="121.05000000000001"/>
    <s v="T-shirts|Coton"/>
    <x v="12"/>
    <s v="Coton"/>
  </r>
  <r>
    <x v="1"/>
    <s v="Janvier"/>
    <n v="1"/>
    <x v="0"/>
    <x v="5"/>
    <s v="T-shirts - Coton organique"/>
    <n v="4"/>
    <n v="196"/>
    <n v="163.6"/>
    <s v="T-shirts|Coton organique"/>
    <x v="12"/>
    <s v="Coton organique"/>
  </r>
  <r>
    <x v="1"/>
    <s v="Janvier"/>
    <n v="1"/>
    <x v="0"/>
    <x v="5"/>
    <s v="Vestes - gamme Salamanca"/>
    <n v="4"/>
    <n v="1596"/>
    <n v="1332.24"/>
    <s v="Vestes|gamme Salamanca"/>
    <x v="10"/>
    <s v="gamme Salamanca"/>
  </r>
  <r>
    <x v="1"/>
    <s v="Janvier"/>
    <n v="1"/>
    <x v="0"/>
    <x v="5"/>
    <s v="Vestes - gamme Sevilla"/>
    <n v="14"/>
    <n v="4606"/>
    <n v="3844.6799999999989"/>
    <s v="Vestes|gamme Sevilla"/>
    <x v="10"/>
    <s v="gamme Sevilla"/>
  </r>
  <r>
    <x v="1"/>
    <s v="Janvier"/>
    <n v="1"/>
    <x v="0"/>
    <x v="5"/>
    <s v="Vestes - gamme Toledo"/>
    <n v="10"/>
    <n v="2590"/>
    <n v="2161.9"/>
    <s v="Vestes|gamme Toledo"/>
    <x v="10"/>
    <s v="gamme Toledo"/>
  </r>
  <r>
    <x v="1"/>
    <s v="Janvier"/>
    <n v="1"/>
    <x v="0"/>
    <x v="5"/>
    <s v="Vestes - gamme Valencia"/>
    <n v="7"/>
    <n v="1393"/>
    <n v="1162.77"/>
    <s v="Vestes|gamme Valencia"/>
    <x v="10"/>
    <s v="gamme Valencia"/>
  </r>
  <r>
    <x v="1"/>
    <s v="Janvier"/>
    <n v="1"/>
    <x v="1"/>
    <x v="0"/>
    <s v="Ceintures - Cuir"/>
    <n v="6"/>
    <n v="294"/>
    <n v="245.4"/>
    <s v="Ceintures|Cuir"/>
    <x v="0"/>
    <s v="Cuir"/>
  </r>
  <r>
    <x v="1"/>
    <s v="Janvier"/>
    <n v="1"/>
    <x v="1"/>
    <x v="0"/>
    <s v="Chemises - gamme Cambridge"/>
    <n v="17"/>
    <n v="1343"/>
    <n v="1120.9800000000005"/>
    <s v="Chemises|gamme Cambridge"/>
    <x v="1"/>
    <s v="gamme Cambridge"/>
  </r>
  <r>
    <x v="1"/>
    <s v="Janvier"/>
    <n v="1"/>
    <x v="1"/>
    <x v="0"/>
    <s v="Chemises - gamme Coventry"/>
    <n v="2"/>
    <n v="198"/>
    <n v="165.28"/>
    <s v="Chemises|gamme Coventry"/>
    <x v="1"/>
    <s v="gamme Coventry"/>
  </r>
  <r>
    <x v="1"/>
    <s v="Janvier"/>
    <n v="1"/>
    <x v="1"/>
    <x v="0"/>
    <s v="Chemises - gamme Oxford"/>
    <n v="19"/>
    <n v="1311"/>
    <n v="1094.4000000000001"/>
    <s v="Chemises|gamme Oxford"/>
    <x v="1"/>
    <s v="gamme Oxford"/>
  </r>
  <r>
    <x v="1"/>
    <s v="Janvier"/>
    <n v="1"/>
    <x v="1"/>
    <x v="0"/>
    <s v="Costumes - gamme Brescia"/>
    <n v="1"/>
    <n v="259"/>
    <n v="216.19"/>
    <s v="Costumes|gamme Brescia"/>
    <x v="6"/>
    <s v="gamme Brescia"/>
  </r>
  <r>
    <x v="1"/>
    <s v="Janvier"/>
    <n v="1"/>
    <x v="1"/>
    <x v="0"/>
    <s v="Costumes - gamme Milano"/>
    <n v="2"/>
    <n v="658"/>
    <n v="549.24"/>
    <s v="Costumes|gamme Milano"/>
    <x v="6"/>
    <s v="gamme Milano"/>
  </r>
  <r>
    <x v="1"/>
    <s v="Janvier"/>
    <n v="1"/>
    <x v="1"/>
    <x v="0"/>
    <s v="Costumes - gamme Napoli"/>
    <n v="1"/>
    <n v="299"/>
    <n v="249.58"/>
    <s v="Costumes|gamme Napoli"/>
    <x v="6"/>
    <s v="gamme Napoli"/>
  </r>
  <r>
    <x v="1"/>
    <s v="Janvier"/>
    <n v="1"/>
    <x v="1"/>
    <x v="0"/>
    <s v="Echarpes - Alpaga"/>
    <n v="1"/>
    <n v="79"/>
    <n v="65.94"/>
    <s v="Echarpes|Alpaga"/>
    <x v="2"/>
    <s v="Alpaga"/>
  </r>
  <r>
    <x v="1"/>
    <s v="Janvier"/>
    <n v="1"/>
    <x v="1"/>
    <x v="0"/>
    <s v="Echarpes - Coton"/>
    <n v="1"/>
    <n v="25"/>
    <n v="20.87"/>
    <s v="Echarpes|Coton"/>
    <x v="2"/>
    <s v="Coton"/>
  </r>
  <r>
    <x v="1"/>
    <s v="Janvier"/>
    <n v="1"/>
    <x v="1"/>
    <x v="0"/>
    <s v="Echarpes - Laine"/>
    <n v="8"/>
    <n v="472"/>
    <n v="394"/>
    <s v="Echarpes|Laine"/>
    <x v="2"/>
    <s v="Laine"/>
  </r>
  <r>
    <x v="1"/>
    <s v="Janvier"/>
    <n v="1"/>
    <x v="1"/>
    <x v="0"/>
    <s v="Gilets - Lin"/>
    <n v="1"/>
    <n v="79"/>
    <n v="65.94"/>
    <s v="Gilets|Lin"/>
    <x v="7"/>
    <s v="Lin"/>
  </r>
  <r>
    <x v="1"/>
    <s v="Janvier"/>
    <n v="1"/>
    <x v="1"/>
    <x v="0"/>
    <s v="Maille - Coton"/>
    <n v="1"/>
    <n v="69"/>
    <n v="57.6"/>
    <s v="Maille|Coton"/>
    <x v="3"/>
    <s v="Coton"/>
  </r>
  <r>
    <x v="1"/>
    <s v="Janvier"/>
    <n v="1"/>
    <x v="1"/>
    <x v="0"/>
    <s v="Maille - Laine"/>
    <n v="2"/>
    <n v="198"/>
    <n v="165.28"/>
    <s v="Maille|Laine"/>
    <x v="3"/>
    <s v="Laine"/>
  </r>
  <r>
    <x v="1"/>
    <s v="Janvier"/>
    <n v="1"/>
    <x v="1"/>
    <x v="0"/>
    <s v="Manteaux - Pardessus laine"/>
    <n v="1"/>
    <n v="299"/>
    <n v="249.58"/>
    <s v="Manteaux|Pardessus laine"/>
    <x v="8"/>
    <s v="Pardessus laine"/>
  </r>
  <r>
    <x v="1"/>
    <s v="Janvier"/>
    <n v="1"/>
    <x v="1"/>
    <x v="0"/>
    <s v="T-shirts - Coton organique"/>
    <n v="3"/>
    <n v="147"/>
    <n v="122.69999999999999"/>
    <s v="T-shirts|Coton organique"/>
    <x v="12"/>
    <s v="Coton organique"/>
  </r>
  <r>
    <x v="1"/>
    <s v="Janvier"/>
    <n v="1"/>
    <x v="1"/>
    <x v="0"/>
    <s v="Vestes - gamme Toledo"/>
    <n v="3"/>
    <n v="777"/>
    <n v="648.56999999999994"/>
    <s v="Vestes|gamme Toledo"/>
    <x v="10"/>
    <s v="gamme Toledo"/>
  </r>
  <r>
    <x v="1"/>
    <s v="Janvier"/>
    <n v="1"/>
    <x v="1"/>
    <x v="0"/>
    <s v="Vestes - gamme Valencia"/>
    <n v="3"/>
    <n v="597"/>
    <n v="498.33000000000004"/>
    <s v="Vestes|gamme Valencia"/>
    <x v="10"/>
    <s v="gamme Valencia"/>
  </r>
  <r>
    <x v="1"/>
    <s v="Janvier"/>
    <n v="1"/>
    <x v="1"/>
    <x v="1"/>
    <s v="Boutons de manchette - Email"/>
    <n v="1"/>
    <n v="35"/>
    <n v="29.22"/>
    <s v="Boutons de manchette|Email"/>
    <x v="5"/>
    <s v="Email"/>
  </r>
  <r>
    <x v="1"/>
    <s v="Janvier"/>
    <n v="1"/>
    <x v="1"/>
    <x v="1"/>
    <s v="Ceintures - Cuir"/>
    <n v="7"/>
    <n v="343"/>
    <n v="286.3"/>
    <s v="Ceintures|Cuir"/>
    <x v="0"/>
    <s v="Cuir"/>
  </r>
  <r>
    <x v="1"/>
    <s v="Janvier"/>
    <n v="1"/>
    <x v="1"/>
    <x v="1"/>
    <s v="Chemises - gamme Cambridge"/>
    <n v="57"/>
    <n v="4503"/>
    <n v="3758.5800000000027"/>
    <s v="Chemises|gamme Cambridge"/>
    <x v="1"/>
    <s v="gamme Cambridge"/>
  </r>
  <r>
    <x v="1"/>
    <s v="Janvier"/>
    <n v="1"/>
    <x v="1"/>
    <x v="1"/>
    <s v="Chemises - gamme Coventry"/>
    <n v="4"/>
    <n v="396"/>
    <n v="330.56"/>
    <s v="Chemises|gamme Coventry"/>
    <x v="1"/>
    <s v="gamme Coventry"/>
  </r>
  <r>
    <x v="1"/>
    <s v="Janvier"/>
    <n v="1"/>
    <x v="1"/>
    <x v="1"/>
    <s v="Chemises - gamme Oxford"/>
    <n v="63"/>
    <n v="4347"/>
    <n v="3628.7999999999961"/>
    <s v="Chemises|gamme Oxford"/>
    <x v="1"/>
    <s v="gamme Oxford"/>
  </r>
  <r>
    <x v="1"/>
    <s v="Janvier"/>
    <n v="1"/>
    <x v="1"/>
    <x v="1"/>
    <s v="Costumes - gamme Brescia"/>
    <n v="17"/>
    <n v="4403"/>
    <n v="3675.2300000000005"/>
    <s v="Costumes|gamme Brescia"/>
    <x v="6"/>
    <s v="gamme Brescia"/>
  </r>
  <r>
    <x v="1"/>
    <s v="Janvier"/>
    <n v="1"/>
    <x v="1"/>
    <x v="1"/>
    <s v="Costumes - gamme Milano"/>
    <n v="3"/>
    <n v="987"/>
    <n v="823.86"/>
    <s v="Costumes|gamme Milano"/>
    <x v="6"/>
    <s v="gamme Milano"/>
  </r>
  <r>
    <x v="1"/>
    <s v="Janvier"/>
    <n v="1"/>
    <x v="1"/>
    <x v="1"/>
    <s v="Costumes - gamme Napoli"/>
    <n v="6"/>
    <n v="1794"/>
    <n v="1497.48"/>
    <s v="Costumes|gamme Napoli"/>
    <x v="6"/>
    <s v="gamme Napoli"/>
  </r>
  <r>
    <x v="1"/>
    <s v="Janvier"/>
    <n v="1"/>
    <x v="1"/>
    <x v="1"/>
    <s v="Cravates - Laine/Soie"/>
    <n v="7"/>
    <n v="273"/>
    <n v="227.85000000000002"/>
    <s v="Cravates|Laine/Soie"/>
    <x v="11"/>
    <s v="Laine/Soie"/>
  </r>
  <r>
    <x v="1"/>
    <s v="Janvier"/>
    <n v="1"/>
    <x v="1"/>
    <x v="1"/>
    <s v="Echarpes - Alpaga"/>
    <n v="3"/>
    <n v="237"/>
    <n v="197.82"/>
    <s v="Echarpes|Alpaga"/>
    <x v="2"/>
    <s v="Alpaga"/>
  </r>
  <r>
    <x v="1"/>
    <s v="Janvier"/>
    <n v="1"/>
    <x v="1"/>
    <x v="1"/>
    <s v="Echarpes - Coton"/>
    <n v="1"/>
    <n v="25"/>
    <n v="20.87"/>
    <s v="Echarpes|Coton"/>
    <x v="2"/>
    <s v="Coton"/>
  </r>
  <r>
    <x v="1"/>
    <s v="Janvier"/>
    <n v="1"/>
    <x v="1"/>
    <x v="1"/>
    <s v="Echarpes - Laine"/>
    <n v="16"/>
    <n v="944"/>
    <n v="788"/>
    <s v="Echarpes|Laine"/>
    <x v="2"/>
    <s v="Laine"/>
  </r>
  <r>
    <x v="1"/>
    <s v="Janvier"/>
    <n v="1"/>
    <x v="1"/>
    <x v="1"/>
    <s v="Gilets - Laine"/>
    <n v="2"/>
    <n v="198"/>
    <n v="165.28"/>
    <s v="Gilets|Laine"/>
    <x v="7"/>
    <s v="Laine"/>
  </r>
  <r>
    <x v="1"/>
    <s v="Janvier"/>
    <n v="1"/>
    <x v="1"/>
    <x v="1"/>
    <s v="Gilets - Lin"/>
    <n v="4"/>
    <n v="316"/>
    <n v="263.76"/>
    <s v="Gilets|Lin"/>
    <x v="7"/>
    <s v="Lin"/>
  </r>
  <r>
    <x v="1"/>
    <s v="Janvier"/>
    <n v="1"/>
    <x v="1"/>
    <x v="1"/>
    <s v="Maille - Cachemire"/>
    <n v="2"/>
    <n v="318"/>
    <n v="265.44"/>
    <s v="Maille|Cachemire"/>
    <x v="3"/>
    <s v="Cachemire"/>
  </r>
  <r>
    <x v="1"/>
    <s v="Janvier"/>
    <n v="1"/>
    <x v="1"/>
    <x v="1"/>
    <s v="Maille - Coton"/>
    <n v="1"/>
    <n v="69"/>
    <n v="57.6"/>
    <s v="Maille|Coton"/>
    <x v="3"/>
    <s v="Coton"/>
  </r>
  <r>
    <x v="1"/>
    <s v="Janvier"/>
    <n v="1"/>
    <x v="1"/>
    <x v="1"/>
    <s v="Maille - Laine"/>
    <n v="8"/>
    <n v="792"/>
    <n v="661.12"/>
    <s v="Maille|Laine"/>
    <x v="3"/>
    <s v="Laine"/>
  </r>
  <r>
    <x v="1"/>
    <s v="Janvier"/>
    <n v="1"/>
    <x v="1"/>
    <x v="1"/>
    <s v="Manteaux - Double-boutonnage laine"/>
    <n v="2"/>
    <n v="698"/>
    <n v="582.64"/>
    <s v="Manteaux|Double-boutonnage laine"/>
    <x v="8"/>
    <s v="Double-boutonnage laine"/>
  </r>
  <r>
    <x v="1"/>
    <s v="Janvier"/>
    <n v="1"/>
    <x v="1"/>
    <x v="1"/>
    <s v="Manteaux - Pardessus laine"/>
    <n v="4"/>
    <n v="1196"/>
    <n v="998.32"/>
    <s v="Manteaux|Pardessus laine"/>
    <x v="8"/>
    <s v="Pardessus laine"/>
  </r>
  <r>
    <x v="1"/>
    <s v="Janvier"/>
    <n v="1"/>
    <x v="1"/>
    <x v="1"/>
    <s v="Pantalons - gamme Lisboa"/>
    <n v="2"/>
    <n v="278"/>
    <n v="232.06"/>
    <s v="Pantalons|gamme Lisboa"/>
    <x v="4"/>
    <s v="gamme Lisboa"/>
  </r>
  <r>
    <x v="1"/>
    <s v="Janvier"/>
    <n v="1"/>
    <x v="1"/>
    <x v="1"/>
    <s v="Pantalons - gamme Porto"/>
    <n v="5"/>
    <n v="495"/>
    <n v="413.2"/>
    <s v="Pantalons|gamme Porto"/>
    <x v="4"/>
    <s v="gamme Porto"/>
  </r>
  <r>
    <x v="1"/>
    <s v="Janvier"/>
    <n v="1"/>
    <x v="1"/>
    <x v="1"/>
    <s v="Pantalons - gamme Vila Real"/>
    <n v="3"/>
    <n v="447"/>
    <n v="373.11"/>
    <s v="Pantalons|gamme Vila Real"/>
    <x v="4"/>
    <s v="gamme Vila Real"/>
  </r>
  <r>
    <x v="1"/>
    <s v="Janvier"/>
    <n v="1"/>
    <x v="1"/>
    <x v="1"/>
    <s v="Pochettes - Laine/Soie"/>
    <n v="1"/>
    <n v="29"/>
    <n v="24.21"/>
    <s v="Pochettes|Laine/Soie"/>
    <x v="9"/>
    <s v="Laine/Soie"/>
  </r>
  <r>
    <x v="1"/>
    <s v="Janvier"/>
    <n v="1"/>
    <x v="1"/>
    <x v="1"/>
    <s v="T-shirts - Coton"/>
    <n v="5"/>
    <n v="145"/>
    <n v="121.05000000000001"/>
    <s v="T-shirts|Coton"/>
    <x v="12"/>
    <s v="Coton"/>
  </r>
  <r>
    <x v="1"/>
    <s v="Janvier"/>
    <n v="1"/>
    <x v="1"/>
    <x v="1"/>
    <s v="T-shirts - Coton organique"/>
    <n v="5"/>
    <n v="245"/>
    <n v="204.5"/>
    <s v="T-shirts|Coton organique"/>
    <x v="12"/>
    <s v="Coton organique"/>
  </r>
  <r>
    <x v="1"/>
    <s v="Janvier"/>
    <n v="1"/>
    <x v="1"/>
    <x v="1"/>
    <s v="Vestes - gamme Salamanca"/>
    <n v="5"/>
    <n v="1995"/>
    <n v="1665.3"/>
    <s v="Vestes|gamme Salamanca"/>
    <x v="10"/>
    <s v="gamme Salamanca"/>
  </r>
  <r>
    <x v="1"/>
    <s v="Janvier"/>
    <n v="1"/>
    <x v="1"/>
    <x v="1"/>
    <s v="Vestes - gamme Sevilla"/>
    <n v="24"/>
    <n v="7896"/>
    <n v="6590.8799999999983"/>
    <s v="Vestes|gamme Sevilla"/>
    <x v="10"/>
    <s v="gamme Sevilla"/>
  </r>
  <r>
    <x v="1"/>
    <s v="Janvier"/>
    <n v="1"/>
    <x v="1"/>
    <x v="1"/>
    <s v="Vestes - gamme Toledo"/>
    <n v="13"/>
    <n v="3367"/>
    <n v="2810.4700000000003"/>
    <s v="Vestes|gamme Toledo"/>
    <x v="10"/>
    <s v="gamme Toledo"/>
  </r>
  <r>
    <x v="1"/>
    <s v="Janvier"/>
    <n v="1"/>
    <x v="1"/>
    <x v="1"/>
    <s v="Vestes - gamme Valencia"/>
    <n v="7"/>
    <n v="1393"/>
    <n v="1162.77"/>
    <s v="Vestes|gamme Valencia"/>
    <x v="10"/>
    <s v="gamme Valencia"/>
  </r>
  <r>
    <x v="1"/>
    <s v="Janvier"/>
    <n v="1"/>
    <x v="1"/>
    <x v="2"/>
    <s v="Ceintures - Cuir"/>
    <n v="4"/>
    <n v="196"/>
    <n v="163.6"/>
    <s v="Ceintures|Cuir"/>
    <x v="0"/>
    <s v="Cuir"/>
  </r>
  <r>
    <x v="1"/>
    <s v="Janvier"/>
    <n v="1"/>
    <x v="1"/>
    <x v="2"/>
    <s v="Chemises - gamme Cambridge"/>
    <n v="43"/>
    <n v="3397"/>
    <n v="2835.4200000000019"/>
    <s v="Chemises|gamme Cambridge"/>
    <x v="1"/>
    <s v="gamme Cambridge"/>
  </r>
  <r>
    <x v="1"/>
    <s v="Janvier"/>
    <n v="1"/>
    <x v="1"/>
    <x v="2"/>
    <s v="Chemises - gamme Coventry"/>
    <n v="7"/>
    <n v="693"/>
    <n v="578.48"/>
    <s v="Chemises|gamme Coventry"/>
    <x v="1"/>
    <s v="gamme Coventry"/>
  </r>
  <r>
    <x v="1"/>
    <s v="Janvier"/>
    <n v="1"/>
    <x v="1"/>
    <x v="2"/>
    <s v="Chemises - gamme Oxford"/>
    <n v="71"/>
    <n v="4899"/>
    <n v="4089.5999999999954"/>
    <s v="Chemises|gamme Oxford"/>
    <x v="1"/>
    <s v="gamme Oxford"/>
  </r>
  <r>
    <x v="1"/>
    <s v="Janvier"/>
    <n v="1"/>
    <x v="1"/>
    <x v="2"/>
    <s v="Costumes - gamme Brescia"/>
    <n v="9"/>
    <n v="2331"/>
    <n v="1945.7100000000003"/>
    <s v="Costumes|gamme Brescia"/>
    <x v="6"/>
    <s v="gamme Brescia"/>
  </r>
  <r>
    <x v="1"/>
    <s v="Janvier"/>
    <n v="1"/>
    <x v="1"/>
    <x v="2"/>
    <s v="Costumes - gamme Milano"/>
    <n v="7"/>
    <n v="2303"/>
    <n v="1922.3399999999997"/>
    <s v="Costumes|gamme Milano"/>
    <x v="6"/>
    <s v="gamme Milano"/>
  </r>
  <r>
    <x v="1"/>
    <s v="Janvier"/>
    <n v="1"/>
    <x v="1"/>
    <x v="2"/>
    <s v="Costumes - gamme Napoli"/>
    <n v="8"/>
    <n v="2392"/>
    <n v="1996.6399999999999"/>
    <s v="Costumes|gamme Napoli"/>
    <x v="6"/>
    <s v="gamme Napoli"/>
  </r>
  <r>
    <x v="1"/>
    <s v="Janvier"/>
    <n v="1"/>
    <x v="1"/>
    <x v="2"/>
    <s v="Cravates - Laine/Soie"/>
    <n v="3"/>
    <n v="117"/>
    <n v="97.649999999999991"/>
    <s v="Cravates|Laine/Soie"/>
    <x v="11"/>
    <s v="Laine/Soie"/>
  </r>
  <r>
    <x v="1"/>
    <s v="Janvier"/>
    <n v="1"/>
    <x v="1"/>
    <x v="2"/>
    <s v="Echarpes - Alpaga"/>
    <n v="2"/>
    <n v="158"/>
    <n v="131.88"/>
    <s v="Echarpes|Alpaga"/>
    <x v="2"/>
    <s v="Alpaga"/>
  </r>
  <r>
    <x v="1"/>
    <s v="Janvier"/>
    <n v="1"/>
    <x v="1"/>
    <x v="2"/>
    <s v="Echarpes - Laine"/>
    <n v="9"/>
    <n v="531"/>
    <n v="443.25"/>
    <s v="Echarpes|Laine"/>
    <x v="2"/>
    <s v="Laine"/>
  </r>
  <r>
    <x v="1"/>
    <s v="Janvier"/>
    <n v="1"/>
    <x v="1"/>
    <x v="2"/>
    <s v="Gilets - Laine"/>
    <n v="2"/>
    <n v="198"/>
    <n v="165.28"/>
    <s v="Gilets|Laine"/>
    <x v="7"/>
    <s v="Laine"/>
  </r>
  <r>
    <x v="1"/>
    <s v="Janvier"/>
    <n v="1"/>
    <x v="1"/>
    <x v="2"/>
    <s v="Maille - Cachemire"/>
    <n v="4"/>
    <n v="636"/>
    <n v="530.88"/>
    <s v="Maille|Cachemire"/>
    <x v="3"/>
    <s v="Cachemire"/>
  </r>
  <r>
    <x v="1"/>
    <s v="Janvier"/>
    <n v="1"/>
    <x v="1"/>
    <x v="2"/>
    <s v="Maille - Coton"/>
    <n v="3"/>
    <n v="207"/>
    <n v="172.8"/>
    <s v="Maille|Coton"/>
    <x v="3"/>
    <s v="Coton"/>
  </r>
  <r>
    <x v="1"/>
    <s v="Janvier"/>
    <n v="1"/>
    <x v="1"/>
    <x v="2"/>
    <s v="Maille - Laine"/>
    <n v="4"/>
    <n v="396"/>
    <n v="330.56"/>
    <s v="Maille|Laine"/>
    <x v="3"/>
    <s v="Laine"/>
  </r>
  <r>
    <x v="1"/>
    <s v="Janvier"/>
    <n v="1"/>
    <x v="1"/>
    <x v="2"/>
    <s v="Manteaux - Double-boutonnage laine"/>
    <n v="5"/>
    <n v="1745"/>
    <n v="1456.6"/>
    <s v="Manteaux|Double-boutonnage laine"/>
    <x v="8"/>
    <s v="Double-boutonnage laine"/>
  </r>
  <r>
    <x v="1"/>
    <s v="Janvier"/>
    <n v="1"/>
    <x v="1"/>
    <x v="2"/>
    <s v="Manteaux - Pardessus laine"/>
    <n v="8"/>
    <n v="2392"/>
    <n v="1996.6399999999999"/>
    <s v="Manteaux|Pardessus laine"/>
    <x v="8"/>
    <s v="Pardessus laine"/>
  </r>
  <r>
    <x v="1"/>
    <s v="Janvier"/>
    <n v="1"/>
    <x v="1"/>
    <x v="2"/>
    <s v="Manteaux - Pur cachemire"/>
    <n v="2"/>
    <n v="1398"/>
    <n v="1166.94"/>
    <s v="Manteaux|Pur cachemire"/>
    <x v="8"/>
    <s v="Pur cachemire"/>
  </r>
  <r>
    <x v="1"/>
    <s v="Janvier"/>
    <n v="1"/>
    <x v="1"/>
    <x v="2"/>
    <s v="Pantalons - gamme Lisboa"/>
    <n v="1"/>
    <n v="139"/>
    <n v="116.03"/>
    <s v="Pantalons|gamme Lisboa"/>
    <x v="4"/>
    <s v="gamme Lisboa"/>
  </r>
  <r>
    <x v="1"/>
    <s v="Janvier"/>
    <n v="1"/>
    <x v="1"/>
    <x v="2"/>
    <s v="Pantalons - gamme Porto"/>
    <n v="6"/>
    <n v="594"/>
    <n v="495.84"/>
    <s v="Pantalons|gamme Porto"/>
    <x v="4"/>
    <s v="gamme Porto"/>
  </r>
  <r>
    <x v="1"/>
    <s v="Janvier"/>
    <n v="1"/>
    <x v="1"/>
    <x v="2"/>
    <s v="Pochettes - Laine/Soie"/>
    <n v="1"/>
    <n v="29"/>
    <n v="24.21"/>
    <s v="Pochettes|Laine/Soie"/>
    <x v="9"/>
    <s v="Laine/Soie"/>
  </r>
  <r>
    <x v="1"/>
    <s v="Janvier"/>
    <n v="1"/>
    <x v="1"/>
    <x v="2"/>
    <s v="T-shirts - Coton"/>
    <n v="4"/>
    <n v="116"/>
    <n v="96.84"/>
    <s v="T-shirts|Coton"/>
    <x v="12"/>
    <s v="Coton"/>
  </r>
  <r>
    <x v="1"/>
    <s v="Janvier"/>
    <n v="1"/>
    <x v="1"/>
    <x v="2"/>
    <s v="T-shirts - Coton organique"/>
    <n v="5"/>
    <n v="245"/>
    <n v="204.5"/>
    <s v="T-shirts|Coton organique"/>
    <x v="12"/>
    <s v="Coton organique"/>
  </r>
  <r>
    <x v="1"/>
    <s v="Janvier"/>
    <n v="1"/>
    <x v="1"/>
    <x v="2"/>
    <s v="Vestes - gamme Salamanca"/>
    <n v="9"/>
    <n v="3591"/>
    <n v="2997.54"/>
    <s v="Vestes|gamme Salamanca"/>
    <x v="10"/>
    <s v="gamme Salamanca"/>
  </r>
  <r>
    <x v="1"/>
    <s v="Janvier"/>
    <n v="1"/>
    <x v="1"/>
    <x v="2"/>
    <s v="Vestes - gamme Sevilla"/>
    <n v="14"/>
    <n v="4606"/>
    <n v="3844.6799999999989"/>
    <s v="Vestes|gamme Sevilla"/>
    <x v="10"/>
    <s v="gamme Sevilla"/>
  </r>
  <r>
    <x v="1"/>
    <s v="Janvier"/>
    <n v="1"/>
    <x v="1"/>
    <x v="2"/>
    <s v="Vestes - gamme Toledo"/>
    <n v="14"/>
    <n v="3626"/>
    <n v="3026.6600000000003"/>
    <s v="Vestes|gamme Toledo"/>
    <x v="10"/>
    <s v="gamme Toledo"/>
  </r>
  <r>
    <x v="1"/>
    <s v="Janvier"/>
    <n v="1"/>
    <x v="1"/>
    <x v="2"/>
    <s v="Vestes - gamme Valencia"/>
    <n v="5"/>
    <n v="995"/>
    <n v="830.55000000000007"/>
    <s v="Vestes|gamme Valencia"/>
    <x v="10"/>
    <s v="gamme Valencia"/>
  </r>
  <r>
    <x v="1"/>
    <s v="Janvier"/>
    <n v="1"/>
    <x v="1"/>
    <x v="3"/>
    <s v="Ceintures - Cuir"/>
    <n v="3"/>
    <n v="147"/>
    <n v="122.69999999999999"/>
    <s v="Ceintures|Cuir"/>
    <x v="0"/>
    <s v="Cuir"/>
  </r>
  <r>
    <x v="1"/>
    <s v="Janvier"/>
    <n v="1"/>
    <x v="1"/>
    <x v="3"/>
    <s v="Chemises - gamme Cambridge"/>
    <n v="18"/>
    <n v="1422"/>
    <n v="1186.9200000000005"/>
    <s v="Chemises|gamme Cambridge"/>
    <x v="1"/>
    <s v="gamme Cambridge"/>
  </r>
  <r>
    <x v="1"/>
    <s v="Janvier"/>
    <n v="1"/>
    <x v="1"/>
    <x v="3"/>
    <s v="Chemises - gamme Coventry"/>
    <n v="6"/>
    <n v="594"/>
    <n v="495.84"/>
    <s v="Chemises|gamme Coventry"/>
    <x v="1"/>
    <s v="gamme Coventry"/>
  </r>
  <r>
    <x v="1"/>
    <s v="Janvier"/>
    <n v="1"/>
    <x v="1"/>
    <x v="3"/>
    <s v="Chemises - gamme Oxford"/>
    <n v="29"/>
    <n v="2001"/>
    <n v="1670.3999999999992"/>
    <s v="Chemises|gamme Oxford"/>
    <x v="1"/>
    <s v="gamme Oxford"/>
  </r>
  <r>
    <x v="1"/>
    <s v="Janvier"/>
    <n v="1"/>
    <x v="1"/>
    <x v="3"/>
    <s v="Costumes - gamme Milano"/>
    <n v="5"/>
    <n v="1645"/>
    <n v="1373.1"/>
    <s v="Costumes|gamme Milano"/>
    <x v="6"/>
    <s v="gamme Milano"/>
  </r>
  <r>
    <x v="1"/>
    <s v="Janvier"/>
    <n v="1"/>
    <x v="1"/>
    <x v="3"/>
    <s v="Costumes - gamme Napoli"/>
    <n v="1"/>
    <n v="299"/>
    <n v="249.58"/>
    <s v="Costumes|gamme Napoli"/>
    <x v="6"/>
    <s v="gamme Napoli"/>
  </r>
  <r>
    <x v="1"/>
    <s v="Janvier"/>
    <n v="1"/>
    <x v="1"/>
    <x v="3"/>
    <s v="Cravates - Laine/Soie"/>
    <n v="6"/>
    <n v="234"/>
    <n v="195.3"/>
    <s v="Cravates|Laine/Soie"/>
    <x v="11"/>
    <s v="Laine/Soie"/>
  </r>
  <r>
    <x v="1"/>
    <s v="Janvier"/>
    <n v="1"/>
    <x v="1"/>
    <x v="3"/>
    <s v="Echarpes - Alpaga"/>
    <n v="3"/>
    <n v="237"/>
    <n v="197.82"/>
    <s v="Echarpes|Alpaga"/>
    <x v="2"/>
    <s v="Alpaga"/>
  </r>
  <r>
    <x v="1"/>
    <s v="Janvier"/>
    <n v="1"/>
    <x v="1"/>
    <x v="3"/>
    <s v="Echarpes - Laine"/>
    <n v="4"/>
    <n v="236"/>
    <n v="197"/>
    <s v="Echarpes|Laine"/>
    <x v="2"/>
    <s v="Laine"/>
  </r>
  <r>
    <x v="1"/>
    <s v="Janvier"/>
    <n v="1"/>
    <x v="1"/>
    <x v="3"/>
    <s v="Maille - Coton"/>
    <n v="1"/>
    <n v="69"/>
    <n v="57.6"/>
    <s v="Maille|Coton"/>
    <x v="3"/>
    <s v="Coton"/>
  </r>
  <r>
    <x v="1"/>
    <s v="Janvier"/>
    <n v="1"/>
    <x v="1"/>
    <x v="3"/>
    <s v="Maille - Laine"/>
    <n v="1"/>
    <n v="99"/>
    <n v="82.64"/>
    <s v="Maille|Laine"/>
    <x v="3"/>
    <s v="Laine"/>
  </r>
  <r>
    <x v="1"/>
    <s v="Janvier"/>
    <n v="1"/>
    <x v="1"/>
    <x v="3"/>
    <s v="Manteaux - Double-boutonnage laine"/>
    <n v="5"/>
    <n v="1745"/>
    <n v="1456.6"/>
    <s v="Manteaux|Double-boutonnage laine"/>
    <x v="8"/>
    <s v="Double-boutonnage laine"/>
  </r>
  <r>
    <x v="1"/>
    <s v="Janvier"/>
    <n v="1"/>
    <x v="1"/>
    <x v="3"/>
    <s v="Manteaux - Pardessus laine"/>
    <n v="1"/>
    <n v="299"/>
    <n v="249.58"/>
    <s v="Manteaux|Pardessus laine"/>
    <x v="8"/>
    <s v="Pardessus laine"/>
  </r>
  <r>
    <x v="1"/>
    <s v="Janvier"/>
    <n v="1"/>
    <x v="1"/>
    <x v="3"/>
    <s v="Manteaux - Pur cachemire"/>
    <n v="2"/>
    <n v="1398"/>
    <n v="1166.94"/>
    <s v="Manteaux|Pur cachemire"/>
    <x v="8"/>
    <s v="Pur cachemire"/>
  </r>
  <r>
    <x v="1"/>
    <s v="Janvier"/>
    <n v="1"/>
    <x v="1"/>
    <x v="3"/>
    <s v="Pantalons - gamme Lisboa"/>
    <n v="1"/>
    <n v="139"/>
    <n v="116.03"/>
    <s v="Pantalons|gamme Lisboa"/>
    <x v="4"/>
    <s v="gamme Lisboa"/>
  </r>
  <r>
    <x v="1"/>
    <s v="Janvier"/>
    <n v="1"/>
    <x v="1"/>
    <x v="3"/>
    <s v="Pantalons - gamme Porto"/>
    <n v="1"/>
    <n v="99"/>
    <n v="82.64"/>
    <s v="Pantalons|gamme Porto"/>
    <x v="4"/>
    <s v="gamme Porto"/>
  </r>
  <r>
    <x v="1"/>
    <s v="Janvier"/>
    <n v="1"/>
    <x v="1"/>
    <x v="3"/>
    <s v="Pochettes - Coton"/>
    <n v="2"/>
    <n v="58"/>
    <n v="48.42"/>
    <s v="Pochettes|Coton"/>
    <x v="9"/>
    <s v="Coton"/>
  </r>
  <r>
    <x v="1"/>
    <s v="Janvier"/>
    <n v="1"/>
    <x v="1"/>
    <x v="3"/>
    <s v="T-shirts - Coton"/>
    <n v="3"/>
    <n v="87"/>
    <n v="72.63"/>
    <s v="T-shirts|Coton"/>
    <x v="12"/>
    <s v="Coton"/>
  </r>
  <r>
    <x v="1"/>
    <s v="Janvier"/>
    <n v="1"/>
    <x v="1"/>
    <x v="3"/>
    <s v="Vestes - gamme Salamanca"/>
    <n v="3"/>
    <n v="1197"/>
    <n v="999.18000000000006"/>
    <s v="Vestes|gamme Salamanca"/>
    <x v="10"/>
    <s v="gamme Salamanca"/>
  </r>
  <r>
    <x v="1"/>
    <s v="Janvier"/>
    <n v="1"/>
    <x v="1"/>
    <x v="3"/>
    <s v="Vestes - gamme Sevilla"/>
    <n v="7"/>
    <n v="2303"/>
    <n v="1922.3399999999997"/>
    <s v="Vestes|gamme Sevilla"/>
    <x v="10"/>
    <s v="gamme Sevilla"/>
  </r>
  <r>
    <x v="1"/>
    <s v="Janvier"/>
    <n v="1"/>
    <x v="1"/>
    <x v="3"/>
    <s v="Vestes - gamme Toledo"/>
    <n v="7"/>
    <n v="1813"/>
    <n v="1513.3300000000002"/>
    <s v="Vestes|gamme Toledo"/>
    <x v="10"/>
    <s v="gamme Toledo"/>
  </r>
  <r>
    <x v="1"/>
    <s v="Janvier"/>
    <n v="1"/>
    <x v="1"/>
    <x v="3"/>
    <s v="Vestes - gamme Valencia"/>
    <n v="2"/>
    <n v="398"/>
    <n v="332.22"/>
    <s v="Vestes|gamme Valencia"/>
    <x v="10"/>
    <s v="gamme Valencia"/>
  </r>
  <r>
    <x v="1"/>
    <s v="Janvier"/>
    <n v="1"/>
    <x v="1"/>
    <x v="4"/>
    <s v="Ceintures - Cuir"/>
    <n v="3"/>
    <n v="147"/>
    <n v="122.69999999999999"/>
    <s v="Ceintures|Cuir"/>
    <x v="0"/>
    <s v="Cuir"/>
  </r>
  <r>
    <x v="1"/>
    <s v="Janvier"/>
    <n v="1"/>
    <x v="1"/>
    <x v="4"/>
    <s v="Chemises - gamme Cambridge"/>
    <n v="11"/>
    <n v="869"/>
    <n v="725.34000000000015"/>
    <s v="Chemises|gamme Cambridge"/>
    <x v="1"/>
    <s v="gamme Cambridge"/>
  </r>
  <r>
    <x v="1"/>
    <s v="Janvier"/>
    <n v="1"/>
    <x v="1"/>
    <x v="4"/>
    <s v="Chemises - gamme Coventry"/>
    <n v="10"/>
    <n v="990"/>
    <n v="826.4"/>
    <s v="Chemises|gamme Coventry"/>
    <x v="1"/>
    <s v="gamme Coventry"/>
  </r>
  <r>
    <x v="1"/>
    <s v="Janvier"/>
    <n v="1"/>
    <x v="1"/>
    <x v="4"/>
    <s v="Chemises - gamme Oxford"/>
    <n v="9"/>
    <n v="621"/>
    <n v="518.40000000000009"/>
    <s v="Chemises|gamme Oxford"/>
    <x v="1"/>
    <s v="gamme Oxford"/>
  </r>
  <r>
    <x v="1"/>
    <s v="Janvier"/>
    <n v="1"/>
    <x v="1"/>
    <x v="4"/>
    <s v="Costumes - gamme Milano"/>
    <n v="1"/>
    <n v="329"/>
    <n v="274.62"/>
    <s v="Costumes|gamme Milano"/>
    <x v="6"/>
    <s v="gamme Milano"/>
  </r>
  <r>
    <x v="1"/>
    <s v="Janvier"/>
    <n v="1"/>
    <x v="1"/>
    <x v="4"/>
    <s v="Costumes - gamme Napoli"/>
    <n v="4"/>
    <n v="1196"/>
    <n v="998.32"/>
    <s v="Costumes|gamme Napoli"/>
    <x v="6"/>
    <s v="gamme Napoli"/>
  </r>
  <r>
    <x v="1"/>
    <s v="Janvier"/>
    <n v="1"/>
    <x v="1"/>
    <x v="4"/>
    <s v="Echarpes - Alpaga"/>
    <n v="1"/>
    <n v="79"/>
    <n v="65.94"/>
    <s v="Echarpes|Alpaga"/>
    <x v="2"/>
    <s v="Alpaga"/>
  </r>
  <r>
    <x v="1"/>
    <s v="Janvier"/>
    <n v="1"/>
    <x v="1"/>
    <x v="4"/>
    <s v="Echarpes - Laine"/>
    <n v="3"/>
    <n v="177"/>
    <n v="147.75"/>
    <s v="Echarpes|Laine"/>
    <x v="2"/>
    <s v="Laine"/>
  </r>
  <r>
    <x v="1"/>
    <s v="Janvier"/>
    <n v="1"/>
    <x v="1"/>
    <x v="4"/>
    <s v="Maille - Laine"/>
    <n v="4"/>
    <n v="396"/>
    <n v="330.56"/>
    <s v="Maille|Laine"/>
    <x v="3"/>
    <s v="Laine"/>
  </r>
  <r>
    <x v="1"/>
    <s v="Janvier"/>
    <n v="1"/>
    <x v="1"/>
    <x v="4"/>
    <s v="Manteaux - Double-boutonnage laine"/>
    <n v="2"/>
    <n v="698"/>
    <n v="582.64"/>
    <s v="Manteaux|Double-boutonnage laine"/>
    <x v="8"/>
    <s v="Double-boutonnage laine"/>
  </r>
  <r>
    <x v="1"/>
    <s v="Janvier"/>
    <n v="1"/>
    <x v="1"/>
    <x v="4"/>
    <s v="Manteaux - Pardessus laine"/>
    <n v="1"/>
    <n v="299"/>
    <n v="249.58"/>
    <s v="Manteaux|Pardessus laine"/>
    <x v="8"/>
    <s v="Pardessus laine"/>
  </r>
  <r>
    <x v="1"/>
    <s v="Janvier"/>
    <n v="1"/>
    <x v="1"/>
    <x v="4"/>
    <s v="Pantalons - gamme Lisboa"/>
    <n v="1"/>
    <n v="139"/>
    <n v="116.03"/>
    <s v="Pantalons|gamme Lisboa"/>
    <x v="4"/>
    <s v="gamme Lisboa"/>
  </r>
  <r>
    <x v="1"/>
    <s v="Janvier"/>
    <n v="1"/>
    <x v="1"/>
    <x v="4"/>
    <s v="Pantalons - gamme Porto"/>
    <n v="1"/>
    <n v="99"/>
    <n v="82.64"/>
    <s v="Pantalons|gamme Porto"/>
    <x v="4"/>
    <s v="gamme Porto"/>
  </r>
  <r>
    <x v="1"/>
    <s v="Janvier"/>
    <n v="1"/>
    <x v="1"/>
    <x v="4"/>
    <s v="Pantalons - gamme Vila Real"/>
    <n v="2"/>
    <n v="298"/>
    <n v="248.74"/>
    <s v="Pantalons|gamme Vila Real"/>
    <x v="4"/>
    <s v="gamme Vila Real"/>
  </r>
  <r>
    <x v="1"/>
    <s v="Janvier"/>
    <n v="1"/>
    <x v="1"/>
    <x v="4"/>
    <s v="Pochettes - Coton"/>
    <n v="1"/>
    <n v="29"/>
    <n v="24.21"/>
    <s v="Pochettes|Coton"/>
    <x v="9"/>
    <s v="Coton"/>
  </r>
  <r>
    <x v="1"/>
    <s v="Janvier"/>
    <n v="1"/>
    <x v="1"/>
    <x v="4"/>
    <s v="Vestes - gamme Salamanca"/>
    <n v="2"/>
    <n v="798"/>
    <n v="666.12"/>
    <s v="Vestes|gamme Salamanca"/>
    <x v="10"/>
    <s v="gamme Salamanca"/>
  </r>
  <r>
    <x v="1"/>
    <s v="Janvier"/>
    <n v="1"/>
    <x v="1"/>
    <x v="4"/>
    <s v="Vestes - gamme Toledo"/>
    <n v="1"/>
    <n v="259"/>
    <n v="216.19"/>
    <s v="Vestes|gamme Toledo"/>
    <x v="10"/>
    <s v="gamme Toledo"/>
  </r>
  <r>
    <x v="1"/>
    <s v="Janvier"/>
    <n v="1"/>
    <x v="1"/>
    <x v="5"/>
    <s v="Boutons de manchette - Argent"/>
    <n v="2"/>
    <n v="158"/>
    <n v="131.88"/>
    <s v="Boutons de manchette|Argent"/>
    <x v="5"/>
    <s v="Argent"/>
  </r>
  <r>
    <x v="1"/>
    <s v="Janvier"/>
    <n v="1"/>
    <x v="1"/>
    <x v="5"/>
    <s v="Boutons de manchette - Email"/>
    <n v="5"/>
    <n v="175"/>
    <n v="146.1"/>
    <s v="Boutons de manchette|Email"/>
    <x v="5"/>
    <s v="Email"/>
  </r>
  <r>
    <x v="1"/>
    <s v="Janvier"/>
    <n v="1"/>
    <x v="1"/>
    <x v="5"/>
    <s v="Ceintures - Cuir"/>
    <n v="27"/>
    <n v="1323"/>
    <n v="1104.2999999999997"/>
    <s v="Ceintures|Cuir"/>
    <x v="0"/>
    <s v="Cuir"/>
  </r>
  <r>
    <x v="1"/>
    <s v="Janvier"/>
    <n v="1"/>
    <x v="1"/>
    <x v="5"/>
    <s v="Chemises - gamme Cambridge"/>
    <n v="194"/>
    <n v="15326"/>
    <n v="12792.360000000013"/>
    <s v="Chemises|gamme Cambridge"/>
    <x v="1"/>
    <s v="gamme Cambridge"/>
  </r>
  <r>
    <x v="1"/>
    <s v="Janvier"/>
    <n v="1"/>
    <x v="1"/>
    <x v="5"/>
    <s v="Chemises - gamme Coventry"/>
    <n v="34"/>
    <n v="3366"/>
    <n v="2809.7599999999998"/>
    <s v="Chemises|gamme Coventry"/>
    <x v="1"/>
    <s v="gamme Coventry"/>
  </r>
  <r>
    <x v="1"/>
    <s v="Janvier"/>
    <n v="1"/>
    <x v="1"/>
    <x v="5"/>
    <s v="Chemises - gamme Oxford"/>
    <n v="217"/>
    <n v="14973"/>
    <n v="12499.200000000048"/>
    <s v="Chemises|gamme Oxford"/>
    <x v="1"/>
    <s v="gamme Oxford"/>
  </r>
  <r>
    <x v="1"/>
    <s v="Janvier"/>
    <n v="1"/>
    <x v="1"/>
    <x v="5"/>
    <s v="Costumes - gamme Brescia"/>
    <n v="40"/>
    <n v="10360"/>
    <n v="8647.5999999999949"/>
    <s v="Costumes|gamme Brescia"/>
    <x v="6"/>
    <s v="gamme Brescia"/>
  </r>
  <r>
    <x v="1"/>
    <s v="Janvier"/>
    <n v="1"/>
    <x v="1"/>
    <x v="5"/>
    <s v="Costumes - gamme Milano"/>
    <n v="9"/>
    <n v="2961"/>
    <n v="2471.5799999999995"/>
    <s v="Costumes|gamme Milano"/>
    <x v="6"/>
    <s v="gamme Milano"/>
  </r>
  <r>
    <x v="1"/>
    <s v="Janvier"/>
    <n v="1"/>
    <x v="1"/>
    <x v="5"/>
    <s v="Costumes - gamme Napoli"/>
    <n v="19"/>
    <n v="5681"/>
    <n v="4742.0199999999995"/>
    <s v="Costumes|gamme Napoli"/>
    <x v="6"/>
    <s v="gamme Napoli"/>
  </r>
  <r>
    <x v="1"/>
    <s v="Janvier"/>
    <n v="1"/>
    <x v="1"/>
    <x v="5"/>
    <s v="Cravates - Laine/Soie"/>
    <n v="20"/>
    <n v="780"/>
    <n v="650.99999999999989"/>
    <s v="Cravates|Laine/Soie"/>
    <x v="11"/>
    <s v="Laine/Soie"/>
  </r>
  <r>
    <x v="1"/>
    <s v="Janvier"/>
    <n v="1"/>
    <x v="1"/>
    <x v="5"/>
    <s v="Echarpes - Alpaga"/>
    <n v="11"/>
    <n v="869"/>
    <n v="725.34000000000015"/>
    <s v="Echarpes|Alpaga"/>
    <x v="2"/>
    <s v="Alpaga"/>
  </r>
  <r>
    <x v="1"/>
    <s v="Janvier"/>
    <n v="1"/>
    <x v="1"/>
    <x v="5"/>
    <s v="Echarpes - Coton"/>
    <n v="11"/>
    <n v="275"/>
    <n v="229.57000000000002"/>
    <s v="Echarpes|Coton"/>
    <x v="2"/>
    <s v="Coton"/>
  </r>
  <r>
    <x v="1"/>
    <s v="Janvier"/>
    <n v="1"/>
    <x v="1"/>
    <x v="5"/>
    <s v="Echarpes - Laine"/>
    <n v="49"/>
    <n v="2891"/>
    <n v="2413.25"/>
    <s v="Echarpes|Laine"/>
    <x v="2"/>
    <s v="Laine"/>
  </r>
  <r>
    <x v="1"/>
    <s v="Janvier"/>
    <n v="1"/>
    <x v="1"/>
    <x v="5"/>
    <s v="Gilets - Laine"/>
    <n v="10"/>
    <n v="990"/>
    <n v="826.4"/>
    <s v="Gilets|Laine"/>
    <x v="7"/>
    <s v="Laine"/>
  </r>
  <r>
    <x v="1"/>
    <s v="Janvier"/>
    <n v="1"/>
    <x v="1"/>
    <x v="5"/>
    <s v="Gilets - Lin"/>
    <n v="5"/>
    <n v="395"/>
    <n v="329.7"/>
    <s v="Gilets|Lin"/>
    <x v="7"/>
    <s v="Lin"/>
  </r>
  <r>
    <x v="1"/>
    <s v="Janvier"/>
    <n v="1"/>
    <x v="1"/>
    <x v="5"/>
    <s v="Maille - Cachemire"/>
    <n v="2"/>
    <n v="318"/>
    <n v="265.44"/>
    <s v="Maille|Cachemire"/>
    <x v="3"/>
    <s v="Cachemire"/>
  </r>
  <r>
    <x v="1"/>
    <s v="Janvier"/>
    <n v="1"/>
    <x v="1"/>
    <x v="5"/>
    <s v="Maille - Coton"/>
    <n v="40"/>
    <n v="2760"/>
    <n v="2303.9999999999982"/>
    <s v="Maille|Coton"/>
    <x v="3"/>
    <s v="Coton"/>
  </r>
  <r>
    <x v="1"/>
    <s v="Janvier"/>
    <n v="1"/>
    <x v="1"/>
    <x v="5"/>
    <s v="Maille - Laine"/>
    <n v="6"/>
    <n v="594"/>
    <n v="495.84"/>
    <s v="Maille|Laine"/>
    <x v="3"/>
    <s v="Laine"/>
  </r>
  <r>
    <x v="1"/>
    <s v="Janvier"/>
    <n v="1"/>
    <x v="1"/>
    <x v="5"/>
    <s v="Manteaux - Double-boutonnage laine"/>
    <n v="7"/>
    <n v="2443"/>
    <n v="2039.2399999999998"/>
    <s v="Manteaux|Double-boutonnage laine"/>
    <x v="8"/>
    <s v="Double-boutonnage laine"/>
  </r>
  <r>
    <x v="1"/>
    <s v="Janvier"/>
    <n v="1"/>
    <x v="1"/>
    <x v="5"/>
    <s v="Manteaux - Pardessus laine"/>
    <n v="16"/>
    <n v="4784"/>
    <n v="3993.2799999999993"/>
    <s v="Manteaux|Pardessus laine"/>
    <x v="8"/>
    <s v="Pardessus laine"/>
  </r>
  <r>
    <x v="1"/>
    <s v="Janvier"/>
    <n v="1"/>
    <x v="1"/>
    <x v="5"/>
    <s v="Manteaux - Pur cachemire"/>
    <n v="11"/>
    <n v="7689"/>
    <n v="6418.1700000000019"/>
    <s v="Manteaux|Pur cachemire"/>
    <x v="8"/>
    <s v="Pur cachemire"/>
  </r>
  <r>
    <x v="1"/>
    <s v="Janvier"/>
    <n v="1"/>
    <x v="1"/>
    <x v="5"/>
    <s v="Pantalons - gamme Lisboa"/>
    <n v="8"/>
    <n v="1112"/>
    <n v="928.2399999999999"/>
    <s v="Pantalons|gamme Lisboa"/>
    <x v="4"/>
    <s v="gamme Lisboa"/>
  </r>
  <r>
    <x v="1"/>
    <s v="Janvier"/>
    <n v="1"/>
    <x v="1"/>
    <x v="5"/>
    <s v="Pantalons - gamme Porto"/>
    <n v="18"/>
    <n v="1782"/>
    <n v="1487.5200000000004"/>
    <s v="Pantalons|gamme Porto"/>
    <x v="4"/>
    <s v="gamme Porto"/>
  </r>
  <r>
    <x v="1"/>
    <s v="Janvier"/>
    <n v="1"/>
    <x v="1"/>
    <x v="5"/>
    <s v="Pantalons - gamme Vila Real"/>
    <n v="5"/>
    <n v="745"/>
    <n v="621.85"/>
    <s v="Pantalons|gamme Vila Real"/>
    <x v="4"/>
    <s v="gamme Vila Real"/>
  </r>
  <r>
    <x v="1"/>
    <s v="Janvier"/>
    <n v="1"/>
    <x v="1"/>
    <x v="5"/>
    <s v="Pochettes - Coton"/>
    <n v="2"/>
    <n v="58"/>
    <n v="48.42"/>
    <s v="Pochettes|Coton"/>
    <x v="9"/>
    <s v="Coton"/>
  </r>
  <r>
    <x v="1"/>
    <s v="Janvier"/>
    <n v="1"/>
    <x v="1"/>
    <x v="5"/>
    <s v="Pochettes - Laine/Soie"/>
    <n v="1"/>
    <n v="29"/>
    <n v="24.21"/>
    <s v="Pochettes|Laine/Soie"/>
    <x v="9"/>
    <s v="Laine/Soie"/>
  </r>
  <r>
    <x v="1"/>
    <s v="Janvier"/>
    <n v="1"/>
    <x v="1"/>
    <x v="5"/>
    <s v="T-shirts - Coton"/>
    <n v="16"/>
    <n v="464"/>
    <n v="387.35999999999996"/>
    <s v="T-shirts|Coton"/>
    <x v="12"/>
    <s v="Coton"/>
  </r>
  <r>
    <x v="1"/>
    <s v="Janvier"/>
    <n v="1"/>
    <x v="1"/>
    <x v="5"/>
    <s v="T-shirts - Coton organique"/>
    <n v="13"/>
    <n v="637"/>
    <n v="531.69999999999993"/>
    <s v="T-shirts|Coton organique"/>
    <x v="12"/>
    <s v="Coton organique"/>
  </r>
  <r>
    <x v="1"/>
    <s v="Janvier"/>
    <n v="1"/>
    <x v="1"/>
    <x v="5"/>
    <s v="Vestes - gamme Salamanca"/>
    <n v="17"/>
    <n v="6783"/>
    <n v="5662.0200000000013"/>
    <s v="Vestes|gamme Salamanca"/>
    <x v="10"/>
    <s v="gamme Salamanca"/>
  </r>
  <r>
    <x v="1"/>
    <s v="Janvier"/>
    <n v="1"/>
    <x v="1"/>
    <x v="5"/>
    <s v="Vestes - gamme Sevilla"/>
    <n v="43"/>
    <n v="14147"/>
    <n v="11808.660000000009"/>
    <s v="Vestes|gamme Sevilla"/>
    <x v="10"/>
    <s v="gamme Sevilla"/>
  </r>
  <r>
    <x v="1"/>
    <s v="Janvier"/>
    <n v="1"/>
    <x v="1"/>
    <x v="5"/>
    <s v="Vestes - gamme Toledo"/>
    <n v="58"/>
    <n v="15022"/>
    <n v="12539.020000000004"/>
    <s v="Vestes|gamme Toledo"/>
    <x v="10"/>
    <s v="gamme Toledo"/>
  </r>
  <r>
    <x v="1"/>
    <s v="Janvier"/>
    <n v="1"/>
    <x v="1"/>
    <x v="5"/>
    <s v="Vestes - gamme Valencia"/>
    <n v="29"/>
    <n v="5771"/>
    <n v="4817.1900000000005"/>
    <s v="Vestes|gamme Valencia"/>
    <x v="10"/>
    <s v="gamme Valencia"/>
  </r>
  <r>
    <x v="1"/>
    <s v="Janvier"/>
    <n v="1"/>
    <x v="2"/>
    <x v="0"/>
    <s v="Boutons de manchette|Argent"/>
    <n v="1"/>
    <n v="79"/>
    <n v="65.94"/>
    <s v="Boutons de manchette|Argent"/>
    <x v="5"/>
    <s v="Argent"/>
  </r>
  <r>
    <x v="1"/>
    <s v="Janvier"/>
    <n v="1"/>
    <x v="2"/>
    <x v="0"/>
    <s v="Ceintures|Cuir"/>
    <n v="2"/>
    <n v="98"/>
    <n v="81.8"/>
    <s v="Ceintures|Cuir"/>
    <x v="0"/>
    <s v="Cuir"/>
  </r>
  <r>
    <x v="1"/>
    <s v="Janvier"/>
    <n v="1"/>
    <x v="2"/>
    <x v="0"/>
    <s v="Chemises|gamme Cambridge"/>
    <n v="6"/>
    <n v="474"/>
    <n v="395.64"/>
    <s v="Chemises|gamme Cambridge"/>
    <x v="1"/>
    <s v="gamme Cambridge"/>
  </r>
  <r>
    <x v="1"/>
    <s v="Janvier"/>
    <n v="1"/>
    <x v="2"/>
    <x v="0"/>
    <s v="Chemises|gamme Coventry"/>
    <n v="1"/>
    <n v="99"/>
    <n v="82.64"/>
    <s v="Chemises|gamme Coventry"/>
    <x v="1"/>
    <s v="gamme Coventry"/>
  </r>
  <r>
    <x v="1"/>
    <s v="Janvier"/>
    <n v="1"/>
    <x v="2"/>
    <x v="0"/>
    <s v="Chemises|gamme Oxford"/>
    <n v="5"/>
    <n v="345"/>
    <n v="288"/>
    <s v="Chemises|gamme Oxford"/>
    <x v="1"/>
    <s v="gamme Oxford"/>
  </r>
  <r>
    <x v="1"/>
    <s v="Janvier"/>
    <n v="1"/>
    <x v="2"/>
    <x v="0"/>
    <s v="Costumes|gamme Brescia"/>
    <n v="2"/>
    <n v="518"/>
    <n v="432.38"/>
    <s v="Costumes|gamme Brescia"/>
    <x v="6"/>
    <s v="gamme Brescia"/>
  </r>
  <r>
    <x v="1"/>
    <s v="Janvier"/>
    <n v="1"/>
    <x v="2"/>
    <x v="0"/>
    <s v="Costumes|gamme Napoli"/>
    <n v="1"/>
    <n v="299"/>
    <n v="249.58"/>
    <s v="Costumes|gamme Napoli"/>
    <x v="6"/>
    <s v="gamme Napoli"/>
  </r>
  <r>
    <x v="1"/>
    <s v="Janvier"/>
    <n v="1"/>
    <x v="2"/>
    <x v="0"/>
    <s v="Echarpes|Coton"/>
    <n v="2"/>
    <n v="50"/>
    <n v="41.74"/>
    <s v="Echarpes|Coton"/>
    <x v="2"/>
    <s v="Coton"/>
  </r>
  <r>
    <x v="1"/>
    <s v="Janvier"/>
    <n v="1"/>
    <x v="2"/>
    <x v="0"/>
    <s v="Echarpes|Laine"/>
    <n v="3"/>
    <n v="177"/>
    <n v="147.75"/>
    <s v="Echarpes|Laine"/>
    <x v="2"/>
    <s v="Laine"/>
  </r>
  <r>
    <x v="1"/>
    <s v="Janvier"/>
    <n v="1"/>
    <x v="2"/>
    <x v="0"/>
    <s v="Gilets|Lin"/>
    <n v="1"/>
    <n v="79"/>
    <n v="65.94"/>
    <s v="Gilets|Lin"/>
    <x v="7"/>
    <s v="Lin"/>
  </r>
  <r>
    <x v="1"/>
    <s v="Janvier"/>
    <n v="1"/>
    <x v="2"/>
    <x v="0"/>
    <s v="Maille|Coton"/>
    <n v="2"/>
    <n v="138"/>
    <n v="115.2"/>
    <s v="Maille|Coton"/>
    <x v="3"/>
    <s v="Coton"/>
  </r>
  <r>
    <x v="1"/>
    <s v="Janvier"/>
    <n v="1"/>
    <x v="2"/>
    <x v="0"/>
    <s v="Manteaux|Pardessus laine"/>
    <n v="1"/>
    <n v="299"/>
    <n v="249.58"/>
    <s v="Manteaux|Pardessus laine"/>
    <x v="8"/>
    <s v="Pardessus laine"/>
  </r>
  <r>
    <x v="1"/>
    <s v="Janvier"/>
    <n v="1"/>
    <x v="2"/>
    <x v="0"/>
    <s v="Pantalons|gamme Lisboa"/>
    <n v="1"/>
    <n v="139"/>
    <n v="116.03"/>
    <s v="Pantalons|gamme Lisboa"/>
    <x v="4"/>
    <s v="gamme Lisboa"/>
  </r>
  <r>
    <x v="1"/>
    <s v="Janvier"/>
    <n v="1"/>
    <x v="2"/>
    <x v="0"/>
    <s v="Pantalons|gamme Porto"/>
    <n v="1"/>
    <n v="99"/>
    <n v="82.64"/>
    <s v="Pantalons|gamme Porto"/>
    <x v="4"/>
    <s v="gamme Porto"/>
  </r>
  <r>
    <x v="1"/>
    <s v="Janvier"/>
    <n v="1"/>
    <x v="2"/>
    <x v="0"/>
    <s v="T-shirts|Coton"/>
    <n v="1"/>
    <n v="29"/>
    <n v="24.21"/>
    <s v="T-shirts|Coton"/>
    <x v="12"/>
    <s v="Coton"/>
  </r>
  <r>
    <x v="1"/>
    <s v="Janvier"/>
    <n v="1"/>
    <x v="2"/>
    <x v="0"/>
    <s v="T-shirts|Coton organique"/>
    <n v="2"/>
    <n v="98"/>
    <n v="81.8"/>
    <s v="T-shirts|Coton organique"/>
    <x v="12"/>
    <s v="Coton organique"/>
  </r>
  <r>
    <x v="1"/>
    <s v="Janvier"/>
    <n v="1"/>
    <x v="2"/>
    <x v="0"/>
    <s v="Vestes|gamme Sevilla"/>
    <n v="1"/>
    <n v="329"/>
    <n v="274.62"/>
    <s v="Vestes|gamme Sevilla"/>
    <x v="10"/>
    <s v="gamme Sevilla"/>
  </r>
  <r>
    <x v="1"/>
    <s v="Janvier"/>
    <n v="1"/>
    <x v="2"/>
    <x v="0"/>
    <s v="Vestes|gamme Toledo"/>
    <n v="2"/>
    <n v="518"/>
    <n v="432.38"/>
    <s v="Vestes|gamme Toledo"/>
    <x v="10"/>
    <s v="gamme Toledo"/>
  </r>
  <r>
    <x v="1"/>
    <s v="Janvier"/>
    <n v="1"/>
    <x v="2"/>
    <x v="0"/>
    <s v="Vestes|gamme Valencia"/>
    <n v="2"/>
    <n v="398"/>
    <n v="332.22"/>
    <s v="Vestes|gamme Valencia"/>
    <x v="10"/>
    <s v="gamme Valencia"/>
  </r>
  <r>
    <x v="1"/>
    <s v="Janvier"/>
    <n v="1"/>
    <x v="2"/>
    <x v="1"/>
    <s v="Ceintures|Cuir"/>
    <n v="5"/>
    <n v="245"/>
    <n v="204.5"/>
    <s v="Ceintures|Cuir"/>
    <x v="0"/>
    <s v="Cuir"/>
  </r>
  <r>
    <x v="1"/>
    <s v="Janvier"/>
    <n v="1"/>
    <x v="2"/>
    <x v="1"/>
    <s v="Chemises|gamme Cambridge"/>
    <n v="28"/>
    <n v="2212"/>
    <n v="1846.3200000000011"/>
    <s v="Chemises|gamme Cambridge"/>
    <x v="1"/>
    <s v="gamme Cambridge"/>
  </r>
  <r>
    <x v="1"/>
    <s v="Janvier"/>
    <n v="1"/>
    <x v="2"/>
    <x v="1"/>
    <s v="Chemises|gamme Coventry"/>
    <n v="5"/>
    <n v="495"/>
    <n v="413.2"/>
    <s v="Chemises|gamme Coventry"/>
    <x v="1"/>
    <s v="gamme Coventry"/>
  </r>
  <r>
    <x v="1"/>
    <s v="Janvier"/>
    <n v="1"/>
    <x v="2"/>
    <x v="1"/>
    <s v="Chemises|gamme Oxford"/>
    <n v="51"/>
    <n v="3519"/>
    <n v="2937.5999999999972"/>
    <s v="Chemises|gamme Oxford"/>
    <x v="1"/>
    <s v="gamme Oxford"/>
  </r>
  <r>
    <x v="1"/>
    <s v="Janvier"/>
    <n v="1"/>
    <x v="2"/>
    <x v="1"/>
    <s v="Costumes|gamme Brescia"/>
    <n v="9"/>
    <n v="2331"/>
    <n v="1945.7100000000003"/>
    <s v="Costumes|gamme Brescia"/>
    <x v="6"/>
    <s v="gamme Brescia"/>
  </r>
  <r>
    <x v="1"/>
    <s v="Janvier"/>
    <n v="1"/>
    <x v="2"/>
    <x v="1"/>
    <s v="Costumes|gamme Napoli"/>
    <n v="6"/>
    <n v="1794"/>
    <n v="1497.48"/>
    <s v="Costumes|gamme Napoli"/>
    <x v="6"/>
    <s v="gamme Napoli"/>
  </r>
  <r>
    <x v="1"/>
    <s v="Janvier"/>
    <n v="1"/>
    <x v="2"/>
    <x v="1"/>
    <s v="Cravates|Laine/Soie"/>
    <n v="3"/>
    <n v="117"/>
    <n v="97.649999999999991"/>
    <s v="Cravates|Laine/Soie"/>
    <x v="11"/>
    <s v="Laine/Soie"/>
  </r>
  <r>
    <x v="1"/>
    <s v="Janvier"/>
    <n v="1"/>
    <x v="2"/>
    <x v="1"/>
    <s v="Echarpes|Alpaga"/>
    <n v="2"/>
    <n v="158"/>
    <n v="131.88"/>
    <s v="Echarpes|Alpaga"/>
    <x v="2"/>
    <s v="Alpaga"/>
  </r>
  <r>
    <x v="1"/>
    <s v="Janvier"/>
    <n v="1"/>
    <x v="2"/>
    <x v="1"/>
    <s v="Echarpes|Coton"/>
    <n v="1"/>
    <n v="25"/>
    <n v="20.87"/>
    <s v="Echarpes|Coton"/>
    <x v="2"/>
    <s v="Coton"/>
  </r>
  <r>
    <x v="1"/>
    <s v="Janvier"/>
    <n v="1"/>
    <x v="2"/>
    <x v="1"/>
    <s v="Echarpes|Laine"/>
    <n v="3"/>
    <n v="177"/>
    <n v="147.75"/>
    <s v="Echarpes|Laine"/>
    <x v="2"/>
    <s v="Laine"/>
  </r>
  <r>
    <x v="1"/>
    <s v="Janvier"/>
    <n v="1"/>
    <x v="2"/>
    <x v="1"/>
    <s v="Maille|Coton"/>
    <n v="4"/>
    <n v="276"/>
    <n v="230.4"/>
    <s v="Maille|Coton"/>
    <x v="3"/>
    <s v="Coton"/>
  </r>
  <r>
    <x v="1"/>
    <s v="Janvier"/>
    <n v="1"/>
    <x v="2"/>
    <x v="1"/>
    <s v="Maille|Laine"/>
    <n v="4"/>
    <n v="396"/>
    <n v="330.56"/>
    <s v="Maille|Laine"/>
    <x v="3"/>
    <s v="Laine"/>
  </r>
  <r>
    <x v="1"/>
    <s v="Janvier"/>
    <n v="1"/>
    <x v="2"/>
    <x v="1"/>
    <s v="Manteaux|Double-boutonnage laine"/>
    <n v="2"/>
    <n v="698"/>
    <n v="582.64"/>
    <s v="Manteaux|Double-boutonnage laine"/>
    <x v="8"/>
    <s v="Double-boutonnage laine"/>
  </r>
  <r>
    <x v="1"/>
    <s v="Janvier"/>
    <n v="1"/>
    <x v="2"/>
    <x v="1"/>
    <s v="Manteaux|Pardessus laine"/>
    <n v="3"/>
    <n v="897"/>
    <n v="748.74"/>
    <s v="Manteaux|Pardessus laine"/>
    <x v="8"/>
    <s v="Pardessus laine"/>
  </r>
  <r>
    <x v="1"/>
    <s v="Janvier"/>
    <n v="1"/>
    <x v="2"/>
    <x v="1"/>
    <s v="Pantalons|gamme Lisboa"/>
    <n v="2"/>
    <n v="278"/>
    <n v="232.06"/>
    <s v="Pantalons|gamme Lisboa"/>
    <x v="4"/>
    <s v="gamme Lisboa"/>
  </r>
  <r>
    <x v="1"/>
    <s v="Janvier"/>
    <n v="1"/>
    <x v="2"/>
    <x v="1"/>
    <s v="Pantalons|gamme Porto"/>
    <n v="2"/>
    <n v="198"/>
    <n v="165.28"/>
    <s v="Pantalons|gamme Porto"/>
    <x v="4"/>
    <s v="gamme Porto"/>
  </r>
  <r>
    <x v="1"/>
    <s v="Janvier"/>
    <n v="1"/>
    <x v="2"/>
    <x v="1"/>
    <s v="Pantalons|gamme Vila Real"/>
    <n v="1"/>
    <n v="149"/>
    <n v="124.37"/>
    <s v="Pantalons|gamme Vila Real"/>
    <x v="4"/>
    <s v="gamme Vila Real"/>
  </r>
  <r>
    <x v="1"/>
    <s v="Janvier"/>
    <n v="1"/>
    <x v="2"/>
    <x v="1"/>
    <s v="T-shirts|Coton"/>
    <n v="1"/>
    <n v="29"/>
    <n v="24.21"/>
    <s v="T-shirts|Coton"/>
    <x v="12"/>
    <s v="Coton"/>
  </r>
  <r>
    <x v="1"/>
    <s v="Janvier"/>
    <n v="1"/>
    <x v="2"/>
    <x v="1"/>
    <s v="T-shirts|Coton organique"/>
    <n v="5"/>
    <n v="245"/>
    <n v="204.5"/>
    <s v="T-shirts|Coton organique"/>
    <x v="12"/>
    <s v="Coton organique"/>
  </r>
  <r>
    <x v="1"/>
    <s v="Janvier"/>
    <n v="1"/>
    <x v="2"/>
    <x v="1"/>
    <s v="Vestes|gamme Salamanca"/>
    <n v="1"/>
    <n v="399"/>
    <n v="333.06"/>
    <s v="Vestes|gamme Salamanca"/>
    <x v="10"/>
    <s v="gamme Salamanca"/>
  </r>
  <r>
    <x v="1"/>
    <s v="Janvier"/>
    <n v="1"/>
    <x v="2"/>
    <x v="1"/>
    <s v="Vestes|gamme Sevilla"/>
    <n v="8"/>
    <n v="2632"/>
    <n v="2196.9599999999996"/>
    <s v="Vestes|gamme Sevilla"/>
    <x v="10"/>
    <s v="gamme Sevilla"/>
  </r>
  <r>
    <x v="1"/>
    <s v="Janvier"/>
    <n v="1"/>
    <x v="2"/>
    <x v="1"/>
    <s v="Vestes|gamme Toledo"/>
    <n v="14"/>
    <n v="3626"/>
    <n v="3026.6600000000003"/>
    <s v="Vestes|gamme Toledo"/>
    <x v="10"/>
    <s v="gamme Toledo"/>
  </r>
  <r>
    <x v="1"/>
    <s v="Janvier"/>
    <n v="1"/>
    <x v="2"/>
    <x v="1"/>
    <s v="Vestes|gamme Valencia"/>
    <n v="8"/>
    <n v="1592"/>
    <n v="1328.88"/>
    <s v="Vestes|gamme Valencia"/>
    <x v="10"/>
    <s v="gamme Valencia"/>
  </r>
  <r>
    <x v="1"/>
    <s v="Janvier"/>
    <n v="1"/>
    <x v="2"/>
    <x v="2"/>
    <s v="Boutons de manchette|Email"/>
    <n v="1"/>
    <n v="35"/>
    <n v="29.22"/>
    <s v="Boutons de manchette|Email"/>
    <x v="5"/>
    <s v="Email"/>
  </r>
  <r>
    <x v="1"/>
    <s v="Janvier"/>
    <n v="1"/>
    <x v="2"/>
    <x v="2"/>
    <s v="Ceintures|Cuir"/>
    <n v="5"/>
    <n v="245"/>
    <n v="204.5"/>
    <s v="Ceintures|Cuir"/>
    <x v="0"/>
    <s v="Cuir"/>
  </r>
  <r>
    <x v="1"/>
    <s v="Janvier"/>
    <n v="1"/>
    <x v="2"/>
    <x v="2"/>
    <s v="Chemises|gamme Cambridge"/>
    <n v="31"/>
    <n v="2449"/>
    <n v="2044.1400000000012"/>
    <s v="Chemises|gamme Cambridge"/>
    <x v="1"/>
    <s v="gamme Cambridge"/>
  </r>
  <r>
    <x v="1"/>
    <s v="Janvier"/>
    <n v="1"/>
    <x v="2"/>
    <x v="2"/>
    <s v="Chemises|gamme Coventry"/>
    <n v="1"/>
    <n v="99"/>
    <n v="82.64"/>
    <s v="Chemises|gamme Coventry"/>
    <x v="1"/>
    <s v="gamme Coventry"/>
  </r>
  <r>
    <x v="1"/>
    <s v="Janvier"/>
    <n v="1"/>
    <x v="2"/>
    <x v="2"/>
    <s v="Chemises|gamme Oxford"/>
    <n v="23"/>
    <n v="1587"/>
    <n v="1324.7999999999997"/>
    <s v="Chemises|gamme Oxford"/>
    <x v="1"/>
    <s v="gamme Oxford"/>
  </r>
  <r>
    <x v="1"/>
    <s v="Janvier"/>
    <n v="1"/>
    <x v="2"/>
    <x v="2"/>
    <s v="Costumes|gamme Brescia"/>
    <n v="4"/>
    <n v="1036"/>
    <n v="864.76"/>
    <s v="Costumes|gamme Brescia"/>
    <x v="6"/>
    <s v="gamme Brescia"/>
  </r>
  <r>
    <x v="1"/>
    <s v="Janvier"/>
    <n v="1"/>
    <x v="2"/>
    <x v="2"/>
    <s v="Costumes|gamme Milano"/>
    <n v="2"/>
    <n v="658"/>
    <n v="549.24"/>
    <s v="Costumes|gamme Milano"/>
    <x v="6"/>
    <s v="gamme Milano"/>
  </r>
  <r>
    <x v="1"/>
    <s v="Janvier"/>
    <n v="1"/>
    <x v="2"/>
    <x v="2"/>
    <s v="Costumes|gamme Napoli"/>
    <n v="6"/>
    <n v="1794"/>
    <n v="1497.48"/>
    <s v="Costumes|gamme Napoli"/>
    <x v="6"/>
    <s v="gamme Napoli"/>
  </r>
  <r>
    <x v="1"/>
    <s v="Janvier"/>
    <n v="1"/>
    <x v="2"/>
    <x v="2"/>
    <s v="Cravates|Laine/Soie"/>
    <n v="4"/>
    <n v="156"/>
    <n v="130.19999999999999"/>
    <s v="Cravates|Laine/Soie"/>
    <x v="11"/>
    <s v="Laine/Soie"/>
  </r>
  <r>
    <x v="1"/>
    <s v="Janvier"/>
    <n v="1"/>
    <x v="2"/>
    <x v="2"/>
    <s v="Echarpes|Coton"/>
    <n v="1"/>
    <n v="25"/>
    <n v="20.87"/>
    <s v="Echarpes|Coton"/>
    <x v="2"/>
    <s v="Coton"/>
  </r>
  <r>
    <x v="1"/>
    <s v="Janvier"/>
    <n v="1"/>
    <x v="2"/>
    <x v="2"/>
    <s v="Echarpes|Laine"/>
    <n v="3"/>
    <n v="177"/>
    <n v="147.75"/>
    <s v="Echarpes|Laine"/>
    <x v="2"/>
    <s v="Laine"/>
  </r>
  <r>
    <x v="1"/>
    <s v="Janvier"/>
    <n v="1"/>
    <x v="2"/>
    <x v="2"/>
    <s v="Gilets|Laine"/>
    <n v="3"/>
    <n v="297"/>
    <n v="247.92000000000002"/>
    <s v="Gilets|Laine"/>
    <x v="7"/>
    <s v="Laine"/>
  </r>
  <r>
    <x v="1"/>
    <s v="Janvier"/>
    <n v="1"/>
    <x v="2"/>
    <x v="2"/>
    <s v="Maille|Coton"/>
    <n v="1"/>
    <n v="69"/>
    <n v="57.6"/>
    <s v="Maille|Coton"/>
    <x v="3"/>
    <s v="Coton"/>
  </r>
  <r>
    <x v="1"/>
    <s v="Janvier"/>
    <n v="1"/>
    <x v="2"/>
    <x v="2"/>
    <s v="Maille|Laine"/>
    <n v="6"/>
    <n v="594"/>
    <n v="495.84"/>
    <s v="Maille|Laine"/>
    <x v="3"/>
    <s v="Laine"/>
  </r>
  <r>
    <x v="1"/>
    <s v="Janvier"/>
    <n v="1"/>
    <x v="2"/>
    <x v="2"/>
    <s v="Manteaux|Double-boutonnage laine"/>
    <n v="1"/>
    <n v="349"/>
    <n v="291.32"/>
    <s v="Manteaux|Double-boutonnage laine"/>
    <x v="8"/>
    <s v="Double-boutonnage laine"/>
  </r>
  <r>
    <x v="1"/>
    <s v="Janvier"/>
    <n v="1"/>
    <x v="2"/>
    <x v="2"/>
    <s v="Manteaux|Pardessus laine"/>
    <n v="4"/>
    <n v="1196"/>
    <n v="998.32"/>
    <s v="Manteaux|Pardessus laine"/>
    <x v="8"/>
    <s v="Pardessus laine"/>
  </r>
  <r>
    <x v="1"/>
    <s v="Janvier"/>
    <n v="1"/>
    <x v="2"/>
    <x v="2"/>
    <s v="Manteaux|Pur cachemire"/>
    <n v="1"/>
    <n v="699"/>
    <n v="583.47"/>
    <s v="Manteaux|Pur cachemire"/>
    <x v="8"/>
    <s v="Pur cachemire"/>
  </r>
  <r>
    <x v="1"/>
    <s v="Janvier"/>
    <n v="1"/>
    <x v="2"/>
    <x v="2"/>
    <s v="Pantalons|gamme Lisboa"/>
    <n v="3"/>
    <n v="417"/>
    <n v="348.09000000000003"/>
    <s v="Pantalons|gamme Lisboa"/>
    <x v="4"/>
    <s v="gamme Lisboa"/>
  </r>
  <r>
    <x v="1"/>
    <s v="Janvier"/>
    <n v="1"/>
    <x v="2"/>
    <x v="2"/>
    <s v="Pantalons|gamme Porto"/>
    <n v="7"/>
    <n v="693"/>
    <n v="578.48"/>
    <s v="Pantalons|gamme Porto"/>
    <x v="4"/>
    <s v="gamme Porto"/>
  </r>
  <r>
    <x v="1"/>
    <s v="Janvier"/>
    <n v="1"/>
    <x v="2"/>
    <x v="2"/>
    <s v="Pantalons|gamme Vila Real"/>
    <n v="1"/>
    <n v="149"/>
    <n v="124.37"/>
    <s v="Pantalons|gamme Vila Real"/>
    <x v="4"/>
    <s v="gamme Vila Real"/>
  </r>
  <r>
    <x v="1"/>
    <s v="Janvier"/>
    <n v="1"/>
    <x v="2"/>
    <x v="2"/>
    <s v="T-shirts|Coton"/>
    <n v="4"/>
    <n v="116"/>
    <n v="96.84"/>
    <s v="T-shirts|Coton"/>
    <x v="12"/>
    <s v="Coton"/>
  </r>
  <r>
    <x v="1"/>
    <s v="Janvier"/>
    <n v="1"/>
    <x v="2"/>
    <x v="2"/>
    <s v="T-shirts|Coton organique"/>
    <n v="4"/>
    <n v="196"/>
    <n v="163.6"/>
    <s v="T-shirts|Coton organique"/>
    <x v="12"/>
    <s v="Coton organique"/>
  </r>
  <r>
    <x v="1"/>
    <s v="Janvier"/>
    <n v="1"/>
    <x v="2"/>
    <x v="2"/>
    <s v="Vestes|gamme Sevilla"/>
    <n v="9"/>
    <n v="2961"/>
    <n v="2471.5799999999995"/>
    <s v="Vestes|gamme Sevilla"/>
    <x v="10"/>
    <s v="gamme Sevilla"/>
  </r>
  <r>
    <x v="1"/>
    <s v="Janvier"/>
    <n v="1"/>
    <x v="2"/>
    <x v="2"/>
    <s v="Vestes|gamme Toledo"/>
    <n v="11"/>
    <n v="2849"/>
    <n v="2378.09"/>
    <s v="Vestes|gamme Toledo"/>
    <x v="10"/>
    <s v="gamme Toledo"/>
  </r>
  <r>
    <x v="1"/>
    <s v="Janvier"/>
    <n v="1"/>
    <x v="2"/>
    <x v="2"/>
    <s v="Vestes|gamme Valencia"/>
    <n v="2"/>
    <n v="398"/>
    <n v="332.22"/>
    <s v="Vestes|gamme Valencia"/>
    <x v="10"/>
    <s v="gamme Valencia"/>
  </r>
  <r>
    <x v="1"/>
    <s v="Janvier"/>
    <n v="1"/>
    <x v="2"/>
    <x v="3"/>
    <s v="Boutons de manchette|Argent"/>
    <n v="1"/>
    <n v="79"/>
    <n v="65.94"/>
    <s v="Boutons de manchette|Argent"/>
    <x v="5"/>
    <s v="Argent"/>
  </r>
  <r>
    <x v="1"/>
    <s v="Janvier"/>
    <n v="1"/>
    <x v="2"/>
    <x v="3"/>
    <s v="Ceintures|Cuir"/>
    <n v="2"/>
    <n v="98"/>
    <n v="81.8"/>
    <s v="Ceintures|Cuir"/>
    <x v="0"/>
    <s v="Cuir"/>
  </r>
  <r>
    <x v="1"/>
    <s v="Janvier"/>
    <n v="1"/>
    <x v="2"/>
    <x v="3"/>
    <s v="Chemises|gamme Cambridge"/>
    <n v="15"/>
    <n v="1185"/>
    <n v="989.10000000000036"/>
    <s v="Chemises|gamme Cambridge"/>
    <x v="1"/>
    <s v="gamme Cambridge"/>
  </r>
  <r>
    <x v="1"/>
    <s v="Janvier"/>
    <n v="1"/>
    <x v="2"/>
    <x v="3"/>
    <s v="Chemises|gamme Coventry"/>
    <n v="4"/>
    <n v="396"/>
    <n v="330.56"/>
    <s v="Chemises|gamme Coventry"/>
    <x v="1"/>
    <s v="gamme Coventry"/>
  </r>
  <r>
    <x v="1"/>
    <s v="Janvier"/>
    <n v="1"/>
    <x v="2"/>
    <x v="3"/>
    <s v="Chemises|gamme Oxford"/>
    <n v="19"/>
    <n v="1311"/>
    <n v="1094.4000000000001"/>
    <s v="Chemises|gamme Oxford"/>
    <x v="1"/>
    <s v="gamme Oxford"/>
  </r>
  <r>
    <x v="1"/>
    <s v="Janvier"/>
    <n v="1"/>
    <x v="2"/>
    <x v="3"/>
    <s v="Costumes|gamme Brescia"/>
    <n v="2"/>
    <n v="518"/>
    <n v="432.38"/>
    <s v="Costumes|gamme Brescia"/>
    <x v="6"/>
    <s v="gamme Brescia"/>
  </r>
  <r>
    <x v="1"/>
    <s v="Janvier"/>
    <n v="1"/>
    <x v="2"/>
    <x v="3"/>
    <s v="Costumes|gamme Milano"/>
    <n v="2"/>
    <n v="658"/>
    <n v="549.24"/>
    <s v="Costumes|gamme Milano"/>
    <x v="6"/>
    <s v="gamme Milano"/>
  </r>
  <r>
    <x v="1"/>
    <s v="Janvier"/>
    <n v="1"/>
    <x v="2"/>
    <x v="3"/>
    <s v="Costumes|gamme Napoli"/>
    <n v="4"/>
    <n v="1196"/>
    <n v="998.32"/>
    <s v="Costumes|gamme Napoli"/>
    <x v="6"/>
    <s v="gamme Napoli"/>
  </r>
  <r>
    <x v="1"/>
    <s v="Janvier"/>
    <n v="1"/>
    <x v="2"/>
    <x v="3"/>
    <s v="Cravates|Laine/Soie"/>
    <n v="1"/>
    <n v="39"/>
    <n v="32.549999999999997"/>
    <s v="Cravates|Laine/Soie"/>
    <x v="11"/>
    <s v="Laine/Soie"/>
  </r>
  <r>
    <x v="1"/>
    <s v="Janvier"/>
    <n v="1"/>
    <x v="2"/>
    <x v="3"/>
    <s v="Echarpes|Laine"/>
    <n v="10"/>
    <n v="590"/>
    <n v="492.5"/>
    <s v="Echarpes|Laine"/>
    <x v="2"/>
    <s v="Laine"/>
  </r>
  <r>
    <x v="1"/>
    <s v="Janvier"/>
    <n v="1"/>
    <x v="2"/>
    <x v="3"/>
    <s v="Maille|Cachemire"/>
    <n v="1"/>
    <n v="159"/>
    <n v="132.72"/>
    <s v="Maille|Cachemire"/>
    <x v="3"/>
    <s v="Cachemire"/>
  </r>
  <r>
    <x v="1"/>
    <s v="Janvier"/>
    <n v="1"/>
    <x v="2"/>
    <x v="3"/>
    <s v="Maille|Coton"/>
    <n v="1"/>
    <n v="69"/>
    <n v="57.6"/>
    <s v="Maille|Coton"/>
    <x v="3"/>
    <s v="Coton"/>
  </r>
  <r>
    <x v="1"/>
    <s v="Janvier"/>
    <n v="1"/>
    <x v="2"/>
    <x v="3"/>
    <s v="Manteaux|Double-boutonnage laine"/>
    <n v="2"/>
    <n v="698"/>
    <n v="582.64"/>
    <s v="Manteaux|Double-boutonnage laine"/>
    <x v="8"/>
    <s v="Double-boutonnage laine"/>
  </r>
  <r>
    <x v="1"/>
    <s v="Janvier"/>
    <n v="1"/>
    <x v="2"/>
    <x v="3"/>
    <s v="Manteaux|Pardessus laine"/>
    <n v="1"/>
    <n v="299"/>
    <n v="249.58"/>
    <s v="Manteaux|Pardessus laine"/>
    <x v="8"/>
    <s v="Pardessus laine"/>
  </r>
  <r>
    <x v="1"/>
    <s v="Janvier"/>
    <n v="1"/>
    <x v="2"/>
    <x v="3"/>
    <s v="Pantalons|gamme Porto"/>
    <n v="1"/>
    <n v="99"/>
    <n v="82.64"/>
    <s v="Pantalons|gamme Porto"/>
    <x v="4"/>
    <s v="gamme Porto"/>
  </r>
  <r>
    <x v="1"/>
    <s v="Janvier"/>
    <n v="1"/>
    <x v="2"/>
    <x v="3"/>
    <s v="Pochettes|Laine/Soie"/>
    <n v="1"/>
    <n v="29"/>
    <n v="24.21"/>
    <s v="Pochettes|Laine/Soie"/>
    <x v="9"/>
    <s v="Laine/Soie"/>
  </r>
  <r>
    <x v="1"/>
    <s v="Janvier"/>
    <n v="1"/>
    <x v="2"/>
    <x v="3"/>
    <s v="T-shirts|Coton"/>
    <n v="2"/>
    <n v="58"/>
    <n v="48.42"/>
    <s v="T-shirts|Coton"/>
    <x v="12"/>
    <s v="Coton"/>
  </r>
  <r>
    <x v="1"/>
    <s v="Janvier"/>
    <n v="1"/>
    <x v="2"/>
    <x v="3"/>
    <s v="T-shirts|Coton organique"/>
    <n v="1"/>
    <n v="49"/>
    <n v="40.9"/>
    <s v="T-shirts|Coton organique"/>
    <x v="12"/>
    <s v="Coton organique"/>
  </r>
  <r>
    <x v="1"/>
    <s v="Janvier"/>
    <n v="1"/>
    <x v="2"/>
    <x v="3"/>
    <s v="Vestes|gamme Salamanca"/>
    <n v="2"/>
    <n v="798"/>
    <n v="666.12"/>
    <s v="Vestes|gamme Salamanca"/>
    <x v="10"/>
    <s v="gamme Salamanca"/>
  </r>
  <r>
    <x v="1"/>
    <s v="Janvier"/>
    <n v="1"/>
    <x v="2"/>
    <x v="3"/>
    <s v="Vestes|gamme Sevilla"/>
    <n v="5"/>
    <n v="1645"/>
    <n v="1373.1"/>
    <s v="Vestes|gamme Sevilla"/>
    <x v="10"/>
    <s v="gamme Sevilla"/>
  </r>
  <r>
    <x v="1"/>
    <s v="Janvier"/>
    <n v="1"/>
    <x v="2"/>
    <x v="3"/>
    <s v="Vestes|gamme Toledo"/>
    <n v="2"/>
    <n v="518"/>
    <n v="432.38"/>
    <s v="Vestes|gamme Toledo"/>
    <x v="10"/>
    <s v="gamme Toledo"/>
  </r>
  <r>
    <x v="1"/>
    <s v="Janvier"/>
    <n v="1"/>
    <x v="2"/>
    <x v="3"/>
    <s v="Vestes|gamme Valencia"/>
    <n v="2"/>
    <n v="398"/>
    <n v="332.22"/>
    <s v="Vestes|gamme Valencia"/>
    <x v="10"/>
    <s v="gamme Valencia"/>
  </r>
  <r>
    <x v="1"/>
    <s v="Janvier"/>
    <n v="1"/>
    <x v="2"/>
    <x v="4"/>
    <s v="Boutons de manchette|Argent"/>
    <n v="1"/>
    <n v="79"/>
    <n v="65.94"/>
    <s v="Boutons de manchette|Argent"/>
    <x v="5"/>
    <s v="Argent"/>
  </r>
  <r>
    <x v="1"/>
    <s v="Janvier"/>
    <n v="1"/>
    <x v="2"/>
    <x v="4"/>
    <s v="Ceintures|Cuir"/>
    <n v="1"/>
    <n v="49"/>
    <n v="40.9"/>
    <s v="Ceintures|Cuir"/>
    <x v="0"/>
    <s v="Cuir"/>
  </r>
  <r>
    <x v="1"/>
    <s v="Janvier"/>
    <n v="1"/>
    <x v="2"/>
    <x v="4"/>
    <s v="Chemises|gamme Cambridge"/>
    <n v="7"/>
    <n v="553"/>
    <n v="461.58"/>
    <s v="Chemises|gamme Cambridge"/>
    <x v="1"/>
    <s v="gamme Cambridge"/>
  </r>
  <r>
    <x v="1"/>
    <s v="Janvier"/>
    <n v="1"/>
    <x v="2"/>
    <x v="4"/>
    <s v="Chemises|gamme Coventry"/>
    <n v="2"/>
    <n v="198"/>
    <n v="165.28"/>
    <s v="Chemises|gamme Coventry"/>
    <x v="1"/>
    <s v="gamme Coventry"/>
  </r>
  <r>
    <x v="1"/>
    <s v="Janvier"/>
    <n v="1"/>
    <x v="2"/>
    <x v="4"/>
    <s v="Chemises|gamme Oxford"/>
    <n v="5"/>
    <n v="345"/>
    <n v="288"/>
    <s v="Chemises|gamme Oxford"/>
    <x v="1"/>
    <s v="gamme Oxford"/>
  </r>
  <r>
    <x v="1"/>
    <s v="Janvier"/>
    <n v="1"/>
    <x v="2"/>
    <x v="4"/>
    <s v="Costumes|gamme Brescia"/>
    <n v="1"/>
    <n v="259"/>
    <n v="216.19"/>
    <s v="Costumes|gamme Brescia"/>
    <x v="6"/>
    <s v="gamme Brescia"/>
  </r>
  <r>
    <x v="1"/>
    <s v="Janvier"/>
    <n v="1"/>
    <x v="2"/>
    <x v="4"/>
    <s v="Costumes|gamme Milano"/>
    <n v="2"/>
    <n v="658"/>
    <n v="549.24"/>
    <s v="Costumes|gamme Milano"/>
    <x v="6"/>
    <s v="gamme Milano"/>
  </r>
  <r>
    <x v="1"/>
    <s v="Janvier"/>
    <n v="1"/>
    <x v="2"/>
    <x v="4"/>
    <s v="Costumes|gamme Napoli"/>
    <n v="2"/>
    <n v="598"/>
    <n v="499.16"/>
    <s v="Costumes|gamme Napoli"/>
    <x v="6"/>
    <s v="gamme Napoli"/>
  </r>
  <r>
    <x v="1"/>
    <s v="Janvier"/>
    <n v="1"/>
    <x v="2"/>
    <x v="4"/>
    <s v="Echarpes|Alpaga"/>
    <n v="1"/>
    <n v="79"/>
    <n v="65.94"/>
    <s v="Echarpes|Alpaga"/>
    <x v="2"/>
    <s v="Alpaga"/>
  </r>
  <r>
    <x v="1"/>
    <s v="Janvier"/>
    <n v="1"/>
    <x v="2"/>
    <x v="4"/>
    <s v="Echarpes|Laine"/>
    <n v="1"/>
    <n v="59"/>
    <n v="49.25"/>
    <s v="Echarpes|Laine"/>
    <x v="2"/>
    <s v="Laine"/>
  </r>
  <r>
    <x v="1"/>
    <s v="Janvier"/>
    <n v="1"/>
    <x v="2"/>
    <x v="4"/>
    <s v="Maille|Coton"/>
    <n v="1"/>
    <n v="69"/>
    <n v="57.6"/>
    <s v="Maille|Coton"/>
    <x v="3"/>
    <s v="Coton"/>
  </r>
  <r>
    <x v="1"/>
    <s v="Janvier"/>
    <n v="1"/>
    <x v="2"/>
    <x v="4"/>
    <s v="Maille|Laine"/>
    <n v="1"/>
    <n v="99"/>
    <n v="82.64"/>
    <s v="Maille|Laine"/>
    <x v="3"/>
    <s v="Laine"/>
  </r>
  <r>
    <x v="1"/>
    <s v="Janvier"/>
    <n v="1"/>
    <x v="2"/>
    <x v="4"/>
    <s v="Manteaux|Double-boutonnage laine"/>
    <n v="1"/>
    <n v="349"/>
    <n v="291.32"/>
    <s v="Manteaux|Double-boutonnage laine"/>
    <x v="8"/>
    <s v="Double-boutonnage laine"/>
  </r>
  <r>
    <x v="1"/>
    <s v="Janvier"/>
    <n v="1"/>
    <x v="2"/>
    <x v="4"/>
    <s v="Manteaux|Pur cachemire"/>
    <n v="1"/>
    <n v="699"/>
    <n v="583.47"/>
    <s v="Manteaux|Pur cachemire"/>
    <x v="8"/>
    <s v="Pur cachemire"/>
  </r>
  <r>
    <x v="1"/>
    <s v="Janvier"/>
    <n v="1"/>
    <x v="2"/>
    <x v="4"/>
    <s v="Pantalons|gamme Lisboa"/>
    <n v="1"/>
    <n v="139"/>
    <n v="116.03"/>
    <s v="Pantalons|gamme Lisboa"/>
    <x v="4"/>
    <s v="gamme Lisboa"/>
  </r>
  <r>
    <x v="1"/>
    <s v="Janvier"/>
    <n v="1"/>
    <x v="2"/>
    <x v="4"/>
    <s v="Pantalons|gamme Porto"/>
    <n v="1"/>
    <n v="99"/>
    <n v="82.64"/>
    <s v="Pantalons|gamme Porto"/>
    <x v="4"/>
    <s v="gamme Porto"/>
  </r>
  <r>
    <x v="1"/>
    <s v="Janvier"/>
    <n v="1"/>
    <x v="2"/>
    <x v="4"/>
    <s v="Pantalons|gamme Vila Real"/>
    <n v="3"/>
    <n v="447"/>
    <n v="373.11"/>
    <s v="Pantalons|gamme Vila Real"/>
    <x v="4"/>
    <s v="gamme Vila Real"/>
  </r>
  <r>
    <x v="1"/>
    <s v="Janvier"/>
    <n v="1"/>
    <x v="2"/>
    <x v="4"/>
    <s v="T-shirts|Coton"/>
    <n v="1"/>
    <n v="29"/>
    <n v="24.21"/>
    <s v="T-shirts|Coton"/>
    <x v="12"/>
    <s v="Coton"/>
  </r>
  <r>
    <x v="1"/>
    <s v="Janvier"/>
    <n v="1"/>
    <x v="2"/>
    <x v="4"/>
    <s v="T-shirts|Coton organique"/>
    <n v="1"/>
    <n v="49"/>
    <n v="40.9"/>
    <s v="T-shirts|Coton organique"/>
    <x v="12"/>
    <s v="Coton organique"/>
  </r>
  <r>
    <x v="1"/>
    <s v="Janvier"/>
    <n v="1"/>
    <x v="2"/>
    <x v="4"/>
    <s v="Vestes|gamme Salamanca"/>
    <n v="1"/>
    <n v="399"/>
    <n v="333.06"/>
    <s v="Vestes|gamme Salamanca"/>
    <x v="10"/>
    <s v="gamme Salamanca"/>
  </r>
  <r>
    <x v="1"/>
    <s v="Janvier"/>
    <n v="1"/>
    <x v="2"/>
    <x v="4"/>
    <s v="Vestes|gamme Sevilla"/>
    <n v="1"/>
    <n v="329"/>
    <n v="274.62"/>
    <s v="Vestes|gamme Sevilla"/>
    <x v="10"/>
    <s v="gamme Sevilla"/>
  </r>
  <r>
    <x v="1"/>
    <s v="Janvier"/>
    <n v="1"/>
    <x v="2"/>
    <x v="4"/>
    <s v="Vestes|gamme Valencia"/>
    <n v="3"/>
    <n v="597"/>
    <n v="498.33000000000004"/>
    <s v="Vestes|gamme Valencia"/>
    <x v="10"/>
    <s v="gamme Valencia"/>
  </r>
  <r>
    <x v="1"/>
    <s v="Janvier"/>
    <n v="1"/>
    <x v="2"/>
    <x v="5"/>
    <s v="Boutons de manchette|Argent"/>
    <n v="1"/>
    <n v="79"/>
    <n v="65.94"/>
    <s v="Boutons de manchette|Argent"/>
    <x v="5"/>
    <s v="Argent"/>
  </r>
  <r>
    <x v="1"/>
    <s v="Janvier"/>
    <n v="1"/>
    <x v="2"/>
    <x v="5"/>
    <s v="Boutons de manchette|Email"/>
    <n v="1"/>
    <n v="35"/>
    <n v="29.22"/>
    <s v="Boutons de manchette|Email"/>
    <x v="5"/>
    <s v="Email"/>
  </r>
  <r>
    <x v="1"/>
    <s v="Janvier"/>
    <n v="1"/>
    <x v="2"/>
    <x v="5"/>
    <s v="Ceintures|Cuir"/>
    <n v="18"/>
    <n v="882"/>
    <n v="736.19999999999982"/>
    <s v="Ceintures|Cuir"/>
    <x v="0"/>
    <s v="Cuir"/>
  </r>
  <r>
    <x v="1"/>
    <s v="Janvier"/>
    <n v="1"/>
    <x v="2"/>
    <x v="5"/>
    <s v="Chemises|gamme Cambridge"/>
    <n v="122"/>
    <n v="9638"/>
    <n v="8044.6799999999794"/>
    <s v="Chemises|gamme Cambridge"/>
    <x v="1"/>
    <s v="gamme Cambridge"/>
  </r>
  <r>
    <x v="1"/>
    <s v="Janvier"/>
    <n v="1"/>
    <x v="2"/>
    <x v="5"/>
    <s v="Chemises|gamme Coventry"/>
    <n v="18"/>
    <n v="1782"/>
    <n v="1487.5200000000004"/>
    <s v="Chemises|gamme Coventry"/>
    <x v="1"/>
    <s v="gamme Coventry"/>
  </r>
  <r>
    <x v="1"/>
    <s v="Janvier"/>
    <n v="1"/>
    <x v="2"/>
    <x v="5"/>
    <s v="Chemises|gamme Oxford"/>
    <n v="126"/>
    <n v="8694"/>
    <n v="7257.6000000000149"/>
    <s v="Chemises|gamme Oxford"/>
    <x v="1"/>
    <s v="gamme Oxford"/>
  </r>
  <r>
    <x v="1"/>
    <s v="Janvier"/>
    <n v="1"/>
    <x v="2"/>
    <x v="5"/>
    <s v="Costumes|gamme Brescia"/>
    <n v="21"/>
    <n v="5439"/>
    <n v="4539.99"/>
    <s v="Costumes|gamme Brescia"/>
    <x v="6"/>
    <s v="gamme Brescia"/>
  </r>
  <r>
    <x v="1"/>
    <s v="Janvier"/>
    <n v="1"/>
    <x v="2"/>
    <x v="5"/>
    <s v="Costumes|gamme Milano"/>
    <n v="6"/>
    <n v="1974"/>
    <n v="1647.7199999999998"/>
    <s v="Costumes|gamme Milano"/>
    <x v="6"/>
    <s v="gamme Milano"/>
  </r>
  <r>
    <x v="1"/>
    <s v="Janvier"/>
    <n v="1"/>
    <x v="2"/>
    <x v="5"/>
    <s v="Costumes|gamme Napoli"/>
    <n v="12"/>
    <n v="3588"/>
    <n v="2994.9599999999996"/>
    <s v="Costumes|gamme Napoli"/>
    <x v="6"/>
    <s v="gamme Napoli"/>
  </r>
  <r>
    <x v="1"/>
    <s v="Janvier"/>
    <n v="1"/>
    <x v="2"/>
    <x v="5"/>
    <s v="Cravates|Laine/Soie"/>
    <n v="17"/>
    <n v="663"/>
    <n v="553.35"/>
    <s v="Cravates|Laine/Soie"/>
    <x v="11"/>
    <s v="Laine/Soie"/>
  </r>
  <r>
    <x v="1"/>
    <s v="Janvier"/>
    <n v="1"/>
    <x v="2"/>
    <x v="5"/>
    <s v="Echarpes|Alpaga"/>
    <n v="3"/>
    <n v="237"/>
    <n v="197.82"/>
    <s v="Echarpes|Alpaga"/>
    <x v="2"/>
    <s v="Alpaga"/>
  </r>
  <r>
    <x v="1"/>
    <s v="Janvier"/>
    <n v="1"/>
    <x v="2"/>
    <x v="5"/>
    <s v="Echarpes|Coton"/>
    <n v="8"/>
    <n v="200"/>
    <n v="166.96"/>
    <s v="Echarpes|Coton"/>
    <x v="2"/>
    <s v="Coton"/>
  </r>
  <r>
    <x v="1"/>
    <s v="Janvier"/>
    <n v="1"/>
    <x v="2"/>
    <x v="5"/>
    <s v="Echarpes|Laine"/>
    <n v="19"/>
    <n v="1121"/>
    <n v="935.75"/>
    <s v="Echarpes|Laine"/>
    <x v="2"/>
    <s v="Laine"/>
  </r>
  <r>
    <x v="1"/>
    <s v="Janvier"/>
    <n v="1"/>
    <x v="2"/>
    <x v="5"/>
    <s v="Gilets|Laine"/>
    <n v="2"/>
    <n v="198"/>
    <n v="165.28"/>
    <s v="Gilets|Laine"/>
    <x v="7"/>
    <s v="Laine"/>
  </r>
  <r>
    <x v="1"/>
    <s v="Janvier"/>
    <n v="1"/>
    <x v="2"/>
    <x v="5"/>
    <s v="Gilets|Lin"/>
    <n v="1"/>
    <n v="79"/>
    <n v="65.94"/>
    <s v="Gilets|Lin"/>
    <x v="7"/>
    <s v="Lin"/>
  </r>
  <r>
    <x v="1"/>
    <s v="Janvier"/>
    <n v="1"/>
    <x v="2"/>
    <x v="5"/>
    <s v="Maille|Coton"/>
    <n v="19"/>
    <n v="1311"/>
    <n v="1094.4000000000001"/>
    <s v="Maille|Coton"/>
    <x v="3"/>
    <s v="Coton"/>
  </r>
  <r>
    <x v="1"/>
    <s v="Janvier"/>
    <n v="1"/>
    <x v="2"/>
    <x v="5"/>
    <s v="Maille|Laine"/>
    <n v="9"/>
    <n v="891"/>
    <n v="743.76"/>
    <s v="Maille|Laine"/>
    <x v="3"/>
    <s v="Laine"/>
  </r>
  <r>
    <x v="1"/>
    <s v="Janvier"/>
    <n v="1"/>
    <x v="2"/>
    <x v="5"/>
    <s v="Manteaux|Double-boutonnage laine"/>
    <n v="3"/>
    <n v="1047"/>
    <n v="873.96"/>
    <s v="Manteaux|Double-boutonnage laine"/>
    <x v="8"/>
    <s v="Double-boutonnage laine"/>
  </r>
  <r>
    <x v="1"/>
    <s v="Janvier"/>
    <n v="1"/>
    <x v="2"/>
    <x v="5"/>
    <s v="Manteaux|Pardessus laine"/>
    <n v="9"/>
    <n v="2691"/>
    <n v="2246.2199999999998"/>
    <s v="Manteaux|Pardessus laine"/>
    <x v="8"/>
    <s v="Pardessus laine"/>
  </r>
  <r>
    <x v="1"/>
    <s v="Janvier"/>
    <n v="1"/>
    <x v="2"/>
    <x v="5"/>
    <s v="Manteaux|Pur cachemire"/>
    <n v="6"/>
    <n v="4194"/>
    <n v="3500.8200000000006"/>
    <s v="Manteaux|Pur cachemire"/>
    <x v="8"/>
    <s v="Pur cachemire"/>
  </r>
  <r>
    <x v="1"/>
    <s v="Janvier"/>
    <n v="1"/>
    <x v="2"/>
    <x v="5"/>
    <s v="Pantalons|gamme Lisboa"/>
    <n v="1"/>
    <n v="139"/>
    <n v="116.03"/>
    <s v="Pantalons|gamme Lisboa"/>
    <x v="4"/>
    <s v="gamme Lisboa"/>
  </r>
  <r>
    <x v="1"/>
    <s v="Janvier"/>
    <n v="1"/>
    <x v="2"/>
    <x v="5"/>
    <s v="Pantalons|gamme Porto"/>
    <n v="9"/>
    <n v="891"/>
    <n v="743.76"/>
    <s v="Pantalons|gamme Porto"/>
    <x v="4"/>
    <s v="gamme Porto"/>
  </r>
  <r>
    <x v="1"/>
    <s v="Janvier"/>
    <n v="1"/>
    <x v="2"/>
    <x v="5"/>
    <s v="Pantalons|gamme Vila Real"/>
    <n v="3"/>
    <n v="447"/>
    <n v="373.11"/>
    <s v="Pantalons|gamme Vila Real"/>
    <x v="4"/>
    <s v="gamme Vila Real"/>
  </r>
  <r>
    <x v="1"/>
    <s v="Janvier"/>
    <n v="1"/>
    <x v="2"/>
    <x v="5"/>
    <s v="Pochettes|Coton"/>
    <n v="1"/>
    <n v="29"/>
    <n v="24.21"/>
    <s v="Pochettes|Coton"/>
    <x v="9"/>
    <s v="Coton"/>
  </r>
  <r>
    <x v="1"/>
    <s v="Janvier"/>
    <n v="1"/>
    <x v="2"/>
    <x v="5"/>
    <s v="T-shirts|Coton"/>
    <n v="9"/>
    <n v="261"/>
    <n v="217.89000000000004"/>
    <s v="T-shirts|Coton"/>
    <x v="12"/>
    <s v="Coton"/>
  </r>
  <r>
    <x v="1"/>
    <s v="Janvier"/>
    <n v="1"/>
    <x v="2"/>
    <x v="5"/>
    <s v="T-shirts|Coton organique"/>
    <n v="9"/>
    <n v="441"/>
    <n v="368.09999999999997"/>
    <s v="T-shirts|Coton organique"/>
    <x v="12"/>
    <s v="Coton organique"/>
  </r>
  <r>
    <x v="1"/>
    <s v="Janvier"/>
    <n v="1"/>
    <x v="2"/>
    <x v="5"/>
    <s v="Vestes|gamme Salamanca"/>
    <n v="10"/>
    <n v="3990"/>
    <n v="3330.6"/>
    <s v="Vestes|gamme Salamanca"/>
    <x v="10"/>
    <s v="gamme Salamanca"/>
  </r>
  <r>
    <x v="1"/>
    <s v="Janvier"/>
    <n v="1"/>
    <x v="2"/>
    <x v="5"/>
    <s v="Vestes|gamme Sevilla"/>
    <n v="32"/>
    <n v="10528"/>
    <n v="8787.84"/>
    <s v="Vestes|gamme Sevilla"/>
    <x v="10"/>
    <s v="gamme Sevilla"/>
  </r>
  <r>
    <x v="1"/>
    <s v="Janvier"/>
    <n v="1"/>
    <x v="2"/>
    <x v="5"/>
    <s v="Vestes|gamme Toledo"/>
    <n v="43"/>
    <n v="11137"/>
    <n v="9296.1699999999964"/>
    <s v="Vestes|gamme Toledo"/>
    <x v="10"/>
    <s v="gamme Toledo"/>
  </r>
  <r>
    <x v="1"/>
    <s v="Janvier"/>
    <n v="1"/>
    <x v="2"/>
    <x v="5"/>
    <s v="Vestes|gamme Valencia"/>
    <n v="18"/>
    <n v="3582"/>
    <n v="2989.9800000000014"/>
    <s v="Vestes|gamme Valencia"/>
    <x v="10"/>
    <s v="gamme Valencia"/>
  </r>
  <r>
    <x v="1"/>
    <s v="Janvier"/>
    <n v="1"/>
    <x v="3"/>
    <x v="0"/>
    <s v="Ceintures; Cuir"/>
    <n v="1"/>
    <n v="49"/>
    <n v="40.9"/>
    <s v="Ceintures|Cuir"/>
    <x v="0"/>
    <s v="Cuir"/>
  </r>
  <r>
    <x v="1"/>
    <s v="Janvier"/>
    <n v="1"/>
    <x v="3"/>
    <x v="0"/>
    <s v="Chemises; gamme Cambridge"/>
    <n v="3"/>
    <n v="237"/>
    <n v="197.82"/>
    <s v="Chemises|gamme Cambridge"/>
    <x v="1"/>
    <s v="gamme Cambridge"/>
  </r>
  <r>
    <x v="1"/>
    <s v="Janvier"/>
    <n v="1"/>
    <x v="3"/>
    <x v="0"/>
    <s v="Chemises; gamme Oxford"/>
    <n v="3"/>
    <n v="207"/>
    <n v="172.8"/>
    <s v="Chemises|gamme Oxford"/>
    <x v="1"/>
    <s v="gamme Oxford"/>
  </r>
  <r>
    <x v="1"/>
    <s v="Janvier"/>
    <n v="1"/>
    <x v="3"/>
    <x v="0"/>
    <s v="Costumes; gamme Napoli"/>
    <n v="1"/>
    <n v="299"/>
    <n v="249.58"/>
    <s v="Costumes|gamme Napoli"/>
    <x v="6"/>
    <s v="gamme Napoli"/>
  </r>
  <r>
    <x v="1"/>
    <s v="Janvier"/>
    <n v="1"/>
    <x v="3"/>
    <x v="0"/>
    <s v="Echarpes; Coton"/>
    <n v="1"/>
    <n v="25"/>
    <n v="20.87"/>
    <s v="Echarpes|Coton"/>
    <x v="2"/>
    <s v="Coton"/>
  </r>
  <r>
    <x v="1"/>
    <s v="Janvier"/>
    <n v="1"/>
    <x v="3"/>
    <x v="0"/>
    <s v="Echarpes; Laine"/>
    <n v="1"/>
    <n v="59"/>
    <n v="49.25"/>
    <s v="Echarpes|Laine"/>
    <x v="2"/>
    <s v="Laine"/>
  </r>
  <r>
    <x v="1"/>
    <s v="Janvier"/>
    <n v="1"/>
    <x v="3"/>
    <x v="0"/>
    <s v="Manteaux; Pur cachemire"/>
    <n v="1"/>
    <n v="699"/>
    <n v="583.47"/>
    <s v="Manteaux|Pur cachemire"/>
    <x v="8"/>
    <s v="Pur cachemire"/>
  </r>
  <r>
    <x v="1"/>
    <s v="Janvier"/>
    <n v="1"/>
    <x v="3"/>
    <x v="0"/>
    <s v="Pantalons; gamme Porto"/>
    <n v="1"/>
    <n v="99"/>
    <n v="82.64"/>
    <s v="Pantalons|gamme Porto"/>
    <x v="4"/>
    <s v="gamme Porto"/>
  </r>
  <r>
    <x v="1"/>
    <s v="Janvier"/>
    <n v="1"/>
    <x v="3"/>
    <x v="0"/>
    <s v="Vestes; gamme Valencia"/>
    <n v="1"/>
    <n v="199"/>
    <n v="166.11"/>
    <s v="Vestes|gamme Valencia"/>
    <x v="10"/>
    <s v="gamme Valencia"/>
  </r>
  <r>
    <x v="1"/>
    <s v="Janvier"/>
    <n v="1"/>
    <x v="3"/>
    <x v="1"/>
    <s v="Boutons de manchette; Email"/>
    <n v="1"/>
    <n v="35"/>
    <n v="29.22"/>
    <s v="Boutons de manchette|Email"/>
    <x v="5"/>
    <s v="Email"/>
  </r>
  <r>
    <x v="1"/>
    <s v="Janvier"/>
    <n v="1"/>
    <x v="3"/>
    <x v="1"/>
    <s v="Ceintures; Cuir"/>
    <n v="2"/>
    <n v="98"/>
    <n v="81.8"/>
    <s v="Ceintures|Cuir"/>
    <x v="0"/>
    <s v="Cuir"/>
  </r>
  <r>
    <x v="1"/>
    <s v="Janvier"/>
    <n v="1"/>
    <x v="3"/>
    <x v="1"/>
    <s v="Chemises; gamme Cambridge"/>
    <n v="11"/>
    <n v="869"/>
    <n v="725.34000000000015"/>
    <s v="Chemises|gamme Cambridge"/>
    <x v="1"/>
    <s v="gamme Cambridge"/>
  </r>
  <r>
    <x v="1"/>
    <s v="Janvier"/>
    <n v="1"/>
    <x v="3"/>
    <x v="1"/>
    <s v="Chemises; gamme Coventry"/>
    <n v="4"/>
    <n v="396"/>
    <n v="330.56"/>
    <s v="Chemises|gamme Coventry"/>
    <x v="1"/>
    <s v="gamme Coventry"/>
  </r>
  <r>
    <x v="1"/>
    <s v="Janvier"/>
    <n v="1"/>
    <x v="3"/>
    <x v="1"/>
    <s v="Chemises; gamme Oxford"/>
    <n v="13"/>
    <n v="897"/>
    <n v="748.80000000000018"/>
    <s v="Chemises|gamme Oxford"/>
    <x v="1"/>
    <s v="gamme Oxford"/>
  </r>
  <r>
    <x v="1"/>
    <s v="Janvier"/>
    <n v="1"/>
    <x v="3"/>
    <x v="1"/>
    <s v="Costumes; gamme Brescia"/>
    <n v="3"/>
    <n v="777"/>
    <n v="648.56999999999994"/>
    <s v="Costumes|gamme Brescia"/>
    <x v="6"/>
    <s v="gamme Brescia"/>
  </r>
  <r>
    <x v="1"/>
    <s v="Janvier"/>
    <n v="1"/>
    <x v="3"/>
    <x v="1"/>
    <s v="Costumes; gamme Milano"/>
    <n v="1"/>
    <n v="329"/>
    <n v="274.62"/>
    <s v="Costumes|gamme Milano"/>
    <x v="6"/>
    <s v="gamme Milano"/>
  </r>
  <r>
    <x v="1"/>
    <s v="Janvier"/>
    <n v="1"/>
    <x v="3"/>
    <x v="1"/>
    <s v="Costumes; gamme Napoli"/>
    <n v="2"/>
    <n v="598"/>
    <n v="499.16"/>
    <s v="Costumes|gamme Napoli"/>
    <x v="6"/>
    <s v="gamme Napoli"/>
  </r>
  <r>
    <x v="1"/>
    <s v="Janvier"/>
    <n v="1"/>
    <x v="3"/>
    <x v="1"/>
    <s v="Cravates; Laine/Soie"/>
    <n v="2"/>
    <n v="78"/>
    <n v="65.099999999999994"/>
    <s v="Cravates|Laine/Soie"/>
    <x v="11"/>
    <s v="Laine/Soie"/>
  </r>
  <r>
    <x v="1"/>
    <s v="Janvier"/>
    <n v="1"/>
    <x v="3"/>
    <x v="1"/>
    <s v="Echarpes; Coton"/>
    <n v="1"/>
    <n v="25"/>
    <n v="20.87"/>
    <s v="Echarpes|Coton"/>
    <x v="2"/>
    <s v="Coton"/>
  </r>
  <r>
    <x v="1"/>
    <s v="Janvier"/>
    <n v="1"/>
    <x v="3"/>
    <x v="1"/>
    <s v="Echarpes; Laine"/>
    <n v="1"/>
    <n v="59"/>
    <n v="49.25"/>
    <s v="Echarpes|Laine"/>
    <x v="2"/>
    <s v="Laine"/>
  </r>
  <r>
    <x v="1"/>
    <s v="Janvier"/>
    <n v="1"/>
    <x v="3"/>
    <x v="1"/>
    <s v="Gilets; Lin"/>
    <n v="1"/>
    <n v="79"/>
    <n v="65.94"/>
    <s v="Gilets|Lin"/>
    <x v="7"/>
    <s v="Lin"/>
  </r>
  <r>
    <x v="1"/>
    <s v="Janvier"/>
    <n v="1"/>
    <x v="3"/>
    <x v="1"/>
    <s v="Maille; Laine"/>
    <n v="2"/>
    <n v="198"/>
    <n v="165.28"/>
    <s v="Maille|Laine"/>
    <x v="3"/>
    <s v="Laine"/>
  </r>
  <r>
    <x v="1"/>
    <s v="Janvier"/>
    <n v="1"/>
    <x v="3"/>
    <x v="1"/>
    <s v="Manteaux; Double-boutonnage laine"/>
    <n v="1"/>
    <n v="349"/>
    <n v="291.32"/>
    <s v="Manteaux|Double-boutonnage laine"/>
    <x v="8"/>
    <s v="Double-boutonnage laine"/>
  </r>
  <r>
    <x v="1"/>
    <s v="Janvier"/>
    <n v="1"/>
    <x v="3"/>
    <x v="1"/>
    <s v="Manteaux; Pardessus laine"/>
    <n v="2"/>
    <n v="598"/>
    <n v="499.16"/>
    <s v="Manteaux|Pardessus laine"/>
    <x v="8"/>
    <s v="Pardessus laine"/>
  </r>
  <r>
    <x v="1"/>
    <s v="Janvier"/>
    <n v="1"/>
    <x v="3"/>
    <x v="1"/>
    <s v="Manteaux; Pur cachemire"/>
    <n v="3"/>
    <n v="2097"/>
    <n v="1750.41"/>
    <s v="Manteaux|Pur cachemire"/>
    <x v="8"/>
    <s v="Pur cachemire"/>
  </r>
  <r>
    <x v="1"/>
    <s v="Janvier"/>
    <n v="1"/>
    <x v="3"/>
    <x v="1"/>
    <s v="Pantalons; gamme Lisboa"/>
    <n v="2"/>
    <n v="278"/>
    <n v="232.06"/>
    <s v="Pantalons|gamme Lisboa"/>
    <x v="4"/>
    <s v="gamme Lisboa"/>
  </r>
  <r>
    <x v="1"/>
    <s v="Janvier"/>
    <n v="1"/>
    <x v="3"/>
    <x v="1"/>
    <s v="T-shirts; Coton"/>
    <n v="1"/>
    <n v="29"/>
    <n v="24.21"/>
    <s v="T-shirts|Coton"/>
    <x v="12"/>
    <s v="Coton"/>
  </r>
  <r>
    <x v="1"/>
    <s v="Janvier"/>
    <n v="1"/>
    <x v="3"/>
    <x v="1"/>
    <s v="Vestes; gamme Salamanca"/>
    <n v="1"/>
    <n v="399"/>
    <n v="333.06"/>
    <s v="Vestes|gamme Salamanca"/>
    <x v="10"/>
    <s v="gamme Salamanca"/>
  </r>
  <r>
    <x v="1"/>
    <s v="Janvier"/>
    <n v="1"/>
    <x v="3"/>
    <x v="1"/>
    <s v="Vestes; gamme Sevilla"/>
    <n v="5"/>
    <n v="1645"/>
    <n v="1373.1"/>
    <s v="Vestes|gamme Sevilla"/>
    <x v="10"/>
    <s v="gamme Sevilla"/>
  </r>
  <r>
    <x v="1"/>
    <s v="Janvier"/>
    <n v="1"/>
    <x v="3"/>
    <x v="1"/>
    <s v="Vestes; gamme Toledo"/>
    <n v="1"/>
    <n v="259"/>
    <n v="216.19"/>
    <s v="Vestes|gamme Toledo"/>
    <x v="10"/>
    <s v="gamme Toledo"/>
  </r>
  <r>
    <x v="1"/>
    <s v="Janvier"/>
    <n v="1"/>
    <x v="3"/>
    <x v="1"/>
    <s v="Vestes; gamme Valencia"/>
    <n v="2"/>
    <n v="398"/>
    <n v="332.22"/>
    <s v="Vestes|gamme Valencia"/>
    <x v="10"/>
    <s v="gamme Valencia"/>
  </r>
  <r>
    <x v="1"/>
    <s v="Janvier"/>
    <n v="1"/>
    <x v="3"/>
    <x v="2"/>
    <s v="Boutons de manchette; Argent"/>
    <n v="1"/>
    <n v="79"/>
    <n v="65.94"/>
    <s v="Boutons de manchette|Argent"/>
    <x v="5"/>
    <s v="Argent"/>
  </r>
  <r>
    <x v="1"/>
    <s v="Janvier"/>
    <n v="1"/>
    <x v="3"/>
    <x v="2"/>
    <s v="Chemises; gamme Cambridge"/>
    <n v="13"/>
    <n v="1027"/>
    <n v="857.22000000000025"/>
    <s v="Chemises|gamme Cambridge"/>
    <x v="1"/>
    <s v="gamme Cambridge"/>
  </r>
  <r>
    <x v="1"/>
    <s v="Janvier"/>
    <n v="1"/>
    <x v="3"/>
    <x v="2"/>
    <s v="Chemises; gamme Coventry"/>
    <n v="3"/>
    <n v="297"/>
    <n v="247.92000000000002"/>
    <s v="Chemises|gamme Coventry"/>
    <x v="1"/>
    <s v="gamme Coventry"/>
  </r>
  <r>
    <x v="1"/>
    <s v="Janvier"/>
    <n v="1"/>
    <x v="3"/>
    <x v="2"/>
    <s v="Chemises; gamme Oxford"/>
    <n v="11"/>
    <n v="759"/>
    <n v="633.60000000000014"/>
    <s v="Chemises|gamme Oxford"/>
    <x v="1"/>
    <s v="gamme Oxford"/>
  </r>
  <r>
    <x v="1"/>
    <s v="Janvier"/>
    <n v="1"/>
    <x v="3"/>
    <x v="2"/>
    <s v="Costumes; gamme Brescia"/>
    <n v="1"/>
    <n v="259"/>
    <n v="216.19"/>
    <s v="Costumes|gamme Brescia"/>
    <x v="6"/>
    <s v="gamme Brescia"/>
  </r>
  <r>
    <x v="1"/>
    <s v="Janvier"/>
    <n v="1"/>
    <x v="3"/>
    <x v="2"/>
    <s v="Costumes; gamme Napoli"/>
    <n v="1"/>
    <n v="299"/>
    <n v="249.58"/>
    <s v="Costumes|gamme Napoli"/>
    <x v="6"/>
    <s v="gamme Napoli"/>
  </r>
  <r>
    <x v="1"/>
    <s v="Janvier"/>
    <n v="1"/>
    <x v="3"/>
    <x v="2"/>
    <s v="Cravates; Laine/Soie"/>
    <n v="1"/>
    <n v="39"/>
    <n v="32.549999999999997"/>
    <s v="Cravates|Laine/Soie"/>
    <x v="11"/>
    <s v="Laine/Soie"/>
  </r>
  <r>
    <x v="1"/>
    <s v="Janvier"/>
    <n v="1"/>
    <x v="3"/>
    <x v="2"/>
    <s v="Echarpes; Alpaga"/>
    <n v="1"/>
    <n v="79"/>
    <n v="65.94"/>
    <s v="Echarpes|Alpaga"/>
    <x v="2"/>
    <s v="Alpaga"/>
  </r>
  <r>
    <x v="1"/>
    <s v="Janvier"/>
    <n v="1"/>
    <x v="3"/>
    <x v="2"/>
    <s v="Echarpes; Laine"/>
    <n v="4"/>
    <n v="236"/>
    <n v="197"/>
    <s v="Echarpes|Laine"/>
    <x v="2"/>
    <s v="Laine"/>
  </r>
  <r>
    <x v="1"/>
    <s v="Janvier"/>
    <n v="1"/>
    <x v="3"/>
    <x v="2"/>
    <s v="Gilets; Laine"/>
    <n v="1"/>
    <n v="99"/>
    <n v="82.64"/>
    <s v="Gilets|Laine"/>
    <x v="7"/>
    <s v="Laine"/>
  </r>
  <r>
    <x v="1"/>
    <s v="Janvier"/>
    <n v="1"/>
    <x v="3"/>
    <x v="2"/>
    <s v="Gilets; Lin"/>
    <n v="1"/>
    <n v="79"/>
    <n v="65.94"/>
    <s v="Gilets|Lin"/>
    <x v="7"/>
    <s v="Lin"/>
  </r>
  <r>
    <x v="1"/>
    <s v="Janvier"/>
    <n v="1"/>
    <x v="3"/>
    <x v="2"/>
    <s v="Maille; Cachemire"/>
    <n v="1"/>
    <n v="159"/>
    <n v="132.72"/>
    <s v="Maille|Cachemire"/>
    <x v="3"/>
    <s v="Cachemire"/>
  </r>
  <r>
    <x v="1"/>
    <s v="Janvier"/>
    <n v="1"/>
    <x v="3"/>
    <x v="2"/>
    <s v="Maille; Laine"/>
    <n v="2"/>
    <n v="198"/>
    <n v="165.28"/>
    <s v="Maille|Laine"/>
    <x v="3"/>
    <s v="Laine"/>
  </r>
  <r>
    <x v="1"/>
    <s v="Janvier"/>
    <n v="1"/>
    <x v="3"/>
    <x v="2"/>
    <s v="Pantalons; gamme Lisboa"/>
    <n v="1"/>
    <n v="139"/>
    <n v="116.03"/>
    <s v="Pantalons|gamme Lisboa"/>
    <x v="4"/>
    <s v="gamme Lisboa"/>
  </r>
  <r>
    <x v="1"/>
    <s v="Janvier"/>
    <n v="1"/>
    <x v="3"/>
    <x v="2"/>
    <s v="Pantalons; gamme Porto"/>
    <n v="1"/>
    <n v="99"/>
    <n v="82.64"/>
    <s v="Pantalons|gamme Porto"/>
    <x v="4"/>
    <s v="gamme Porto"/>
  </r>
  <r>
    <x v="1"/>
    <s v="Janvier"/>
    <n v="1"/>
    <x v="3"/>
    <x v="2"/>
    <s v="T-shirts; Coton"/>
    <n v="1"/>
    <n v="29"/>
    <n v="24.21"/>
    <s v="T-shirts|Coton"/>
    <x v="12"/>
    <s v="Coton"/>
  </r>
  <r>
    <x v="1"/>
    <s v="Janvier"/>
    <n v="1"/>
    <x v="3"/>
    <x v="2"/>
    <s v="T-shirts; Coton organique"/>
    <n v="2"/>
    <n v="98"/>
    <n v="81.8"/>
    <s v="T-shirts|Coton organique"/>
    <x v="12"/>
    <s v="Coton organique"/>
  </r>
  <r>
    <x v="1"/>
    <s v="Janvier"/>
    <n v="1"/>
    <x v="3"/>
    <x v="2"/>
    <s v="Vestes; gamme Salamanca"/>
    <n v="3"/>
    <n v="1197"/>
    <n v="999.18000000000006"/>
    <s v="Vestes|gamme Salamanca"/>
    <x v="10"/>
    <s v="gamme Salamanca"/>
  </r>
  <r>
    <x v="1"/>
    <s v="Janvier"/>
    <n v="1"/>
    <x v="3"/>
    <x v="2"/>
    <s v="Vestes; gamme Sevilla"/>
    <n v="1"/>
    <n v="329"/>
    <n v="274.62"/>
    <s v="Vestes|gamme Sevilla"/>
    <x v="10"/>
    <s v="gamme Sevilla"/>
  </r>
  <r>
    <x v="1"/>
    <s v="Janvier"/>
    <n v="1"/>
    <x v="3"/>
    <x v="2"/>
    <s v="Vestes; gamme Toledo"/>
    <n v="5"/>
    <n v="1295"/>
    <n v="1080.95"/>
    <s v="Vestes|gamme Toledo"/>
    <x v="10"/>
    <s v="gamme Toledo"/>
  </r>
  <r>
    <x v="1"/>
    <s v="Janvier"/>
    <n v="1"/>
    <x v="3"/>
    <x v="2"/>
    <s v="Vestes; gamme Valencia"/>
    <n v="1"/>
    <n v="199"/>
    <n v="166.11"/>
    <s v="Vestes|gamme Valencia"/>
    <x v="10"/>
    <s v="gamme Valencia"/>
  </r>
  <r>
    <x v="1"/>
    <s v="Janvier"/>
    <n v="1"/>
    <x v="3"/>
    <x v="3"/>
    <s v="Boutons de manchette; Argent"/>
    <n v="1"/>
    <n v="79"/>
    <n v="65.94"/>
    <s v="Boutons de manchette|Argent"/>
    <x v="5"/>
    <s v="Argent"/>
  </r>
  <r>
    <x v="1"/>
    <s v="Janvier"/>
    <n v="1"/>
    <x v="3"/>
    <x v="3"/>
    <s v="Boutons de manchette; Email"/>
    <n v="1"/>
    <n v="35"/>
    <n v="29.22"/>
    <s v="Boutons de manchette|Email"/>
    <x v="5"/>
    <s v="Email"/>
  </r>
  <r>
    <x v="1"/>
    <s v="Janvier"/>
    <n v="1"/>
    <x v="3"/>
    <x v="3"/>
    <s v="Chemises; gamme Cambridge"/>
    <n v="9"/>
    <n v="711"/>
    <n v="593.46"/>
    <s v="Chemises|gamme Cambridge"/>
    <x v="1"/>
    <s v="gamme Cambridge"/>
  </r>
  <r>
    <x v="1"/>
    <s v="Janvier"/>
    <n v="1"/>
    <x v="3"/>
    <x v="3"/>
    <s v="Chemises; gamme Coventry"/>
    <n v="2"/>
    <n v="198"/>
    <n v="165.28"/>
    <s v="Chemises|gamme Coventry"/>
    <x v="1"/>
    <s v="gamme Coventry"/>
  </r>
  <r>
    <x v="1"/>
    <s v="Janvier"/>
    <n v="1"/>
    <x v="3"/>
    <x v="3"/>
    <s v="Chemises; gamme Oxford"/>
    <n v="4"/>
    <n v="276"/>
    <n v="230.4"/>
    <s v="Chemises|gamme Oxford"/>
    <x v="1"/>
    <s v="gamme Oxford"/>
  </r>
  <r>
    <x v="1"/>
    <s v="Janvier"/>
    <n v="1"/>
    <x v="3"/>
    <x v="3"/>
    <s v="Cravates; Laine/Soie"/>
    <n v="2"/>
    <n v="78"/>
    <n v="65.099999999999994"/>
    <s v="Cravates|Laine/Soie"/>
    <x v="11"/>
    <s v="Laine/Soie"/>
  </r>
  <r>
    <x v="1"/>
    <s v="Janvier"/>
    <n v="1"/>
    <x v="3"/>
    <x v="3"/>
    <s v="Echarpes; Alpaga"/>
    <n v="1"/>
    <n v="79"/>
    <n v="65.94"/>
    <s v="Echarpes|Alpaga"/>
    <x v="2"/>
    <s v="Alpaga"/>
  </r>
  <r>
    <x v="1"/>
    <s v="Janvier"/>
    <n v="1"/>
    <x v="3"/>
    <x v="3"/>
    <s v="Echarpes; Laine"/>
    <n v="2"/>
    <n v="118"/>
    <n v="98.5"/>
    <s v="Echarpes|Laine"/>
    <x v="2"/>
    <s v="Laine"/>
  </r>
  <r>
    <x v="1"/>
    <s v="Janvier"/>
    <n v="1"/>
    <x v="3"/>
    <x v="3"/>
    <s v="Maille; Cachemire"/>
    <n v="1"/>
    <n v="159"/>
    <n v="132.72"/>
    <s v="Maille|Cachemire"/>
    <x v="3"/>
    <s v="Cachemire"/>
  </r>
  <r>
    <x v="1"/>
    <s v="Janvier"/>
    <n v="1"/>
    <x v="3"/>
    <x v="3"/>
    <s v="Manteaux; Pardessus laine"/>
    <n v="1"/>
    <n v="299"/>
    <n v="249.58"/>
    <s v="Manteaux|Pardessus laine"/>
    <x v="8"/>
    <s v="Pardessus laine"/>
  </r>
  <r>
    <x v="1"/>
    <s v="Janvier"/>
    <n v="1"/>
    <x v="3"/>
    <x v="3"/>
    <s v="Pantalons; gamme Porto"/>
    <n v="1"/>
    <n v="99"/>
    <n v="82.64"/>
    <s v="Pantalons|gamme Porto"/>
    <x v="4"/>
    <s v="gamme Porto"/>
  </r>
  <r>
    <x v="1"/>
    <s v="Janvier"/>
    <n v="1"/>
    <x v="3"/>
    <x v="3"/>
    <s v="Pantalons; gamme Vila Real"/>
    <n v="1"/>
    <n v="149"/>
    <n v="124.37"/>
    <s v="Pantalons|gamme Vila Real"/>
    <x v="4"/>
    <s v="gamme Vila Real"/>
  </r>
  <r>
    <x v="1"/>
    <s v="Janvier"/>
    <n v="1"/>
    <x v="3"/>
    <x v="3"/>
    <s v="T-shirts; Coton"/>
    <n v="1"/>
    <n v="29"/>
    <n v="24.21"/>
    <s v="T-shirts|Coton"/>
    <x v="12"/>
    <s v="Coton"/>
  </r>
  <r>
    <x v="1"/>
    <s v="Janvier"/>
    <n v="1"/>
    <x v="3"/>
    <x v="3"/>
    <s v="Vestes; gamme Sevilla"/>
    <n v="3"/>
    <n v="987"/>
    <n v="823.86"/>
    <s v="Vestes|gamme Sevilla"/>
    <x v="10"/>
    <s v="gamme Sevilla"/>
  </r>
  <r>
    <x v="1"/>
    <s v="Janvier"/>
    <n v="1"/>
    <x v="3"/>
    <x v="3"/>
    <s v="Vestes; gamme Toledo"/>
    <n v="1"/>
    <n v="259"/>
    <n v="216.19"/>
    <s v="Vestes|gamme Toledo"/>
    <x v="10"/>
    <s v="gamme Toledo"/>
  </r>
  <r>
    <x v="1"/>
    <s v="Janvier"/>
    <n v="1"/>
    <x v="3"/>
    <x v="3"/>
    <s v="Vestes; gamme Valencia"/>
    <n v="2"/>
    <n v="398"/>
    <n v="332.22"/>
    <s v="Vestes|gamme Valencia"/>
    <x v="10"/>
    <s v="gamme Valencia"/>
  </r>
  <r>
    <x v="1"/>
    <s v="Janvier"/>
    <n v="1"/>
    <x v="3"/>
    <x v="4"/>
    <s v="Chemises; gamme Cambridge"/>
    <n v="2"/>
    <n v="158"/>
    <n v="131.88"/>
    <s v="Chemises|gamme Cambridge"/>
    <x v="1"/>
    <s v="gamme Cambridge"/>
  </r>
  <r>
    <x v="1"/>
    <s v="Janvier"/>
    <n v="1"/>
    <x v="3"/>
    <x v="4"/>
    <s v="Chemises; gamme Coventry"/>
    <n v="2"/>
    <n v="198"/>
    <n v="165.28"/>
    <s v="Chemises|gamme Coventry"/>
    <x v="1"/>
    <s v="gamme Coventry"/>
  </r>
  <r>
    <x v="1"/>
    <s v="Janvier"/>
    <n v="1"/>
    <x v="3"/>
    <x v="4"/>
    <s v="Chemises; gamme Oxford"/>
    <n v="5"/>
    <n v="345"/>
    <n v="288"/>
    <s v="Chemises|gamme Oxford"/>
    <x v="1"/>
    <s v="gamme Oxford"/>
  </r>
  <r>
    <x v="1"/>
    <s v="Janvier"/>
    <n v="1"/>
    <x v="3"/>
    <x v="4"/>
    <s v="Cravates; Laine/Soie"/>
    <n v="1"/>
    <n v="39"/>
    <n v="32.549999999999997"/>
    <s v="Cravates|Laine/Soie"/>
    <x v="11"/>
    <s v="Laine/Soie"/>
  </r>
  <r>
    <x v="1"/>
    <s v="Janvier"/>
    <n v="1"/>
    <x v="3"/>
    <x v="4"/>
    <s v="Echarpes; Laine"/>
    <n v="1"/>
    <n v="59"/>
    <n v="49.25"/>
    <s v="Echarpes|Laine"/>
    <x v="2"/>
    <s v="Laine"/>
  </r>
  <r>
    <x v="1"/>
    <s v="Janvier"/>
    <n v="1"/>
    <x v="3"/>
    <x v="4"/>
    <s v="Manteaux; Pur cachemire"/>
    <n v="1"/>
    <n v="699"/>
    <n v="583.47"/>
    <s v="Manteaux|Pur cachemire"/>
    <x v="8"/>
    <s v="Pur cachemire"/>
  </r>
  <r>
    <x v="1"/>
    <s v="Janvier"/>
    <n v="1"/>
    <x v="3"/>
    <x v="4"/>
    <s v="Pantalons; gamme Lisboa"/>
    <n v="2"/>
    <n v="278"/>
    <n v="232.06"/>
    <s v="Pantalons|gamme Lisboa"/>
    <x v="4"/>
    <s v="gamme Lisboa"/>
  </r>
  <r>
    <x v="1"/>
    <s v="Janvier"/>
    <n v="1"/>
    <x v="3"/>
    <x v="4"/>
    <s v="T-shirts; Coton"/>
    <n v="1"/>
    <n v="29"/>
    <n v="24.21"/>
    <s v="T-shirts|Coton"/>
    <x v="12"/>
    <s v="Coton"/>
  </r>
  <r>
    <x v="1"/>
    <s v="Janvier"/>
    <n v="1"/>
    <x v="3"/>
    <x v="4"/>
    <s v="Vestes; gamme Sevilla"/>
    <n v="1"/>
    <n v="329"/>
    <n v="274.62"/>
    <s v="Vestes|gamme Sevilla"/>
    <x v="10"/>
    <s v="gamme Sevilla"/>
  </r>
  <r>
    <x v="1"/>
    <s v="Janvier"/>
    <n v="1"/>
    <x v="3"/>
    <x v="4"/>
    <s v="Vestes; gamme Toledo"/>
    <n v="1"/>
    <n v="259"/>
    <n v="216.19"/>
    <s v="Vestes|gamme Toledo"/>
    <x v="10"/>
    <s v="gamme Toledo"/>
  </r>
  <r>
    <x v="1"/>
    <s v="Janvier"/>
    <n v="1"/>
    <x v="3"/>
    <x v="5"/>
    <s v="Boutons de manchette; Argent"/>
    <n v="1"/>
    <n v="79"/>
    <n v="65.94"/>
    <s v="Boutons de manchette|Argent"/>
    <x v="5"/>
    <s v="Argent"/>
  </r>
  <r>
    <x v="1"/>
    <s v="Janvier"/>
    <n v="1"/>
    <x v="3"/>
    <x v="5"/>
    <s v="Ceintures; Cuir"/>
    <n v="12"/>
    <n v="588"/>
    <n v="490.7999999999999"/>
    <s v="Ceintures|Cuir"/>
    <x v="0"/>
    <s v="Cuir"/>
  </r>
  <r>
    <x v="1"/>
    <s v="Janvier"/>
    <n v="1"/>
    <x v="3"/>
    <x v="5"/>
    <s v="Chemises; gamme Cambridge"/>
    <n v="46"/>
    <n v="3634"/>
    <n v="3033.2400000000021"/>
    <s v="Chemises|gamme Cambridge"/>
    <x v="1"/>
    <s v="gamme Cambridge"/>
  </r>
  <r>
    <x v="1"/>
    <s v="Janvier"/>
    <n v="1"/>
    <x v="3"/>
    <x v="5"/>
    <s v="Chemises; gamme Coventry"/>
    <n v="13"/>
    <n v="1287"/>
    <n v="1074.32"/>
    <s v="Chemises|gamme Coventry"/>
    <x v="1"/>
    <s v="gamme Coventry"/>
  </r>
  <r>
    <x v="1"/>
    <s v="Janvier"/>
    <n v="1"/>
    <x v="3"/>
    <x v="5"/>
    <s v="Chemises; gamme Oxford"/>
    <n v="49"/>
    <n v="3381"/>
    <n v="2822.3999999999974"/>
    <s v="Chemises|gamme Oxford"/>
    <x v="1"/>
    <s v="gamme Oxford"/>
  </r>
  <r>
    <x v="1"/>
    <s v="Janvier"/>
    <n v="1"/>
    <x v="3"/>
    <x v="5"/>
    <s v="Costumes; gamme Brescia"/>
    <n v="7"/>
    <n v="1813"/>
    <n v="1513.3300000000002"/>
    <s v="Costumes|gamme Brescia"/>
    <x v="6"/>
    <s v="gamme Brescia"/>
  </r>
  <r>
    <x v="1"/>
    <s v="Janvier"/>
    <n v="1"/>
    <x v="3"/>
    <x v="5"/>
    <s v="Costumes; gamme Milano"/>
    <n v="1"/>
    <n v="329"/>
    <n v="274.62"/>
    <s v="Costumes|gamme Milano"/>
    <x v="6"/>
    <s v="gamme Milano"/>
  </r>
  <r>
    <x v="1"/>
    <s v="Janvier"/>
    <n v="1"/>
    <x v="3"/>
    <x v="5"/>
    <s v="Costumes; gamme Napoli"/>
    <n v="8"/>
    <n v="2392"/>
    <n v="1996.6399999999999"/>
    <s v="Costumes|gamme Napoli"/>
    <x v="6"/>
    <s v="gamme Napoli"/>
  </r>
  <r>
    <x v="1"/>
    <s v="Janvier"/>
    <n v="1"/>
    <x v="3"/>
    <x v="5"/>
    <s v="Cravates; Laine/Soie"/>
    <n v="4"/>
    <n v="156"/>
    <n v="130.19999999999999"/>
    <s v="Cravates|Laine/Soie"/>
    <x v="11"/>
    <s v="Laine/Soie"/>
  </r>
  <r>
    <x v="1"/>
    <s v="Janvier"/>
    <n v="1"/>
    <x v="3"/>
    <x v="5"/>
    <s v="Echarpes; Alpaga"/>
    <n v="2"/>
    <n v="158"/>
    <n v="131.88"/>
    <s v="Echarpes|Alpaga"/>
    <x v="2"/>
    <s v="Alpaga"/>
  </r>
  <r>
    <x v="1"/>
    <s v="Janvier"/>
    <n v="1"/>
    <x v="3"/>
    <x v="5"/>
    <s v="Echarpes; Laine"/>
    <n v="8"/>
    <n v="472"/>
    <n v="394"/>
    <s v="Echarpes|Laine"/>
    <x v="2"/>
    <s v="Laine"/>
  </r>
  <r>
    <x v="1"/>
    <s v="Janvier"/>
    <n v="1"/>
    <x v="3"/>
    <x v="5"/>
    <s v="Gilets; Laine"/>
    <n v="1"/>
    <n v="99"/>
    <n v="82.64"/>
    <s v="Gilets|Laine"/>
    <x v="7"/>
    <s v="Laine"/>
  </r>
  <r>
    <x v="1"/>
    <s v="Janvier"/>
    <n v="1"/>
    <x v="3"/>
    <x v="5"/>
    <s v="Maille; Coton"/>
    <n v="7"/>
    <n v="483"/>
    <n v="403.20000000000005"/>
    <s v="Maille|Coton"/>
    <x v="3"/>
    <s v="Coton"/>
  </r>
  <r>
    <x v="1"/>
    <s v="Janvier"/>
    <n v="1"/>
    <x v="3"/>
    <x v="5"/>
    <s v="Maille; Laine"/>
    <n v="2"/>
    <n v="198"/>
    <n v="165.28"/>
    <s v="Maille|Laine"/>
    <x v="3"/>
    <s v="Laine"/>
  </r>
  <r>
    <x v="1"/>
    <s v="Janvier"/>
    <n v="1"/>
    <x v="3"/>
    <x v="5"/>
    <s v="Manteaux; Double-boutonnage laine"/>
    <n v="3"/>
    <n v="1047"/>
    <n v="873.96"/>
    <s v="Manteaux|Double-boutonnage laine"/>
    <x v="8"/>
    <s v="Double-boutonnage laine"/>
  </r>
  <r>
    <x v="1"/>
    <s v="Janvier"/>
    <n v="1"/>
    <x v="3"/>
    <x v="5"/>
    <s v="Manteaux; Pardessus laine"/>
    <n v="2"/>
    <n v="598"/>
    <n v="499.16"/>
    <s v="Manteaux|Pardessus laine"/>
    <x v="8"/>
    <s v="Pardessus laine"/>
  </r>
  <r>
    <x v="1"/>
    <s v="Janvier"/>
    <n v="1"/>
    <x v="3"/>
    <x v="5"/>
    <s v="Manteaux; Pur cachemire"/>
    <n v="1"/>
    <n v="699"/>
    <n v="583.47"/>
    <s v="Manteaux|Pur cachemire"/>
    <x v="8"/>
    <s v="Pur cachemire"/>
  </r>
  <r>
    <x v="1"/>
    <s v="Janvier"/>
    <n v="1"/>
    <x v="3"/>
    <x v="5"/>
    <s v="Pantalons; gamme Porto"/>
    <n v="4"/>
    <n v="396"/>
    <n v="330.56"/>
    <s v="Pantalons|gamme Porto"/>
    <x v="4"/>
    <s v="gamme Porto"/>
  </r>
  <r>
    <x v="1"/>
    <s v="Janvier"/>
    <n v="1"/>
    <x v="3"/>
    <x v="5"/>
    <s v="Pantalons; gamme Vila Real"/>
    <n v="3"/>
    <n v="447"/>
    <n v="373.11"/>
    <s v="Pantalons|gamme Vila Real"/>
    <x v="4"/>
    <s v="gamme Vila Real"/>
  </r>
  <r>
    <x v="1"/>
    <s v="Janvier"/>
    <n v="1"/>
    <x v="3"/>
    <x v="5"/>
    <s v="T-shirts; Coton"/>
    <n v="5"/>
    <n v="145"/>
    <n v="121.05000000000001"/>
    <s v="T-shirts|Coton"/>
    <x v="12"/>
    <s v="Coton"/>
  </r>
  <r>
    <x v="1"/>
    <s v="Janvier"/>
    <n v="1"/>
    <x v="3"/>
    <x v="5"/>
    <s v="T-shirts; Coton organique"/>
    <n v="3"/>
    <n v="147"/>
    <n v="122.69999999999999"/>
    <s v="T-shirts|Coton organique"/>
    <x v="12"/>
    <s v="Coton organique"/>
  </r>
  <r>
    <x v="1"/>
    <s v="Janvier"/>
    <n v="1"/>
    <x v="3"/>
    <x v="5"/>
    <s v="Vestes; gamme Salamanca"/>
    <n v="6"/>
    <n v="2394"/>
    <n v="1998.36"/>
    <s v="Vestes|gamme Salamanca"/>
    <x v="10"/>
    <s v="gamme Salamanca"/>
  </r>
  <r>
    <x v="1"/>
    <s v="Janvier"/>
    <n v="1"/>
    <x v="3"/>
    <x v="5"/>
    <s v="Vestes; gamme Sevilla"/>
    <n v="14"/>
    <n v="4606"/>
    <n v="3844.6799999999989"/>
    <s v="Vestes|gamme Sevilla"/>
    <x v="10"/>
    <s v="gamme Sevilla"/>
  </r>
  <r>
    <x v="1"/>
    <s v="Janvier"/>
    <n v="1"/>
    <x v="3"/>
    <x v="5"/>
    <s v="Vestes; gamme Toledo"/>
    <n v="14"/>
    <n v="3626"/>
    <n v="3026.6600000000003"/>
    <s v="Vestes|gamme Toledo"/>
    <x v="10"/>
    <s v="gamme Toledo"/>
  </r>
  <r>
    <x v="1"/>
    <s v="Janvier"/>
    <n v="1"/>
    <x v="3"/>
    <x v="5"/>
    <s v="Vestes; gamme Valencia"/>
    <n v="7"/>
    <n v="1393"/>
    <n v="1162.77"/>
    <s v="Vestes|gamme Valencia"/>
    <x v="10"/>
    <s v="gamme Valencia"/>
  </r>
  <r>
    <x v="1"/>
    <s v="Janvier"/>
    <n v="1"/>
    <x v="4"/>
    <x v="0"/>
    <s v="Chemises - gamme Cambridge"/>
    <n v="3"/>
    <n v="237"/>
    <n v="197.82"/>
    <s v="Chemises|gamme Cambridge"/>
    <x v="1"/>
    <s v="gamme Cambridge"/>
  </r>
  <r>
    <x v="1"/>
    <s v="Janvier"/>
    <n v="1"/>
    <x v="4"/>
    <x v="0"/>
    <s v="Chemises - gamme Oxford"/>
    <n v="10"/>
    <n v="690"/>
    <n v="576.00000000000011"/>
    <s v="Chemises|gamme Oxford"/>
    <x v="1"/>
    <s v="gamme Oxford"/>
  </r>
  <r>
    <x v="1"/>
    <s v="Janvier"/>
    <n v="1"/>
    <x v="4"/>
    <x v="0"/>
    <s v="Costumes - gamme Brescia"/>
    <n v="2"/>
    <n v="518"/>
    <n v="432.38"/>
    <s v="Costumes|gamme Brescia"/>
    <x v="6"/>
    <s v="gamme Brescia"/>
  </r>
  <r>
    <x v="1"/>
    <s v="Janvier"/>
    <n v="1"/>
    <x v="4"/>
    <x v="0"/>
    <s v="Echarpes - Coton"/>
    <n v="1"/>
    <n v="25"/>
    <n v="20.87"/>
    <s v="Echarpes|Coton"/>
    <x v="2"/>
    <s v="Coton"/>
  </r>
  <r>
    <x v="1"/>
    <s v="Janvier"/>
    <n v="1"/>
    <x v="4"/>
    <x v="0"/>
    <s v="Maille - Coton"/>
    <n v="1"/>
    <n v="69"/>
    <n v="57.6"/>
    <s v="Maille|Coton"/>
    <x v="3"/>
    <s v="Coton"/>
  </r>
  <r>
    <x v="1"/>
    <s v="Janvier"/>
    <n v="1"/>
    <x v="4"/>
    <x v="0"/>
    <s v="Pantalons - gamme Porto"/>
    <n v="1"/>
    <n v="99"/>
    <n v="82.64"/>
    <s v="Pantalons|gamme Porto"/>
    <x v="4"/>
    <s v="gamme Porto"/>
  </r>
  <r>
    <x v="1"/>
    <s v="Janvier"/>
    <n v="1"/>
    <x v="4"/>
    <x v="0"/>
    <s v="T-shirts - Coton"/>
    <n v="2"/>
    <n v="58"/>
    <n v="48.42"/>
    <s v="T-shirts|Coton"/>
    <x v="12"/>
    <s v="Coton"/>
  </r>
  <r>
    <x v="1"/>
    <s v="Janvier"/>
    <n v="1"/>
    <x v="4"/>
    <x v="0"/>
    <s v="T-shirts - Coton organique"/>
    <n v="1"/>
    <n v="49"/>
    <n v="40.9"/>
    <s v="T-shirts|Coton organique"/>
    <x v="12"/>
    <s v="Coton organique"/>
  </r>
  <r>
    <x v="1"/>
    <s v="Janvier"/>
    <n v="1"/>
    <x v="4"/>
    <x v="0"/>
    <s v="Vestes - gamme Toledo"/>
    <n v="1"/>
    <n v="259"/>
    <n v="216.19"/>
    <s v="Vestes|gamme Toledo"/>
    <x v="10"/>
    <s v="gamme Toledo"/>
  </r>
  <r>
    <x v="1"/>
    <s v="Janvier"/>
    <n v="1"/>
    <x v="4"/>
    <x v="1"/>
    <s v="Boutons de manchette - Email"/>
    <n v="1"/>
    <n v="35"/>
    <n v="29.22"/>
    <s v="Boutons de manchette|Email"/>
    <x v="5"/>
    <s v="Email"/>
  </r>
  <r>
    <x v="1"/>
    <s v="Janvier"/>
    <n v="1"/>
    <x v="4"/>
    <x v="1"/>
    <s v="Ceintures - Cuir"/>
    <n v="3"/>
    <n v="147"/>
    <n v="122.69999999999999"/>
    <s v="Ceintures|Cuir"/>
    <x v="0"/>
    <s v="Cuir"/>
  </r>
  <r>
    <x v="1"/>
    <s v="Janvier"/>
    <n v="1"/>
    <x v="4"/>
    <x v="1"/>
    <s v="Chemises - gamme Cambridge"/>
    <n v="21"/>
    <n v="1659"/>
    <n v="1384.7400000000007"/>
    <s v="Chemises|gamme Cambridge"/>
    <x v="1"/>
    <s v="gamme Cambridge"/>
  </r>
  <r>
    <x v="1"/>
    <s v="Janvier"/>
    <n v="1"/>
    <x v="4"/>
    <x v="1"/>
    <s v="Chemises - gamme Coventry"/>
    <n v="3"/>
    <n v="297"/>
    <n v="247.92000000000002"/>
    <s v="Chemises|gamme Coventry"/>
    <x v="1"/>
    <s v="gamme Coventry"/>
  </r>
  <r>
    <x v="1"/>
    <s v="Janvier"/>
    <n v="1"/>
    <x v="4"/>
    <x v="1"/>
    <s v="Chemises - gamme Oxford"/>
    <n v="32"/>
    <n v="2208"/>
    <n v="1843.1999999999989"/>
    <s v="Chemises|gamme Oxford"/>
    <x v="1"/>
    <s v="gamme Oxford"/>
  </r>
  <r>
    <x v="1"/>
    <s v="Janvier"/>
    <n v="1"/>
    <x v="4"/>
    <x v="1"/>
    <s v="Costumes - gamme Brescia"/>
    <n v="7"/>
    <n v="1813"/>
    <n v="1513.3300000000002"/>
    <s v="Costumes|gamme Brescia"/>
    <x v="6"/>
    <s v="gamme Brescia"/>
  </r>
  <r>
    <x v="1"/>
    <s v="Janvier"/>
    <n v="1"/>
    <x v="4"/>
    <x v="1"/>
    <s v="Costumes - gamme Milano"/>
    <n v="2"/>
    <n v="658"/>
    <n v="549.24"/>
    <s v="Costumes|gamme Milano"/>
    <x v="6"/>
    <s v="gamme Milano"/>
  </r>
  <r>
    <x v="1"/>
    <s v="Janvier"/>
    <n v="1"/>
    <x v="4"/>
    <x v="1"/>
    <s v="Costumes - gamme Napoli"/>
    <n v="8"/>
    <n v="2392"/>
    <n v="1996.6399999999999"/>
    <s v="Costumes|gamme Napoli"/>
    <x v="6"/>
    <s v="gamme Napoli"/>
  </r>
  <r>
    <x v="1"/>
    <s v="Janvier"/>
    <n v="1"/>
    <x v="4"/>
    <x v="1"/>
    <s v="Cravates - Laine/Soie"/>
    <n v="1"/>
    <n v="39"/>
    <n v="32.549999999999997"/>
    <s v="Cravates|Laine/Soie"/>
    <x v="11"/>
    <s v="Laine/Soie"/>
  </r>
  <r>
    <x v="1"/>
    <s v="Janvier"/>
    <n v="1"/>
    <x v="4"/>
    <x v="1"/>
    <s v="Echarpes - Alpaga"/>
    <n v="1"/>
    <n v="79"/>
    <n v="65.94"/>
    <s v="Echarpes|Alpaga"/>
    <x v="2"/>
    <s v="Alpaga"/>
  </r>
  <r>
    <x v="1"/>
    <s v="Janvier"/>
    <n v="1"/>
    <x v="4"/>
    <x v="1"/>
    <s v="Echarpes - Laine"/>
    <n v="3"/>
    <n v="177"/>
    <n v="147.75"/>
    <s v="Echarpes|Laine"/>
    <x v="2"/>
    <s v="Laine"/>
  </r>
  <r>
    <x v="1"/>
    <s v="Janvier"/>
    <n v="1"/>
    <x v="4"/>
    <x v="1"/>
    <s v="Gilets - Laine"/>
    <n v="2"/>
    <n v="198"/>
    <n v="165.28"/>
    <s v="Gilets|Laine"/>
    <x v="7"/>
    <s v="Laine"/>
  </r>
  <r>
    <x v="1"/>
    <s v="Janvier"/>
    <n v="1"/>
    <x v="4"/>
    <x v="1"/>
    <s v="Gilets - Lin"/>
    <n v="2"/>
    <n v="158"/>
    <n v="131.88"/>
    <s v="Gilets|Lin"/>
    <x v="7"/>
    <s v="Lin"/>
  </r>
  <r>
    <x v="1"/>
    <s v="Janvier"/>
    <n v="1"/>
    <x v="4"/>
    <x v="1"/>
    <s v="Maille - Coton"/>
    <n v="1"/>
    <n v="69"/>
    <n v="57.6"/>
    <s v="Maille|Coton"/>
    <x v="3"/>
    <s v="Coton"/>
  </r>
  <r>
    <x v="1"/>
    <s v="Janvier"/>
    <n v="1"/>
    <x v="4"/>
    <x v="1"/>
    <s v="Maille - Laine"/>
    <n v="3"/>
    <n v="297"/>
    <n v="247.92000000000002"/>
    <s v="Maille|Laine"/>
    <x v="3"/>
    <s v="Laine"/>
  </r>
  <r>
    <x v="1"/>
    <s v="Janvier"/>
    <n v="1"/>
    <x v="4"/>
    <x v="1"/>
    <s v="Manteaux - Double-boutonnage laine"/>
    <n v="2"/>
    <n v="698"/>
    <n v="582.64"/>
    <s v="Manteaux|Double-boutonnage laine"/>
    <x v="8"/>
    <s v="Double-boutonnage laine"/>
  </r>
  <r>
    <x v="1"/>
    <s v="Janvier"/>
    <n v="1"/>
    <x v="4"/>
    <x v="1"/>
    <s v="Pantalons - gamme Porto"/>
    <n v="5"/>
    <n v="495"/>
    <n v="413.2"/>
    <s v="Pantalons|gamme Porto"/>
    <x v="4"/>
    <s v="gamme Porto"/>
  </r>
  <r>
    <x v="1"/>
    <s v="Janvier"/>
    <n v="1"/>
    <x v="4"/>
    <x v="1"/>
    <s v="T-shirts - Coton"/>
    <n v="1"/>
    <n v="29"/>
    <n v="24.21"/>
    <s v="T-shirts|Coton"/>
    <x v="12"/>
    <s v="Coton"/>
  </r>
  <r>
    <x v="1"/>
    <s v="Janvier"/>
    <n v="1"/>
    <x v="4"/>
    <x v="1"/>
    <s v="T-shirts - Coton organique"/>
    <n v="3"/>
    <n v="147"/>
    <n v="122.69999999999999"/>
    <s v="T-shirts|Coton organique"/>
    <x v="12"/>
    <s v="Coton organique"/>
  </r>
  <r>
    <x v="1"/>
    <s v="Janvier"/>
    <n v="1"/>
    <x v="4"/>
    <x v="1"/>
    <s v="Vestes - gamme Salamanca"/>
    <n v="1"/>
    <n v="399"/>
    <n v="333.06"/>
    <s v="Vestes|gamme Salamanca"/>
    <x v="10"/>
    <s v="gamme Salamanca"/>
  </r>
  <r>
    <x v="1"/>
    <s v="Janvier"/>
    <n v="1"/>
    <x v="4"/>
    <x v="1"/>
    <s v="Vestes - gamme Sevilla"/>
    <n v="8"/>
    <n v="2632"/>
    <n v="2196.9599999999996"/>
    <s v="Vestes|gamme Sevilla"/>
    <x v="10"/>
    <s v="gamme Sevilla"/>
  </r>
  <r>
    <x v="1"/>
    <s v="Janvier"/>
    <n v="1"/>
    <x v="4"/>
    <x v="1"/>
    <s v="Vestes - gamme Toledo"/>
    <n v="10"/>
    <n v="2590"/>
    <n v="2161.9"/>
    <s v="Vestes|gamme Toledo"/>
    <x v="10"/>
    <s v="gamme Toledo"/>
  </r>
  <r>
    <x v="1"/>
    <s v="Janvier"/>
    <n v="1"/>
    <x v="4"/>
    <x v="1"/>
    <s v="Vestes - gamme Valencia"/>
    <n v="5"/>
    <n v="995"/>
    <n v="830.55000000000007"/>
    <s v="Vestes|gamme Valencia"/>
    <x v="10"/>
    <s v="gamme Valencia"/>
  </r>
  <r>
    <x v="1"/>
    <s v="Janvier"/>
    <n v="1"/>
    <x v="4"/>
    <x v="2"/>
    <s v="Boutons de manchette - Argent"/>
    <n v="1"/>
    <n v="79"/>
    <n v="65.94"/>
    <s v="Boutons de manchette|Argent"/>
    <x v="5"/>
    <s v="Argent"/>
  </r>
  <r>
    <x v="1"/>
    <s v="Janvier"/>
    <n v="1"/>
    <x v="4"/>
    <x v="2"/>
    <s v="Boutons de manchette - Email"/>
    <n v="1"/>
    <n v="35"/>
    <n v="29.22"/>
    <s v="Boutons de manchette|Email"/>
    <x v="5"/>
    <s v="Email"/>
  </r>
  <r>
    <x v="1"/>
    <s v="Janvier"/>
    <n v="1"/>
    <x v="4"/>
    <x v="2"/>
    <s v="Ceintures - Cuir"/>
    <n v="2"/>
    <n v="98"/>
    <n v="81.8"/>
    <s v="Ceintures|Cuir"/>
    <x v="0"/>
    <s v="Cuir"/>
  </r>
  <r>
    <x v="1"/>
    <s v="Janvier"/>
    <n v="1"/>
    <x v="4"/>
    <x v="2"/>
    <s v="Chemises - gamme Cambridge"/>
    <n v="22"/>
    <n v="1738"/>
    <n v="1450.6800000000007"/>
    <s v="Chemises|gamme Cambridge"/>
    <x v="1"/>
    <s v="gamme Cambridge"/>
  </r>
  <r>
    <x v="1"/>
    <s v="Janvier"/>
    <n v="1"/>
    <x v="4"/>
    <x v="2"/>
    <s v="Chemises - gamme Coventry"/>
    <n v="1"/>
    <n v="99"/>
    <n v="82.64"/>
    <s v="Chemises|gamme Coventry"/>
    <x v="1"/>
    <s v="gamme Coventry"/>
  </r>
  <r>
    <x v="1"/>
    <s v="Janvier"/>
    <n v="1"/>
    <x v="4"/>
    <x v="2"/>
    <s v="Chemises - gamme Oxford"/>
    <n v="17"/>
    <n v="1173"/>
    <n v="979.20000000000027"/>
    <s v="Chemises|gamme Oxford"/>
    <x v="1"/>
    <s v="gamme Oxford"/>
  </r>
  <r>
    <x v="1"/>
    <s v="Janvier"/>
    <n v="1"/>
    <x v="4"/>
    <x v="2"/>
    <s v="Costumes - gamme Brescia"/>
    <n v="6"/>
    <n v="1554"/>
    <n v="1297.1400000000001"/>
    <s v="Costumes|gamme Brescia"/>
    <x v="6"/>
    <s v="gamme Brescia"/>
  </r>
  <r>
    <x v="1"/>
    <s v="Janvier"/>
    <n v="1"/>
    <x v="4"/>
    <x v="2"/>
    <s v="Costumes - gamme Milano"/>
    <n v="1"/>
    <n v="329"/>
    <n v="274.62"/>
    <s v="Costumes|gamme Milano"/>
    <x v="6"/>
    <s v="gamme Milano"/>
  </r>
  <r>
    <x v="1"/>
    <s v="Janvier"/>
    <n v="1"/>
    <x v="4"/>
    <x v="2"/>
    <s v="Costumes - gamme Napoli"/>
    <n v="1"/>
    <n v="299"/>
    <n v="249.58"/>
    <s v="Costumes|gamme Napoli"/>
    <x v="6"/>
    <s v="gamme Napoli"/>
  </r>
  <r>
    <x v="1"/>
    <s v="Janvier"/>
    <n v="1"/>
    <x v="4"/>
    <x v="2"/>
    <s v="Cravates - Laine/Soie"/>
    <n v="3"/>
    <n v="117"/>
    <n v="97.649999999999991"/>
    <s v="Cravates|Laine/Soie"/>
    <x v="11"/>
    <s v="Laine/Soie"/>
  </r>
  <r>
    <x v="1"/>
    <s v="Janvier"/>
    <n v="1"/>
    <x v="4"/>
    <x v="2"/>
    <s v="Echarpes - Laine"/>
    <n v="6"/>
    <n v="354"/>
    <n v="295.5"/>
    <s v="Echarpes|Laine"/>
    <x v="2"/>
    <s v="Laine"/>
  </r>
  <r>
    <x v="1"/>
    <s v="Janvier"/>
    <n v="1"/>
    <x v="4"/>
    <x v="2"/>
    <s v="Gilets - Laine"/>
    <n v="1"/>
    <n v="99"/>
    <n v="82.64"/>
    <s v="Gilets|Laine"/>
    <x v="7"/>
    <s v="Laine"/>
  </r>
  <r>
    <x v="1"/>
    <s v="Janvier"/>
    <n v="1"/>
    <x v="4"/>
    <x v="2"/>
    <s v="Maille - Cachemire"/>
    <n v="1"/>
    <n v="159"/>
    <n v="132.72"/>
    <s v="Maille|Cachemire"/>
    <x v="3"/>
    <s v="Cachemire"/>
  </r>
  <r>
    <x v="1"/>
    <s v="Janvier"/>
    <n v="1"/>
    <x v="4"/>
    <x v="2"/>
    <s v="Maille - Laine"/>
    <n v="3"/>
    <n v="297"/>
    <n v="247.92000000000002"/>
    <s v="Maille|Laine"/>
    <x v="3"/>
    <s v="Laine"/>
  </r>
  <r>
    <x v="1"/>
    <s v="Janvier"/>
    <n v="1"/>
    <x v="4"/>
    <x v="2"/>
    <s v="Manteaux - Double-boutonnage laine"/>
    <n v="1"/>
    <n v="349"/>
    <n v="291.32"/>
    <s v="Manteaux|Double-boutonnage laine"/>
    <x v="8"/>
    <s v="Double-boutonnage laine"/>
  </r>
  <r>
    <x v="1"/>
    <s v="Janvier"/>
    <n v="1"/>
    <x v="4"/>
    <x v="2"/>
    <s v="Manteaux - Pardessus laine"/>
    <n v="3"/>
    <n v="897"/>
    <n v="748.74"/>
    <s v="Manteaux|Pardessus laine"/>
    <x v="8"/>
    <s v="Pardessus laine"/>
  </r>
  <r>
    <x v="1"/>
    <s v="Janvier"/>
    <n v="1"/>
    <x v="4"/>
    <x v="2"/>
    <s v="Manteaux - Pur cachemire"/>
    <n v="1"/>
    <n v="699"/>
    <n v="583.47"/>
    <s v="Manteaux|Pur cachemire"/>
    <x v="8"/>
    <s v="Pur cachemire"/>
  </r>
  <r>
    <x v="1"/>
    <s v="Janvier"/>
    <n v="1"/>
    <x v="4"/>
    <x v="2"/>
    <s v="Pochettes - Coton"/>
    <n v="1"/>
    <n v="29"/>
    <n v="24.21"/>
    <s v="Pochettes|Coton"/>
    <x v="9"/>
    <s v="Coton"/>
  </r>
  <r>
    <x v="1"/>
    <s v="Janvier"/>
    <n v="1"/>
    <x v="4"/>
    <x v="2"/>
    <s v="T-shirts - Coton"/>
    <n v="1"/>
    <n v="29"/>
    <n v="24.21"/>
    <s v="T-shirts|Coton"/>
    <x v="12"/>
    <s v="Coton"/>
  </r>
  <r>
    <x v="1"/>
    <s v="Janvier"/>
    <n v="1"/>
    <x v="4"/>
    <x v="2"/>
    <s v="Vestes - gamme Salamanca"/>
    <n v="2"/>
    <n v="798"/>
    <n v="666.12"/>
    <s v="Vestes|gamme Salamanca"/>
    <x v="10"/>
    <s v="gamme Salamanca"/>
  </r>
  <r>
    <x v="1"/>
    <s v="Janvier"/>
    <n v="1"/>
    <x v="4"/>
    <x v="2"/>
    <s v="Vestes - gamme Sevilla"/>
    <n v="3"/>
    <n v="987"/>
    <n v="823.86"/>
    <s v="Vestes|gamme Sevilla"/>
    <x v="10"/>
    <s v="gamme Sevilla"/>
  </r>
  <r>
    <x v="1"/>
    <s v="Janvier"/>
    <n v="1"/>
    <x v="4"/>
    <x v="2"/>
    <s v="Vestes - gamme Toledo"/>
    <n v="5"/>
    <n v="1295"/>
    <n v="1080.95"/>
    <s v="Vestes|gamme Toledo"/>
    <x v="10"/>
    <s v="gamme Toledo"/>
  </r>
  <r>
    <x v="1"/>
    <s v="Janvier"/>
    <n v="1"/>
    <x v="4"/>
    <x v="2"/>
    <s v="Vestes - gamme Valencia"/>
    <n v="2"/>
    <n v="398"/>
    <n v="332.22"/>
    <s v="Vestes|gamme Valencia"/>
    <x v="10"/>
    <s v="gamme Valencia"/>
  </r>
  <r>
    <x v="1"/>
    <s v="Janvier"/>
    <n v="1"/>
    <x v="4"/>
    <x v="3"/>
    <s v="Chemises - gamme Cambridge"/>
    <n v="15"/>
    <n v="1185"/>
    <n v="989.10000000000036"/>
    <s v="Chemises|gamme Cambridge"/>
    <x v="1"/>
    <s v="gamme Cambridge"/>
  </r>
  <r>
    <x v="1"/>
    <s v="Janvier"/>
    <n v="1"/>
    <x v="4"/>
    <x v="3"/>
    <s v="Chemises - gamme Oxford"/>
    <n v="17"/>
    <n v="1173"/>
    <n v="979.20000000000027"/>
    <s v="Chemises|gamme Oxford"/>
    <x v="1"/>
    <s v="gamme Oxford"/>
  </r>
  <r>
    <x v="1"/>
    <s v="Janvier"/>
    <n v="1"/>
    <x v="4"/>
    <x v="3"/>
    <s v="Costumes - gamme Brescia"/>
    <n v="2"/>
    <n v="518"/>
    <n v="432.38"/>
    <s v="Costumes|gamme Brescia"/>
    <x v="6"/>
    <s v="gamme Brescia"/>
  </r>
  <r>
    <x v="1"/>
    <s v="Janvier"/>
    <n v="1"/>
    <x v="4"/>
    <x v="3"/>
    <s v="Costumes - gamme Napoli"/>
    <n v="1"/>
    <n v="299"/>
    <n v="249.58"/>
    <s v="Costumes|gamme Napoli"/>
    <x v="6"/>
    <s v="gamme Napoli"/>
  </r>
  <r>
    <x v="1"/>
    <s v="Janvier"/>
    <n v="1"/>
    <x v="4"/>
    <x v="3"/>
    <s v="Cravates - Laine/Soie"/>
    <n v="3"/>
    <n v="117"/>
    <n v="97.649999999999991"/>
    <s v="Cravates|Laine/Soie"/>
    <x v="11"/>
    <s v="Laine/Soie"/>
  </r>
  <r>
    <x v="1"/>
    <s v="Janvier"/>
    <n v="1"/>
    <x v="4"/>
    <x v="3"/>
    <s v="Echarpes - Laine"/>
    <n v="2"/>
    <n v="118"/>
    <n v="98.5"/>
    <s v="Echarpes|Laine"/>
    <x v="2"/>
    <s v="Laine"/>
  </r>
  <r>
    <x v="1"/>
    <s v="Janvier"/>
    <n v="1"/>
    <x v="4"/>
    <x v="3"/>
    <s v="Maille - Cachemire"/>
    <n v="1"/>
    <n v="159"/>
    <n v="132.72"/>
    <s v="Maille|Cachemire"/>
    <x v="3"/>
    <s v="Cachemire"/>
  </r>
  <r>
    <x v="1"/>
    <s v="Janvier"/>
    <n v="1"/>
    <x v="4"/>
    <x v="3"/>
    <s v="Maille - Laine"/>
    <n v="1"/>
    <n v="99"/>
    <n v="82.64"/>
    <s v="Maille|Laine"/>
    <x v="3"/>
    <s v="Laine"/>
  </r>
  <r>
    <x v="1"/>
    <s v="Janvier"/>
    <n v="1"/>
    <x v="4"/>
    <x v="3"/>
    <s v="Pantalons - gamme Lisboa"/>
    <n v="2"/>
    <n v="278"/>
    <n v="232.06"/>
    <s v="Pantalons|gamme Lisboa"/>
    <x v="4"/>
    <s v="gamme Lisboa"/>
  </r>
  <r>
    <x v="1"/>
    <s v="Janvier"/>
    <n v="1"/>
    <x v="4"/>
    <x v="3"/>
    <s v="Pantalons - gamme Porto"/>
    <n v="2"/>
    <n v="198"/>
    <n v="165.28"/>
    <s v="Pantalons|gamme Porto"/>
    <x v="4"/>
    <s v="gamme Porto"/>
  </r>
  <r>
    <x v="1"/>
    <s v="Janvier"/>
    <n v="1"/>
    <x v="4"/>
    <x v="3"/>
    <s v="T-shirts - Coton"/>
    <n v="1"/>
    <n v="29"/>
    <n v="24.21"/>
    <s v="T-shirts|Coton"/>
    <x v="12"/>
    <s v="Coton"/>
  </r>
  <r>
    <x v="1"/>
    <s v="Janvier"/>
    <n v="1"/>
    <x v="4"/>
    <x v="3"/>
    <s v="T-shirts - Coton organique"/>
    <n v="3"/>
    <n v="147"/>
    <n v="122.69999999999999"/>
    <s v="T-shirts|Coton organique"/>
    <x v="12"/>
    <s v="Coton organique"/>
  </r>
  <r>
    <x v="1"/>
    <s v="Janvier"/>
    <n v="1"/>
    <x v="4"/>
    <x v="3"/>
    <s v="Vestes - gamme Salamanca"/>
    <n v="1"/>
    <n v="399"/>
    <n v="333.06"/>
    <s v="Vestes|gamme Salamanca"/>
    <x v="10"/>
    <s v="gamme Salamanca"/>
  </r>
  <r>
    <x v="1"/>
    <s v="Janvier"/>
    <n v="1"/>
    <x v="4"/>
    <x v="3"/>
    <s v="Vestes - gamme Sevilla"/>
    <n v="3"/>
    <n v="987"/>
    <n v="823.86"/>
    <s v="Vestes|gamme Sevilla"/>
    <x v="10"/>
    <s v="gamme Sevilla"/>
  </r>
  <r>
    <x v="1"/>
    <s v="Janvier"/>
    <n v="1"/>
    <x v="4"/>
    <x v="4"/>
    <s v="Ceintures - Cuir"/>
    <n v="1"/>
    <n v="49"/>
    <n v="40.9"/>
    <s v="Ceintures|Cuir"/>
    <x v="0"/>
    <s v="Cuir"/>
  </r>
  <r>
    <x v="1"/>
    <s v="Janvier"/>
    <n v="1"/>
    <x v="4"/>
    <x v="4"/>
    <s v="Chemises - gamme Cambridge"/>
    <n v="8"/>
    <n v="632"/>
    <n v="527.52"/>
    <s v="Chemises|gamme Cambridge"/>
    <x v="1"/>
    <s v="gamme Cambridge"/>
  </r>
  <r>
    <x v="1"/>
    <s v="Janvier"/>
    <n v="1"/>
    <x v="4"/>
    <x v="4"/>
    <s v="Chemises - gamme Coventry"/>
    <n v="4"/>
    <n v="396"/>
    <n v="330.56"/>
    <s v="Chemises|gamme Coventry"/>
    <x v="1"/>
    <s v="gamme Coventry"/>
  </r>
  <r>
    <x v="1"/>
    <s v="Janvier"/>
    <n v="1"/>
    <x v="4"/>
    <x v="4"/>
    <s v="Chemises - gamme Oxford"/>
    <n v="6"/>
    <n v="414"/>
    <n v="345.6"/>
    <s v="Chemises|gamme Oxford"/>
    <x v="1"/>
    <s v="gamme Oxford"/>
  </r>
  <r>
    <x v="1"/>
    <s v="Janvier"/>
    <n v="1"/>
    <x v="4"/>
    <x v="4"/>
    <s v="Cravates - Laine/Soie"/>
    <n v="1"/>
    <n v="39"/>
    <n v="32.549999999999997"/>
    <s v="Cravates|Laine/Soie"/>
    <x v="11"/>
    <s v="Laine/Soie"/>
  </r>
  <r>
    <x v="1"/>
    <s v="Janvier"/>
    <n v="1"/>
    <x v="4"/>
    <x v="4"/>
    <s v="Manteaux - Pur cachemire"/>
    <n v="1"/>
    <n v="699"/>
    <n v="583.47"/>
    <s v="Manteaux|Pur cachemire"/>
    <x v="8"/>
    <s v="Pur cachemire"/>
  </r>
  <r>
    <x v="1"/>
    <s v="Janvier"/>
    <n v="1"/>
    <x v="4"/>
    <x v="4"/>
    <s v="T-shirts - Coton"/>
    <n v="1"/>
    <n v="29"/>
    <n v="24.21"/>
    <s v="T-shirts|Coton"/>
    <x v="12"/>
    <s v="Coton"/>
  </r>
  <r>
    <x v="1"/>
    <s v="Janvier"/>
    <n v="1"/>
    <x v="4"/>
    <x v="4"/>
    <s v="T-shirts - Coton organique"/>
    <n v="1"/>
    <n v="49"/>
    <n v="40.9"/>
    <s v="T-shirts|Coton organique"/>
    <x v="12"/>
    <s v="Coton organique"/>
  </r>
  <r>
    <x v="1"/>
    <s v="Janvier"/>
    <n v="1"/>
    <x v="4"/>
    <x v="4"/>
    <s v="Vestes - gamme Sevilla"/>
    <n v="1"/>
    <n v="329"/>
    <n v="274.62"/>
    <s v="Vestes|gamme Sevilla"/>
    <x v="10"/>
    <s v="gamme Sevilla"/>
  </r>
  <r>
    <x v="1"/>
    <s v="Janvier"/>
    <n v="1"/>
    <x v="4"/>
    <x v="4"/>
    <s v="Vestes - gamme Valencia"/>
    <n v="2"/>
    <n v="398"/>
    <n v="332.22"/>
    <s v="Vestes|gamme Valencia"/>
    <x v="10"/>
    <s v="gamme Valencia"/>
  </r>
  <r>
    <x v="1"/>
    <s v="Janvier"/>
    <n v="1"/>
    <x v="4"/>
    <x v="5"/>
    <s v="Boutons de manchette - Argent"/>
    <n v="2"/>
    <n v="158"/>
    <n v="131.88"/>
    <s v="Boutons de manchette|Argent"/>
    <x v="5"/>
    <s v="Argent"/>
  </r>
  <r>
    <x v="1"/>
    <s v="Janvier"/>
    <n v="1"/>
    <x v="4"/>
    <x v="5"/>
    <s v="Ceintures - Cuir"/>
    <n v="12"/>
    <n v="588"/>
    <n v="490.7999999999999"/>
    <s v="Ceintures|Cuir"/>
    <x v="0"/>
    <s v="Cuir"/>
  </r>
  <r>
    <x v="1"/>
    <s v="Janvier"/>
    <n v="1"/>
    <x v="4"/>
    <x v="5"/>
    <s v="Chemises - gamme Cambridge"/>
    <n v="91"/>
    <n v="7189"/>
    <n v="6000.5399999999918"/>
    <s v="Chemises|gamme Cambridge"/>
    <x v="1"/>
    <s v="gamme Cambridge"/>
  </r>
  <r>
    <x v="1"/>
    <s v="Janvier"/>
    <n v="1"/>
    <x v="4"/>
    <x v="5"/>
    <s v="Chemises - gamme Coventry"/>
    <n v="14"/>
    <n v="1386"/>
    <n v="1156.96"/>
    <s v="Chemises|gamme Coventry"/>
    <x v="1"/>
    <s v="gamme Coventry"/>
  </r>
  <r>
    <x v="1"/>
    <s v="Janvier"/>
    <n v="1"/>
    <x v="4"/>
    <x v="5"/>
    <s v="Chemises - gamme Oxford"/>
    <n v="92"/>
    <n v="6348"/>
    <n v="5299.2000000000025"/>
    <s v="Chemises|gamme Oxford"/>
    <x v="1"/>
    <s v="gamme Oxford"/>
  </r>
  <r>
    <x v="1"/>
    <s v="Janvier"/>
    <n v="1"/>
    <x v="4"/>
    <x v="5"/>
    <s v="Costumes - gamme Brescia"/>
    <n v="12"/>
    <n v="3108"/>
    <n v="2594.2800000000002"/>
    <s v="Costumes|gamme Brescia"/>
    <x v="6"/>
    <s v="gamme Brescia"/>
  </r>
  <r>
    <x v="1"/>
    <s v="Janvier"/>
    <n v="1"/>
    <x v="4"/>
    <x v="5"/>
    <s v="Costumes - gamme Milano"/>
    <n v="1"/>
    <n v="329"/>
    <n v="274.62"/>
    <s v="Costumes|gamme Milano"/>
    <x v="6"/>
    <s v="gamme Milano"/>
  </r>
  <r>
    <x v="1"/>
    <s v="Janvier"/>
    <n v="1"/>
    <x v="4"/>
    <x v="5"/>
    <s v="Costumes - gamme Napoli"/>
    <n v="6"/>
    <n v="1794"/>
    <n v="1497.48"/>
    <s v="Costumes|gamme Napoli"/>
    <x v="6"/>
    <s v="gamme Napoli"/>
  </r>
  <r>
    <x v="1"/>
    <s v="Janvier"/>
    <n v="1"/>
    <x v="4"/>
    <x v="5"/>
    <s v="Cravates - Laine/Soie"/>
    <n v="9"/>
    <n v="351"/>
    <n v="292.95000000000005"/>
    <s v="Cravates|Laine/Soie"/>
    <x v="11"/>
    <s v="Laine/Soie"/>
  </r>
  <r>
    <x v="1"/>
    <s v="Janvier"/>
    <n v="1"/>
    <x v="4"/>
    <x v="5"/>
    <s v="Echarpes - Alpaga"/>
    <n v="2"/>
    <n v="158"/>
    <n v="131.88"/>
    <s v="Echarpes|Alpaga"/>
    <x v="2"/>
    <s v="Alpaga"/>
  </r>
  <r>
    <x v="1"/>
    <s v="Janvier"/>
    <n v="1"/>
    <x v="4"/>
    <x v="5"/>
    <s v="Echarpes - Coton"/>
    <n v="5"/>
    <n v="125"/>
    <n v="104.35000000000001"/>
    <s v="Echarpes|Coton"/>
    <x v="2"/>
    <s v="Coton"/>
  </r>
  <r>
    <x v="1"/>
    <s v="Janvier"/>
    <n v="1"/>
    <x v="4"/>
    <x v="5"/>
    <s v="Echarpes - Laine"/>
    <n v="17"/>
    <n v="1003"/>
    <n v="837.25"/>
    <s v="Echarpes|Laine"/>
    <x v="2"/>
    <s v="Laine"/>
  </r>
  <r>
    <x v="1"/>
    <s v="Janvier"/>
    <n v="1"/>
    <x v="4"/>
    <x v="5"/>
    <s v="Gilets - Laine"/>
    <n v="4"/>
    <n v="396"/>
    <n v="330.56"/>
    <s v="Gilets|Laine"/>
    <x v="7"/>
    <s v="Laine"/>
  </r>
  <r>
    <x v="1"/>
    <s v="Janvier"/>
    <n v="1"/>
    <x v="4"/>
    <x v="5"/>
    <s v="Gilets - Lin"/>
    <n v="1"/>
    <n v="79"/>
    <n v="65.94"/>
    <s v="Gilets|Lin"/>
    <x v="7"/>
    <s v="Lin"/>
  </r>
  <r>
    <x v="1"/>
    <s v="Janvier"/>
    <n v="1"/>
    <x v="4"/>
    <x v="5"/>
    <s v="Maille - Cachemire"/>
    <n v="1"/>
    <n v="159"/>
    <n v="132.72"/>
    <s v="Maille|Cachemire"/>
    <x v="3"/>
    <s v="Cachemire"/>
  </r>
  <r>
    <x v="1"/>
    <s v="Janvier"/>
    <n v="1"/>
    <x v="4"/>
    <x v="5"/>
    <s v="Maille - Coton"/>
    <n v="17"/>
    <n v="1173"/>
    <n v="979.20000000000027"/>
    <s v="Maille|Coton"/>
    <x v="3"/>
    <s v="Coton"/>
  </r>
  <r>
    <x v="1"/>
    <s v="Janvier"/>
    <n v="1"/>
    <x v="4"/>
    <x v="5"/>
    <s v="Maille - Laine"/>
    <n v="6"/>
    <n v="594"/>
    <n v="495.84"/>
    <s v="Maille|Laine"/>
    <x v="3"/>
    <s v="Laine"/>
  </r>
  <r>
    <x v="1"/>
    <s v="Janvier"/>
    <n v="1"/>
    <x v="4"/>
    <x v="5"/>
    <s v="Manteaux - Double-boutonnage laine"/>
    <n v="3"/>
    <n v="1047"/>
    <n v="873.96"/>
    <s v="Manteaux|Double-boutonnage laine"/>
    <x v="8"/>
    <s v="Double-boutonnage laine"/>
  </r>
  <r>
    <x v="1"/>
    <s v="Janvier"/>
    <n v="1"/>
    <x v="4"/>
    <x v="5"/>
    <s v="Manteaux - Pardessus laine"/>
    <n v="6"/>
    <n v="1794"/>
    <n v="1497.48"/>
    <s v="Manteaux|Pardessus laine"/>
    <x v="8"/>
    <s v="Pardessus laine"/>
  </r>
  <r>
    <x v="1"/>
    <s v="Janvier"/>
    <n v="1"/>
    <x v="4"/>
    <x v="5"/>
    <s v="Manteaux - Pur cachemire"/>
    <n v="2"/>
    <n v="1398"/>
    <n v="1166.94"/>
    <s v="Manteaux|Pur cachemire"/>
    <x v="8"/>
    <s v="Pur cachemire"/>
  </r>
  <r>
    <x v="1"/>
    <s v="Janvier"/>
    <n v="1"/>
    <x v="4"/>
    <x v="5"/>
    <s v="Pantalons - gamme Lisboa"/>
    <n v="1"/>
    <n v="139"/>
    <n v="116.03"/>
    <s v="Pantalons|gamme Lisboa"/>
    <x v="4"/>
    <s v="gamme Lisboa"/>
  </r>
  <r>
    <x v="1"/>
    <s v="Janvier"/>
    <n v="1"/>
    <x v="4"/>
    <x v="5"/>
    <s v="Pantalons - gamme Porto"/>
    <n v="3"/>
    <n v="297"/>
    <n v="247.92000000000002"/>
    <s v="Pantalons|gamme Porto"/>
    <x v="4"/>
    <s v="gamme Porto"/>
  </r>
  <r>
    <x v="1"/>
    <s v="Janvier"/>
    <n v="1"/>
    <x v="4"/>
    <x v="5"/>
    <s v="Pantalons - gamme Vila Real"/>
    <n v="2"/>
    <n v="298"/>
    <n v="248.74"/>
    <s v="Pantalons|gamme Vila Real"/>
    <x v="4"/>
    <s v="gamme Vila Real"/>
  </r>
  <r>
    <x v="1"/>
    <s v="Janvier"/>
    <n v="1"/>
    <x v="4"/>
    <x v="5"/>
    <s v="T-shirts - Coton"/>
    <n v="8"/>
    <n v="232"/>
    <n v="193.68000000000004"/>
    <s v="T-shirts|Coton"/>
    <x v="12"/>
    <s v="Coton"/>
  </r>
  <r>
    <x v="1"/>
    <s v="Janvier"/>
    <n v="1"/>
    <x v="4"/>
    <x v="5"/>
    <s v="T-shirts - Coton organique"/>
    <n v="5"/>
    <n v="245"/>
    <n v="204.5"/>
    <s v="T-shirts|Coton organique"/>
    <x v="12"/>
    <s v="Coton organique"/>
  </r>
  <r>
    <x v="1"/>
    <s v="Janvier"/>
    <n v="1"/>
    <x v="4"/>
    <x v="5"/>
    <s v="Vestes - gamme Salamanca"/>
    <n v="7"/>
    <n v="2793"/>
    <n v="2331.42"/>
    <s v="Vestes|gamme Salamanca"/>
    <x v="10"/>
    <s v="gamme Salamanca"/>
  </r>
  <r>
    <x v="1"/>
    <s v="Janvier"/>
    <n v="1"/>
    <x v="4"/>
    <x v="5"/>
    <s v="Vestes - gamme Sevilla"/>
    <n v="17"/>
    <n v="5593"/>
    <n v="4668.5399999999991"/>
    <s v="Vestes|gamme Sevilla"/>
    <x v="10"/>
    <s v="gamme Sevilla"/>
  </r>
  <r>
    <x v="1"/>
    <s v="Janvier"/>
    <n v="1"/>
    <x v="4"/>
    <x v="5"/>
    <s v="Vestes - gamme Toledo"/>
    <n v="23"/>
    <n v="5957"/>
    <n v="4972.369999999999"/>
    <s v="Vestes|gamme Toledo"/>
    <x v="10"/>
    <s v="gamme Toledo"/>
  </r>
  <r>
    <x v="1"/>
    <s v="Janvier"/>
    <n v="1"/>
    <x v="4"/>
    <x v="5"/>
    <s v="Vestes - gamme Valencia"/>
    <n v="21"/>
    <n v="4179"/>
    <n v="3488.3100000000018"/>
    <s v="Vestes|gamme Valencia"/>
    <x v="10"/>
    <s v="gamme Valencia"/>
  </r>
  <r>
    <x v="1"/>
    <s v="Février"/>
    <n v="2"/>
    <x v="0"/>
    <x v="0"/>
    <s v="Chemises - gamme Cambridge"/>
    <n v="3"/>
    <n v="237"/>
    <n v="197.82"/>
    <s v="Chemises|gamme Cambridge"/>
    <x v="1"/>
    <s v="gamme Cambridge"/>
  </r>
  <r>
    <x v="1"/>
    <s v="Février"/>
    <n v="2"/>
    <x v="0"/>
    <x v="0"/>
    <s v="Chemises - gamme Oxford"/>
    <n v="2"/>
    <n v="138"/>
    <n v="115.2"/>
    <s v="Chemises|gamme Oxford"/>
    <x v="1"/>
    <s v="gamme Oxford"/>
  </r>
  <r>
    <x v="1"/>
    <s v="Février"/>
    <n v="2"/>
    <x v="0"/>
    <x v="0"/>
    <s v="Costumes - gamme Brescia"/>
    <n v="2"/>
    <n v="518"/>
    <n v="432.38"/>
    <s v="Costumes|gamme Brescia"/>
    <x v="6"/>
    <s v="gamme Brescia"/>
  </r>
  <r>
    <x v="1"/>
    <s v="Février"/>
    <n v="2"/>
    <x v="0"/>
    <x v="0"/>
    <s v="T-shirts - Coton"/>
    <n v="1"/>
    <n v="29"/>
    <n v="24.21"/>
    <s v="T-shirts|Coton"/>
    <x v="12"/>
    <s v="Coton"/>
  </r>
  <r>
    <x v="1"/>
    <s v="Février"/>
    <n v="2"/>
    <x v="0"/>
    <x v="1"/>
    <s v="Boutons de manchette - Email"/>
    <n v="1"/>
    <n v="35"/>
    <n v="29.22"/>
    <s v="Boutons de manchette|Email"/>
    <x v="5"/>
    <s v="Email"/>
  </r>
  <r>
    <x v="1"/>
    <s v="Février"/>
    <n v="2"/>
    <x v="0"/>
    <x v="1"/>
    <s v="Ceintures - Cuir"/>
    <n v="1"/>
    <n v="49"/>
    <n v="40.9"/>
    <s v="Ceintures|Cuir"/>
    <x v="0"/>
    <s v="Cuir"/>
  </r>
  <r>
    <x v="1"/>
    <s v="Février"/>
    <n v="2"/>
    <x v="0"/>
    <x v="1"/>
    <s v="Chemises - gamme Cambridge"/>
    <n v="5"/>
    <n v="395"/>
    <n v="329.7"/>
    <s v="Chemises|gamme Cambridge"/>
    <x v="1"/>
    <s v="gamme Cambridge"/>
  </r>
  <r>
    <x v="1"/>
    <s v="Février"/>
    <n v="2"/>
    <x v="0"/>
    <x v="1"/>
    <s v="Chemises - gamme Oxford"/>
    <n v="13"/>
    <n v="897"/>
    <n v="748.80000000000018"/>
    <s v="Chemises|gamme Oxford"/>
    <x v="1"/>
    <s v="gamme Oxford"/>
  </r>
  <r>
    <x v="1"/>
    <s v="Février"/>
    <n v="2"/>
    <x v="0"/>
    <x v="1"/>
    <s v="Costumes - gamme Brescia"/>
    <n v="2"/>
    <n v="518"/>
    <n v="432.38"/>
    <s v="Costumes|gamme Brescia"/>
    <x v="6"/>
    <s v="gamme Brescia"/>
  </r>
  <r>
    <x v="1"/>
    <s v="Février"/>
    <n v="2"/>
    <x v="0"/>
    <x v="1"/>
    <s v="Costumes - gamme Milano"/>
    <n v="1"/>
    <n v="329"/>
    <n v="274.62"/>
    <s v="Costumes|gamme Milano"/>
    <x v="6"/>
    <s v="gamme Milano"/>
  </r>
  <r>
    <x v="1"/>
    <s v="Février"/>
    <n v="2"/>
    <x v="0"/>
    <x v="1"/>
    <s v="Costumes - gamme Napoli"/>
    <n v="1"/>
    <n v="299"/>
    <n v="249.58"/>
    <s v="Costumes|gamme Napoli"/>
    <x v="6"/>
    <s v="gamme Napoli"/>
  </r>
  <r>
    <x v="1"/>
    <s v="Février"/>
    <n v="2"/>
    <x v="0"/>
    <x v="1"/>
    <s v="Cravates - Laine/Soie"/>
    <n v="1"/>
    <n v="39"/>
    <n v="32.549999999999997"/>
    <s v="Cravates|Laine/Soie"/>
    <x v="11"/>
    <s v="Laine/Soie"/>
  </r>
  <r>
    <x v="1"/>
    <s v="Février"/>
    <n v="2"/>
    <x v="0"/>
    <x v="1"/>
    <s v="Echarpes - Laine"/>
    <n v="2"/>
    <n v="118"/>
    <n v="98.5"/>
    <s v="Echarpes|Laine"/>
    <x v="2"/>
    <s v="Laine"/>
  </r>
  <r>
    <x v="1"/>
    <s v="Février"/>
    <n v="2"/>
    <x v="0"/>
    <x v="1"/>
    <s v="Manteaux - Pardessus laine"/>
    <n v="2"/>
    <n v="598"/>
    <n v="499.16"/>
    <s v="Manteaux|Pardessus laine"/>
    <x v="8"/>
    <s v="Pardessus laine"/>
  </r>
  <r>
    <x v="1"/>
    <s v="Février"/>
    <n v="2"/>
    <x v="0"/>
    <x v="1"/>
    <s v="Pantalons - gamme Lisboa"/>
    <n v="1"/>
    <n v="139"/>
    <n v="116.03"/>
    <s v="Pantalons|gamme Lisboa"/>
    <x v="4"/>
    <s v="gamme Lisboa"/>
  </r>
  <r>
    <x v="1"/>
    <s v="Février"/>
    <n v="2"/>
    <x v="0"/>
    <x v="1"/>
    <s v="T-shirts - Coton"/>
    <n v="1"/>
    <n v="29"/>
    <n v="24.21"/>
    <s v="T-shirts|Coton"/>
    <x v="12"/>
    <s v="Coton"/>
  </r>
  <r>
    <x v="1"/>
    <s v="Février"/>
    <n v="2"/>
    <x v="0"/>
    <x v="1"/>
    <s v="Vestes - gamme Sevilla"/>
    <n v="1"/>
    <n v="329"/>
    <n v="274.62"/>
    <s v="Vestes|gamme Sevilla"/>
    <x v="10"/>
    <s v="gamme Sevilla"/>
  </r>
  <r>
    <x v="1"/>
    <s v="Février"/>
    <n v="2"/>
    <x v="0"/>
    <x v="1"/>
    <s v="Vestes - gamme Toledo"/>
    <n v="3"/>
    <n v="777"/>
    <n v="648.56999999999994"/>
    <s v="Vestes|gamme Toledo"/>
    <x v="10"/>
    <s v="gamme Toledo"/>
  </r>
  <r>
    <x v="1"/>
    <s v="Février"/>
    <n v="2"/>
    <x v="0"/>
    <x v="1"/>
    <s v="Vestes - gamme Valencia"/>
    <n v="1"/>
    <n v="199"/>
    <n v="166.11"/>
    <s v="Vestes|gamme Valencia"/>
    <x v="10"/>
    <s v="gamme Valencia"/>
  </r>
  <r>
    <x v="1"/>
    <s v="Février"/>
    <n v="2"/>
    <x v="0"/>
    <x v="2"/>
    <s v="Chemises - gamme Cambridge"/>
    <n v="4"/>
    <n v="316"/>
    <n v="263.76"/>
    <s v="Chemises|gamme Cambridge"/>
    <x v="1"/>
    <s v="gamme Cambridge"/>
  </r>
  <r>
    <x v="1"/>
    <s v="Février"/>
    <n v="2"/>
    <x v="0"/>
    <x v="2"/>
    <s v="Chemises - gamme Oxford"/>
    <n v="8"/>
    <n v="552"/>
    <n v="460.80000000000007"/>
    <s v="Chemises|gamme Oxford"/>
    <x v="1"/>
    <s v="gamme Oxford"/>
  </r>
  <r>
    <x v="1"/>
    <s v="Février"/>
    <n v="2"/>
    <x v="0"/>
    <x v="2"/>
    <s v="Costumes - gamme Brescia"/>
    <n v="1"/>
    <n v="259"/>
    <n v="216.19"/>
    <s v="Costumes|gamme Brescia"/>
    <x v="6"/>
    <s v="gamme Brescia"/>
  </r>
  <r>
    <x v="1"/>
    <s v="Février"/>
    <n v="2"/>
    <x v="0"/>
    <x v="2"/>
    <s v="Costumes - gamme Napoli"/>
    <n v="2"/>
    <n v="598"/>
    <n v="499.16"/>
    <s v="Costumes|gamme Napoli"/>
    <x v="6"/>
    <s v="gamme Napoli"/>
  </r>
  <r>
    <x v="1"/>
    <s v="Février"/>
    <n v="2"/>
    <x v="0"/>
    <x v="2"/>
    <s v="Echarpes - Laine"/>
    <n v="2"/>
    <n v="118"/>
    <n v="98.5"/>
    <s v="Echarpes|Laine"/>
    <x v="2"/>
    <s v="Laine"/>
  </r>
  <r>
    <x v="1"/>
    <s v="Février"/>
    <n v="2"/>
    <x v="0"/>
    <x v="2"/>
    <s v="Pantalons - gamme Porto"/>
    <n v="2"/>
    <n v="198"/>
    <n v="165.28"/>
    <s v="Pantalons|gamme Porto"/>
    <x v="4"/>
    <s v="gamme Porto"/>
  </r>
  <r>
    <x v="1"/>
    <s v="Février"/>
    <n v="2"/>
    <x v="0"/>
    <x v="2"/>
    <s v="Pantalons - gamme Vila Real"/>
    <n v="1"/>
    <n v="149"/>
    <n v="124.37"/>
    <s v="Pantalons|gamme Vila Real"/>
    <x v="4"/>
    <s v="gamme Vila Real"/>
  </r>
  <r>
    <x v="1"/>
    <s v="Février"/>
    <n v="2"/>
    <x v="0"/>
    <x v="2"/>
    <s v="T-shirts - Coton organique"/>
    <n v="1"/>
    <n v="49"/>
    <n v="40.9"/>
    <s v="T-shirts|Coton organique"/>
    <x v="12"/>
    <s v="Coton organique"/>
  </r>
  <r>
    <x v="1"/>
    <s v="Février"/>
    <n v="2"/>
    <x v="0"/>
    <x v="2"/>
    <s v="Vestes - gamme Salamanca"/>
    <n v="2"/>
    <n v="798"/>
    <n v="666.12"/>
    <s v="Vestes|gamme Salamanca"/>
    <x v="10"/>
    <s v="gamme Salamanca"/>
  </r>
  <r>
    <x v="1"/>
    <s v="Février"/>
    <n v="2"/>
    <x v="0"/>
    <x v="2"/>
    <s v="Vestes - gamme Toledo"/>
    <n v="1"/>
    <n v="259"/>
    <n v="216.19"/>
    <s v="Vestes|gamme Toledo"/>
    <x v="10"/>
    <s v="gamme Toledo"/>
  </r>
  <r>
    <x v="1"/>
    <s v="Février"/>
    <n v="2"/>
    <x v="0"/>
    <x v="2"/>
    <s v="Vestes - gamme Valencia"/>
    <n v="4"/>
    <n v="796"/>
    <n v="664.44"/>
    <s v="Vestes|gamme Valencia"/>
    <x v="10"/>
    <s v="gamme Valencia"/>
  </r>
  <r>
    <x v="1"/>
    <s v="Février"/>
    <n v="2"/>
    <x v="0"/>
    <x v="3"/>
    <s v="Ceintures - Cuir"/>
    <n v="2"/>
    <n v="98"/>
    <n v="81.8"/>
    <s v="Ceintures|Cuir"/>
    <x v="0"/>
    <s v="Cuir"/>
  </r>
  <r>
    <x v="1"/>
    <s v="Février"/>
    <n v="2"/>
    <x v="0"/>
    <x v="3"/>
    <s v="Chemises - gamme Cambridge"/>
    <n v="2"/>
    <n v="158"/>
    <n v="131.88"/>
    <s v="Chemises|gamme Cambridge"/>
    <x v="1"/>
    <s v="gamme Cambridge"/>
  </r>
  <r>
    <x v="1"/>
    <s v="Février"/>
    <n v="2"/>
    <x v="0"/>
    <x v="3"/>
    <s v="Chemises - gamme Coventry"/>
    <n v="2"/>
    <n v="198"/>
    <n v="165.28"/>
    <s v="Chemises|gamme Coventry"/>
    <x v="1"/>
    <s v="gamme Coventry"/>
  </r>
  <r>
    <x v="1"/>
    <s v="Février"/>
    <n v="2"/>
    <x v="0"/>
    <x v="3"/>
    <s v="Chemises - gamme Oxford"/>
    <n v="2"/>
    <n v="138"/>
    <n v="115.2"/>
    <s v="Chemises|gamme Oxford"/>
    <x v="1"/>
    <s v="gamme Oxford"/>
  </r>
  <r>
    <x v="1"/>
    <s v="Février"/>
    <n v="2"/>
    <x v="0"/>
    <x v="3"/>
    <s v="Costumes - gamme Brescia"/>
    <n v="2"/>
    <n v="518"/>
    <n v="432.38"/>
    <s v="Costumes|gamme Brescia"/>
    <x v="6"/>
    <s v="gamme Brescia"/>
  </r>
  <r>
    <x v="1"/>
    <s v="Février"/>
    <n v="2"/>
    <x v="0"/>
    <x v="3"/>
    <s v="Costumes - gamme Napoli"/>
    <n v="1"/>
    <n v="299"/>
    <n v="249.58"/>
    <s v="Costumes|gamme Napoli"/>
    <x v="6"/>
    <s v="gamme Napoli"/>
  </r>
  <r>
    <x v="1"/>
    <s v="Février"/>
    <n v="2"/>
    <x v="0"/>
    <x v="3"/>
    <s v="Cravates - Laine/Soie"/>
    <n v="1"/>
    <n v="39"/>
    <n v="32.549999999999997"/>
    <s v="Cravates|Laine/Soie"/>
    <x v="11"/>
    <s v="Laine/Soie"/>
  </r>
  <r>
    <x v="1"/>
    <s v="Février"/>
    <n v="2"/>
    <x v="0"/>
    <x v="3"/>
    <s v="Echarpes - Laine"/>
    <n v="1"/>
    <n v="59"/>
    <n v="49.25"/>
    <s v="Echarpes|Laine"/>
    <x v="2"/>
    <s v="Laine"/>
  </r>
  <r>
    <x v="1"/>
    <s v="Février"/>
    <n v="2"/>
    <x v="0"/>
    <x v="3"/>
    <s v="Maille - Coton"/>
    <n v="1"/>
    <n v="69"/>
    <n v="57.6"/>
    <s v="Maille|Coton"/>
    <x v="3"/>
    <s v="Coton"/>
  </r>
  <r>
    <x v="1"/>
    <s v="Février"/>
    <n v="2"/>
    <x v="0"/>
    <x v="3"/>
    <s v="Maille - Laine"/>
    <n v="1"/>
    <n v="99"/>
    <n v="82.64"/>
    <s v="Maille|Laine"/>
    <x v="3"/>
    <s v="Laine"/>
  </r>
  <r>
    <x v="1"/>
    <s v="Février"/>
    <n v="2"/>
    <x v="0"/>
    <x v="3"/>
    <s v="Manteaux - Pardessus laine"/>
    <n v="1"/>
    <n v="299"/>
    <n v="249.58"/>
    <s v="Manteaux|Pardessus laine"/>
    <x v="8"/>
    <s v="Pardessus laine"/>
  </r>
  <r>
    <x v="1"/>
    <s v="Février"/>
    <n v="2"/>
    <x v="0"/>
    <x v="3"/>
    <s v="Pantalons - gamme Porto"/>
    <n v="1"/>
    <n v="99"/>
    <n v="82.64"/>
    <s v="Pantalons|gamme Porto"/>
    <x v="4"/>
    <s v="gamme Porto"/>
  </r>
  <r>
    <x v="1"/>
    <s v="Février"/>
    <n v="2"/>
    <x v="0"/>
    <x v="3"/>
    <s v="Vestes - gamme Sevilla"/>
    <n v="1"/>
    <n v="329"/>
    <n v="274.62"/>
    <s v="Vestes|gamme Sevilla"/>
    <x v="10"/>
    <s v="gamme Sevilla"/>
  </r>
  <r>
    <x v="1"/>
    <s v="Février"/>
    <n v="2"/>
    <x v="0"/>
    <x v="3"/>
    <s v="Vestes - gamme Toledo"/>
    <n v="1"/>
    <n v="259"/>
    <n v="216.19"/>
    <s v="Vestes|gamme Toledo"/>
    <x v="10"/>
    <s v="gamme Toledo"/>
  </r>
  <r>
    <x v="1"/>
    <s v="Février"/>
    <n v="2"/>
    <x v="0"/>
    <x v="4"/>
    <s v="Chemises - gamme Coventry"/>
    <n v="1"/>
    <n v="99"/>
    <n v="82.64"/>
    <s v="Chemises|gamme Coventry"/>
    <x v="1"/>
    <s v="gamme Coventry"/>
  </r>
  <r>
    <x v="1"/>
    <s v="Février"/>
    <n v="2"/>
    <x v="0"/>
    <x v="4"/>
    <s v="Pantalons - gamme Porto"/>
    <n v="1"/>
    <n v="99"/>
    <n v="82.64"/>
    <s v="Pantalons|gamme Porto"/>
    <x v="4"/>
    <s v="gamme Porto"/>
  </r>
  <r>
    <x v="1"/>
    <s v="Février"/>
    <n v="2"/>
    <x v="0"/>
    <x v="5"/>
    <s v="Boutons de manchette - Argent"/>
    <n v="1"/>
    <n v="79"/>
    <n v="65.94"/>
    <s v="Boutons de manchette|Argent"/>
    <x v="5"/>
    <s v="Argent"/>
  </r>
  <r>
    <x v="1"/>
    <s v="Février"/>
    <n v="2"/>
    <x v="0"/>
    <x v="5"/>
    <s v="Boutons de manchette - Email"/>
    <n v="1"/>
    <n v="35"/>
    <n v="29.22"/>
    <s v="Boutons de manchette|Email"/>
    <x v="5"/>
    <s v="Email"/>
  </r>
  <r>
    <x v="1"/>
    <s v="Février"/>
    <n v="2"/>
    <x v="0"/>
    <x v="5"/>
    <s v="Ceintures - Cuir"/>
    <n v="6"/>
    <n v="294"/>
    <n v="245.4"/>
    <s v="Ceintures|Cuir"/>
    <x v="0"/>
    <s v="Cuir"/>
  </r>
  <r>
    <x v="1"/>
    <s v="Février"/>
    <n v="2"/>
    <x v="0"/>
    <x v="5"/>
    <s v="Chemises - gamme Cambridge"/>
    <n v="29"/>
    <n v="2291"/>
    <n v="1912.2600000000011"/>
    <s v="Chemises|gamme Cambridge"/>
    <x v="1"/>
    <s v="gamme Cambridge"/>
  </r>
  <r>
    <x v="1"/>
    <s v="Février"/>
    <n v="2"/>
    <x v="0"/>
    <x v="5"/>
    <s v="Chemises - gamme Coventry"/>
    <n v="3"/>
    <n v="297"/>
    <n v="247.92000000000002"/>
    <s v="Chemises|gamme Coventry"/>
    <x v="1"/>
    <s v="gamme Coventry"/>
  </r>
  <r>
    <x v="1"/>
    <s v="Février"/>
    <n v="2"/>
    <x v="0"/>
    <x v="5"/>
    <s v="Chemises - gamme Oxford"/>
    <n v="37"/>
    <n v="2553"/>
    <n v="2131.1999999999985"/>
    <s v="Chemises|gamme Oxford"/>
    <x v="1"/>
    <s v="gamme Oxford"/>
  </r>
  <r>
    <x v="1"/>
    <s v="Février"/>
    <n v="2"/>
    <x v="0"/>
    <x v="5"/>
    <s v="Costumes - gamme Brescia"/>
    <n v="2"/>
    <n v="518"/>
    <n v="432.38"/>
    <s v="Costumes|gamme Brescia"/>
    <x v="6"/>
    <s v="gamme Brescia"/>
  </r>
  <r>
    <x v="1"/>
    <s v="Février"/>
    <n v="2"/>
    <x v="0"/>
    <x v="5"/>
    <s v="Costumes - gamme Milano"/>
    <n v="2"/>
    <n v="658"/>
    <n v="549.24"/>
    <s v="Costumes|gamme Milano"/>
    <x v="6"/>
    <s v="gamme Milano"/>
  </r>
  <r>
    <x v="1"/>
    <s v="Février"/>
    <n v="2"/>
    <x v="0"/>
    <x v="5"/>
    <s v="Costumes - gamme Napoli"/>
    <n v="3"/>
    <n v="897"/>
    <n v="748.74"/>
    <s v="Costumes|gamme Napoli"/>
    <x v="6"/>
    <s v="gamme Napoli"/>
  </r>
  <r>
    <x v="1"/>
    <s v="Février"/>
    <n v="2"/>
    <x v="0"/>
    <x v="5"/>
    <s v="Cravates - Laine/Soie"/>
    <n v="5"/>
    <n v="195"/>
    <n v="162.75"/>
    <s v="Cravates|Laine/Soie"/>
    <x v="11"/>
    <s v="Laine/Soie"/>
  </r>
  <r>
    <x v="1"/>
    <s v="Février"/>
    <n v="2"/>
    <x v="0"/>
    <x v="5"/>
    <s v="Echarpes - Alpaga"/>
    <n v="2"/>
    <n v="158"/>
    <n v="131.88"/>
    <s v="Echarpes|Alpaga"/>
    <x v="2"/>
    <s v="Alpaga"/>
  </r>
  <r>
    <x v="1"/>
    <s v="Février"/>
    <n v="2"/>
    <x v="0"/>
    <x v="5"/>
    <s v="Echarpes - Coton"/>
    <n v="1"/>
    <n v="25"/>
    <n v="20.87"/>
    <s v="Echarpes|Coton"/>
    <x v="2"/>
    <s v="Coton"/>
  </r>
  <r>
    <x v="1"/>
    <s v="Février"/>
    <n v="2"/>
    <x v="0"/>
    <x v="5"/>
    <s v="Echarpes - Laine"/>
    <n v="2"/>
    <n v="118"/>
    <n v="98.5"/>
    <s v="Echarpes|Laine"/>
    <x v="2"/>
    <s v="Laine"/>
  </r>
  <r>
    <x v="1"/>
    <s v="Février"/>
    <n v="2"/>
    <x v="0"/>
    <x v="5"/>
    <s v="Maille - Coton"/>
    <n v="8"/>
    <n v="552"/>
    <n v="460.80000000000007"/>
    <s v="Maille|Coton"/>
    <x v="3"/>
    <s v="Coton"/>
  </r>
  <r>
    <x v="1"/>
    <s v="Février"/>
    <n v="2"/>
    <x v="0"/>
    <x v="5"/>
    <s v="Maille - Laine"/>
    <n v="1"/>
    <n v="99"/>
    <n v="82.64"/>
    <s v="Maille|Laine"/>
    <x v="3"/>
    <s v="Laine"/>
  </r>
  <r>
    <x v="1"/>
    <s v="Février"/>
    <n v="2"/>
    <x v="0"/>
    <x v="5"/>
    <s v="Manteaux - Pardessus laine"/>
    <n v="2"/>
    <n v="598"/>
    <n v="499.16"/>
    <s v="Manteaux|Pardessus laine"/>
    <x v="8"/>
    <s v="Pardessus laine"/>
  </r>
  <r>
    <x v="1"/>
    <s v="Février"/>
    <n v="2"/>
    <x v="0"/>
    <x v="5"/>
    <s v="Pantalons - gamme Lisboa"/>
    <n v="1"/>
    <n v="139"/>
    <n v="116.03"/>
    <s v="Pantalons|gamme Lisboa"/>
    <x v="4"/>
    <s v="gamme Lisboa"/>
  </r>
  <r>
    <x v="1"/>
    <s v="Février"/>
    <n v="2"/>
    <x v="0"/>
    <x v="5"/>
    <s v="Pantalons - gamme Porto"/>
    <n v="2"/>
    <n v="198"/>
    <n v="165.28"/>
    <s v="Pantalons|gamme Porto"/>
    <x v="4"/>
    <s v="gamme Porto"/>
  </r>
  <r>
    <x v="1"/>
    <s v="Février"/>
    <n v="2"/>
    <x v="0"/>
    <x v="5"/>
    <s v="Pantalons - gamme Vila Real"/>
    <n v="1"/>
    <n v="149"/>
    <n v="124.37"/>
    <s v="Pantalons|gamme Vila Real"/>
    <x v="4"/>
    <s v="gamme Vila Real"/>
  </r>
  <r>
    <x v="1"/>
    <s v="Février"/>
    <n v="2"/>
    <x v="0"/>
    <x v="5"/>
    <s v="T-shirts - Coton"/>
    <n v="2"/>
    <n v="58"/>
    <n v="48.42"/>
    <s v="T-shirts|Coton"/>
    <x v="12"/>
    <s v="Coton"/>
  </r>
  <r>
    <x v="1"/>
    <s v="Février"/>
    <n v="2"/>
    <x v="0"/>
    <x v="5"/>
    <s v="T-shirts - Coton organique"/>
    <n v="2"/>
    <n v="98"/>
    <n v="81.8"/>
    <s v="T-shirts|Coton organique"/>
    <x v="12"/>
    <s v="Coton organique"/>
  </r>
  <r>
    <x v="1"/>
    <s v="Février"/>
    <n v="2"/>
    <x v="0"/>
    <x v="5"/>
    <s v="Vestes - gamme Salamanca"/>
    <n v="3"/>
    <n v="1197"/>
    <n v="999.18000000000006"/>
    <s v="Vestes|gamme Salamanca"/>
    <x v="10"/>
    <s v="gamme Salamanca"/>
  </r>
  <r>
    <x v="1"/>
    <s v="Février"/>
    <n v="2"/>
    <x v="0"/>
    <x v="5"/>
    <s v="Vestes - gamme Sevilla"/>
    <n v="8"/>
    <n v="2632"/>
    <n v="2196.9599999999996"/>
    <s v="Vestes|gamme Sevilla"/>
    <x v="10"/>
    <s v="gamme Sevilla"/>
  </r>
  <r>
    <x v="1"/>
    <s v="Février"/>
    <n v="2"/>
    <x v="0"/>
    <x v="5"/>
    <s v="Vestes - gamme Toledo"/>
    <n v="7"/>
    <n v="1813"/>
    <n v="1513.3300000000002"/>
    <s v="Vestes|gamme Toledo"/>
    <x v="10"/>
    <s v="gamme Toledo"/>
  </r>
  <r>
    <x v="1"/>
    <s v="Février"/>
    <n v="2"/>
    <x v="0"/>
    <x v="5"/>
    <s v="Vestes - gamme Valencia"/>
    <n v="6"/>
    <n v="1194"/>
    <n v="996.66000000000008"/>
    <s v="Vestes|gamme Valencia"/>
    <x v="10"/>
    <s v="gamme Valencia"/>
  </r>
  <r>
    <x v="1"/>
    <s v="Février"/>
    <n v="2"/>
    <x v="1"/>
    <x v="0"/>
    <s v="Ceintures - Cuir"/>
    <n v="3"/>
    <n v="147"/>
    <n v="122.69999999999999"/>
    <s v="Ceintures|Cuir"/>
    <x v="0"/>
    <s v="Cuir"/>
  </r>
  <r>
    <x v="1"/>
    <s v="Février"/>
    <n v="2"/>
    <x v="1"/>
    <x v="0"/>
    <s v="Chemises - gamme Cambridge"/>
    <n v="7"/>
    <n v="553"/>
    <n v="461.58"/>
    <s v="Chemises|gamme Cambridge"/>
    <x v="1"/>
    <s v="gamme Cambridge"/>
  </r>
  <r>
    <x v="1"/>
    <s v="Février"/>
    <n v="2"/>
    <x v="1"/>
    <x v="0"/>
    <s v="Chemises - gamme Oxford"/>
    <n v="11"/>
    <n v="759"/>
    <n v="633.60000000000014"/>
    <s v="Chemises|gamme Oxford"/>
    <x v="1"/>
    <s v="gamme Oxford"/>
  </r>
  <r>
    <x v="1"/>
    <s v="Février"/>
    <n v="2"/>
    <x v="1"/>
    <x v="0"/>
    <s v="Costumes - gamme Brescia"/>
    <n v="2"/>
    <n v="518"/>
    <n v="432.38"/>
    <s v="Costumes|gamme Brescia"/>
    <x v="6"/>
    <s v="gamme Brescia"/>
  </r>
  <r>
    <x v="1"/>
    <s v="Février"/>
    <n v="2"/>
    <x v="1"/>
    <x v="0"/>
    <s v="Echarpes - Alpaga"/>
    <n v="2"/>
    <n v="158"/>
    <n v="131.88"/>
    <s v="Echarpes|Alpaga"/>
    <x v="2"/>
    <s v="Alpaga"/>
  </r>
  <r>
    <x v="1"/>
    <s v="Février"/>
    <n v="2"/>
    <x v="1"/>
    <x v="0"/>
    <s v="Echarpes - Coton"/>
    <n v="1"/>
    <n v="25"/>
    <n v="20.87"/>
    <s v="Echarpes|Coton"/>
    <x v="2"/>
    <s v="Coton"/>
  </r>
  <r>
    <x v="1"/>
    <s v="Février"/>
    <n v="2"/>
    <x v="1"/>
    <x v="0"/>
    <s v="Echarpes - Laine"/>
    <n v="1"/>
    <n v="59"/>
    <n v="49.25"/>
    <s v="Echarpes|Laine"/>
    <x v="2"/>
    <s v="Laine"/>
  </r>
  <r>
    <x v="1"/>
    <s v="Février"/>
    <n v="2"/>
    <x v="1"/>
    <x v="0"/>
    <s v="Maille - Coton"/>
    <n v="2"/>
    <n v="138"/>
    <n v="115.2"/>
    <s v="Maille|Coton"/>
    <x v="3"/>
    <s v="Coton"/>
  </r>
  <r>
    <x v="1"/>
    <s v="Février"/>
    <n v="2"/>
    <x v="1"/>
    <x v="0"/>
    <s v="Manteaux - Pardessus laine"/>
    <n v="1"/>
    <n v="299"/>
    <n v="249.58"/>
    <s v="Manteaux|Pardessus laine"/>
    <x v="8"/>
    <s v="Pardessus laine"/>
  </r>
  <r>
    <x v="1"/>
    <s v="Février"/>
    <n v="2"/>
    <x v="1"/>
    <x v="0"/>
    <s v="Pochettes - Coton"/>
    <n v="1"/>
    <n v="29"/>
    <n v="24.21"/>
    <s v="Pochettes|Coton"/>
    <x v="9"/>
    <s v="Coton"/>
  </r>
  <r>
    <x v="1"/>
    <s v="Février"/>
    <n v="2"/>
    <x v="1"/>
    <x v="0"/>
    <s v="T-shirts - Coton organique"/>
    <n v="2"/>
    <n v="98"/>
    <n v="81.8"/>
    <s v="T-shirts|Coton organique"/>
    <x v="12"/>
    <s v="Coton organique"/>
  </r>
  <r>
    <x v="1"/>
    <s v="Février"/>
    <n v="2"/>
    <x v="1"/>
    <x v="0"/>
    <s v="Vestes - gamme Sevilla"/>
    <n v="1"/>
    <n v="329"/>
    <n v="274.62"/>
    <s v="Vestes|gamme Sevilla"/>
    <x v="10"/>
    <s v="gamme Sevilla"/>
  </r>
  <r>
    <x v="1"/>
    <s v="Février"/>
    <n v="2"/>
    <x v="1"/>
    <x v="0"/>
    <s v="Vestes - gamme Toledo"/>
    <n v="2"/>
    <n v="518"/>
    <n v="432.38"/>
    <s v="Vestes|gamme Toledo"/>
    <x v="10"/>
    <s v="gamme Toledo"/>
  </r>
  <r>
    <x v="1"/>
    <s v="Février"/>
    <n v="2"/>
    <x v="1"/>
    <x v="0"/>
    <s v="Vestes - gamme Valencia"/>
    <n v="1"/>
    <n v="199"/>
    <n v="166.11"/>
    <s v="Vestes|gamme Valencia"/>
    <x v="10"/>
    <s v="gamme Valencia"/>
  </r>
  <r>
    <x v="1"/>
    <s v="Février"/>
    <n v="2"/>
    <x v="1"/>
    <x v="1"/>
    <s v="Boutons de manchette - Email"/>
    <n v="3"/>
    <n v="105"/>
    <n v="87.66"/>
    <s v="Boutons de manchette|Email"/>
    <x v="5"/>
    <s v="Email"/>
  </r>
  <r>
    <x v="1"/>
    <s v="Février"/>
    <n v="2"/>
    <x v="1"/>
    <x v="1"/>
    <s v="Ceintures - Cuir"/>
    <n v="1"/>
    <n v="49"/>
    <n v="40.9"/>
    <s v="Ceintures|Cuir"/>
    <x v="0"/>
    <s v="Cuir"/>
  </r>
  <r>
    <x v="1"/>
    <s v="Février"/>
    <n v="2"/>
    <x v="1"/>
    <x v="1"/>
    <s v="Chemises - gamme Cambridge"/>
    <n v="35"/>
    <n v="2765"/>
    <n v="2307.9000000000015"/>
    <s v="Chemises|gamme Cambridge"/>
    <x v="1"/>
    <s v="gamme Cambridge"/>
  </r>
  <r>
    <x v="1"/>
    <s v="Février"/>
    <n v="2"/>
    <x v="1"/>
    <x v="1"/>
    <s v="Chemises - gamme Coventry"/>
    <n v="3"/>
    <n v="297"/>
    <n v="247.92000000000002"/>
    <s v="Chemises|gamme Coventry"/>
    <x v="1"/>
    <s v="gamme Coventry"/>
  </r>
  <r>
    <x v="1"/>
    <s v="Février"/>
    <n v="2"/>
    <x v="1"/>
    <x v="1"/>
    <s v="Chemises - gamme Oxford"/>
    <n v="42"/>
    <n v="2898"/>
    <n v="2419.199999999998"/>
    <s v="Chemises|gamme Oxford"/>
    <x v="1"/>
    <s v="gamme Oxford"/>
  </r>
  <r>
    <x v="1"/>
    <s v="Février"/>
    <n v="2"/>
    <x v="1"/>
    <x v="1"/>
    <s v="Costumes - gamme Brescia"/>
    <n v="5"/>
    <n v="1295"/>
    <n v="1080.95"/>
    <s v="Costumes|gamme Brescia"/>
    <x v="6"/>
    <s v="gamme Brescia"/>
  </r>
  <r>
    <x v="1"/>
    <s v="Février"/>
    <n v="2"/>
    <x v="1"/>
    <x v="1"/>
    <s v="Costumes - gamme Milano"/>
    <n v="1"/>
    <n v="329"/>
    <n v="274.62"/>
    <s v="Costumes|gamme Milano"/>
    <x v="6"/>
    <s v="gamme Milano"/>
  </r>
  <r>
    <x v="1"/>
    <s v="Février"/>
    <n v="2"/>
    <x v="1"/>
    <x v="1"/>
    <s v="Costumes - gamme Napoli"/>
    <n v="3"/>
    <n v="897"/>
    <n v="748.74"/>
    <s v="Costumes|gamme Napoli"/>
    <x v="6"/>
    <s v="gamme Napoli"/>
  </r>
  <r>
    <x v="1"/>
    <s v="Février"/>
    <n v="2"/>
    <x v="1"/>
    <x v="1"/>
    <s v="Cravates - Laine/Soie"/>
    <n v="1"/>
    <n v="39"/>
    <n v="32.549999999999997"/>
    <s v="Cravates|Laine/Soie"/>
    <x v="11"/>
    <s v="Laine/Soie"/>
  </r>
  <r>
    <x v="1"/>
    <s v="Février"/>
    <n v="2"/>
    <x v="1"/>
    <x v="1"/>
    <s v="Echarpes - Alpaga"/>
    <n v="1"/>
    <n v="79"/>
    <n v="65.94"/>
    <s v="Echarpes|Alpaga"/>
    <x v="2"/>
    <s v="Alpaga"/>
  </r>
  <r>
    <x v="1"/>
    <s v="Février"/>
    <n v="2"/>
    <x v="1"/>
    <x v="1"/>
    <s v="Echarpes - Laine"/>
    <n v="13"/>
    <n v="767"/>
    <n v="640.25"/>
    <s v="Echarpes|Laine"/>
    <x v="2"/>
    <s v="Laine"/>
  </r>
  <r>
    <x v="1"/>
    <s v="Février"/>
    <n v="2"/>
    <x v="1"/>
    <x v="1"/>
    <s v="Gilets - Laine"/>
    <n v="1"/>
    <n v="99"/>
    <n v="82.64"/>
    <s v="Gilets|Laine"/>
    <x v="7"/>
    <s v="Laine"/>
  </r>
  <r>
    <x v="1"/>
    <s v="Février"/>
    <n v="2"/>
    <x v="1"/>
    <x v="1"/>
    <s v="Gilets - Lin"/>
    <n v="3"/>
    <n v="237"/>
    <n v="197.82"/>
    <s v="Gilets|Lin"/>
    <x v="7"/>
    <s v="Lin"/>
  </r>
  <r>
    <x v="1"/>
    <s v="Février"/>
    <n v="2"/>
    <x v="1"/>
    <x v="1"/>
    <s v="Maille - Laine"/>
    <n v="4"/>
    <n v="396"/>
    <n v="330.56"/>
    <s v="Maille|Laine"/>
    <x v="3"/>
    <s v="Laine"/>
  </r>
  <r>
    <x v="1"/>
    <s v="Février"/>
    <n v="2"/>
    <x v="1"/>
    <x v="1"/>
    <s v="Manteaux - Double-boutonnage laine"/>
    <n v="2"/>
    <n v="698"/>
    <n v="582.64"/>
    <s v="Manteaux|Double-boutonnage laine"/>
    <x v="8"/>
    <s v="Double-boutonnage laine"/>
  </r>
  <r>
    <x v="1"/>
    <s v="Février"/>
    <n v="2"/>
    <x v="1"/>
    <x v="1"/>
    <s v="Manteaux - Pardessus laine"/>
    <n v="1"/>
    <n v="299"/>
    <n v="249.58"/>
    <s v="Manteaux|Pardessus laine"/>
    <x v="8"/>
    <s v="Pardessus laine"/>
  </r>
  <r>
    <x v="1"/>
    <s v="Février"/>
    <n v="2"/>
    <x v="1"/>
    <x v="1"/>
    <s v="Pantalons - gamme Lisboa"/>
    <n v="1"/>
    <n v="139"/>
    <n v="116.03"/>
    <s v="Pantalons|gamme Lisboa"/>
    <x v="4"/>
    <s v="gamme Lisboa"/>
  </r>
  <r>
    <x v="1"/>
    <s v="Février"/>
    <n v="2"/>
    <x v="1"/>
    <x v="1"/>
    <s v="Pantalons - gamme Porto"/>
    <n v="7"/>
    <n v="693"/>
    <n v="578.48"/>
    <s v="Pantalons|gamme Porto"/>
    <x v="4"/>
    <s v="gamme Porto"/>
  </r>
  <r>
    <x v="1"/>
    <s v="Février"/>
    <n v="2"/>
    <x v="1"/>
    <x v="1"/>
    <s v="Pantalons - gamme Vila Real"/>
    <n v="1"/>
    <n v="149"/>
    <n v="124.37"/>
    <s v="Pantalons|gamme Vila Real"/>
    <x v="4"/>
    <s v="gamme Vila Real"/>
  </r>
  <r>
    <x v="1"/>
    <s v="Février"/>
    <n v="2"/>
    <x v="1"/>
    <x v="1"/>
    <s v="Pochettes - Coton"/>
    <n v="2"/>
    <n v="58"/>
    <n v="48.42"/>
    <s v="Pochettes|Coton"/>
    <x v="9"/>
    <s v="Coton"/>
  </r>
  <r>
    <x v="1"/>
    <s v="Février"/>
    <n v="2"/>
    <x v="1"/>
    <x v="1"/>
    <s v="T-shirts - Coton"/>
    <n v="5"/>
    <n v="145"/>
    <n v="121.05000000000001"/>
    <s v="T-shirts|Coton"/>
    <x v="12"/>
    <s v="Coton"/>
  </r>
  <r>
    <x v="1"/>
    <s v="Février"/>
    <n v="2"/>
    <x v="1"/>
    <x v="1"/>
    <s v="T-shirts - Coton organique"/>
    <n v="1"/>
    <n v="49"/>
    <n v="40.9"/>
    <s v="T-shirts|Coton organique"/>
    <x v="12"/>
    <s v="Coton organique"/>
  </r>
  <r>
    <x v="1"/>
    <s v="Février"/>
    <n v="2"/>
    <x v="1"/>
    <x v="1"/>
    <s v="Vestes - gamme Salamanca"/>
    <n v="5"/>
    <n v="1995"/>
    <n v="1665.3"/>
    <s v="Vestes|gamme Salamanca"/>
    <x v="10"/>
    <s v="gamme Salamanca"/>
  </r>
  <r>
    <x v="1"/>
    <s v="Février"/>
    <n v="2"/>
    <x v="1"/>
    <x v="1"/>
    <s v="Vestes - gamme Sevilla"/>
    <n v="10"/>
    <n v="3290"/>
    <n v="2746.1999999999994"/>
    <s v="Vestes|gamme Sevilla"/>
    <x v="10"/>
    <s v="gamme Sevilla"/>
  </r>
  <r>
    <x v="1"/>
    <s v="Février"/>
    <n v="2"/>
    <x v="1"/>
    <x v="1"/>
    <s v="Vestes - gamme Toledo"/>
    <n v="2"/>
    <n v="518"/>
    <n v="432.38"/>
    <s v="Vestes|gamme Toledo"/>
    <x v="10"/>
    <s v="gamme Toledo"/>
  </r>
  <r>
    <x v="1"/>
    <s v="Février"/>
    <n v="2"/>
    <x v="1"/>
    <x v="1"/>
    <s v="Vestes - gamme Valencia"/>
    <n v="5"/>
    <n v="995"/>
    <n v="830.55000000000007"/>
    <s v="Vestes|gamme Valencia"/>
    <x v="10"/>
    <s v="gamme Valencia"/>
  </r>
  <r>
    <x v="1"/>
    <s v="Février"/>
    <n v="2"/>
    <x v="1"/>
    <x v="2"/>
    <s v="Ceintures - Cuir"/>
    <n v="4"/>
    <n v="196"/>
    <n v="163.6"/>
    <s v="Ceintures|Cuir"/>
    <x v="0"/>
    <s v="Cuir"/>
  </r>
  <r>
    <x v="1"/>
    <s v="Février"/>
    <n v="2"/>
    <x v="1"/>
    <x v="2"/>
    <s v="Chemises - gamme Cambridge"/>
    <n v="36"/>
    <n v="2844"/>
    <n v="2373.8400000000015"/>
    <s v="Chemises|gamme Cambridge"/>
    <x v="1"/>
    <s v="gamme Cambridge"/>
  </r>
  <r>
    <x v="1"/>
    <s v="Février"/>
    <n v="2"/>
    <x v="1"/>
    <x v="2"/>
    <s v="Chemises - gamme Coventry"/>
    <n v="4"/>
    <n v="396"/>
    <n v="330.56"/>
    <s v="Chemises|gamme Coventry"/>
    <x v="1"/>
    <s v="gamme Coventry"/>
  </r>
  <r>
    <x v="1"/>
    <s v="Février"/>
    <n v="2"/>
    <x v="1"/>
    <x v="2"/>
    <s v="Chemises - gamme Oxford"/>
    <n v="30"/>
    <n v="2070"/>
    <n v="1727.9999999999991"/>
    <s v="Chemises|gamme Oxford"/>
    <x v="1"/>
    <s v="gamme Oxford"/>
  </r>
  <r>
    <x v="1"/>
    <s v="Février"/>
    <n v="2"/>
    <x v="1"/>
    <x v="2"/>
    <s v="Costumes - gamme Brescia"/>
    <n v="7"/>
    <n v="1813"/>
    <n v="1513.3300000000002"/>
    <s v="Costumes|gamme Brescia"/>
    <x v="6"/>
    <s v="gamme Brescia"/>
  </r>
  <r>
    <x v="1"/>
    <s v="Février"/>
    <n v="2"/>
    <x v="1"/>
    <x v="2"/>
    <s v="Costumes - gamme Milano"/>
    <n v="2"/>
    <n v="658"/>
    <n v="549.24"/>
    <s v="Costumes|gamme Milano"/>
    <x v="6"/>
    <s v="gamme Milano"/>
  </r>
  <r>
    <x v="1"/>
    <s v="Février"/>
    <n v="2"/>
    <x v="1"/>
    <x v="2"/>
    <s v="Costumes - gamme Napoli"/>
    <n v="6"/>
    <n v="1794"/>
    <n v="1497.48"/>
    <s v="Costumes|gamme Napoli"/>
    <x v="6"/>
    <s v="gamme Napoli"/>
  </r>
  <r>
    <x v="1"/>
    <s v="Février"/>
    <n v="2"/>
    <x v="1"/>
    <x v="2"/>
    <s v="Cravates - Laine/Soie"/>
    <n v="3"/>
    <n v="117"/>
    <n v="97.649999999999991"/>
    <s v="Cravates|Laine/Soie"/>
    <x v="11"/>
    <s v="Laine/Soie"/>
  </r>
  <r>
    <x v="1"/>
    <s v="Février"/>
    <n v="2"/>
    <x v="1"/>
    <x v="2"/>
    <s v="Echarpes - Alpaga"/>
    <n v="2"/>
    <n v="158"/>
    <n v="131.88"/>
    <s v="Echarpes|Alpaga"/>
    <x v="2"/>
    <s v="Alpaga"/>
  </r>
  <r>
    <x v="1"/>
    <s v="Février"/>
    <n v="2"/>
    <x v="1"/>
    <x v="2"/>
    <s v="Echarpes - Laine"/>
    <n v="3"/>
    <n v="177"/>
    <n v="147.75"/>
    <s v="Echarpes|Laine"/>
    <x v="2"/>
    <s v="Laine"/>
  </r>
  <r>
    <x v="1"/>
    <s v="Février"/>
    <n v="2"/>
    <x v="1"/>
    <x v="2"/>
    <s v="Gilets - Laine"/>
    <n v="1"/>
    <n v="99"/>
    <n v="82.64"/>
    <s v="Gilets|Laine"/>
    <x v="7"/>
    <s v="Laine"/>
  </r>
  <r>
    <x v="1"/>
    <s v="Février"/>
    <n v="2"/>
    <x v="1"/>
    <x v="2"/>
    <s v="Gilets - Lin"/>
    <n v="1"/>
    <n v="79"/>
    <n v="65.94"/>
    <s v="Gilets|Lin"/>
    <x v="7"/>
    <s v="Lin"/>
  </r>
  <r>
    <x v="1"/>
    <s v="Février"/>
    <n v="2"/>
    <x v="1"/>
    <x v="2"/>
    <s v="Maille - Cachemire"/>
    <n v="2"/>
    <n v="318"/>
    <n v="265.44"/>
    <s v="Maille|Cachemire"/>
    <x v="3"/>
    <s v="Cachemire"/>
  </r>
  <r>
    <x v="1"/>
    <s v="Février"/>
    <n v="2"/>
    <x v="1"/>
    <x v="2"/>
    <s v="Maille - Coton"/>
    <n v="2"/>
    <n v="138"/>
    <n v="115.2"/>
    <s v="Maille|Coton"/>
    <x v="3"/>
    <s v="Coton"/>
  </r>
  <r>
    <x v="1"/>
    <s v="Février"/>
    <n v="2"/>
    <x v="1"/>
    <x v="2"/>
    <s v="Maille - Laine"/>
    <n v="2"/>
    <n v="198"/>
    <n v="165.28"/>
    <s v="Maille|Laine"/>
    <x v="3"/>
    <s v="Laine"/>
  </r>
  <r>
    <x v="1"/>
    <s v="Février"/>
    <n v="2"/>
    <x v="1"/>
    <x v="2"/>
    <s v="Manteaux - Pardessus laine"/>
    <n v="3"/>
    <n v="897"/>
    <n v="748.74"/>
    <s v="Manteaux|Pardessus laine"/>
    <x v="8"/>
    <s v="Pardessus laine"/>
  </r>
  <r>
    <x v="1"/>
    <s v="Février"/>
    <n v="2"/>
    <x v="1"/>
    <x v="2"/>
    <s v="Pantalons - gamme Lisboa"/>
    <n v="2"/>
    <n v="278"/>
    <n v="232.06"/>
    <s v="Pantalons|gamme Lisboa"/>
    <x v="4"/>
    <s v="gamme Lisboa"/>
  </r>
  <r>
    <x v="1"/>
    <s v="Février"/>
    <n v="2"/>
    <x v="1"/>
    <x v="2"/>
    <s v="Pantalons - gamme Porto"/>
    <n v="3"/>
    <n v="297"/>
    <n v="247.92000000000002"/>
    <s v="Pantalons|gamme Porto"/>
    <x v="4"/>
    <s v="gamme Porto"/>
  </r>
  <r>
    <x v="1"/>
    <s v="Février"/>
    <n v="2"/>
    <x v="1"/>
    <x v="2"/>
    <s v="Pochettes - Coton"/>
    <n v="2"/>
    <n v="58"/>
    <n v="48.42"/>
    <s v="Pochettes|Coton"/>
    <x v="9"/>
    <s v="Coton"/>
  </r>
  <r>
    <x v="1"/>
    <s v="Février"/>
    <n v="2"/>
    <x v="1"/>
    <x v="2"/>
    <s v="T-shirts - Coton"/>
    <n v="2"/>
    <n v="58"/>
    <n v="48.42"/>
    <s v="T-shirts|Coton"/>
    <x v="12"/>
    <s v="Coton"/>
  </r>
  <r>
    <x v="1"/>
    <s v="Février"/>
    <n v="2"/>
    <x v="1"/>
    <x v="2"/>
    <s v="T-shirts - Coton organique"/>
    <n v="2"/>
    <n v="98"/>
    <n v="81.8"/>
    <s v="T-shirts|Coton organique"/>
    <x v="12"/>
    <s v="Coton organique"/>
  </r>
  <r>
    <x v="1"/>
    <s v="Février"/>
    <n v="2"/>
    <x v="1"/>
    <x v="2"/>
    <s v="Vestes - gamme Salamanca"/>
    <n v="1"/>
    <n v="399"/>
    <n v="333.06"/>
    <s v="Vestes|gamme Salamanca"/>
    <x v="10"/>
    <s v="gamme Salamanca"/>
  </r>
  <r>
    <x v="1"/>
    <s v="Février"/>
    <n v="2"/>
    <x v="1"/>
    <x v="2"/>
    <s v="Vestes - gamme Sevilla"/>
    <n v="7"/>
    <n v="2303"/>
    <n v="1922.3399999999997"/>
    <s v="Vestes|gamme Sevilla"/>
    <x v="10"/>
    <s v="gamme Sevilla"/>
  </r>
  <r>
    <x v="1"/>
    <s v="Février"/>
    <n v="2"/>
    <x v="1"/>
    <x v="2"/>
    <s v="Vestes - gamme Toledo"/>
    <n v="10"/>
    <n v="2590"/>
    <n v="2161.9"/>
    <s v="Vestes|gamme Toledo"/>
    <x v="10"/>
    <s v="gamme Toledo"/>
  </r>
  <r>
    <x v="1"/>
    <s v="Février"/>
    <n v="2"/>
    <x v="1"/>
    <x v="2"/>
    <s v="Vestes - gamme Valencia"/>
    <n v="3"/>
    <n v="597"/>
    <n v="498.33000000000004"/>
    <s v="Vestes|gamme Valencia"/>
    <x v="10"/>
    <s v="gamme Valencia"/>
  </r>
  <r>
    <x v="1"/>
    <s v="Février"/>
    <n v="2"/>
    <x v="1"/>
    <x v="3"/>
    <s v="Boutons de manchette - Argent"/>
    <n v="1"/>
    <n v="79"/>
    <n v="65.94"/>
    <s v="Boutons de manchette|Argent"/>
    <x v="5"/>
    <s v="Argent"/>
  </r>
  <r>
    <x v="1"/>
    <s v="Février"/>
    <n v="2"/>
    <x v="1"/>
    <x v="3"/>
    <s v="Ceintures - Cuir"/>
    <n v="2"/>
    <n v="98"/>
    <n v="81.8"/>
    <s v="Ceintures|Cuir"/>
    <x v="0"/>
    <s v="Cuir"/>
  </r>
  <r>
    <x v="1"/>
    <s v="Février"/>
    <n v="2"/>
    <x v="1"/>
    <x v="3"/>
    <s v="Chemises - gamme Cambridge"/>
    <n v="14"/>
    <n v="1106"/>
    <n v="923.16000000000031"/>
    <s v="Chemises|gamme Cambridge"/>
    <x v="1"/>
    <s v="gamme Cambridge"/>
  </r>
  <r>
    <x v="1"/>
    <s v="Février"/>
    <n v="2"/>
    <x v="1"/>
    <x v="3"/>
    <s v="Chemises - gamme Coventry"/>
    <n v="4"/>
    <n v="396"/>
    <n v="330.56"/>
    <s v="Chemises|gamme Coventry"/>
    <x v="1"/>
    <s v="gamme Coventry"/>
  </r>
  <r>
    <x v="1"/>
    <s v="Février"/>
    <n v="2"/>
    <x v="1"/>
    <x v="3"/>
    <s v="Chemises - gamme Oxford"/>
    <n v="16"/>
    <n v="1104"/>
    <n v="921.60000000000025"/>
    <s v="Chemises|gamme Oxford"/>
    <x v="1"/>
    <s v="gamme Oxford"/>
  </r>
  <r>
    <x v="1"/>
    <s v="Février"/>
    <n v="2"/>
    <x v="1"/>
    <x v="3"/>
    <s v="Costumes - gamme Brescia"/>
    <n v="1"/>
    <n v="259"/>
    <n v="216.19"/>
    <s v="Costumes|gamme Brescia"/>
    <x v="6"/>
    <s v="gamme Brescia"/>
  </r>
  <r>
    <x v="1"/>
    <s v="Février"/>
    <n v="2"/>
    <x v="1"/>
    <x v="3"/>
    <s v="Costumes - gamme Milano"/>
    <n v="1"/>
    <n v="329"/>
    <n v="274.62"/>
    <s v="Costumes|gamme Milano"/>
    <x v="6"/>
    <s v="gamme Milano"/>
  </r>
  <r>
    <x v="1"/>
    <s v="Février"/>
    <n v="2"/>
    <x v="1"/>
    <x v="3"/>
    <s v="Costumes - gamme Napoli"/>
    <n v="1"/>
    <n v="299"/>
    <n v="249.58"/>
    <s v="Costumes|gamme Napoli"/>
    <x v="6"/>
    <s v="gamme Napoli"/>
  </r>
  <r>
    <x v="1"/>
    <s v="Février"/>
    <n v="2"/>
    <x v="1"/>
    <x v="3"/>
    <s v="Cravates - Laine/Soie"/>
    <n v="3"/>
    <n v="117"/>
    <n v="97.649999999999991"/>
    <s v="Cravates|Laine/Soie"/>
    <x v="11"/>
    <s v="Laine/Soie"/>
  </r>
  <r>
    <x v="1"/>
    <s v="Février"/>
    <n v="2"/>
    <x v="1"/>
    <x v="3"/>
    <s v="Echarpes - Laine"/>
    <n v="2"/>
    <n v="118"/>
    <n v="98.5"/>
    <s v="Echarpes|Laine"/>
    <x v="2"/>
    <s v="Laine"/>
  </r>
  <r>
    <x v="1"/>
    <s v="Février"/>
    <n v="2"/>
    <x v="1"/>
    <x v="3"/>
    <s v="Gilets - Lin"/>
    <n v="1"/>
    <n v="79"/>
    <n v="65.94"/>
    <s v="Gilets|Lin"/>
    <x v="7"/>
    <s v="Lin"/>
  </r>
  <r>
    <x v="1"/>
    <s v="Février"/>
    <n v="2"/>
    <x v="1"/>
    <x v="3"/>
    <s v="Maille - Cachemire"/>
    <n v="2"/>
    <n v="318"/>
    <n v="265.44"/>
    <s v="Maille|Cachemire"/>
    <x v="3"/>
    <s v="Cachemire"/>
  </r>
  <r>
    <x v="1"/>
    <s v="Février"/>
    <n v="2"/>
    <x v="1"/>
    <x v="3"/>
    <s v="Maille - Coton"/>
    <n v="1"/>
    <n v="69"/>
    <n v="57.6"/>
    <s v="Maille|Coton"/>
    <x v="3"/>
    <s v="Coton"/>
  </r>
  <r>
    <x v="1"/>
    <s v="Février"/>
    <n v="2"/>
    <x v="1"/>
    <x v="3"/>
    <s v="Maille - Laine"/>
    <n v="3"/>
    <n v="297"/>
    <n v="247.92000000000002"/>
    <s v="Maille|Laine"/>
    <x v="3"/>
    <s v="Laine"/>
  </r>
  <r>
    <x v="1"/>
    <s v="Février"/>
    <n v="2"/>
    <x v="1"/>
    <x v="3"/>
    <s v="Pochettes - Laine/Soie"/>
    <n v="1"/>
    <n v="29"/>
    <n v="24.21"/>
    <s v="Pochettes|Laine/Soie"/>
    <x v="9"/>
    <s v="Laine/Soie"/>
  </r>
  <r>
    <x v="1"/>
    <s v="Février"/>
    <n v="2"/>
    <x v="1"/>
    <x v="3"/>
    <s v="T-shirts - Coton"/>
    <n v="3"/>
    <n v="87"/>
    <n v="72.63"/>
    <s v="T-shirts|Coton"/>
    <x v="12"/>
    <s v="Coton"/>
  </r>
  <r>
    <x v="1"/>
    <s v="Février"/>
    <n v="2"/>
    <x v="1"/>
    <x v="3"/>
    <s v="Vestes - gamme Salamanca"/>
    <n v="1"/>
    <n v="399"/>
    <n v="333.06"/>
    <s v="Vestes|gamme Salamanca"/>
    <x v="10"/>
    <s v="gamme Salamanca"/>
  </r>
  <r>
    <x v="1"/>
    <s v="Février"/>
    <n v="2"/>
    <x v="1"/>
    <x v="3"/>
    <s v="Vestes - gamme Sevilla"/>
    <n v="3"/>
    <n v="987"/>
    <n v="823.86"/>
    <s v="Vestes|gamme Sevilla"/>
    <x v="10"/>
    <s v="gamme Sevilla"/>
  </r>
  <r>
    <x v="1"/>
    <s v="Février"/>
    <n v="2"/>
    <x v="1"/>
    <x v="3"/>
    <s v="Vestes - gamme Toledo"/>
    <n v="4"/>
    <n v="1036"/>
    <n v="864.76"/>
    <s v="Vestes|gamme Toledo"/>
    <x v="10"/>
    <s v="gamme Toledo"/>
  </r>
  <r>
    <x v="1"/>
    <s v="Février"/>
    <n v="2"/>
    <x v="1"/>
    <x v="3"/>
    <s v="Vestes - gamme Valencia"/>
    <n v="3"/>
    <n v="597"/>
    <n v="498.33000000000004"/>
    <s v="Vestes|gamme Valencia"/>
    <x v="10"/>
    <s v="gamme Valencia"/>
  </r>
  <r>
    <x v="1"/>
    <s v="Février"/>
    <n v="2"/>
    <x v="1"/>
    <x v="4"/>
    <s v="Ceintures - Cuir"/>
    <n v="2"/>
    <n v="98"/>
    <n v="81.8"/>
    <s v="Ceintures|Cuir"/>
    <x v="0"/>
    <s v="Cuir"/>
  </r>
  <r>
    <x v="1"/>
    <s v="Février"/>
    <n v="2"/>
    <x v="1"/>
    <x v="4"/>
    <s v="Chemises - gamme Cambridge"/>
    <n v="5"/>
    <n v="395"/>
    <n v="329.7"/>
    <s v="Chemises|gamme Cambridge"/>
    <x v="1"/>
    <s v="gamme Cambridge"/>
  </r>
  <r>
    <x v="1"/>
    <s v="Février"/>
    <n v="2"/>
    <x v="1"/>
    <x v="4"/>
    <s v="Chemises - gamme Coventry"/>
    <n v="1"/>
    <n v="99"/>
    <n v="82.64"/>
    <s v="Chemises|gamme Coventry"/>
    <x v="1"/>
    <s v="gamme Coventry"/>
  </r>
  <r>
    <x v="1"/>
    <s v="Février"/>
    <n v="2"/>
    <x v="1"/>
    <x v="4"/>
    <s v="Chemises - gamme Oxford"/>
    <n v="6"/>
    <n v="414"/>
    <n v="345.6"/>
    <s v="Chemises|gamme Oxford"/>
    <x v="1"/>
    <s v="gamme Oxford"/>
  </r>
  <r>
    <x v="1"/>
    <s v="Février"/>
    <n v="2"/>
    <x v="1"/>
    <x v="4"/>
    <s v="Costumes - gamme Brescia"/>
    <n v="3"/>
    <n v="777"/>
    <n v="648.56999999999994"/>
    <s v="Costumes|gamme Brescia"/>
    <x v="6"/>
    <s v="gamme Brescia"/>
  </r>
  <r>
    <x v="1"/>
    <s v="Février"/>
    <n v="2"/>
    <x v="1"/>
    <x v="4"/>
    <s v="Costumes - gamme Milano"/>
    <n v="1"/>
    <n v="329"/>
    <n v="274.62"/>
    <s v="Costumes|gamme Milano"/>
    <x v="6"/>
    <s v="gamme Milano"/>
  </r>
  <r>
    <x v="1"/>
    <s v="Février"/>
    <n v="2"/>
    <x v="1"/>
    <x v="4"/>
    <s v="Costumes - gamme Napoli"/>
    <n v="2"/>
    <n v="598"/>
    <n v="499.16"/>
    <s v="Costumes|gamme Napoli"/>
    <x v="6"/>
    <s v="gamme Napoli"/>
  </r>
  <r>
    <x v="1"/>
    <s v="Février"/>
    <n v="2"/>
    <x v="1"/>
    <x v="4"/>
    <s v="Echarpes - Alpaga"/>
    <n v="1"/>
    <n v="79"/>
    <n v="65.94"/>
    <s v="Echarpes|Alpaga"/>
    <x v="2"/>
    <s v="Alpaga"/>
  </r>
  <r>
    <x v="1"/>
    <s v="Février"/>
    <n v="2"/>
    <x v="1"/>
    <x v="4"/>
    <s v="Maille - Coton"/>
    <n v="1"/>
    <n v="69"/>
    <n v="57.6"/>
    <s v="Maille|Coton"/>
    <x v="3"/>
    <s v="Coton"/>
  </r>
  <r>
    <x v="1"/>
    <s v="Février"/>
    <n v="2"/>
    <x v="1"/>
    <x v="4"/>
    <s v="Maille - Laine"/>
    <n v="2"/>
    <n v="198"/>
    <n v="165.28"/>
    <s v="Maille|Laine"/>
    <x v="3"/>
    <s v="Laine"/>
  </r>
  <r>
    <x v="1"/>
    <s v="Février"/>
    <n v="2"/>
    <x v="1"/>
    <x v="4"/>
    <s v="Manteaux - Pardessus laine"/>
    <n v="1"/>
    <n v="299"/>
    <n v="249.58"/>
    <s v="Manteaux|Pardessus laine"/>
    <x v="8"/>
    <s v="Pardessus laine"/>
  </r>
  <r>
    <x v="1"/>
    <s v="Février"/>
    <n v="2"/>
    <x v="1"/>
    <x v="4"/>
    <s v="Pantalons - gamme Lisboa"/>
    <n v="1"/>
    <n v="139"/>
    <n v="116.03"/>
    <s v="Pantalons|gamme Lisboa"/>
    <x v="4"/>
    <s v="gamme Lisboa"/>
  </r>
  <r>
    <x v="1"/>
    <s v="Février"/>
    <n v="2"/>
    <x v="1"/>
    <x v="4"/>
    <s v="Pantalons - gamme Vila Real"/>
    <n v="1"/>
    <n v="149"/>
    <n v="124.37"/>
    <s v="Pantalons|gamme Vila Real"/>
    <x v="4"/>
    <s v="gamme Vila Real"/>
  </r>
  <r>
    <x v="1"/>
    <s v="Février"/>
    <n v="2"/>
    <x v="1"/>
    <x v="4"/>
    <s v="T-shirts - Coton"/>
    <n v="2"/>
    <n v="58"/>
    <n v="48.42"/>
    <s v="T-shirts|Coton"/>
    <x v="12"/>
    <s v="Coton"/>
  </r>
  <r>
    <x v="1"/>
    <s v="Février"/>
    <n v="2"/>
    <x v="1"/>
    <x v="4"/>
    <s v="Vestes - gamme Salamanca"/>
    <n v="1"/>
    <n v="399"/>
    <n v="333.06"/>
    <s v="Vestes|gamme Salamanca"/>
    <x v="10"/>
    <s v="gamme Salamanca"/>
  </r>
  <r>
    <x v="1"/>
    <s v="Février"/>
    <n v="2"/>
    <x v="1"/>
    <x v="4"/>
    <s v="Vestes - gamme Valencia"/>
    <n v="1"/>
    <n v="199"/>
    <n v="166.11"/>
    <s v="Vestes|gamme Valencia"/>
    <x v="10"/>
    <s v="gamme Valencia"/>
  </r>
  <r>
    <x v="1"/>
    <s v="Février"/>
    <n v="2"/>
    <x v="1"/>
    <x v="5"/>
    <s v="Boutons de manchette - Argent"/>
    <n v="1"/>
    <n v="79"/>
    <n v="65.94"/>
    <s v="Boutons de manchette|Argent"/>
    <x v="5"/>
    <s v="Argent"/>
  </r>
  <r>
    <x v="1"/>
    <s v="Février"/>
    <n v="2"/>
    <x v="1"/>
    <x v="5"/>
    <s v="Boutons de manchette - Email"/>
    <n v="1"/>
    <n v="35"/>
    <n v="29.22"/>
    <s v="Boutons de manchette|Email"/>
    <x v="5"/>
    <s v="Email"/>
  </r>
  <r>
    <x v="1"/>
    <s v="Février"/>
    <n v="2"/>
    <x v="1"/>
    <x v="5"/>
    <s v="Ceintures - Cuir"/>
    <n v="15"/>
    <n v="735"/>
    <n v="613.49999999999989"/>
    <s v="Ceintures|Cuir"/>
    <x v="0"/>
    <s v="Cuir"/>
  </r>
  <r>
    <x v="1"/>
    <s v="Février"/>
    <n v="2"/>
    <x v="1"/>
    <x v="5"/>
    <s v="Chemises - gamme Cambridge"/>
    <n v="143"/>
    <n v="11297"/>
    <n v="9429.4199999999873"/>
    <s v="Chemises|gamme Cambridge"/>
    <x v="1"/>
    <s v="gamme Cambridge"/>
  </r>
  <r>
    <x v="1"/>
    <s v="Février"/>
    <n v="2"/>
    <x v="1"/>
    <x v="5"/>
    <s v="Chemises - gamme Coventry"/>
    <n v="19"/>
    <n v="1881"/>
    <n v="1570.1600000000005"/>
    <s v="Chemises|gamme Coventry"/>
    <x v="1"/>
    <s v="gamme Coventry"/>
  </r>
  <r>
    <x v="1"/>
    <s v="Février"/>
    <n v="2"/>
    <x v="1"/>
    <x v="5"/>
    <s v="Chemises - gamme Oxford"/>
    <n v="104"/>
    <n v="7176"/>
    <n v="5990.4000000000069"/>
    <s v="Chemises|gamme Oxford"/>
    <x v="1"/>
    <s v="gamme Oxford"/>
  </r>
  <r>
    <x v="1"/>
    <s v="Février"/>
    <n v="2"/>
    <x v="1"/>
    <x v="5"/>
    <s v="Costumes - gamme Brescia"/>
    <n v="19"/>
    <n v="4921"/>
    <n v="4107.6100000000006"/>
    <s v="Costumes|gamme Brescia"/>
    <x v="6"/>
    <s v="gamme Brescia"/>
  </r>
  <r>
    <x v="1"/>
    <s v="Février"/>
    <n v="2"/>
    <x v="1"/>
    <x v="5"/>
    <s v="Costumes - gamme Milano"/>
    <n v="1"/>
    <n v="329"/>
    <n v="274.62"/>
    <s v="Costumes|gamme Milano"/>
    <x v="6"/>
    <s v="gamme Milano"/>
  </r>
  <r>
    <x v="1"/>
    <s v="Février"/>
    <n v="2"/>
    <x v="1"/>
    <x v="5"/>
    <s v="Costumes - gamme Napoli"/>
    <n v="12"/>
    <n v="3588"/>
    <n v="2994.9599999999996"/>
    <s v="Costumes|gamme Napoli"/>
    <x v="6"/>
    <s v="gamme Napoli"/>
  </r>
  <r>
    <x v="1"/>
    <s v="Février"/>
    <n v="2"/>
    <x v="1"/>
    <x v="5"/>
    <s v="Cravates - Laine/Soie"/>
    <n v="17"/>
    <n v="663"/>
    <n v="553.35"/>
    <s v="Cravates|Laine/Soie"/>
    <x v="11"/>
    <s v="Laine/Soie"/>
  </r>
  <r>
    <x v="1"/>
    <s v="Février"/>
    <n v="2"/>
    <x v="1"/>
    <x v="5"/>
    <s v="Echarpes - Alpaga"/>
    <n v="7"/>
    <n v="553"/>
    <n v="461.58"/>
    <s v="Echarpes|Alpaga"/>
    <x v="2"/>
    <s v="Alpaga"/>
  </r>
  <r>
    <x v="1"/>
    <s v="Février"/>
    <n v="2"/>
    <x v="1"/>
    <x v="5"/>
    <s v="Echarpes - Coton"/>
    <n v="2"/>
    <n v="50"/>
    <n v="41.74"/>
    <s v="Echarpes|Coton"/>
    <x v="2"/>
    <s v="Coton"/>
  </r>
  <r>
    <x v="1"/>
    <s v="Février"/>
    <n v="2"/>
    <x v="1"/>
    <x v="5"/>
    <s v="Echarpes - Laine"/>
    <n v="20"/>
    <n v="1180"/>
    <n v="985"/>
    <s v="Echarpes|Laine"/>
    <x v="2"/>
    <s v="Laine"/>
  </r>
  <r>
    <x v="1"/>
    <s v="Février"/>
    <n v="2"/>
    <x v="1"/>
    <x v="5"/>
    <s v="Gilets - Laine"/>
    <n v="5"/>
    <n v="495"/>
    <n v="413.2"/>
    <s v="Gilets|Laine"/>
    <x v="7"/>
    <s v="Laine"/>
  </r>
  <r>
    <x v="1"/>
    <s v="Février"/>
    <n v="2"/>
    <x v="1"/>
    <x v="5"/>
    <s v="Gilets - Lin"/>
    <n v="2"/>
    <n v="158"/>
    <n v="131.88"/>
    <s v="Gilets|Lin"/>
    <x v="7"/>
    <s v="Lin"/>
  </r>
  <r>
    <x v="1"/>
    <s v="Février"/>
    <n v="2"/>
    <x v="1"/>
    <x v="5"/>
    <s v="Maille - Coton"/>
    <n v="17"/>
    <n v="1173"/>
    <n v="979.20000000000027"/>
    <s v="Maille|Coton"/>
    <x v="3"/>
    <s v="Coton"/>
  </r>
  <r>
    <x v="1"/>
    <s v="Février"/>
    <n v="2"/>
    <x v="1"/>
    <x v="5"/>
    <s v="Maille - Laine"/>
    <n v="8"/>
    <n v="792"/>
    <n v="661.12"/>
    <s v="Maille|Laine"/>
    <x v="3"/>
    <s v="Laine"/>
  </r>
  <r>
    <x v="1"/>
    <s v="Février"/>
    <n v="2"/>
    <x v="1"/>
    <x v="5"/>
    <s v="Manteaux - Double-boutonnage laine"/>
    <n v="2"/>
    <n v="698"/>
    <n v="582.64"/>
    <s v="Manteaux|Double-boutonnage laine"/>
    <x v="8"/>
    <s v="Double-boutonnage laine"/>
  </r>
  <r>
    <x v="1"/>
    <s v="Février"/>
    <n v="2"/>
    <x v="1"/>
    <x v="5"/>
    <s v="Manteaux - Pardessus laine"/>
    <n v="6"/>
    <n v="1794"/>
    <n v="1497.48"/>
    <s v="Manteaux|Pardessus laine"/>
    <x v="8"/>
    <s v="Pardessus laine"/>
  </r>
  <r>
    <x v="1"/>
    <s v="Février"/>
    <n v="2"/>
    <x v="1"/>
    <x v="5"/>
    <s v="Manteaux - Pur cachemire"/>
    <n v="4"/>
    <n v="2796"/>
    <n v="2333.88"/>
    <s v="Manteaux|Pur cachemire"/>
    <x v="8"/>
    <s v="Pur cachemire"/>
  </r>
  <r>
    <x v="1"/>
    <s v="Février"/>
    <n v="2"/>
    <x v="1"/>
    <x v="5"/>
    <s v="Pantalons - gamme Lisboa"/>
    <n v="6"/>
    <n v="834"/>
    <n v="696.18"/>
    <s v="Pantalons|gamme Lisboa"/>
    <x v="4"/>
    <s v="gamme Lisboa"/>
  </r>
  <r>
    <x v="1"/>
    <s v="Février"/>
    <n v="2"/>
    <x v="1"/>
    <x v="5"/>
    <s v="Pantalons - gamme Porto"/>
    <n v="6"/>
    <n v="594"/>
    <n v="495.84"/>
    <s v="Pantalons|gamme Porto"/>
    <x v="4"/>
    <s v="gamme Porto"/>
  </r>
  <r>
    <x v="1"/>
    <s v="Février"/>
    <n v="2"/>
    <x v="1"/>
    <x v="5"/>
    <s v="Pantalons - gamme Vila Real"/>
    <n v="1"/>
    <n v="149"/>
    <n v="124.37"/>
    <s v="Pantalons|gamme Vila Real"/>
    <x v="4"/>
    <s v="gamme Vila Real"/>
  </r>
  <r>
    <x v="1"/>
    <s v="Février"/>
    <n v="2"/>
    <x v="1"/>
    <x v="5"/>
    <s v="Pochettes - Coton"/>
    <n v="3"/>
    <n v="87"/>
    <n v="72.63"/>
    <s v="Pochettes|Coton"/>
    <x v="9"/>
    <s v="Coton"/>
  </r>
  <r>
    <x v="1"/>
    <s v="Février"/>
    <n v="2"/>
    <x v="1"/>
    <x v="5"/>
    <s v="Pochettes - Laine/Soie"/>
    <n v="1"/>
    <n v="29"/>
    <n v="24.21"/>
    <s v="Pochettes|Laine/Soie"/>
    <x v="9"/>
    <s v="Laine/Soie"/>
  </r>
  <r>
    <x v="1"/>
    <s v="Février"/>
    <n v="2"/>
    <x v="1"/>
    <x v="5"/>
    <s v="T-shirts - Coton"/>
    <n v="15"/>
    <n v="435"/>
    <n v="363.15"/>
    <s v="T-shirts|Coton"/>
    <x v="12"/>
    <s v="Coton"/>
  </r>
  <r>
    <x v="1"/>
    <s v="Février"/>
    <n v="2"/>
    <x v="1"/>
    <x v="5"/>
    <s v="T-shirts - Coton organique"/>
    <n v="8"/>
    <n v="392"/>
    <n v="327.2"/>
    <s v="T-shirts|Coton organique"/>
    <x v="12"/>
    <s v="Coton organique"/>
  </r>
  <r>
    <x v="1"/>
    <s v="Février"/>
    <n v="2"/>
    <x v="1"/>
    <x v="5"/>
    <s v="Vestes - gamme Salamanca"/>
    <n v="7"/>
    <n v="2793"/>
    <n v="2331.42"/>
    <s v="Vestes|gamme Salamanca"/>
    <x v="10"/>
    <s v="gamme Salamanca"/>
  </r>
  <r>
    <x v="1"/>
    <s v="Février"/>
    <n v="2"/>
    <x v="1"/>
    <x v="5"/>
    <s v="Vestes - gamme Sevilla"/>
    <n v="34"/>
    <n v="11186"/>
    <n v="9337.0800000000017"/>
    <s v="Vestes|gamme Sevilla"/>
    <x v="10"/>
    <s v="gamme Sevilla"/>
  </r>
  <r>
    <x v="1"/>
    <s v="Février"/>
    <n v="2"/>
    <x v="1"/>
    <x v="5"/>
    <s v="Vestes - gamme Toledo"/>
    <n v="24"/>
    <n v="6216"/>
    <n v="5188.5599999999986"/>
    <s v="Vestes|gamme Toledo"/>
    <x v="10"/>
    <s v="gamme Toledo"/>
  </r>
  <r>
    <x v="1"/>
    <s v="Février"/>
    <n v="2"/>
    <x v="1"/>
    <x v="5"/>
    <s v="Vestes - gamme Valencia"/>
    <n v="12"/>
    <n v="2388"/>
    <n v="1993.3200000000006"/>
    <s v="Vestes|gamme Valencia"/>
    <x v="10"/>
    <s v="gamme Valencia"/>
  </r>
  <r>
    <x v="1"/>
    <s v="Février"/>
    <n v="2"/>
    <x v="2"/>
    <x v="0"/>
    <s v="Ceintures|Cuir"/>
    <n v="1"/>
    <n v="49"/>
    <n v="40.9"/>
    <s v="Ceintures|Cuir"/>
    <x v="0"/>
    <s v="Cuir"/>
  </r>
  <r>
    <x v="1"/>
    <s v="Février"/>
    <n v="2"/>
    <x v="2"/>
    <x v="0"/>
    <s v="Chemises|gamme Cambridge"/>
    <n v="7"/>
    <n v="553"/>
    <n v="461.58"/>
    <s v="Chemises|gamme Cambridge"/>
    <x v="1"/>
    <s v="gamme Cambridge"/>
  </r>
  <r>
    <x v="1"/>
    <s v="Février"/>
    <n v="2"/>
    <x v="2"/>
    <x v="0"/>
    <s v="Chemises|gamme Coventry"/>
    <n v="2"/>
    <n v="198"/>
    <n v="165.28"/>
    <s v="Chemises|gamme Coventry"/>
    <x v="1"/>
    <s v="gamme Coventry"/>
  </r>
  <r>
    <x v="1"/>
    <s v="Février"/>
    <n v="2"/>
    <x v="2"/>
    <x v="0"/>
    <s v="Chemises|gamme Oxford"/>
    <n v="6"/>
    <n v="414"/>
    <n v="345.6"/>
    <s v="Chemises|gamme Oxford"/>
    <x v="1"/>
    <s v="gamme Oxford"/>
  </r>
  <r>
    <x v="1"/>
    <s v="Février"/>
    <n v="2"/>
    <x v="2"/>
    <x v="0"/>
    <s v="Echarpes|Coton"/>
    <n v="1"/>
    <n v="25"/>
    <n v="20.87"/>
    <s v="Echarpes|Coton"/>
    <x v="2"/>
    <s v="Coton"/>
  </r>
  <r>
    <x v="1"/>
    <s v="Février"/>
    <n v="2"/>
    <x v="2"/>
    <x v="0"/>
    <s v="Echarpes|Laine"/>
    <n v="2"/>
    <n v="118"/>
    <n v="98.5"/>
    <s v="Echarpes|Laine"/>
    <x v="2"/>
    <s v="Laine"/>
  </r>
  <r>
    <x v="1"/>
    <s v="Février"/>
    <n v="2"/>
    <x v="2"/>
    <x v="0"/>
    <s v="Maille|Coton"/>
    <n v="2"/>
    <n v="138"/>
    <n v="115.2"/>
    <s v="Maille|Coton"/>
    <x v="3"/>
    <s v="Coton"/>
  </r>
  <r>
    <x v="1"/>
    <s v="Février"/>
    <n v="2"/>
    <x v="2"/>
    <x v="0"/>
    <s v="T-shirts|Coton"/>
    <n v="1"/>
    <n v="29"/>
    <n v="24.21"/>
    <s v="T-shirts|Coton"/>
    <x v="12"/>
    <s v="Coton"/>
  </r>
  <r>
    <x v="1"/>
    <s v="Février"/>
    <n v="2"/>
    <x v="2"/>
    <x v="0"/>
    <s v="Vestes|gamme Toledo"/>
    <n v="1"/>
    <n v="259"/>
    <n v="216.19"/>
    <s v="Vestes|gamme Toledo"/>
    <x v="10"/>
    <s v="gamme Toledo"/>
  </r>
  <r>
    <x v="1"/>
    <s v="Février"/>
    <n v="2"/>
    <x v="2"/>
    <x v="1"/>
    <s v="Ceintures|Cuir"/>
    <n v="3"/>
    <n v="147"/>
    <n v="122.69999999999999"/>
    <s v="Ceintures|Cuir"/>
    <x v="0"/>
    <s v="Cuir"/>
  </r>
  <r>
    <x v="1"/>
    <s v="Février"/>
    <n v="2"/>
    <x v="2"/>
    <x v="1"/>
    <s v="Chemises|gamme Cambridge"/>
    <n v="14"/>
    <n v="1106"/>
    <n v="923.16000000000031"/>
    <s v="Chemises|gamme Cambridge"/>
    <x v="1"/>
    <s v="gamme Cambridge"/>
  </r>
  <r>
    <x v="1"/>
    <s v="Février"/>
    <n v="2"/>
    <x v="2"/>
    <x v="1"/>
    <s v="Chemises|gamme Coventry"/>
    <n v="2"/>
    <n v="198"/>
    <n v="165.28"/>
    <s v="Chemises|gamme Coventry"/>
    <x v="1"/>
    <s v="gamme Coventry"/>
  </r>
  <r>
    <x v="1"/>
    <s v="Février"/>
    <n v="2"/>
    <x v="2"/>
    <x v="1"/>
    <s v="Chemises|gamme Oxford"/>
    <n v="14"/>
    <n v="966"/>
    <n v="806.4000000000002"/>
    <s v="Chemises|gamme Oxford"/>
    <x v="1"/>
    <s v="gamme Oxford"/>
  </r>
  <r>
    <x v="1"/>
    <s v="Février"/>
    <n v="2"/>
    <x v="2"/>
    <x v="1"/>
    <s v="Costumes|gamme Brescia"/>
    <n v="6"/>
    <n v="1554"/>
    <n v="1297.1400000000001"/>
    <s v="Costumes|gamme Brescia"/>
    <x v="6"/>
    <s v="gamme Brescia"/>
  </r>
  <r>
    <x v="1"/>
    <s v="Février"/>
    <n v="2"/>
    <x v="2"/>
    <x v="1"/>
    <s v="Costumes|gamme Napoli"/>
    <n v="4"/>
    <n v="1196"/>
    <n v="998.32"/>
    <s v="Costumes|gamme Napoli"/>
    <x v="6"/>
    <s v="gamme Napoli"/>
  </r>
  <r>
    <x v="1"/>
    <s v="Février"/>
    <n v="2"/>
    <x v="2"/>
    <x v="1"/>
    <s v="Cravates|Laine/Soie"/>
    <n v="1"/>
    <n v="39"/>
    <n v="32.549999999999997"/>
    <s v="Cravates|Laine/Soie"/>
    <x v="11"/>
    <s v="Laine/Soie"/>
  </r>
  <r>
    <x v="1"/>
    <s v="Février"/>
    <n v="2"/>
    <x v="2"/>
    <x v="1"/>
    <s v="Echarpes|Coton"/>
    <n v="2"/>
    <n v="50"/>
    <n v="41.74"/>
    <s v="Echarpes|Coton"/>
    <x v="2"/>
    <s v="Coton"/>
  </r>
  <r>
    <x v="1"/>
    <s v="Février"/>
    <n v="2"/>
    <x v="2"/>
    <x v="1"/>
    <s v="Echarpes|Laine"/>
    <n v="3"/>
    <n v="177"/>
    <n v="147.75"/>
    <s v="Echarpes|Laine"/>
    <x v="2"/>
    <s v="Laine"/>
  </r>
  <r>
    <x v="1"/>
    <s v="Février"/>
    <n v="2"/>
    <x v="2"/>
    <x v="1"/>
    <s v="Gilets|Lin"/>
    <n v="1"/>
    <n v="79"/>
    <n v="65.94"/>
    <s v="Gilets|Lin"/>
    <x v="7"/>
    <s v="Lin"/>
  </r>
  <r>
    <x v="1"/>
    <s v="Février"/>
    <n v="2"/>
    <x v="2"/>
    <x v="1"/>
    <s v="Maille|Cachemire"/>
    <n v="2"/>
    <n v="318"/>
    <n v="265.44"/>
    <s v="Maille|Cachemire"/>
    <x v="3"/>
    <s v="Cachemire"/>
  </r>
  <r>
    <x v="1"/>
    <s v="Février"/>
    <n v="2"/>
    <x v="2"/>
    <x v="1"/>
    <s v="Maille|Laine"/>
    <n v="7"/>
    <n v="693"/>
    <n v="578.48"/>
    <s v="Maille|Laine"/>
    <x v="3"/>
    <s v="Laine"/>
  </r>
  <r>
    <x v="1"/>
    <s v="Février"/>
    <n v="2"/>
    <x v="2"/>
    <x v="1"/>
    <s v="Manteaux|Pardessus laine"/>
    <n v="1"/>
    <n v="299"/>
    <n v="249.58"/>
    <s v="Manteaux|Pardessus laine"/>
    <x v="8"/>
    <s v="Pardessus laine"/>
  </r>
  <r>
    <x v="1"/>
    <s v="Février"/>
    <n v="2"/>
    <x v="2"/>
    <x v="1"/>
    <s v="Pantalons|gamme Porto"/>
    <n v="1"/>
    <n v="99"/>
    <n v="82.64"/>
    <s v="Pantalons|gamme Porto"/>
    <x v="4"/>
    <s v="gamme Porto"/>
  </r>
  <r>
    <x v="1"/>
    <s v="Février"/>
    <n v="2"/>
    <x v="2"/>
    <x v="1"/>
    <s v="Pantalons|gamme Vila Real"/>
    <n v="1"/>
    <n v="149"/>
    <n v="124.37"/>
    <s v="Pantalons|gamme Vila Real"/>
    <x v="4"/>
    <s v="gamme Vila Real"/>
  </r>
  <r>
    <x v="1"/>
    <s v="Février"/>
    <n v="2"/>
    <x v="2"/>
    <x v="1"/>
    <s v="Pochettes|Laine/Soie"/>
    <n v="1"/>
    <n v="29"/>
    <n v="24.21"/>
    <s v="Pochettes|Laine/Soie"/>
    <x v="9"/>
    <s v="Laine/Soie"/>
  </r>
  <r>
    <x v="1"/>
    <s v="Février"/>
    <n v="2"/>
    <x v="2"/>
    <x v="1"/>
    <s v="T-shirts|Coton"/>
    <n v="2"/>
    <n v="58"/>
    <n v="48.42"/>
    <s v="T-shirts|Coton"/>
    <x v="12"/>
    <s v="Coton"/>
  </r>
  <r>
    <x v="1"/>
    <s v="Février"/>
    <n v="2"/>
    <x v="2"/>
    <x v="1"/>
    <s v="T-shirts|Coton organique"/>
    <n v="1"/>
    <n v="49"/>
    <n v="40.9"/>
    <s v="T-shirts|Coton organique"/>
    <x v="12"/>
    <s v="Coton organique"/>
  </r>
  <r>
    <x v="1"/>
    <s v="Février"/>
    <n v="2"/>
    <x v="2"/>
    <x v="1"/>
    <s v="Vestes|gamme Sevilla"/>
    <n v="3"/>
    <n v="987"/>
    <n v="823.86"/>
    <s v="Vestes|gamme Sevilla"/>
    <x v="10"/>
    <s v="gamme Sevilla"/>
  </r>
  <r>
    <x v="1"/>
    <s v="Février"/>
    <n v="2"/>
    <x v="2"/>
    <x v="1"/>
    <s v="Vestes|gamme Toledo"/>
    <n v="5"/>
    <n v="1295"/>
    <n v="1080.95"/>
    <s v="Vestes|gamme Toledo"/>
    <x v="10"/>
    <s v="gamme Toledo"/>
  </r>
  <r>
    <x v="1"/>
    <s v="Février"/>
    <n v="2"/>
    <x v="2"/>
    <x v="1"/>
    <s v="Vestes|gamme Valencia"/>
    <n v="1"/>
    <n v="199"/>
    <n v="166.11"/>
    <s v="Vestes|gamme Valencia"/>
    <x v="10"/>
    <s v="gamme Valencia"/>
  </r>
  <r>
    <x v="1"/>
    <s v="Février"/>
    <n v="2"/>
    <x v="2"/>
    <x v="2"/>
    <s v="Ceintures|Cuir"/>
    <n v="1"/>
    <n v="49"/>
    <n v="40.9"/>
    <s v="Ceintures|Cuir"/>
    <x v="0"/>
    <s v="Cuir"/>
  </r>
  <r>
    <x v="1"/>
    <s v="Février"/>
    <n v="2"/>
    <x v="2"/>
    <x v="2"/>
    <s v="Chemises|gamme Cambridge"/>
    <n v="17"/>
    <n v="1343"/>
    <n v="1120.9800000000005"/>
    <s v="Chemises|gamme Cambridge"/>
    <x v="1"/>
    <s v="gamme Cambridge"/>
  </r>
  <r>
    <x v="1"/>
    <s v="Février"/>
    <n v="2"/>
    <x v="2"/>
    <x v="2"/>
    <s v="Chemises|gamme Coventry"/>
    <n v="2"/>
    <n v="198"/>
    <n v="165.28"/>
    <s v="Chemises|gamme Coventry"/>
    <x v="1"/>
    <s v="gamme Coventry"/>
  </r>
  <r>
    <x v="1"/>
    <s v="Février"/>
    <n v="2"/>
    <x v="2"/>
    <x v="2"/>
    <s v="Chemises|gamme Oxford"/>
    <n v="13"/>
    <n v="897"/>
    <n v="748.80000000000018"/>
    <s v="Chemises|gamme Oxford"/>
    <x v="1"/>
    <s v="gamme Oxford"/>
  </r>
  <r>
    <x v="1"/>
    <s v="Février"/>
    <n v="2"/>
    <x v="2"/>
    <x v="2"/>
    <s v="Costumes|gamme Brescia"/>
    <n v="7"/>
    <n v="1813"/>
    <n v="1513.3300000000002"/>
    <s v="Costumes|gamme Brescia"/>
    <x v="6"/>
    <s v="gamme Brescia"/>
  </r>
  <r>
    <x v="1"/>
    <s v="Février"/>
    <n v="2"/>
    <x v="2"/>
    <x v="2"/>
    <s v="Costumes|gamme Napoli"/>
    <n v="2"/>
    <n v="598"/>
    <n v="499.16"/>
    <s v="Costumes|gamme Napoli"/>
    <x v="6"/>
    <s v="gamme Napoli"/>
  </r>
  <r>
    <x v="1"/>
    <s v="Février"/>
    <n v="2"/>
    <x v="2"/>
    <x v="2"/>
    <s v="Echarpes|Alpaga"/>
    <n v="3"/>
    <n v="237"/>
    <n v="197.82"/>
    <s v="Echarpes|Alpaga"/>
    <x v="2"/>
    <s v="Alpaga"/>
  </r>
  <r>
    <x v="1"/>
    <s v="Février"/>
    <n v="2"/>
    <x v="2"/>
    <x v="2"/>
    <s v="Echarpes|Laine"/>
    <n v="3"/>
    <n v="177"/>
    <n v="147.75"/>
    <s v="Echarpes|Laine"/>
    <x v="2"/>
    <s v="Laine"/>
  </r>
  <r>
    <x v="1"/>
    <s v="Février"/>
    <n v="2"/>
    <x v="2"/>
    <x v="2"/>
    <s v="Gilets|Lin"/>
    <n v="1"/>
    <n v="79"/>
    <n v="65.94"/>
    <s v="Gilets|Lin"/>
    <x v="7"/>
    <s v="Lin"/>
  </r>
  <r>
    <x v="1"/>
    <s v="Février"/>
    <n v="2"/>
    <x v="2"/>
    <x v="2"/>
    <s v="Maille|Cachemire"/>
    <n v="2"/>
    <n v="318"/>
    <n v="265.44"/>
    <s v="Maille|Cachemire"/>
    <x v="3"/>
    <s v="Cachemire"/>
  </r>
  <r>
    <x v="1"/>
    <s v="Février"/>
    <n v="2"/>
    <x v="2"/>
    <x v="2"/>
    <s v="Maille|Laine"/>
    <n v="1"/>
    <n v="99"/>
    <n v="82.64"/>
    <s v="Maille|Laine"/>
    <x v="3"/>
    <s v="Laine"/>
  </r>
  <r>
    <x v="1"/>
    <s v="Février"/>
    <n v="2"/>
    <x v="2"/>
    <x v="2"/>
    <s v="Manteaux|Pardessus laine"/>
    <n v="2"/>
    <n v="598"/>
    <n v="499.16"/>
    <s v="Manteaux|Pardessus laine"/>
    <x v="8"/>
    <s v="Pardessus laine"/>
  </r>
  <r>
    <x v="1"/>
    <s v="Février"/>
    <n v="2"/>
    <x v="2"/>
    <x v="2"/>
    <s v="Manteaux|Pur cachemire"/>
    <n v="1"/>
    <n v="699"/>
    <n v="583.47"/>
    <s v="Manteaux|Pur cachemire"/>
    <x v="8"/>
    <s v="Pur cachemire"/>
  </r>
  <r>
    <x v="1"/>
    <s v="Février"/>
    <n v="2"/>
    <x v="2"/>
    <x v="2"/>
    <s v="Pantalons|gamme Porto"/>
    <n v="1"/>
    <n v="99"/>
    <n v="82.64"/>
    <s v="Pantalons|gamme Porto"/>
    <x v="4"/>
    <s v="gamme Porto"/>
  </r>
  <r>
    <x v="1"/>
    <s v="Février"/>
    <n v="2"/>
    <x v="2"/>
    <x v="2"/>
    <s v="T-shirts|Coton organique"/>
    <n v="1"/>
    <n v="49"/>
    <n v="40.9"/>
    <s v="T-shirts|Coton organique"/>
    <x v="12"/>
    <s v="Coton organique"/>
  </r>
  <r>
    <x v="1"/>
    <s v="Février"/>
    <n v="2"/>
    <x v="2"/>
    <x v="2"/>
    <s v="Vestes|gamme Salamanca"/>
    <n v="6"/>
    <n v="2394"/>
    <n v="1998.36"/>
    <s v="Vestes|gamme Salamanca"/>
    <x v="10"/>
    <s v="gamme Salamanca"/>
  </r>
  <r>
    <x v="1"/>
    <s v="Février"/>
    <n v="2"/>
    <x v="2"/>
    <x v="2"/>
    <s v="Vestes|gamme Sevilla"/>
    <n v="8"/>
    <n v="2632"/>
    <n v="2196.9599999999996"/>
    <s v="Vestes|gamme Sevilla"/>
    <x v="10"/>
    <s v="gamme Sevilla"/>
  </r>
  <r>
    <x v="1"/>
    <s v="Février"/>
    <n v="2"/>
    <x v="2"/>
    <x v="2"/>
    <s v="Vestes|gamme Toledo"/>
    <n v="5"/>
    <n v="1295"/>
    <n v="1080.95"/>
    <s v="Vestes|gamme Toledo"/>
    <x v="10"/>
    <s v="gamme Toledo"/>
  </r>
  <r>
    <x v="1"/>
    <s v="Février"/>
    <n v="2"/>
    <x v="2"/>
    <x v="2"/>
    <s v="Vestes|gamme Valencia"/>
    <n v="7"/>
    <n v="1393"/>
    <n v="1162.77"/>
    <s v="Vestes|gamme Valencia"/>
    <x v="10"/>
    <s v="gamme Valencia"/>
  </r>
  <r>
    <x v="1"/>
    <s v="Février"/>
    <n v="2"/>
    <x v="2"/>
    <x v="3"/>
    <s v="Ceintures|Cuir"/>
    <n v="1"/>
    <n v="49"/>
    <n v="40.9"/>
    <s v="Ceintures|Cuir"/>
    <x v="0"/>
    <s v="Cuir"/>
  </r>
  <r>
    <x v="1"/>
    <s v="Février"/>
    <n v="2"/>
    <x v="2"/>
    <x v="3"/>
    <s v="Chemises|gamme Cambridge"/>
    <n v="7"/>
    <n v="553"/>
    <n v="461.58"/>
    <s v="Chemises|gamme Cambridge"/>
    <x v="1"/>
    <s v="gamme Cambridge"/>
  </r>
  <r>
    <x v="1"/>
    <s v="Février"/>
    <n v="2"/>
    <x v="2"/>
    <x v="3"/>
    <s v="Chemises|gamme Coventry"/>
    <n v="2"/>
    <n v="198"/>
    <n v="165.28"/>
    <s v="Chemises|gamme Coventry"/>
    <x v="1"/>
    <s v="gamme Coventry"/>
  </r>
  <r>
    <x v="1"/>
    <s v="Février"/>
    <n v="2"/>
    <x v="2"/>
    <x v="3"/>
    <s v="Chemises|gamme Oxford"/>
    <n v="12"/>
    <n v="828"/>
    <n v="691.20000000000016"/>
    <s v="Chemises|gamme Oxford"/>
    <x v="1"/>
    <s v="gamme Oxford"/>
  </r>
  <r>
    <x v="1"/>
    <s v="Février"/>
    <n v="2"/>
    <x v="2"/>
    <x v="3"/>
    <s v="Costumes|gamme Milano"/>
    <n v="1"/>
    <n v="329"/>
    <n v="274.62"/>
    <s v="Costumes|gamme Milano"/>
    <x v="6"/>
    <s v="gamme Milano"/>
  </r>
  <r>
    <x v="1"/>
    <s v="Février"/>
    <n v="2"/>
    <x v="2"/>
    <x v="3"/>
    <s v="Costumes|gamme Napoli"/>
    <n v="2"/>
    <n v="598"/>
    <n v="499.16"/>
    <s v="Costumes|gamme Napoli"/>
    <x v="6"/>
    <s v="gamme Napoli"/>
  </r>
  <r>
    <x v="1"/>
    <s v="Février"/>
    <n v="2"/>
    <x v="2"/>
    <x v="3"/>
    <s v="Cravates|Laine/Soie"/>
    <n v="2"/>
    <n v="78"/>
    <n v="65.099999999999994"/>
    <s v="Cravates|Laine/Soie"/>
    <x v="11"/>
    <s v="Laine/Soie"/>
  </r>
  <r>
    <x v="1"/>
    <s v="Février"/>
    <n v="2"/>
    <x v="2"/>
    <x v="3"/>
    <s v="Maille|Coton"/>
    <n v="1"/>
    <n v="69"/>
    <n v="57.6"/>
    <s v="Maille|Coton"/>
    <x v="3"/>
    <s v="Coton"/>
  </r>
  <r>
    <x v="1"/>
    <s v="Février"/>
    <n v="2"/>
    <x v="2"/>
    <x v="3"/>
    <s v="Manteaux|Pardessus laine"/>
    <n v="1"/>
    <n v="299"/>
    <n v="249.58"/>
    <s v="Manteaux|Pardessus laine"/>
    <x v="8"/>
    <s v="Pardessus laine"/>
  </r>
  <r>
    <x v="1"/>
    <s v="Février"/>
    <n v="2"/>
    <x v="2"/>
    <x v="3"/>
    <s v="Pantalons|gamme Lisboa"/>
    <n v="1"/>
    <n v="139"/>
    <n v="116.03"/>
    <s v="Pantalons|gamme Lisboa"/>
    <x v="4"/>
    <s v="gamme Lisboa"/>
  </r>
  <r>
    <x v="1"/>
    <s v="Février"/>
    <n v="2"/>
    <x v="2"/>
    <x v="3"/>
    <s v="Vestes|gamme Sevilla"/>
    <n v="2"/>
    <n v="658"/>
    <n v="549.24"/>
    <s v="Vestes|gamme Sevilla"/>
    <x v="10"/>
    <s v="gamme Sevilla"/>
  </r>
  <r>
    <x v="1"/>
    <s v="Février"/>
    <n v="2"/>
    <x v="2"/>
    <x v="3"/>
    <s v="Vestes|gamme Toledo"/>
    <n v="3"/>
    <n v="777"/>
    <n v="648.56999999999994"/>
    <s v="Vestes|gamme Toledo"/>
    <x v="10"/>
    <s v="gamme Toledo"/>
  </r>
  <r>
    <x v="1"/>
    <s v="Février"/>
    <n v="2"/>
    <x v="2"/>
    <x v="3"/>
    <s v="Vestes|gamme Valencia"/>
    <n v="2"/>
    <n v="398"/>
    <n v="332.22"/>
    <s v="Vestes|gamme Valencia"/>
    <x v="10"/>
    <s v="gamme Valencia"/>
  </r>
  <r>
    <x v="1"/>
    <s v="Février"/>
    <n v="2"/>
    <x v="2"/>
    <x v="4"/>
    <s v="Chemises|gamme Cambridge"/>
    <n v="2"/>
    <n v="158"/>
    <n v="131.88"/>
    <s v="Chemises|gamme Cambridge"/>
    <x v="1"/>
    <s v="gamme Cambridge"/>
  </r>
  <r>
    <x v="1"/>
    <s v="Février"/>
    <n v="2"/>
    <x v="2"/>
    <x v="4"/>
    <s v="Chemises|gamme Coventry"/>
    <n v="1"/>
    <n v="99"/>
    <n v="82.64"/>
    <s v="Chemises|gamme Coventry"/>
    <x v="1"/>
    <s v="gamme Coventry"/>
  </r>
  <r>
    <x v="1"/>
    <s v="Février"/>
    <n v="2"/>
    <x v="2"/>
    <x v="4"/>
    <s v="Chemises|gamme Oxford"/>
    <n v="2"/>
    <n v="138"/>
    <n v="115.2"/>
    <s v="Chemises|gamme Oxford"/>
    <x v="1"/>
    <s v="gamme Oxford"/>
  </r>
  <r>
    <x v="1"/>
    <s v="Février"/>
    <n v="2"/>
    <x v="2"/>
    <x v="4"/>
    <s v="Costumes|gamme Brescia"/>
    <n v="1"/>
    <n v="259"/>
    <n v="216.19"/>
    <s v="Costumes|gamme Brescia"/>
    <x v="6"/>
    <s v="gamme Brescia"/>
  </r>
  <r>
    <x v="1"/>
    <s v="Février"/>
    <n v="2"/>
    <x v="2"/>
    <x v="4"/>
    <s v="Costumes|gamme Napoli"/>
    <n v="3"/>
    <n v="897"/>
    <n v="748.74"/>
    <s v="Costumes|gamme Napoli"/>
    <x v="6"/>
    <s v="gamme Napoli"/>
  </r>
  <r>
    <x v="1"/>
    <s v="Février"/>
    <n v="2"/>
    <x v="2"/>
    <x v="4"/>
    <s v="Echarpes|Laine"/>
    <n v="1"/>
    <n v="59"/>
    <n v="49.25"/>
    <s v="Echarpes|Laine"/>
    <x v="2"/>
    <s v="Laine"/>
  </r>
  <r>
    <x v="1"/>
    <s v="Février"/>
    <n v="2"/>
    <x v="2"/>
    <x v="4"/>
    <s v="Gilets|Laine"/>
    <n v="1"/>
    <n v="99"/>
    <n v="82.64"/>
    <s v="Gilets|Laine"/>
    <x v="7"/>
    <s v="Laine"/>
  </r>
  <r>
    <x v="1"/>
    <s v="Février"/>
    <n v="2"/>
    <x v="2"/>
    <x v="4"/>
    <s v="Manteaux|Pur cachemire"/>
    <n v="1"/>
    <n v="699"/>
    <n v="583.47"/>
    <s v="Manteaux|Pur cachemire"/>
    <x v="8"/>
    <s v="Pur cachemire"/>
  </r>
  <r>
    <x v="1"/>
    <s v="Février"/>
    <n v="2"/>
    <x v="2"/>
    <x v="4"/>
    <s v="Pantalons|gamme Porto"/>
    <n v="1"/>
    <n v="99"/>
    <n v="82.64"/>
    <s v="Pantalons|gamme Porto"/>
    <x v="4"/>
    <s v="gamme Porto"/>
  </r>
  <r>
    <x v="1"/>
    <s v="Février"/>
    <n v="2"/>
    <x v="2"/>
    <x v="4"/>
    <s v="Pantalons|gamme Vila Real"/>
    <n v="1"/>
    <n v="149"/>
    <n v="124.37"/>
    <s v="Pantalons|gamme Vila Real"/>
    <x v="4"/>
    <s v="gamme Vila Real"/>
  </r>
  <r>
    <x v="1"/>
    <s v="Février"/>
    <n v="2"/>
    <x v="2"/>
    <x v="4"/>
    <s v="T-shirts|Coton"/>
    <n v="1"/>
    <n v="29"/>
    <n v="24.21"/>
    <s v="T-shirts|Coton"/>
    <x v="12"/>
    <s v="Coton"/>
  </r>
  <r>
    <x v="1"/>
    <s v="Février"/>
    <n v="2"/>
    <x v="2"/>
    <x v="4"/>
    <s v="Vestes|gamme Toledo"/>
    <n v="1"/>
    <n v="259"/>
    <n v="216.19"/>
    <s v="Vestes|gamme Toledo"/>
    <x v="10"/>
    <s v="gamme Toledo"/>
  </r>
  <r>
    <x v="1"/>
    <s v="Février"/>
    <n v="2"/>
    <x v="2"/>
    <x v="5"/>
    <s v="Boutons de manchette|Argent"/>
    <n v="1"/>
    <n v="79"/>
    <n v="65.94"/>
    <s v="Boutons de manchette|Argent"/>
    <x v="5"/>
    <s v="Argent"/>
  </r>
  <r>
    <x v="1"/>
    <s v="Février"/>
    <n v="2"/>
    <x v="2"/>
    <x v="5"/>
    <s v="Boutons de manchette|Email"/>
    <n v="1"/>
    <n v="35"/>
    <n v="29.22"/>
    <s v="Boutons de manchette|Email"/>
    <x v="5"/>
    <s v="Email"/>
  </r>
  <r>
    <x v="1"/>
    <s v="Février"/>
    <n v="2"/>
    <x v="2"/>
    <x v="5"/>
    <s v="Ceintures|Cuir"/>
    <n v="11"/>
    <n v="539"/>
    <n v="449.89999999999992"/>
    <s v="Ceintures|Cuir"/>
    <x v="0"/>
    <s v="Cuir"/>
  </r>
  <r>
    <x v="1"/>
    <s v="Février"/>
    <n v="2"/>
    <x v="2"/>
    <x v="5"/>
    <s v="Chemises|gamme Cambridge"/>
    <n v="62"/>
    <n v="4898"/>
    <n v="4088.2800000000029"/>
    <s v="Chemises|gamme Cambridge"/>
    <x v="1"/>
    <s v="gamme Cambridge"/>
  </r>
  <r>
    <x v="1"/>
    <s v="Février"/>
    <n v="2"/>
    <x v="2"/>
    <x v="5"/>
    <s v="Chemises|gamme Coventry"/>
    <n v="9"/>
    <n v="891"/>
    <n v="743.76"/>
    <s v="Chemises|gamme Coventry"/>
    <x v="1"/>
    <s v="gamme Coventry"/>
  </r>
  <r>
    <x v="1"/>
    <s v="Février"/>
    <n v="2"/>
    <x v="2"/>
    <x v="5"/>
    <s v="Chemises|gamme Oxford"/>
    <n v="75"/>
    <n v="5175"/>
    <n v="4319.9999999999964"/>
    <s v="Chemises|gamme Oxford"/>
    <x v="1"/>
    <s v="gamme Oxford"/>
  </r>
  <r>
    <x v="1"/>
    <s v="Février"/>
    <n v="2"/>
    <x v="2"/>
    <x v="5"/>
    <s v="Costumes|gamme Brescia"/>
    <n v="9"/>
    <n v="2331"/>
    <n v="1945.7100000000003"/>
    <s v="Costumes|gamme Brescia"/>
    <x v="6"/>
    <s v="gamme Brescia"/>
  </r>
  <r>
    <x v="1"/>
    <s v="Février"/>
    <n v="2"/>
    <x v="2"/>
    <x v="5"/>
    <s v="Costumes|gamme Milano"/>
    <n v="1"/>
    <n v="329"/>
    <n v="274.62"/>
    <s v="Costumes|gamme Milano"/>
    <x v="6"/>
    <s v="gamme Milano"/>
  </r>
  <r>
    <x v="1"/>
    <s v="Février"/>
    <n v="2"/>
    <x v="2"/>
    <x v="5"/>
    <s v="Costumes|gamme Napoli"/>
    <n v="4"/>
    <n v="1196"/>
    <n v="998.32"/>
    <s v="Costumes|gamme Napoli"/>
    <x v="6"/>
    <s v="gamme Napoli"/>
  </r>
  <r>
    <x v="1"/>
    <s v="Février"/>
    <n v="2"/>
    <x v="2"/>
    <x v="5"/>
    <s v="Cravates|Laine/Soie"/>
    <n v="7"/>
    <n v="273"/>
    <n v="227.85000000000002"/>
    <s v="Cravates|Laine/Soie"/>
    <x v="11"/>
    <s v="Laine/Soie"/>
  </r>
  <r>
    <x v="1"/>
    <s v="Février"/>
    <n v="2"/>
    <x v="2"/>
    <x v="5"/>
    <s v="Echarpes|Alpaga"/>
    <n v="4"/>
    <n v="316"/>
    <n v="263.76"/>
    <s v="Echarpes|Alpaga"/>
    <x v="2"/>
    <s v="Alpaga"/>
  </r>
  <r>
    <x v="1"/>
    <s v="Février"/>
    <n v="2"/>
    <x v="2"/>
    <x v="5"/>
    <s v="Echarpes|Coton"/>
    <n v="2"/>
    <n v="50"/>
    <n v="41.74"/>
    <s v="Echarpes|Coton"/>
    <x v="2"/>
    <s v="Coton"/>
  </r>
  <r>
    <x v="1"/>
    <s v="Février"/>
    <n v="2"/>
    <x v="2"/>
    <x v="5"/>
    <s v="Echarpes|Laine"/>
    <n v="6"/>
    <n v="354"/>
    <n v="295.5"/>
    <s v="Echarpes|Laine"/>
    <x v="2"/>
    <s v="Laine"/>
  </r>
  <r>
    <x v="1"/>
    <s v="Février"/>
    <n v="2"/>
    <x v="2"/>
    <x v="5"/>
    <s v="Gilets|Laine"/>
    <n v="2"/>
    <n v="198"/>
    <n v="165.28"/>
    <s v="Gilets|Laine"/>
    <x v="7"/>
    <s v="Laine"/>
  </r>
  <r>
    <x v="1"/>
    <s v="Février"/>
    <n v="2"/>
    <x v="2"/>
    <x v="5"/>
    <s v="Gilets|Lin"/>
    <n v="1"/>
    <n v="79"/>
    <n v="65.94"/>
    <s v="Gilets|Lin"/>
    <x v="7"/>
    <s v="Lin"/>
  </r>
  <r>
    <x v="1"/>
    <s v="Février"/>
    <n v="2"/>
    <x v="2"/>
    <x v="5"/>
    <s v="Maille|Coton"/>
    <n v="10"/>
    <n v="690"/>
    <n v="576.00000000000011"/>
    <s v="Maille|Coton"/>
    <x v="3"/>
    <s v="Coton"/>
  </r>
  <r>
    <x v="1"/>
    <s v="Février"/>
    <n v="2"/>
    <x v="2"/>
    <x v="5"/>
    <s v="Maille|Laine"/>
    <n v="2"/>
    <n v="198"/>
    <n v="165.28"/>
    <s v="Maille|Laine"/>
    <x v="3"/>
    <s v="Laine"/>
  </r>
  <r>
    <x v="1"/>
    <s v="Février"/>
    <n v="2"/>
    <x v="2"/>
    <x v="5"/>
    <s v="Manteaux|Double-boutonnage laine"/>
    <n v="1"/>
    <n v="349"/>
    <n v="291.32"/>
    <s v="Manteaux|Double-boutonnage laine"/>
    <x v="8"/>
    <s v="Double-boutonnage laine"/>
  </r>
  <r>
    <x v="1"/>
    <s v="Février"/>
    <n v="2"/>
    <x v="2"/>
    <x v="5"/>
    <s v="Manteaux|Pardessus laine"/>
    <n v="5"/>
    <n v="1495"/>
    <n v="1247.9000000000001"/>
    <s v="Manteaux|Pardessus laine"/>
    <x v="8"/>
    <s v="Pardessus laine"/>
  </r>
  <r>
    <x v="1"/>
    <s v="Février"/>
    <n v="2"/>
    <x v="2"/>
    <x v="5"/>
    <s v="Manteaux|Pur cachemire"/>
    <n v="2"/>
    <n v="1398"/>
    <n v="1166.94"/>
    <s v="Manteaux|Pur cachemire"/>
    <x v="8"/>
    <s v="Pur cachemire"/>
  </r>
  <r>
    <x v="1"/>
    <s v="Février"/>
    <n v="2"/>
    <x v="2"/>
    <x v="5"/>
    <s v="Pantalons|gamme Lisboa"/>
    <n v="6"/>
    <n v="834"/>
    <n v="696.18"/>
    <s v="Pantalons|gamme Lisboa"/>
    <x v="4"/>
    <s v="gamme Lisboa"/>
  </r>
  <r>
    <x v="1"/>
    <s v="Février"/>
    <n v="2"/>
    <x v="2"/>
    <x v="5"/>
    <s v="Pantalons|gamme Porto"/>
    <n v="6"/>
    <n v="594"/>
    <n v="495.84"/>
    <s v="Pantalons|gamme Porto"/>
    <x v="4"/>
    <s v="gamme Porto"/>
  </r>
  <r>
    <x v="1"/>
    <s v="Février"/>
    <n v="2"/>
    <x v="2"/>
    <x v="5"/>
    <s v="Pantalons|gamme Vila Real"/>
    <n v="4"/>
    <n v="596"/>
    <n v="497.48"/>
    <s v="Pantalons|gamme Vila Real"/>
    <x v="4"/>
    <s v="gamme Vila Real"/>
  </r>
  <r>
    <x v="1"/>
    <s v="Février"/>
    <n v="2"/>
    <x v="2"/>
    <x v="5"/>
    <s v="Pochettes|Laine/Soie"/>
    <n v="1"/>
    <n v="29"/>
    <n v="24.21"/>
    <s v="Pochettes|Laine/Soie"/>
    <x v="9"/>
    <s v="Laine/Soie"/>
  </r>
  <r>
    <x v="1"/>
    <s v="Février"/>
    <n v="2"/>
    <x v="2"/>
    <x v="5"/>
    <s v="T-shirts|Coton"/>
    <n v="7"/>
    <n v="203"/>
    <n v="169.47000000000003"/>
    <s v="T-shirts|Coton"/>
    <x v="12"/>
    <s v="Coton"/>
  </r>
  <r>
    <x v="1"/>
    <s v="Février"/>
    <n v="2"/>
    <x v="2"/>
    <x v="5"/>
    <s v="T-shirts|Coton organique"/>
    <n v="5"/>
    <n v="245"/>
    <n v="204.5"/>
    <s v="T-shirts|Coton organique"/>
    <x v="12"/>
    <s v="Coton organique"/>
  </r>
  <r>
    <x v="1"/>
    <s v="Février"/>
    <n v="2"/>
    <x v="2"/>
    <x v="5"/>
    <s v="Vestes|gamme Salamanca"/>
    <n v="3"/>
    <n v="1197"/>
    <n v="999.18000000000006"/>
    <s v="Vestes|gamme Salamanca"/>
    <x v="10"/>
    <s v="gamme Salamanca"/>
  </r>
  <r>
    <x v="1"/>
    <s v="Février"/>
    <n v="2"/>
    <x v="2"/>
    <x v="5"/>
    <s v="Vestes|gamme Sevilla"/>
    <n v="15"/>
    <n v="4935"/>
    <n v="4119.2999999999993"/>
    <s v="Vestes|gamme Sevilla"/>
    <x v="10"/>
    <s v="gamme Sevilla"/>
  </r>
  <r>
    <x v="1"/>
    <s v="Février"/>
    <n v="2"/>
    <x v="2"/>
    <x v="5"/>
    <s v="Vestes|gamme Toledo"/>
    <n v="18"/>
    <n v="4662"/>
    <n v="3891.4200000000005"/>
    <s v="Vestes|gamme Toledo"/>
    <x v="10"/>
    <s v="gamme Toledo"/>
  </r>
  <r>
    <x v="1"/>
    <s v="Février"/>
    <n v="2"/>
    <x v="2"/>
    <x v="5"/>
    <s v="Vestes|gamme Valencia"/>
    <n v="11"/>
    <n v="2189"/>
    <n v="1827.2100000000005"/>
    <s v="Vestes|gamme Valencia"/>
    <x v="10"/>
    <s v="gamme Valencia"/>
  </r>
  <r>
    <x v="1"/>
    <s v="Février"/>
    <n v="2"/>
    <x v="3"/>
    <x v="0"/>
    <s v="Chemises; gamme Cambridge"/>
    <n v="2"/>
    <n v="158"/>
    <n v="131.88"/>
    <s v="Chemises|gamme Cambridge"/>
    <x v="1"/>
    <s v="gamme Cambridge"/>
  </r>
  <r>
    <x v="1"/>
    <s v="Février"/>
    <n v="2"/>
    <x v="3"/>
    <x v="0"/>
    <s v="Chemises; gamme Oxford"/>
    <n v="1"/>
    <n v="69"/>
    <n v="57.6"/>
    <s v="Chemises|gamme Oxford"/>
    <x v="1"/>
    <s v="gamme Oxford"/>
  </r>
  <r>
    <x v="1"/>
    <s v="Février"/>
    <n v="2"/>
    <x v="3"/>
    <x v="0"/>
    <s v="Echarpes; Coton"/>
    <n v="1"/>
    <n v="25"/>
    <n v="20.87"/>
    <s v="Echarpes|Coton"/>
    <x v="2"/>
    <s v="Coton"/>
  </r>
  <r>
    <x v="1"/>
    <s v="Février"/>
    <n v="2"/>
    <x v="3"/>
    <x v="1"/>
    <s v="Ceintures; Cuir"/>
    <n v="1"/>
    <n v="49"/>
    <n v="40.9"/>
    <s v="Ceintures|Cuir"/>
    <x v="0"/>
    <s v="Cuir"/>
  </r>
  <r>
    <x v="1"/>
    <s v="Février"/>
    <n v="2"/>
    <x v="3"/>
    <x v="1"/>
    <s v="Chemises; gamme Cambridge"/>
    <n v="10"/>
    <n v="790"/>
    <n v="659.40000000000009"/>
    <s v="Chemises|gamme Cambridge"/>
    <x v="1"/>
    <s v="gamme Cambridge"/>
  </r>
  <r>
    <x v="1"/>
    <s v="Février"/>
    <n v="2"/>
    <x v="3"/>
    <x v="1"/>
    <s v="Chemises; gamme Coventry"/>
    <n v="2"/>
    <n v="198"/>
    <n v="165.28"/>
    <s v="Chemises|gamme Coventry"/>
    <x v="1"/>
    <s v="gamme Coventry"/>
  </r>
  <r>
    <x v="1"/>
    <s v="Février"/>
    <n v="2"/>
    <x v="3"/>
    <x v="1"/>
    <s v="Chemises; gamme Oxford"/>
    <n v="8"/>
    <n v="552"/>
    <n v="460.80000000000007"/>
    <s v="Chemises|gamme Oxford"/>
    <x v="1"/>
    <s v="gamme Oxford"/>
  </r>
  <r>
    <x v="1"/>
    <s v="Février"/>
    <n v="2"/>
    <x v="3"/>
    <x v="1"/>
    <s v="Costumes; gamme Brescia"/>
    <n v="2"/>
    <n v="518"/>
    <n v="432.38"/>
    <s v="Costumes|gamme Brescia"/>
    <x v="6"/>
    <s v="gamme Brescia"/>
  </r>
  <r>
    <x v="1"/>
    <s v="Février"/>
    <n v="2"/>
    <x v="3"/>
    <x v="1"/>
    <s v="Costumes; gamme Napoli"/>
    <n v="1"/>
    <n v="299"/>
    <n v="249.58"/>
    <s v="Costumes|gamme Napoli"/>
    <x v="6"/>
    <s v="gamme Napoli"/>
  </r>
  <r>
    <x v="1"/>
    <s v="Février"/>
    <n v="2"/>
    <x v="3"/>
    <x v="1"/>
    <s v="Cravates; Laine/Soie"/>
    <n v="1"/>
    <n v="39"/>
    <n v="32.549999999999997"/>
    <s v="Cravates|Laine/Soie"/>
    <x v="11"/>
    <s v="Laine/Soie"/>
  </r>
  <r>
    <x v="1"/>
    <s v="Février"/>
    <n v="2"/>
    <x v="3"/>
    <x v="1"/>
    <s v="Echarpes; Laine"/>
    <n v="1"/>
    <n v="59"/>
    <n v="49.25"/>
    <s v="Echarpes|Laine"/>
    <x v="2"/>
    <s v="Laine"/>
  </r>
  <r>
    <x v="1"/>
    <s v="Février"/>
    <n v="2"/>
    <x v="3"/>
    <x v="1"/>
    <s v="Maille; Laine"/>
    <n v="3"/>
    <n v="297"/>
    <n v="247.92000000000002"/>
    <s v="Maille|Laine"/>
    <x v="3"/>
    <s v="Laine"/>
  </r>
  <r>
    <x v="1"/>
    <s v="Février"/>
    <n v="2"/>
    <x v="3"/>
    <x v="1"/>
    <s v="Manteaux; Pardessus laine"/>
    <n v="1"/>
    <n v="299"/>
    <n v="249.58"/>
    <s v="Manteaux|Pardessus laine"/>
    <x v="8"/>
    <s v="Pardessus laine"/>
  </r>
  <r>
    <x v="1"/>
    <s v="Février"/>
    <n v="2"/>
    <x v="3"/>
    <x v="1"/>
    <s v="Pantalons; gamme Lisboa"/>
    <n v="1"/>
    <n v="139"/>
    <n v="116.03"/>
    <s v="Pantalons|gamme Lisboa"/>
    <x v="4"/>
    <s v="gamme Lisboa"/>
  </r>
  <r>
    <x v="1"/>
    <s v="Février"/>
    <n v="2"/>
    <x v="3"/>
    <x v="1"/>
    <s v="T-shirts; Coton organique"/>
    <n v="1"/>
    <n v="49"/>
    <n v="40.9"/>
    <s v="T-shirts|Coton organique"/>
    <x v="12"/>
    <s v="Coton organique"/>
  </r>
  <r>
    <x v="1"/>
    <s v="Février"/>
    <n v="2"/>
    <x v="3"/>
    <x v="1"/>
    <s v="Vestes; gamme Sevilla"/>
    <n v="5"/>
    <n v="1645"/>
    <n v="1373.1"/>
    <s v="Vestes|gamme Sevilla"/>
    <x v="10"/>
    <s v="gamme Sevilla"/>
  </r>
  <r>
    <x v="1"/>
    <s v="Février"/>
    <n v="2"/>
    <x v="3"/>
    <x v="1"/>
    <s v="Vestes; gamme Toledo"/>
    <n v="1"/>
    <n v="259"/>
    <n v="216.19"/>
    <s v="Vestes|gamme Toledo"/>
    <x v="10"/>
    <s v="gamme Toledo"/>
  </r>
  <r>
    <x v="1"/>
    <s v="Février"/>
    <n v="2"/>
    <x v="3"/>
    <x v="2"/>
    <s v="Ceintures; Cuir"/>
    <n v="2"/>
    <n v="98"/>
    <n v="81.8"/>
    <s v="Ceintures|Cuir"/>
    <x v="0"/>
    <s v="Cuir"/>
  </r>
  <r>
    <x v="1"/>
    <s v="Février"/>
    <n v="2"/>
    <x v="3"/>
    <x v="2"/>
    <s v="Chemises; gamme Cambridge"/>
    <n v="5"/>
    <n v="395"/>
    <n v="329.7"/>
    <s v="Chemises|gamme Cambridge"/>
    <x v="1"/>
    <s v="gamme Cambridge"/>
  </r>
  <r>
    <x v="1"/>
    <s v="Février"/>
    <n v="2"/>
    <x v="3"/>
    <x v="2"/>
    <s v="Chemises; gamme Coventry"/>
    <n v="1"/>
    <n v="99"/>
    <n v="82.64"/>
    <s v="Chemises|gamme Coventry"/>
    <x v="1"/>
    <s v="gamme Coventry"/>
  </r>
  <r>
    <x v="1"/>
    <s v="Février"/>
    <n v="2"/>
    <x v="3"/>
    <x v="2"/>
    <s v="Chemises; gamme Oxford"/>
    <n v="5"/>
    <n v="345"/>
    <n v="288"/>
    <s v="Chemises|gamme Oxford"/>
    <x v="1"/>
    <s v="gamme Oxford"/>
  </r>
  <r>
    <x v="1"/>
    <s v="Février"/>
    <n v="2"/>
    <x v="3"/>
    <x v="2"/>
    <s v="Costumes; gamme Brescia"/>
    <n v="3"/>
    <n v="777"/>
    <n v="648.56999999999994"/>
    <s v="Costumes|gamme Brescia"/>
    <x v="6"/>
    <s v="gamme Brescia"/>
  </r>
  <r>
    <x v="1"/>
    <s v="Février"/>
    <n v="2"/>
    <x v="3"/>
    <x v="2"/>
    <s v="Costumes; gamme Napoli"/>
    <n v="3"/>
    <n v="897"/>
    <n v="748.74"/>
    <s v="Costumes|gamme Napoli"/>
    <x v="6"/>
    <s v="gamme Napoli"/>
  </r>
  <r>
    <x v="1"/>
    <s v="Février"/>
    <n v="2"/>
    <x v="3"/>
    <x v="2"/>
    <s v="Cravates; Laine/Soie"/>
    <n v="1"/>
    <n v="39"/>
    <n v="32.549999999999997"/>
    <s v="Cravates|Laine/Soie"/>
    <x v="11"/>
    <s v="Laine/Soie"/>
  </r>
  <r>
    <x v="1"/>
    <s v="Février"/>
    <n v="2"/>
    <x v="3"/>
    <x v="2"/>
    <s v="Echarpes; Alpaga"/>
    <n v="1"/>
    <n v="79"/>
    <n v="65.94"/>
    <s v="Echarpes|Alpaga"/>
    <x v="2"/>
    <s v="Alpaga"/>
  </r>
  <r>
    <x v="1"/>
    <s v="Février"/>
    <n v="2"/>
    <x v="3"/>
    <x v="2"/>
    <s v="Echarpes; Laine"/>
    <n v="1"/>
    <n v="59"/>
    <n v="49.25"/>
    <s v="Echarpes|Laine"/>
    <x v="2"/>
    <s v="Laine"/>
  </r>
  <r>
    <x v="1"/>
    <s v="Février"/>
    <n v="2"/>
    <x v="3"/>
    <x v="2"/>
    <s v="Gilets; Laine"/>
    <n v="1"/>
    <n v="99"/>
    <n v="82.64"/>
    <s v="Gilets|Laine"/>
    <x v="7"/>
    <s v="Laine"/>
  </r>
  <r>
    <x v="1"/>
    <s v="Février"/>
    <n v="2"/>
    <x v="3"/>
    <x v="2"/>
    <s v="Maille; Laine"/>
    <n v="1"/>
    <n v="99"/>
    <n v="82.64"/>
    <s v="Maille|Laine"/>
    <x v="3"/>
    <s v="Laine"/>
  </r>
  <r>
    <x v="1"/>
    <s v="Février"/>
    <n v="2"/>
    <x v="3"/>
    <x v="2"/>
    <s v="Vestes; gamme Salamanca"/>
    <n v="1"/>
    <n v="399"/>
    <n v="333.06"/>
    <s v="Vestes|gamme Salamanca"/>
    <x v="10"/>
    <s v="gamme Salamanca"/>
  </r>
  <r>
    <x v="1"/>
    <s v="Février"/>
    <n v="2"/>
    <x v="3"/>
    <x v="2"/>
    <s v="Vestes; gamme Sevilla"/>
    <n v="1"/>
    <n v="329"/>
    <n v="274.62"/>
    <s v="Vestes|gamme Sevilla"/>
    <x v="10"/>
    <s v="gamme Sevilla"/>
  </r>
  <r>
    <x v="1"/>
    <s v="Février"/>
    <n v="2"/>
    <x v="3"/>
    <x v="2"/>
    <s v="Vestes; gamme Toledo"/>
    <n v="2"/>
    <n v="518"/>
    <n v="432.38"/>
    <s v="Vestes|gamme Toledo"/>
    <x v="10"/>
    <s v="gamme Toledo"/>
  </r>
  <r>
    <x v="1"/>
    <s v="Février"/>
    <n v="2"/>
    <x v="3"/>
    <x v="2"/>
    <s v="Vestes; gamme Valencia"/>
    <n v="2"/>
    <n v="398"/>
    <n v="332.22"/>
    <s v="Vestes|gamme Valencia"/>
    <x v="10"/>
    <s v="gamme Valencia"/>
  </r>
  <r>
    <x v="1"/>
    <s v="Février"/>
    <n v="2"/>
    <x v="3"/>
    <x v="3"/>
    <s v="Ceintures; Cuir"/>
    <n v="1"/>
    <n v="49"/>
    <n v="40.9"/>
    <s v="Ceintures|Cuir"/>
    <x v="0"/>
    <s v="Cuir"/>
  </r>
  <r>
    <x v="1"/>
    <s v="Février"/>
    <n v="2"/>
    <x v="3"/>
    <x v="3"/>
    <s v="Chemises; gamme Cambridge"/>
    <n v="2"/>
    <n v="158"/>
    <n v="131.88"/>
    <s v="Chemises|gamme Cambridge"/>
    <x v="1"/>
    <s v="gamme Cambridge"/>
  </r>
  <r>
    <x v="1"/>
    <s v="Février"/>
    <n v="2"/>
    <x v="3"/>
    <x v="3"/>
    <s v="Chemises; gamme Coventry"/>
    <n v="2"/>
    <n v="198"/>
    <n v="165.28"/>
    <s v="Chemises|gamme Coventry"/>
    <x v="1"/>
    <s v="gamme Coventry"/>
  </r>
  <r>
    <x v="1"/>
    <s v="Février"/>
    <n v="2"/>
    <x v="3"/>
    <x v="3"/>
    <s v="Chemises; gamme Oxford"/>
    <n v="1"/>
    <n v="69"/>
    <n v="57.6"/>
    <s v="Chemises|gamme Oxford"/>
    <x v="1"/>
    <s v="gamme Oxford"/>
  </r>
  <r>
    <x v="1"/>
    <s v="Février"/>
    <n v="2"/>
    <x v="3"/>
    <x v="3"/>
    <s v="Costumes; gamme Brescia"/>
    <n v="1"/>
    <n v="259"/>
    <n v="216.19"/>
    <s v="Costumes|gamme Brescia"/>
    <x v="6"/>
    <s v="gamme Brescia"/>
  </r>
  <r>
    <x v="1"/>
    <s v="Février"/>
    <n v="2"/>
    <x v="3"/>
    <x v="3"/>
    <s v="Costumes; gamme Napoli"/>
    <n v="1"/>
    <n v="299"/>
    <n v="249.58"/>
    <s v="Costumes|gamme Napoli"/>
    <x v="6"/>
    <s v="gamme Napoli"/>
  </r>
  <r>
    <x v="1"/>
    <s v="Février"/>
    <n v="2"/>
    <x v="3"/>
    <x v="3"/>
    <s v="Cravates; Laine/Soie"/>
    <n v="1"/>
    <n v="39"/>
    <n v="32.549999999999997"/>
    <s v="Cravates|Laine/Soie"/>
    <x v="11"/>
    <s v="Laine/Soie"/>
  </r>
  <r>
    <x v="1"/>
    <s v="Février"/>
    <n v="2"/>
    <x v="3"/>
    <x v="3"/>
    <s v="Echarpes; Laine"/>
    <n v="1"/>
    <n v="59"/>
    <n v="49.25"/>
    <s v="Echarpes|Laine"/>
    <x v="2"/>
    <s v="Laine"/>
  </r>
  <r>
    <x v="1"/>
    <s v="Février"/>
    <n v="2"/>
    <x v="3"/>
    <x v="3"/>
    <s v="Gilets; Laine"/>
    <n v="1"/>
    <n v="99"/>
    <n v="82.64"/>
    <s v="Gilets|Laine"/>
    <x v="7"/>
    <s v="Laine"/>
  </r>
  <r>
    <x v="1"/>
    <s v="Février"/>
    <n v="2"/>
    <x v="3"/>
    <x v="3"/>
    <s v="Manteaux; Double-boutonnage laine"/>
    <n v="1"/>
    <n v="349"/>
    <n v="291.32"/>
    <s v="Manteaux|Double-boutonnage laine"/>
    <x v="8"/>
    <s v="Double-boutonnage laine"/>
  </r>
  <r>
    <x v="1"/>
    <s v="Février"/>
    <n v="2"/>
    <x v="3"/>
    <x v="3"/>
    <s v="Vestes; gamme Sevilla"/>
    <n v="1"/>
    <n v="329"/>
    <n v="274.62"/>
    <s v="Vestes|gamme Sevilla"/>
    <x v="10"/>
    <s v="gamme Sevilla"/>
  </r>
  <r>
    <x v="1"/>
    <s v="Février"/>
    <n v="2"/>
    <x v="3"/>
    <x v="3"/>
    <s v="Vestes; gamme Toledo"/>
    <n v="1"/>
    <n v="259"/>
    <n v="216.19"/>
    <s v="Vestes|gamme Toledo"/>
    <x v="10"/>
    <s v="gamme Toledo"/>
  </r>
  <r>
    <x v="1"/>
    <s v="Février"/>
    <n v="2"/>
    <x v="3"/>
    <x v="3"/>
    <s v="Vestes; gamme Valencia"/>
    <n v="1"/>
    <n v="199"/>
    <n v="166.11"/>
    <s v="Vestes|gamme Valencia"/>
    <x v="10"/>
    <s v="gamme Valencia"/>
  </r>
  <r>
    <x v="1"/>
    <s v="Février"/>
    <n v="2"/>
    <x v="3"/>
    <x v="4"/>
    <s v="Chemises; gamme Coventry"/>
    <n v="2"/>
    <n v="198"/>
    <n v="165.28"/>
    <s v="Chemises|gamme Coventry"/>
    <x v="1"/>
    <s v="gamme Coventry"/>
  </r>
  <r>
    <x v="1"/>
    <s v="Février"/>
    <n v="2"/>
    <x v="3"/>
    <x v="4"/>
    <s v="Chemises; gamme Oxford"/>
    <n v="2"/>
    <n v="138"/>
    <n v="115.2"/>
    <s v="Chemises|gamme Oxford"/>
    <x v="1"/>
    <s v="gamme Oxford"/>
  </r>
  <r>
    <x v="1"/>
    <s v="Février"/>
    <n v="2"/>
    <x v="3"/>
    <x v="4"/>
    <s v="Maille; Laine"/>
    <n v="1"/>
    <n v="99"/>
    <n v="82.64"/>
    <s v="Maille|Laine"/>
    <x v="3"/>
    <s v="Laine"/>
  </r>
  <r>
    <x v="1"/>
    <s v="Février"/>
    <n v="2"/>
    <x v="3"/>
    <x v="5"/>
    <s v="Boutons de manchette; Argent"/>
    <n v="1"/>
    <n v="79"/>
    <n v="65.94"/>
    <s v="Boutons de manchette|Argent"/>
    <x v="5"/>
    <s v="Argent"/>
  </r>
  <r>
    <x v="1"/>
    <s v="Février"/>
    <n v="2"/>
    <x v="3"/>
    <x v="5"/>
    <s v="Ceintures; Cuir"/>
    <n v="1"/>
    <n v="49"/>
    <n v="40.9"/>
    <s v="Ceintures|Cuir"/>
    <x v="0"/>
    <s v="Cuir"/>
  </r>
  <r>
    <x v="1"/>
    <s v="Février"/>
    <n v="2"/>
    <x v="3"/>
    <x v="5"/>
    <s v="Chemises; gamme Cambridge"/>
    <n v="22"/>
    <n v="1738"/>
    <n v="1450.6800000000007"/>
    <s v="Chemises|gamme Cambridge"/>
    <x v="1"/>
    <s v="gamme Cambridge"/>
  </r>
  <r>
    <x v="1"/>
    <s v="Février"/>
    <n v="2"/>
    <x v="3"/>
    <x v="5"/>
    <s v="Chemises; gamme Coventry"/>
    <n v="6"/>
    <n v="594"/>
    <n v="495.84"/>
    <s v="Chemises|gamme Coventry"/>
    <x v="1"/>
    <s v="gamme Coventry"/>
  </r>
  <r>
    <x v="1"/>
    <s v="Février"/>
    <n v="2"/>
    <x v="3"/>
    <x v="5"/>
    <s v="Chemises; gamme Oxford"/>
    <n v="39"/>
    <n v="2691"/>
    <n v="2246.3999999999983"/>
    <s v="Chemises|gamme Oxford"/>
    <x v="1"/>
    <s v="gamme Oxford"/>
  </r>
  <r>
    <x v="1"/>
    <s v="Février"/>
    <n v="2"/>
    <x v="3"/>
    <x v="5"/>
    <s v="Costumes; gamme Brescia"/>
    <n v="6"/>
    <n v="1554"/>
    <n v="1297.1400000000001"/>
    <s v="Costumes|gamme Brescia"/>
    <x v="6"/>
    <s v="gamme Brescia"/>
  </r>
  <r>
    <x v="1"/>
    <s v="Février"/>
    <n v="2"/>
    <x v="3"/>
    <x v="5"/>
    <s v="Costumes; gamme Napoli"/>
    <n v="1"/>
    <n v="299"/>
    <n v="249.58"/>
    <s v="Costumes|gamme Napoli"/>
    <x v="6"/>
    <s v="gamme Napoli"/>
  </r>
  <r>
    <x v="1"/>
    <s v="Février"/>
    <n v="2"/>
    <x v="3"/>
    <x v="5"/>
    <s v="Cravates; Laine/Soie"/>
    <n v="5"/>
    <n v="195"/>
    <n v="162.75"/>
    <s v="Cravates|Laine/Soie"/>
    <x v="11"/>
    <s v="Laine/Soie"/>
  </r>
  <r>
    <x v="1"/>
    <s v="Février"/>
    <n v="2"/>
    <x v="3"/>
    <x v="5"/>
    <s v="Echarpes; Alpaga"/>
    <n v="2"/>
    <n v="158"/>
    <n v="131.88"/>
    <s v="Echarpes|Alpaga"/>
    <x v="2"/>
    <s v="Alpaga"/>
  </r>
  <r>
    <x v="1"/>
    <s v="Février"/>
    <n v="2"/>
    <x v="3"/>
    <x v="5"/>
    <s v="Echarpes; Coton"/>
    <n v="2"/>
    <n v="50"/>
    <n v="41.74"/>
    <s v="Echarpes|Coton"/>
    <x v="2"/>
    <s v="Coton"/>
  </r>
  <r>
    <x v="1"/>
    <s v="Février"/>
    <n v="2"/>
    <x v="3"/>
    <x v="5"/>
    <s v="Echarpes; Laine"/>
    <n v="11"/>
    <n v="649"/>
    <n v="541.75"/>
    <s v="Echarpes|Laine"/>
    <x v="2"/>
    <s v="Laine"/>
  </r>
  <r>
    <x v="1"/>
    <s v="Février"/>
    <n v="2"/>
    <x v="3"/>
    <x v="5"/>
    <s v="Gilets; Laine"/>
    <n v="1"/>
    <n v="99"/>
    <n v="82.64"/>
    <s v="Gilets|Laine"/>
    <x v="7"/>
    <s v="Laine"/>
  </r>
  <r>
    <x v="1"/>
    <s v="Février"/>
    <n v="2"/>
    <x v="3"/>
    <x v="5"/>
    <s v="Gilets; Lin"/>
    <n v="2"/>
    <n v="158"/>
    <n v="131.88"/>
    <s v="Gilets|Lin"/>
    <x v="7"/>
    <s v="Lin"/>
  </r>
  <r>
    <x v="1"/>
    <s v="Février"/>
    <n v="2"/>
    <x v="3"/>
    <x v="5"/>
    <s v="Maille; Coton"/>
    <n v="1"/>
    <n v="69"/>
    <n v="57.6"/>
    <s v="Maille|Coton"/>
    <x v="3"/>
    <s v="Coton"/>
  </r>
  <r>
    <x v="1"/>
    <s v="Février"/>
    <n v="2"/>
    <x v="3"/>
    <x v="5"/>
    <s v="Maille; Laine"/>
    <n v="2"/>
    <n v="198"/>
    <n v="165.28"/>
    <s v="Maille|Laine"/>
    <x v="3"/>
    <s v="Laine"/>
  </r>
  <r>
    <x v="1"/>
    <s v="Février"/>
    <n v="2"/>
    <x v="3"/>
    <x v="5"/>
    <s v="Manteaux; Double-boutonnage laine"/>
    <n v="2"/>
    <n v="698"/>
    <n v="582.64"/>
    <s v="Manteaux|Double-boutonnage laine"/>
    <x v="8"/>
    <s v="Double-boutonnage laine"/>
  </r>
  <r>
    <x v="1"/>
    <s v="Février"/>
    <n v="2"/>
    <x v="3"/>
    <x v="5"/>
    <s v="Manteaux; Pardessus laine"/>
    <n v="1"/>
    <n v="299"/>
    <n v="249.58"/>
    <s v="Manteaux|Pardessus laine"/>
    <x v="8"/>
    <s v="Pardessus laine"/>
  </r>
  <r>
    <x v="1"/>
    <s v="Février"/>
    <n v="2"/>
    <x v="3"/>
    <x v="5"/>
    <s v="Pantalons; gamme Porto"/>
    <n v="7"/>
    <n v="693"/>
    <n v="578.48"/>
    <s v="Pantalons|gamme Porto"/>
    <x v="4"/>
    <s v="gamme Porto"/>
  </r>
  <r>
    <x v="1"/>
    <s v="Février"/>
    <n v="2"/>
    <x v="3"/>
    <x v="5"/>
    <s v="Pantalons; gamme Vila Real"/>
    <n v="1"/>
    <n v="149"/>
    <n v="124.37"/>
    <s v="Pantalons|gamme Vila Real"/>
    <x v="4"/>
    <s v="gamme Vila Real"/>
  </r>
  <r>
    <x v="1"/>
    <s v="Février"/>
    <n v="2"/>
    <x v="3"/>
    <x v="5"/>
    <s v="Pochettes; Laine/Soie"/>
    <n v="1"/>
    <n v="29"/>
    <n v="24.21"/>
    <s v="Pochettes|Laine/Soie"/>
    <x v="9"/>
    <s v="Laine/Soie"/>
  </r>
  <r>
    <x v="1"/>
    <s v="Février"/>
    <n v="2"/>
    <x v="3"/>
    <x v="5"/>
    <s v="T-shirts; Coton"/>
    <n v="3"/>
    <n v="87"/>
    <n v="72.63"/>
    <s v="T-shirts|Coton"/>
    <x v="12"/>
    <s v="Coton"/>
  </r>
  <r>
    <x v="1"/>
    <s v="Février"/>
    <n v="2"/>
    <x v="3"/>
    <x v="5"/>
    <s v="T-shirts; Coton organique"/>
    <n v="1"/>
    <n v="49"/>
    <n v="40.9"/>
    <s v="T-shirts|Coton organique"/>
    <x v="12"/>
    <s v="Coton organique"/>
  </r>
  <r>
    <x v="1"/>
    <s v="Février"/>
    <n v="2"/>
    <x v="3"/>
    <x v="5"/>
    <s v="Vestes; gamme Salamanca"/>
    <n v="2"/>
    <n v="798"/>
    <n v="666.12"/>
    <s v="Vestes|gamme Salamanca"/>
    <x v="10"/>
    <s v="gamme Salamanca"/>
  </r>
  <r>
    <x v="1"/>
    <s v="Février"/>
    <n v="2"/>
    <x v="3"/>
    <x v="5"/>
    <s v="Vestes; gamme Sevilla"/>
    <n v="7"/>
    <n v="2303"/>
    <n v="1922.3399999999997"/>
    <s v="Vestes|gamme Sevilla"/>
    <x v="10"/>
    <s v="gamme Sevilla"/>
  </r>
  <r>
    <x v="1"/>
    <s v="Février"/>
    <n v="2"/>
    <x v="3"/>
    <x v="5"/>
    <s v="Vestes; gamme Toledo"/>
    <n v="6"/>
    <n v="1554"/>
    <n v="1297.1400000000001"/>
    <s v="Vestes|gamme Toledo"/>
    <x v="10"/>
    <s v="gamme Toledo"/>
  </r>
  <r>
    <x v="1"/>
    <s v="Février"/>
    <n v="2"/>
    <x v="3"/>
    <x v="5"/>
    <s v="Vestes; gamme Valencia"/>
    <n v="5"/>
    <n v="995"/>
    <n v="830.55000000000007"/>
    <s v="Vestes|gamme Valencia"/>
    <x v="10"/>
    <s v="gamme Valencia"/>
  </r>
  <r>
    <x v="1"/>
    <s v="Février"/>
    <n v="2"/>
    <x v="4"/>
    <x v="0"/>
    <s v="Ceintures - Cuir"/>
    <n v="1"/>
    <n v="49"/>
    <n v="40.9"/>
    <s v="Ceintures|Cuir"/>
    <x v="0"/>
    <s v="Cuir"/>
  </r>
  <r>
    <x v="1"/>
    <s v="Février"/>
    <n v="2"/>
    <x v="4"/>
    <x v="0"/>
    <s v="Chemises - gamme Cambridge"/>
    <n v="6"/>
    <n v="474"/>
    <n v="395.64"/>
    <s v="Chemises|gamme Cambridge"/>
    <x v="1"/>
    <s v="gamme Cambridge"/>
  </r>
  <r>
    <x v="1"/>
    <s v="Février"/>
    <n v="2"/>
    <x v="4"/>
    <x v="0"/>
    <s v="Chemises - gamme Oxford"/>
    <n v="6"/>
    <n v="414"/>
    <n v="345.6"/>
    <s v="Chemises|gamme Oxford"/>
    <x v="1"/>
    <s v="gamme Oxford"/>
  </r>
  <r>
    <x v="1"/>
    <s v="Février"/>
    <n v="2"/>
    <x v="4"/>
    <x v="0"/>
    <s v="Costumes - gamme Brescia"/>
    <n v="2"/>
    <n v="518"/>
    <n v="432.38"/>
    <s v="Costumes|gamme Brescia"/>
    <x v="6"/>
    <s v="gamme Brescia"/>
  </r>
  <r>
    <x v="1"/>
    <s v="Février"/>
    <n v="2"/>
    <x v="4"/>
    <x v="0"/>
    <s v="Echarpes - Coton"/>
    <n v="1"/>
    <n v="25"/>
    <n v="20.87"/>
    <s v="Echarpes|Coton"/>
    <x v="2"/>
    <s v="Coton"/>
  </r>
  <r>
    <x v="1"/>
    <s v="Février"/>
    <n v="2"/>
    <x v="4"/>
    <x v="0"/>
    <s v="Maille - Coton"/>
    <n v="2"/>
    <n v="138"/>
    <n v="115.2"/>
    <s v="Maille|Coton"/>
    <x v="3"/>
    <s v="Coton"/>
  </r>
  <r>
    <x v="1"/>
    <s v="Février"/>
    <n v="2"/>
    <x v="4"/>
    <x v="0"/>
    <s v="Manteaux - Pardessus laine"/>
    <n v="1"/>
    <n v="299"/>
    <n v="249.58"/>
    <s v="Manteaux|Pardessus laine"/>
    <x v="8"/>
    <s v="Pardessus laine"/>
  </r>
  <r>
    <x v="1"/>
    <s v="Février"/>
    <n v="2"/>
    <x v="4"/>
    <x v="0"/>
    <s v="Vestes - gamme Sevilla"/>
    <n v="1"/>
    <n v="329"/>
    <n v="274.62"/>
    <s v="Vestes|gamme Sevilla"/>
    <x v="10"/>
    <s v="gamme Sevilla"/>
  </r>
  <r>
    <x v="1"/>
    <s v="Février"/>
    <n v="2"/>
    <x v="4"/>
    <x v="1"/>
    <s v="Ceintures - Cuir"/>
    <n v="4"/>
    <n v="196"/>
    <n v="163.6"/>
    <s v="Ceintures|Cuir"/>
    <x v="0"/>
    <s v="Cuir"/>
  </r>
  <r>
    <x v="1"/>
    <s v="Février"/>
    <n v="2"/>
    <x v="4"/>
    <x v="1"/>
    <s v="Chemises - gamme Cambridge"/>
    <n v="12"/>
    <n v="948"/>
    <n v="791.2800000000002"/>
    <s v="Chemises|gamme Cambridge"/>
    <x v="1"/>
    <s v="gamme Cambridge"/>
  </r>
  <r>
    <x v="1"/>
    <s v="Février"/>
    <n v="2"/>
    <x v="4"/>
    <x v="1"/>
    <s v="Chemises - gamme Coventry"/>
    <n v="2"/>
    <n v="198"/>
    <n v="165.28"/>
    <s v="Chemises|gamme Coventry"/>
    <x v="1"/>
    <s v="gamme Coventry"/>
  </r>
  <r>
    <x v="1"/>
    <s v="Février"/>
    <n v="2"/>
    <x v="4"/>
    <x v="1"/>
    <s v="Chemises - gamme Oxford"/>
    <n v="17"/>
    <n v="1173"/>
    <n v="979.20000000000027"/>
    <s v="Chemises|gamme Oxford"/>
    <x v="1"/>
    <s v="gamme Oxford"/>
  </r>
  <r>
    <x v="1"/>
    <s v="Février"/>
    <n v="2"/>
    <x v="4"/>
    <x v="1"/>
    <s v="Costumes - gamme Brescia"/>
    <n v="5"/>
    <n v="1295"/>
    <n v="1080.95"/>
    <s v="Costumes|gamme Brescia"/>
    <x v="6"/>
    <s v="gamme Brescia"/>
  </r>
  <r>
    <x v="1"/>
    <s v="Février"/>
    <n v="2"/>
    <x v="4"/>
    <x v="1"/>
    <s v="Costumes - gamme Milano"/>
    <n v="1"/>
    <n v="329"/>
    <n v="274.62"/>
    <s v="Costumes|gamme Milano"/>
    <x v="6"/>
    <s v="gamme Milano"/>
  </r>
  <r>
    <x v="1"/>
    <s v="Février"/>
    <n v="2"/>
    <x v="4"/>
    <x v="1"/>
    <s v="Costumes - gamme Napoli"/>
    <n v="1"/>
    <n v="299"/>
    <n v="249.58"/>
    <s v="Costumes|gamme Napoli"/>
    <x v="6"/>
    <s v="gamme Napoli"/>
  </r>
  <r>
    <x v="1"/>
    <s v="Février"/>
    <n v="2"/>
    <x v="4"/>
    <x v="1"/>
    <s v="Cravates - Laine/Soie"/>
    <n v="2"/>
    <n v="78"/>
    <n v="65.099999999999994"/>
    <s v="Cravates|Laine/Soie"/>
    <x v="11"/>
    <s v="Laine/Soie"/>
  </r>
  <r>
    <x v="1"/>
    <s v="Février"/>
    <n v="2"/>
    <x v="4"/>
    <x v="1"/>
    <s v="Echarpes - Alpaga"/>
    <n v="2"/>
    <n v="158"/>
    <n v="131.88"/>
    <s v="Echarpes|Alpaga"/>
    <x v="2"/>
    <s v="Alpaga"/>
  </r>
  <r>
    <x v="1"/>
    <s v="Février"/>
    <n v="2"/>
    <x v="4"/>
    <x v="1"/>
    <s v="Echarpes - Laine"/>
    <n v="3"/>
    <n v="177"/>
    <n v="147.75"/>
    <s v="Echarpes|Laine"/>
    <x v="2"/>
    <s v="Laine"/>
  </r>
  <r>
    <x v="1"/>
    <s v="Février"/>
    <n v="2"/>
    <x v="4"/>
    <x v="1"/>
    <s v="Manteaux - Double-boutonnage laine"/>
    <n v="1"/>
    <n v="349"/>
    <n v="291.32"/>
    <s v="Manteaux|Double-boutonnage laine"/>
    <x v="8"/>
    <s v="Double-boutonnage laine"/>
  </r>
  <r>
    <x v="1"/>
    <s v="Février"/>
    <n v="2"/>
    <x v="4"/>
    <x v="1"/>
    <s v="Manteaux - Pardessus laine"/>
    <n v="1"/>
    <n v="299"/>
    <n v="249.58"/>
    <s v="Manteaux|Pardessus laine"/>
    <x v="8"/>
    <s v="Pardessus laine"/>
  </r>
  <r>
    <x v="1"/>
    <s v="Février"/>
    <n v="2"/>
    <x v="4"/>
    <x v="1"/>
    <s v="Pantalons - gamme Porto"/>
    <n v="2"/>
    <n v="198"/>
    <n v="165.28"/>
    <s v="Pantalons|gamme Porto"/>
    <x v="4"/>
    <s v="gamme Porto"/>
  </r>
  <r>
    <x v="1"/>
    <s v="Février"/>
    <n v="2"/>
    <x v="4"/>
    <x v="1"/>
    <s v="T-shirts - Coton"/>
    <n v="1"/>
    <n v="29"/>
    <n v="24.21"/>
    <s v="T-shirts|Coton"/>
    <x v="12"/>
    <s v="Coton"/>
  </r>
  <r>
    <x v="1"/>
    <s v="Février"/>
    <n v="2"/>
    <x v="4"/>
    <x v="1"/>
    <s v="Vestes - gamme Sevilla"/>
    <n v="6"/>
    <n v="1974"/>
    <n v="1647.7199999999998"/>
    <s v="Vestes|gamme Sevilla"/>
    <x v="10"/>
    <s v="gamme Sevilla"/>
  </r>
  <r>
    <x v="1"/>
    <s v="Février"/>
    <n v="2"/>
    <x v="4"/>
    <x v="1"/>
    <s v="Vestes - gamme Toledo"/>
    <n v="2"/>
    <n v="518"/>
    <n v="432.38"/>
    <s v="Vestes|gamme Toledo"/>
    <x v="10"/>
    <s v="gamme Toledo"/>
  </r>
  <r>
    <x v="1"/>
    <s v="Février"/>
    <n v="2"/>
    <x v="4"/>
    <x v="1"/>
    <s v="Vestes - gamme Valencia"/>
    <n v="2"/>
    <n v="398"/>
    <n v="332.22"/>
    <s v="Vestes|gamme Valencia"/>
    <x v="10"/>
    <s v="gamme Valencia"/>
  </r>
  <r>
    <x v="1"/>
    <s v="Février"/>
    <n v="2"/>
    <x v="4"/>
    <x v="2"/>
    <s v="Boutons de manchette - Argent"/>
    <n v="1"/>
    <n v="79"/>
    <n v="65.94"/>
    <s v="Boutons de manchette|Argent"/>
    <x v="5"/>
    <s v="Argent"/>
  </r>
  <r>
    <x v="1"/>
    <s v="Février"/>
    <n v="2"/>
    <x v="4"/>
    <x v="2"/>
    <s v="Ceintures - Cuir"/>
    <n v="1"/>
    <n v="49"/>
    <n v="40.9"/>
    <s v="Ceintures|Cuir"/>
    <x v="0"/>
    <s v="Cuir"/>
  </r>
  <r>
    <x v="1"/>
    <s v="Février"/>
    <n v="2"/>
    <x v="4"/>
    <x v="2"/>
    <s v="Chemises - gamme Cambridge"/>
    <n v="16"/>
    <n v="1264"/>
    <n v="1055.0400000000004"/>
    <s v="Chemises|gamme Cambridge"/>
    <x v="1"/>
    <s v="gamme Cambridge"/>
  </r>
  <r>
    <x v="1"/>
    <s v="Février"/>
    <n v="2"/>
    <x v="4"/>
    <x v="2"/>
    <s v="Chemises - gamme Coventry"/>
    <n v="3"/>
    <n v="297"/>
    <n v="247.92000000000002"/>
    <s v="Chemises|gamme Coventry"/>
    <x v="1"/>
    <s v="gamme Coventry"/>
  </r>
  <r>
    <x v="1"/>
    <s v="Février"/>
    <n v="2"/>
    <x v="4"/>
    <x v="2"/>
    <s v="Chemises - gamme Oxford"/>
    <n v="21"/>
    <n v="1449"/>
    <n v="1209.5999999999999"/>
    <s v="Chemises|gamme Oxford"/>
    <x v="1"/>
    <s v="gamme Oxford"/>
  </r>
  <r>
    <x v="1"/>
    <s v="Février"/>
    <n v="2"/>
    <x v="4"/>
    <x v="2"/>
    <s v="Costumes - gamme Brescia"/>
    <n v="6"/>
    <n v="1554"/>
    <n v="1297.1400000000001"/>
    <s v="Costumes|gamme Brescia"/>
    <x v="6"/>
    <s v="gamme Brescia"/>
  </r>
  <r>
    <x v="1"/>
    <s v="Février"/>
    <n v="2"/>
    <x v="4"/>
    <x v="2"/>
    <s v="Costumes - gamme Milano"/>
    <n v="3"/>
    <n v="987"/>
    <n v="823.86"/>
    <s v="Costumes|gamme Milano"/>
    <x v="6"/>
    <s v="gamme Milano"/>
  </r>
  <r>
    <x v="1"/>
    <s v="Février"/>
    <n v="2"/>
    <x v="4"/>
    <x v="2"/>
    <s v="Costumes - gamme Napoli"/>
    <n v="2"/>
    <n v="598"/>
    <n v="499.16"/>
    <s v="Costumes|gamme Napoli"/>
    <x v="6"/>
    <s v="gamme Napoli"/>
  </r>
  <r>
    <x v="1"/>
    <s v="Février"/>
    <n v="2"/>
    <x v="4"/>
    <x v="2"/>
    <s v="Cravates - Laine/Soie"/>
    <n v="2"/>
    <n v="78"/>
    <n v="65.099999999999994"/>
    <s v="Cravates|Laine/Soie"/>
    <x v="11"/>
    <s v="Laine/Soie"/>
  </r>
  <r>
    <x v="1"/>
    <s v="Février"/>
    <n v="2"/>
    <x v="4"/>
    <x v="2"/>
    <s v="Echarpes - Coton"/>
    <n v="1"/>
    <n v="25"/>
    <n v="20.87"/>
    <s v="Echarpes|Coton"/>
    <x v="2"/>
    <s v="Coton"/>
  </r>
  <r>
    <x v="1"/>
    <s v="Février"/>
    <n v="2"/>
    <x v="4"/>
    <x v="2"/>
    <s v="Echarpes - Laine"/>
    <n v="3"/>
    <n v="177"/>
    <n v="147.75"/>
    <s v="Echarpes|Laine"/>
    <x v="2"/>
    <s v="Laine"/>
  </r>
  <r>
    <x v="1"/>
    <s v="Février"/>
    <n v="2"/>
    <x v="4"/>
    <x v="2"/>
    <s v="Maille - Laine"/>
    <n v="2"/>
    <n v="198"/>
    <n v="165.28"/>
    <s v="Maille|Laine"/>
    <x v="3"/>
    <s v="Laine"/>
  </r>
  <r>
    <x v="1"/>
    <s v="Février"/>
    <n v="2"/>
    <x v="4"/>
    <x v="2"/>
    <s v="Manteaux - Double-boutonnage laine"/>
    <n v="1"/>
    <n v="349"/>
    <n v="291.32"/>
    <s v="Manteaux|Double-boutonnage laine"/>
    <x v="8"/>
    <s v="Double-boutonnage laine"/>
  </r>
  <r>
    <x v="1"/>
    <s v="Février"/>
    <n v="2"/>
    <x v="4"/>
    <x v="2"/>
    <s v="Pantalons - gamme Porto"/>
    <n v="2"/>
    <n v="198"/>
    <n v="165.28"/>
    <s v="Pantalons|gamme Porto"/>
    <x v="4"/>
    <s v="gamme Porto"/>
  </r>
  <r>
    <x v="1"/>
    <s v="Février"/>
    <n v="2"/>
    <x v="4"/>
    <x v="2"/>
    <s v="T-shirts - Coton"/>
    <n v="1"/>
    <n v="29"/>
    <n v="24.21"/>
    <s v="T-shirts|Coton"/>
    <x v="12"/>
    <s v="Coton"/>
  </r>
  <r>
    <x v="1"/>
    <s v="Février"/>
    <n v="2"/>
    <x v="4"/>
    <x v="2"/>
    <s v="T-shirts - Coton organique"/>
    <n v="4"/>
    <n v="196"/>
    <n v="163.6"/>
    <s v="T-shirts|Coton organique"/>
    <x v="12"/>
    <s v="Coton organique"/>
  </r>
  <r>
    <x v="1"/>
    <s v="Février"/>
    <n v="2"/>
    <x v="4"/>
    <x v="2"/>
    <s v="Vestes - gamme Sevilla"/>
    <n v="2"/>
    <n v="658"/>
    <n v="549.24"/>
    <s v="Vestes|gamme Sevilla"/>
    <x v="10"/>
    <s v="gamme Sevilla"/>
  </r>
  <r>
    <x v="1"/>
    <s v="Février"/>
    <n v="2"/>
    <x v="4"/>
    <x v="2"/>
    <s v="Vestes - gamme Toledo"/>
    <n v="6"/>
    <n v="1554"/>
    <n v="1297.1400000000001"/>
    <s v="Vestes|gamme Toledo"/>
    <x v="10"/>
    <s v="gamme Toledo"/>
  </r>
  <r>
    <x v="1"/>
    <s v="Février"/>
    <n v="2"/>
    <x v="4"/>
    <x v="3"/>
    <s v="Ceintures - Cuir"/>
    <n v="1"/>
    <n v="49"/>
    <n v="40.9"/>
    <s v="Ceintures|Cuir"/>
    <x v="0"/>
    <s v="Cuir"/>
  </r>
  <r>
    <x v="1"/>
    <s v="Février"/>
    <n v="2"/>
    <x v="4"/>
    <x v="3"/>
    <s v="Chemises - gamme Cambridge"/>
    <n v="6"/>
    <n v="474"/>
    <n v="395.64"/>
    <s v="Chemises|gamme Cambridge"/>
    <x v="1"/>
    <s v="gamme Cambridge"/>
  </r>
  <r>
    <x v="1"/>
    <s v="Février"/>
    <n v="2"/>
    <x v="4"/>
    <x v="3"/>
    <s v="Chemises - gamme Coventry"/>
    <n v="1"/>
    <n v="99"/>
    <n v="82.64"/>
    <s v="Chemises|gamme Coventry"/>
    <x v="1"/>
    <s v="gamme Coventry"/>
  </r>
  <r>
    <x v="1"/>
    <s v="Février"/>
    <n v="2"/>
    <x v="4"/>
    <x v="3"/>
    <s v="Chemises - gamme Oxford"/>
    <n v="4"/>
    <n v="276"/>
    <n v="230.4"/>
    <s v="Chemises|gamme Oxford"/>
    <x v="1"/>
    <s v="gamme Oxford"/>
  </r>
  <r>
    <x v="1"/>
    <s v="Février"/>
    <n v="2"/>
    <x v="4"/>
    <x v="3"/>
    <s v="Costumes - gamme Milano"/>
    <n v="2"/>
    <n v="658"/>
    <n v="549.24"/>
    <s v="Costumes|gamme Milano"/>
    <x v="6"/>
    <s v="gamme Milano"/>
  </r>
  <r>
    <x v="1"/>
    <s v="Février"/>
    <n v="2"/>
    <x v="4"/>
    <x v="3"/>
    <s v="Costumes - gamme Napoli"/>
    <n v="1"/>
    <n v="299"/>
    <n v="249.58"/>
    <s v="Costumes|gamme Napoli"/>
    <x v="6"/>
    <s v="gamme Napoli"/>
  </r>
  <r>
    <x v="1"/>
    <s v="Février"/>
    <n v="2"/>
    <x v="4"/>
    <x v="3"/>
    <s v="Cravates - Laine/Soie"/>
    <n v="1"/>
    <n v="39"/>
    <n v="32.549999999999997"/>
    <s v="Cravates|Laine/Soie"/>
    <x v="11"/>
    <s v="Laine/Soie"/>
  </r>
  <r>
    <x v="1"/>
    <s v="Février"/>
    <n v="2"/>
    <x v="4"/>
    <x v="3"/>
    <s v="Echarpes - Alpaga"/>
    <n v="1"/>
    <n v="79"/>
    <n v="65.94"/>
    <s v="Echarpes|Alpaga"/>
    <x v="2"/>
    <s v="Alpaga"/>
  </r>
  <r>
    <x v="1"/>
    <s v="Février"/>
    <n v="2"/>
    <x v="4"/>
    <x v="3"/>
    <s v="Echarpes - Laine"/>
    <n v="1"/>
    <n v="59"/>
    <n v="49.25"/>
    <s v="Echarpes|Laine"/>
    <x v="2"/>
    <s v="Laine"/>
  </r>
  <r>
    <x v="1"/>
    <s v="Février"/>
    <n v="2"/>
    <x v="4"/>
    <x v="3"/>
    <s v="Maille - Cachemire"/>
    <n v="1"/>
    <n v="159"/>
    <n v="132.72"/>
    <s v="Maille|Cachemire"/>
    <x v="3"/>
    <s v="Cachemire"/>
  </r>
  <r>
    <x v="1"/>
    <s v="Février"/>
    <n v="2"/>
    <x v="4"/>
    <x v="3"/>
    <s v="Maille - Coton"/>
    <n v="1"/>
    <n v="69"/>
    <n v="57.6"/>
    <s v="Maille|Coton"/>
    <x v="3"/>
    <s v="Coton"/>
  </r>
  <r>
    <x v="1"/>
    <s v="Février"/>
    <n v="2"/>
    <x v="4"/>
    <x v="3"/>
    <s v="Pantalons - gamme Lisboa"/>
    <n v="1"/>
    <n v="139"/>
    <n v="116.03"/>
    <s v="Pantalons|gamme Lisboa"/>
    <x v="4"/>
    <s v="gamme Lisboa"/>
  </r>
  <r>
    <x v="1"/>
    <s v="Février"/>
    <n v="2"/>
    <x v="4"/>
    <x v="3"/>
    <s v="Pantalons - gamme Porto"/>
    <n v="2"/>
    <n v="198"/>
    <n v="165.28"/>
    <s v="Pantalons|gamme Porto"/>
    <x v="4"/>
    <s v="gamme Porto"/>
  </r>
  <r>
    <x v="1"/>
    <s v="Février"/>
    <n v="2"/>
    <x v="4"/>
    <x v="3"/>
    <s v="Pantalons - gamme Vila Real"/>
    <n v="1"/>
    <n v="149"/>
    <n v="124.37"/>
    <s v="Pantalons|gamme Vila Real"/>
    <x v="4"/>
    <s v="gamme Vila Real"/>
  </r>
  <r>
    <x v="1"/>
    <s v="Février"/>
    <n v="2"/>
    <x v="4"/>
    <x v="3"/>
    <s v="Vestes - gamme Sevilla"/>
    <n v="2"/>
    <n v="658"/>
    <n v="549.24"/>
    <s v="Vestes|gamme Sevilla"/>
    <x v="10"/>
    <s v="gamme Sevilla"/>
  </r>
  <r>
    <x v="1"/>
    <s v="Février"/>
    <n v="2"/>
    <x v="4"/>
    <x v="3"/>
    <s v="Vestes - gamme Toledo"/>
    <n v="1"/>
    <n v="259"/>
    <n v="216.19"/>
    <s v="Vestes|gamme Toledo"/>
    <x v="10"/>
    <s v="gamme Toledo"/>
  </r>
  <r>
    <x v="1"/>
    <s v="Février"/>
    <n v="2"/>
    <x v="4"/>
    <x v="3"/>
    <s v="Vestes - gamme Valencia"/>
    <n v="1"/>
    <n v="199"/>
    <n v="166.11"/>
    <s v="Vestes|gamme Valencia"/>
    <x v="10"/>
    <s v="gamme Valencia"/>
  </r>
  <r>
    <x v="1"/>
    <s v="Février"/>
    <n v="2"/>
    <x v="4"/>
    <x v="4"/>
    <s v="Chemises - gamme Cambridge"/>
    <n v="4"/>
    <n v="316"/>
    <n v="263.76"/>
    <s v="Chemises|gamme Cambridge"/>
    <x v="1"/>
    <s v="gamme Cambridge"/>
  </r>
  <r>
    <x v="1"/>
    <s v="Février"/>
    <n v="2"/>
    <x v="4"/>
    <x v="4"/>
    <s v="Chemises - gamme Oxford"/>
    <n v="2"/>
    <n v="138"/>
    <n v="115.2"/>
    <s v="Chemises|gamme Oxford"/>
    <x v="1"/>
    <s v="gamme Oxford"/>
  </r>
  <r>
    <x v="1"/>
    <s v="Février"/>
    <n v="2"/>
    <x v="4"/>
    <x v="4"/>
    <s v="Echarpes - Laine"/>
    <n v="1"/>
    <n v="59"/>
    <n v="49.25"/>
    <s v="Echarpes|Laine"/>
    <x v="2"/>
    <s v="Laine"/>
  </r>
  <r>
    <x v="1"/>
    <s v="Février"/>
    <n v="2"/>
    <x v="4"/>
    <x v="4"/>
    <s v="Maille - Cachemire"/>
    <n v="1"/>
    <n v="159"/>
    <n v="132.72"/>
    <s v="Maille|Cachemire"/>
    <x v="3"/>
    <s v="Cachemire"/>
  </r>
  <r>
    <x v="1"/>
    <s v="Février"/>
    <n v="2"/>
    <x v="4"/>
    <x v="4"/>
    <s v="Manteaux - Pardessus laine"/>
    <n v="1"/>
    <n v="299"/>
    <n v="249.58"/>
    <s v="Manteaux|Pardessus laine"/>
    <x v="8"/>
    <s v="Pardessus laine"/>
  </r>
  <r>
    <x v="1"/>
    <s v="Février"/>
    <n v="2"/>
    <x v="4"/>
    <x v="4"/>
    <s v="Vestes - gamme Sevilla"/>
    <n v="1"/>
    <n v="329"/>
    <n v="274.62"/>
    <s v="Vestes|gamme Sevilla"/>
    <x v="10"/>
    <s v="gamme Sevilla"/>
  </r>
  <r>
    <x v="1"/>
    <s v="Février"/>
    <n v="2"/>
    <x v="4"/>
    <x v="4"/>
    <s v="Vestes - gamme Toledo"/>
    <n v="1"/>
    <n v="259"/>
    <n v="216.19"/>
    <s v="Vestes|gamme Toledo"/>
    <x v="10"/>
    <s v="gamme Toledo"/>
  </r>
  <r>
    <x v="1"/>
    <s v="Février"/>
    <n v="2"/>
    <x v="4"/>
    <x v="5"/>
    <s v="Ceintures - Cuir"/>
    <n v="8"/>
    <n v="392"/>
    <n v="327.2"/>
    <s v="Ceintures|Cuir"/>
    <x v="0"/>
    <s v="Cuir"/>
  </r>
  <r>
    <x v="1"/>
    <s v="Février"/>
    <n v="2"/>
    <x v="4"/>
    <x v="5"/>
    <s v="Chemises - gamme Cambridge"/>
    <n v="68"/>
    <n v="5372"/>
    <n v="4483.920000000001"/>
    <s v="Chemises|gamme Cambridge"/>
    <x v="1"/>
    <s v="gamme Cambridge"/>
  </r>
  <r>
    <x v="1"/>
    <s v="Février"/>
    <n v="2"/>
    <x v="4"/>
    <x v="5"/>
    <s v="Chemises - gamme Coventry"/>
    <n v="5"/>
    <n v="495"/>
    <n v="413.2"/>
    <s v="Chemises|gamme Coventry"/>
    <x v="1"/>
    <s v="gamme Coventry"/>
  </r>
  <r>
    <x v="1"/>
    <s v="Février"/>
    <n v="2"/>
    <x v="4"/>
    <x v="5"/>
    <s v="Chemises - gamme Oxford"/>
    <n v="43"/>
    <n v="2967"/>
    <n v="2476.7999999999979"/>
    <s v="Chemises|gamme Oxford"/>
    <x v="1"/>
    <s v="gamme Oxford"/>
  </r>
  <r>
    <x v="1"/>
    <s v="Février"/>
    <n v="2"/>
    <x v="4"/>
    <x v="5"/>
    <s v="Costumes - gamme Brescia"/>
    <n v="9"/>
    <n v="2331"/>
    <n v="1945.7100000000003"/>
    <s v="Costumes|gamme Brescia"/>
    <x v="6"/>
    <s v="gamme Brescia"/>
  </r>
  <r>
    <x v="1"/>
    <s v="Février"/>
    <n v="2"/>
    <x v="4"/>
    <x v="5"/>
    <s v="Costumes - gamme Milano"/>
    <n v="2"/>
    <n v="658"/>
    <n v="549.24"/>
    <s v="Costumes|gamme Milano"/>
    <x v="6"/>
    <s v="gamme Milano"/>
  </r>
  <r>
    <x v="1"/>
    <s v="Février"/>
    <n v="2"/>
    <x v="4"/>
    <x v="5"/>
    <s v="Costumes - gamme Napoli"/>
    <n v="3"/>
    <n v="897"/>
    <n v="748.74"/>
    <s v="Costumes|gamme Napoli"/>
    <x v="6"/>
    <s v="gamme Napoli"/>
  </r>
  <r>
    <x v="1"/>
    <s v="Février"/>
    <n v="2"/>
    <x v="4"/>
    <x v="5"/>
    <s v="Cravates - Laine/Soie"/>
    <n v="5"/>
    <n v="195"/>
    <n v="162.75"/>
    <s v="Cravates|Laine/Soie"/>
    <x v="11"/>
    <s v="Laine/Soie"/>
  </r>
  <r>
    <x v="1"/>
    <s v="Février"/>
    <n v="2"/>
    <x v="4"/>
    <x v="5"/>
    <s v="Echarpes - Alpaga"/>
    <n v="2"/>
    <n v="158"/>
    <n v="131.88"/>
    <s v="Echarpes|Alpaga"/>
    <x v="2"/>
    <s v="Alpaga"/>
  </r>
  <r>
    <x v="1"/>
    <s v="Février"/>
    <n v="2"/>
    <x v="4"/>
    <x v="5"/>
    <s v="Echarpes - Coton"/>
    <n v="3"/>
    <n v="75"/>
    <n v="62.61"/>
    <s v="Echarpes|Coton"/>
    <x v="2"/>
    <s v="Coton"/>
  </r>
  <r>
    <x v="1"/>
    <s v="Février"/>
    <n v="2"/>
    <x v="4"/>
    <x v="5"/>
    <s v="Echarpes - Laine"/>
    <n v="9"/>
    <n v="531"/>
    <n v="443.25"/>
    <s v="Echarpes|Laine"/>
    <x v="2"/>
    <s v="Laine"/>
  </r>
  <r>
    <x v="1"/>
    <s v="Février"/>
    <n v="2"/>
    <x v="4"/>
    <x v="5"/>
    <s v="Gilets - Lin"/>
    <n v="1"/>
    <n v="79"/>
    <n v="65.94"/>
    <s v="Gilets|Lin"/>
    <x v="7"/>
    <s v="Lin"/>
  </r>
  <r>
    <x v="1"/>
    <s v="Février"/>
    <n v="2"/>
    <x v="4"/>
    <x v="5"/>
    <s v="Maille - Cachemire"/>
    <n v="1"/>
    <n v="159"/>
    <n v="132.72"/>
    <s v="Maille|Cachemire"/>
    <x v="3"/>
    <s v="Cachemire"/>
  </r>
  <r>
    <x v="1"/>
    <s v="Février"/>
    <n v="2"/>
    <x v="4"/>
    <x v="5"/>
    <s v="Maille - Coton"/>
    <n v="10"/>
    <n v="690"/>
    <n v="576.00000000000011"/>
    <s v="Maille|Coton"/>
    <x v="3"/>
    <s v="Coton"/>
  </r>
  <r>
    <x v="1"/>
    <s v="Février"/>
    <n v="2"/>
    <x v="4"/>
    <x v="5"/>
    <s v="Maille - Laine"/>
    <n v="3"/>
    <n v="297"/>
    <n v="247.92000000000002"/>
    <s v="Maille|Laine"/>
    <x v="3"/>
    <s v="Laine"/>
  </r>
  <r>
    <x v="1"/>
    <s v="Février"/>
    <n v="2"/>
    <x v="4"/>
    <x v="5"/>
    <s v="Manteaux - Pardessus laine"/>
    <n v="1"/>
    <n v="299"/>
    <n v="249.58"/>
    <s v="Manteaux|Pardessus laine"/>
    <x v="8"/>
    <s v="Pardessus laine"/>
  </r>
  <r>
    <x v="1"/>
    <s v="Février"/>
    <n v="2"/>
    <x v="4"/>
    <x v="5"/>
    <s v="Manteaux - Pur cachemire"/>
    <n v="1"/>
    <n v="699"/>
    <n v="583.47"/>
    <s v="Manteaux|Pur cachemire"/>
    <x v="8"/>
    <s v="Pur cachemire"/>
  </r>
  <r>
    <x v="1"/>
    <s v="Février"/>
    <n v="2"/>
    <x v="4"/>
    <x v="5"/>
    <s v="Pantalons - gamme Lisboa"/>
    <n v="1"/>
    <n v="139"/>
    <n v="116.03"/>
    <s v="Pantalons|gamme Lisboa"/>
    <x v="4"/>
    <s v="gamme Lisboa"/>
  </r>
  <r>
    <x v="1"/>
    <s v="Février"/>
    <n v="2"/>
    <x v="4"/>
    <x v="5"/>
    <s v="Pantalons - gamme Porto"/>
    <n v="6"/>
    <n v="594"/>
    <n v="495.84"/>
    <s v="Pantalons|gamme Porto"/>
    <x v="4"/>
    <s v="gamme Porto"/>
  </r>
  <r>
    <x v="1"/>
    <s v="Février"/>
    <n v="2"/>
    <x v="4"/>
    <x v="5"/>
    <s v="Pantalons - gamme Vila Real"/>
    <n v="2"/>
    <n v="298"/>
    <n v="248.74"/>
    <s v="Pantalons|gamme Vila Real"/>
    <x v="4"/>
    <s v="gamme Vila Real"/>
  </r>
  <r>
    <x v="1"/>
    <s v="Février"/>
    <n v="2"/>
    <x v="4"/>
    <x v="5"/>
    <s v="Pochettes - Coton"/>
    <n v="1"/>
    <n v="29"/>
    <n v="24.21"/>
    <s v="Pochettes|Coton"/>
    <x v="9"/>
    <s v="Coton"/>
  </r>
  <r>
    <x v="1"/>
    <s v="Février"/>
    <n v="2"/>
    <x v="4"/>
    <x v="5"/>
    <s v="T-shirts - Coton"/>
    <n v="2"/>
    <n v="58"/>
    <n v="48.42"/>
    <s v="T-shirts|Coton"/>
    <x v="12"/>
    <s v="Coton"/>
  </r>
  <r>
    <x v="1"/>
    <s v="Février"/>
    <n v="2"/>
    <x v="4"/>
    <x v="5"/>
    <s v="T-shirts - Coton organique"/>
    <n v="3"/>
    <n v="147"/>
    <n v="122.69999999999999"/>
    <s v="T-shirts|Coton organique"/>
    <x v="12"/>
    <s v="Coton organique"/>
  </r>
  <r>
    <x v="1"/>
    <s v="Février"/>
    <n v="2"/>
    <x v="4"/>
    <x v="5"/>
    <s v="Vestes - gamme Salamanca"/>
    <n v="3"/>
    <n v="1197"/>
    <n v="999.18000000000006"/>
    <s v="Vestes|gamme Salamanca"/>
    <x v="10"/>
    <s v="gamme Salamanca"/>
  </r>
  <r>
    <x v="1"/>
    <s v="Février"/>
    <n v="2"/>
    <x v="4"/>
    <x v="5"/>
    <s v="Vestes - gamme Sevilla"/>
    <n v="14"/>
    <n v="4606"/>
    <n v="3844.6799999999989"/>
    <s v="Vestes|gamme Sevilla"/>
    <x v="10"/>
    <s v="gamme Sevilla"/>
  </r>
  <r>
    <x v="1"/>
    <s v="Février"/>
    <n v="2"/>
    <x v="4"/>
    <x v="5"/>
    <s v="Vestes - gamme Toledo"/>
    <n v="15"/>
    <n v="3885"/>
    <n v="3242.8500000000004"/>
    <s v="Vestes|gamme Toledo"/>
    <x v="10"/>
    <s v="gamme Toledo"/>
  </r>
  <r>
    <x v="1"/>
    <s v="Février"/>
    <n v="2"/>
    <x v="4"/>
    <x v="5"/>
    <s v="Vestes - gamme Valencia"/>
    <n v="6"/>
    <n v="1194"/>
    <n v="996.66000000000008"/>
    <s v="Vestes|gamme Valencia"/>
    <x v="10"/>
    <s v="gamme Valencia"/>
  </r>
  <r>
    <x v="1"/>
    <s v="Mars"/>
    <n v="3"/>
    <x v="0"/>
    <x v="0"/>
    <s v="Ceintures - Cuir"/>
    <n v="1"/>
    <n v="49"/>
    <n v="40.9"/>
    <s v="Ceintures|Cuir"/>
    <x v="0"/>
    <s v="Cuir"/>
  </r>
  <r>
    <x v="1"/>
    <s v="Mars"/>
    <n v="3"/>
    <x v="0"/>
    <x v="0"/>
    <s v="Chemises - gamme Cambridge"/>
    <n v="4"/>
    <n v="316"/>
    <n v="263.76"/>
    <s v="Chemises|gamme Cambridge"/>
    <x v="1"/>
    <s v="gamme Cambridge"/>
  </r>
  <r>
    <x v="1"/>
    <s v="Mars"/>
    <n v="3"/>
    <x v="0"/>
    <x v="0"/>
    <s v="Chemises - gamme Oxford"/>
    <n v="1"/>
    <n v="69"/>
    <n v="57.6"/>
    <s v="Chemises|gamme Oxford"/>
    <x v="1"/>
    <s v="gamme Oxford"/>
  </r>
  <r>
    <x v="1"/>
    <s v="Mars"/>
    <n v="3"/>
    <x v="0"/>
    <x v="0"/>
    <s v="Costumes - gamme Napoli"/>
    <n v="1"/>
    <n v="299"/>
    <n v="249.58"/>
    <s v="Costumes|gamme Napoli"/>
    <x v="6"/>
    <s v="gamme Napoli"/>
  </r>
  <r>
    <x v="1"/>
    <s v="Mars"/>
    <n v="3"/>
    <x v="0"/>
    <x v="0"/>
    <s v="Echarpes - Laine"/>
    <n v="2"/>
    <n v="118"/>
    <n v="98.5"/>
    <s v="Echarpes|Laine"/>
    <x v="2"/>
    <s v="Laine"/>
  </r>
  <r>
    <x v="1"/>
    <s v="Mars"/>
    <n v="3"/>
    <x v="0"/>
    <x v="0"/>
    <s v="Gilets - Lin"/>
    <n v="1"/>
    <n v="79"/>
    <n v="65.94"/>
    <s v="Gilets|Lin"/>
    <x v="7"/>
    <s v="Lin"/>
  </r>
  <r>
    <x v="1"/>
    <s v="Mars"/>
    <n v="3"/>
    <x v="0"/>
    <x v="0"/>
    <s v="Vestes - gamme Sevilla"/>
    <n v="1"/>
    <n v="329"/>
    <n v="274.62"/>
    <s v="Vestes|gamme Sevilla"/>
    <x v="10"/>
    <s v="gamme Sevilla"/>
  </r>
  <r>
    <x v="1"/>
    <s v="Mars"/>
    <n v="3"/>
    <x v="0"/>
    <x v="1"/>
    <s v="Chemises - gamme Cambridge"/>
    <n v="6"/>
    <n v="474"/>
    <n v="395.64"/>
    <s v="Chemises|gamme Cambridge"/>
    <x v="1"/>
    <s v="gamme Cambridge"/>
  </r>
  <r>
    <x v="1"/>
    <s v="Mars"/>
    <n v="3"/>
    <x v="0"/>
    <x v="1"/>
    <s v="Chemises - gamme Oxford"/>
    <n v="12"/>
    <n v="828"/>
    <n v="691.20000000000016"/>
    <s v="Chemises|gamme Oxford"/>
    <x v="1"/>
    <s v="gamme Oxford"/>
  </r>
  <r>
    <x v="1"/>
    <s v="Mars"/>
    <n v="3"/>
    <x v="0"/>
    <x v="1"/>
    <s v="Costumes - gamme Brescia"/>
    <n v="1"/>
    <n v="259"/>
    <n v="216.19"/>
    <s v="Costumes|gamme Brescia"/>
    <x v="6"/>
    <s v="gamme Brescia"/>
  </r>
  <r>
    <x v="1"/>
    <s v="Mars"/>
    <n v="3"/>
    <x v="0"/>
    <x v="1"/>
    <s v="Costumes - gamme Milano"/>
    <n v="2"/>
    <n v="658"/>
    <n v="549.24"/>
    <s v="Costumes|gamme Milano"/>
    <x v="6"/>
    <s v="gamme Milano"/>
  </r>
  <r>
    <x v="1"/>
    <s v="Mars"/>
    <n v="3"/>
    <x v="0"/>
    <x v="1"/>
    <s v="Costumes - gamme Napoli"/>
    <n v="1"/>
    <n v="299"/>
    <n v="249.58"/>
    <s v="Costumes|gamme Napoli"/>
    <x v="6"/>
    <s v="gamme Napoli"/>
  </r>
  <r>
    <x v="1"/>
    <s v="Mars"/>
    <n v="3"/>
    <x v="0"/>
    <x v="1"/>
    <s v="Cravates - Laine/Soie"/>
    <n v="1"/>
    <n v="39"/>
    <n v="32.549999999999997"/>
    <s v="Cravates|Laine/Soie"/>
    <x v="11"/>
    <s v="Laine/Soie"/>
  </r>
  <r>
    <x v="1"/>
    <s v="Mars"/>
    <n v="3"/>
    <x v="0"/>
    <x v="1"/>
    <s v="Echarpes - Alpaga"/>
    <n v="1"/>
    <n v="79"/>
    <n v="65.94"/>
    <s v="Echarpes|Alpaga"/>
    <x v="2"/>
    <s v="Alpaga"/>
  </r>
  <r>
    <x v="1"/>
    <s v="Mars"/>
    <n v="3"/>
    <x v="0"/>
    <x v="1"/>
    <s v="Echarpes - Laine"/>
    <n v="4"/>
    <n v="236"/>
    <n v="197"/>
    <s v="Echarpes|Laine"/>
    <x v="2"/>
    <s v="Laine"/>
  </r>
  <r>
    <x v="1"/>
    <s v="Mars"/>
    <n v="3"/>
    <x v="0"/>
    <x v="1"/>
    <s v="Maille - Coton"/>
    <n v="2"/>
    <n v="138"/>
    <n v="115.2"/>
    <s v="Maille|Coton"/>
    <x v="3"/>
    <s v="Coton"/>
  </r>
  <r>
    <x v="1"/>
    <s v="Mars"/>
    <n v="3"/>
    <x v="0"/>
    <x v="1"/>
    <s v="Manteaux - Pardessus laine"/>
    <n v="1"/>
    <n v="299"/>
    <n v="249.58"/>
    <s v="Manteaux|Pardessus laine"/>
    <x v="8"/>
    <s v="Pardessus laine"/>
  </r>
  <r>
    <x v="1"/>
    <s v="Mars"/>
    <n v="3"/>
    <x v="0"/>
    <x v="1"/>
    <s v="Pantalons - gamme Porto"/>
    <n v="2"/>
    <n v="198"/>
    <n v="165.28"/>
    <s v="Pantalons|gamme Porto"/>
    <x v="4"/>
    <s v="gamme Porto"/>
  </r>
  <r>
    <x v="1"/>
    <s v="Mars"/>
    <n v="3"/>
    <x v="0"/>
    <x v="1"/>
    <s v="T-shirts - Coton"/>
    <n v="1"/>
    <n v="29"/>
    <n v="24.21"/>
    <s v="T-shirts|Coton"/>
    <x v="12"/>
    <s v="Coton"/>
  </r>
  <r>
    <x v="1"/>
    <s v="Mars"/>
    <n v="3"/>
    <x v="0"/>
    <x v="1"/>
    <s v="Vestes - gamme Salamanca"/>
    <n v="1"/>
    <n v="399"/>
    <n v="333.06"/>
    <s v="Vestes|gamme Salamanca"/>
    <x v="10"/>
    <s v="gamme Salamanca"/>
  </r>
  <r>
    <x v="1"/>
    <s v="Mars"/>
    <n v="3"/>
    <x v="0"/>
    <x v="1"/>
    <s v="Vestes - gamme Sevilla"/>
    <n v="3"/>
    <n v="987"/>
    <n v="823.86"/>
    <s v="Vestes|gamme Sevilla"/>
    <x v="10"/>
    <s v="gamme Sevilla"/>
  </r>
  <r>
    <x v="1"/>
    <s v="Mars"/>
    <n v="3"/>
    <x v="0"/>
    <x v="1"/>
    <s v="Vestes - gamme Toledo"/>
    <n v="4"/>
    <n v="1036"/>
    <n v="864.76"/>
    <s v="Vestes|gamme Toledo"/>
    <x v="10"/>
    <s v="gamme Toledo"/>
  </r>
  <r>
    <x v="1"/>
    <s v="Mars"/>
    <n v="3"/>
    <x v="0"/>
    <x v="1"/>
    <s v="Vestes - gamme Valencia"/>
    <n v="2"/>
    <n v="398"/>
    <n v="332.22"/>
    <s v="Vestes|gamme Valencia"/>
    <x v="10"/>
    <s v="gamme Valencia"/>
  </r>
  <r>
    <x v="1"/>
    <s v="Mars"/>
    <n v="3"/>
    <x v="0"/>
    <x v="2"/>
    <s v="Chemises - gamme Cambridge"/>
    <n v="8"/>
    <n v="632"/>
    <n v="527.52"/>
    <s v="Chemises|gamme Cambridge"/>
    <x v="1"/>
    <s v="gamme Cambridge"/>
  </r>
  <r>
    <x v="1"/>
    <s v="Mars"/>
    <n v="3"/>
    <x v="0"/>
    <x v="2"/>
    <s v="Chemises - gamme Oxford"/>
    <n v="7"/>
    <n v="483"/>
    <n v="403.20000000000005"/>
    <s v="Chemises|gamme Oxford"/>
    <x v="1"/>
    <s v="gamme Oxford"/>
  </r>
  <r>
    <x v="1"/>
    <s v="Mars"/>
    <n v="3"/>
    <x v="0"/>
    <x v="2"/>
    <s v="Costumes - gamme Brescia"/>
    <n v="2"/>
    <n v="518"/>
    <n v="432.38"/>
    <s v="Costumes|gamme Brescia"/>
    <x v="6"/>
    <s v="gamme Brescia"/>
  </r>
  <r>
    <x v="1"/>
    <s v="Mars"/>
    <n v="3"/>
    <x v="0"/>
    <x v="2"/>
    <s v="Costumes - gamme Napoli"/>
    <n v="1"/>
    <n v="299"/>
    <n v="249.58"/>
    <s v="Costumes|gamme Napoli"/>
    <x v="6"/>
    <s v="gamme Napoli"/>
  </r>
  <r>
    <x v="1"/>
    <s v="Mars"/>
    <n v="3"/>
    <x v="0"/>
    <x v="2"/>
    <s v="Cravates - Laine/Soie"/>
    <n v="1"/>
    <n v="39"/>
    <n v="32.549999999999997"/>
    <s v="Cravates|Laine/Soie"/>
    <x v="11"/>
    <s v="Laine/Soie"/>
  </r>
  <r>
    <x v="1"/>
    <s v="Mars"/>
    <n v="3"/>
    <x v="0"/>
    <x v="2"/>
    <s v="Echarpes - Laine"/>
    <n v="2"/>
    <n v="118"/>
    <n v="98.5"/>
    <s v="Echarpes|Laine"/>
    <x v="2"/>
    <s v="Laine"/>
  </r>
  <r>
    <x v="1"/>
    <s v="Mars"/>
    <n v="3"/>
    <x v="0"/>
    <x v="2"/>
    <s v="Maille - Laine"/>
    <n v="1"/>
    <n v="99"/>
    <n v="82.64"/>
    <s v="Maille|Laine"/>
    <x v="3"/>
    <s v="Laine"/>
  </r>
  <r>
    <x v="1"/>
    <s v="Mars"/>
    <n v="3"/>
    <x v="0"/>
    <x v="2"/>
    <s v="Manteaux - Pardessus laine"/>
    <n v="1"/>
    <n v="299"/>
    <n v="249.58"/>
    <s v="Manteaux|Pardessus laine"/>
    <x v="8"/>
    <s v="Pardessus laine"/>
  </r>
  <r>
    <x v="1"/>
    <s v="Mars"/>
    <n v="3"/>
    <x v="0"/>
    <x v="2"/>
    <s v="Pantalons - gamme Porto"/>
    <n v="1"/>
    <n v="99"/>
    <n v="82.64"/>
    <s v="Pantalons|gamme Porto"/>
    <x v="4"/>
    <s v="gamme Porto"/>
  </r>
  <r>
    <x v="1"/>
    <s v="Mars"/>
    <n v="3"/>
    <x v="0"/>
    <x v="2"/>
    <s v="Pochettes - Coton"/>
    <n v="1"/>
    <n v="29"/>
    <n v="24.21"/>
    <s v="Pochettes|Coton"/>
    <x v="9"/>
    <s v="Coton"/>
  </r>
  <r>
    <x v="1"/>
    <s v="Mars"/>
    <n v="3"/>
    <x v="0"/>
    <x v="2"/>
    <s v="T-shirts - Coton"/>
    <n v="1"/>
    <n v="29"/>
    <n v="24.21"/>
    <s v="T-shirts|Coton"/>
    <x v="12"/>
    <s v="Coton"/>
  </r>
  <r>
    <x v="1"/>
    <s v="Mars"/>
    <n v="3"/>
    <x v="0"/>
    <x v="2"/>
    <s v="T-shirts - Coton organique"/>
    <n v="3"/>
    <n v="147"/>
    <n v="122.69999999999999"/>
    <s v="T-shirts|Coton organique"/>
    <x v="12"/>
    <s v="Coton organique"/>
  </r>
  <r>
    <x v="1"/>
    <s v="Mars"/>
    <n v="3"/>
    <x v="0"/>
    <x v="2"/>
    <s v="Vestes - gamme Salamanca"/>
    <n v="1"/>
    <n v="399"/>
    <n v="333.06"/>
    <s v="Vestes|gamme Salamanca"/>
    <x v="10"/>
    <s v="gamme Salamanca"/>
  </r>
  <r>
    <x v="1"/>
    <s v="Mars"/>
    <n v="3"/>
    <x v="0"/>
    <x v="2"/>
    <s v="Vestes - gamme Sevilla"/>
    <n v="3"/>
    <n v="987"/>
    <n v="823.86"/>
    <s v="Vestes|gamme Sevilla"/>
    <x v="10"/>
    <s v="gamme Sevilla"/>
  </r>
  <r>
    <x v="1"/>
    <s v="Mars"/>
    <n v="3"/>
    <x v="0"/>
    <x v="2"/>
    <s v="Vestes - gamme Toledo"/>
    <n v="4"/>
    <n v="1036"/>
    <n v="864.76"/>
    <s v="Vestes|gamme Toledo"/>
    <x v="10"/>
    <s v="gamme Toledo"/>
  </r>
  <r>
    <x v="1"/>
    <s v="Mars"/>
    <n v="3"/>
    <x v="0"/>
    <x v="2"/>
    <s v="Vestes - gamme Valencia"/>
    <n v="2"/>
    <n v="398"/>
    <n v="332.22"/>
    <s v="Vestes|gamme Valencia"/>
    <x v="10"/>
    <s v="gamme Valencia"/>
  </r>
  <r>
    <x v="1"/>
    <s v="Mars"/>
    <n v="3"/>
    <x v="0"/>
    <x v="3"/>
    <s v="Chemises - gamme Cambridge"/>
    <n v="5"/>
    <n v="395"/>
    <n v="329.7"/>
    <s v="Chemises|gamme Cambridge"/>
    <x v="1"/>
    <s v="gamme Cambridge"/>
  </r>
  <r>
    <x v="1"/>
    <s v="Mars"/>
    <n v="3"/>
    <x v="0"/>
    <x v="3"/>
    <s v="Chemises - gamme Coventry"/>
    <n v="1"/>
    <n v="99"/>
    <n v="82.64"/>
    <s v="Chemises|gamme Coventry"/>
    <x v="1"/>
    <s v="gamme Coventry"/>
  </r>
  <r>
    <x v="1"/>
    <s v="Mars"/>
    <n v="3"/>
    <x v="0"/>
    <x v="3"/>
    <s v="Chemises - gamme Oxford"/>
    <n v="1"/>
    <n v="69"/>
    <n v="57.6"/>
    <s v="Chemises|gamme Oxford"/>
    <x v="1"/>
    <s v="gamme Oxford"/>
  </r>
  <r>
    <x v="1"/>
    <s v="Mars"/>
    <n v="3"/>
    <x v="0"/>
    <x v="3"/>
    <s v="Costumes - gamme Brescia"/>
    <n v="2"/>
    <n v="518"/>
    <n v="432.38"/>
    <s v="Costumes|gamme Brescia"/>
    <x v="6"/>
    <s v="gamme Brescia"/>
  </r>
  <r>
    <x v="1"/>
    <s v="Mars"/>
    <n v="3"/>
    <x v="0"/>
    <x v="3"/>
    <s v="Echarpes - Alpaga"/>
    <n v="1"/>
    <n v="79"/>
    <n v="65.94"/>
    <s v="Echarpes|Alpaga"/>
    <x v="2"/>
    <s v="Alpaga"/>
  </r>
  <r>
    <x v="1"/>
    <s v="Mars"/>
    <n v="3"/>
    <x v="0"/>
    <x v="3"/>
    <s v="Echarpes - Laine"/>
    <n v="2"/>
    <n v="118"/>
    <n v="98.5"/>
    <s v="Echarpes|Laine"/>
    <x v="2"/>
    <s v="Laine"/>
  </r>
  <r>
    <x v="1"/>
    <s v="Mars"/>
    <n v="3"/>
    <x v="0"/>
    <x v="3"/>
    <s v="Maille - Cachemire"/>
    <n v="1"/>
    <n v="159"/>
    <n v="132.72"/>
    <s v="Maille|Cachemire"/>
    <x v="3"/>
    <s v="Cachemire"/>
  </r>
  <r>
    <x v="1"/>
    <s v="Mars"/>
    <n v="3"/>
    <x v="0"/>
    <x v="3"/>
    <s v="Manteaux - Double-boutonnage laine"/>
    <n v="1"/>
    <n v="349"/>
    <n v="291.32"/>
    <s v="Manteaux|Double-boutonnage laine"/>
    <x v="8"/>
    <s v="Double-boutonnage laine"/>
  </r>
  <r>
    <x v="1"/>
    <s v="Mars"/>
    <n v="3"/>
    <x v="0"/>
    <x v="3"/>
    <s v="Manteaux - Pardessus laine"/>
    <n v="1"/>
    <n v="299"/>
    <n v="249.58"/>
    <s v="Manteaux|Pardessus laine"/>
    <x v="8"/>
    <s v="Pardessus laine"/>
  </r>
  <r>
    <x v="1"/>
    <s v="Mars"/>
    <n v="3"/>
    <x v="0"/>
    <x v="3"/>
    <s v="Manteaux - Pur cachemire"/>
    <n v="1"/>
    <n v="699"/>
    <n v="583.47"/>
    <s v="Manteaux|Pur cachemire"/>
    <x v="8"/>
    <s v="Pur cachemire"/>
  </r>
  <r>
    <x v="1"/>
    <s v="Mars"/>
    <n v="3"/>
    <x v="0"/>
    <x v="3"/>
    <s v="Pantalons - gamme Vila Real"/>
    <n v="1"/>
    <n v="149"/>
    <n v="124.37"/>
    <s v="Pantalons|gamme Vila Real"/>
    <x v="4"/>
    <s v="gamme Vila Real"/>
  </r>
  <r>
    <x v="1"/>
    <s v="Mars"/>
    <n v="3"/>
    <x v="0"/>
    <x v="3"/>
    <s v="Vestes - gamme Salamanca"/>
    <n v="3"/>
    <n v="1197"/>
    <n v="999.18000000000006"/>
    <s v="Vestes|gamme Salamanca"/>
    <x v="10"/>
    <s v="gamme Salamanca"/>
  </r>
  <r>
    <x v="1"/>
    <s v="Mars"/>
    <n v="3"/>
    <x v="0"/>
    <x v="4"/>
    <s v="Chemises - gamme Coventry"/>
    <n v="1"/>
    <n v="99"/>
    <n v="82.64"/>
    <s v="Chemises|gamme Coventry"/>
    <x v="1"/>
    <s v="gamme Coventry"/>
  </r>
  <r>
    <x v="1"/>
    <s v="Mars"/>
    <n v="3"/>
    <x v="0"/>
    <x v="4"/>
    <s v="Chemises - gamme Oxford"/>
    <n v="3"/>
    <n v="207"/>
    <n v="172.8"/>
    <s v="Chemises|gamme Oxford"/>
    <x v="1"/>
    <s v="gamme Oxford"/>
  </r>
  <r>
    <x v="1"/>
    <s v="Mars"/>
    <n v="3"/>
    <x v="0"/>
    <x v="4"/>
    <s v="Costumes - gamme Milano"/>
    <n v="1"/>
    <n v="329"/>
    <n v="274.62"/>
    <s v="Costumes|gamme Milano"/>
    <x v="6"/>
    <s v="gamme Milano"/>
  </r>
  <r>
    <x v="1"/>
    <s v="Mars"/>
    <n v="3"/>
    <x v="0"/>
    <x v="4"/>
    <s v="Echarpes - Laine"/>
    <n v="1"/>
    <n v="59"/>
    <n v="49.25"/>
    <s v="Echarpes|Laine"/>
    <x v="2"/>
    <s v="Laine"/>
  </r>
  <r>
    <x v="1"/>
    <s v="Mars"/>
    <n v="3"/>
    <x v="0"/>
    <x v="4"/>
    <s v="Maille - Cachemire"/>
    <n v="1"/>
    <n v="159"/>
    <n v="132.72"/>
    <s v="Maille|Cachemire"/>
    <x v="3"/>
    <s v="Cachemire"/>
  </r>
  <r>
    <x v="1"/>
    <s v="Mars"/>
    <n v="3"/>
    <x v="0"/>
    <x v="4"/>
    <s v="Maille - Laine"/>
    <n v="1"/>
    <n v="99"/>
    <n v="82.64"/>
    <s v="Maille|Laine"/>
    <x v="3"/>
    <s v="Laine"/>
  </r>
  <r>
    <x v="1"/>
    <s v="Mars"/>
    <n v="3"/>
    <x v="0"/>
    <x v="5"/>
    <s v="Boutons de manchette - Email"/>
    <n v="1"/>
    <n v="35"/>
    <n v="29.22"/>
    <s v="Boutons de manchette|Email"/>
    <x v="5"/>
    <s v="Email"/>
  </r>
  <r>
    <x v="1"/>
    <s v="Mars"/>
    <n v="3"/>
    <x v="0"/>
    <x v="5"/>
    <s v="Ceintures - Cuir"/>
    <n v="2"/>
    <n v="98"/>
    <n v="81.8"/>
    <s v="Ceintures|Cuir"/>
    <x v="0"/>
    <s v="Cuir"/>
  </r>
  <r>
    <x v="1"/>
    <s v="Mars"/>
    <n v="3"/>
    <x v="0"/>
    <x v="5"/>
    <s v="Chemises - gamme Cambridge"/>
    <n v="31"/>
    <n v="2449"/>
    <n v="2044.1400000000012"/>
    <s v="Chemises|gamme Cambridge"/>
    <x v="1"/>
    <s v="gamme Cambridge"/>
  </r>
  <r>
    <x v="1"/>
    <s v="Mars"/>
    <n v="3"/>
    <x v="0"/>
    <x v="5"/>
    <s v="Chemises - gamme Coventry"/>
    <n v="4"/>
    <n v="396"/>
    <n v="330.56"/>
    <s v="Chemises|gamme Coventry"/>
    <x v="1"/>
    <s v="gamme Coventry"/>
  </r>
  <r>
    <x v="1"/>
    <s v="Mars"/>
    <n v="3"/>
    <x v="0"/>
    <x v="5"/>
    <s v="Chemises - gamme Oxford"/>
    <n v="51"/>
    <n v="3519"/>
    <n v="2937.5999999999972"/>
    <s v="Chemises|gamme Oxford"/>
    <x v="1"/>
    <s v="gamme Oxford"/>
  </r>
  <r>
    <x v="1"/>
    <s v="Mars"/>
    <n v="3"/>
    <x v="0"/>
    <x v="5"/>
    <s v="Costumes - gamme Brescia"/>
    <n v="3"/>
    <n v="777"/>
    <n v="648.56999999999994"/>
    <s v="Costumes|gamme Brescia"/>
    <x v="6"/>
    <s v="gamme Brescia"/>
  </r>
  <r>
    <x v="1"/>
    <s v="Mars"/>
    <n v="3"/>
    <x v="0"/>
    <x v="5"/>
    <s v="Costumes - gamme Milano"/>
    <n v="1"/>
    <n v="329"/>
    <n v="274.62"/>
    <s v="Costumes|gamme Milano"/>
    <x v="6"/>
    <s v="gamme Milano"/>
  </r>
  <r>
    <x v="1"/>
    <s v="Mars"/>
    <n v="3"/>
    <x v="0"/>
    <x v="5"/>
    <s v="Costumes - gamme Napoli"/>
    <n v="4"/>
    <n v="1196"/>
    <n v="998.32"/>
    <s v="Costumes|gamme Napoli"/>
    <x v="6"/>
    <s v="gamme Napoli"/>
  </r>
  <r>
    <x v="1"/>
    <s v="Mars"/>
    <n v="3"/>
    <x v="0"/>
    <x v="5"/>
    <s v="Cravates - Laine/Soie"/>
    <n v="3"/>
    <n v="117"/>
    <n v="97.649999999999991"/>
    <s v="Cravates|Laine/Soie"/>
    <x v="11"/>
    <s v="Laine/Soie"/>
  </r>
  <r>
    <x v="1"/>
    <s v="Mars"/>
    <n v="3"/>
    <x v="0"/>
    <x v="5"/>
    <s v="Echarpes - Alpaga"/>
    <n v="2"/>
    <n v="158"/>
    <n v="131.88"/>
    <s v="Echarpes|Alpaga"/>
    <x v="2"/>
    <s v="Alpaga"/>
  </r>
  <r>
    <x v="1"/>
    <s v="Mars"/>
    <n v="3"/>
    <x v="0"/>
    <x v="5"/>
    <s v="Echarpes - Coton"/>
    <n v="1"/>
    <n v="25"/>
    <n v="20.87"/>
    <s v="Echarpes|Coton"/>
    <x v="2"/>
    <s v="Coton"/>
  </r>
  <r>
    <x v="1"/>
    <s v="Mars"/>
    <n v="3"/>
    <x v="0"/>
    <x v="5"/>
    <s v="Echarpes - Laine"/>
    <n v="7"/>
    <n v="413"/>
    <n v="344.75"/>
    <s v="Echarpes|Laine"/>
    <x v="2"/>
    <s v="Laine"/>
  </r>
  <r>
    <x v="1"/>
    <s v="Mars"/>
    <n v="3"/>
    <x v="0"/>
    <x v="5"/>
    <s v="Gilets - Laine"/>
    <n v="2"/>
    <n v="198"/>
    <n v="165.28"/>
    <s v="Gilets|Laine"/>
    <x v="7"/>
    <s v="Laine"/>
  </r>
  <r>
    <x v="1"/>
    <s v="Mars"/>
    <n v="3"/>
    <x v="0"/>
    <x v="5"/>
    <s v="Gilets - Lin"/>
    <n v="1"/>
    <n v="79"/>
    <n v="65.94"/>
    <s v="Gilets|Lin"/>
    <x v="7"/>
    <s v="Lin"/>
  </r>
  <r>
    <x v="1"/>
    <s v="Mars"/>
    <n v="3"/>
    <x v="0"/>
    <x v="5"/>
    <s v="Maille - Coton"/>
    <n v="3"/>
    <n v="207"/>
    <n v="172.8"/>
    <s v="Maille|Coton"/>
    <x v="3"/>
    <s v="Coton"/>
  </r>
  <r>
    <x v="1"/>
    <s v="Mars"/>
    <n v="3"/>
    <x v="0"/>
    <x v="5"/>
    <s v="Maille - Laine"/>
    <n v="3"/>
    <n v="297"/>
    <n v="247.92000000000002"/>
    <s v="Maille|Laine"/>
    <x v="3"/>
    <s v="Laine"/>
  </r>
  <r>
    <x v="1"/>
    <s v="Mars"/>
    <n v="3"/>
    <x v="0"/>
    <x v="5"/>
    <s v="Manteaux - Double-boutonnage laine"/>
    <n v="3"/>
    <n v="1047"/>
    <n v="873.96"/>
    <s v="Manteaux|Double-boutonnage laine"/>
    <x v="8"/>
    <s v="Double-boutonnage laine"/>
  </r>
  <r>
    <x v="1"/>
    <s v="Mars"/>
    <n v="3"/>
    <x v="0"/>
    <x v="5"/>
    <s v="Manteaux - Pardessus laine"/>
    <n v="1"/>
    <n v="299"/>
    <n v="249.58"/>
    <s v="Manteaux|Pardessus laine"/>
    <x v="8"/>
    <s v="Pardessus laine"/>
  </r>
  <r>
    <x v="1"/>
    <s v="Mars"/>
    <n v="3"/>
    <x v="0"/>
    <x v="5"/>
    <s v="Manteaux - Pur cachemire"/>
    <n v="2"/>
    <n v="1398"/>
    <n v="1166.94"/>
    <s v="Manteaux|Pur cachemire"/>
    <x v="8"/>
    <s v="Pur cachemire"/>
  </r>
  <r>
    <x v="1"/>
    <s v="Mars"/>
    <n v="3"/>
    <x v="0"/>
    <x v="5"/>
    <s v="Pantalons - gamme Lisboa"/>
    <n v="2"/>
    <n v="278"/>
    <n v="232.06"/>
    <s v="Pantalons|gamme Lisboa"/>
    <x v="4"/>
    <s v="gamme Lisboa"/>
  </r>
  <r>
    <x v="1"/>
    <s v="Mars"/>
    <n v="3"/>
    <x v="0"/>
    <x v="5"/>
    <s v="Pantalons - gamme Porto"/>
    <n v="5"/>
    <n v="495"/>
    <n v="413.2"/>
    <s v="Pantalons|gamme Porto"/>
    <x v="4"/>
    <s v="gamme Porto"/>
  </r>
  <r>
    <x v="1"/>
    <s v="Mars"/>
    <n v="3"/>
    <x v="0"/>
    <x v="5"/>
    <s v="Pantalons - gamme Vila Real"/>
    <n v="1"/>
    <n v="149"/>
    <n v="124.37"/>
    <s v="Pantalons|gamme Vila Real"/>
    <x v="4"/>
    <s v="gamme Vila Real"/>
  </r>
  <r>
    <x v="1"/>
    <s v="Mars"/>
    <n v="3"/>
    <x v="0"/>
    <x v="5"/>
    <s v="T-shirts - Coton"/>
    <n v="2"/>
    <n v="58"/>
    <n v="48.42"/>
    <s v="T-shirts|Coton"/>
    <x v="12"/>
    <s v="Coton"/>
  </r>
  <r>
    <x v="1"/>
    <s v="Mars"/>
    <n v="3"/>
    <x v="0"/>
    <x v="5"/>
    <s v="T-shirts - Coton organique"/>
    <n v="1"/>
    <n v="49"/>
    <n v="40.9"/>
    <s v="T-shirts|Coton organique"/>
    <x v="12"/>
    <s v="Coton organique"/>
  </r>
  <r>
    <x v="1"/>
    <s v="Mars"/>
    <n v="3"/>
    <x v="0"/>
    <x v="5"/>
    <s v="Vestes - gamme Salamanca"/>
    <n v="4"/>
    <n v="1596"/>
    <n v="1332.24"/>
    <s v="Vestes|gamme Salamanca"/>
    <x v="10"/>
    <s v="gamme Salamanca"/>
  </r>
  <r>
    <x v="1"/>
    <s v="Mars"/>
    <n v="3"/>
    <x v="0"/>
    <x v="5"/>
    <s v="Vestes - gamme Sevilla"/>
    <n v="10"/>
    <n v="3290"/>
    <n v="2746.1999999999994"/>
    <s v="Vestes|gamme Sevilla"/>
    <x v="10"/>
    <s v="gamme Sevilla"/>
  </r>
  <r>
    <x v="1"/>
    <s v="Mars"/>
    <n v="3"/>
    <x v="0"/>
    <x v="5"/>
    <s v="Vestes - gamme Toledo"/>
    <n v="9"/>
    <n v="2331"/>
    <n v="1945.7100000000003"/>
    <s v="Vestes|gamme Toledo"/>
    <x v="10"/>
    <s v="gamme Toledo"/>
  </r>
  <r>
    <x v="1"/>
    <s v="Mars"/>
    <n v="3"/>
    <x v="0"/>
    <x v="5"/>
    <s v="Vestes - gamme Valencia"/>
    <n v="8"/>
    <n v="1592"/>
    <n v="1328.88"/>
    <s v="Vestes|gamme Valencia"/>
    <x v="10"/>
    <s v="gamme Valencia"/>
  </r>
  <r>
    <x v="1"/>
    <s v="Mars"/>
    <n v="3"/>
    <x v="1"/>
    <x v="0"/>
    <s v="Ceintures - Cuir"/>
    <n v="4"/>
    <n v="196"/>
    <n v="163.6"/>
    <s v="Ceintures|Cuir"/>
    <x v="0"/>
    <s v="Cuir"/>
  </r>
  <r>
    <x v="1"/>
    <s v="Mars"/>
    <n v="3"/>
    <x v="1"/>
    <x v="0"/>
    <s v="Chemises - gamme Cambridge"/>
    <n v="3"/>
    <n v="237"/>
    <n v="197.82"/>
    <s v="Chemises|gamme Cambridge"/>
    <x v="1"/>
    <s v="gamme Cambridge"/>
  </r>
  <r>
    <x v="1"/>
    <s v="Mars"/>
    <n v="3"/>
    <x v="1"/>
    <x v="0"/>
    <s v="Chemises - gamme Coventry"/>
    <n v="1"/>
    <n v="99"/>
    <n v="82.64"/>
    <s v="Chemises|gamme Coventry"/>
    <x v="1"/>
    <s v="gamme Coventry"/>
  </r>
  <r>
    <x v="1"/>
    <s v="Mars"/>
    <n v="3"/>
    <x v="1"/>
    <x v="0"/>
    <s v="Chemises - gamme Oxford"/>
    <n v="7"/>
    <n v="483"/>
    <n v="403.20000000000005"/>
    <s v="Chemises|gamme Oxford"/>
    <x v="1"/>
    <s v="gamme Oxford"/>
  </r>
  <r>
    <x v="1"/>
    <s v="Mars"/>
    <n v="3"/>
    <x v="1"/>
    <x v="0"/>
    <s v="Costumes - gamme Brescia"/>
    <n v="2"/>
    <n v="518"/>
    <n v="432.38"/>
    <s v="Costumes|gamme Brescia"/>
    <x v="6"/>
    <s v="gamme Brescia"/>
  </r>
  <r>
    <x v="1"/>
    <s v="Mars"/>
    <n v="3"/>
    <x v="1"/>
    <x v="0"/>
    <s v="Echarpes - Coton"/>
    <n v="2"/>
    <n v="50"/>
    <n v="41.74"/>
    <s v="Echarpes|Coton"/>
    <x v="2"/>
    <s v="Coton"/>
  </r>
  <r>
    <x v="1"/>
    <s v="Mars"/>
    <n v="3"/>
    <x v="1"/>
    <x v="0"/>
    <s v="Echarpes - Laine"/>
    <n v="5"/>
    <n v="295"/>
    <n v="246.25"/>
    <s v="Echarpes|Laine"/>
    <x v="2"/>
    <s v="Laine"/>
  </r>
  <r>
    <x v="1"/>
    <s v="Mars"/>
    <n v="3"/>
    <x v="1"/>
    <x v="0"/>
    <s v="Maille - Coton"/>
    <n v="2"/>
    <n v="138"/>
    <n v="115.2"/>
    <s v="Maille|Coton"/>
    <x v="3"/>
    <s v="Coton"/>
  </r>
  <r>
    <x v="1"/>
    <s v="Mars"/>
    <n v="3"/>
    <x v="1"/>
    <x v="0"/>
    <s v="Maille - Laine"/>
    <n v="1"/>
    <n v="99"/>
    <n v="82.64"/>
    <s v="Maille|Laine"/>
    <x v="3"/>
    <s v="Laine"/>
  </r>
  <r>
    <x v="1"/>
    <s v="Mars"/>
    <n v="3"/>
    <x v="1"/>
    <x v="0"/>
    <s v="Pantalons - gamme Porto"/>
    <n v="2"/>
    <n v="198"/>
    <n v="165.28"/>
    <s v="Pantalons|gamme Porto"/>
    <x v="4"/>
    <s v="gamme Porto"/>
  </r>
  <r>
    <x v="1"/>
    <s v="Mars"/>
    <n v="3"/>
    <x v="1"/>
    <x v="0"/>
    <s v="T-shirts - Coton"/>
    <n v="1"/>
    <n v="29"/>
    <n v="24.21"/>
    <s v="T-shirts|Coton"/>
    <x v="12"/>
    <s v="Coton"/>
  </r>
  <r>
    <x v="1"/>
    <s v="Mars"/>
    <n v="3"/>
    <x v="1"/>
    <x v="0"/>
    <s v="T-shirts - Coton organique"/>
    <n v="3"/>
    <n v="147"/>
    <n v="122.69999999999999"/>
    <s v="T-shirts|Coton organique"/>
    <x v="12"/>
    <s v="Coton organique"/>
  </r>
  <r>
    <x v="1"/>
    <s v="Mars"/>
    <n v="3"/>
    <x v="1"/>
    <x v="0"/>
    <s v="Vestes - gamme Toledo"/>
    <n v="2"/>
    <n v="518"/>
    <n v="432.38"/>
    <s v="Vestes|gamme Toledo"/>
    <x v="10"/>
    <s v="gamme Toledo"/>
  </r>
  <r>
    <x v="1"/>
    <s v="Mars"/>
    <n v="3"/>
    <x v="1"/>
    <x v="0"/>
    <s v="Vestes - gamme Valencia"/>
    <n v="3"/>
    <n v="597"/>
    <n v="498.33000000000004"/>
    <s v="Vestes|gamme Valencia"/>
    <x v="10"/>
    <s v="gamme Valencia"/>
  </r>
  <r>
    <x v="1"/>
    <s v="Mars"/>
    <n v="3"/>
    <x v="1"/>
    <x v="1"/>
    <s v="Boutons de manchette - Argent"/>
    <n v="1"/>
    <n v="79"/>
    <n v="65.94"/>
    <s v="Boutons de manchette|Argent"/>
    <x v="5"/>
    <s v="Argent"/>
  </r>
  <r>
    <x v="1"/>
    <s v="Mars"/>
    <n v="3"/>
    <x v="1"/>
    <x v="1"/>
    <s v="Ceintures - Cuir"/>
    <n v="5"/>
    <n v="245"/>
    <n v="204.5"/>
    <s v="Ceintures|Cuir"/>
    <x v="0"/>
    <s v="Cuir"/>
  </r>
  <r>
    <x v="1"/>
    <s v="Mars"/>
    <n v="3"/>
    <x v="1"/>
    <x v="1"/>
    <s v="Chemises - gamme Cambridge"/>
    <n v="53"/>
    <n v="4187"/>
    <n v="3494.8200000000024"/>
    <s v="Chemises|gamme Cambridge"/>
    <x v="1"/>
    <s v="gamme Cambridge"/>
  </r>
  <r>
    <x v="1"/>
    <s v="Mars"/>
    <n v="3"/>
    <x v="1"/>
    <x v="1"/>
    <s v="Chemises - gamme Coventry"/>
    <n v="13"/>
    <n v="1287"/>
    <n v="1074.32"/>
    <s v="Chemises|gamme Coventry"/>
    <x v="1"/>
    <s v="gamme Coventry"/>
  </r>
  <r>
    <x v="1"/>
    <s v="Mars"/>
    <n v="3"/>
    <x v="1"/>
    <x v="1"/>
    <s v="Chemises - gamme Oxford"/>
    <n v="43"/>
    <n v="2967"/>
    <n v="2476.7999999999979"/>
    <s v="Chemises|gamme Oxford"/>
    <x v="1"/>
    <s v="gamme Oxford"/>
  </r>
  <r>
    <x v="1"/>
    <s v="Mars"/>
    <n v="3"/>
    <x v="1"/>
    <x v="1"/>
    <s v="Costumes - gamme Brescia"/>
    <n v="11"/>
    <n v="2849"/>
    <n v="2378.09"/>
    <s v="Costumes|gamme Brescia"/>
    <x v="6"/>
    <s v="gamme Brescia"/>
  </r>
  <r>
    <x v="1"/>
    <s v="Mars"/>
    <n v="3"/>
    <x v="1"/>
    <x v="1"/>
    <s v="Costumes - gamme Milano"/>
    <n v="3"/>
    <n v="987"/>
    <n v="823.86"/>
    <s v="Costumes|gamme Milano"/>
    <x v="6"/>
    <s v="gamme Milano"/>
  </r>
  <r>
    <x v="1"/>
    <s v="Mars"/>
    <n v="3"/>
    <x v="1"/>
    <x v="1"/>
    <s v="Costumes - gamme Napoli"/>
    <n v="8"/>
    <n v="2392"/>
    <n v="1996.6399999999999"/>
    <s v="Costumes|gamme Napoli"/>
    <x v="6"/>
    <s v="gamme Napoli"/>
  </r>
  <r>
    <x v="1"/>
    <s v="Mars"/>
    <n v="3"/>
    <x v="1"/>
    <x v="1"/>
    <s v="Cravates - Laine/Soie"/>
    <n v="8"/>
    <n v="312"/>
    <n v="260.40000000000003"/>
    <s v="Cravates|Laine/Soie"/>
    <x v="11"/>
    <s v="Laine/Soie"/>
  </r>
  <r>
    <x v="1"/>
    <s v="Mars"/>
    <n v="3"/>
    <x v="1"/>
    <x v="1"/>
    <s v="Echarpes - Alpaga"/>
    <n v="1"/>
    <n v="79"/>
    <n v="65.94"/>
    <s v="Echarpes|Alpaga"/>
    <x v="2"/>
    <s v="Alpaga"/>
  </r>
  <r>
    <x v="1"/>
    <s v="Mars"/>
    <n v="3"/>
    <x v="1"/>
    <x v="1"/>
    <s v="Echarpes - Coton"/>
    <n v="4"/>
    <n v="100"/>
    <n v="83.48"/>
    <s v="Echarpes|Coton"/>
    <x v="2"/>
    <s v="Coton"/>
  </r>
  <r>
    <x v="1"/>
    <s v="Mars"/>
    <n v="3"/>
    <x v="1"/>
    <x v="1"/>
    <s v="Echarpes - Laine"/>
    <n v="15"/>
    <n v="885"/>
    <n v="738.75"/>
    <s v="Echarpes|Laine"/>
    <x v="2"/>
    <s v="Laine"/>
  </r>
  <r>
    <x v="1"/>
    <s v="Mars"/>
    <n v="3"/>
    <x v="1"/>
    <x v="1"/>
    <s v="Gilets - Laine"/>
    <n v="1"/>
    <n v="99"/>
    <n v="82.64"/>
    <s v="Gilets|Laine"/>
    <x v="7"/>
    <s v="Laine"/>
  </r>
  <r>
    <x v="1"/>
    <s v="Mars"/>
    <n v="3"/>
    <x v="1"/>
    <x v="1"/>
    <s v="Gilets - Lin"/>
    <n v="3"/>
    <n v="237"/>
    <n v="197.82"/>
    <s v="Gilets|Lin"/>
    <x v="7"/>
    <s v="Lin"/>
  </r>
  <r>
    <x v="1"/>
    <s v="Mars"/>
    <n v="3"/>
    <x v="1"/>
    <x v="1"/>
    <s v="Maille - Cachemire"/>
    <n v="3"/>
    <n v="477"/>
    <n v="398.15999999999997"/>
    <s v="Maille|Cachemire"/>
    <x v="3"/>
    <s v="Cachemire"/>
  </r>
  <r>
    <x v="1"/>
    <s v="Mars"/>
    <n v="3"/>
    <x v="1"/>
    <x v="1"/>
    <s v="Maille - Coton"/>
    <n v="1"/>
    <n v="69"/>
    <n v="57.6"/>
    <s v="Maille|Coton"/>
    <x v="3"/>
    <s v="Coton"/>
  </r>
  <r>
    <x v="1"/>
    <s v="Mars"/>
    <n v="3"/>
    <x v="1"/>
    <x v="1"/>
    <s v="Maille - Laine"/>
    <n v="8"/>
    <n v="792"/>
    <n v="661.12"/>
    <s v="Maille|Laine"/>
    <x v="3"/>
    <s v="Laine"/>
  </r>
  <r>
    <x v="1"/>
    <s v="Mars"/>
    <n v="3"/>
    <x v="1"/>
    <x v="1"/>
    <s v="Manteaux - Double-boutonnage laine"/>
    <n v="2"/>
    <n v="698"/>
    <n v="582.64"/>
    <s v="Manteaux|Double-boutonnage laine"/>
    <x v="8"/>
    <s v="Double-boutonnage laine"/>
  </r>
  <r>
    <x v="1"/>
    <s v="Mars"/>
    <n v="3"/>
    <x v="1"/>
    <x v="1"/>
    <s v="Manteaux - Pardessus laine"/>
    <n v="3"/>
    <n v="897"/>
    <n v="748.74"/>
    <s v="Manteaux|Pardessus laine"/>
    <x v="8"/>
    <s v="Pardessus laine"/>
  </r>
  <r>
    <x v="1"/>
    <s v="Mars"/>
    <n v="3"/>
    <x v="1"/>
    <x v="1"/>
    <s v="Pantalons - gamme Lisboa"/>
    <n v="2"/>
    <n v="278"/>
    <n v="232.06"/>
    <s v="Pantalons|gamme Lisboa"/>
    <x v="4"/>
    <s v="gamme Lisboa"/>
  </r>
  <r>
    <x v="1"/>
    <s v="Mars"/>
    <n v="3"/>
    <x v="1"/>
    <x v="1"/>
    <s v="Pantalons - gamme Porto"/>
    <n v="10"/>
    <n v="990"/>
    <n v="826.4"/>
    <s v="Pantalons|gamme Porto"/>
    <x v="4"/>
    <s v="gamme Porto"/>
  </r>
  <r>
    <x v="1"/>
    <s v="Mars"/>
    <n v="3"/>
    <x v="1"/>
    <x v="1"/>
    <s v="Pochettes - Coton"/>
    <n v="1"/>
    <n v="29"/>
    <n v="24.21"/>
    <s v="Pochettes|Coton"/>
    <x v="9"/>
    <s v="Coton"/>
  </r>
  <r>
    <x v="1"/>
    <s v="Mars"/>
    <n v="3"/>
    <x v="1"/>
    <x v="1"/>
    <s v="Pochettes - Laine/Soie"/>
    <n v="1"/>
    <n v="29"/>
    <n v="24.21"/>
    <s v="Pochettes|Laine/Soie"/>
    <x v="9"/>
    <s v="Laine/Soie"/>
  </r>
  <r>
    <x v="1"/>
    <s v="Mars"/>
    <n v="3"/>
    <x v="1"/>
    <x v="1"/>
    <s v="T-shirts - Coton"/>
    <n v="1"/>
    <n v="29"/>
    <n v="24.21"/>
    <s v="T-shirts|Coton"/>
    <x v="12"/>
    <s v="Coton"/>
  </r>
  <r>
    <x v="1"/>
    <s v="Mars"/>
    <n v="3"/>
    <x v="1"/>
    <x v="1"/>
    <s v="T-shirts - Coton organique"/>
    <n v="4"/>
    <n v="196"/>
    <n v="163.6"/>
    <s v="T-shirts|Coton organique"/>
    <x v="12"/>
    <s v="Coton organique"/>
  </r>
  <r>
    <x v="1"/>
    <s v="Mars"/>
    <n v="3"/>
    <x v="1"/>
    <x v="1"/>
    <s v="Vestes - gamme Salamanca"/>
    <n v="4"/>
    <n v="1596"/>
    <n v="1332.24"/>
    <s v="Vestes|gamme Salamanca"/>
    <x v="10"/>
    <s v="gamme Salamanca"/>
  </r>
  <r>
    <x v="1"/>
    <s v="Mars"/>
    <n v="3"/>
    <x v="1"/>
    <x v="1"/>
    <s v="Vestes - gamme Sevilla"/>
    <n v="17"/>
    <n v="5593"/>
    <n v="4668.5399999999991"/>
    <s v="Vestes|gamme Sevilla"/>
    <x v="10"/>
    <s v="gamme Sevilla"/>
  </r>
  <r>
    <x v="1"/>
    <s v="Mars"/>
    <n v="3"/>
    <x v="1"/>
    <x v="1"/>
    <s v="Vestes - gamme Toledo"/>
    <n v="19"/>
    <n v="4921"/>
    <n v="4107.6100000000006"/>
    <s v="Vestes|gamme Toledo"/>
    <x v="10"/>
    <s v="gamme Toledo"/>
  </r>
  <r>
    <x v="1"/>
    <s v="Mars"/>
    <n v="3"/>
    <x v="1"/>
    <x v="1"/>
    <s v="Vestes - gamme Valencia"/>
    <n v="4"/>
    <n v="796"/>
    <n v="664.44"/>
    <s v="Vestes|gamme Valencia"/>
    <x v="10"/>
    <s v="gamme Valencia"/>
  </r>
  <r>
    <x v="1"/>
    <s v="Mars"/>
    <n v="3"/>
    <x v="1"/>
    <x v="2"/>
    <s v="Ceintures - Cuir"/>
    <n v="7"/>
    <n v="343"/>
    <n v="286.3"/>
    <s v="Ceintures|Cuir"/>
    <x v="0"/>
    <s v="Cuir"/>
  </r>
  <r>
    <x v="1"/>
    <s v="Mars"/>
    <n v="3"/>
    <x v="1"/>
    <x v="2"/>
    <s v="Chemises - gamme Cambridge"/>
    <n v="43"/>
    <n v="3397"/>
    <n v="2835.4200000000019"/>
    <s v="Chemises|gamme Cambridge"/>
    <x v="1"/>
    <s v="gamme Cambridge"/>
  </r>
  <r>
    <x v="1"/>
    <s v="Mars"/>
    <n v="3"/>
    <x v="1"/>
    <x v="2"/>
    <s v="Chemises - gamme Coventry"/>
    <n v="3"/>
    <n v="297"/>
    <n v="247.92000000000002"/>
    <s v="Chemises|gamme Coventry"/>
    <x v="1"/>
    <s v="gamme Coventry"/>
  </r>
  <r>
    <x v="1"/>
    <s v="Mars"/>
    <n v="3"/>
    <x v="1"/>
    <x v="2"/>
    <s v="Chemises - gamme Oxford"/>
    <n v="39"/>
    <n v="2691"/>
    <n v="2246.3999999999983"/>
    <s v="Chemises|gamme Oxford"/>
    <x v="1"/>
    <s v="gamme Oxford"/>
  </r>
  <r>
    <x v="1"/>
    <s v="Mars"/>
    <n v="3"/>
    <x v="1"/>
    <x v="2"/>
    <s v="Costumes - gamme Brescia"/>
    <n v="6"/>
    <n v="1554"/>
    <n v="1297.1400000000001"/>
    <s v="Costumes|gamme Brescia"/>
    <x v="6"/>
    <s v="gamme Brescia"/>
  </r>
  <r>
    <x v="1"/>
    <s v="Mars"/>
    <n v="3"/>
    <x v="1"/>
    <x v="2"/>
    <s v="Costumes - gamme Milano"/>
    <n v="1"/>
    <n v="329"/>
    <n v="274.62"/>
    <s v="Costumes|gamme Milano"/>
    <x v="6"/>
    <s v="gamme Milano"/>
  </r>
  <r>
    <x v="1"/>
    <s v="Mars"/>
    <n v="3"/>
    <x v="1"/>
    <x v="2"/>
    <s v="Costumes - gamme Napoli"/>
    <n v="4"/>
    <n v="1196"/>
    <n v="998.32"/>
    <s v="Costumes|gamme Napoli"/>
    <x v="6"/>
    <s v="gamme Napoli"/>
  </r>
  <r>
    <x v="1"/>
    <s v="Mars"/>
    <n v="3"/>
    <x v="1"/>
    <x v="2"/>
    <s v="Cravates - Laine/Soie"/>
    <n v="8"/>
    <n v="312"/>
    <n v="260.40000000000003"/>
    <s v="Cravates|Laine/Soie"/>
    <x v="11"/>
    <s v="Laine/Soie"/>
  </r>
  <r>
    <x v="1"/>
    <s v="Mars"/>
    <n v="3"/>
    <x v="1"/>
    <x v="2"/>
    <s v="Echarpes - Coton"/>
    <n v="1"/>
    <n v="25"/>
    <n v="20.87"/>
    <s v="Echarpes|Coton"/>
    <x v="2"/>
    <s v="Coton"/>
  </r>
  <r>
    <x v="1"/>
    <s v="Mars"/>
    <n v="3"/>
    <x v="1"/>
    <x v="2"/>
    <s v="Echarpes - Laine"/>
    <n v="5"/>
    <n v="295"/>
    <n v="246.25"/>
    <s v="Echarpes|Laine"/>
    <x v="2"/>
    <s v="Laine"/>
  </r>
  <r>
    <x v="1"/>
    <s v="Mars"/>
    <n v="3"/>
    <x v="1"/>
    <x v="2"/>
    <s v="Gilets - Laine"/>
    <n v="1"/>
    <n v="99"/>
    <n v="82.64"/>
    <s v="Gilets|Laine"/>
    <x v="7"/>
    <s v="Laine"/>
  </r>
  <r>
    <x v="1"/>
    <s v="Mars"/>
    <n v="3"/>
    <x v="1"/>
    <x v="2"/>
    <s v="Gilets - Lin"/>
    <n v="2"/>
    <n v="158"/>
    <n v="131.88"/>
    <s v="Gilets|Lin"/>
    <x v="7"/>
    <s v="Lin"/>
  </r>
  <r>
    <x v="1"/>
    <s v="Mars"/>
    <n v="3"/>
    <x v="1"/>
    <x v="2"/>
    <s v="Maille - Coton"/>
    <n v="2"/>
    <n v="138"/>
    <n v="115.2"/>
    <s v="Maille|Coton"/>
    <x v="3"/>
    <s v="Coton"/>
  </r>
  <r>
    <x v="1"/>
    <s v="Mars"/>
    <n v="3"/>
    <x v="1"/>
    <x v="2"/>
    <s v="Maille - Laine"/>
    <n v="5"/>
    <n v="495"/>
    <n v="413.2"/>
    <s v="Maille|Laine"/>
    <x v="3"/>
    <s v="Laine"/>
  </r>
  <r>
    <x v="1"/>
    <s v="Mars"/>
    <n v="3"/>
    <x v="1"/>
    <x v="2"/>
    <s v="Manteaux - Double-boutonnage laine"/>
    <n v="2"/>
    <n v="698"/>
    <n v="582.64"/>
    <s v="Manteaux|Double-boutonnage laine"/>
    <x v="8"/>
    <s v="Double-boutonnage laine"/>
  </r>
  <r>
    <x v="1"/>
    <s v="Mars"/>
    <n v="3"/>
    <x v="1"/>
    <x v="2"/>
    <s v="Manteaux - Pardessus laine"/>
    <n v="3"/>
    <n v="897"/>
    <n v="748.74"/>
    <s v="Manteaux|Pardessus laine"/>
    <x v="8"/>
    <s v="Pardessus laine"/>
  </r>
  <r>
    <x v="1"/>
    <s v="Mars"/>
    <n v="3"/>
    <x v="1"/>
    <x v="2"/>
    <s v="Manteaux - Pur cachemire"/>
    <n v="3"/>
    <n v="2097"/>
    <n v="1750.41"/>
    <s v="Manteaux|Pur cachemire"/>
    <x v="8"/>
    <s v="Pur cachemire"/>
  </r>
  <r>
    <x v="1"/>
    <s v="Mars"/>
    <n v="3"/>
    <x v="1"/>
    <x v="2"/>
    <s v="Pantalons - gamme Lisboa"/>
    <n v="1"/>
    <n v="139"/>
    <n v="116.03"/>
    <s v="Pantalons|gamme Lisboa"/>
    <x v="4"/>
    <s v="gamme Lisboa"/>
  </r>
  <r>
    <x v="1"/>
    <s v="Mars"/>
    <n v="3"/>
    <x v="1"/>
    <x v="2"/>
    <s v="Pantalons - gamme Porto"/>
    <n v="1"/>
    <n v="99"/>
    <n v="82.64"/>
    <s v="Pantalons|gamme Porto"/>
    <x v="4"/>
    <s v="gamme Porto"/>
  </r>
  <r>
    <x v="1"/>
    <s v="Mars"/>
    <n v="3"/>
    <x v="1"/>
    <x v="2"/>
    <s v="Pantalons - gamme Vila Real"/>
    <n v="2"/>
    <n v="298"/>
    <n v="248.74"/>
    <s v="Pantalons|gamme Vila Real"/>
    <x v="4"/>
    <s v="gamme Vila Real"/>
  </r>
  <r>
    <x v="1"/>
    <s v="Mars"/>
    <n v="3"/>
    <x v="1"/>
    <x v="2"/>
    <s v="Pochettes - Coton"/>
    <n v="1"/>
    <n v="29"/>
    <n v="24.21"/>
    <s v="Pochettes|Coton"/>
    <x v="9"/>
    <s v="Coton"/>
  </r>
  <r>
    <x v="1"/>
    <s v="Mars"/>
    <n v="3"/>
    <x v="1"/>
    <x v="2"/>
    <s v="Pochettes - Laine/Soie"/>
    <n v="1"/>
    <n v="29"/>
    <n v="24.21"/>
    <s v="Pochettes|Laine/Soie"/>
    <x v="9"/>
    <s v="Laine/Soie"/>
  </r>
  <r>
    <x v="1"/>
    <s v="Mars"/>
    <n v="3"/>
    <x v="1"/>
    <x v="2"/>
    <s v="T-shirts - Coton"/>
    <n v="6"/>
    <n v="174"/>
    <n v="145.26000000000002"/>
    <s v="T-shirts|Coton"/>
    <x v="12"/>
    <s v="Coton"/>
  </r>
  <r>
    <x v="1"/>
    <s v="Mars"/>
    <n v="3"/>
    <x v="1"/>
    <x v="2"/>
    <s v="T-shirts - Coton organique"/>
    <n v="7"/>
    <n v="343"/>
    <n v="286.3"/>
    <s v="T-shirts|Coton organique"/>
    <x v="12"/>
    <s v="Coton organique"/>
  </r>
  <r>
    <x v="1"/>
    <s v="Mars"/>
    <n v="3"/>
    <x v="1"/>
    <x v="2"/>
    <s v="Vestes - gamme Salamanca"/>
    <n v="7"/>
    <n v="2793"/>
    <n v="2331.42"/>
    <s v="Vestes|gamme Salamanca"/>
    <x v="10"/>
    <s v="gamme Salamanca"/>
  </r>
  <r>
    <x v="1"/>
    <s v="Mars"/>
    <n v="3"/>
    <x v="1"/>
    <x v="2"/>
    <s v="Vestes - gamme Sevilla"/>
    <n v="9"/>
    <n v="2961"/>
    <n v="2471.5799999999995"/>
    <s v="Vestes|gamme Sevilla"/>
    <x v="10"/>
    <s v="gamme Sevilla"/>
  </r>
  <r>
    <x v="1"/>
    <s v="Mars"/>
    <n v="3"/>
    <x v="1"/>
    <x v="2"/>
    <s v="Vestes - gamme Toledo"/>
    <n v="9"/>
    <n v="2331"/>
    <n v="1945.7100000000003"/>
    <s v="Vestes|gamme Toledo"/>
    <x v="10"/>
    <s v="gamme Toledo"/>
  </r>
  <r>
    <x v="1"/>
    <s v="Mars"/>
    <n v="3"/>
    <x v="1"/>
    <x v="2"/>
    <s v="Vestes - gamme Valencia"/>
    <n v="9"/>
    <n v="1791"/>
    <n v="1494.9900000000002"/>
    <s v="Vestes|gamme Valencia"/>
    <x v="10"/>
    <s v="gamme Valencia"/>
  </r>
  <r>
    <x v="1"/>
    <s v="Mars"/>
    <n v="3"/>
    <x v="1"/>
    <x v="3"/>
    <s v="Boutons de manchette - Email"/>
    <n v="1"/>
    <n v="35"/>
    <n v="29.22"/>
    <s v="Boutons de manchette|Email"/>
    <x v="5"/>
    <s v="Email"/>
  </r>
  <r>
    <x v="1"/>
    <s v="Mars"/>
    <n v="3"/>
    <x v="1"/>
    <x v="3"/>
    <s v="Ceintures - Cuir"/>
    <n v="3"/>
    <n v="147"/>
    <n v="122.69999999999999"/>
    <s v="Ceintures|Cuir"/>
    <x v="0"/>
    <s v="Cuir"/>
  </r>
  <r>
    <x v="1"/>
    <s v="Mars"/>
    <n v="3"/>
    <x v="1"/>
    <x v="3"/>
    <s v="Chemises - gamme Cambridge"/>
    <n v="18"/>
    <n v="1422"/>
    <n v="1186.9200000000005"/>
    <s v="Chemises|gamme Cambridge"/>
    <x v="1"/>
    <s v="gamme Cambridge"/>
  </r>
  <r>
    <x v="1"/>
    <s v="Mars"/>
    <n v="3"/>
    <x v="1"/>
    <x v="3"/>
    <s v="Chemises - gamme Coventry"/>
    <n v="2"/>
    <n v="198"/>
    <n v="165.28"/>
    <s v="Chemises|gamme Coventry"/>
    <x v="1"/>
    <s v="gamme Coventry"/>
  </r>
  <r>
    <x v="1"/>
    <s v="Mars"/>
    <n v="3"/>
    <x v="1"/>
    <x v="3"/>
    <s v="Chemises - gamme Oxford"/>
    <n v="17"/>
    <n v="1173"/>
    <n v="979.20000000000027"/>
    <s v="Chemises|gamme Oxford"/>
    <x v="1"/>
    <s v="gamme Oxford"/>
  </r>
  <r>
    <x v="1"/>
    <s v="Mars"/>
    <n v="3"/>
    <x v="1"/>
    <x v="3"/>
    <s v="Costumes - gamme Brescia"/>
    <n v="2"/>
    <n v="518"/>
    <n v="432.38"/>
    <s v="Costumes|gamme Brescia"/>
    <x v="6"/>
    <s v="gamme Brescia"/>
  </r>
  <r>
    <x v="1"/>
    <s v="Mars"/>
    <n v="3"/>
    <x v="1"/>
    <x v="3"/>
    <s v="Costumes - gamme Milano"/>
    <n v="2"/>
    <n v="658"/>
    <n v="549.24"/>
    <s v="Costumes|gamme Milano"/>
    <x v="6"/>
    <s v="gamme Milano"/>
  </r>
  <r>
    <x v="1"/>
    <s v="Mars"/>
    <n v="3"/>
    <x v="1"/>
    <x v="3"/>
    <s v="Costumes - gamme Napoli"/>
    <n v="3"/>
    <n v="897"/>
    <n v="748.74"/>
    <s v="Costumes|gamme Napoli"/>
    <x v="6"/>
    <s v="gamme Napoli"/>
  </r>
  <r>
    <x v="1"/>
    <s v="Mars"/>
    <n v="3"/>
    <x v="1"/>
    <x v="3"/>
    <s v="Cravates - Laine/Soie"/>
    <n v="5"/>
    <n v="195"/>
    <n v="162.75"/>
    <s v="Cravates|Laine/Soie"/>
    <x v="11"/>
    <s v="Laine/Soie"/>
  </r>
  <r>
    <x v="1"/>
    <s v="Mars"/>
    <n v="3"/>
    <x v="1"/>
    <x v="3"/>
    <s v="Echarpes - Alpaga"/>
    <n v="2"/>
    <n v="158"/>
    <n v="131.88"/>
    <s v="Echarpes|Alpaga"/>
    <x v="2"/>
    <s v="Alpaga"/>
  </r>
  <r>
    <x v="1"/>
    <s v="Mars"/>
    <n v="3"/>
    <x v="1"/>
    <x v="3"/>
    <s v="Echarpes - Coton"/>
    <n v="1"/>
    <n v="25"/>
    <n v="20.87"/>
    <s v="Echarpes|Coton"/>
    <x v="2"/>
    <s v="Coton"/>
  </r>
  <r>
    <x v="1"/>
    <s v="Mars"/>
    <n v="3"/>
    <x v="1"/>
    <x v="3"/>
    <s v="Echarpes - Laine"/>
    <n v="6"/>
    <n v="354"/>
    <n v="295.5"/>
    <s v="Echarpes|Laine"/>
    <x v="2"/>
    <s v="Laine"/>
  </r>
  <r>
    <x v="1"/>
    <s v="Mars"/>
    <n v="3"/>
    <x v="1"/>
    <x v="3"/>
    <s v="Maille - Cachemire"/>
    <n v="1"/>
    <n v="159"/>
    <n v="132.72"/>
    <s v="Maille|Cachemire"/>
    <x v="3"/>
    <s v="Cachemire"/>
  </r>
  <r>
    <x v="1"/>
    <s v="Mars"/>
    <n v="3"/>
    <x v="1"/>
    <x v="3"/>
    <s v="Maille - Coton"/>
    <n v="1"/>
    <n v="69"/>
    <n v="57.6"/>
    <s v="Maille|Coton"/>
    <x v="3"/>
    <s v="Coton"/>
  </r>
  <r>
    <x v="1"/>
    <s v="Mars"/>
    <n v="3"/>
    <x v="1"/>
    <x v="3"/>
    <s v="Maille - Laine"/>
    <n v="3"/>
    <n v="297"/>
    <n v="247.92000000000002"/>
    <s v="Maille|Laine"/>
    <x v="3"/>
    <s v="Laine"/>
  </r>
  <r>
    <x v="1"/>
    <s v="Mars"/>
    <n v="3"/>
    <x v="1"/>
    <x v="3"/>
    <s v="Manteaux - Pardessus laine"/>
    <n v="4"/>
    <n v="1196"/>
    <n v="998.32"/>
    <s v="Manteaux|Pardessus laine"/>
    <x v="8"/>
    <s v="Pardessus laine"/>
  </r>
  <r>
    <x v="1"/>
    <s v="Mars"/>
    <n v="3"/>
    <x v="1"/>
    <x v="3"/>
    <s v="Pantalons - gamme Lisboa"/>
    <n v="1"/>
    <n v="139"/>
    <n v="116.03"/>
    <s v="Pantalons|gamme Lisboa"/>
    <x v="4"/>
    <s v="gamme Lisboa"/>
  </r>
  <r>
    <x v="1"/>
    <s v="Mars"/>
    <n v="3"/>
    <x v="1"/>
    <x v="3"/>
    <s v="Pantalons - gamme Porto"/>
    <n v="2"/>
    <n v="198"/>
    <n v="165.28"/>
    <s v="Pantalons|gamme Porto"/>
    <x v="4"/>
    <s v="gamme Porto"/>
  </r>
  <r>
    <x v="1"/>
    <s v="Mars"/>
    <n v="3"/>
    <x v="1"/>
    <x v="3"/>
    <s v="Vestes - gamme Sevilla"/>
    <n v="3"/>
    <n v="987"/>
    <n v="823.86"/>
    <s v="Vestes|gamme Sevilla"/>
    <x v="10"/>
    <s v="gamme Sevilla"/>
  </r>
  <r>
    <x v="1"/>
    <s v="Mars"/>
    <n v="3"/>
    <x v="1"/>
    <x v="3"/>
    <s v="Vestes - gamme Toledo"/>
    <n v="2"/>
    <n v="518"/>
    <n v="432.38"/>
    <s v="Vestes|gamme Toledo"/>
    <x v="10"/>
    <s v="gamme Toledo"/>
  </r>
  <r>
    <x v="1"/>
    <s v="Mars"/>
    <n v="3"/>
    <x v="1"/>
    <x v="3"/>
    <s v="Vestes - gamme Valencia"/>
    <n v="1"/>
    <n v="199"/>
    <n v="166.11"/>
    <s v="Vestes|gamme Valencia"/>
    <x v="10"/>
    <s v="gamme Valencia"/>
  </r>
  <r>
    <x v="1"/>
    <s v="Mars"/>
    <n v="3"/>
    <x v="1"/>
    <x v="4"/>
    <s v="Ceintures - Cuir"/>
    <n v="1"/>
    <n v="49"/>
    <n v="40.9"/>
    <s v="Ceintures|Cuir"/>
    <x v="0"/>
    <s v="Cuir"/>
  </r>
  <r>
    <x v="1"/>
    <s v="Mars"/>
    <n v="3"/>
    <x v="1"/>
    <x v="4"/>
    <s v="Chemises - gamme Cambridge"/>
    <n v="10"/>
    <n v="790"/>
    <n v="659.40000000000009"/>
    <s v="Chemises|gamme Cambridge"/>
    <x v="1"/>
    <s v="gamme Cambridge"/>
  </r>
  <r>
    <x v="1"/>
    <s v="Mars"/>
    <n v="3"/>
    <x v="1"/>
    <x v="4"/>
    <s v="Chemises - gamme Coventry"/>
    <n v="6"/>
    <n v="594"/>
    <n v="495.84"/>
    <s v="Chemises|gamme Coventry"/>
    <x v="1"/>
    <s v="gamme Coventry"/>
  </r>
  <r>
    <x v="1"/>
    <s v="Mars"/>
    <n v="3"/>
    <x v="1"/>
    <x v="4"/>
    <s v="Chemises - gamme Oxford"/>
    <n v="7"/>
    <n v="483"/>
    <n v="403.20000000000005"/>
    <s v="Chemises|gamme Oxford"/>
    <x v="1"/>
    <s v="gamme Oxford"/>
  </r>
  <r>
    <x v="1"/>
    <s v="Mars"/>
    <n v="3"/>
    <x v="1"/>
    <x v="4"/>
    <s v="Costumes - gamme Brescia"/>
    <n v="4"/>
    <n v="1036"/>
    <n v="864.76"/>
    <s v="Costumes|gamme Brescia"/>
    <x v="6"/>
    <s v="gamme Brescia"/>
  </r>
  <r>
    <x v="1"/>
    <s v="Mars"/>
    <n v="3"/>
    <x v="1"/>
    <x v="4"/>
    <s v="Costumes - gamme Milano"/>
    <n v="3"/>
    <n v="987"/>
    <n v="823.86"/>
    <s v="Costumes|gamme Milano"/>
    <x v="6"/>
    <s v="gamme Milano"/>
  </r>
  <r>
    <x v="1"/>
    <s v="Mars"/>
    <n v="3"/>
    <x v="1"/>
    <x v="4"/>
    <s v="Cravates - Laine/Soie"/>
    <n v="1"/>
    <n v="39"/>
    <n v="32.549999999999997"/>
    <s v="Cravates|Laine/Soie"/>
    <x v="11"/>
    <s v="Laine/Soie"/>
  </r>
  <r>
    <x v="1"/>
    <s v="Mars"/>
    <n v="3"/>
    <x v="1"/>
    <x v="4"/>
    <s v="Echarpes - Alpaga"/>
    <n v="2"/>
    <n v="158"/>
    <n v="131.88"/>
    <s v="Echarpes|Alpaga"/>
    <x v="2"/>
    <s v="Alpaga"/>
  </r>
  <r>
    <x v="1"/>
    <s v="Mars"/>
    <n v="3"/>
    <x v="1"/>
    <x v="4"/>
    <s v="Echarpes - Laine"/>
    <n v="5"/>
    <n v="295"/>
    <n v="246.25"/>
    <s v="Echarpes|Laine"/>
    <x v="2"/>
    <s v="Laine"/>
  </r>
  <r>
    <x v="1"/>
    <s v="Mars"/>
    <n v="3"/>
    <x v="1"/>
    <x v="4"/>
    <s v="Gilets - Lin"/>
    <n v="1"/>
    <n v="79"/>
    <n v="65.94"/>
    <s v="Gilets|Lin"/>
    <x v="7"/>
    <s v="Lin"/>
  </r>
  <r>
    <x v="1"/>
    <s v="Mars"/>
    <n v="3"/>
    <x v="1"/>
    <x v="4"/>
    <s v="Maille - Cachemire"/>
    <n v="3"/>
    <n v="477"/>
    <n v="398.15999999999997"/>
    <s v="Maille|Cachemire"/>
    <x v="3"/>
    <s v="Cachemire"/>
  </r>
  <r>
    <x v="1"/>
    <s v="Mars"/>
    <n v="3"/>
    <x v="1"/>
    <x v="4"/>
    <s v="Maille - Laine"/>
    <n v="2"/>
    <n v="198"/>
    <n v="165.28"/>
    <s v="Maille|Laine"/>
    <x v="3"/>
    <s v="Laine"/>
  </r>
  <r>
    <x v="1"/>
    <s v="Mars"/>
    <n v="3"/>
    <x v="1"/>
    <x v="4"/>
    <s v="Manteaux - Pur cachemire"/>
    <n v="1"/>
    <n v="699"/>
    <n v="583.47"/>
    <s v="Manteaux|Pur cachemire"/>
    <x v="8"/>
    <s v="Pur cachemire"/>
  </r>
  <r>
    <x v="1"/>
    <s v="Mars"/>
    <n v="3"/>
    <x v="1"/>
    <x v="4"/>
    <s v="Pantalons - gamme Vila Real"/>
    <n v="1"/>
    <n v="149"/>
    <n v="124.37"/>
    <s v="Pantalons|gamme Vila Real"/>
    <x v="4"/>
    <s v="gamme Vila Real"/>
  </r>
  <r>
    <x v="1"/>
    <s v="Mars"/>
    <n v="3"/>
    <x v="1"/>
    <x v="4"/>
    <s v="Pochettes - Coton"/>
    <n v="1"/>
    <n v="29"/>
    <n v="24.21"/>
    <s v="Pochettes|Coton"/>
    <x v="9"/>
    <s v="Coton"/>
  </r>
  <r>
    <x v="1"/>
    <s v="Mars"/>
    <n v="3"/>
    <x v="1"/>
    <x v="4"/>
    <s v="Vestes - gamme Salamanca"/>
    <n v="2"/>
    <n v="798"/>
    <n v="666.12"/>
    <s v="Vestes|gamme Salamanca"/>
    <x v="10"/>
    <s v="gamme Salamanca"/>
  </r>
  <r>
    <x v="1"/>
    <s v="Mars"/>
    <n v="3"/>
    <x v="1"/>
    <x v="4"/>
    <s v="Vestes - gamme Sevilla"/>
    <n v="2"/>
    <n v="658"/>
    <n v="549.24"/>
    <s v="Vestes|gamme Sevilla"/>
    <x v="10"/>
    <s v="gamme Sevilla"/>
  </r>
  <r>
    <x v="1"/>
    <s v="Mars"/>
    <n v="3"/>
    <x v="1"/>
    <x v="5"/>
    <s v="Boutons de manchette - Argent"/>
    <n v="2"/>
    <n v="158"/>
    <n v="131.88"/>
    <s v="Boutons de manchette|Argent"/>
    <x v="5"/>
    <s v="Argent"/>
  </r>
  <r>
    <x v="1"/>
    <s v="Mars"/>
    <n v="3"/>
    <x v="1"/>
    <x v="5"/>
    <s v="Boutons de manchette - Email"/>
    <n v="3"/>
    <n v="105"/>
    <n v="87.66"/>
    <s v="Boutons de manchette|Email"/>
    <x v="5"/>
    <s v="Email"/>
  </r>
  <r>
    <x v="1"/>
    <s v="Mars"/>
    <n v="3"/>
    <x v="1"/>
    <x v="5"/>
    <s v="Ceintures - Cuir"/>
    <n v="16"/>
    <n v="784"/>
    <n v="654.39999999999986"/>
    <s v="Ceintures|Cuir"/>
    <x v="0"/>
    <s v="Cuir"/>
  </r>
  <r>
    <x v="1"/>
    <s v="Mars"/>
    <n v="3"/>
    <x v="1"/>
    <x v="5"/>
    <s v="Chemises - gamme Cambridge"/>
    <n v="153"/>
    <n v="12087"/>
    <n v="10088.819999999992"/>
    <s v="Chemises|gamme Cambridge"/>
    <x v="1"/>
    <s v="gamme Cambridge"/>
  </r>
  <r>
    <x v="1"/>
    <s v="Mars"/>
    <n v="3"/>
    <x v="1"/>
    <x v="5"/>
    <s v="Chemises - gamme Coventry"/>
    <n v="28"/>
    <n v="2772"/>
    <n v="2313.9200000000005"/>
    <s v="Chemises|gamme Coventry"/>
    <x v="1"/>
    <s v="gamme Coventry"/>
  </r>
  <r>
    <x v="1"/>
    <s v="Mars"/>
    <n v="3"/>
    <x v="1"/>
    <x v="5"/>
    <s v="Chemises - gamme Oxford"/>
    <n v="181"/>
    <n v="12489"/>
    <n v="10425.600000000035"/>
    <s v="Chemises|gamme Oxford"/>
    <x v="1"/>
    <s v="gamme Oxford"/>
  </r>
  <r>
    <x v="1"/>
    <s v="Mars"/>
    <n v="3"/>
    <x v="1"/>
    <x v="5"/>
    <s v="Costumes - gamme Brescia"/>
    <n v="18"/>
    <n v="4662"/>
    <n v="3891.4200000000005"/>
    <s v="Costumes|gamme Brescia"/>
    <x v="6"/>
    <s v="gamme Brescia"/>
  </r>
  <r>
    <x v="1"/>
    <s v="Mars"/>
    <n v="3"/>
    <x v="1"/>
    <x v="5"/>
    <s v="Costumes - gamme Milano"/>
    <n v="7"/>
    <n v="2303"/>
    <n v="1922.3399999999997"/>
    <s v="Costumes|gamme Milano"/>
    <x v="6"/>
    <s v="gamme Milano"/>
  </r>
  <r>
    <x v="1"/>
    <s v="Mars"/>
    <n v="3"/>
    <x v="1"/>
    <x v="5"/>
    <s v="Costumes - gamme Napoli"/>
    <n v="12"/>
    <n v="3588"/>
    <n v="2994.9599999999996"/>
    <s v="Costumes|gamme Napoli"/>
    <x v="6"/>
    <s v="gamme Napoli"/>
  </r>
  <r>
    <x v="1"/>
    <s v="Mars"/>
    <n v="3"/>
    <x v="1"/>
    <x v="5"/>
    <s v="Cravates - Laine/Soie"/>
    <n v="22"/>
    <n v="858"/>
    <n v="716.0999999999998"/>
    <s v="Cravates|Laine/Soie"/>
    <x v="11"/>
    <s v="Laine/Soie"/>
  </r>
  <r>
    <x v="1"/>
    <s v="Mars"/>
    <n v="3"/>
    <x v="1"/>
    <x v="5"/>
    <s v="Echarpes - Alpaga"/>
    <n v="7"/>
    <n v="553"/>
    <n v="461.58"/>
    <s v="Echarpes|Alpaga"/>
    <x v="2"/>
    <s v="Alpaga"/>
  </r>
  <r>
    <x v="1"/>
    <s v="Mars"/>
    <n v="3"/>
    <x v="1"/>
    <x v="5"/>
    <s v="Echarpes - Coton"/>
    <n v="8"/>
    <n v="200"/>
    <n v="166.96"/>
    <s v="Echarpes|Coton"/>
    <x v="2"/>
    <s v="Coton"/>
  </r>
  <r>
    <x v="1"/>
    <s v="Mars"/>
    <n v="3"/>
    <x v="1"/>
    <x v="5"/>
    <s v="Echarpes - Laine"/>
    <n v="34"/>
    <n v="2006"/>
    <n v="1674.5"/>
    <s v="Echarpes|Laine"/>
    <x v="2"/>
    <s v="Laine"/>
  </r>
  <r>
    <x v="1"/>
    <s v="Mars"/>
    <n v="3"/>
    <x v="1"/>
    <x v="5"/>
    <s v="Gilets - Laine"/>
    <n v="5"/>
    <n v="495"/>
    <n v="413.2"/>
    <s v="Gilets|Laine"/>
    <x v="7"/>
    <s v="Laine"/>
  </r>
  <r>
    <x v="1"/>
    <s v="Mars"/>
    <n v="3"/>
    <x v="1"/>
    <x v="5"/>
    <s v="Gilets - Lin"/>
    <n v="5"/>
    <n v="395"/>
    <n v="329.7"/>
    <s v="Gilets|Lin"/>
    <x v="7"/>
    <s v="Lin"/>
  </r>
  <r>
    <x v="1"/>
    <s v="Mars"/>
    <n v="3"/>
    <x v="1"/>
    <x v="5"/>
    <s v="Maille - Coton"/>
    <n v="16"/>
    <n v="1104"/>
    <n v="921.60000000000025"/>
    <s v="Maille|Coton"/>
    <x v="3"/>
    <s v="Coton"/>
  </r>
  <r>
    <x v="1"/>
    <s v="Mars"/>
    <n v="3"/>
    <x v="1"/>
    <x v="5"/>
    <s v="Maille - Laine"/>
    <n v="4"/>
    <n v="396"/>
    <n v="330.56"/>
    <s v="Maille|Laine"/>
    <x v="3"/>
    <s v="Laine"/>
  </r>
  <r>
    <x v="1"/>
    <s v="Mars"/>
    <n v="3"/>
    <x v="1"/>
    <x v="5"/>
    <s v="Manteaux - Double-boutonnage laine"/>
    <n v="2"/>
    <n v="698"/>
    <n v="582.64"/>
    <s v="Manteaux|Double-boutonnage laine"/>
    <x v="8"/>
    <s v="Double-boutonnage laine"/>
  </r>
  <r>
    <x v="1"/>
    <s v="Mars"/>
    <n v="3"/>
    <x v="1"/>
    <x v="5"/>
    <s v="Manteaux - Pardessus laine"/>
    <n v="10"/>
    <n v="2990"/>
    <n v="2495.7999999999997"/>
    <s v="Manteaux|Pardessus laine"/>
    <x v="8"/>
    <s v="Pardessus laine"/>
  </r>
  <r>
    <x v="1"/>
    <s v="Mars"/>
    <n v="3"/>
    <x v="1"/>
    <x v="5"/>
    <s v="Manteaux - Pur cachemire"/>
    <n v="9"/>
    <n v="6291"/>
    <n v="5251.2300000000014"/>
    <s v="Manteaux|Pur cachemire"/>
    <x v="8"/>
    <s v="Pur cachemire"/>
  </r>
  <r>
    <x v="1"/>
    <s v="Mars"/>
    <n v="3"/>
    <x v="1"/>
    <x v="5"/>
    <s v="Pantalons - gamme Lisboa"/>
    <n v="11"/>
    <n v="1529"/>
    <n v="1276.33"/>
    <s v="Pantalons|gamme Lisboa"/>
    <x v="4"/>
    <s v="gamme Lisboa"/>
  </r>
  <r>
    <x v="1"/>
    <s v="Mars"/>
    <n v="3"/>
    <x v="1"/>
    <x v="5"/>
    <s v="Pantalons - gamme Porto"/>
    <n v="18"/>
    <n v="1782"/>
    <n v="1487.5200000000004"/>
    <s v="Pantalons|gamme Porto"/>
    <x v="4"/>
    <s v="gamme Porto"/>
  </r>
  <r>
    <x v="1"/>
    <s v="Mars"/>
    <n v="3"/>
    <x v="1"/>
    <x v="5"/>
    <s v="Pantalons - gamme Vila Real"/>
    <n v="2"/>
    <n v="298"/>
    <n v="248.74"/>
    <s v="Pantalons|gamme Vila Real"/>
    <x v="4"/>
    <s v="gamme Vila Real"/>
  </r>
  <r>
    <x v="1"/>
    <s v="Mars"/>
    <n v="3"/>
    <x v="1"/>
    <x v="5"/>
    <s v="Pochettes - Coton"/>
    <n v="3"/>
    <n v="87"/>
    <n v="72.63"/>
    <s v="Pochettes|Coton"/>
    <x v="9"/>
    <s v="Coton"/>
  </r>
  <r>
    <x v="1"/>
    <s v="Mars"/>
    <n v="3"/>
    <x v="1"/>
    <x v="5"/>
    <s v="Pochettes - Laine/Soie"/>
    <n v="1"/>
    <n v="29"/>
    <n v="24.21"/>
    <s v="Pochettes|Laine/Soie"/>
    <x v="9"/>
    <s v="Laine/Soie"/>
  </r>
  <r>
    <x v="1"/>
    <s v="Mars"/>
    <n v="3"/>
    <x v="1"/>
    <x v="5"/>
    <s v="T-shirts - Coton"/>
    <n v="9"/>
    <n v="261"/>
    <n v="217.89000000000004"/>
    <s v="T-shirts|Coton"/>
    <x v="12"/>
    <s v="Coton"/>
  </r>
  <r>
    <x v="1"/>
    <s v="Mars"/>
    <n v="3"/>
    <x v="1"/>
    <x v="5"/>
    <s v="T-shirts - Coton organique"/>
    <n v="6"/>
    <n v="294"/>
    <n v="245.4"/>
    <s v="T-shirts|Coton organique"/>
    <x v="12"/>
    <s v="Coton organique"/>
  </r>
  <r>
    <x v="1"/>
    <s v="Mars"/>
    <n v="3"/>
    <x v="1"/>
    <x v="5"/>
    <s v="Vestes - gamme Salamanca"/>
    <n v="6"/>
    <n v="2394"/>
    <n v="1998.36"/>
    <s v="Vestes|gamme Salamanca"/>
    <x v="10"/>
    <s v="gamme Salamanca"/>
  </r>
  <r>
    <x v="1"/>
    <s v="Mars"/>
    <n v="3"/>
    <x v="1"/>
    <x v="5"/>
    <s v="Vestes - gamme Sevilla"/>
    <n v="55"/>
    <n v="18095"/>
    <n v="15104.100000000019"/>
    <s v="Vestes|gamme Sevilla"/>
    <x v="10"/>
    <s v="gamme Sevilla"/>
  </r>
  <r>
    <x v="1"/>
    <s v="Mars"/>
    <n v="3"/>
    <x v="1"/>
    <x v="5"/>
    <s v="Vestes - gamme Toledo"/>
    <n v="33"/>
    <n v="8547"/>
    <n v="7134.269999999995"/>
    <s v="Vestes|gamme Toledo"/>
    <x v="10"/>
    <s v="gamme Toledo"/>
  </r>
  <r>
    <x v="1"/>
    <s v="Mars"/>
    <n v="3"/>
    <x v="1"/>
    <x v="5"/>
    <s v="Vestes - gamme Valencia"/>
    <n v="23"/>
    <n v="4577"/>
    <n v="3820.530000000002"/>
    <s v="Vestes|gamme Valencia"/>
    <x v="10"/>
    <s v="gamme Valencia"/>
  </r>
  <r>
    <x v="1"/>
    <s v="Mars"/>
    <n v="3"/>
    <x v="2"/>
    <x v="0"/>
    <s v="Ceintures|Cuir"/>
    <n v="2"/>
    <n v="98"/>
    <n v="81.8"/>
    <s v="Ceintures|Cuir"/>
    <x v="0"/>
    <s v="Cuir"/>
  </r>
  <r>
    <x v="1"/>
    <s v="Mars"/>
    <n v="3"/>
    <x v="2"/>
    <x v="0"/>
    <s v="Chemises|gamme Cambridge"/>
    <n v="5"/>
    <n v="395"/>
    <n v="329.7"/>
    <s v="Chemises|gamme Cambridge"/>
    <x v="1"/>
    <s v="gamme Cambridge"/>
  </r>
  <r>
    <x v="1"/>
    <s v="Mars"/>
    <n v="3"/>
    <x v="2"/>
    <x v="0"/>
    <s v="Chemises|gamme Oxford"/>
    <n v="2"/>
    <n v="138"/>
    <n v="115.2"/>
    <s v="Chemises|gamme Oxford"/>
    <x v="1"/>
    <s v="gamme Oxford"/>
  </r>
  <r>
    <x v="1"/>
    <s v="Mars"/>
    <n v="3"/>
    <x v="2"/>
    <x v="0"/>
    <s v="Costumes|gamme Brescia"/>
    <n v="1"/>
    <n v="259"/>
    <n v="216.19"/>
    <s v="Costumes|gamme Brescia"/>
    <x v="6"/>
    <s v="gamme Brescia"/>
  </r>
  <r>
    <x v="1"/>
    <s v="Mars"/>
    <n v="3"/>
    <x v="2"/>
    <x v="0"/>
    <s v="Costumes|gamme Napoli"/>
    <n v="1"/>
    <n v="299"/>
    <n v="249.58"/>
    <s v="Costumes|gamme Napoli"/>
    <x v="6"/>
    <s v="gamme Napoli"/>
  </r>
  <r>
    <x v="1"/>
    <s v="Mars"/>
    <n v="3"/>
    <x v="2"/>
    <x v="0"/>
    <s v="Echarpes|Coton"/>
    <n v="2"/>
    <n v="50"/>
    <n v="41.74"/>
    <s v="Echarpes|Coton"/>
    <x v="2"/>
    <s v="Coton"/>
  </r>
  <r>
    <x v="1"/>
    <s v="Mars"/>
    <n v="3"/>
    <x v="2"/>
    <x v="0"/>
    <s v="Echarpes|Laine"/>
    <n v="3"/>
    <n v="177"/>
    <n v="147.75"/>
    <s v="Echarpes|Laine"/>
    <x v="2"/>
    <s v="Laine"/>
  </r>
  <r>
    <x v="1"/>
    <s v="Mars"/>
    <n v="3"/>
    <x v="2"/>
    <x v="0"/>
    <s v="Maille|Laine"/>
    <n v="1"/>
    <n v="99"/>
    <n v="82.64"/>
    <s v="Maille|Laine"/>
    <x v="3"/>
    <s v="Laine"/>
  </r>
  <r>
    <x v="1"/>
    <s v="Mars"/>
    <n v="3"/>
    <x v="2"/>
    <x v="0"/>
    <s v="Pantalons|gamme Porto"/>
    <n v="1"/>
    <n v="99"/>
    <n v="82.64"/>
    <s v="Pantalons|gamme Porto"/>
    <x v="4"/>
    <s v="gamme Porto"/>
  </r>
  <r>
    <x v="1"/>
    <s v="Mars"/>
    <n v="3"/>
    <x v="2"/>
    <x v="0"/>
    <s v="T-shirts|Coton"/>
    <n v="2"/>
    <n v="58"/>
    <n v="48.42"/>
    <s v="T-shirts|Coton"/>
    <x v="12"/>
    <s v="Coton"/>
  </r>
  <r>
    <x v="1"/>
    <s v="Mars"/>
    <n v="3"/>
    <x v="2"/>
    <x v="0"/>
    <s v="T-shirts|Coton organique"/>
    <n v="2"/>
    <n v="98"/>
    <n v="81.8"/>
    <s v="T-shirts|Coton organique"/>
    <x v="12"/>
    <s v="Coton organique"/>
  </r>
  <r>
    <x v="1"/>
    <s v="Mars"/>
    <n v="3"/>
    <x v="2"/>
    <x v="0"/>
    <s v="Vestes|gamme Salamanca"/>
    <n v="1"/>
    <n v="399"/>
    <n v="333.06"/>
    <s v="Vestes|gamme Salamanca"/>
    <x v="10"/>
    <s v="gamme Salamanca"/>
  </r>
  <r>
    <x v="1"/>
    <s v="Mars"/>
    <n v="3"/>
    <x v="2"/>
    <x v="0"/>
    <s v="Vestes|gamme Sevilla"/>
    <n v="1"/>
    <n v="329"/>
    <n v="274.62"/>
    <s v="Vestes|gamme Sevilla"/>
    <x v="10"/>
    <s v="gamme Sevilla"/>
  </r>
  <r>
    <x v="1"/>
    <s v="Mars"/>
    <n v="3"/>
    <x v="2"/>
    <x v="1"/>
    <s v="Boutons de manchette|Argent"/>
    <n v="1"/>
    <n v="79"/>
    <n v="65.94"/>
    <s v="Boutons de manchette|Argent"/>
    <x v="5"/>
    <s v="Argent"/>
  </r>
  <r>
    <x v="1"/>
    <s v="Mars"/>
    <n v="3"/>
    <x v="2"/>
    <x v="1"/>
    <s v="Boutons de manchette|Email"/>
    <n v="2"/>
    <n v="70"/>
    <n v="58.44"/>
    <s v="Boutons de manchette|Email"/>
    <x v="5"/>
    <s v="Email"/>
  </r>
  <r>
    <x v="1"/>
    <s v="Mars"/>
    <n v="3"/>
    <x v="2"/>
    <x v="1"/>
    <s v="Ceintures|Cuir"/>
    <n v="1"/>
    <n v="49"/>
    <n v="40.9"/>
    <s v="Ceintures|Cuir"/>
    <x v="0"/>
    <s v="Cuir"/>
  </r>
  <r>
    <x v="1"/>
    <s v="Mars"/>
    <n v="3"/>
    <x v="2"/>
    <x v="1"/>
    <s v="Chemises|gamme Cambridge"/>
    <n v="28"/>
    <n v="2212"/>
    <n v="1846.3200000000011"/>
    <s v="Chemises|gamme Cambridge"/>
    <x v="1"/>
    <s v="gamme Cambridge"/>
  </r>
  <r>
    <x v="1"/>
    <s v="Mars"/>
    <n v="3"/>
    <x v="2"/>
    <x v="1"/>
    <s v="Chemises|gamme Coventry"/>
    <n v="3"/>
    <n v="297"/>
    <n v="247.92000000000002"/>
    <s v="Chemises|gamme Coventry"/>
    <x v="1"/>
    <s v="gamme Coventry"/>
  </r>
  <r>
    <x v="1"/>
    <s v="Mars"/>
    <n v="3"/>
    <x v="2"/>
    <x v="1"/>
    <s v="Chemises|gamme Oxford"/>
    <n v="27"/>
    <n v="1863"/>
    <n v="1555.1999999999994"/>
    <s v="Chemises|gamme Oxford"/>
    <x v="1"/>
    <s v="gamme Oxford"/>
  </r>
  <r>
    <x v="1"/>
    <s v="Mars"/>
    <n v="3"/>
    <x v="2"/>
    <x v="1"/>
    <s v="Costumes|gamme Brescia"/>
    <n v="5"/>
    <n v="1295"/>
    <n v="1080.95"/>
    <s v="Costumes|gamme Brescia"/>
    <x v="6"/>
    <s v="gamme Brescia"/>
  </r>
  <r>
    <x v="1"/>
    <s v="Mars"/>
    <n v="3"/>
    <x v="2"/>
    <x v="1"/>
    <s v="Costumes|gamme Milano"/>
    <n v="1"/>
    <n v="329"/>
    <n v="274.62"/>
    <s v="Costumes|gamme Milano"/>
    <x v="6"/>
    <s v="gamme Milano"/>
  </r>
  <r>
    <x v="1"/>
    <s v="Mars"/>
    <n v="3"/>
    <x v="2"/>
    <x v="1"/>
    <s v="Costumes|gamme Napoli"/>
    <n v="6"/>
    <n v="1794"/>
    <n v="1497.48"/>
    <s v="Costumes|gamme Napoli"/>
    <x v="6"/>
    <s v="gamme Napoli"/>
  </r>
  <r>
    <x v="1"/>
    <s v="Mars"/>
    <n v="3"/>
    <x v="2"/>
    <x v="1"/>
    <s v="Cravates|Laine/Soie"/>
    <n v="1"/>
    <n v="39"/>
    <n v="32.549999999999997"/>
    <s v="Cravates|Laine/Soie"/>
    <x v="11"/>
    <s v="Laine/Soie"/>
  </r>
  <r>
    <x v="1"/>
    <s v="Mars"/>
    <n v="3"/>
    <x v="2"/>
    <x v="1"/>
    <s v="Echarpes|Alpaga"/>
    <n v="2"/>
    <n v="158"/>
    <n v="131.88"/>
    <s v="Echarpes|Alpaga"/>
    <x v="2"/>
    <s v="Alpaga"/>
  </r>
  <r>
    <x v="1"/>
    <s v="Mars"/>
    <n v="3"/>
    <x v="2"/>
    <x v="1"/>
    <s v="Echarpes|Coton"/>
    <n v="1"/>
    <n v="25"/>
    <n v="20.87"/>
    <s v="Echarpes|Coton"/>
    <x v="2"/>
    <s v="Coton"/>
  </r>
  <r>
    <x v="1"/>
    <s v="Mars"/>
    <n v="3"/>
    <x v="2"/>
    <x v="1"/>
    <s v="Echarpes|Laine"/>
    <n v="4"/>
    <n v="236"/>
    <n v="197"/>
    <s v="Echarpes|Laine"/>
    <x v="2"/>
    <s v="Laine"/>
  </r>
  <r>
    <x v="1"/>
    <s v="Mars"/>
    <n v="3"/>
    <x v="2"/>
    <x v="1"/>
    <s v="Gilets|Laine"/>
    <n v="1"/>
    <n v="99"/>
    <n v="82.64"/>
    <s v="Gilets|Laine"/>
    <x v="7"/>
    <s v="Laine"/>
  </r>
  <r>
    <x v="1"/>
    <s v="Mars"/>
    <n v="3"/>
    <x v="2"/>
    <x v="1"/>
    <s v="Maille|Cachemire"/>
    <n v="1"/>
    <n v="159"/>
    <n v="132.72"/>
    <s v="Maille|Cachemire"/>
    <x v="3"/>
    <s v="Cachemire"/>
  </r>
  <r>
    <x v="1"/>
    <s v="Mars"/>
    <n v="3"/>
    <x v="2"/>
    <x v="1"/>
    <s v="Maille|Coton"/>
    <n v="2"/>
    <n v="138"/>
    <n v="115.2"/>
    <s v="Maille|Coton"/>
    <x v="3"/>
    <s v="Coton"/>
  </r>
  <r>
    <x v="1"/>
    <s v="Mars"/>
    <n v="3"/>
    <x v="2"/>
    <x v="1"/>
    <s v="Maille|Laine"/>
    <n v="4"/>
    <n v="396"/>
    <n v="330.56"/>
    <s v="Maille|Laine"/>
    <x v="3"/>
    <s v="Laine"/>
  </r>
  <r>
    <x v="1"/>
    <s v="Mars"/>
    <n v="3"/>
    <x v="2"/>
    <x v="1"/>
    <s v="Manteaux|Double-boutonnage laine"/>
    <n v="1"/>
    <n v="349"/>
    <n v="291.32"/>
    <s v="Manteaux|Double-boutonnage laine"/>
    <x v="8"/>
    <s v="Double-boutonnage laine"/>
  </r>
  <r>
    <x v="1"/>
    <s v="Mars"/>
    <n v="3"/>
    <x v="2"/>
    <x v="1"/>
    <s v="Manteaux|Pur cachemire"/>
    <n v="1"/>
    <n v="699"/>
    <n v="583.47"/>
    <s v="Manteaux|Pur cachemire"/>
    <x v="8"/>
    <s v="Pur cachemire"/>
  </r>
  <r>
    <x v="1"/>
    <s v="Mars"/>
    <n v="3"/>
    <x v="2"/>
    <x v="1"/>
    <s v="Pantalons|gamme Porto"/>
    <n v="3"/>
    <n v="297"/>
    <n v="247.92000000000002"/>
    <s v="Pantalons|gamme Porto"/>
    <x v="4"/>
    <s v="gamme Porto"/>
  </r>
  <r>
    <x v="1"/>
    <s v="Mars"/>
    <n v="3"/>
    <x v="2"/>
    <x v="1"/>
    <s v="T-shirts|Coton"/>
    <n v="1"/>
    <n v="29"/>
    <n v="24.21"/>
    <s v="T-shirts|Coton"/>
    <x v="12"/>
    <s v="Coton"/>
  </r>
  <r>
    <x v="1"/>
    <s v="Mars"/>
    <n v="3"/>
    <x v="2"/>
    <x v="1"/>
    <s v="T-shirts|Coton organique"/>
    <n v="2"/>
    <n v="98"/>
    <n v="81.8"/>
    <s v="T-shirts|Coton organique"/>
    <x v="12"/>
    <s v="Coton organique"/>
  </r>
  <r>
    <x v="1"/>
    <s v="Mars"/>
    <n v="3"/>
    <x v="2"/>
    <x v="1"/>
    <s v="Vestes|gamme Salamanca"/>
    <n v="2"/>
    <n v="798"/>
    <n v="666.12"/>
    <s v="Vestes|gamme Salamanca"/>
    <x v="10"/>
    <s v="gamme Salamanca"/>
  </r>
  <r>
    <x v="1"/>
    <s v="Mars"/>
    <n v="3"/>
    <x v="2"/>
    <x v="1"/>
    <s v="Vestes|gamme Sevilla"/>
    <n v="4"/>
    <n v="1316"/>
    <n v="1098.48"/>
    <s v="Vestes|gamme Sevilla"/>
    <x v="10"/>
    <s v="gamme Sevilla"/>
  </r>
  <r>
    <x v="1"/>
    <s v="Mars"/>
    <n v="3"/>
    <x v="2"/>
    <x v="1"/>
    <s v="Vestes|gamme Toledo"/>
    <n v="9"/>
    <n v="2331"/>
    <n v="1945.7100000000003"/>
    <s v="Vestes|gamme Toledo"/>
    <x v="10"/>
    <s v="gamme Toledo"/>
  </r>
  <r>
    <x v="1"/>
    <s v="Mars"/>
    <n v="3"/>
    <x v="2"/>
    <x v="1"/>
    <s v="Vestes|gamme Valencia"/>
    <n v="4"/>
    <n v="796"/>
    <n v="664.44"/>
    <s v="Vestes|gamme Valencia"/>
    <x v="10"/>
    <s v="gamme Valencia"/>
  </r>
  <r>
    <x v="1"/>
    <s v="Mars"/>
    <n v="3"/>
    <x v="2"/>
    <x v="2"/>
    <s v="Boutons de manchette|Argent"/>
    <n v="1"/>
    <n v="79"/>
    <n v="65.94"/>
    <s v="Boutons de manchette|Argent"/>
    <x v="5"/>
    <s v="Argent"/>
  </r>
  <r>
    <x v="1"/>
    <s v="Mars"/>
    <n v="3"/>
    <x v="2"/>
    <x v="2"/>
    <s v="Boutons de manchette|Email"/>
    <n v="1"/>
    <n v="35"/>
    <n v="29.22"/>
    <s v="Boutons de manchette|Email"/>
    <x v="5"/>
    <s v="Email"/>
  </r>
  <r>
    <x v="1"/>
    <s v="Mars"/>
    <n v="3"/>
    <x v="2"/>
    <x v="2"/>
    <s v="Ceintures|Cuir"/>
    <n v="4"/>
    <n v="196"/>
    <n v="163.6"/>
    <s v="Ceintures|Cuir"/>
    <x v="0"/>
    <s v="Cuir"/>
  </r>
  <r>
    <x v="1"/>
    <s v="Mars"/>
    <n v="3"/>
    <x v="2"/>
    <x v="2"/>
    <s v="Chemises|gamme Cambridge"/>
    <n v="22"/>
    <n v="1738"/>
    <n v="1450.6800000000007"/>
    <s v="Chemises|gamme Cambridge"/>
    <x v="1"/>
    <s v="gamme Cambridge"/>
  </r>
  <r>
    <x v="1"/>
    <s v="Mars"/>
    <n v="3"/>
    <x v="2"/>
    <x v="2"/>
    <s v="Chemises|gamme Coventry"/>
    <n v="1"/>
    <n v="99"/>
    <n v="82.64"/>
    <s v="Chemises|gamme Coventry"/>
    <x v="1"/>
    <s v="gamme Coventry"/>
  </r>
  <r>
    <x v="1"/>
    <s v="Mars"/>
    <n v="3"/>
    <x v="2"/>
    <x v="2"/>
    <s v="Chemises|gamme Oxford"/>
    <n v="31"/>
    <n v="2139"/>
    <n v="1785.599999999999"/>
    <s v="Chemises|gamme Oxford"/>
    <x v="1"/>
    <s v="gamme Oxford"/>
  </r>
  <r>
    <x v="1"/>
    <s v="Mars"/>
    <n v="3"/>
    <x v="2"/>
    <x v="2"/>
    <s v="Costumes|gamme Brescia"/>
    <n v="6"/>
    <n v="1554"/>
    <n v="1297.1400000000001"/>
    <s v="Costumes|gamme Brescia"/>
    <x v="6"/>
    <s v="gamme Brescia"/>
  </r>
  <r>
    <x v="1"/>
    <s v="Mars"/>
    <n v="3"/>
    <x v="2"/>
    <x v="2"/>
    <s v="Costumes|gamme Milano"/>
    <n v="1"/>
    <n v="329"/>
    <n v="274.62"/>
    <s v="Costumes|gamme Milano"/>
    <x v="6"/>
    <s v="gamme Milano"/>
  </r>
  <r>
    <x v="1"/>
    <s v="Mars"/>
    <n v="3"/>
    <x v="2"/>
    <x v="2"/>
    <s v="Costumes|gamme Napoli"/>
    <n v="5"/>
    <n v="1495"/>
    <n v="1247.9000000000001"/>
    <s v="Costumes|gamme Napoli"/>
    <x v="6"/>
    <s v="gamme Napoli"/>
  </r>
  <r>
    <x v="1"/>
    <s v="Mars"/>
    <n v="3"/>
    <x v="2"/>
    <x v="2"/>
    <s v="Cravates|Laine/Soie"/>
    <n v="4"/>
    <n v="156"/>
    <n v="130.19999999999999"/>
    <s v="Cravates|Laine/Soie"/>
    <x v="11"/>
    <s v="Laine/Soie"/>
  </r>
  <r>
    <x v="1"/>
    <s v="Mars"/>
    <n v="3"/>
    <x v="2"/>
    <x v="2"/>
    <s v="Echarpes|Coton"/>
    <n v="1"/>
    <n v="25"/>
    <n v="20.87"/>
    <s v="Echarpes|Coton"/>
    <x v="2"/>
    <s v="Coton"/>
  </r>
  <r>
    <x v="1"/>
    <s v="Mars"/>
    <n v="3"/>
    <x v="2"/>
    <x v="2"/>
    <s v="Echarpes|Laine"/>
    <n v="4"/>
    <n v="236"/>
    <n v="197"/>
    <s v="Echarpes|Laine"/>
    <x v="2"/>
    <s v="Laine"/>
  </r>
  <r>
    <x v="1"/>
    <s v="Mars"/>
    <n v="3"/>
    <x v="2"/>
    <x v="2"/>
    <s v="Maille|Cachemire"/>
    <n v="1"/>
    <n v="159"/>
    <n v="132.72"/>
    <s v="Maille|Cachemire"/>
    <x v="3"/>
    <s v="Cachemire"/>
  </r>
  <r>
    <x v="1"/>
    <s v="Mars"/>
    <n v="3"/>
    <x v="2"/>
    <x v="2"/>
    <s v="Maille|Coton"/>
    <n v="2"/>
    <n v="138"/>
    <n v="115.2"/>
    <s v="Maille|Coton"/>
    <x v="3"/>
    <s v="Coton"/>
  </r>
  <r>
    <x v="1"/>
    <s v="Mars"/>
    <n v="3"/>
    <x v="2"/>
    <x v="2"/>
    <s v="Maille|Laine"/>
    <n v="1"/>
    <n v="99"/>
    <n v="82.64"/>
    <s v="Maille|Laine"/>
    <x v="3"/>
    <s v="Laine"/>
  </r>
  <r>
    <x v="1"/>
    <s v="Mars"/>
    <n v="3"/>
    <x v="2"/>
    <x v="2"/>
    <s v="Manteaux|Pardessus laine"/>
    <n v="1"/>
    <n v="299"/>
    <n v="249.58"/>
    <s v="Manteaux|Pardessus laine"/>
    <x v="8"/>
    <s v="Pardessus laine"/>
  </r>
  <r>
    <x v="1"/>
    <s v="Mars"/>
    <n v="3"/>
    <x v="2"/>
    <x v="2"/>
    <s v="Pantalons|gamme Lisboa"/>
    <n v="1"/>
    <n v="139"/>
    <n v="116.03"/>
    <s v="Pantalons|gamme Lisboa"/>
    <x v="4"/>
    <s v="gamme Lisboa"/>
  </r>
  <r>
    <x v="1"/>
    <s v="Mars"/>
    <n v="3"/>
    <x v="2"/>
    <x v="2"/>
    <s v="Pochettes|Laine/Soie"/>
    <n v="1"/>
    <n v="29"/>
    <n v="24.21"/>
    <s v="Pochettes|Laine/Soie"/>
    <x v="9"/>
    <s v="Laine/Soie"/>
  </r>
  <r>
    <x v="1"/>
    <s v="Mars"/>
    <n v="3"/>
    <x v="2"/>
    <x v="2"/>
    <s v="T-shirts|Coton"/>
    <n v="1"/>
    <n v="29"/>
    <n v="24.21"/>
    <s v="T-shirts|Coton"/>
    <x v="12"/>
    <s v="Coton"/>
  </r>
  <r>
    <x v="1"/>
    <s v="Mars"/>
    <n v="3"/>
    <x v="2"/>
    <x v="2"/>
    <s v="T-shirts|Coton organique"/>
    <n v="3"/>
    <n v="147"/>
    <n v="122.69999999999999"/>
    <s v="T-shirts|Coton organique"/>
    <x v="12"/>
    <s v="Coton organique"/>
  </r>
  <r>
    <x v="1"/>
    <s v="Mars"/>
    <n v="3"/>
    <x v="2"/>
    <x v="2"/>
    <s v="Vestes|gamme Sevilla"/>
    <n v="3"/>
    <n v="987"/>
    <n v="823.86"/>
    <s v="Vestes|gamme Sevilla"/>
    <x v="10"/>
    <s v="gamme Sevilla"/>
  </r>
  <r>
    <x v="1"/>
    <s v="Mars"/>
    <n v="3"/>
    <x v="2"/>
    <x v="2"/>
    <s v="Vestes|gamme Toledo"/>
    <n v="3"/>
    <n v="777"/>
    <n v="648.56999999999994"/>
    <s v="Vestes|gamme Toledo"/>
    <x v="10"/>
    <s v="gamme Toledo"/>
  </r>
  <r>
    <x v="1"/>
    <s v="Mars"/>
    <n v="3"/>
    <x v="2"/>
    <x v="2"/>
    <s v="Vestes|gamme Valencia"/>
    <n v="2"/>
    <n v="398"/>
    <n v="332.22"/>
    <s v="Vestes|gamme Valencia"/>
    <x v="10"/>
    <s v="gamme Valencia"/>
  </r>
  <r>
    <x v="1"/>
    <s v="Mars"/>
    <n v="3"/>
    <x v="2"/>
    <x v="3"/>
    <s v="Ceintures|Cuir"/>
    <n v="1"/>
    <n v="49"/>
    <n v="40.9"/>
    <s v="Ceintures|Cuir"/>
    <x v="0"/>
    <s v="Cuir"/>
  </r>
  <r>
    <x v="1"/>
    <s v="Mars"/>
    <n v="3"/>
    <x v="2"/>
    <x v="3"/>
    <s v="Chemises|gamme Cambridge"/>
    <n v="6"/>
    <n v="474"/>
    <n v="395.64"/>
    <s v="Chemises|gamme Cambridge"/>
    <x v="1"/>
    <s v="gamme Cambridge"/>
  </r>
  <r>
    <x v="1"/>
    <s v="Mars"/>
    <n v="3"/>
    <x v="2"/>
    <x v="3"/>
    <s v="Chemises|gamme Coventry"/>
    <n v="2"/>
    <n v="198"/>
    <n v="165.28"/>
    <s v="Chemises|gamme Coventry"/>
    <x v="1"/>
    <s v="gamme Coventry"/>
  </r>
  <r>
    <x v="1"/>
    <s v="Mars"/>
    <n v="3"/>
    <x v="2"/>
    <x v="3"/>
    <s v="Chemises|gamme Oxford"/>
    <n v="10"/>
    <n v="690"/>
    <n v="576.00000000000011"/>
    <s v="Chemises|gamme Oxford"/>
    <x v="1"/>
    <s v="gamme Oxford"/>
  </r>
  <r>
    <x v="1"/>
    <s v="Mars"/>
    <n v="3"/>
    <x v="2"/>
    <x v="3"/>
    <s v="Costumes|gamme Brescia"/>
    <n v="1"/>
    <n v="259"/>
    <n v="216.19"/>
    <s v="Costumes|gamme Brescia"/>
    <x v="6"/>
    <s v="gamme Brescia"/>
  </r>
  <r>
    <x v="1"/>
    <s v="Mars"/>
    <n v="3"/>
    <x v="2"/>
    <x v="3"/>
    <s v="Costumes|gamme Milano"/>
    <n v="1"/>
    <n v="329"/>
    <n v="274.62"/>
    <s v="Costumes|gamme Milano"/>
    <x v="6"/>
    <s v="gamme Milano"/>
  </r>
  <r>
    <x v="1"/>
    <s v="Mars"/>
    <n v="3"/>
    <x v="2"/>
    <x v="3"/>
    <s v="Costumes|gamme Napoli"/>
    <n v="2"/>
    <n v="598"/>
    <n v="499.16"/>
    <s v="Costumes|gamme Napoli"/>
    <x v="6"/>
    <s v="gamme Napoli"/>
  </r>
  <r>
    <x v="1"/>
    <s v="Mars"/>
    <n v="3"/>
    <x v="2"/>
    <x v="3"/>
    <s v="Cravates|Laine/Soie"/>
    <n v="5"/>
    <n v="195"/>
    <n v="162.75"/>
    <s v="Cravates|Laine/Soie"/>
    <x v="11"/>
    <s v="Laine/Soie"/>
  </r>
  <r>
    <x v="1"/>
    <s v="Mars"/>
    <n v="3"/>
    <x v="2"/>
    <x v="3"/>
    <s v="Echarpes|Alpaga"/>
    <n v="1"/>
    <n v="79"/>
    <n v="65.94"/>
    <s v="Echarpes|Alpaga"/>
    <x v="2"/>
    <s v="Alpaga"/>
  </r>
  <r>
    <x v="1"/>
    <s v="Mars"/>
    <n v="3"/>
    <x v="2"/>
    <x v="3"/>
    <s v="Echarpes|Coton"/>
    <n v="2"/>
    <n v="50"/>
    <n v="41.74"/>
    <s v="Echarpes|Coton"/>
    <x v="2"/>
    <s v="Coton"/>
  </r>
  <r>
    <x v="1"/>
    <s v="Mars"/>
    <n v="3"/>
    <x v="2"/>
    <x v="3"/>
    <s v="Echarpes|Laine"/>
    <n v="1"/>
    <n v="59"/>
    <n v="49.25"/>
    <s v="Echarpes|Laine"/>
    <x v="2"/>
    <s v="Laine"/>
  </r>
  <r>
    <x v="1"/>
    <s v="Mars"/>
    <n v="3"/>
    <x v="2"/>
    <x v="3"/>
    <s v="Maille|Laine"/>
    <n v="1"/>
    <n v="99"/>
    <n v="82.64"/>
    <s v="Maille|Laine"/>
    <x v="3"/>
    <s v="Laine"/>
  </r>
  <r>
    <x v="1"/>
    <s v="Mars"/>
    <n v="3"/>
    <x v="2"/>
    <x v="3"/>
    <s v="Pantalons|gamme Porto"/>
    <n v="1"/>
    <n v="99"/>
    <n v="82.64"/>
    <s v="Pantalons|gamme Porto"/>
    <x v="4"/>
    <s v="gamme Porto"/>
  </r>
  <r>
    <x v="1"/>
    <s v="Mars"/>
    <n v="3"/>
    <x v="2"/>
    <x v="3"/>
    <s v="T-shirts|Coton"/>
    <n v="1"/>
    <n v="29"/>
    <n v="24.21"/>
    <s v="T-shirts|Coton"/>
    <x v="12"/>
    <s v="Coton"/>
  </r>
  <r>
    <x v="1"/>
    <s v="Mars"/>
    <n v="3"/>
    <x v="2"/>
    <x v="3"/>
    <s v="T-shirts|Coton organique"/>
    <n v="1"/>
    <n v="49"/>
    <n v="40.9"/>
    <s v="T-shirts|Coton organique"/>
    <x v="12"/>
    <s v="Coton organique"/>
  </r>
  <r>
    <x v="1"/>
    <s v="Mars"/>
    <n v="3"/>
    <x v="2"/>
    <x v="3"/>
    <s v="Vestes|gamme Sevilla"/>
    <n v="3"/>
    <n v="987"/>
    <n v="823.86"/>
    <s v="Vestes|gamme Sevilla"/>
    <x v="10"/>
    <s v="gamme Sevilla"/>
  </r>
  <r>
    <x v="1"/>
    <s v="Mars"/>
    <n v="3"/>
    <x v="2"/>
    <x v="3"/>
    <s v="Vestes|gamme Toledo"/>
    <n v="2"/>
    <n v="518"/>
    <n v="432.38"/>
    <s v="Vestes|gamme Toledo"/>
    <x v="10"/>
    <s v="gamme Toledo"/>
  </r>
  <r>
    <x v="1"/>
    <s v="Mars"/>
    <n v="3"/>
    <x v="2"/>
    <x v="4"/>
    <s v="Chemises|gamme Cambridge"/>
    <n v="9"/>
    <n v="711"/>
    <n v="593.46"/>
    <s v="Chemises|gamme Cambridge"/>
    <x v="1"/>
    <s v="gamme Cambridge"/>
  </r>
  <r>
    <x v="1"/>
    <s v="Mars"/>
    <n v="3"/>
    <x v="2"/>
    <x v="4"/>
    <s v="Chemises|gamme Coventry"/>
    <n v="4"/>
    <n v="396"/>
    <n v="330.56"/>
    <s v="Chemises|gamme Coventry"/>
    <x v="1"/>
    <s v="gamme Coventry"/>
  </r>
  <r>
    <x v="1"/>
    <s v="Mars"/>
    <n v="3"/>
    <x v="2"/>
    <x v="4"/>
    <s v="Chemises|gamme Oxford"/>
    <n v="5"/>
    <n v="345"/>
    <n v="288"/>
    <s v="Chemises|gamme Oxford"/>
    <x v="1"/>
    <s v="gamme Oxford"/>
  </r>
  <r>
    <x v="1"/>
    <s v="Mars"/>
    <n v="3"/>
    <x v="2"/>
    <x v="4"/>
    <s v="Costumes|gamme Brescia"/>
    <n v="1"/>
    <n v="259"/>
    <n v="216.19"/>
    <s v="Costumes|gamme Brescia"/>
    <x v="6"/>
    <s v="gamme Brescia"/>
  </r>
  <r>
    <x v="1"/>
    <s v="Mars"/>
    <n v="3"/>
    <x v="2"/>
    <x v="4"/>
    <s v="Gilets|Laine"/>
    <n v="1"/>
    <n v="99"/>
    <n v="82.64"/>
    <s v="Gilets|Laine"/>
    <x v="7"/>
    <s v="Laine"/>
  </r>
  <r>
    <x v="1"/>
    <s v="Mars"/>
    <n v="3"/>
    <x v="2"/>
    <x v="4"/>
    <s v="Maille|Cachemire"/>
    <n v="1"/>
    <n v="159"/>
    <n v="132.72"/>
    <s v="Maille|Cachemire"/>
    <x v="3"/>
    <s v="Cachemire"/>
  </r>
  <r>
    <x v="1"/>
    <s v="Mars"/>
    <n v="3"/>
    <x v="2"/>
    <x v="4"/>
    <s v="Maille|Coton"/>
    <n v="1"/>
    <n v="69"/>
    <n v="57.6"/>
    <s v="Maille|Coton"/>
    <x v="3"/>
    <s v="Coton"/>
  </r>
  <r>
    <x v="1"/>
    <s v="Mars"/>
    <n v="3"/>
    <x v="2"/>
    <x v="4"/>
    <s v="T-shirts|Coton organique"/>
    <n v="1"/>
    <n v="49"/>
    <n v="40.9"/>
    <s v="T-shirts|Coton organique"/>
    <x v="12"/>
    <s v="Coton organique"/>
  </r>
  <r>
    <x v="1"/>
    <s v="Mars"/>
    <n v="3"/>
    <x v="2"/>
    <x v="4"/>
    <s v="Vestes|gamme Salamanca"/>
    <n v="3"/>
    <n v="1197"/>
    <n v="999.18000000000006"/>
    <s v="Vestes|gamme Salamanca"/>
    <x v="10"/>
    <s v="gamme Salamanca"/>
  </r>
  <r>
    <x v="1"/>
    <s v="Mars"/>
    <n v="3"/>
    <x v="2"/>
    <x v="4"/>
    <s v="Vestes|gamme Sevilla"/>
    <n v="1"/>
    <n v="329"/>
    <n v="274.62"/>
    <s v="Vestes|gamme Sevilla"/>
    <x v="10"/>
    <s v="gamme Sevilla"/>
  </r>
  <r>
    <x v="1"/>
    <s v="Mars"/>
    <n v="3"/>
    <x v="2"/>
    <x v="4"/>
    <s v="Vestes|gamme Toledo"/>
    <n v="3"/>
    <n v="777"/>
    <n v="648.56999999999994"/>
    <s v="Vestes|gamme Toledo"/>
    <x v="10"/>
    <s v="gamme Toledo"/>
  </r>
  <r>
    <x v="1"/>
    <s v="Mars"/>
    <n v="3"/>
    <x v="2"/>
    <x v="4"/>
    <s v="Vestes|gamme Valencia"/>
    <n v="1"/>
    <n v="199"/>
    <n v="166.11"/>
    <s v="Vestes|gamme Valencia"/>
    <x v="10"/>
    <s v="gamme Valencia"/>
  </r>
  <r>
    <x v="1"/>
    <s v="Mars"/>
    <n v="3"/>
    <x v="2"/>
    <x v="5"/>
    <s v="Boutons de manchette|Argent"/>
    <n v="1"/>
    <n v="79"/>
    <n v="65.94"/>
    <s v="Boutons de manchette|Argent"/>
    <x v="5"/>
    <s v="Argent"/>
  </r>
  <r>
    <x v="1"/>
    <s v="Mars"/>
    <n v="3"/>
    <x v="2"/>
    <x v="5"/>
    <s v="Boutons de manchette|Email"/>
    <n v="3"/>
    <n v="105"/>
    <n v="87.66"/>
    <s v="Boutons de manchette|Email"/>
    <x v="5"/>
    <s v="Email"/>
  </r>
  <r>
    <x v="1"/>
    <s v="Mars"/>
    <n v="3"/>
    <x v="2"/>
    <x v="5"/>
    <s v="Ceintures|Cuir"/>
    <n v="13"/>
    <n v="637"/>
    <n v="531.69999999999993"/>
    <s v="Ceintures|Cuir"/>
    <x v="0"/>
    <s v="Cuir"/>
  </r>
  <r>
    <x v="1"/>
    <s v="Mars"/>
    <n v="3"/>
    <x v="2"/>
    <x v="5"/>
    <s v="Chemises|gamme Cambridge"/>
    <n v="96"/>
    <n v="7584"/>
    <n v="6330.2399999999898"/>
    <s v="Chemises|gamme Cambridge"/>
    <x v="1"/>
    <s v="gamme Cambridge"/>
  </r>
  <r>
    <x v="1"/>
    <s v="Mars"/>
    <n v="3"/>
    <x v="2"/>
    <x v="5"/>
    <s v="Chemises|gamme Coventry"/>
    <n v="12"/>
    <n v="1188"/>
    <n v="991.68"/>
    <s v="Chemises|gamme Coventry"/>
    <x v="1"/>
    <s v="gamme Coventry"/>
  </r>
  <r>
    <x v="1"/>
    <s v="Mars"/>
    <n v="3"/>
    <x v="2"/>
    <x v="5"/>
    <s v="Chemises|gamme Oxford"/>
    <n v="110"/>
    <n v="7590"/>
    <n v="6336.0000000000091"/>
    <s v="Chemises|gamme Oxford"/>
    <x v="1"/>
    <s v="gamme Oxford"/>
  </r>
  <r>
    <x v="1"/>
    <s v="Mars"/>
    <n v="3"/>
    <x v="2"/>
    <x v="5"/>
    <s v="Costumes|gamme Brescia"/>
    <n v="11"/>
    <n v="2849"/>
    <n v="2378.09"/>
    <s v="Costumes|gamme Brescia"/>
    <x v="6"/>
    <s v="gamme Brescia"/>
  </r>
  <r>
    <x v="1"/>
    <s v="Mars"/>
    <n v="3"/>
    <x v="2"/>
    <x v="5"/>
    <s v="Costumes|gamme Milano"/>
    <n v="4"/>
    <n v="1316"/>
    <n v="1098.48"/>
    <s v="Costumes|gamme Milano"/>
    <x v="6"/>
    <s v="gamme Milano"/>
  </r>
  <r>
    <x v="1"/>
    <s v="Mars"/>
    <n v="3"/>
    <x v="2"/>
    <x v="5"/>
    <s v="Costumes|gamme Napoli"/>
    <n v="7"/>
    <n v="2093"/>
    <n v="1747.06"/>
    <s v="Costumes|gamme Napoli"/>
    <x v="6"/>
    <s v="gamme Napoli"/>
  </r>
  <r>
    <x v="1"/>
    <s v="Mars"/>
    <n v="3"/>
    <x v="2"/>
    <x v="5"/>
    <s v="Cravates|Laine/Soie"/>
    <n v="6"/>
    <n v="234"/>
    <n v="195.3"/>
    <s v="Cravates|Laine/Soie"/>
    <x v="11"/>
    <s v="Laine/Soie"/>
  </r>
  <r>
    <x v="1"/>
    <s v="Mars"/>
    <n v="3"/>
    <x v="2"/>
    <x v="5"/>
    <s v="Echarpes|Alpaga"/>
    <n v="3"/>
    <n v="237"/>
    <n v="197.82"/>
    <s v="Echarpes|Alpaga"/>
    <x v="2"/>
    <s v="Alpaga"/>
  </r>
  <r>
    <x v="1"/>
    <s v="Mars"/>
    <n v="3"/>
    <x v="2"/>
    <x v="5"/>
    <s v="Echarpes|Coton"/>
    <n v="2"/>
    <n v="50"/>
    <n v="41.74"/>
    <s v="Echarpes|Coton"/>
    <x v="2"/>
    <s v="Coton"/>
  </r>
  <r>
    <x v="1"/>
    <s v="Mars"/>
    <n v="3"/>
    <x v="2"/>
    <x v="5"/>
    <s v="Echarpes|Laine"/>
    <n v="13"/>
    <n v="767"/>
    <n v="640.25"/>
    <s v="Echarpes|Laine"/>
    <x v="2"/>
    <s v="Laine"/>
  </r>
  <r>
    <x v="1"/>
    <s v="Mars"/>
    <n v="3"/>
    <x v="2"/>
    <x v="5"/>
    <s v="Gilets|Laine"/>
    <n v="2"/>
    <n v="198"/>
    <n v="165.28"/>
    <s v="Gilets|Laine"/>
    <x v="7"/>
    <s v="Laine"/>
  </r>
  <r>
    <x v="1"/>
    <s v="Mars"/>
    <n v="3"/>
    <x v="2"/>
    <x v="5"/>
    <s v="Gilets|Lin"/>
    <n v="3"/>
    <n v="237"/>
    <n v="197.82"/>
    <s v="Gilets|Lin"/>
    <x v="7"/>
    <s v="Lin"/>
  </r>
  <r>
    <x v="1"/>
    <s v="Mars"/>
    <n v="3"/>
    <x v="2"/>
    <x v="5"/>
    <s v="Maille|Cachemire"/>
    <n v="1"/>
    <n v="159"/>
    <n v="132.72"/>
    <s v="Maille|Cachemire"/>
    <x v="3"/>
    <s v="Cachemire"/>
  </r>
  <r>
    <x v="1"/>
    <s v="Mars"/>
    <n v="3"/>
    <x v="2"/>
    <x v="5"/>
    <s v="Maille|Coton"/>
    <n v="14"/>
    <n v="966"/>
    <n v="806.4000000000002"/>
    <s v="Maille|Coton"/>
    <x v="3"/>
    <s v="Coton"/>
  </r>
  <r>
    <x v="1"/>
    <s v="Mars"/>
    <n v="3"/>
    <x v="2"/>
    <x v="5"/>
    <s v="Maille|Laine"/>
    <n v="2"/>
    <n v="198"/>
    <n v="165.28"/>
    <s v="Maille|Laine"/>
    <x v="3"/>
    <s v="Laine"/>
  </r>
  <r>
    <x v="1"/>
    <s v="Mars"/>
    <n v="3"/>
    <x v="2"/>
    <x v="5"/>
    <s v="Manteaux|Double-boutonnage laine"/>
    <n v="2"/>
    <n v="698"/>
    <n v="582.64"/>
    <s v="Manteaux|Double-boutonnage laine"/>
    <x v="8"/>
    <s v="Double-boutonnage laine"/>
  </r>
  <r>
    <x v="1"/>
    <s v="Mars"/>
    <n v="3"/>
    <x v="2"/>
    <x v="5"/>
    <s v="Manteaux|Pardessus laine"/>
    <n v="5"/>
    <n v="1495"/>
    <n v="1247.9000000000001"/>
    <s v="Manteaux|Pardessus laine"/>
    <x v="8"/>
    <s v="Pardessus laine"/>
  </r>
  <r>
    <x v="1"/>
    <s v="Mars"/>
    <n v="3"/>
    <x v="2"/>
    <x v="5"/>
    <s v="Manteaux|Pur cachemire"/>
    <n v="4"/>
    <n v="2796"/>
    <n v="2333.88"/>
    <s v="Manteaux|Pur cachemire"/>
    <x v="8"/>
    <s v="Pur cachemire"/>
  </r>
  <r>
    <x v="1"/>
    <s v="Mars"/>
    <n v="3"/>
    <x v="2"/>
    <x v="5"/>
    <s v="Pantalons|gamme Lisboa"/>
    <n v="3"/>
    <n v="417"/>
    <n v="348.09000000000003"/>
    <s v="Pantalons|gamme Lisboa"/>
    <x v="4"/>
    <s v="gamme Lisboa"/>
  </r>
  <r>
    <x v="1"/>
    <s v="Mars"/>
    <n v="3"/>
    <x v="2"/>
    <x v="5"/>
    <s v="Pantalons|gamme Porto"/>
    <n v="7"/>
    <n v="693"/>
    <n v="578.48"/>
    <s v="Pantalons|gamme Porto"/>
    <x v="4"/>
    <s v="gamme Porto"/>
  </r>
  <r>
    <x v="1"/>
    <s v="Mars"/>
    <n v="3"/>
    <x v="2"/>
    <x v="5"/>
    <s v="Pantalons|gamme Vila Real"/>
    <n v="3"/>
    <n v="447"/>
    <n v="373.11"/>
    <s v="Pantalons|gamme Vila Real"/>
    <x v="4"/>
    <s v="gamme Vila Real"/>
  </r>
  <r>
    <x v="1"/>
    <s v="Mars"/>
    <n v="3"/>
    <x v="2"/>
    <x v="5"/>
    <s v="Pochettes|Coton"/>
    <n v="1"/>
    <n v="29"/>
    <n v="24.21"/>
    <s v="Pochettes|Coton"/>
    <x v="9"/>
    <s v="Coton"/>
  </r>
  <r>
    <x v="1"/>
    <s v="Mars"/>
    <n v="3"/>
    <x v="2"/>
    <x v="5"/>
    <s v="T-shirts|Coton"/>
    <n v="14"/>
    <n v="406"/>
    <n v="338.94"/>
    <s v="T-shirts|Coton"/>
    <x v="12"/>
    <s v="Coton"/>
  </r>
  <r>
    <x v="1"/>
    <s v="Mars"/>
    <n v="3"/>
    <x v="2"/>
    <x v="5"/>
    <s v="T-shirts|Coton organique"/>
    <n v="9"/>
    <n v="441"/>
    <n v="368.09999999999997"/>
    <s v="T-shirts|Coton organique"/>
    <x v="12"/>
    <s v="Coton organique"/>
  </r>
  <r>
    <x v="1"/>
    <s v="Mars"/>
    <n v="3"/>
    <x v="2"/>
    <x v="5"/>
    <s v="Vestes|gamme Salamanca"/>
    <n v="8"/>
    <n v="3192"/>
    <n v="2664.48"/>
    <s v="Vestes|gamme Salamanca"/>
    <x v="10"/>
    <s v="gamme Salamanca"/>
  </r>
  <r>
    <x v="1"/>
    <s v="Mars"/>
    <n v="3"/>
    <x v="2"/>
    <x v="5"/>
    <s v="Vestes|gamme Sevilla"/>
    <n v="23"/>
    <n v="7567"/>
    <n v="6316.2599999999984"/>
    <s v="Vestes|gamme Sevilla"/>
    <x v="10"/>
    <s v="gamme Sevilla"/>
  </r>
  <r>
    <x v="1"/>
    <s v="Mars"/>
    <n v="3"/>
    <x v="2"/>
    <x v="5"/>
    <s v="Vestes|gamme Toledo"/>
    <n v="29"/>
    <n v="7511"/>
    <n v="6269.5099999999966"/>
    <s v="Vestes|gamme Toledo"/>
    <x v="10"/>
    <s v="gamme Toledo"/>
  </r>
  <r>
    <x v="1"/>
    <s v="Mars"/>
    <n v="3"/>
    <x v="2"/>
    <x v="5"/>
    <s v="Vestes|gamme Valencia"/>
    <n v="10"/>
    <n v="1990"/>
    <n v="1661.1000000000004"/>
    <s v="Vestes|gamme Valencia"/>
    <x v="10"/>
    <s v="gamme Valencia"/>
  </r>
  <r>
    <x v="1"/>
    <s v="Mars"/>
    <n v="3"/>
    <x v="3"/>
    <x v="0"/>
    <s v="Chemises; gamme Cambridge"/>
    <n v="1"/>
    <n v="79"/>
    <n v="65.94"/>
    <s v="Chemises|gamme Cambridge"/>
    <x v="1"/>
    <s v="gamme Cambridge"/>
  </r>
  <r>
    <x v="1"/>
    <s v="Mars"/>
    <n v="3"/>
    <x v="3"/>
    <x v="0"/>
    <s v="Chemises; gamme Oxford"/>
    <n v="6"/>
    <n v="414"/>
    <n v="345.6"/>
    <s v="Chemises|gamme Oxford"/>
    <x v="1"/>
    <s v="gamme Oxford"/>
  </r>
  <r>
    <x v="1"/>
    <s v="Mars"/>
    <n v="3"/>
    <x v="3"/>
    <x v="0"/>
    <s v="T-shirts; Coton organique"/>
    <n v="2"/>
    <n v="98"/>
    <n v="81.8"/>
    <s v="T-shirts|Coton organique"/>
    <x v="12"/>
    <s v="Coton organique"/>
  </r>
  <r>
    <x v="1"/>
    <s v="Mars"/>
    <n v="3"/>
    <x v="3"/>
    <x v="0"/>
    <s v="Vestes; gamme Toledo"/>
    <n v="1"/>
    <n v="259"/>
    <n v="216.19"/>
    <s v="Vestes|gamme Toledo"/>
    <x v="10"/>
    <s v="gamme Toledo"/>
  </r>
  <r>
    <x v="1"/>
    <s v="Mars"/>
    <n v="3"/>
    <x v="3"/>
    <x v="0"/>
    <s v="Vestes; gamme Valencia"/>
    <n v="1"/>
    <n v="199"/>
    <n v="166.11"/>
    <s v="Vestes|gamme Valencia"/>
    <x v="10"/>
    <s v="gamme Valencia"/>
  </r>
  <r>
    <x v="1"/>
    <s v="Mars"/>
    <n v="3"/>
    <x v="3"/>
    <x v="1"/>
    <s v="Boutons de manchette; Email"/>
    <n v="1"/>
    <n v="35"/>
    <n v="29.22"/>
    <s v="Boutons de manchette|Email"/>
    <x v="5"/>
    <s v="Email"/>
  </r>
  <r>
    <x v="1"/>
    <s v="Mars"/>
    <n v="3"/>
    <x v="3"/>
    <x v="1"/>
    <s v="Chemises; gamme Cambridge"/>
    <n v="13"/>
    <n v="1027"/>
    <n v="857.22000000000025"/>
    <s v="Chemises|gamme Cambridge"/>
    <x v="1"/>
    <s v="gamme Cambridge"/>
  </r>
  <r>
    <x v="1"/>
    <s v="Mars"/>
    <n v="3"/>
    <x v="3"/>
    <x v="1"/>
    <s v="Chemises; gamme Coventry"/>
    <n v="2"/>
    <n v="198"/>
    <n v="165.28"/>
    <s v="Chemises|gamme Coventry"/>
    <x v="1"/>
    <s v="gamme Coventry"/>
  </r>
  <r>
    <x v="1"/>
    <s v="Mars"/>
    <n v="3"/>
    <x v="3"/>
    <x v="1"/>
    <s v="Chemises; gamme Oxford"/>
    <n v="12"/>
    <n v="828"/>
    <n v="691.20000000000016"/>
    <s v="Chemises|gamme Oxford"/>
    <x v="1"/>
    <s v="gamme Oxford"/>
  </r>
  <r>
    <x v="1"/>
    <s v="Mars"/>
    <n v="3"/>
    <x v="3"/>
    <x v="1"/>
    <s v="Costumes; gamme Brescia"/>
    <n v="1"/>
    <n v="259"/>
    <n v="216.19"/>
    <s v="Costumes|gamme Brescia"/>
    <x v="6"/>
    <s v="gamme Brescia"/>
  </r>
  <r>
    <x v="1"/>
    <s v="Mars"/>
    <n v="3"/>
    <x v="3"/>
    <x v="1"/>
    <s v="Cravates; Laine/Soie"/>
    <n v="3"/>
    <n v="117"/>
    <n v="97.649999999999991"/>
    <s v="Cravates|Laine/Soie"/>
    <x v="11"/>
    <s v="Laine/Soie"/>
  </r>
  <r>
    <x v="1"/>
    <s v="Mars"/>
    <n v="3"/>
    <x v="3"/>
    <x v="1"/>
    <s v="Echarpes; Alpaga"/>
    <n v="1"/>
    <n v="79"/>
    <n v="65.94"/>
    <s v="Echarpes|Alpaga"/>
    <x v="2"/>
    <s v="Alpaga"/>
  </r>
  <r>
    <x v="1"/>
    <s v="Mars"/>
    <n v="3"/>
    <x v="3"/>
    <x v="1"/>
    <s v="Maille; Coton"/>
    <n v="3"/>
    <n v="207"/>
    <n v="172.8"/>
    <s v="Maille|Coton"/>
    <x v="3"/>
    <s v="Coton"/>
  </r>
  <r>
    <x v="1"/>
    <s v="Mars"/>
    <n v="3"/>
    <x v="3"/>
    <x v="1"/>
    <s v="Maille; Laine"/>
    <n v="1"/>
    <n v="99"/>
    <n v="82.64"/>
    <s v="Maille|Laine"/>
    <x v="3"/>
    <s v="Laine"/>
  </r>
  <r>
    <x v="1"/>
    <s v="Mars"/>
    <n v="3"/>
    <x v="3"/>
    <x v="1"/>
    <s v="Manteaux; Double-boutonnage laine"/>
    <n v="2"/>
    <n v="698"/>
    <n v="582.64"/>
    <s v="Manteaux|Double-boutonnage laine"/>
    <x v="8"/>
    <s v="Double-boutonnage laine"/>
  </r>
  <r>
    <x v="1"/>
    <s v="Mars"/>
    <n v="3"/>
    <x v="3"/>
    <x v="1"/>
    <s v="Manteaux; Pardessus laine"/>
    <n v="2"/>
    <n v="598"/>
    <n v="499.16"/>
    <s v="Manteaux|Pardessus laine"/>
    <x v="8"/>
    <s v="Pardessus laine"/>
  </r>
  <r>
    <x v="1"/>
    <s v="Mars"/>
    <n v="3"/>
    <x v="3"/>
    <x v="1"/>
    <s v="Pantalons; gamme Porto"/>
    <n v="1"/>
    <n v="99"/>
    <n v="82.64"/>
    <s v="Pantalons|gamme Porto"/>
    <x v="4"/>
    <s v="gamme Porto"/>
  </r>
  <r>
    <x v="1"/>
    <s v="Mars"/>
    <n v="3"/>
    <x v="3"/>
    <x v="1"/>
    <s v="Vestes; gamme Salamanca"/>
    <n v="1"/>
    <n v="399"/>
    <n v="333.06"/>
    <s v="Vestes|gamme Salamanca"/>
    <x v="10"/>
    <s v="gamme Salamanca"/>
  </r>
  <r>
    <x v="1"/>
    <s v="Mars"/>
    <n v="3"/>
    <x v="3"/>
    <x v="1"/>
    <s v="Vestes; gamme Sevilla"/>
    <n v="5"/>
    <n v="1645"/>
    <n v="1373.1"/>
    <s v="Vestes|gamme Sevilla"/>
    <x v="10"/>
    <s v="gamme Sevilla"/>
  </r>
  <r>
    <x v="1"/>
    <s v="Mars"/>
    <n v="3"/>
    <x v="3"/>
    <x v="1"/>
    <s v="Vestes; gamme Toledo"/>
    <n v="2"/>
    <n v="518"/>
    <n v="432.38"/>
    <s v="Vestes|gamme Toledo"/>
    <x v="10"/>
    <s v="gamme Toledo"/>
  </r>
  <r>
    <x v="1"/>
    <s v="Mars"/>
    <n v="3"/>
    <x v="3"/>
    <x v="1"/>
    <s v="Vestes; gamme Valencia"/>
    <n v="1"/>
    <n v="199"/>
    <n v="166.11"/>
    <s v="Vestes|gamme Valencia"/>
    <x v="10"/>
    <s v="gamme Valencia"/>
  </r>
  <r>
    <x v="1"/>
    <s v="Mars"/>
    <n v="3"/>
    <x v="3"/>
    <x v="2"/>
    <s v="Boutons de manchette; Email"/>
    <n v="1"/>
    <n v="35"/>
    <n v="29.22"/>
    <s v="Boutons de manchette|Email"/>
    <x v="5"/>
    <s v="Email"/>
  </r>
  <r>
    <x v="1"/>
    <s v="Mars"/>
    <n v="3"/>
    <x v="3"/>
    <x v="2"/>
    <s v="Ceintures; Cuir"/>
    <n v="1"/>
    <n v="49"/>
    <n v="40.9"/>
    <s v="Ceintures|Cuir"/>
    <x v="0"/>
    <s v="Cuir"/>
  </r>
  <r>
    <x v="1"/>
    <s v="Mars"/>
    <n v="3"/>
    <x v="3"/>
    <x v="2"/>
    <s v="Chemises; gamme Cambridge"/>
    <n v="10"/>
    <n v="790"/>
    <n v="659.40000000000009"/>
    <s v="Chemises|gamme Cambridge"/>
    <x v="1"/>
    <s v="gamme Cambridge"/>
  </r>
  <r>
    <x v="1"/>
    <s v="Mars"/>
    <n v="3"/>
    <x v="3"/>
    <x v="2"/>
    <s v="Chemises; gamme Oxford"/>
    <n v="11"/>
    <n v="759"/>
    <n v="633.60000000000014"/>
    <s v="Chemises|gamme Oxford"/>
    <x v="1"/>
    <s v="gamme Oxford"/>
  </r>
  <r>
    <x v="1"/>
    <s v="Mars"/>
    <n v="3"/>
    <x v="3"/>
    <x v="2"/>
    <s v="Costumes; gamme Brescia"/>
    <n v="3"/>
    <n v="777"/>
    <n v="648.56999999999994"/>
    <s v="Costumes|gamme Brescia"/>
    <x v="6"/>
    <s v="gamme Brescia"/>
  </r>
  <r>
    <x v="1"/>
    <s v="Mars"/>
    <n v="3"/>
    <x v="3"/>
    <x v="2"/>
    <s v="Costumes; gamme Napoli"/>
    <n v="2"/>
    <n v="598"/>
    <n v="499.16"/>
    <s v="Costumes|gamme Napoli"/>
    <x v="6"/>
    <s v="gamme Napoli"/>
  </r>
  <r>
    <x v="1"/>
    <s v="Mars"/>
    <n v="3"/>
    <x v="3"/>
    <x v="2"/>
    <s v="Cravates; Laine/Soie"/>
    <n v="1"/>
    <n v="39"/>
    <n v="32.549999999999997"/>
    <s v="Cravates|Laine/Soie"/>
    <x v="11"/>
    <s v="Laine/Soie"/>
  </r>
  <r>
    <x v="1"/>
    <s v="Mars"/>
    <n v="3"/>
    <x v="3"/>
    <x v="2"/>
    <s v="Echarpes; Laine"/>
    <n v="2"/>
    <n v="118"/>
    <n v="98.5"/>
    <s v="Echarpes|Laine"/>
    <x v="2"/>
    <s v="Laine"/>
  </r>
  <r>
    <x v="1"/>
    <s v="Mars"/>
    <n v="3"/>
    <x v="3"/>
    <x v="2"/>
    <s v="Maille; Cachemire"/>
    <n v="1"/>
    <n v="159"/>
    <n v="132.72"/>
    <s v="Maille|Cachemire"/>
    <x v="3"/>
    <s v="Cachemire"/>
  </r>
  <r>
    <x v="1"/>
    <s v="Mars"/>
    <n v="3"/>
    <x v="3"/>
    <x v="2"/>
    <s v="Maille; Laine"/>
    <n v="3"/>
    <n v="297"/>
    <n v="247.92000000000002"/>
    <s v="Maille|Laine"/>
    <x v="3"/>
    <s v="Laine"/>
  </r>
  <r>
    <x v="1"/>
    <s v="Mars"/>
    <n v="3"/>
    <x v="3"/>
    <x v="2"/>
    <s v="Pantalons; gamme Vila Real"/>
    <n v="1"/>
    <n v="149"/>
    <n v="124.37"/>
    <s v="Pantalons|gamme Vila Real"/>
    <x v="4"/>
    <s v="gamme Vila Real"/>
  </r>
  <r>
    <x v="1"/>
    <s v="Mars"/>
    <n v="3"/>
    <x v="3"/>
    <x v="2"/>
    <s v="Pochettes; Coton"/>
    <n v="1"/>
    <n v="29"/>
    <n v="24.21"/>
    <s v="Pochettes|Coton"/>
    <x v="9"/>
    <s v="Coton"/>
  </r>
  <r>
    <x v="1"/>
    <s v="Mars"/>
    <n v="3"/>
    <x v="3"/>
    <x v="2"/>
    <s v="Vestes; gamme Sevilla"/>
    <n v="1"/>
    <n v="329"/>
    <n v="274.62"/>
    <s v="Vestes|gamme Sevilla"/>
    <x v="10"/>
    <s v="gamme Sevilla"/>
  </r>
  <r>
    <x v="1"/>
    <s v="Mars"/>
    <n v="3"/>
    <x v="3"/>
    <x v="2"/>
    <s v="Vestes; gamme Toledo"/>
    <n v="2"/>
    <n v="518"/>
    <n v="432.38"/>
    <s v="Vestes|gamme Toledo"/>
    <x v="10"/>
    <s v="gamme Toledo"/>
  </r>
  <r>
    <x v="1"/>
    <s v="Mars"/>
    <n v="3"/>
    <x v="3"/>
    <x v="2"/>
    <s v="Vestes; gamme Valencia"/>
    <n v="2"/>
    <n v="398"/>
    <n v="332.22"/>
    <s v="Vestes|gamme Valencia"/>
    <x v="10"/>
    <s v="gamme Valencia"/>
  </r>
  <r>
    <x v="1"/>
    <s v="Mars"/>
    <n v="3"/>
    <x v="3"/>
    <x v="3"/>
    <s v="Ceintures; Cuir"/>
    <n v="2"/>
    <n v="98"/>
    <n v="81.8"/>
    <s v="Ceintures|Cuir"/>
    <x v="0"/>
    <s v="Cuir"/>
  </r>
  <r>
    <x v="1"/>
    <s v="Mars"/>
    <n v="3"/>
    <x v="3"/>
    <x v="3"/>
    <s v="Chemises; gamme Cambridge"/>
    <n v="1"/>
    <n v="79"/>
    <n v="65.94"/>
    <s v="Chemises|gamme Cambridge"/>
    <x v="1"/>
    <s v="gamme Cambridge"/>
  </r>
  <r>
    <x v="1"/>
    <s v="Mars"/>
    <n v="3"/>
    <x v="3"/>
    <x v="3"/>
    <s v="Chemises; gamme Coventry"/>
    <n v="1"/>
    <n v="99"/>
    <n v="82.64"/>
    <s v="Chemises|gamme Coventry"/>
    <x v="1"/>
    <s v="gamme Coventry"/>
  </r>
  <r>
    <x v="1"/>
    <s v="Mars"/>
    <n v="3"/>
    <x v="3"/>
    <x v="3"/>
    <s v="Chemises; gamme Oxford"/>
    <n v="2"/>
    <n v="138"/>
    <n v="115.2"/>
    <s v="Chemises|gamme Oxford"/>
    <x v="1"/>
    <s v="gamme Oxford"/>
  </r>
  <r>
    <x v="1"/>
    <s v="Mars"/>
    <n v="3"/>
    <x v="3"/>
    <x v="3"/>
    <s v="Costumes; gamme Brescia"/>
    <n v="1"/>
    <n v="259"/>
    <n v="216.19"/>
    <s v="Costumes|gamme Brescia"/>
    <x v="6"/>
    <s v="gamme Brescia"/>
  </r>
  <r>
    <x v="1"/>
    <s v="Mars"/>
    <n v="3"/>
    <x v="3"/>
    <x v="3"/>
    <s v="Costumes; gamme Napoli"/>
    <n v="1"/>
    <n v="299"/>
    <n v="249.58"/>
    <s v="Costumes|gamme Napoli"/>
    <x v="6"/>
    <s v="gamme Napoli"/>
  </r>
  <r>
    <x v="1"/>
    <s v="Mars"/>
    <n v="3"/>
    <x v="3"/>
    <x v="3"/>
    <s v="Maille; Laine"/>
    <n v="1"/>
    <n v="99"/>
    <n v="82.64"/>
    <s v="Maille|Laine"/>
    <x v="3"/>
    <s v="Laine"/>
  </r>
  <r>
    <x v="1"/>
    <s v="Mars"/>
    <n v="3"/>
    <x v="3"/>
    <x v="3"/>
    <s v="Manteaux; Pardessus laine"/>
    <n v="1"/>
    <n v="299"/>
    <n v="249.58"/>
    <s v="Manteaux|Pardessus laine"/>
    <x v="8"/>
    <s v="Pardessus laine"/>
  </r>
  <r>
    <x v="1"/>
    <s v="Mars"/>
    <n v="3"/>
    <x v="3"/>
    <x v="3"/>
    <s v="Pantalons; gamme Porto"/>
    <n v="1"/>
    <n v="99"/>
    <n v="82.64"/>
    <s v="Pantalons|gamme Porto"/>
    <x v="4"/>
    <s v="gamme Porto"/>
  </r>
  <r>
    <x v="1"/>
    <s v="Mars"/>
    <n v="3"/>
    <x v="3"/>
    <x v="3"/>
    <s v="Vestes; gamme Sevilla"/>
    <n v="3"/>
    <n v="987"/>
    <n v="823.86"/>
    <s v="Vestes|gamme Sevilla"/>
    <x v="10"/>
    <s v="gamme Sevilla"/>
  </r>
  <r>
    <x v="1"/>
    <s v="Mars"/>
    <n v="3"/>
    <x v="3"/>
    <x v="3"/>
    <s v="Vestes; gamme Toledo"/>
    <n v="3"/>
    <n v="777"/>
    <n v="648.56999999999994"/>
    <s v="Vestes|gamme Toledo"/>
    <x v="10"/>
    <s v="gamme Toledo"/>
  </r>
  <r>
    <x v="1"/>
    <s v="Mars"/>
    <n v="3"/>
    <x v="3"/>
    <x v="4"/>
    <s v="Chemises; gamme Cambridge"/>
    <n v="3"/>
    <n v="237"/>
    <n v="197.82"/>
    <s v="Chemises|gamme Cambridge"/>
    <x v="1"/>
    <s v="gamme Cambridge"/>
  </r>
  <r>
    <x v="1"/>
    <s v="Mars"/>
    <n v="3"/>
    <x v="3"/>
    <x v="4"/>
    <s v="Chemises; gamme Oxford"/>
    <n v="3"/>
    <n v="207"/>
    <n v="172.8"/>
    <s v="Chemises|gamme Oxford"/>
    <x v="1"/>
    <s v="gamme Oxford"/>
  </r>
  <r>
    <x v="1"/>
    <s v="Mars"/>
    <n v="3"/>
    <x v="3"/>
    <x v="4"/>
    <s v="Costumes; gamme Brescia"/>
    <n v="1"/>
    <n v="259"/>
    <n v="216.19"/>
    <s v="Costumes|gamme Brescia"/>
    <x v="6"/>
    <s v="gamme Brescia"/>
  </r>
  <r>
    <x v="1"/>
    <s v="Mars"/>
    <n v="3"/>
    <x v="3"/>
    <x v="4"/>
    <s v="Maille; Coton"/>
    <n v="1"/>
    <n v="69"/>
    <n v="57.6"/>
    <s v="Maille|Coton"/>
    <x v="3"/>
    <s v="Coton"/>
  </r>
  <r>
    <x v="1"/>
    <s v="Mars"/>
    <n v="3"/>
    <x v="3"/>
    <x v="4"/>
    <s v="Vestes; gamme Toledo"/>
    <n v="1"/>
    <n v="259"/>
    <n v="216.19"/>
    <s v="Vestes|gamme Toledo"/>
    <x v="10"/>
    <s v="gamme Toledo"/>
  </r>
  <r>
    <x v="1"/>
    <s v="Mars"/>
    <n v="3"/>
    <x v="3"/>
    <x v="5"/>
    <s v="Ceintures; Cuir"/>
    <n v="6"/>
    <n v="294"/>
    <n v="245.4"/>
    <s v="Ceintures|Cuir"/>
    <x v="0"/>
    <s v="Cuir"/>
  </r>
  <r>
    <x v="1"/>
    <s v="Mars"/>
    <n v="3"/>
    <x v="3"/>
    <x v="5"/>
    <s v="Chemises; gamme Cambridge"/>
    <n v="37"/>
    <n v="2923"/>
    <n v="2439.7800000000016"/>
    <s v="Chemises|gamme Cambridge"/>
    <x v="1"/>
    <s v="gamme Cambridge"/>
  </r>
  <r>
    <x v="1"/>
    <s v="Mars"/>
    <n v="3"/>
    <x v="3"/>
    <x v="5"/>
    <s v="Chemises; gamme Coventry"/>
    <n v="2"/>
    <n v="198"/>
    <n v="165.28"/>
    <s v="Chemises|gamme Coventry"/>
    <x v="1"/>
    <s v="gamme Coventry"/>
  </r>
  <r>
    <x v="1"/>
    <s v="Mars"/>
    <n v="3"/>
    <x v="3"/>
    <x v="5"/>
    <s v="Chemises; gamme Oxford"/>
    <n v="35"/>
    <n v="2415"/>
    <n v="2015.9999999999986"/>
    <s v="Chemises|gamme Oxford"/>
    <x v="1"/>
    <s v="gamme Oxford"/>
  </r>
  <r>
    <x v="1"/>
    <s v="Mars"/>
    <n v="3"/>
    <x v="3"/>
    <x v="5"/>
    <s v="Costumes; gamme Brescia"/>
    <n v="2"/>
    <n v="518"/>
    <n v="432.38"/>
    <s v="Costumes|gamme Brescia"/>
    <x v="6"/>
    <s v="gamme Brescia"/>
  </r>
  <r>
    <x v="1"/>
    <s v="Mars"/>
    <n v="3"/>
    <x v="3"/>
    <x v="5"/>
    <s v="Costumes; gamme Napoli"/>
    <n v="2"/>
    <n v="598"/>
    <n v="499.16"/>
    <s v="Costumes|gamme Napoli"/>
    <x v="6"/>
    <s v="gamme Napoli"/>
  </r>
  <r>
    <x v="1"/>
    <s v="Mars"/>
    <n v="3"/>
    <x v="3"/>
    <x v="5"/>
    <s v="Cravates; Laine/Soie"/>
    <n v="7"/>
    <n v="273"/>
    <n v="227.85000000000002"/>
    <s v="Cravates|Laine/Soie"/>
    <x v="11"/>
    <s v="Laine/Soie"/>
  </r>
  <r>
    <x v="1"/>
    <s v="Mars"/>
    <n v="3"/>
    <x v="3"/>
    <x v="5"/>
    <s v="Echarpes; Alpaga"/>
    <n v="2"/>
    <n v="158"/>
    <n v="131.88"/>
    <s v="Echarpes|Alpaga"/>
    <x v="2"/>
    <s v="Alpaga"/>
  </r>
  <r>
    <x v="1"/>
    <s v="Mars"/>
    <n v="3"/>
    <x v="3"/>
    <x v="5"/>
    <s v="Echarpes; Coton"/>
    <n v="2"/>
    <n v="50"/>
    <n v="41.74"/>
    <s v="Echarpes|Coton"/>
    <x v="2"/>
    <s v="Coton"/>
  </r>
  <r>
    <x v="1"/>
    <s v="Mars"/>
    <n v="3"/>
    <x v="3"/>
    <x v="5"/>
    <s v="Echarpes; Laine"/>
    <n v="4"/>
    <n v="236"/>
    <n v="197"/>
    <s v="Echarpes|Laine"/>
    <x v="2"/>
    <s v="Laine"/>
  </r>
  <r>
    <x v="1"/>
    <s v="Mars"/>
    <n v="3"/>
    <x v="3"/>
    <x v="5"/>
    <s v="Gilets; Laine"/>
    <n v="1"/>
    <n v="99"/>
    <n v="82.64"/>
    <s v="Gilets|Laine"/>
    <x v="7"/>
    <s v="Laine"/>
  </r>
  <r>
    <x v="1"/>
    <s v="Mars"/>
    <n v="3"/>
    <x v="3"/>
    <x v="5"/>
    <s v="Maille; Coton"/>
    <n v="7"/>
    <n v="483"/>
    <n v="403.20000000000005"/>
    <s v="Maille|Coton"/>
    <x v="3"/>
    <s v="Coton"/>
  </r>
  <r>
    <x v="1"/>
    <s v="Mars"/>
    <n v="3"/>
    <x v="3"/>
    <x v="5"/>
    <s v="Maille; Laine"/>
    <n v="1"/>
    <n v="99"/>
    <n v="82.64"/>
    <s v="Maille|Laine"/>
    <x v="3"/>
    <s v="Laine"/>
  </r>
  <r>
    <x v="1"/>
    <s v="Mars"/>
    <n v="3"/>
    <x v="3"/>
    <x v="5"/>
    <s v="Manteaux; Pardessus laine"/>
    <n v="3"/>
    <n v="897"/>
    <n v="748.74"/>
    <s v="Manteaux|Pardessus laine"/>
    <x v="8"/>
    <s v="Pardessus laine"/>
  </r>
  <r>
    <x v="1"/>
    <s v="Mars"/>
    <n v="3"/>
    <x v="3"/>
    <x v="5"/>
    <s v="Pantalons; gamme Lisboa"/>
    <n v="2"/>
    <n v="278"/>
    <n v="232.06"/>
    <s v="Pantalons|gamme Lisboa"/>
    <x v="4"/>
    <s v="gamme Lisboa"/>
  </r>
  <r>
    <x v="1"/>
    <s v="Mars"/>
    <n v="3"/>
    <x v="3"/>
    <x v="5"/>
    <s v="Pantalons; gamme Porto"/>
    <n v="5"/>
    <n v="495"/>
    <n v="413.2"/>
    <s v="Pantalons|gamme Porto"/>
    <x v="4"/>
    <s v="gamme Porto"/>
  </r>
  <r>
    <x v="1"/>
    <s v="Mars"/>
    <n v="3"/>
    <x v="3"/>
    <x v="5"/>
    <s v="T-shirts; Coton"/>
    <n v="3"/>
    <n v="87"/>
    <n v="72.63"/>
    <s v="T-shirts|Coton"/>
    <x v="12"/>
    <s v="Coton"/>
  </r>
  <r>
    <x v="1"/>
    <s v="Mars"/>
    <n v="3"/>
    <x v="3"/>
    <x v="5"/>
    <s v="T-shirts; Coton organique"/>
    <n v="1"/>
    <n v="49"/>
    <n v="40.9"/>
    <s v="T-shirts|Coton organique"/>
    <x v="12"/>
    <s v="Coton organique"/>
  </r>
  <r>
    <x v="1"/>
    <s v="Mars"/>
    <n v="3"/>
    <x v="3"/>
    <x v="5"/>
    <s v="Vestes; gamme Salamanca"/>
    <n v="4"/>
    <n v="1596"/>
    <n v="1332.24"/>
    <s v="Vestes|gamme Salamanca"/>
    <x v="10"/>
    <s v="gamme Salamanca"/>
  </r>
  <r>
    <x v="1"/>
    <s v="Mars"/>
    <n v="3"/>
    <x v="3"/>
    <x v="5"/>
    <s v="Vestes; gamme Sevilla"/>
    <n v="7"/>
    <n v="2303"/>
    <n v="1922.3399999999997"/>
    <s v="Vestes|gamme Sevilla"/>
    <x v="10"/>
    <s v="gamme Sevilla"/>
  </r>
  <r>
    <x v="1"/>
    <s v="Mars"/>
    <n v="3"/>
    <x v="3"/>
    <x v="5"/>
    <s v="Vestes; gamme Toledo"/>
    <n v="10"/>
    <n v="2590"/>
    <n v="2161.9"/>
    <s v="Vestes|gamme Toledo"/>
    <x v="10"/>
    <s v="gamme Toledo"/>
  </r>
  <r>
    <x v="1"/>
    <s v="Mars"/>
    <n v="3"/>
    <x v="3"/>
    <x v="5"/>
    <s v="Vestes; gamme Valencia"/>
    <n v="4"/>
    <n v="796"/>
    <n v="664.44"/>
    <s v="Vestes|gamme Valencia"/>
    <x v="10"/>
    <s v="gamme Valencia"/>
  </r>
  <r>
    <x v="1"/>
    <s v="Mars"/>
    <n v="3"/>
    <x v="4"/>
    <x v="0"/>
    <s v="Ceintures - Cuir"/>
    <n v="2"/>
    <n v="98"/>
    <n v="81.8"/>
    <s v="Ceintures|Cuir"/>
    <x v="0"/>
    <s v="Cuir"/>
  </r>
  <r>
    <x v="1"/>
    <s v="Mars"/>
    <n v="3"/>
    <x v="4"/>
    <x v="0"/>
    <s v="Chemises - gamme Cambridge"/>
    <n v="4"/>
    <n v="316"/>
    <n v="263.76"/>
    <s v="Chemises|gamme Cambridge"/>
    <x v="1"/>
    <s v="gamme Cambridge"/>
  </r>
  <r>
    <x v="1"/>
    <s v="Mars"/>
    <n v="3"/>
    <x v="4"/>
    <x v="0"/>
    <s v="Chemises - gamme Oxford"/>
    <n v="1"/>
    <n v="69"/>
    <n v="57.6"/>
    <s v="Chemises|gamme Oxford"/>
    <x v="1"/>
    <s v="gamme Oxford"/>
  </r>
  <r>
    <x v="1"/>
    <s v="Mars"/>
    <n v="3"/>
    <x v="4"/>
    <x v="0"/>
    <s v="Costumes - gamme Napoli"/>
    <n v="1"/>
    <n v="299"/>
    <n v="249.58"/>
    <s v="Costumes|gamme Napoli"/>
    <x v="6"/>
    <s v="gamme Napoli"/>
  </r>
  <r>
    <x v="1"/>
    <s v="Mars"/>
    <n v="3"/>
    <x v="4"/>
    <x v="0"/>
    <s v="Echarpes - Alpaga"/>
    <n v="2"/>
    <n v="158"/>
    <n v="131.88"/>
    <s v="Echarpes|Alpaga"/>
    <x v="2"/>
    <s v="Alpaga"/>
  </r>
  <r>
    <x v="1"/>
    <s v="Mars"/>
    <n v="3"/>
    <x v="4"/>
    <x v="0"/>
    <s v="Echarpes - Coton"/>
    <n v="1"/>
    <n v="25"/>
    <n v="20.87"/>
    <s v="Echarpes|Coton"/>
    <x v="2"/>
    <s v="Coton"/>
  </r>
  <r>
    <x v="1"/>
    <s v="Mars"/>
    <n v="3"/>
    <x v="4"/>
    <x v="0"/>
    <s v="Echarpes - Laine"/>
    <n v="1"/>
    <n v="59"/>
    <n v="49.25"/>
    <s v="Echarpes|Laine"/>
    <x v="2"/>
    <s v="Laine"/>
  </r>
  <r>
    <x v="1"/>
    <s v="Mars"/>
    <n v="3"/>
    <x v="4"/>
    <x v="0"/>
    <s v="Maille - Coton"/>
    <n v="1"/>
    <n v="69"/>
    <n v="57.6"/>
    <s v="Maille|Coton"/>
    <x v="3"/>
    <s v="Coton"/>
  </r>
  <r>
    <x v="1"/>
    <s v="Mars"/>
    <n v="3"/>
    <x v="4"/>
    <x v="0"/>
    <s v="T-shirts - Coton"/>
    <n v="1"/>
    <n v="29"/>
    <n v="24.21"/>
    <s v="T-shirts|Coton"/>
    <x v="12"/>
    <s v="Coton"/>
  </r>
  <r>
    <x v="1"/>
    <s v="Mars"/>
    <n v="3"/>
    <x v="4"/>
    <x v="1"/>
    <s v="Ceintures - Cuir"/>
    <n v="1"/>
    <n v="49"/>
    <n v="40.9"/>
    <s v="Ceintures|Cuir"/>
    <x v="0"/>
    <s v="Cuir"/>
  </r>
  <r>
    <x v="1"/>
    <s v="Mars"/>
    <n v="3"/>
    <x v="4"/>
    <x v="1"/>
    <s v="Chemises - gamme Cambridge"/>
    <n v="13"/>
    <n v="1027"/>
    <n v="857.22000000000025"/>
    <s v="Chemises|gamme Cambridge"/>
    <x v="1"/>
    <s v="gamme Cambridge"/>
  </r>
  <r>
    <x v="1"/>
    <s v="Mars"/>
    <n v="3"/>
    <x v="4"/>
    <x v="1"/>
    <s v="Chemises - gamme Coventry"/>
    <n v="3"/>
    <n v="297"/>
    <n v="247.92000000000002"/>
    <s v="Chemises|gamme Coventry"/>
    <x v="1"/>
    <s v="gamme Coventry"/>
  </r>
  <r>
    <x v="1"/>
    <s v="Mars"/>
    <n v="3"/>
    <x v="4"/>
    <x v="1"/>
    <s v="Chemises - gamme Oxford"/>
    <n v="17"/>
    <n v="1173"/>
    <n v="979.20000000000027"/>
    <s v="Chemises|gamme Oxford"/>
    <x v="1"/>
    <s v="gamme Oxford"/>
  </r>
  <r>
    <x v="1"/>
    <s v="Mars"/>
    <n v="3"/>
    <x v="4"/>
    <x v="1"/>
    <s v="Costumes - gamme Brescia"/>
    <n v="3"/>
    <n v="777"/>
    <n v="648.56999999999994"/>
    <s v="Costumes|gamme Brescia"/>
    <x v="6"/>
    <s v="gamme Brescia"/>
  </r>
  <r>
    <x v="1"/>
    <s v="Mars"/>
    <n v="3"/>
    <x v="4"/>
    <x v="1"/>
    <s v="Costumes - gamme Napoli"/>
    <n v="4"/>
    <n v="1196"/>
    <n v="998.32"/>
    <s v="Costumes|gamme Napoli"/>
    <x v="6"/>
    <s v="gamme Napoli"/>
  </r>
  <r>
    <x v="1"/>
    <s v="Mars"/>
    <n v="3"/>
    <x v="4"/>
    <x v="1"/>
    <s v="Cravates - Laine/Soie"/>
    <n v="1"/>
    <n v="39"/>
    <n v="32.549999999999997"/>
    <s v="Cravates|Laine/Soie"/>
    <x v="11"/>
    <s v="Laine/Soie"/>
  </r>
  <r>
    <x v="1"/>
    <s v="Mars"/>
    <n v="3"/>
    <x v="4"/>
    <x v="1"/>
    <s v="Echarpes - Alpaga"/>
    <n v="1"/>
    <n v="79"/>
    <n v="65.94"/>
    <s v="Echarpes|Alpaga"/>
    <x v="2"/>
    <s v="Alpaga"/>
  </r>
  <r>
    <x v="1"/>
    <s v="Mars"/>
    <n v="3"/>
    <x v="4"/>
    <x v="1"/>
    <s v="Echarpes - Coton"/>
    <n v="1"/>
    <n v="25"/>
    <n v="20.87"/>
    <s v="Echarpes|Coton"/>
    <x v="2"/>
    <s v="Coton"/>
  </r>
  <r>
    <x v="1"/>
    <s v="Mars"/>
    <n v="3"/>
    <x v="4"/>
    <x v="1"/>
    <s v="Echarpes - Laine"/>
    <n v="7"/>
    <n v="413"/>
    <n v="344.75"/>
    <s v="Echarpes|Laine"/>
    <x v="2"/>
    <s v="Laine"/>
  </r>
  <r>
    <x v="1"/>
    <s v="Mars"/>
    <n v="3"/>
    <x v="4"/>
    <x v="1"/>
    <s v="Gilets - Lin"/>
    <n v="2"/>
    <n v="158"/>
    <n v="131.88"/>
    <s v="Gilets|Lin"/>
    <x v="7"/>
    <s v="Lin"/>
  </r>
  <r>
    <x v="1"/>
    <s v="Mars"/>
    <n v="3"/>
    <x v="4"/>
    <x v="1"/>
    <s v="Maille - Laine"/>
    <n v="1"/>
    <n v="99"/>
    <n v="82.64"/>
    <s v="Maille|Laine"/>
    <x v="3"/>
    <s v="Laine"/>
  </r>
  <r>
    <x v="1"/>
    <s v="Mars"/>
    <n v="3"/>
    <x v="4"/>
    <x v="1"/>
    <s v="Manteaux - Double-boutonnage laine"/>
    <n v="2"/>
    <n v="698"/>
    <n v="582.64"/>
    <s v="Manteaux|Double-boutonnage laine"/>
    <x v="8"/>
    <s v="Double-boutonnage laine"/>
  </r>
  <r>
    <x v="1"/>
    <s v="Mars"/>
    <n v="3"/>
    <x v="4"/>
    <x v="1"/>
    <s v="Manteaux - Pardessus laine"/>
    <n v="2"/>
    <n v="598"/>
    <n v="499.16"/>
    <s v="Manteaux|Pardessus laine"/>
    <x v="8"/>
    <s v="Pardessus laine"/>
  </r>
  <r>
    <x v="1"/>
    <s v="Mars"/>
    <n v="3"/>
    <x v="4"/>
    <x v="1"/>
    <s v="Pantalons - gamme Lisboa"/>
    <n v="2"/>
    <n v="278"/>
    <n v="232.06"/>
    <s v="Pantalons|gamme Lisboa"/>
    <x v="4"/>
    <s v="gamme Lisboa"/>
  </r>
  <r>
    <x v="1"/>
    <s v="Mars"/>
    <n v="3"/>
    <x v="4"/>
    <x v="1"/>
    <s v="Pantalons - gamme Porto"/>
    <n v="1"/>
    <n v="99"/>
    <n v="82.64"/>
    <s v="Pantalons|gamme Porto"/>
    <x v="4"/>
    <s v="gamme Porto"/>
  </r>
  <r>
    <x v="1"/>
    <s v="Mars"/>
    <n v="3"/>
    <x v="4"/>
    <x v="1"/>
    <s v="T-shirts - Coton organique"/>
    <n v="1"/>
    <n v="49"/>
    <n v="40.9"/>
    <s v="T-shirts|Coton organique"/>
    <x v="12"/>
    <s v="Coton organique"/>
  </r>
  <r>
    <x v="1"/>
    <s v="Mars"/>
    <n v="3"/>
    <x v="4"/>
    <x v="1"/>
    <s v="Vestes - gamme Salamanca"/>
    <n v="1"/>
    <n v="399"/>
    <n v="333.06"/>
    <s v="Vestes|gamme Salamanca"/>
    <x v="10"/>
    <s v="gamme Salamanca"/>
  </r>
  <r>
    <x v="1"/>
    <s v="Mars"/>
    <n v="3"/>
    <x v="4"/>
    <x v="1"/>
    <s v="Vestes - gamme Sevilla"/>
    <n v="7"/>
    <n v="2303"/>
    <n v="1922.3399999999997"/>
    <s v="Vestes|gamme Sevilla"/>
    <x v="10"/>
    <s v="gamme Sevilla"/>
  </r>
  <r>
    <x v="1"/>
    <s v="Mars"/>
    <n v="3"/>
    <x v="4"/>
    <x v="1"/>
    <s v="Vestes - gamme Toledo"/>
    <n v="1"/>
    <n v="259"/>
    <n v="216.19"/>
    <s v="Vestes|gamme Toledo"/>
    <x v="10"/>
    <s v="gamme Toledo"/>
  </r>
  <r>
    <x v="1"/>
    <s v="Mars"/>
    <n v="3"/>
    <x v="4"/>
    <x v="1"/>
    <s v="Vestes - gamme Valencia"/>
    <n v="4"/>
    <n v="796"/>
    <n v="664.44"/>
    <s v="Vestes|gamme Valencia"/>
    <x v="10"/>
    <s v="gamme Valencia"/>
  </r>
  <r>
    <x v="1"/>
    <s v="Mars"/>
    <n v="3"/>
    <x v="4"/>
    <x v="2"/>
    <s v="Ceintures - Cuir"/>
    <n v="3"/>
    <n v="147"/>
    <n v="122.69999999999999"/>
    <s v="Ceintures|Cuir"/>
    <x v="0"/>
    <s v="Cuir"/>
  </r>
  <r>
    <x v="1"/>
    <s v="Mars"/>
    <n v="3"/>
    <x v="4"/>
    <x v="2"/>
    <s v="Chemises - gamme Cambridge"/>
    <n v="9"/>
    <n v="711"/>
    <n v="593.46"/>
    <s v="Chemises|gamme Cambridge"/>
    <x v="1"/>
    <s v="gamme Cambridge"/>
  </r>
  <r>
    <x v="1"/>
    <s v="Mars"/>
    <n v="3"/>
    <x v="4"/>
    <x v="2"/>
    <s v="Chemises - gamme Coventry"/>
    <n v="1"/>
    <n v="99"/>
    <n v="82.64"/>
    <s v="Chemises|gamme Coventry"/>
    <x v="1"/>
    <s v="gamme Coventry"/>
  </r>
  <r>
    <x v="1"/>
    <s v="Mars"/>
    <n v="3"/>
    <x v="4"/>
    <x v="2"/>
    <s v="Chemises - gamme Oxford"/>
    <n v="12"/>
    <n v="828"/>
    <n v="691.20000000000016"/>
    <s v="Chemises|gamme Oxford"/>
    <x v="1"/>
    <s v="gamme Oxford"/>
  </r>
  <r>
    <x v="1"/>
    <s v="Mars"/>
    <n v="3"/>
    <x v="4"/>
    <x v="2"/>
    <s v="Costumes - gamme Brescia"/>
    <n v="2"/>
    <n v="518"/>
    <n v="432.38"/>
    <s v="Costumes|gamme Brescia"/>
    <x v="6"/>
    <s v="gamme Brescia"/>
  </r>
  <r>
    <x v="1"/>
    <s v="Mars"/>
    <n v="3"/>
    <x v="4"/>
    <x v="2"/>
    <s v="Costumes - gamme Milano"/>
    <n v="1"/>
    <n v="329"/>
    <n v="274.62"/>
    <s v="Costumes|gamme Milano"/>
    <x v="6"/>
    <s v="gamme Milano"/>
  </r>
  <r>
    <x v="1"/>
    <s v="Mars"/>
    <n v="3"/>
    <x v="4"/>
    <x v="2"/>
    <s v="Costumes - gamme Napoli"/>
    <n v="4"/>
    <n v="1196"/>
    <n v="998.32"/>
    <s v="Costumes|gamme Napoli"/>
    <x v="6"/>
    <s v="gamme Napoli"/>
  </r>
  <r>
    <x v="1"/>
    <s v="Mars"/>
    <n v="3"/>
    <x v="4"/>
    <x v="2"/>
    <s v="Echarpes - Laine"/>
    <n v="4"/>
    <n v="236"/>
    <n v="197"/>
    <s v="Echarpes|Laine"/>
    <x v="2"/>
    <s v="Laine"/>
  </r>
  <r>
    <x v="1"/>
    <s v="Mars"/>
    <n v="3"/>
    <x v="4"/>
    <x v="2"/>
    <s v="Maille - Coton"/>
    <n v="1"/>
    <n v="69"/>
    <n v="57.6"/>
    <s v="Maille|Coton"/>
    <x v="3"/>
    <s v="Coton"/>
  </r>
  <r>
    <x v="1"/>
    <s v="Mars"/>
    <n v="3"/>
    <x v="4"/>
    <x v="2"/>
    <s v="Maille - Laine"/>
    <n v="1"/>
    <n v="99"/>
    <n v="82.64"/>
    <s v="Maille|Laine"/>
    <x v="3"/>
    <s v="Laine"/>
  </r>
  <r>
    <x v="1"/>
    <s v="Mars"/>
    <n v="3"/>
    <x v="4"/>
    <x v="2"/>
    <s v="Manteaux - Double-boutonnage laine"/>
    <n v="4"/>
    <n v="1396"/>
    <n v="1165.28"/>
    <s v="Manteaux|Double-boutonnage laine"/>
    <x v="8"/>
    <s v="Double-boutonnage laine"/>
  </r>
  <r>
    <x v="1"/>
    <s v="Mars"/>
    <n v="3"/>
    <x v="4"/>
    <x v="2"/>
    <s v="Manteaux - Pardessus laine"/>
    <n v="3"/>
    <n v="897"/>
    <n v="748.74"/>
    <s v="Manteaux|Pardessus laine"/>
    <x v="8"/>
    <s v="Pardessus laine"/>
  </r>
  <r>
    <x v="1"/>
    <s v="Mars"/>
    <n v="3"/>
    <x v="4"/>
    <x v="2"/>
    <s v="Pantalons - gamme Lisboa"/>
    <n v="1"/>
    <n v="139"/>
    <n v="116.03"/>
    <s v="Pantalons|gamme Lisboa"/>
    <x v="4"/>
    <s v="gamme Lisboa"/>
  </r>
  <r>
    <x v="1"/>
    <s v="Mars"/>
    <n v="3"/>
    <x v="4"/>
    <x v="2"/>
    <s v="T-shirts - Coton"/>
    <n v="1"/>
    <n v="29"/>
    <n v="24.21"/>
    <s v="T-shirts|Coton"/>
    <x v="12"/>
    <s v="Coton"/>
  </r>
  <r>
    <x v="1"/>
    <s v="Mars"/>
    <n v="3"/>
    <x v="4"/>
    <x v="2"/>
    <s v="T-shirts - Coton organique"/>
    <n v="1"/>
    <n v="49"/>
    <n v="40.9"/>
    <s v="T-shirts|Coton organique"/>
    <x v="12"/>
    <s v="Coton organique"/>
  </r>
  <r>
    <x v="1"/>
    <s v="Mars"/>
    <n v="3"/>
    <x v="4"/>
    <x v="2"/>
    <s v="Vestes - gamme Sevilla"/>
    <n v="3"/>
    <n v="987"/>
    <n v="823.86"/>
    <s v="Vestes|gamme Sevilla"/>
    <x v="10"/>
    <s v="gamme Sevilla"/>
  </r>
  <r>
    <x v="1"/>
    <s v="Mars"/>
    <n v="3"/>
    <x v="4"/>
    <x v="2"/>
    <s v="Vestes - gamme Toledo"/>
    <n v="10"/>
    <n v="2590"/>
    <n v="2161.9"/>
    <s v="Vestes|gamme Toledo"/>
    <x v="10"/>
    <s v="gamme Toledo"/>
  </r>
  <r>
    <x v="1"/>
    <s v="Mars"/>
    <n v="3"/>
    <x v="4"/>
    <x v="2"/>
    <s v="Vestes - gamme Valencia"/>
    <n v="2"/>
    <n v="398"/>
    <n v="332.22"/>
    <s v="Vestes|gamme Valencia"/>
    <x v="10"/>
    <s v="gamme Valencia"/>
  </r>
  <r>
    <x v="1"/>
    <s v="Mars"/>
    <n v="3"/>
    <x v="4"/>
    <x v="3"/>
    <s v="Ceintures - Cuir"/>
    <n v="2"/>
    <n v="98"/>
    <n v="81.8"/>
    <s v="Ceintures|Cuir"/>
    <x v="0"/>
    <s v="Cuir"/>
  </r>
  <r>
    <x v="1"/>
    <s v="Mars"/>
    <n v="3"/>
    <x v="4"/>
    <x v="3"/>
    <s v="Chemises - gamme Cambridge"/>
    <n v="2"/>
    <n v="158"/>
    <n v="131.88"/>
    <s v="Chemises|gamme Cambridge"/>
    <x v="1"/>
    <s v="gamme Cambridge"/>
  </r>
  <r>
    <x v="1"/>
    <s v="Mars"/>
    <n v="3"/>
    <x v="4"/>
    <x v="3"/>
    <s v="Chemises - gamme Coventry"/>
    <n v="4"/>
    <n v="396"/>
    <n v="330.56"/>
    <s v="Chemises|gamme Coventry"/>
    <x v="1"/>
    <s v="gamme Coventry"/>
  </r>
  <r>
    <x v="1"/>
    <s v="Mars"/>
    <n v="3"/>
    <x v="4"/>
    <x v="3"/>
    <s v="Chemises - gamme Oxford"/>
    <n v="5"/>
    <n v="345"/>
    <n v="288"/>
    <s v="Chemises|gamme Oxford"/>
    <x v="1"/>
    <s v="gamme Oxford"/>
  </r>
  <r>
    <x v="1"/>
    <s v="Mars"/>
    <n v="3"/>
    <x v="4"/>
    <x v="3"/>
    <s v="Costumes - gamme Brescia"/>
    <n v="4"/>
    <n v="1036"/>
    <n v="864.76"/>
    <s v="Costumes|gamme Brescia"/>
    <x v="6"/>
    <s v="gamme Brescia"/>
  </r>
  <r>
    <x v="1"/>
    <s v="Mars"/>
    <n v="3"/>
    <x v="4"/>
    <x v="3"/>
    <s v="Cravates - Laine/Soie"/>
    <n v="2"/>
    <n v="78"/>
    <n v="65.099999999999994"/>
    <s v="Cravates|Laine/Soie"/>
    <x v="11"/>
    <s v="Laine/Soie"/>
  </r>
  <r>
    <x v="1"/>
    <s v="Mars"/>
    <n v="3"/>
    <x v="4"/>
    <x v="3"/>
    <s v="Echarpes - Alpaga"/>
    <n v="1"/>
    <n v="79"/>
    <n v="65.94"/>
    <s v="Echarpes|Alpaga"/>
    <x v="2"/>
    <s v="Alpaga"/>
  </r>
  <r>
    <x v="1"/>
    <s v="Mars"/>
    <n v="3"/>
    <x v="4"/>
    <x v="3"/>
    <s v="Echarpes - Laine"/>
    <n v="1"/>
    <n v="59"/>
    <n v="49.25"/>
    <s v="Echarpes|Laine"/>
    <x v="2"/>
    <s v="Laine"/>
  </r>
  <r>
    <x v="1"/>
    <s v="Mars"/>
    <n v="3"/>
    <x v="4"/>
    <x v="3"/>
    <s v="Gilets - Laine"/>
    <n v="1"/>
    <n v="99"/>
    <n v="82.64"/>
    <s v="Gilets|Laine"/>
    <x v="7"/>
    <s v="Laine"/>
  </r>
  <r>
    <x v="1"/>
    <s v="Mars"/>
    <n v="3"/>
    <x v="4"/>
    <x v="3"/>
    <s v="Manteaux - Pur cachemire"/>
    <n v="1"/>
    <n v="699"/>
    <n v="583.47"/>
    <s v="Manteaux|Pur cachemire"/>
    <x v="8"/>
    <s v="Pur cachemire"/>
  </r>
  <r>
    <x v="1"/>
    <s v="Mars"/>
    <n v="3"/>
    <x v="4"/>
    <x v="3"/>
    <s v="Pantalons - gamme Porto"/>
    <n v="1"/>
    <n v="99"/>
    <n v="82.64"/>
    <s v="Pantalons|gamme Porto"/>
    <x v="4"/>
    <s v="gamme Porto"/>
  </r>
  <r>
    <x v="1"/>
    <s v="Mars"/>
    <n v="3"/>
    <x v="4"/>
    <x v="3"/>
    <s v="Vestes - gamme Salamanca"/>
    <n v="2"/>
    <n v="798"/>
    <n v="666.12"/>
    <s v="Vestes|gamme Salamanca"/>
    <x v="10"/>
    <s v="gamme Salamanca"/>
  </r>
  <r>
    <x v="1"/>
    <s v="Mars"/>
    <n v="3"/>
    <x v="4"/>
    <x v="3"/>
    <s v="Vestes - gamme Sevilla"/>
    <n v="1"/>
    <n v="329"/>
    <n v="274.62"/>
    <s v="Vestes|gamme Sevilla"/>
    <x v="10"/>
    <s v="gamme Sevilla"/>
  </r>
  <r>
    <x v="1"/>
    <s v="Mars"/>
    <n v="3"/>
    <x v="4"/>
    <x v="3"/>
    <s v="Vestes - gamme Toledo"/>
    <n v="1"/>
    <n v="259"/>
    <n v="216.19"/>
    <s v="Vestes|gamme Toledo"/>
    <x v="10"/>
    <s v="gamme Toledo"/>
  </r>
  <r>
    <x v="1"/>
    <s v="Mars"/>
    <n v="3"/>
    <x v="4"/>
    <x v="3"/>
    <s v="Vestes - gamme Valencia"/>
    <n v="1"/>
    <n v="199"/>
    <n v="166.11"/>
    <s v="Vestes|gamme Valencia"/>
    <x v="10"/>
    <s v="gamme Valencia"/>
  </r>
  <r>
    <x v="1"/>
    <s v="Mars"/>
    <n v="3"/>
    <x v="4"/>
    <x v="4"/>
    <s v="Boutons de manchette - Email"/>
    <n v="1"/>
    <n v="35"/>
    <n v="29.22"/>
    <s v="Boutons de manchette|Email"/>
    <x v="5"/>
    <s v="Email"/>
  </r>
  <r>
    <x v="1"/>
    <s v="Mars"/>
    <n v="3"/>
    <x v="4"/>
    <x v="4"/>
    <s v="Chemises - gamme Cambridge"/>
    <n v="7"/>
    <n v="553"/>
    <n v="461.58"/>
    <s v="Chemises|gamme Cambridge"/>
    <x v="1"/>
    <s v="gamme Cambridge"/>
  </r>
  <r>
    <x v="1"/>
    <s v="Mars"/>
    <n v="3"/>
    <x v="4"/>
    <x v="4"/>
    <s v="Chemises - gamme Coventry"/>
    <n v="1"/>
    <n v="99"/>
    <n v="82.64"/>
    <s v="Chemises|gamme Coventry"/>
    <x v="1"/>
    <s v="gamme Coventry"/>
  </r>
  <r>
    <x v="1"/>
    <s v="Mars"/>
    <n v="3"/>
    <x v="4"/>
    <x v="4"/>
    <s v="Chemises - gamme Oxford"/>
    <n v="4"/>
    <n v="276"/>
    <n v="230.4"/>
    <s v="Chemises|gamme Oxford"/>
    <x v="1"/>
    <s v="gamme Oxford"/>
  </r>
  <r>
    <x v="1"/>
    <s v="Mars"/>
    <n v="3"/>
    <x v="4"/>
    <x v="4"/>
    <s v="Costumes - gamme Brescia"/>
    <n v="1"/>
    <n v="259"/>
    <n v="216.19"/>
    <s v="Costumes|gamme Brescia"/>
    <x v="6"/>
    <s v="gamme Brescia"/>
  </r>
  <r>
    <x v="1"/>
    <s v="Mars"/>
    <n v="3"/>
    <x v="4"/>
    <x v="4"/>
    <s v="Costumes - gamme Napoli"/>
    <n v="1"/>
    <n v="299"/>
    <n v="249.58"/>
    <s v="Costumes|gamme Napoli"/>
    <x v="6"/>
    <s v="gamme Napoli"/>
  </r>
  <r>
    <x v="1"/>
    <s v="Mars"/>
    <n v="3"/>
    <x v="4"/>
    <x v="4"/>
    <s v="Echarpes - Laine"/>
    <n v="3"/>
    <n v="177"/>
    <n v="147.75"/>
    <s v="Echarpes|Laine"/>
    <x v="2"/>
    <s v="Laine"/>
  </r>
  <r>
    <x v="1"/>
    <s v="Mars"/>
    <n v="3"/>
    <x v="4"/>
    <x v="4"/>
    <s v="Maille - Cachemire"/>
    <n v="1"/>
    <n v="159"/>
    <n v="132.72"/>
    <s v="Maille|Cachemire"/>
    <x v="3"/>
    <s v="Cachemire"/>
  </r>
  <r>
    <x v="1"/>
    <s v="Mars"/>
    <n v="3"/>
    <x v="4"/>
    <x v="4"/>
    <s v="Manteaux - Double-boutonnage laine"/>
    <n v="1"/>
    <n v="349"/>
    <n v="291.32"/>
    <s v="Manteaux|Double-boutonnage laine"/>
    <x v="8"/>
    <s v="Double-boutonnage laine"/>
  </r>
  <r>
    <x v="1"/>
    <s v="Mars"/>
    <n v="3"/>
    <x v="4"/>
    <x v="4"/>
    <s v="Pantalons - gamme Porto"/>
    <n v="1"/>
    <n v="99"/>
    <n v="82.64"/>
    <s v="Pantalons|gamme Porto"/>
    <x v="4"/>
    <s v="gamme Porto"/>
  </r>
  <r>
    <x v="1"/>
    <s v="Mars"/>
    <n v="3"/>
    <x v="4"/>
    <x v="4"/>
    <s v="T-shirts - Coton"/>
    <n v="1"/>
    <n v="29"/>
    <n v="24.21"/>
    <s v="T-shirts|Coton"/>
    <x v="12"/>
    <s v="Coton"/>
  </r>
  <r>
    <x v="1"/>
    <s v="Mars"/>
    <n v="3"/>
    <x v="4"/>
    <x v="4"/>
    <s v="Vestes - gamme Valencia"/>
    <n v="1"/>
    <n v="199"/>
    <n v="166.11"/>
    <s v="Vestes|gamme Valencia"/>
    <x v="10"/>
    <s v="gamme Valencia"/>
  </r>
  <r>
    <x v="1"/>
    <s v="Mars"/>
    <n v="3"/>
    <x v="4"/>
    <x v="5"/>
    <s v="Boutons de manchette - Argent"/>
    <n v="1"/>
    <n v="79"/>
    <n v="65.94"/>
    <s v="Boutons de manchette|Argent"/>
    <x v="5"/>
    <s v="Argent"/>
  </r>
  <r>
    <x v="1"/>
    <s v="Mars"/>
    <n v="3"/>
    <x v="4"/>
    <x v="5"/>
    <s v="Boutons de manchette - Email"/>
    <n v="1"/>
    <n v="35"/>
    <n v="29.22"/>
    <s v="Boutons de manchette|Email"/>
    <x v="5"/>
    <s v="Email"/>
  </r>
  <r>
    <x v="1"/>
    <s v="Mars"/>
    <n v="3"/>
    <x v="4"/>
    <x v="5"/>
    <s v="Ceintures - Cuir"/>
    <n v="5"/>
    <n v="245"/>
    <n v="204.5"/>
    <s v="Ceintures|Cuir"/>
    <x v="0"/>
    <s v="Cuir"/>
  </r>
  <r>
    <x v="1"/>
    <s v="Mars"/>
    <n v="3"/>
    <x v="4"/>
    <x v="5"/>
    <s v="Chemises - gamme Cambridge"/>
    <n v="71"/>
    <n v="5609"/>
    <n v="4681.74"/>
    <s v="Chemises|gamme Cambridge"/>
    <x v="1"/>
    <s v="gamme Cambridge"/>
  </r>
  <r>
    <x v="1"/>
    <s v="Mars"/>
    <n v="3"/>
    <x v="4"/>
    <x v="5"/>
    <s v="Chemises - gamme Coventry"/>
    <n v="10"/>
    <n v="990"/>
    <n v="826.4"/>
    <s v="Chemises|gamme Coventry"/>
    <x v="1"/>
    <s v="gamme Coventry"/>
  </r>
  <r>
    <x v="1"/>
    <s v="Mars"/>
    <n v="3"/>
    <x v="4"/>
    <x v="5"/>
    <s v="Chemises - gamme Oxford"/>
    <n v="76"/>
    <n v="5244"/>
    <n v="4377.5999999999967"/>
    <s v="Chemises|gamme Oxford"/>
    <x v="1"/>
    <s v="gamme Oxford"/>
  </r>
  <r>
    <x v="1"/>
    <s v="Mars"/>
    <n v="3"/>
    <x v="4"/>
    <x v="5"/>
    <s v="Costumes - gamme Brescia"/>
    <n v="10"/>
    <n v="2590"/>
    <n v="2161.9"/>
    <s v="Costumes|gamme Brescia"/>
    <x v="6"/>
    <s v="gamme Brescia"/>
  </r>
  <r>
    <x v="1"/>
    <s v="Mars"/>
    <n v="3"/>
    <x v="4"/>
    <x v="5"/>
    <s v="Costumes - gamme Milano"/>
    <n v="2"/>
    <n v="658"/>
    <n v="549.24"/>
    <s v="Costumes|gamme Milano"/>
    <x v="6"/>
    <s v="gamme Milano"/>
  </r>
  <r>
    <x v="1"/>
    <s v="Mars"/>
    <n v="3"/>
    <x v="4"/>
    <x v="5"/>
    <s v="Costumes - gamme Napoli"/>
    <n v="9"/>
    <n v="2691"/>
    <n v="2246.2199999999998"/>
    <s v="Costumes|gamme Napoli"/>
    <x v="6"/>
    <s v="gamme Napoli"/>
  </r>
  <r>
    <x v="1"/>
    <s v="Mars"/>
    <n v="3"/>
    <x v="4"/>
    <x v="5"/>
    <s v="Cravates - Laine/Soie"/>
    <n v="8"/>
    <n v="312"/>
    <n v="260.40000000000003"/>
    <s v="Cravates|Laine/Soie"/>
    <x v="11"/>
    <s v="Laine/Soie"/>
  </r>
  <r>
    <x v="1"/>
    <s v="Mars"/>
    <n v="3"/>
    <x v="4"/>
    <x v="5"/>
    <s v="Echarpes - Alpaga"/>
    <n v="3"/>
    <n v="237"/>
    <n v="197.82"/>
    <s v="Echarpes|Alpaga"/>
    <x v="2"/>
    <s v="Alpaga"/>
  </r>
  <r>
    <x v="1"/>
    <s v="Mars"/>
    <n v="3"/>
    <x v="4"/>
    <x v="5"/>
    <s v="Echarpes - Coton"/>
    <n v="2"/>
    <n v="50"/>
    <n v="41.74"/>
    <s v="Echarpes|Coton"/>
    <x v="2"/>
    <s v="Coton"/>
  </r>
  <r>
    <x v="1"/>
    <s v="Mars"/>
    <n v="3"/>
    <x v="4"/>
    <x v="5"/>
    <s v="Echarpes - Laine"/>
    <n v="13"/>
    <n v="767"/>
    <n v="640.25"/>
    <s v="Echarpes|Laine"/>
    <x v="2"/>
    <s v="Laine"/>
  </r>
  <r>
    <x v="1"/>
    <s v="Mars"/>
    <n v="3"/>
    <x v="4"/>
    <x v="5"/>
    <s v="Gilets - Laine"/>
    <n v="2"/>
    <n v="198"/>
    <n v="165.28"/>
    <s v="Gilets|Laine"/>
    <x v="7"/>
    <s v="Laine"/>
  </r>
  <r>
    <x v="1"/>
    <s v="Mars"/>
    <n v="3"/>
    <x v="4"/>
    <x v="5"/>
    <s v="Maille - Coton"/>
    <n v="5"/>
    <n v="345"/>
    <n v="288"/>
    <s v="Maille|Coton"/>
    <x v="3"/>
    <s v="Coton"/>
  </r>
  <r>
    <x v="1"/>
    <s v="Mars"/>
    <n v="3"/>
    <x v="4"/>
    <x v="5"/>
    <s v="Maille - Laine"/>
    <n v="1"/>
    <n v="99"/>
    <n v="82.64"/>
    <s v="Maille|Laine"/>
    <x v="3"/>
    <s v="Laine"/>
  </r>
  <r>
    <x v="1"/>
    <s v="Mars"/>
    <n v="3"/>
    <x v="4"/>
    <x v="5"/>
    <s v="Manteaux - Double-boutonnage laine"/>
    <n v="2"/>
    <n v="698"/>
    <n v="582.64"/>
    <s v="Manteaux|Double-boutonnage laine"/>
    <x v="8"/>
    <s v="Double-boutonnage laine"/>
  </r>
  <r>
    <x v="1"/>
    <s v="Mars"/>
    <n v="3"/>
    <x v="4"/>
    <x v="5"/>
    <s v="Manteaux - Pardessus laine"/>
    <n v="8"/>
    <n v="2392"/>
    <n v="1996.6399999999999"/>
    <s v="Manteaux|Pardessus laine"/>
    <x v="8"/>
    <s v="Pardessus laine"/>
  </r>
  <r>
    <x v="1"/>
    <s v="Mars"/>
    <n v="3"/>
    <x v="4"/>
    <x v="5"/>
    <s v="Manteaux - Pur cachemire"/>
    <n v="2"/>
    <n v="1398"/>
    <n v="1166.94"/>
    <s v="Manteaux|Pur cachemire"/>
    <x v="8"/>
    <s v="Pur cachemire"/>
  </r>
  <r>
    <x v="1"/>
    <s v="Mars"/>
    <n v="3"/>
    <x v="4"/>
    <x v="5"/>
    <s v="Pantalons - gamme Lisboa"/>
    <n v="2"/>
    <n v="278"/>
    <n v="232.06"/>
    <s v="Pantalons|gamme Lisboa"/>
    <x v="4"/>
    <s v="gamme Lisboa"/>
  </r>
  <r>
    <x v="1"/>
    <s v="Mars"/>
    <n v="3"/>
    <x v="4"/>
    <x v="5"/>
    <s v="Pantalons - gamme Porto"/>
    <n v="6"/>
    <n v="594"/>
    <n v="495.84"/>
    <s v="Pantalons|gamme Porto"/>
    <x v="4"/>
    <s v="gamme Porto"/>
  </r>
  <r>
    <x v="1"/>
    <s v="Mars"/>
    <n v="3"/>
    <x v="4"/>
    <x v="5"/>
    <s v="Pantalons - gamme Vila Real"/>
    <n v="2"/>
    <n v="298"/>
    <n v="248.74"/>
    <s v="Pantalons|gamme Vila Real"/>
    <x v="4"/>
    <s v="gamme Vila Real"/>
  </r>
  <r>
    <x v="1"/>
    <s v="Mars"/>
    <n v="3"/>
    <x v="4"/>
    <x v="5"/>
    <s v="T-shirts - Coton"/>
    <n v="4"/>
    <n v="116"/>
    <n v="96.84"/>
    <s v="T-shirts|Coton"/>
    <x v="12"/>
    <s v="Coton"/>
  </r>
  <r>
    <x v="1"/>
    <s v="Mars"/>
    <n v="3"/>
    <x v="4"/>
    <x v="5"/>
    <s v="T-shirts - Coton organique"/>
    <n v="3"/>
    <n v="147"/>
    <n v="122.69999999999999"/>
    <s v="T-shirts|Coton organique"/>
    <x v="12"/>
    <s v="Coton organique"/>
  </r>
  <r>
    <x v="1"/>
    <s v="Mars"/>
    <n v="3"/>
    <x v="4"/>
    <x v="5"/>
    <s v="Vestes - gamme Salamanca"/>
    <n v="5"/>
    <n v="1995"/>
    <n v="1665.3"/>
    <s v="Vestes|gamme Salamanca"/>
    <x v="10"/>
    <s v="gamme Salamanca"/>
  </r>
  <r>
    <x v="1"/>
    <s v="Mars"/>
    <n v="3"/>
    <x v="4"/>
    <x v="5"/>
    <s v="Vestes - gamme Sevilla"/>
    <n v="19"/>
    <n v="6251"/>
    <n v="5217.7799999999988"/>
    <s v="Vestes|gamme Sevilla"/>
    <x v="10"/>
    <s v="gamme Sevilla"/>
  </r>
  <r>
    <x v="1"/>
    <s v="Mars"/>
    <n v="3"/>
    <x v="4"/>
    <x v="5"/>
    <s v="Vestes - gamme Toledo"/>
    <n v="16"/>
    <n v="4144"/>
    <n v="3459.0400000000004"/>
    <s v="Vestes|gamme Toledo"/>
    <x v="10"/>
    <s v="gamme Toledo"/>
  </r>
  <r>
    <x v="1"/>
    <s v="Mars"/>
    <n v="3"/>
    <x v="4"/>
    <x v="5"/>
    <s v="Vestes - gamme Valencia"/>
    <n v="5"/>
    <n v="995"/>
    <n v="830.55000000000007"/>
    <s v="Vestes|gamme Valencia"/>
    <x v="10"/>
    <s v="gamme Valencia"/>
  </r>
  <r>
    <x v="1"/>
    <s v="Avril"/>
    <n v="4"/>
    <x v="0"/>
    <x v="0"/>
    <s v="Ceintures - Cuir"/>
    <n v="2"/>
    <n v="98"/>
    <n v="81.8"/>
    <s v="Ceintures|Cuir"/>
    <x v="0"/>
    <s v="Cuir"/>
  </r>
  <r>
    <x v="1"/>
    <s v="Avril"/>
    <n v="4"/>
    <x v="0"/>
    <x v="0"/>
    <s v="Chemises - gamme Cambridge"/>
    <n v="3"/>
    <n v="237"/>
    <n v="197.82"/>
    <s v="Chemises|gamme Cambridge"/>
    <x v="1"/>
    <s v="gamme Cambridge"/>
  </r>
  <r>
    <x v="1"/>
    <s v="Avril"/>
    <n v="4"/>
    <x v="0"/>
    <x v="0"/>
    <s v="Chemises - gamme Oxford"/>
    <n v="5"/>
    <n v="345"/>
    <n v="288"/>
    <s v="Chemises|gamme Oxford"/>
    <x v="1"/>
    <s v="gamme Oxford"/>
  </r>
  <r>
    <x v="1"/>
    <s v="Avril"/>
    <n v="4"/>
    <x v="0"/>
    <x v="0"/>
    <s v="Echarpes - Coton"/>
    <n v="1"/>
    <n v="25"/>
    <n v="20.87"/>
    <s v="Echarpes|Coton"/>
    <x v="2"/>
    <s v="Coton"/>
  </r>
  <r>
    <x v="1"/>
    <s v="Avril"/>
    <n v="4"/>
    <x v="0"/>
    <x v="0"/>
    <s v="Echarpes - Laine"/>
    <n v="1"/>
    <n v="59"/>
    <n v="49.25"/>
    <s v="Echarpes|Laine"/>
    <x v="2"/>
    <s v="Laine"/>
  </r>
  <r>
    <x v="1"/>
    <s v="Avril"/>
    <n v="4"/>
    <x v="0"/>
    <x v="0"/>
    <s v="T-shirts - Coton"/>
    <n v="1"/>
    <n v="29"/>
    <n v="24.21"/>
    <s v="T-shirts|Coton"/>
    <x v="12"/>
    <s v="Coton"/>
  </r>
  <r>
    <x v="1"/>
    <s v="Avril"/>
    <n v="4"/>
    <x v="0"/>
    <x v="0"/>
    <s v="T-shirts - Coton organique"/>
    <n v="2"/>
    <n v="98"/>
    <n v="81.8"/>
    <s v="T-shirts|Coton organique"/>
    <x v="12"/>
    <s v="Coton organique"/>
  </r>
  <r>
    <x v="1"/>
    <s v="Avril"/>
    <n v="4"/>
    <x v="0"/>
    <x v="0"/>
    <s v="Vestes - gamme Sevilla"/>
    <n v="1"/>
    <n v="329"/>
    <n v="274.62"/>
    <s v="Vestes|gamme Sevilla"/>
    <x v="10"/>
    <s v="gamme Sevilla"/>
  </r>
  <r>
    <x v="1"/>
    <s v="Avril"/>
    <n v="4"/>
    <x v="0"/>
    <x v="1"/>
    <s v="Ceintures - Cuir"/>
    <n v="3"/>
    <n v="147"/>
    <n v="122.69999999999999"/>
    <s v="Ceintures|Cuir"/>
    <x v="0"/>
    <s v="Cuir"/>
  </r>
  <r>
    <x v="1"/>
    <s v="Avril"/>
    <n v="4"/>
    <x v="0"/>
    <x v="1"/>
    <s v="Chemises - gamme Cambridge"/>
    <n v="15"/>
    <n v="1185"/>
    <n v="989.10000000000036"/>
    <s v="Chemises|gamme Cambridge"/>
    <x v="1"/>
    <s v="gamme Cambridge"/>
  </r>
  <r>
    <x v="1"/>
    <s v="Avril"/>
    <n v="4"/>
    <x v="0"/>
    <x v="1"/>
    <s v="Chemises - gamme Coventry"/>
    <n v="3"/>
    <n v="297"/>
    <n v="247.92000000000002"/>
    <s v="Chemises|gamme Coventry"/>
    <x v="1"/>
    <s v="gamme Coventry"/>
  </r>
  <r>
    <x v="1"/>
    <s v="Avril"/>
    <n v="4"/>
    <x v="0"/>
    <x v="1"/>
    <s v="Chemises - gamme Oxford"/>
    <n v="15"/>
    <n v="1035"/>
    <n v="864.00000000000023"/>
    <s v="Chemises|gamme Oxford"/>
    <x v="1"/>
    <s v="gamme Oxford"/>
  </r>
  <r>
    <x v="1"/>
    <s v="Avril"/>
    <n v="4"/>
    <x v="0"/>
    <x v="1"/>
    <s v="Costumes - gamme Brescia"/>
    <n v="3"/>
    <n v="777"/>
    <n v="648.56999999999994"/>
    <s v="Costumes|gamme Brescia"/>
    <x v="6"/>
    <s v="gamme Brescia"/>
  </r>
  <r>
    <x v="1"/>
    <s v="Avril"/>
    <n v="4"/>
    <x v="0"/>
    <x v="1"/>
    <s v="Costumes - gamme Napoli"/>
    <n v="2"/>
    <n v="598"/>
    <n v="499.16"/>
    <s v="Costumes|gamme Napoli"/>
    <x v="6"/>
    <s v="gamme Napoli"/>
  </r>
  <r>
    <x v="1"/>
    <s v="Avril"/>
    <n v="4"/>
    <x v="0"/>
    <x v="1"/>
    <s v="Cravates - Laine/Soie"/>
    <n v="1"/>
    <n v="39"/>
    <n v="32.549999999999997"/>
    <s v="Cravates|Laine/Soie"/>
    <x v="11"/>
    <s v="Laine/Soie"/>
  </r>
  <r>
    <x v="1"/>
    <s v="Avril"/>
    <n v="4"/>
    <x v="0"/>
    <x v="1"/>
    <s v="Echarpes - Coton"/>
    <n v="1"/>
    <n v="25"/>
    <n v="20.87"/>
    <s v="Echarpes|Coton"/>
    <x v="2"/>
    <s v="Coton"/>
  </r>
  <r>
    <x v="1"/>
    <s v="Avril"/>
    <n v="4"/>
    <x v="0"/>
    <x v="1"/>
    <s v="Echarpes - Laine"/>
    <n v="4"/>
    <n v="236"/>
    <n v="197"/>
    <s v="Echarpes|Laine"/>
    <x v="2"/>
    <s v="Laine"/>
  </r>
  <r>
    <x v="1"/>
    <s v="Avril"/>
    <n v="4"/>
    <x v="0"/>
    <x v="1"/>
    <s v="Gilets - Laine"/>
    <n v="1"/>
    <n v="99"/>
    <n v="82.64"/>
    <s v="Gilets|Laine"/>
    <x v="7"/>
    <s v="Laine"/>
  </r>
  <r>
    <x v="1"/>
    <s v="Avril"/>
    <n v="4"/>
    <x v="0"/>
    <x v="1"/>
    <s v="Gilets - Lin"/>
    <n v="1"/>
    <n v="79"/>
    <n v="65.94"/>
    <s v="Gilets|Lin"/>
    <x v="7"/>
    <s v="Lin"/>
  </r>
  <r>
    <x v="1"/>
    <s v="Avril"/>
    <n v="4"/>
    <x v="0"/>
    <x v="1"/>
    <s v="Maille - Cachemire"/>
    <n v="1"/>
    <n v="159"/>
    <n v="132.72"/>
    <s v="Maille|Cachemire"/>
    <x v="3"/>
    <s v="Cachemire"/>
  </r>
  <r>
    <x v="1"/>
    <s v="Avril"/>
    <n v="4"/>
    <x v="0"/>
    <x v="1"/>
    <s v="Maille - Laine"/>
    <n v="1"/>
    <n v="99"/>
    <n v="82.64"/>
    <s v="Maille|Laine"/>
    <x v="3"/>
    <s v="Laine"/>
  </r>
  <r>
    <x v="1"/>
    <s v="Avril"/>
    <n v="4"/>
    <x v="0"/>
    <x v="1"/>
    <s v="Manteaux - Double-boutonnage laine"/>
    <n v="2"/>
    <n v="698"/>
    <n v="582.64"/>
    <s v="Manteaux|Double-boutonnage laine"/>
    <x v="8"/>
    <s v="Double-boutonnage laine"/>
  </r>
  <r>
    <x v="1"/>
    <s v="Avril"/>
    <n v="4"/>
    <x v="0"/>
    <x v="1"/>
    <s v="Manteaux - Pardessus laine"/>
    <n v="1"/>
    <n v="299"/>
    <n v="249.58"/>
    <s v="Manteaux|Pardessus laine"/>
    <x v="8"/>
    <s v="Pardessus laine"/>
  </r>
  <r>
    <x v="1"/>
    <s v="Avril"/>
    <n v="4"/>
    <x v="0"/>
    <x v="1"/>
    <s v="Manteaux - Pur cachemire"/>
    <n v="1"/>
    <n v="699"/>
    <n v="583.47"/>
    <s v="Manteaux|Pur cachemire"/>
    <x v="8"/>
    <s v="Pur cachemire"/>
  </r>
  <r>
    <x v="1"/>
    <s v="Avril"/>
    <n v="4"/>
    <x v="0"/>
    <x v="1"/>
    <s v="Pantalons - gamme Porto"/>
    <n v="1"/>
    <n v="99"/>
    <n v="82.64"/>
    <s v="Pantalons|gamme Porto"/>
    <x v="4"/>
    <s v="gamme Porto"/>
  </r>
  <r>
    <x v="1"/>
    <s v="Avril"/>
    <n v="4"/>
    <x v="0"/>
    <x v="1"/>
    <s v="Pantalons - gamme Vila Real"/>
    <n v="1"/>
    <n v="149"/>
    <n v="124.37"/>
    <s v="Pantalons|gamme Vila Real"/>
    <x v="4"/>
    <s v="gamme Vila Real"/>
  </r>
  <r>
    <x v="1"/>
    <s v="Avril"/>
    <n v="4"/>
    <x v="0"/>
    <x v="1"/>
    <s v="Pochettes - Coton"/>
    <n v="1"/>
    <n v="29"/>
    <n v="24.21"/>
    <s v="Pochettes|Coton"/>
    <x v="9"/>
    <s v="Coton"/>
  </r>
  <r>
    <x v="1"/>
    <s v="Avril"/>
    <n v="4"/>
    <x v="0"/>
    <x v="1"/>
    <s v="Vestes - gamme Salamanca"/>
    <n v="1"/>
    <n v="399"/>
    <n v="333.06"/>
    <s v="Vestes|gamme Salamanca"/>
    <x v="10"/>
    <s v="gamme Salamanca"/>
  </r>
  <r>
    <x v="1"/>
    <s v="Avril"/>
    <n v="4"/>
    <x v="0"/>
    <x v="1"/>
    <s v="Vestes - gamme Sevilla"/>
    <n v="3"/>
    <n v="987"/>
    <n v="823.86"/>
    <s v="Vestes|gamme Sevilla"/>
    <x v="10"/>
    <s v="gamme Sevilla"/>
  </r>
  <r>
    <x v="1"/>
    <s v="Avril"/>
    <n v="4"/>
    <x v="0"/>
    <x v="1"/>
    <s v="Vestes - gamme Toledo"/>
    <n v="4"/>
    <n v="1036"/>
    <n v="864.76"/>
    <s v="Vestes|gamme Toledo"/>
    <x v="10"/>
    <s v="gamme Toledo"/>
  </r>
  <r>
    <x v="1"/>
    <s v="Avril"/>
    <n v="4"/>
    <x v="0"/>
    <x v="1"/>
    <s v="Vestes - gamme Valencia"/>
    <n v="3"/>
    <n v="597"/>
    <n v="498.33000000000004"/>
    <s v="Vestes|gamme Valencia"/>
    <x v="10"/>
    <s v="gamme Valencia"/>
  </r>
  <r>
    <x v="1"/>
    <s v="Avril"/>
    <n v="4"/>
    <x v="0"/>
    <x v="2"/>
    <s v="Boutons de manchette - Argent"/>
    <n v="1"/>
    <n v="79"/>
    <n v="65.94"/>
    <s v="Boutons de manchette|Argent"/>
    <x v="5"/>
    <s v="Argent"/>
  </r>
  <r>
    <x v="1"/>
    <s v="Avril"/>
    <n v="4"/>
    <x v="0"/>
    <x v="2"/>
    <s v="Boutons de manchette - Email"/>
    <n v="1"/>
    <n v="35"/>
    <n v="29.22"/>
    <s v="Boutons de manchette|Email"/>
    <x v="5"/>
    <s v="Email"/>
  </r>
  <r>
    <x v="1"/>
    <s v="Avril"/>
    <n v="4"/>
    <x v="0"/>
    <x v="2"/>
    <s v="Ceintures - Cuir"/>
    <n v="2"/>
    <n v="98"/>
    <n v="81.8"/>
    <s v="Ceintures|Cuir"/>
    <x v="0"/>
    <s v="Cuir"/>
  </r>
  <r>
    <x v="1"/>
    <s v="Avril"/>
    <n v="4"/>
    <x v="0"/>
    <x v="2"/>
    <s v="Chemises - gamme Cambridge"/>
    <n v="14"/>
    <n v="1106"/>
    <n v="923.16000000000031"/>
    <s v="Chemises|gamme Cambridge"/>
    <x v="1"/>
    <s v="gamme Cambridge"/>
  </r>
  <r>
    <x v="1"/>
    <s v="Avril"/>
    <n v="4"/>
    <x v="0"/>
    <x v="2"/>
    <s v="Chemises - gamme Oxford"/>
    <n v="12"/>
    <n v="828"/>
    <n v="691.20000000000016"/>
    <s v="Chemises|gamme Oxford"/>
    <x v="1"/>
    <s v="gamme Oxford"/>
  </r>
  <r>
    <x v="1"/>
    <s v="Avril"/>
    <n v="4"/>
    <x v="0"/>
    <x v="2"/>
    <s v="Costumes - gamme Brescia"/>
    <n v="1"/>
    <n v="259"/>
    <n v="216.19"/>
    <s v="Costumes|gamme Brescia"/>
    <x v="6"/>
    <s v="gamme Brescia"/>
  </r>
  <r>
    <x v="1"/>
    <s v="Avril"/>
    <n v="4"/>
    <x v="0"/>
    <x v="2"/>
    <s v="Costumes - gamme Milano"/>
    <n v="1"/>
    <n v="329"/>
    <n v="274.62"/>
    <s v="Costumes|gamme Milano"/>
    <x v="6"/>
    <s v="gamme Milano"/>
  </r>
  <r>
    <x v="1"/>
    <s v="Avril"/>
    <n v="4"/>
    <x v="0"/>
    <x v="2"/>
    <s v="Echarpes - Alpaga"/>
    <n v="1"/>
    <n v="79"/>
    <n v="65.94"/>
    <s v="Echarpes|Alpaga"/>
    <x v="2"/>
    <s v="Alpaga"/>
  </r>
  <r>
    <x v="1"/>
    <s v="Avril"/>
    <n v="4"/>
    <x v="0"/>
    <x v="2"/>
    <s v="Echarpes - Laine"/>
    <n v="1"/>
    <n v="59"/>
    <n v="49.25"/>
    <s v="Echarpes|Laine"/>
    <x v="2"/>
    <s v="Laine"/>
  </r>
  <r>
    <x v="1"/>
    <s v="Avril"/>
    <n v="4"/>
    <x v="0"/>
    <x v="2"/>
    <s v="Gilets - Lin"/>
    <n v="1"/>
    <n v="79"/>
    <n v="65.94"/>
    <s v="Gilets|Lin"/>
    <x v="7"/>
    <s v="Lin"/>
  </r>
  <r>
    <x v="1"/>
    <s v="Avril"/>
    <n v="4"/>
    <x v="0"/>
    <x v="2"/>
    <s v="Maille - Cachemire"/>
    <n v="2"/>
    <n v="318"/>
    <n v="265.44"/>
    <s v="Maille|Cachemire"/>
    <x v="3"/>
    <s v="Cachemire"/>
  </r>
  <r>
    <x v="1"/>
    <s v="Avril"/>
    <n v="4"/>
    <x v="0"/>
    <x v="2"/>
    <s v="Maille - Laine"/>
    <n v="2"/>
    <n v="198"/>
    <n v="165.28"/>
    <s v="Maille|Laine"/>
    <x v="3"/>
    <s v="Laine"/>
  </r>
  <r>
    <x v="1"/>
    <s v="Avril"/>
    <n v="4"/>
    <x v="0"/>
    <x v="2"/>
    <s v="Manteaux - Double-boutonnage laine"/>
    <n v="1"/>
    <n v="349"/>
    <n v="291.32"/>
    <s v="Manteaux|Double-boutonnage laine"/>
    <x v="8"/>
    <s v="Double-boutonnage laine"/>
  </r>
  <r>
    <x v="1"/>
    <s v="Avril"/>
    <n v="4"/>
    <x v="0"/>
    <x v="2"/>
    <s v="Manteaux - Pardessus laine"/>
    <n v="1"/>
    <n v="299"/>
    <n v="249.58"/>
    <s v="Manteaux|Pardessus laine"/>
    <x v="8"/>
    <s v="Pardessus laine"/>
  </r>
  <r>
    <x v="1"/>
    <s v="Avril"/>
    <n v="4"/>
    <x v="0"/>
    <x v="2"/>
    <s v="T-shirts - Coton"/>
    <n v="3"/>
    <n v="87"/>
    <n v="72.63"/>
    <s v="T-shirts|Coton"/>
    <x v="12"/>
    <s v="Coton"/>
  </r>
  <r>
    <x v="1"/>
    <s v="Avril"/>
    <n v="4"/>
    <x v="0"/>
    <x v="2"/>
    <s v="T-shirts - Coton organique"/>
    <n v="2"/>
    <n v="98"/>
    <n v="81.8"/>
    <s v="T-shirts|Coton organique"/>
    <x v="12"/>
    <s v="Coton organique"/>
  </r>
  <r>
    <x v="1"/>
    <s v="Avril"/>
    <n v="4"/>
    <x v="0"/>
    <x v="2"/>
    <s v="Vestes - gamme Salamanca"/>
    <n v="1"/>
    <n v="399"/>
    <n v="333.06"/>
    <s v="Vestes|gamme Salamanca"/>
    <x v="10"/>
    <s v="gamme Salamanca"/>
  </r>
  <r>
    <x v="1"/>
    <s v="Avril"/>
    <n v="4"/>
    <x v="0"/>
    <x v="2"/>
    <s v="Vestes - gamme Sevilla"/>
    <n v="1"/>
    <n v="329"/>
    <n v="274.62"/>
    <s v="Vestes|gamme Sevilla"/>
    <x v="10"/>
    <s v="gamme Sevilla"/>
  </r>
  <r>
    <x v="1"/>
    <s v="Avril"/>
    <n v="4"/>
    <x v="0"/>
    <x v="2"/>
    <s v="Vestes - gamme Toledo"/>
    <n v="2"/>
    <n v="518"/>
    <n v="432.38"/>
    <s v="Vestes|gamme Toledo"/>
    <x v="10"/>
    <s v="gamme Toledo"/>
  </r>
  <r>
    <x v="1"/>
    <s v="Avril"/>
    <n v="4"/>
    <x v="0"/>
    <x v="2"/>
    <s v="Vestes - gamme Valencia"/>
    <n v="3"/>
    <n v="597"/>
    <n v="498.33000000000004"/>
    <s v="Vestes|gamme Valencia"/>
    <x v="10"/>
    <s v="gamme Valencia"/>
  </r>
  <r>
    <x v="1"/>
    <s v="Avril"/>
    <n v="4"/>
    <x v="0"/>
    <x v="3"/>
    <s v="Ceintures - Cuir"/>
    <n v="2"/>
    <n v="98"/>
    <n v="81.8"/>
    <s v="Ceintures|Cuir"/>
    <x v="0"/>
    <s v="Cuir"/>
  </r>
  <r>
    <x v="1"/>
    <s v="Avril"/>
    <n v="4"/>
    <x v="0"/>
    <x v="3"/>
    <s v="Chemises - gamme Cambridge"/>
    <n v="4"/>
    <n v="316"/>
    <n v="263.76"/>
    <s v="Chemises|gamme Cambridge"/>
    <x v="1"/>
    <s v="gamme Cambridge"/>
  </r>
  <r>
    <x v="1"/>
    <s v="Avril"/>
    <n v="4"/>
    <x v="0"/>
    <x v="3"/>
    <s v="Chemises - gamme Coventry"/>
    <n v="3"/>
    <n v="297"/>
    <n v="247.92000000000002"/>
    <s v="Chemises|gamme Coventry"/>
    <x v="1"/>
    <s v="gamme Coventry"/>
  </r>
  <r>
    <x v="1"/>
    <s v="Avril"/>
    <n v="4"/>
    <x v="0"/>
    <x v="3"/>
    <s v="Chemises - gamme Oxford"/>
    <n v="6"/>
    <n v="414"/>
    <n v="345.6"/>
    <s v="Chemises|gamme Oxford"/>
    <x v="1"/>
    <s v="gamme Oxford"/>
  </r>
  <r>
    <x v="1"/>
    <s v="Avril"/>
    <n v="4"/>
    <x v="0"/>
    <x v="3"/>
    <s v="Cravates - Laine/Soie"/>
    <n v="1"/>
    <n v="39"/>
    <n v="32.549999999999997"/>
    <s v="Cravates|Laine/Soie"/>
    <x v="11"/>
    <s v="Laine/Soie"/>
  </r>
  <r>
    <x v="1"/>
    <s v="Avril"/>
    <n v="4"/>
    <x v="0"/>
    <x v="3"/>
    <s v="Echarpes - Alpaga"/>
    <n v="1"/>
    <n v="79"/>
    <n v="65.94"/>
    <s v="Echarpes|Alpaga"/>
    <x v="2"/>
    <s v="Alpaga"/>
  </r>
  <r>
    <x v="1"/>
    <s v="Avril"/>
    <n v="4"/>
    <x v="0"/>
    <x v="3"/>
    <s v="Maille - Coton"/>
    <n v="1"/>
    <n v="69"/>
    <n v="57.6"/>
    <s v="Maille|Coton"/>
    <x v="3"/>
    <s v="Coton"/>
  </r>
  <r>
    <x v="1"/>
    <s v="Avril"/>
    <n v="4"/>
    <x v="0"/>
    <x v="3"/>
    <s v="Maille - Laine"/>
    <n v="1"/>
    <n v="99"/>
    <n v="82.64"/>
    <s v="Maille|Laine"/>
    <x v="3"/>
    <s v="Laine"/>
  </r>
  <r>
    <x v="1"/>
    <s v="Avril"/>
    <n v="4"/>
    <x v="0"/>
    <x v="3"/>
    <s v="Vestes - gamme Sevilla"/>
    <n v="2"/>
    <n v="658"/>
    <n v="549.24"/>
    <s v="Vestes|gamme Sevilla"/>
    <x v="10"/>
    <s v="gamme Sevilla"/>
  </r>
  <r>
    <x v="1"/>
    <s v="Avril"/>
    <n v="4"/>
    <x v="0"/>
    <x v="4"/>
    <s v="Ceintures - Cuir"/>
    <n v="2"/>
    <n v="98"/>
    <n v="81.8"/>
    <s v="Ceintures|Cuir"/>
    <x v="0"/>
    <s v="Cuir"/>
  </r>
  <r>
    <x v="1"/>
    <s v="Avril"/>
    <n v="4"/>
    <x v="0"/>
    <x v="4"/>
    <s v="Chemises - gamme Cambridge"/>
    <n v="2"/>
    <n v="158"/>
    <n v="131.88"/>
    <s v="Chemises|gamme Cambridge"/>
    <x v="1"/>
    <s v="gamme Cambridge"/>
  </r>
  <r>
    <x v="1"/>
    <s v="Avril"/>
    <n v="4"/>
    <x v="0"/>
    <x v="4"/>
    <s v="Chemises - gamme Coventry"/>
    <n v="1"/>
    <n v="99"/>
    <n v="82.64"/>
    <s v="Chemises|gamme Coventry"/>
    <x v="1"/>
    <s v="gamme Coventry"/>
  </r>
  <r>
    <x v="1"/>
    <s v="Avril"/>
    <n v="4"/>
    <x v="0"/>
    <x v="4"/>
    <s v="Chemises - gamme Oxford"/>
    <n v="2"/>
    <n v="138"/>
    <n v="115.2"/>
    <s v="Chemises|gamme Oxford"/>
    <x v="1"/>
    <s v="gamme Oxford"/>
  </r>
  <r>
    <x v="1"/>
    <s v="Avril"/>
    <n v="4"/>
    <x v="0"/>
    <x v="4"/>
    <s v="Costumes - gamme Brescia"/>
    <n v="1"/>
    <n v="259"/>
    <n v="216.19"/>
    <s v="Costumes|gamme Brescia"/>
    <x v="6"/>
    <s v="gamme Brescia"/>
  </r>
  <r>
    <x v="1"/>
    <s v="Avril"/>
    <n v="4"/>
    <x v="0"/>
    <x v="4"/>
    <s v="T-shirts - Coton"/>
    <n v="1"/>
    <n v="29"/>
    <n v="24.21"/>
    <s v="T-shirts|Coton"/>
    <x v="12"/>
    <s v="Coton"/>
  </r>
  <r>
    <x v="1"/>
    <s v="Avril"/>
    <n v="4"/>
    <x v="0"/>
    <x v="4"/>
    <s v="T-shirts - Coton organique"/>
    <n v="1"/>
    <n v="49"/>
    <n v="40.9"/>
    <s v="T-shirts|Coton organique"/>
    <x v="12"/>
    <s v="Coton organique"/>
  </r>
  <r>
    <x v="1"/>
    <s v="Avril"/>
    <n v="4"/>
    <x v="0"/>
    <x v="4"/>
    <s v="Vestes - gamme Toledo"/>
    <n v="1"/>
    <n v="259"/>
    <n v="216.19"/>
    <s v="Vestes|gamme Toledo"/>
    <x v="10"/>
    <s v="gamme Toledo"/>
  </r>
  <r>
    <x v="1"/>
    <s v="Avril"/>
    <n v="4"/>
    <x v="0"/>
    <x v="4"/>
    <s v="Vestes - gamme Valencia"/>
    <n v="1"/>
    <n v="199"/>
    <n v="166.11"/>
    <s v="Vestes|gamme Valencia"/>
    <x v="10"/>
    <s v="gamme Valencia"/>
  </r>
  <r>
    <x v="1"/>
    <s v="Avril"/>
    <n v="4"/>
    <x v="0"/>
    <x v="5"/>
    <s v="Boutons de manchette - Argent"/>
    <n v="1"/>
    <n v="79"/>
    <n v="65.94"/>
    <s v="Boutons de manchette|Argent"/>
    <x v="5"/>
    <s v="Argent"/>
  </r>
  <r>
    <x v="1"/>
    <s v="Avril"/>
    <n v="4"/>
    <x v="0"/>
    <x v="5"/>
    <s v="Boutons de manchette - Email"/>
    <n v="1"/>
    <n v="35"/>
    <n v="29.22"/>
    <s v="Boutons de manchette|Email"/>
    <x v="5"/>
    <s v="Email"/>
  </r>
  <r>
    <x v="1"/>
    <s v="Avril"/>
    <n v="4"/>
    <x v="0"/>
    <x v="5"/>
    <s v="Ceintures - Cuir"/>
    <n v="5"/>
    <n v="245"/>
    <n v="204.5"/>
    <s v="Ceintures|Cuir"/>
    <x v="0"/>
    <s v="Cuir"/>
  </r>
  <r>
    <x v="1"/>
    <s v="Avril"/>
    <n v="4"/>
    <x v="0"/>
    <x v="5"/>
    <s v="Chemises - gamme Cambridge"/>
    <n v="28"/>
    <n v="2212"/>
    <n v="1846.3200000000011"/>
    <s v="Chemises|gamme Cambridge"/>
    <x v="1"/>
    <s v="gamme Cambridge"/>
  </r>
  <r>
    <x v="1"/>
    <s v="Avril"/>
    <n v="4"/>
    <x v="0"/>
    <x v="5"/>
    <s v="Chemises - gamme Coventry"/>
    <n v="7"/>
    <n v="693"/>
    <n v="578.48"/>
    <s v="Chemises|gamme Coventry"/>
    <x v="1"/>
    <s v="gamme Coventry"/>
  </r>
  <r>
    <x v="1"/>
    <s v="Avril"/>
    <n v="4"/>
    <x v="0"/>
    <x v="5"/>
    <s v="Chemises - gamme Oxford"/>
    <n v="39"/>
    <n v="2691"/>
    <n v="2246.3999999999983"/>
    <s v="Chemises|gamme Oxford"/>
    <x v="1"/>
    <s v="gamme Oxford"/>
  </r>
  <r>
    <x v="1"/>
    <s v="Avril"/>
    <n v="4"/>
    <x v="0"/>
    <x v="5"/>
    <s v="Costumes - gamme Brescia"/>
    <n v="12"/>
    <n v="3108"/>
    <n v="2594.2800000000002"/>
    <s v="Costumes|gamme Brescia"/>
    <x v="6"/>
    <s v="gamme Brescia"/>
  </r>
  <r>
    <x v="1"/>
    <s v="Avril"/>
    <n v="4"/>
    <x v="0"/>
    <x v="5"/>
    <s v="Costumes - gamme Milano"/>
    <n v="2"/>
    <n v="658"/>
    <n v="549.24"/>
    <s v="Costumes|gamme Milano"/>
    <x v="6"/>
    <s v="gamme Milano"/>
  </r>
  <r>
    <x v="1"/>
    <s v="Avril"/>
    <n v="4"/>
    <x v="0"/>
    <x v="5"/>
    <s v="Costumes - gamme Napoli"/>
    <n v="3"/>
    <n v="897"/>
    <n v="748.74"/>
    <s v="Costumes|gamme Napoli"/>
    <x v="6"/>
    <s v="gamme Napoli"/>
  </r>
  <r>
    <x v="1"/>
    <s v="Avril"/>
    <n v="4"/>
    <x v="0"/>
    <x v="5"/>
    <s v="Cravates - Laine/Soie"/>
    <n v="7"/>
    <n v="273"/>
    <n v="227.85000000000002"/>
    <s v="Cravates|Laine/Soie"/>
    <x v="11"/>
    <s v="Laine/Soie"/>
  </r>
  <r>
    <x v="1"/>
    <s v="Avril"/>
    <n v="4"/>
    <x v="0"/>
    <x v="5"/>
    <s v="Echarpes - Alpaga"/>
    <n v="6"/>
    <n v="474"/>
    <n v="395.64"/>
    <s v="Echarpes|Alpaga"/>
    <x v="2"/>
    <s v="Alpaga"/>
  </r>
  <r>
    <x v="1"/>
    <s v="Avril"/>
    <n v="4"/>
    <x v="0"/>
    <x v="5"/>
    <s v="Echarpes - Coton"/>
    <n v="1"/>
    <n v="25"/>
    <n v="20.87"/>
    <s v="Echarpes|Coton"/>
    <x v="2"/>
    <s v="Coton"/>
  </r>
  <r>
    <x v="1"/>
    <s v="Avril"/>
    <n v="4"/>
    <x v="0"/>
    <x v="5"/>
    <s v="Echarpes - Laine"/>
    <n v="8"/>
    <n v="472"/>
    <n v="394"/>
    <s v="Echarpes|Laine"/>
    <x v="2"/>
    <s v="Laine"/>
  </r>
  <r>
    <x v="1"/>
    <s v="Avril"/>
    <n v="4"/>
    <x v="0"/>
    <x v="5"/>
    <s v="Gilets - Laine"/>
    <n v="2"/>
    <n v="198"/>
    <n v="165.28"/>
    <s v="Gilets|Laine"/>
    <x v="7"/>
    <s v="Laine"/>
  </r>
  <r>
    <x v="1"/>
    <s v="Avril"/>
    <n v="4"/>
    <x v="0"/>
    <x v="5"/>
    <s v="Maille - Coton"/>
    <n v="6"/>
    <n v="414"/>
    <n v="345.6"/>
    <s v="Maille|Coton"/>
    <x v="3"/>
    <s v="Coton"/>
  </r>
  <r>
    <x v="1"/>
    <s v="Avril"/>
    <n v="4"/>
    <x v="0"/>
    <x v="5"/>
    <s v="Maille - Laine"/>
    <n v="2"/>
    <n v="198"/>
    <n v="165.28"/>
    <s v="Maille|Laine"/>
    <x v="3"/>
    <s v="Laine"/>
  </r>
  <r>
    <x v="1"/>
    <s v="Avril"/>
    <n v="4"/>
    <x v="0"/>
    <x v="5"/>
    <s v="Manteaux - Pardessus laine"/>
    <n v="8"/>
    <n v="2392"/>
    <n v="1996.6399999999999"/>
    <s v="Manteaux|Pardessus laine"/>
    <x v="8"/>
    <s v="Pardessus laine"/>
  </r>
  <r>
    <x v="1"/>
    <s v="Avril"/>
    <n v="4"/>
    <x v="0"/>
    <x v="5"/>
    <s v="Manteaux - Pur cachemire"/>
    <n v="1"/>
    <n v="699"/>
    <n v="583.47"/>
    <s v="Manteaux|Pur cachemire"/>
    <x v="8"/>
    <s v="Pur cachemire"/>
  </r>
  <r>
    <x v="1"/>
    <s v="Avril"/>
    <n v="4"/>
    <x v="0"/>
    <x v="5"/>
    <s v="Pantalons - gamme Porto"/>
    <n v="3"/>
    <n v="297"/>
    <n v="247.92000000000002"/>
    <s v="Pantalons|gamme Porto"/>
    <x v="4"/>
    <s v="gamme Porto"/>
  </r>
  <r>
    <x v="1"/>
    <s v="Avril"/>
    <n v="4"/>
    <x v="0"/>
    <x v="5"/>
    <s v="Pantalons - gamme Vila Real"/>
    <n v="1"/>
    <n v="149"/>
    <n v="124.37"/>
    <s v="Pantalons|gamme Vila Real"/>
    <x v="4"/>
    <s v="gamme Vila Real"/>
  </r>
  <r>
    <x v="1"/>
    <s v="Avril"/>
    <n v="4"/>
    <x v="0"/>
    <x v="5"/>
    <s v="T-shirts - Coton"/>
    <n v="2"/>
    <n v="58"/>
    <n v="48.42"/>
    <s v="T-shirts|Coton"/>
    <x v="12"/>
    <s v="Coton"/>
  </r>
  <r>
    <x v="1"/>
    <s v="Avril"/>
    <n v="4"/>
    <x v="0"/>
    <x v="5"/>
    <s v="T-shirts - Coton organique"/>
    <n v="3"/>
    <n v="147"/>
    <n v="122.69999999999999"/>
    <s v="T-shirts|Coton organique"/>
    <x v="12"/>
    <s v="Coton organique"/>
  </r>
  <r>
    <x v="1"/>
    <s v="Avril"/>
    <n v="4"/>
    <x v="0"/>
    <x v="5"/>
    <s v="Vestes - gamme Salamanca"/>
    <n v="4"/>
    <n v="1596"/>
    <n v="1332.24"/>
    <s v="Vestes|gamme Salamanca"/>
    <x v="10"/>
    <s v="gamme Salamanca"/>
  </r>
  <r>
    <x v="1"/>
    <s v="Avril"/>
    <n v="4"/>
    <x v="0"/>
    <x v="5"/>
    <s v="Vestes - gamme Sevilla"/>
    <n v="14"/>
    <n v="4606"/>
    <n v="3844.6799999999989"/>
    <s v="Vestes|gamme Sevilla"/>
    <x v="10"/>
    <s v="gamme Sevilla"/>
  </r>
  <r>
    <x v="1"/>
    <s v="Avril"/>
    <n v="4"/>
    <x v="0"/>
    <x v="5"/>
    <s v="Vestes - gamme Toledo"/>
    <n v="11"/>
    <n v="2849"/>
    <n v="2378.09"/>
    <s v="Vestes|gamme Toledo"/>
    <x v="10"/>
    <s v="gamme Toledo"/>
  </r>
  <r>
    <x v="1"/>
    <s v="Avril"/>
    <n v="4"/>
    <x v="0"/>
    <x v="5"/>
    <s v="Vestes - gamme Valencia"/>
    <n v="2"/>
    <n v="398"/>
    <n v="332.22"/>
    <s v="Vestes|gamme Valencia"/>
    <x v="10"/>
    <s v="gamme Valencia"/>
  </r>
  <r>
    <x v="1"/>
    <s v="Avril"/>
    <n v="4"/>
    <x v="1"/>
    <x v="0"/>
    <s v="Ceintures - Cuir"/>
    <n v="3"/>
    <n v="147"/>
    <n v="122.69999999999999"/>
    <s v="Ceintures|Cuir"/>
    <x v="0"/>
    <s v="Cuir"/>
  </r>
  <r>
    <x v="1"/>
    <s v="Avril"/>
    <n v="4"/>
    <x v="1"/>
    <x v="0"/>
    <s v="Chemises - gamme Cambridge"/>
    <n v="12"/>
    <n v="948"/>
    <n v="791.2800000000002"/>
    <s v="Chemises|gamme Cambridge"/>
    <x v="1"/>
    <s v="gamme Cambridge"/>
  </r>
  <r>
    <x v="1"/>
    <s v="Avril"/>
    <n v="4"/>
    <x v="1"/>
    <x v="0"/>
    <s v="Chemises - gamme Coventry"/>
    <n v="2"/>
    <n v="198"/>
    <n v="165.28"/>
    <s v="Chemises|gamme Coventry"/>
    <x v="1"/>
    <s v="gamme Coventry"/>
  </r>
  <r>
    <x v="1"/>
    <s v="Avril"/>
    <n v="4"/>
    <x v="1"/>
    <x v="0"/>
    <s v="Chemises - gamme Oxford"/>
    <n v="20"/>
    <n v="1380"/>
    <n v="1152"/>
    <s v="Chemises|gamme Oxford"/>
    <x v="1"/>
    <s v="gamme Oxford"/>
  </r>
  <r>
    <x v="1"/>
    <s v="Avril"/>
    <n v="4"/>
    <x v="1"/>
    <x v="0"/>
    <s v="Costumes - gamme Brescia"/>
    <n v="1"/>
    <n v="259"/>
    <n v="216.19"/>
    <s v="Costumes|gamme Brescia"/>
    <x v="6"/>
    <s v="gamme Brescia"/>
  </r>
  <r>
    <x v="1"/>
    <s v="Avril"/>
    <n v="4"/>
    <x v="1"/>
    <x v="0"/>
    <s v="Costumes - gamme Napoli"/>
    <n v="1"/>
    <n v="299"/>
    <n v="249.58"/>
    <s v="Costumes|gamme Napoli"/>
    <x v="6"/>
    <s v="gamme Napoli"/>
  </r>
  <r>
    <x v="1"/>
    <s v="Avril"/>
    <n v="4"/>
    <x v="1"/>
    <x v="0"/>
    <s v="Echarpes - Coton"/>
    <n v="1"/>
    <n v="25"/>
    <n v="20.87"/>
    <s v="Echarpes|Coton"/>
    <x v="2"/>
    <s v="Coton"/>
  </r>
  <r>
    <x v="1"/>
    <s v="Avril"/>
    <n v="4"/>
    <x v="1"/>
    <x v="0"/>
    <s v="Echarpes - Laine"/>
    <n v="3"/>
    <n v="177"/>
    <n v="147.75"/>
    <s v="Echarpes|Laine"/>
    <x v="2"/>
    <s v="Laine"/>
  </r>
  <r>
    <x v="1"/>
    <s v="Avril"/>
    <n v="4"/>
    <x v="1"/>
    <x v="0"/>
    <s v="Maille - Coton"/>
    <n v="3"/>
    <n v="207"/>
    <n v="172.8"/>
    <s v="Maille|Coton"/>
    <x v="3"/>
    <s v="Coton"/>
  </r>
  <r>
    <x v="1"/>
    <s v="Avril"/>
    <n v="4"/>
    <x v="1"/>
    <x v="0"/>
    <s v="Manteaux - Pur cachemire"/>
    <n v="1"/>
    <n v="699"/>
    <n v="583.47"/>
    <s v="Manteaux|Pur cachemire"/>
    <x v="8"/>
    <s v="Pur cachemire"/>
  </r>
  <r>
    <x v="1"/>
    <s v="Avril"/>
    <n v="4"/>
    <x v="1"/>
    <x v="0"/>
    <s v="Pantalons - gamme Porto"/>
    <n v="1"/>
    <n v="99"/>
    <n v="82.64"/>
    <s v="Pantalons|gamme Porto"/>
    <x v="4"/>
    <s v="gamme Porto"/>
  </r>
  <r>
    <x v="1"/>
    <s v="Avril"/>
    <n v="4"/>
    <x v="1"/>
    <x v="0"/>
    <s v="Pantalons - gamme Vila Real"/>
    <n v="1"/>
    <n v="149"/>
    <n v="124.37"/>
    <s v="Pantalons|gamme Vila Real"/>
    <x v="4"/>
    <s v="gamme Vila Real"/>
  </r>
  <r>
    <x v="1"/>
    <s v="Avril"/>
    <n v="4"/>
    <x v="1"/>
    <x v="0"/>
    <s v="T-shirts - Coton"/>
    <n v="3"/>
    <n v="87"/>
    <n v="72.63"/>
    <s v="T-shirts|Coton"/>
    <x v="12"/>
    <s v="Coton"/>
  </r>
  <r>
    <x v="1"/>
    <s v="Avril"/>
    <n v="4"/>
    <x v="1"/>
    <x v="0"/>
    <s v="T-shirts - Coton organique"/>
    <n v="3"/>
    <n v="147"/>
    <n v="122.69999999999999"/>
    <s v="T-shirts|Coton organique"/>
    <x v="12"/>
    <s v="Coton organique"/>
  </r>
  <r>
    <x v="1"/>
    <s v="Avril"/>
    <n v="4"/>
    <x v="1"/>
    <x v="0"/>
    <s v="Vestes - gamme Sevilla"/>
    <n v="1"/>
    <n v="329"/>
    <n v="274.62"/>
    <s v="Vestes|gamme Sevilla"/>
    <x v="10"/>
    <s v="gamme Sevilla"/>
  </r>
  <r>
    <x v="1"/>
    <s v="Avril"/>
    <n v="4"/>
    <x v="1"/>
    <x v="0"/>
    <s v="Vestes - gamme Toledo"/>
    <n v="3"/>
    <n v="777"/>
    <n v="648.56999999999994"/>
    <s v="Vestes|gamme Toledo"/>
    <x v="10"/>
    <s v="gamme Toledo"/>
  </r>
  <r>
    <x v="1"/>
    <s v="Avril"/>
    <n v="4"/>
    <x v="1"/>
    <x v="0"/>
    <s v="Vestes - gamme Valencia"/>
    <n v="5"/>
    <n v="995"/>
    <n v="830.55000000000007"/>
    <s v="Vestes|gamme Valencia"/>
    <x v="10"/>
    <s v="gamme Valencia"/>
  </r>
  <r>
    <x v="1"/>
    <s v="Avril"/>
    <n v="4"/>
    <x v="1"/>
    <x v="1"/>
    <s v="Boutons de manchette - Argent"/>
    <n v="1"/>
    <n v="79"/>
    <n v="65.94"/>
    <s v="Boutons de manchette|Argent"/>
    <x v="5"/>
    <s v="Argent"/>
  </r>
  <r>
    <x v="1"/>
    <s v="Avril"/>
    <n v="4"/>
    <x v="1"/>
    <x v="1"/>
    <s v="Boutons de manchette - Email"/>
    <n v="1"/>
    <n v="35"/>
    <n v="29.22"/>
    <s v="Boutons de manchette|Email"/>
    <x v="5"/>
    <s v="Email"/>
  </r>
  <r>
    <x v="1"/>
    <s v="Avril"/>
    <n v="4"/>
    <x v="1"/>
    <x v="1"/>
    <s v="Ceintures - Cuir"/>
    <n v="10"/>
    <n v="490"/>
    <n v="408.99999999999994"/>
    <s v="Ceintures|Cuir"/>
    <x v="0"/>
    <s v="Cuir"/>
  </r>
  <r>
    <x v="1"/>
    <s v="Avril"/>
    <n v="4"/>
    <x v="1"/>
    <x v="1"/>
    <s v="Chemises - gamme Cambridge"/>
    <n v="49"/>
    <n v="3871"/>
    <n v="3231.0600000000022"/>
    <s v="Chemises|gamme Cambridge"/>
    <x v="1"/>
    <s v="gamme Cambridge"/>
  </r>
  <r>
    <x v="1"/>
    <s v="Avril"/>
    <n v="4"/>
    <x v="1"/>
    <x v="1"/>
    <s v="Chemises - gamme Coventry"/>
    <n v="2"/>
    <n v="198"/>
    <n v="165.28"/>
    <s v="Chemises|gamme Coventry"/>
    <x v="1"/>
    <s v="gamme Coventry"/>
  </r>
  <r>
    <x v="1"/>
    <s v="Avril"/>
    <n v="4"/>
    <x v="1"/>
    <x v="1"/>
    <s v="Chemises - gamme Oxford"/>
    <n v="58"/>
    <n v="4002"/>
    <n v="3340.7999999999965"/>
    <s v="Chemises|gamme Oxford"/>
    <x v="1"/>
    <s v="gamme Oxford"/>
  </r>
  <r>
    <x v="1"/>
    <s v="Avril"/>
    <n v="4"/>
    <x v="1"/>
    <x v="1"/>
    <s v="Costumes - gamme Brescia"/>
    <n v="14"/>
    <n v="3626"/>
    <n v="3026.6600000000003"/>
    <s v="Costumes|gamme Brescia"/>
    <x v="6"/>
    <s v="gamme Brescia"/>
  </r>
  <r>
    <x v="1"/>
    <s v="Avril"/>
    <n v="4"/>
    <x v="1"/>
    <x v="1"/>
    <s v="Costumes - gamme Milano"/>
    <n v="3"/>
    <n v="987"/>
    <n v="823.86"/>
    <s v="Costumes|gamme Milano"/>
    <x v="6"/>
    <s v="gamme Milano"/>
  </r>
  <r>
    <x v="1"/>
    <s v="Avril"/>
    <n v="4"/>
    <x v="1"/>
    <x v="1"/>
    <s v="Costumes - gamme Napoli"/>
    <n v="8"/>
    <n v="2392"/>
    <n v="1996.6399999999999"/>
    <s v="Costumes|gamme Napoli"/>
    <x v="6"/>
    <s v="gamme Napoli"/>
  </r>
  <r>
    <x v="1"/>
    <s v="Avril"/>
    <n v="4"/>
    <x v="1"/>
    <x v="1"/>
    <s v="Cravates - Laine/Soie"/>
    <n v="6"/>
    <n v="234"/>
    <n v="195.3"/>
    <s v="Cravates|Laine/Soie"/>
    <x v="11"/>
    <s v="Laine/Soie"/>
  </r>
  <r>
    <x v="1"/>
    <s v="Avril"/>
    <n v="4"/>
    <x v="1"/>
    <x v="1"/>
    <s v="Echarpes - Alpaga"/>
    <n v="2"/>
    <n v="158"/>
    <n v="131.88"/>
    <s v="Echarpes|Alpaga"/>
    <x v="2"/>
    <s v="Alpaga"/>
  </r>
  <r>
    <x v="1"/>
    <s v="Avril"/>
    <n v="4"/>
    <x v="1"/>
    <x v="1"/>
    <s v="Echarpes - Coton"/>
    <n v="1"/>
    <n v="25"/>
    <n v="20.87"/>
    <s v="Echarpes|Coton"/>
    <x v="2"/>
    <s v="Coton"/>
  </r>
  <r>
    <x v="1"/>
    <s v="Avril"/>
    <n v="4"/>
    <x v="1"/>
    <x v="1"/>
    <s v="Echarpes - Laine"/>
    <n v="5"/>
    <n v="295"/>
    <n v="246.25"/>
    <s v="Echarpes|Laine"/>
    <x v="2"/>
    <s v="Laine"/>
  </r>
  <r>
    <x v="1"/>
    <s v="Avril"/>
    <n v="4"/>
    <x v="1"/>
    <x v="1"/>
    <s v="Gilets - Laine"/>
    <n v="2"/>
    <n v="198"/>
    <n v="165.28"/>
    <s v="Gilets|Laine"/>
    <x v="7"/>
    <s v="Laine"/>
  </r>
  <r>
    <x v="1"/>
    <s v="Avril"/>
    <n v="4"/>
    <x v="1"/>
    <x v="1"/>
    <s v="Maille - Cachemire"/>
    <n v="2"/>
    <n v="318"/>
    <n v="265.44"/>
    <s v="Maille|Cachemire"/>
    <x v="3"/>
    <s v="Cachemire"/>
  </r>
  <r>
    <x v="1"/>
    <s v="Avril"/>
    <n v="4"/>
    <x v="1"/>
    <x v="1"/>
    <s v="Maille - Coton"/>
    <n v="6"/>
    <n v="414"/>
    <n v="345.6"/>
    <s v="Maille|Coton"/>
    <x v="3"/>
    <s v="Coton"/>
  </r>
  <r>
    <x v="1"/>
    <s v="Avril"/>
    <n v="4"/>
    <x v="1"/>
    <x v="1"/>
    <s v="Maille - Laine"/>
    <n v="3"/>
    <n v="297"/>
    <n v="247.92000000000002"/>
    <s v="Maille|Laine"/>
    <x v="3"/>
    <s v="Laine"/>
  </r>
  <r>
    <x v="1"/>
    <s v="Avril"/>
    <n v="4"/>
    <x v="1"/>
    <x v="1"/>
    <s v="Manteaux - Double-boutonnage laine"/>
    <n v="4"/>
    <n v="1396"/>
    <n v="1165.28"/>
    <s v="Manteaux|Double-boutonnage laine"/>
    <x v="8"/>
    <s v="Double-boutonnage laine"/>
  </r>
  <r>
    <x v="1"/>
    <s v="Avril"/>
    <n v="4"/>
    <x v="1"/>
    <x v="1"/>
    <s v="Manteaux - Pardessus laine"/>
    <n v="3"/>
    <n v="897"/>
    <n v="748.74"/>
    <s v="Manteaux|Pardessus laine"/>
    <x v="8"/>
    <s v="Pardessus laine"/>
  </r>
  <r>
    <x v="1"/>
    <s v="Avril"/>
    <n v="4"/>
    <x v="1"/>
    <x v="1"/>
    <s v="Manteaux - Pur cachemire"/>
    <n v="2"/>
    <n v="1398"/>
    <n v="1166.94"/>
    <s v="Manteaux|Pur cachemire"/>
    <x v="8"/>
    <s v="Pur cachemire"/>
  </r>
  <r>
    <x v="1"/>
    <s v="Avril"/>
    <n v="4"/>
    <x v="1"/>
    <x v="1"/>
    <s v="Pantalons - gamme Lisboa"/>
    <n v="1"/>
    <n v="139"/>
    <n v="116.03"/>
    <s v="Pantalons|gamme Lisboa"/>
    <x v="4"/>
    <s v="gamme Lisboa"/>
  </r>
  <r>
    <x v="1"/>
    <s v="Avril"/>
    <n v="4"/>
    <x v="1"/>
    <x v="1"/>
    <s v="Pantalons - gamme Porto"/>
    <n v="5"/>
    <n v="495"/>
    <n v="413.2"/>
    <s v="Pantalons|gamme Porto"/>
    <x v="4"/>
    <s v="gamme Porto"/>
  </r>
  <r>
    <x v="1"/>
    <s v="Avril"/>
    <n v="4"/>
    <x v="1"/>
    <x v="1"/>
    <s v="Pantalons - gamme Vila Real"/>
    <n v="1"/>
    <n v="149"/>
    <n v="124.37"/>
    <s v="Pantalons|gamme Vila Real"/>
    <x v="4"/>
    <s v="gamme Vila Real"/>
  </r>
  <r>
    <x v="1"/>
    <s v="Avril"/>
    <n v="4"/>
    <x v="1"/>
    <x v="1"/>
    <s v="Pochettes - Coton"/>
    <n v="1"/>
    <n v="29"/>
    <n v="24.21"/>
    <s v="Pochettes|Coton"/>
    <x v="9"/>
    <s v="Coton"/>
  </r>
  <r>
    <x v="1"/>
    <s v="Avril"/>
    <n v="4"/>
    <x v="1"/>
    <x v="1"/>
    <s v="Pochettes - Laine/Soie"/>
    <n v="1"/>
    <n v="29"/>
    <n v="24.21"/>
    <s v="Pochettes|Laine/Soie"/>
    <x v="9"/>
    <s v="Laine/Soie"/>
  </r>
  <r>
    <x v="1"/>
    <s v="Avril"/>
    <n v="4"/>
    <x v="1"/>
    <x v="1"/>
    <s v="T-shirts - Coton"/>
    <n v="2"/>
    <n v="58"/>
    <n v="48.42"/>
    <s v="T-shirts|Coton"/>
    <x v="12"/>
    <s v="Coton"/>
  </r>
  <r>
    <x v="1"/>
    <s v="Avril"/>
    <n v="4"/>
    <x v="1"/>
    <x v="1"/>
    <s v="T-shirts - Coton organique"/>
    <n v="3"/>
    <n v="147"/>
    <n v="122.69999999999999"/>
    <s v="T-shirts|Coton organique"/>
    <x v="12"/>
    <s v="Coton organique"/>
  </r>
  <r>
    <x v="1"/>
    <s v="Avril"/>
    <n v="4"/>
    <x v="1"/>
    <x v="1"/>
    <s v="Vestes - gamme Salamanca"/>
    <n v="2"/>
    <n v="798"/>
    <n v="666.12"/>
    <s v="Vestes|gamme Salamanca"/>
    <x v="10"/>
    <s v="gamme Salamanca"/>
  </r>
  <r>
    <x v="1"/>
    <s v="Avril"/>
    <n v="4"/>
    <x v="1"/>
    <x v="1"/>
    <s v="Vestes - gamme Sevilla"/>
    <n v="24"/>
    <n v="7896"/>
    <n v="6590.8799999999983"/>
    <s v="Vestes|gamme Sevilla"/>
    <x v="10"/>
    <s v="gamme Sevilla"/>
  </r>
  <r>
    <x v="1"/>
    <s v="Avril"/>
    <n v="4"/>
    <x v="1"/>
    <x v="1"/>
    <s v="Vestes - gamme Toledo"/>
    <n v="16"/>
    <n v="4144"/>
    <n v="3459.0400000000004"/>
    <s v="Vestes|gamme Toledo"/>
    <x v="10"/>
    <s v="gamme Toledo"/>
  </r>
  <r>
    <x v="1"/>
    <s v="Avril"/>
    <n v="4"/>
    <x v="1"/>
    <x v="1"/>
    <s v="Vestes - gamme Valencia"/>
    <n v="8"/>
    <n v="1592"/>
    <n v="1328.88"/>
    <s v="Vestes|gamme Valencia"/>
    <x v="10"/>
    <s v="gamme Valencia"/>
  </r>
  <r>
    <x v="1"/>
    <s v="Avril"/>
    <n v="4"/>
    <x v="1"/>
    <x v="2"/>
    <s v="Ceintures - Cuir"/>
    <n v="7"/>
    <n v="343"/>
    <n v="286.3"/>
    <s v="Ceintures|Cuir"/>
    <x v="0"/>
    <s v="Cuir"/>
  </r>
  <r>
    <x v="1"/>
    <s v="Avril"/>
    <n v="4"/>
    <x v="1"/>
    <x v="2"/>
    <s v="Chemises - gamme Cambridge"/>
    <n v="37"/>
    <n v="2923"/>
    <n v="2439.7800000000016"/>
    <s v="Chemises|gamme Cambridge"/>
    <x v="1"/>
    <s v="gamme Cambridge"/>
  </r>
  <r>
    <x v="1"/>
    <s v="Avril"/>
    <n v="4"/>
    <x v="1"/>
    <x v="2"/>
    <s v="Chemises - gamme Coventry"/>
    <n v="2"/>
    <n v="198"/>
    <n v="165.28"/>
    <s v="Chemises|gamme Coventry"/>
    <x v="1"/>
    <s v="gamme Coventry"/>
  </r>
  <r>
    <x v="1"/>
    <s v="Avril"/>
    <n v="4"/>
    <x v="1"/>
    <x v="2"/>
    <s v="Chemises - gamme Oxford"/>
    <n v="50"/>
    <n v="3450"/>
    <n v="2879.9999999999973"/>
    <s v="Chemises|gamme Oxford"/>
    <x v="1"/>
    <s v="gamme Oxford"/>
  </r>
  <r>
    <x v="1"/>
    <s v="Avril"/>
    <n v="4"/>
    <x v="1"/>
    <x v="2"/>
    <s v="Costumes - gamme Brescia"/>
    <n v="10"/>
    <n v="2590"/>
    <n v="2161.9"/>
    <s v="Costumes|gamme Brescia"/>
    <x v="6"/>
    <s v="gamme Brescia"/>
  </r>
  <r>
    <x v="1"/>
    <s v="Avril"/>
    <n v="4"/>
    <x v="1"/>
    <x v="2"/>
    <s v="Costumes - gamme Milano"/>
    <n v="1"/>
    <n v="329"/>
    <n v="274.62"/>
    <s v="Costumes|gamme Milano"/>
    <x v="6"/>
    <s v="gamme Milano"/>
  </r>
  <r>
    <x v="1"/>
    <s v="Avril"/>
    <n v="4"/>
    <x v="1"/>
    <x v="2"/>
    <s v="Costumes - gamme Napoli"/>
    <n v="13"/>
    <n v="3887"/>
    <n v="3244.5399999999995"/>
    <s v="Costumes|gamme Napoli"/>
    <x v="6"/>
    <s v="gamme Napoli"/>
  </r>
  <r>
    <x v="1"/>
    <s v="Avril"/>
    <n v="4"/>
    <x v="1"/>
    <x v="2"/>
    <s v="Cravates - Laine/Soie"/>
    <n v="9"/>
    <n v="351"/>
    <n v="292.95000000000005"/>
    <s v="Cravates|Laine/Soie"/>
    <x v="11"/>
    <s v="Laine/Soie"/>
  </r>
  <r>
    <x v="1"/>
    <s v="Avril"/>
    <n v="4"/>
    <x v="1"/>
    <x v="2"/>
    <s v="Echarpes - Alpaga"/>
    <n v="1"/>
    <n v="79"/>
    <n v="65.94"/>
    <s v="Echarpes|Alpaga"/>
    <x v="2"/>
    <s v="Alpaga"/>
  </r>
  <r>
    <x v="1"/>
    <s v="Avril"/>
    <n v="4"/>
    <x v="1"/>
    <x v="2"/>
    <s v="Echarpes - Coton"/>
    <n v="2"/>
    <n v="50"/>
    <n v="41.74"/>
    <s v="Echarpes|Coton"/>
    <x v="2"/>
    <s v="Coton"/>
  </r>
  <r>
    <x v="1"/>
    <s v="Avril"/>
    <n v="4"/>
    <x v="1"/>
    <x v="2"/>
    <s v="Echarpes - Laine"/>
    <n v="9"/>
    <n v="531"/>
    <n v="443.25"/>
    <s v="Echarpes|Laine"/>
    <x v="2"/>
    <s v="Laine"/>
  </r>
  <r>
    <x v="1"/>
    <s v="Avril"/>
    <n v="4"/>
    <x v="1"/>
    <x v="2"/>
    <s v="Gilets - Laine"/>
    <n v="2"/>
    <n v="198"/>
    <n v="165.28"/>
    <s v="Gilets|Laine"/>
    <x v="7"/>
    <s v="Laine"/>
  </r>
  <r>
    <x v="1"/>
    <s v="Avril"/>
    <n v="4"/>
    <x v="1"/>
    <x v="2"/>
    <s v="Maille - Coton"/>
    <n v="4"/>
    <n v="276"/>
    <n v="230.4"/>
    <s v="Maille|Coton"/>
    <x v="3"/>
    <s v="Coton"/>
  </r>
  <r>
    <x v="1"/>
    <s v="Avril"/>
    <n v="4"/>
    <x v="1"/>
    <x v="2"/>
    <s v="Maille - Laine"/>
    <n v="4"/>
    <n v="396"/>
    <n v="330.56"/>
    <s v="Maille|Laine"/>
    <x v="3"/>
    <s v="Laine"/>
  </r>
  <r>
    <x v="1"/>
    <s v="Avril"/>
    <n v="4"/>
    <x v="1"/>
    <x v="2"/>
    <s v="Manteaux - Double-boutonnage laine"/>
    <n v="3"/>
    <n v="1047"/>
    <n v="873.96"/>
    <s v="Manteaux|Double-boutonnage laine"/>
    <x v="8"/>
    <s v="Double-boutonnage laine"/>
  </r>
  <r>
    <x v="1"/>
    <s v="Avril"/>
    <n v="4"/>
    <x v="1"/>
    <x v="2"/>
    <s v="Manteaux - Pardessus laine"/>
    <n v="4"/>
    <n v="1196"/>
    <n v="998.32"/>
    <s v="Manteaux|Pardessus laine"/>
    <x v="8"/>
    <s v="Pardessus laine"/>
  </r>
  <r>
    <x v="1"/>
    <s v="Avril"/>
    <n v="4"/>
    <x v="1"/>
    <x v="2"/>
    <s v="Manteaux - Pur cachemire"/>
    <n v="2"/>
    <n v="1398"/>
    <n v="1166.94"/>
    <s v="Manteaux|Pur cachemire"/>
    <x v="8"/>
    <s v="Pur cachemire"/>
  </r>
  <r>
    <x v="1"/>
    <s v="Avril"/>
    <n v="4"/>
    <x v="1"/>
    <x v="2"/>
    <s v="Pantalons - gamme Lisboa"/>
    <n v="2"/>
    <n v="278"/>
    <n v="232.06"/>
    <s v="Pantalons|gamme Lisboa"/>
    <x v="4"/>
    <s v="gamme Lisboa"/>
  </r>
  <r>
    <x v="1"/>
    <s v="Avril"/>
    <n v="4"/>
    <x v="1"/>
    <x v="2"/>
    <s v="Pantalons - gamme Porto"/>
    <n v="6"/>
    <n v="594"/>
    <n v="495.84"/>
    <s v="Pantalons|gamme Porto"/>
    <x v="4"/>
    <s v="gamme Porto"/>
  </r>
  <r>
    <x v="1"/>
    <s v="Avril"/>
    <n v="4"/>
    <x v="1"/>
    <x v="2"/>
    <s v="Pantalons - gamme Vila Real"/>
    <n v="1"/>
    <n v="149"/>
    <n v="124.37"/>
    <s v="Pantalons|gamme Vila Real"/>
    <x v="4"/>
    <s v="gamme Vila Real"/>
  </r>
  <r>
    <x v="1"/>
    <s v="Avril"/>
    <n v="4"/>
    <x v="1"/>
    <x v="2"/>
    <s v="T-shirts - Coton"/>
    <n v="6"/>
    <n v="174"/>
    <n v="145.26000000000002"/>
    <s v="T-shirts|Coton"/>
    <x v="12"/>
    <s v="Coton"/>
  </r>
  <r>
    <x v="1"/>
    <s v="Avril"/>
    <n v="4"/>
    <x v="1"/>
    <x v="2"/>
    <s v="T-shirts - Coton organique"/>
    <n v="5"/>
    <n v="245"/>
    <n v="204.5"/>
    <s v="T-shirts|Coton organique"/>
    <x v="12"/>
    <s v="Coton organique"/>
  </r>
  <r>
    <x v="1"/>
    <s v="Avril"/>
    <n v="4"/>
    <x v="1"/>
    <x v="2"/>
    <s v="Vestes - gamme Salamanca"/>
    <n v="3"/>
    <n v="1197"/>
    <n v="999.18000000000006"/>
    <s v="Vestes|gamme Salamanca"/>
    <x v="10"/>
    <s v="gamme Salamanca"/>
  </r>
  <r>
    <x v="1"/>
    <s v="Avril"/>
    <n v="4"/>
    <x v="1"/>
    <x v="2"/>
    <s v="Vestes - gamme Sevilla"/>
    <n v="12"/>
    <n v="3948"/>
    <n v="3295.4399999999991"/>
    <s v="Vestes|gamme Sevilla"/>
    <x v="10"/>
    <s v="gamme Sevilla"/>
  </r>
  <r>
    <x v="1"/>
    <s v="Avril"/>
    <n v="4"/>
    <x v="1"/>
    <x v="2"/>
    <s v="Vestes - gamme Toledo"/>
    <n v="10"/>
    <n v="2590"/>
    <n v="2161.9"/>
    <s v="Vestes|gamme Toledo"/>
    <x v="10"/>
    <s v="gamme Toledo"/>
  </r>
  <r>
    <x v="1"/>
    <s v="Avril"/>
    <n v="4"/>
    <x v="1"/>
    <x v="2"/>
    <s v="Vestes - gamme Valencia"/>
    <n v="4"/>
    <n v="796"/>
    <n v="664.44"/>
    <s v="Vestes|gamme Valencia"/>
    <x v="10"/>
    <s v="gamme Valencia"/>
  </r>
  <r>
    <x v="1"/>
    <s v="Avril"/>
    <n v="4"/>
    <x v="1"/>
    <x v="3"/>
    <s v="Boutons de manchette - Email"/>
    <n v="1"/>
    <n v="35"/>
    <n v="29.22"/>
    <s v="Boutons de manchette|Email"/>
    <x v="5"/>
    <s v="Email"/>
  </r>
  <r>
    <x v="1"/>
    <s v="Avril"/>
    <n v="4"/>
    <x v="1"/>
    <x v="3"/>
    <s v="Ceintures - Cuir"/>
    <n v="6"/>
    <n v="294"/>
    <n v="245.4"/>
    <s v="Ceintures|Cuir"/>
    <x v="0"/>
    <s v="Cuir"/>
  </r>
  <r>
    <x v="1"/>
    <s v="Avril"/>
    <n v="4"/>
    <x v="1"/>
    <x v="3"/>
    <s v="Chemises - gamme Cambridge"/>
    <n v="20"/>
    <n v="1580"/>
    <n v="1318.8000000000006"/>
    <s v="Chemises|gamme Cambridge"/>
    <x v="1"/>
    <s v="gamme Cambridge"/>
  </r>
  <r>
    <x v="1"/>
    <s v="Avril"/>
    <n v="4"/>
    <x v="1"/>
    <x v="3"/>
    <s v="Chemises - gamme Coventry"/>
    <n v="8"/>
    <n v="792"/>
    <n v="661.12"/>
    <s v="Chemises|gamme Coventry"/>
    <x v="1"/>
    <s v="gamme Coventry"/>
  </r>
  <r>
    <x v="1"/>
    <s v="Avril"/>
    <n v="4"/>
    <x v="1"/>
    <x v="3"/>
    <s v="Chemises - gamme Oxford"/>
    <n v="28"/>
    <n v="1932"/>
    <n v="1612.7999999999993"/>
    <s v="Chemises|gamme Oxford"/>
    <x v="1"/>
    <s v="gamme Oxford"/>
  </r>
  <r>
    <x v="1"/>
    <s v="Avril"/>
    <n v="4"/>
    <x v="1"/>
    <x v="3"/>
    <s v="Costumes - gamme Brescia"/>
    <n v="10"/>
    <n v="2590"/>
    <n v="2161.9"/>
    <s v="Costumes|gamme Brescia"/>
    <x v="6"/>
    <s v="gamme Brescia"/>
  </r>
  <r>
    <x v="1"/>
    <s v="Avril"/>
    <n v="4"/>
    <x v="1"/>
    <x v="3"/>
    <s v="Costumes - gamme Milano"/>
    <n v="2"/>
    <n v="658"/>
    <n v="549.24"/>
    <s v="Costumes|gamme Milano"/>
    <x v="6"/>
    <s v="gamme Milano"/>
  </r>
  <r>
    <x v="1"/>
    <s v="Avril"/>
    <n v="4"/>
    <x v="1"/>
    <x v="3"/>
    <s v="Costumes - gamme Napoli"/>
    <n v="2"/>
    <n v="598"/>
    <n v="499.16"/>
    <s v="Costumes|gamme Napoli"/>
    <x v="6"/>
    <s v="gamme Napoli"/>
  </r>
  <r>
    <x v="1"/>
    <s v="Avril"/>
    <n v="4"/>
    <x v="1"/>
    <x v="3"/>
    <s v="Cravates - Laine/Soie"/>
    <n v="1"/>
    <n v="39"/>
    <n v="32.549999999999997"/>
    <s v="Cravates|Laine/Soie"/>
    <x v="11"/>
    <s v="Laine/Soie"/>
  </r>
  <r>
    <x v="1"/>
    <s v="Avril"/>
    <n v="4"/>
    <x v="1"/>
    <x v="3"/>
    <s v="Echarpes - Alpaga"/>
    <n v="2"/>
    <n v="158"/>
    <n v="131.88"/>
    <s v="Echarpes|Alpaga"/>
    <x v="2"/>
    <s v="Alpaga"/>
  </r>
  <r>
    <x v="1"/>
    <s v="Avril"/>
    <n v="4"/>
    <x v="1"/>
    <x v="3"/>
    <s v="Echarpes - Laine"/>
    <n v="11"/>
    <n v="649"/>
    <n v="541.75"/>
    <s v="Echarpes|Laine"/>
    <x v="2"/>
    <s v="Laine"/>
  </r>
  <r>
    <x v="1"/>
    <s v="Avril"/>
    <n v="4"/>
    <x v="1"/>
    <x v="3"/>
    <s v="Gilets - Laine"/>
    <n v="1"/>
    <n v="99"/>
    <n v="82.64"/>
    <s v="Gilets|Laine"/>
    <x v="7"/>
    <s v="Laine"/>
  </r>
  <r>
    <x v="1"/>
    <s v="Avril"/>
    <n v="4"/>
    <x v="1"/>
    <x v="3"/>
    <s v="Maille - Cachemire"/>
    <n v="1"/>
    <n v="159"/>
    <n v="132.72"/>
    <s v="Maille|Cachemire"/>
    <x v="3"/>
    <s v="Cachemire"/>
  </r>
  <r>
    <x v="1"/>
    <s v="Avril"/>
    <n v="4"/>
    <x v="1"/>
    <x v="3"/>
    <s v="Maille - Coton"/>
    <n v="2"/>
    <n v="138"/>
    <n v="115.2"/>
    <s v="Maille|Coton"/>
    <x v="3"/>
    <s v="Coton"/>
  </r>
  <r>
    <x v="1"/>
    <s v="Avril"/>
    <n v="4"/>
    <x v="1"/>
    <x v="3"/>
    <s v="Maille - Laine"/>
    <n v="2"/>
    <n v="198"/>
    <n v="165.28"/>
    <s v="Maille|Laine"/>
    <x v="3"/>
    <s v="Laine"/>
  </r>
  <r>
    <x v="1"/>
    <s v="Avril"/>
    <n v="4"/>
    <x v="1"/>
    <x v="3"/>
    <s v="Pantalons - gamme Lisboa"/>
    <n v="1"/>
    <n v="139"/>
    <n v="116.03"/>
    <s v="Pantalons|gamme Lisboa"/>
    <x v="4"/>
    <s v="gamme Lisboa"/>
  </r>
  <r>
    <x v="1"/>
    <s v="Avril"/>
    <n v="4"/>
    <x v="1"/>
    <x v="3"/>
    <s v="Pantalons - gamme Vila Real"/>
    <n v="1"/>
    <n v="149"/>
    <n v="124.37"/>
    <s v="Pantalons|gamme Vila Real"/>
    <x v="4"/>
    <s v="gamme Vila Real"/>
  </r>
  <r>
    <x v="1"/>
    <s v="Avril"/>
    <n v="4"/>
    <x v="1"/>
    <x v="3"/>
    <s v="T-shirts - Coton"/>
    <n v="3"/>
    <n v="87"/>
    <n v="72.63"/>
    <s v="T-shirts|Coton"/>
    <x v="12"/>
    <s v="Coton"/>
  </r>
  <r>
    <x v="1"/>
    <s v="Avril"/>
    <n v="4"/>
    <x v="1"/>
    <x v="3"/>
    <s v="T-shirts - Coton organique"/>
    <n v="1"/>
    <n v="49"/>
    <n v="40.9"/>
    <s v="T-shirts|Coton organique"/>
    <x v="12"/>
    <s v="Coton organique"/>
  </r>
  <r>
    <x v="1"/>
    <s v="Avril"/>
    <n v="4"/>
    <x v="1"/>
    <x v="3"/>
    <s v="Vestes - gamme Salamanca"/>
    <n v="1"/>
    <n v="399"/>
    <n v="333.06"/>
    <s v="Vestes|gamme Salamanca"/>
    <x v="10"/>
    <s v="gamme Salamanca"/>
  </r>
  <r>
    <x v="1"/>
    <s v="Avril"/>
    <n v="4"/>
    <x v="1"/>
    <x v="3"/>
    <s v="Vestes - gamme Sevilla"/>
    <n v="11"/>
    <n v="3619"/>
    <n v="3020.8199999999993"/>
    <s v="Vestes|gamme Sevilla"/>
    <x v="10"/>
    <s v="gamme Sevilla"/>
  </r>
  <r>
    <x v="1"/>
    <s v="Avril"/>
    <n v="4"/>
    <x v="1"/>
    <x v="3"/>
    <s v="Vestes - gamme Toledo"/>
    <n v="4"/>
    <n v="1036"/>
    <n v="864.76"/>
    <s v="Vestes|gamme Toledo"/>
    <x v="10"/>
    <s v="gamme Toledo"/>
  </r>
  <r>
    <x v="1"/>
    <s v="Avril"/>
    <n v="4"/>
    <x v="1"/>
    <x v="3"/>
    <s v="Vestes - gamme Valencia"/>
    <n v="4"/>
    <n v="796"/>
    <n v="664.44"/>
    <s v="Vestes|gamme Valencia"/>
    <x v="10"/>
    <s v="gamme Valencia"/>
  </r>
  <r>
    <x v="1"/>
    <s v="Avril"/>
    <n v="4"/>
    <x v="1"/>
    <x v="4"/>
    <s v="Boutons de manchette - Argent"/>
    <n v="1"/>
    <n v="79"/>
    <n v="65.94"/>
    <s v="Boutons de manchette|Argent"/>
    <x v="5"/>
    <s v="Argent"/>
  </r>
  <r>
    <x v="1"/>
    <s v="Avril"/>
    <n v="4"/>
    <x v="1"/>
    <x v="4"/>
    <s v="Ceintures - Cuir"/>
    <n v="2"/>
    <n v="98"/>
    <n v="81.8"/>
    <s v="Ceintures|Cuir"/>
    <x v="0"/>
    <s v="Cuir"/>
  </r>
  <r>
    <x v="1"/>
    <s v="Avril"/>
    <n v="4"/>
    <x v="1"/>
    <x v="4"/>
    <s v="Chemises - gamme Cambridge"/>
    <n v="8"/>
    <n v="632"/>
    <n v="527.52"/>
    <s v="Chemises|gamme Cambridge"/>
    <x v="1"/>
    <s v="gamme Cambridge"/>
  </r>
  <r>
    <x v="1"/>
    <s v="Avril"/>
    <n v="4"/>
    <x v="1"/>
    <x v="4"/>
    <s v="Chemises - gamme Coventry"/>
    <n v="5"/>
    <n v="495"/>
    <n v="413.2"/>
    <s v="Chemises|gamme Coventry"/>
    <x v="1"/>
    <s v="gamme Coventry"/>
  </r>
  <r>
    <x v="1"/>
    <s v="Avril"/>
    <n v="4"/>
    <x v="1"/>
    <x v="4"/>
    <s v="Chemises - gamme Oxford"/>
    <n v="5"/>
    <n v="345"/>
    <n v="288"/>
    <s v="Chemises|gamme Oxford"/>
    <x v="1"/>
    <s v="gamme Oxford"/>
  </r>
  <r>
    <x v="1"/>
    <s v="Avril"/>
    <n v="4"/>
    <x v="1"/>
    <x v="4"/>
    <s v="Costumes - gamme Brescia"/>
    <n v="3"/>
    <n v="777"/>
    <n v="648.56999999999994"/>
    <s v="Costumes|gamme Brescia"/>
    <x v="6"/>
    <s v="gamme Brescia"/>
  </r>
  <r>
    <x v="1"/>
    <s v="Avril"/>
    <n v="4"/>
    <x v="1"/>
    <x v="4"/>
    <s v="Costumes - gamme Milano"/>
    <n v="1"/>
    <n v="329"/>
    <n v="274.62"/>
    <s v="Costumes|gamme Milano"/>
    <x v="6"/>
    <s v="gamme Milano"/>
  </r>
  <r>
    <x v="1"/>
    <s v="Avril"/>
    <n v="4"/>
    <x v="1"/>
    <x v="4"/>
    <s v="Costumes - gamme Napoli"/>
    <n v="2"/>
    <n v="598"/>
    <n v="499.16"/>
    <s v="Costumes|gamme Napoli"/>
    <x v="6"/>
    <s v="gamme Napoli"/>
  </r>
  <r>
    <x v="1"/>
    <s v="Avril"/>
    <n v="4"/>
    <x v="1"/>
    <x v="4"/>
    <s v="Cravates - Laine/Soie"/>
    <n v="1"/>
    <n v="39"/>
    <n v="32.549999999999997"/>
    <s v="Cravates|Laine/Soie"/>
    <x v="11"/>
    <s v="Laine/Soie"/>
  </r>
  <r>
    <x v="1"/>
    <s v="Avril"/>
    <n v="4"/>
    <x v="1"/>
    <x v="4"/>
    <s v="Echarpes - Alpaga"/>
    <n v="1"/>
    <n v="79"/>
    <n v="65.94"/>
    <s v="Echarpes|Alpaga"/>
    <x v="2"/>
    <s v="Alpaga"/>
  </r>
  <r>
    <x v="1"/>
    <s v="Avril"/>
    <n v="4"/>
    <x v="1"/>
    <x v="4"/>
    <s v="Echarpes - Coton"/>
    <n v="1"/>
    <n v="25"/>
    <n v="20.87"/>
    <s v="Echarpes|Coton"/>
    <x v="2"/>
    <s v="Coton"/>
  </r>
  <r>
    <x v="1"/>
    <s v="Avril"/>
    <n v="4"/>
    <x v="1"/>
    <x v="4"/>
    <s v="Echarpes - Laine"/>
    <n v="5"/>
    <n v="295"/>
    <n v="246.25"/>
    <s v="Echarpes|Laine"/>
    <x v="2"/>
    <s v="Laine"/>
  </r>
  <r>
    <x v="1"/>
    <s v="Avril"/>
    <n v="4"/>
    <x v="1"/>
    <x v="4"/>
    <s v="Maille - Laine"/>
    <n v="1"/>
    <n v="99"/>
    <n v="82.64"/>
    <s v="Maille|Laine"/>
    <x v="3"/>
    <s v="Laine"/>
  </r>
  <r>
    <x v="1"/>
    <s v="Avril"/>
    <n v="4"/>
    <x v="1"/>
    <x v="4"/>
    <s v="Pantalons - gamme Vila Real"/>
    <n v="3"/>
    <n v="447"/>
    <n v="373.11"/>
    <s v="Pantalons|gamme Vila Real"/>
    <x v="4"/>
    <s v="gamme Vila Real"/>
  </r>
  <r>
    <x v="1"/>
    <s v="Avril"/>
    <n v="4"/>
    <x v="1"/>
    <x v="4"/>
    <s v="Vestes - gamme Salamanca"/>
    <n v="1"/>
    <n v="399"/>
    <n v="333.06"/>
    <s v="Vestes|gamme Salamanca"/>
    <x v="10"/>
    <s v="gamme Salamanca"/>
  </r>
  <r>
    <x v="1"/>
    <s v="Avril"/>
    <n v="4"/>
    <x v="1"/>
    <x v="4"/>
    <s v="Vestes - gamme Sevilla"/>
    <n v="2"/>
    <n v="658"/>
    <n v="549.24"/>
    <s v="Vestes|gamme Sevilla"/>
    <x v="10"/>
    <s v="gamme Sevilla"/>
  </r>
  <r>
    <x v="1"/>
    <s v="Avril"/>
    <n v="4"/>
    <x v="1"/>
    <x v="4"/>
    <s v="Vestes - gamme Toledo"/>
    <n v="1"/>
    <n v="259"/>
    <n v="216.19"/>
    <s v="Vestes|gamme Toledo"/>
    <x v="10"/>
    <s v="gamme Toledo"/>
  </r>
  <r>
    <x v="1"/>
    <s v="Avril"/>
    <n v="4"/>
    <x v="1"/>
    <x v="4"/>
    <s v="Vestes - gamme Valencia"/>
    <n v="1"/>
    <n v="199"/>
    <n v="166.11"/>
    <s v="Vestes|gamme Valencia"/>
    <x v="10"/>
    <s v="gamme Valencia"/>
  </r>
  <r>
    <x v="1"/>
    <s v="Avril"/>
    <n v="4"/>
    <x v="1"/>
    <x v="5"/>
    <s v="Boutons de manchette - Argent"/>
    <n v="1"/>
    <n v="79"/>
    <n v="65.94"/>
    <s v="Boutons de manchette|Argent"/>
    <x v="5"/>
    <s v="Argent"/>
  </r>
  <r>
    <x v="1"/>
    <s v="Avril"/>
    <n v="4"/>
    <x v="1"/>
    <x v="5"/>
    <s v="Boutons de manchette - Email"/>
    <n v="2"/>
    <n v="70"/>
    <n v="58.44"/>
    <s v="Boutons de manchette|Email"/>
    <x v="5"/>
    <s v="Email"/>
  </r>
  <r>
    <x v="1"/>
    <s v="Avril"/>
    <n v="4"/>
    <x v="1"/>
    <x v="5"/>
    <s v="Ceintures - Cuir"/>
    <n v="23"/>
    <n v="1127"/>
    <n v="940.6999999999997"/>
    <s v="Ceintures|Cuir"/>
    <x v="0"/>
    <s v="Cuir"/>
  </r>
  <r>
    <x v="1"/>
    <s v="Avril"/>
    <n v="4"/>
    <x v="1"/>
    <x v="5"/>
    <s v="Chemises - gamme Cambridge"/>
    <n v="183"/>
    <n v="14457"/>
    <n v="12067.020000000008"/>
    <s v="Chemises|gamme Cambridge"/>
    <x v="1"/>
    <s v="gamme Cambridge"/>
  </r>
  <r>
    <x v="1"/>
    <s v="Avril"/>
    <n v="4"/>
    <x v="1"/>
    <x v="5"/>
    <s v="Chemises - gamme Coventry"/>
    <n v="25"/>
    <n v="2475"/>
    <n v="2066.0000000000009"/>
    <s v="Chemises|gamme Coventry"/>
    <x v="1"/>
    <s v="gamme Coventry"/>
  </r>
  <r>
    <x v="1"/>
    <s v="Avril"/>
    <n v="4"/>
    <x v="1"/>
    <x v="5"/>
    <s v="Chemises - gamme Oxford"/>
    <n v="191"/>
    <n v="13179"/>
    <n v="11001.600000000039"/>
    <s v="Chemises|gamme Oxford"/>
    <x v="1"/>
    <s v="gamme Oxford"/>
  </r>
  <r>
    <x v="1"/>
    <s v="Avril"/>
    <n v="4"/>
    <x v="1"/>
    <x v="5"/>
    <s v="Costumes - gamme Brescia"/>
    <n v="33"/>
    <n v="8547"/>
    <n v="7134.269999999995"/>
    <s v="Costumes|gamme Brescia"/>
    <x v="6"/>
    <s v="gamme Brescia"/>
  </r>
  <r>
    <x v="1"/>
    <s v="Avril"/>
    <n v="4"/>
    <x v="1"/>
    <x v="5"/>
    <s v="Costumes - gamme Milano"/>
    <n v="3"/>
    <n v="987"/>
    <n v="823.86"/>
    <s v="Costumes|gamme Milano"/>
    <x v="6"/>
    <s v="gamme Milano"/>
  </r>
  <r>
    <x v="1"/>
    <s v="Avril"/>
    <n v="4"/>
    <x v="1"/>
    <x v="5"/>
    <s v="Costumes - gamme Napoli"/>
    <n v="13"/>
    <n v="3887"/>
    <n v="3244.5399999999995"/>
    <s v="Costumes|gamme Napoli"/>
    <x v="6"/>
    <s v="gamme Napoli"/>
  </r>
  <r>
    <x v="1"/>
    <s v="Avril"/>
    <n v="4"/>
    <x v="1"/>
    <x v="5"/>
    <s v="Cravates - Laine/Soie"/>
    <n v="19"/>
    <n v="741"/>
    <n v="618.44999999999993"/>
    <s v="Cravates|Laine/Soie"/>
    <x v="11"/>
    <s v="Laine/Soie"/>
  </r>
  <r>
    <x v="1"/>
    <s v="Avril"/>
    <n v="4"/>
    <x v="1"/>
    <x v="5"/>
    <s v="Echarpes - Alpaga"/>
    <n v="6"/>
    <n v="474"/>
    <n v="395.64"/>
    <s v="Echarpes|Alpaga"/>
    <x v="2"/>
    <s v="Alpaga"/>
  </r>
  <r>
    <x v="1"/>
    <s v="Avril"/>
    <n v="4"/>
    <x v="1"/>
    <x v="5"/>
    <s v="Echarpes - Coton"/>
    <n v="10"/>
    <n v="250"/>
    <n v="208.70000000000002"/>
    <s v="Echarpes|Coton"/>
    <x v="2"/>
    <s v="Coton"/>
  </r>
  <r>
    <x v="1"/>
    <s v="Avril"/>
    <n v="4"/>
    <x v="1"/>
    <x v="5"/>
    <s v="Echarpes - Laine"/>
    <n v="40"/>
    <n v="2360"/>
    <n v="1970"/>
    <s v="Echarpes|Laine"/>
    <x v="2"/>
    <s v="Laine"/>
  </r>
  <r>
    <x v="1"/>
    <s v="Avril"/>
    <n v="4"/>
    <x v="1"/>
    <x v="5"/>
    <s v="Gilets - Laine"/>
    <n v="7"/>
    <n v="693"/>
    <n v="578.48"/>
    <s v="Gilets|Laine"/>
    <x v="7"/>
    <s v="Laine"/>
  </r>
  <r>
    <x v="1"/>
    <s v="Avril"/>
    <n v="4"/>
    <x v="1"/>
    <x v="5"/>
    <s v="Gilets - Lin"/>
    <n v="6"/>
    <n v="474"/>
    <n v="395.64"/>
    <s v="Gilets|Lin"/>
    <x v="7"/>
    <s v="Lin"/>
  </r>
  <r>
    <x v="1"/>
    <s v="Avril"/>
    <n v="4"/>
    <x v="1"/>
    <x v="5"/>
    <s v="Maille - Cachemire"/>
    <n v="2"/>
    <n v="318"/>
    <n v="265.44"/>
    <s v="Maille|Cachemire"/>
    <x v="3"/>
    <s v="Cachemire"/>
  </r>
  <r>
    <x v="1"/>
    <s v="Avril"/>
    <n v="4"/>
    <x v="1"/>
    <x v="5"/>
    <s v="Maille - Coton"/>
    <n v="26"/>
    <n v="1794"/>
    <n v="1497.5999999999995"/>
    <s v="Maille|Coton"/>
    <x v="3"/>
    <s v="Coton"/>
  </r>
  <r>
    <x v="1"/>
    <s v="Avril"/>
    <n v="4"/>
    <x v="1"/>
    <x v="5"/>
    <s v="Maille - Laine"/>
    <n v="6"/>
    <n v="594"/>
    <n v="495.84"/>
    <s v="Maille|Laine"/>
    <x v="3"/>
    <s v="Laine"/>
  </r>
  <r>
    <x v="1"/>
    <s v="Avril"/>
    <n v="4"/>
    <x v="1"/>
    <x v="5"/>
    <s v="Manteaux - Double-boutonnage laine"/>
    <n v="5"/>
    <n v="1745"/>
    <n v="1456.6"/>
    <s v="Manteaux|Double-boutonnage laine"/>
    <x v="8"/>
    <s v="Double-boutonnage laine"/>
  </r>
  <r>
    <x v="1"/>
    <s v="Avril"/>
    <n v="4"/>
    <x v="1"/>
    <x v="5"/>
    <s v="Manteaux - Pardessus laine"/>
    <n v="7"/>
    <n v="2093"/>
    <n v="1747.06"/>
    <s v="Manteaux|Pardessus laine"/>
    <x v="8"/>
    <s v="Pardessus laine"/>
  </r>
  <r>
    <x v="1"/>
    <s v="Avril"/>
    <n v="4"/>
    <x v="1"/>
    <x v="5"/>
    <s v="Manteaux - Pur cachemire"/>
    <n v="4"/>
    <n v="2796"/>
    <n v="2333.88"/>
    <s v="Manteaux|Pur cachemire"/>
    <x v="8"/>
    <s v="Pur cachemire"/>
  </r>
  <r>
    <x v="1"/>
    <s v="Avril"/>
    <n v="4"/>
    <x v="1"/>
    <x v="5"/>
    <s v="Pantalons - gamme Lisboa"/>
    <n v="6"/>
    <n v="834"/>
    <n v="696.18"/>
    <s v="Pantalons|gamme Lisboa"/>
    <x v="4"/>
    <s v="gamme Lisboa"/>
  </r>
  <r>
    <x v="1"/>
    <s v="Avril"/>
    <n v="4"/>
    <x v="1"/>
    <x v="5"/>
    <s v="Pantalons - gamme Porto"/>
    <n v="14"/>
    <n v="1386"/>
    <n v="1156.96"/>
    <s v="Pantalons|gamme Porto"/>
    <x v="4"/>
    <s v="gamme Porto"/>
  </r>
  <r>
    <x v="1"/>
    <s v="Avril"/>
    <n v="4"/>
    <x v="1"/>
    <x v="5"/>
    <s v="Pantalons - gamme Vila Real"/>
    <n v="1"/>
    <n v="149"/>
    <n v="124.37"/>
    <s v="Pantalons|gamme Vila Real"/>
    <x v="4"/>
    <s v="gamme Vila Real"/>
  </r>
  <r>
    <x v="1"/>
    <s v="Avril"/>
    <n v="4"/>
    <x v="1"/>
    <x v="5"/>
    <s v="Pochettes - Coton"/>
    <n v="1"/>
    <n v="29"/>
    <n v="24.21"/>
    <s v="Pochettes|Coton"/>
    <x v="9"/>
    <s v="Coton"/>
  </r>
  <r>
    <x v="1"/>
    <s v="Avril"/>
    <n v="4"/>
    <x v="1"/>
    <x v="5"/>
    <s v="T-shirts - Coton"/>
    <n v="6"/>
    <n v="174"/>
    <n v="145.26000000000002"/>
    <s v="T-shirts|Coton"/>
    <x v="12"/>
    <s v="Coton"/>
  </r>
  <r>
    <x v="1"/>
    <s v="Avril"/>
    <n v="4"/>
    <x v="1"/>
    <x v="5"/>
    <s v="T-shirts - Coton organique"/>
    <n v="14"/>
    <n v="686"/>
    <n v="572.59999999999991"/>
    <s v="T-shirts|Coton organique"/>
    <x v="12"/>
    <s v="Coton organique"/>
  </r>
  <r>
    <x v="1"/>
    <s v="Avril"/>
    <n v="4"/>
    <x v="1"/>
    <x v="5"/>
    <s v="Vestes - gamme Salamanca"/>
    <n v="19"/>
    <n v="7581"/>
    <n v="6328.1400000000021"/>
    <s v="Vestes|gamme Salamanca"/>
    <x v="10"/>
    <s v="gamme Salamanca"/>
  </r>
  <r>
    <x v="1"/>
    <s v="Avril"/>
    <n v="4"/>
    <x v="1"/>
    <x v="5"/>
    <s v="Vestes - gamme Sevilla"/>
    <n v="70"/>
    <n v="23030"/>
    <n v="19223.400000000012"/>
    <s v="Vestes|gamme Sevilla"/>
    <x v="10"/>
    <s v="gamme Sevilla"/>
  </r>
  <r>
    <x v="1"/>
    <s v="Avril"/>
    <n v="4"/>
    <x v="1"/>
    <x v="5"/>
    <s v="Vestes - gamme Toledo"/>
    <n v="44"/>
    <n v="11396"/>
    <n v="9512.3599999999969"/>
    <s v="Vestes|gamme Toledo"/>
    <x v="10"/>
    <s v="gamme Toledo"/>
  </r>
  <r>
    <x v="1"/>
    <s v="Avril"/>
    <n v="4"/>
    <x v="1"/>
    <x v="5"/>
    <s v="Vestes - gamme Valencia"/>
    <n v="27"/>
    <n v="5373"/>
    <n v="4484.9700000000012"/>
    <s v="Vestes|gamme Valencia"/>
    <x v="10"/>
    <s v="gamme Valencia"/>
  </r>
  <r>
    <x v="1"/>
    <s v="Avril"/>
    <n v="4"/>
    <x v="2"/>
    <x v="0"/>
    <s v="Ceintures|Cuir"/>
    <n v="1"/>
    <n v="49"/>
    <n v="40.9"/>
    <s v="Ceintures|Cuir"/>
    <x v="0"/>
    <s v="Cuir"/>
  </r>
  <r>
    <x v="1"/>
    <s v="Avril"/>
    <n v="4"/>
    <x v="2"/>
    <x v="0"/>
    <s v="Chemises|gamme Cambridge"/>
    <n v="2"/>
    <n v="158"/>
    <n v="131.88"/>
    <s v="Chemises|gamme Cambridge"/>
    <x v="1"/>
    <s v="gamme Cambridge"/>
  </r>
  <r>
    <x v="1"/>
    <s v="Avril"/>
    <n v="4"/>
    <x v="2"/>
    <x v="0"/>
    <s v="Chemises|gamme Oxford"/>
    <n v="6"/>
    <n v="414"/>
    <n v="345.6"/>
    <s v="Chemises|gamme Oxford"/>
    <x v="1"/>
    <s v="gamme Oxford"/>
  </r>
  <r>
    <x v="1"/>
    <s v="Avril"/>
    <n v="4"/>
    <x v="2"/>
    <x v="0"/>
    <s v="Costumes|gamme Napoli"/>
    <n v="1"/>
    <n v="299"/>
    <n v="249.58"/>
    <s v="Costumes|gamme Napoli"/>
    <x v="6"/>
    <s v="gamme Napoli"/>
  </r>
  <r>
    <x v="1"/>
    <s v="Avril"/>
    <n v="4"/>
    <x v="2"/>
    <x v="0"/>
    <s v="Echarpes|Coton"/>
    <n v="4"/>
    <n v="100"/>
    <n v="83.48"/>
    <s v="Echarpes|Coton"/>
    <x v="2"/>
    <s v="Coton"/>
  </r>
  <r>
    <x v="1"/>
    <s v="Avril"/>
    <n v="4"/>
    <x v="2"/>
    <x v="0"/>
    <s v="Echarpes|Laine"/>
    <n v="2"/>
    <n v="118"/>
    <n v="98.5"/>
    <s v="Echarpes|Laine"/>
    <x v="2"/>
    <s v="Laine"/>
  </r>
  <r>
    <x v="1"/>
    <s v="Avril"/>
    <n v="4"/>
    <x v="2"/>
    <x v="0"/>
    <s v="Maille|Coton"/>
    <n v="1"/>
    <n v="69"/>
    <n v="57.6"/>
    <s v="Maille|Coton"/>
    <x v="3"/>
    <s v="Coton"/>
  </r>
  <r>
    <x v="1"/>
    <s v="Avril"/>
    <n v="4"/>
    <x v="2"/>
    <x v="0"/>
    <s v="Pantalons|gamme Porto"/>
    <n v="2"/>
    <n v="198"/>
    <n v="165.28"/>
    <s v="Pantalons|gamme Porto"/>
    <x v="4"/>
    <s v="gamme Porto"/>
  </r>
  <r>
    <x v="1"/>
    <s v="Avril"/>
    <n v="4"/>
    <x v="2"/>
    <x v="0"/>
    <s v="Pantalons|gamme Vila Real"/>
    <n v="1"/>
    <n v="149"/>
    <n v="124.37"/>
    <s v="Pantalons|gamme Vila Real"/>
    <x v="4"/>
    <s v="gamme Vila Real"/>
  </r>
  <r>
    <x v="1"/>
    <s v="Avril"/>
    <n v="4"/>
    <x v="2"/>
    <x v="0"/>
    <s v="T-shirts|Coton"/>
    <n v="3"/>
    <n v="87"/>
    <n v="72.63"/>
    <s v="T-shirts|Coton"/>
    <x v="12"/>
    <s v="Coton"/>
  </r>
  <r>
    <x v="1"/>
    <s v="Avril"/>
    <n v="4"/>
    <x v="2"/>
    <x v="0"/>
    <s v="Vestes|gamme Toledo"/>
    <n v="1"/>
    <n v="259"/>
    <n v="216.19"/>
    <s v="Vestes|gamme Toledo"/>
    <x v="10"/>
    <s v="gamme Toledo"/>
  </r>
  <r>
    <x v="1"/>
    <s v="Avril"/>
    <n v="4"/>
    <x v="2"/>
    <x v="0"/>
    <s v="Vestes|gamme Valencia"/>
    <n v="1"/>
    <n v="199"/>
    <n v="166.11"/>
    <s v="Vestes|gamme Valencia"/>
    <x v="10"/>
    <s v="gamme Valencia"/>
  </r>
  <r>
    <x v="1"/>
    <s v="Avril"/>
    <n v="4"/>
    <x v="2"/>
    <x v="1"/>
    <s v="Boutons de manchette|Argent"/>
    <n v="1"/>
    <n v="79"/>
    <n v="65.94"/>
    <s v="Boutons de manchette|Argent"/>
    <x v="5"/>
    <s v="Argent"/>
  </r>
  <r>
    <x v="1"/>
    <s v="Avril"/>
    <n v="4"/>
    <x v="2"/>
    <x v="1"/>
    <s v="Ceintures|Cuir"/>
    <n v="4"/>
    <n v="196"/>
    <n v="163.6"/>
    <s v="Ceintures|Cuir"/>
    <x v="0"/>
    <s v="Cuir"/>
  </r>
  <r>
    <x v="1"/>
    <s v="Avril"/>
    <n v="4"/>
    <x v="2"/>
    <x v="1"/>
    <s v="Chemises|gamme Cambridge"/>
    <n v="38"/>
    <n v="3002"/>
    <n v="2505.7200000000016"/>
    <s v="Chemises|gamme Cambridge"/>
    <x v="1"/>
    <s v="gamme Cambridge"/>
  </r>
  <r>
    <x v="1"/>
    <s v="Avril"/>
    <n v="4"/>
    <x v="2"/>
    <x v="1"/>
    <s v="Chemises|gamme Coventry"/>
    <n v="4"/>
    <n v="396"/>
    <n v="330.56"/>
    <s v="Chemises|gamme Coventry"/>
    <x v="1"/>
    <s v="gamme Coventry"/>
  </r>
  <r>
    <x v="1"/>
    <s v="Avril"/>
    <n v="4"/>
    <x v="2"/>
    <x v="1"/>
    <s v="Chemises|gamme Oxford"/>
    <n v="26"/>
    <n v="1794"/>
    <n v="1497.5999999999995"/>
    <s v="Chemises|gamme Oxford"/>
    <x v="1"/>
    <s v="gamme Oxford"/>
  </r>
  <r>
    <x v="1"/>
    <s v="Avril"/>
    <n v="4"/>
    <x v="2"/>
    <x v="1"/>
    <s v="Costumes|gamme Brescia"/>
    <n v="7"/>
    <n v="1813"/>
    <n v="1513.3300000000002"/>
    <s v="Costumes|gamme Brescia"/>
    <x v="6"/>
    <s v="gamme Brescia"/>
  </r>
  <r>
    <x v="1"/>
    <s v="Avril"/>
    <n v="4"/>
    <x v="2"/>
    <x v="1"/>
    <s v="Costumes|gamme Napoli"/>
    <n v="7"/>
    <n v="2093"/>
    <n v="1747.06"/>
    <s v="Costumes|gamme Napoli"/>
    <x v="6"/>
    <s v="gamme Napoli"/>
  </r>
  <r>
    <x v="1"/>
    <s v="Avril"/>
    <n v="4"/>
    <x v="2"/>
    <x v="1"/>
    <s v="Cravates|Laine/Soie"/>
    <n v="4"/>
    <n v="156"/>
    <n v="130.19999999999999"/>
    <s v="Cravates|Laine/Soie"/>
    <x v="11"/>
    <s v="Laine/Soie"/>
  </r>
  <r>
    <x v="1"/>
    <s v="Avril"/>
    <n v="4"/>
    <x v="2"/>
    <x v="1"/>
    <s v="Echarpes|Alpaga"/>
    <n v="2"/>
    <n v="158"/>
    <n v="131.88"/>
    <s v="Echarpes|Alpaga"/>
    <x v="2"/>
    <s v="Alpaga"/>
  </r>
  <r>
    <x v="1"/>
    <s v="Avril"/>
    <n v="4"/>
    <x v="2"/>
    <x v="1"/>
    <s v="Echarpes|Coton"/>
    <n v="5"/>
    <n v="125"/>
    <n v="104.35000000000001"/>
    <s v="Echarpes|Coton"/>
    <x v="2"/>
    <s v="Coton"/>
  </r>
  <r>
    <x v="1"/>
    <s v="Avril"/>
    <n v="4"/>
    <x v="2"/>
    <x v="1"/>
    <s v="Echarpes|Laine"/>
    <n v="3"/>
    <n v="177"/>
    <n v="147.75"/>
    <s v="Echarpes|Laine"/>
    <x v="2"/>
    <s v="Laine"/>
  </r>
  <r>
    <x v="1"/>
    <s v="Avril"/>
    <n v="4"/>
    <x v="2"/>
    <x v="1"/>
    <s v="Gilets|Lin"/>
    <n v="1"/>
    <n v="79"/>
    <n v="65.94"/>
    <s v="Gilets|Lin"/>
    <x v="7"/>
    <s v="Lin"/>
  </r>
  <r>
    <x v="1"/>
    <s v="Avril"/>
    <n v="4"/>
    <x v="2"/>
    <x v="1"/>
    <s v="Maille|Cachemire"/>
    <n v="1"/>
    <n v="159"/>
    <n v="132.72"/>
    <s v="Maille|Cachemire"/>
    <x v="3"/>
    <s v="Cachemire"/>
  </r>
  <r>
    <x v="1"/>
    <s v="Avril"/>
    <n v="4"/>
    <x v="2"/>
    <x v="1"/>
    <s v="Maille|Coton"/>
    <n v="3"/>
    <n v="207"/>
    <n v="172.8"/>
    <s v="Maille|Coton"/>
    <x v="3"/>
    <s v="Coton"/>
  </r>
  <r>
    <x v="1"/>
    <s v="Avril"/>
    <n v="4"/>
    <x v="2"/>
    <x v="1"/>
    <s v="Maille|Laine"/>
    <n v="5"/>
    <n v="495"/>
    <n v="413.2"/>
    <s v="Maille|Laine"/>
    <x v="3"/>
    <s v="Laine"/>
  </r>
  <r>
    <x v="1"/>
    <s v="Avril"/>
    <n v="4"/>
    <x v="2"/>
    <x v="1"/>
    <s v="Manteaux|Double-boutonnage laine"/>
    <n v="1"/>
    <n v="349"/>
    <n v="291.32"/>
    <s v="Manteaux|Double-boutonnage laine"/>
    <x v="8"/>
    <s v="Double-boutonnage laine"/>
  </r>
  <r>
    <x v="1"/>
    <s v="Avril"/>
    <n v="4"/>
    <x v="2"/>
    <x v="1"/>
    <s v="Manteaux|Pardessus laine"/>
    <n v="2"/>
    <n v="598"/>
    <n v="499.16"/>
    <s v="Manteaux|Pardessus laine"/>
    <x v="8"/>
    <s v="Pardessus laine"/>
  </r>
  <r>
    <x v="1"/>
    <s v="Avril"/>
    <n v="4"/>
    <x v="2"/>
    <x v="1"/>
    <s v="Pantalons|gamme Porto"/>
    <n v="5"/>
    <n v="495"/>
    <n v="413.2"/>
    <s v="Pantalons|gamme Porto"/>
    <x v="4"/>
    <s v="gamme Porto"/>
  </r>
  <r>
    <x v="1"/>
    <s v="Avril"/>
    <n v="4"/>
    <x v="2"/>
    <x v="1"/>
    <s v="Pochettes|Coton"/>
    <n v="1"/>
    <n v="29"/>
    <n v="24.21"/>
    <s v="Pochettes|Coton"/>
    <x v="9"/>
    <s v="Coton"/>
  </r>
  <r>
    <x v="1"/>
    <s v="Avril"/>
    <n v="4"/>
    <x v="2"/>
    <x v="1"/>
    <s v="T-shirts|Coton"/>
    <n v="3"/>
    <n v="87"/>
    <n v="72.63"/>
    <s v="T-shirts|Coton"/>
    <x v="12"/>
    <s v="Coton"/>
  </r>
  <r>
    <x v="1"/>
    <s v="Avril"/>
    <n v="4"/>
    <x v="2"/>
    <x v="1"/>
    <s v="T-shirts|Coton organique"/>
    <n v="2"/>
    <n v="98"/>
    <n v="81.8"/>
    <s v="T-shirts|Coton organique"/>
    <x v="12"/>
    <s v="Coton organique"/>
  </r>
  <r>
    <x v="1"/>
    <s v="Avril"/>
    <n v="4"/>
    <x v="2"/>
    <x v="1"/>
    <s v="Vestes|gamme Salamanca"/>
    <n v="4"/>
    <n v="1596"/>
    <n v="1332.24"/>
    <s v="Vestes|gamme Salamanca"/>
    <x v="10"/>
    <s v="gamme Salamanca"/>
  </r>
  <r>
    <x v="1"/>
    <s v="Avril"/>
    <n v="4"/>
    <x v="2"/>
    <x v="1"/>
    <s v="Vestes|gamme Sevilla"/>
    <n v="7"/>
    <n v="2303"/>
    <n v="1922.3399999999997"/>
    <s v="Vestes|gamme Sevilla"/>
    <x v="10"/>
    <s v="gamme Sevilla"/>
  </r>
  <r>
    <x v="1"/>
    <s v="Avril"/>
    <n v="4"/>
    <x v="2"/>
    <x v="1"/>
    <s v="Vestes|gamme Toledo"/>
    <n v="8"/>
    <n v="2072"/>
    <n v="1729.5200000000002"/>
    <s v="Vestes|gamme Toledo"/>
    <x v="10"/>
    <s v="gamme Toledo"/>
  </r>
  <r>
    <x v="1"/>
    <s v="Avril"/>
    <n v="4"/>
    <x v="2"/>
    <x v="1"/>
    <s v="Vestes|gamme Valencia"/>
    <n v="8"/>
    <n v="1592"/>
    <n v="1328.88"/>
    <s v="Vestes|gamme Valencia"/>
    <x v="10"/>
    <s v="gamme Valencia"/>
  </r>
  <r>
    <x v="1"/>
    <s v="Avril"/>
    <n v="4"/>
    <x v="2"/>
    <x v="2"/>
    <s v="Boutons de manchette|Email"/>
    <n v="2"/>
    <n v="70"/>
    <n v="58.44"/>
    <s v="Boutons de manchette|Email"/>
    <x v="5"/>
    <s v="Email"/>
  </r>
  <r>
    <x v="1"/>
    <s v="Avril"/>
    <n v="4"/>
    <x v="2"/>
    <x v="2"/>
    <s v="Ceintures|Cuir"/>
    <n v="2"/>
    <n v="98"/>
    <n v="81.8"/>
    <s v="Ceintures|Cuir"/>
    <x v="0"/>
    <s v="Cuir"/>
  </r>
  <r>
    <x v="1"/>
    <s v="Avril"/>
    <n v="4"/>
    <x v="2"/>
    <x v="2"/>
    <s v="Chemises|gamme Cambridge"/>
    <n v="22"/>
    <n v="1738"/>
    <n v="1450.6800000000007"/>
    <s v="Chemises|gamme Cambridge"/>
    <x v="1"/>
    <s v="gamme Cambridge"/>
  </r>
  <r>
    <x v="1"/>
    <s v="Avril"/>
    <n v="4"/>
    <x v="2"/>
    <x v="2"/>
    <s v="Chemises|gamme Coventry"/>
    <n v="3"/>
    <n v="297"/>
    <n v="247.92000000000002"/>
    <s v="Chemises|gamme Coventry"/>
    <x v="1"/>
    <s v="gamme Coventry"/>
  </r>
  <r>
    <x v="1"/>
    <s v="Avril"/>
    <n v="4"/>
    <x v="2"/>
    <x v="2"/>
    <s v="Chemises|gamme Oxford"/>
    <n v="24"/>
    <n v="1656"/>
    <n v="1382.3999999999996"/>
    <s v="Chemises|gamme Oxford"/>
    <x v="1"/>
    <s v="gamme Oxford"/>
  </r>
  <r>
    <x v="1"/>
    <s v="Avril"/>
    <n v="4"/>
    <x v="2"/>
    <x v="2"/>
    <s v="Costumes|gamme Brescia"/>
    <n v="6"/>
    <n v="1554"/>
    <n v="1297.1400000000001"/>
    <s v="Costumes|gamme Brescia"/>
    <x v="6"/>
    <s v="gamme Brescia"/>
  </r>
  <r>
    <x v="1"/>
    <s v="Avril"/>
    <n v="4"/>
    <x v="2"/>
    <x v="2"/>
    <s v="Costumes|gamme Milano"/>
    <n v="1"/>
    <n v="329"/>
    <n v="274.62"/>
    <s v="Costumes|gamme Milano"/>
    <x v="6"/>
    <s v="gamme Milano"/>
  </r>
  <r>
    <x v="1"/>
    <s v="Avril"/>
    <n v="4"/>
    <x v="2"/>
    <x v="2"/>
    <s v="Costumes|gamme Napoli"/>
    <n v="4"/>
    <n v="1196"/>
    <n v="998.32"/>
    <s v="Costumes|gamme Napoli"/>
    <x v="6"/>
    <s v="gamme Napoli"/>
  </r>
  <r>
    <x v="1"/>
    <s v="Avril"/>
    <n v="4"/>
    <x v="2"/>
    <x v="2"/>
    <s v="Cravates|Laine/Soie"/>
    <n v="5"/>
    <n v="195"/>
    <n v="162.75"/>
    <s v="Cravates|Laine/Soie"/>
    <x v="11"/>
    <s v="Laine/Soie"/>
  </r>
  <r>
    <x v="1"/>
    <s v="Avril"/>
    <n v="4"/>
    <x v="2"/>
    <x v="2"/>
    <s v="Echarpes|Laine"/>
    <n v="6"/>
    <n v="354"/>
    <n v="295.5"/>
    <s v="Echarpes|Laine"/>
    <x v="2"/>
    <s v="Laine"/>
  </r>
  <r>
    <x v="1"/>
    <s v="Avril"/>
    <n v="4"/>
    <x v="2"/>
    <x v="2"/>
    <s v="Gilets|Laine"/>
    <n v="1"/>
    <n v="99"/>
    <n v="82.64"/>
    <s v="Gilets|Laine"/>
    <x v="7"/>
    <s v="Laine"/>
  </r>
  <r>
    <x v="1"/>
    <s v="Avril"/>
    <n v="4"/>
    <x v="2"/>
    <x v="2"/>
    <s v="Gilets|Lin"/>
    <n v="1"/>
    <n v="79"/>
    <n v="65.94"/>
    <s v="Gilets|Lin"/>
    <x v="7"/>
    <s v="Lin"/>
  </r>
  <r>
    <x v="1"/>
    <s v="Avril"/>
    <n v="4"/>
    <x v="2"/>
    <x v="2"/>
    <s v="Maille|Cachemire"/>
    <n v="1"/>
    <n v="159"/>
    <n v="132.72"/>
    <s v="Maille|Cachemire"/>
    <x v="3"/>
    <s v="Cachemire"/>
  </r>
  <r>
    <x v="1"/>
    <s v="Avril"/>
    <n v="4"/>
    <x v="2"/>
    <x v="2"/>
    <s v="Maille|Coton"/>
    <n v="3"/>
    <n v="207"/>
    <n v="172.8"/>
    <s v="Maille|Coton"/>
    <x v="3"/>
    <s v="Coton"/>
  </r>
  <r>
    <x v="1"/>
    <s v="Avril"/>
    <n v="4"/>
    <x v="2"/>
    <x v="2"/>
    <s v="Maille|Laine"/>
    <n v="2"/>
    <n v="198"/>
    <n v="165.28"/>
    <s v="Maille|Laine"/>
    <x v="3"/>
    <s v="Laine"/>
  </r>
  <r>
    <x v="1"/>
    <s v="Avril"/>
    <n v="4"/>
    <x v="2"/>
    <x v="2"/>
    <s v="Manteaux|Double-boutonnage laine"/>
    <n v="1"/>
    <n v="349"/>
    <n v="291.32"/>
    <s v="Manteaux|Double-boutonnage laine"/>
    <x v="8"/>
    <s v="Double-boutonnage laine"/>
  </r>
  <r>
    <x v="1"/>
    <s v="Avril"/>
    <n v="4"/>
    <x v="2"/>
    <x v="2"/>
    <s v="Manteaux|Pardessus laine"/>
    <n v="2"/>
    <n v="598"/>
    <n v="499.16"/>
    <s v="Manteaux|Pardessus laine"/>
    <x v="8"/>
    <s v="Pardessus laine"/>
  </r>
  <r>
    <x v="1"/>
    <s v="Avril"/>
    <n v="4"/>
    <x v="2"/>
    <x v="2"/>
    <s v="Pantalons|gamme Porto"/>
    <n v="1"/>
    <n v="99"/>
    <n v="82.64"/>
    <s v="Pantalons|gamme Porto"/>
    <x v="4"/>
    <s v="gamme Porto"/>
  </r>
  <r>
    <x v="1"/>
    <s v="Avril"/>
    <n v="4"/>
    <x v="2"/>
    <x v="2"/>
    <s v="Pochettes|Coton"/>
    <n v="1"/>
    <n v="29"/>
    <n v="24.21"/>
    <s v="Pochettes|Coton"/>
    <x v="9"/>
    <s v="Coton"/>
  </r>
  <r>
    <x v="1"/>
    <s v="Avril"/>
    <n v="4"/>
    <x v="2"/>
    <x v="2"/>
    <s v="T-shirts|Coton"/>
    <n v="1"/>
    <n v="29"/>
    <n v="24.21"/>
    <s v="T-shirts|Coton"/>
    <x v="12"/>
    <s v="Coton"/>
  </r>
  <r>
    <x v="1"/>
    <s v="Avril"/>
    <n v="4"/>
    <x v="2"/>
    <x v="2"/>
    <s v="T-shirts|Coton organique"/>
    <n v="2"/>
    <n v="98"/>
    <n v="81.8"/>
    <s v="T-shirts|Coton organique"/>
    <x v="12"/>
    <s v="Coton organique"/>
  </r>
  <r>
    <x v="1"/>
    <s v="Avril"/>
    <n v="4"/>
    <x v="2"/>
    <x v="2"/>
    <s v="Vestes|gamme Salamanca"/>
    <n v="4"/>
    <n v="1596"/>
    <n v="1332.24"/>
    <s v="Vestes|gamme Salamanca"/>
    <x v="10"/>
    <s v="gamme Salamanca"/>
  </r>
  <r>
    <x v="1"/>
    <s v="Avril"/>
    <n v="4"/>
    <x v="2"/>
    <x v="2"/>
    <s v="Vestes|gamme Sevilla"/>
    <n v="9"/>
    <n v="2961"/>
    <n v="2471.5799999999995"/>
    <s v="Vestes|gamme Sevilla"/>
    <x v="10"/>
    <s v="gamme Sevilla"/>
  </r>
  <r>
    <x v="1"/>
    <s v="Avril"/>
    <n v="4"/>
    <x v="2"/>
    <x v="2"/>
    <s v="Vestes|gamme Toledo"/>
    <n v="3"/>
    <n v="777"/>
    <n v="648.56999999999994"/>
    <s v="Vestes|gamme Toledo"/>
    <x v="10"/>
    <s v="gamme Toledo"/>
  </r>
  <r>
    <x v="1"/>
    <s v="Avril"/>
    <n v="4"/>
    <x v="2"/>
    <x v="2"/>
    <s v="Vestes|gamme Valencia"/>
    <n v="7"/>
    <n v="1393"/>
    <n v="1162.77"/>
    <s v="Vestes|gamme Valencia"/>
    <x v="10"/>
    <s v="gamme Valencia"/>
  </r>
  <r>
    <x v="1"/>
    <s v="Avril"/>
    <n v="4"/>
    <x v="2"/>
    <x v="3"/>
    <s v="Boutons de manchette|Argent"/>
    <n v="1"/>
    <n v="79"/>
    <n v="65.94"/>
    <s v="Boutons de manchette|Argent"/>
    <x v="5"/>
    <s v="Argent"/>
  </r>
  <r>
    <x v="1"/>
    <s v="Avril"/>
    <n v="4"/>
    <x v="2"/>
    <x v="3"/>
    <s v="Ceintures|Cuir"/>
    <n v="3"/>
    <n v="147"/>
    <n v="122.69999999999999"/>
    <s v="Ceintures|Cuir"/>
    <x v="0"/>
    <s v="Cuir"/>
  </r>
  <r>
    <x v="1"/>
    <s v="Avril"/>
    <n v="4"/>
    <x v="2"/>
    <x v="3"/>
    <s v="Chemises|gamme Cambridge"/>
    <n v="10"/>
    <n v="790"/>
    <n v="659.40000000000009"/>
    <s v="Chemises|gamme Cambridge"/>
    <x v="1"/>
    <s v="gamme Cambridge"/>
  </r>
  <r>
    <x v="1"/>
    <s v="Avril"/>
    <n v="4"/>
    <x v="2"/>
    <x v="3"/>
    <s v="Chemises|gamme Coventry"/>
    <n v="7"/>
    <n v="693"/>
    <n v="578.48"/>
    <s v="Chemises|gamme Coventry"/>
    <x v="1"/>
    <s v="gamme Coventry"/>
  </r>
  <r>
    <x v="1"/>
    <s v="Avril"/>
    <n v="4"/>
    <x v="2"/>
    <x v="3"/>
    <s v="Chemises|gamme Oxford"/>
    <n v="14"/>
    <n v="966"/>
    <n v="806.4000000000002"/>
    <s v="Chemises|gamme Oxford"/>
    <x v="1"/>
    <s v="gamme Oxford"/>
  </r>
  <r>
    <x v="1"/>
    <s v="Avril"/>
    <n v="4"/>
    <x v="2"/>
    <x v="3"/>
    <s v="Costumes|gamme Brescia"/>
    <n v="2"/>
    <n v="518"/>
    <n v="432.38"/>
    <s v="Costumes|gamme Brescia"/>
    <x v="6"/>
    <s v="gamme Brescia"/>
  </r>
  <r>
    <x v="1"/>
    <s v="Avril"/>
    <n v="4"/>
    <x v="2"/>
    <x v="3"/>
    <s v="Cravates|Laine/Soie"/>
    <n v="2"/>
    <n v="78"/>
    <n v="65.099999999999994"/>
    <s v="Cravates|Laine/Soie"/>
    <x v="11"/>
    <s v="Laine/Soie"/>
  </r>
  <r>
    <x v="1"/>
    <s v="Avril"/>
    <n v="4"/>
    <x v="2"/>
    <x v="3"/>
    <s v="Echarpes|Coton"/>
    <n v="1"/>
    <n v="25"/>
    <n v="20.87"/>
    <s v="Echarpes|Coton"/>
    <x v="2"/>
    <s v="Coton"/>
  </r>
  <r>
    <x v="1"/>
    <s v="Avril"/>
    <n v="4"/>
    <x v="2"/>
    <x v="3"/>
    <s v="Echarpes|Laine"/>
    <n v="2"/>
    <n v="118"/>
    <n v="98.5"/>
    <s v="Echarpes|Laine"/>
    <x v="2"/>
    <s v="Laine"/>
  </r>
  <r>
    <x v="1"/>
    <s v="Avril"/>
    <n v="4"/>
    <x v="2"/>
    <x v="3"/>
    <s v="Gilets|Lin"/>
    <n v="1"/>
    <n v="79"/>
    <n v="65.94"/>
    <s v="Gilets|Lin"/>
    <x v="7"/>
    <s v="Lin"/>
  </r>
  <r>
    <x v="1"/>
    <s v="Avril"/>
    <n v="4"/>
    <x v="2"/>
    <x v="3"/>
    <s v="Maille|Cachemire"/>
    <n v="1"/>
    <n v="159"/>
    <n v="132.72"/>
    <s v="Maille|Cachemire"/>
    <x v="3"/>
    <s v="Cachemire"/>
  </r>
  <r>
    <x v="1"/>
    <s v="Avril"/>
    <n v="4"/>
    <x v="2"/>
    <x v="3"/>
    <s v="Maille|Laine"/>
    <n v="2"/>
    <n v="198"/>
    <n v="165.28"/>
    <s v="Maille|Laine"/>
    <x v="3"/>
    <s v="Laine"/>
  </r>
  <r>
    <x v="1"/>
    <s v="Avril"/>
    <n v="4"/>
    <x v="2"/>
    <x v="3"/>
    <s v="Manteaux|Pardessus laine"/>
    <n v="2"/>
    <n v="598"/>
    <n v="499.16"/>
    <s v="Manteaux|Pardessus laine"/>
    <x v="8"/>
    <s v="Pardessus laine"/>
  </r>
  <r>
    <x v="1"/>
    <s v="Avril"/>
    <n v="4"/>
    <x v="2"/>
    <x v="3"/>
    <s v="Pantalons|gamme Porto"/>
    <n v="1"/>
    <n v="99"/>
    <n v="82.64"/>
    <s v="Pantalons|gamme Porto"/>
    <x v="4"/>
    <s v="gamme Porto"/>
  </r>
  <r>
    <x v="1"/>
    <s v="Avril"/>
    <n v="4"/>
    <x v="2"/>
    <x v="3"/>
    <s v="T-shirts|Coton"/>
    <n v="1"/>
    <n v="29"/>
    <n v="24.21"/>
    <s v="T-shirts|Coton"/>
    <x v="12"/>
    <s v="Coton"/>
  </r>
  <r>
    <x v="1"/>
    <s v="Avril"/>
    <n v="4"/>
    <x v="2"/>
    <x v="3"/>
    <s v="Vestes|gamme Sevilla"/>
    <n v="2"/>
    <n v="658"/>
    <n v="549.24"/>
    <s v="Vestes|gamme Sevilla"/>
    <x v="10"/>
    <s v="gamme Sevilla"/>
  </r>
  <r>
    <x v="1"/>
    <s v="Avril"/>
    <n v="4"/>
    <x v="2"/>
    <x v="3"/>
    <s v="Vestes|gamme Toledo"/>
    <n v="1"/>
    <n v="259"/>
    <n v="216.19"/>
    <s v="Vestes|gamme Toledo"/>
    <x v="10"/>
    <s v="gamme Toledo"/>
  </r>
  <r>
    <x v="1"/>
    <s v="Avril"/>
    <n v="4"/>
    <x v="2"/>
    <x v="3"/>
    <s v="Vestes|gamme Valencia"/>
    <n v="1"/>
    <n v="199"/>
    <n v="166.11"/>
    <s v="Vestes|gamme Valencia"/>
    <x v="10"/>
    <s v="gamme Valencia"/>
  </r>
  <r>
    <x v="1"/>
    <s v="Avril"/>
    <n v="4"/>
    <x v="2"/>
    <x v="4"/>
    <s v="Boutons de manchette|Argent"/>
    <n v="1"/>
    <n v="79"/>
    <n v="65.94"/>
    <s v="Boutons de manchette|Argent"/>
    <x v="5"/>
    <s v="Argent"/>
  </r>
  <r>
    <x v="1"/>
    <s v="Avril"/>
    <n v="4"/>
    <x v="2"/>
    <x v="4"/>
    <s v="Chemises|gamme Cambridge"/>
    <n v="3"/>
    <n v="237"/>
    <n v="197.82"/>
    <s v="Chemises|gamme Cambridge"/>
    <x v="1"/>
    <s v="gamme Cambridge"/>
  </r>
  <r>
    <x v="1"/>
    <s v="Avril"/>
    <n v="4"/>
    <x v="2"/>
    <x v="4"/>
    <s v="Chemises|gamme Coventry"/>
    <n v="2"/>
    <n v="198"/>
    <n v="165.28"/>
    <s v="Chemises|gamme Coventry"/>
    <x v="1"/>
    <s v="gamme Coventry"/>
  </r>
  <r>
    <x v="1"/>
    <s v="Avril"/>
    <n v="4"/>
    <x v="2"/>
    <x v="4"/>
    <s v="Chemises|gamme Oxford"/>
    <n v="3"/>
    <n v="207"/>
    <n v="172.8"/>
    <s v="Chemises|gamme Oxford"/>
    <x v="1"/>
    <s v="gamme Oxford"/>
  </r>
  <r>
    <x v="1"/>
    <s v="Avril"/>
    <n v="4"/>
    <x v="2"/>
    <x v="4"/>
    <s v="Costumes|gamme Napoli"/>
    <n v="1"/>
    <n v="299"/>
    <n v="249.58"/>
    <s v="Costumes|gamme Napoli"/>
    <x v="6"/>
    <s v="gamme Napoli"/>
  </r>
  <r>
    <x v="1"/>
    <s v="Avril"/>
    <n v="4"/>
    <x v="2"/>
    <x v="4"/>
    <s v="Echarpes|Alpaga"/>
    <n v="2"/>
    <n v="158"/>
    <n v="131.88"/>
    <s v="Echarpes|Alpaga"/>
    <x v="2"/>
    <s v="Alpaga"/>
  </r>
  <r>
    <x v="1"/>
    <s v="Avril"/>
    <n v="4"/>
    <x v="2"/>
    <x v="4"/>
    <s v="Echarpes|Coton"/>
    <n v="2"/>
    <n v="50"/>
    <n v="41.74"/>
    <s v="Echarpes|Coton"/>
    <x v="2"/>
    <s v="Coton"/>
  </r>
  <r>
    <x v="1"/>
    <s v="Avril"/>
    <n v="4"/>
    <x v="2"/>
    <x v="4"/>
    <s v="Echarpes|Laine"/>
    <n v="1"/>
    <n v="59"/>
    <n v="49.25"/>
    <s v="Echarpes|Laine"/>
    <x v="2"/>
    <s v="Laine"/>
  </r>
  <r>
    <x v="1"/>
    <s v="Avril"/>
    <n v="4"/>
    <x v="2"/>
    <x v="4"/>
    <s v="Manteaux|Pur cachemire"/>
    <n v="1"/>
    <n v="699"/>
    <n v="583.47"/>
    <s v="Manteaux|Pur cachemire"/>
    <x v="8"/>
    <s v="Pur cachemire"/>
  </r>
  <r>
    <x v="1"/>
    <s v="Avril"/>
    <n v="4"/>
    <x v="2"/>
    <x v="4"/>
    <s v="Pantalons|gamme Lisboa"/>
    <n v="1"/>
    <n v="139"/>
    <n v="116.03"/>
    <s v="Pantalons|gamme Lisboa"/>
    <x v="4"/>
    <s v="gamme Lisboa"/>
  </r>
  <r>
    <x v="1"/>
    <s v="Avril"/>
    <n v="4"/>
    <x v="2"/>
    <x v="5"/>
    <s v="Boutons de manchette|Email"/>
    <n v="2"/>
    <n v="70"/>
    <n v="58.44"/>
    <s v="Boutons de manchette|Email"/>
    <x v="5"/>
    <s v="Email"/>
  </r>
  <r>
    <x v="1"/>
    <s v="Avril"/>
    <n v="4"/>
    <x v="2"/>
    <x v="5"/>
    <s v="Ceintures|Cuir"/>
    <n v="13"/>
    <n v="637"/>
    <n v="531.69999999999993"/>
    <s v="Ceintures|Cuir"/>
    <x v="0"/>
    <s v="Cuir"/>
  </r>
  <r>
    <x v="1"/>
    <s v="Avril"/>
    <n v="4"/>
    <x v="2"/>
    <x v="5"/>
    <s v="Chemises|gamme Cambridge"/>
    <n v="107"/>
    <n v="8453"/>
    <n v="7055.5799999999854"/>
    <s v="Chemises|gamme Cambridge"/>
    <x v="1"/>
    <s v="gamme Cambridge"/>
  </r>
  <r>
    <x v="1"/>
    <s v="Avril"/>
    <n v="4"/>
    <x v="2"/>
    <x v="5"/>
    <s v="Chemises|gamme Coventry"/>
    <n v="17"/>
    <n v="1683"/>
    <n v="1404.8800000000003"/>
    <s v="Chemises|gamme Coventry"/>
    <x v="1"/>
    <s v="gamme Coventry"/>
  </r>
  <r>
    <x v="1"/>
    <s v="Avril"/>
    <n v="4"/>
    <x v="2"/>
    <x v="5"/>
    <s v="Chemises|gamme Oxford"/>
    <n v="95"/>
    <n v="6555"/>
    <n v="5472.0000000000036"/>
    <s v="Chemises|gamme Oxford"/>
    <x v="1"/>
    <s v="gamme Oxford"/>
  </r>
  <r>
    <x v="1"/>
    <s v="Avril"/>
    <n v="4"/>
    <x v="2"/>
    <x v="5"/>
    <s v="Costumes|gamme Brescia"/>
    <n v="27"/>
    <n v="6993"/>
    <n v="5837.1299999999974"/>
    <s v="Costumes|gamme Brescia"/>
    <x v="6"/>
    <s v="gamme Brescia"/>
  </r>
  <r>
    <x v="1"/>
    <s v="Avril"/>
    <n v="4"/>
    <x v="2"/>
    <x v="5"/>
    <s v="Costumes|gamme Milano"/>
    <n v="5"/>
    <n v="1645"/>
    <n v="1373.1"/>
    <s v="Costumes|gamme Milano"/>
    <x v="6"/>
    <s v="gamme Milano"/>
  </r>
  <r>
    <x v="1"/>
    <s v="Avril"/>
    <n v="4"/>
    <x v="2"/>
    <x v="5"/>
    <s v="Costumes|gamme Napoli"/>
    <n v="10"/>
    <n v="2990"/>
    <n v="2495.7999999999997"/>
    <s v="Costumes|gamme Napoli"/>
    <x v="6"/>
    <s v="gamme Napoli"/>
  </r>
  <r>
    <x v="1"/>
    <s v="Avril"/>
    <n v="4"/>
    <x v="2"/>
    <x v="5"/>
    <s v="Cravates|Laine/Soie"/>
    <n v="11"/>
    <n v="429"/>
    <n v="358.05000000000007"/>
    <s v="Cravates|Laine/Soie"/>
    <x v="11"/>
    <s v="Laine/Soie"/>
  </r>
  <r>
    <x v="1"/>
    <s v="Avril"/>
    <n v="4"/>
    <x v="2"/>
    <x v="5"/>
    <s v="Echarpes|Alpaga"/>
    <n v="3"/>
    <n v="237"/>
    <n v="197.82"/>
    <s v="Echarpes|Alpaga"/>
    <x v="2"/>
    <s v="Alpaga"/>
  </r>
  <r>
    <x v="1"/>
    <s v="Avril"/>
    <n v="4"/>
    <x v="2"/>
    <x v="5"/>
    <s v="Echarpes|Coton"/>
    <n v="4"/>
    <n v="100"/>
    <n v="83.48"/>
    <s v="Echarpes|Coton"/>
    <x v="2"/>
    <s v="Coton"/>
  </r>
  <r>
    <x v="1"/>
    <s v="Avril"/>
    <n v="4"/>
    <x v="2"/>
    <x v="5"/>
    <s v="Echarpes|Laine"/>
    <n v="22"/>
    <n v="1298"/>
    <n v="1083.5"/>
    <s v="Echarpes|Laine"/>
    <x v="2"/>
    <s v="Laine"/>
  </r>
  <r>
    <x v="1"/>
    <s v="Avril"/>
    <n v="4"/>
    <x v="2"/>
    <x v="5"/>
    <s v="Gilets|Laine"/>
    <n v="3"/>
    <n v="297"/>
    <n v="247.92000000000002"/>
    <s v="Gilets|Laine"/>
    <x v="7"/>
    <s v="Laine"/>
  </r>
  <r>
    <x v="1"/>
    <s v="Avril"/>
    <n v="4"/>
    <x v="2"/>
    <x v="5"/>
    <s v="Gilets|Lin"/>
    <n v="4"/>
    <n v="316"/>
    <n v="263.76"/>
    <s v="Gilets|Lin"/>
    <x v="7"/>
    <s v="Lin"/>
  </r>
  <r>
    <x v="1"/>
    <s v="Avril"/>
    <n v="4"/>
    <x v="2"/>
    <x v="5"/>
    <s v="Maille|Coton"/>
    <n v="14"/>
    <n v="966"/>
    <n v="806.4000000000002"/>
    <s v="Maille|Coton"/>
    <x v="3"/>
    <s v="Coton"/>
  </r>
  <r>
    <x v="1"/>
    <s v="Avril"/>
    <n v="4"/>
    <x v="2"/>
    <x v="5"/>
    <s v="Maille|Laine"/>
    <n v="3"/>
    <n v="297"/>
    <n v="247.92000000000002"/>
    <s v="Maille|Laine"/>
    <x v="3"/>
    <s v="Laine"/>
  </r>
  <r>
    <x v="1"/>
    <s v="Avril"/>
    <n v="4"/>
    <x v="2"/>
    <x v="5"/>
    <s v="Manteaux|Double-boutonnage laine"/>
    <n v="3"/>
    <n v="1047"/>
    <n v="873.96"/>
    <s v="Manteaux|Double-boutonnage laine"/>
    <x v="8"/>
    <s v="Double-boutonnage laine"/>
  </r>
  <r>
    <x v="1"/>
    <s v="Avril"/>
    <n v="4"/>
    <x v="2"/>
    <x v="5"/>
    <s v="Manteaux|Pardessus laine"/>
    <n v="4"/>
    <n v="1196"/>
    <n v="998.32"/>
    <s v="Manteaux|Pardessus laine"/>
    <x v="8"/>
    <s v="Pardessus laine"/>
  </r>
  <r>
    <x v="1"/>
    <s v="Avril"/>
    <n v="4"/>
    <x v="2"/>
    <x v="5"/>
    <s v="Manteaux|Pur cachemire"/>
    <n v="5"/>
    <n v="3495"/>
    <n v="2917.3500000000004"/>
    <s v="Manteaux|Pur cachemire"/>
    <x v="8"/>
    <s v="Pur cachemire"/>
  </r>
  <r>
    <x v="1"/>
    <s v="Avril"/>
    <n v="4"/>
    <x v="2"/>
    <x v="5"/>
    <s v="Pantalons|gamme Lisboa"/>
    <n v="4"/>
    <n v="556"/>
    <n v="464.12"/>
    <s v="Pantalons|gamme Lisboa"/>
    <x v="4"/>
    <s v="gamme Lisboa"/>
  </r>
  <r>
    <x v="1"/>
    <s v="Avril"/>
    <n v="4"/>
    <x v="2"/>
    <x v="5"/>
    <s v="Pantalons|gamme Porto"/>
    <n v="10"/>
    <n v="990"/>
    <n v="826.4"/>
    <s v="Pantalons|gamme Porto"/>
    <x v="4"/>
    <s v="gamme Porto"/>
  </r>
  <r>
    <x v="1"/>
    <s v="Avril"/>
    <n v="4"/>
    <x v="2"/>
    <x v="5"/>
    <s v="Pantalons|gamme Vila Real"/>
    <n v="1"/>
    <n v="149"/>
    <n v="124.37"/>
    <s v="Pantalons|gamme Vila Real"/>
    <x v="4"/>
    <s v="gamme Vila Real"/>
  </r>
  <r>
    <x v="1"/>
    <s v="Avril"/>
    <n v="4"/>
    <x v="2"/>
    <x v="5"/>
    <s v="Pochettes|Coton"/>
    <n v="1"/>
    <n v="29"/>
    <n v="24.21"/>
    <s v="Pochettes|Coton"/>
    <x v="9"/>
    <s v="Coton"/>
  </r>
  <r>
    <x v="1"/>
    <s v="Avril"/>
    <n v="4"/>
    <x v="2"/>
    <x v="5"/>
    <s v="Pochettes|Laine/Soie"/>
    <n v="1"/>
    <n v="29"/>
    <n v="24.21"/>
    <s v="Pochettes|Laine/Soie"/>
    <x v="9"/>
    <s v="Laine/Soie"/>
  </r>
  <r>
    <x v="1"/>
    <s v="Avril"/>
    <n v="4"/>
    <x v="2"/>
    <x v="5"/>
    <s v="T-shirts|Coton"/>
    <n v="6"/>
    <n v="174"/>
    <n v="145.26000000000002"/>
    <s v="T-shirts|Coton"/>
    <x v="12"/>
    <s v="Coton"/>
  </r>
  <r>
    <x v="1"/>
    <s v="Avril"/>
    <n v="4"/>
    <x v="2"/>
    <x v="5"/>
    <s v="T-shirts|Coton organique"/>
    <n v="4"/>
    <n v="196"/>
    <n v="163.6"/>
    <s v="T-shirts|Coton organique"/>
    <x v="12"/>
    <s v="Coton organique"/>
  </r>
  <r>
    <x v="1"/>
    <s v="Avril"/>
    <n v="4"/>
    <x v="2"/>
    <x v="5"/>
    <s v="Vestes|gamme Salamanca"/>
    <n v="9"/>
    <n v="3591"/>
    <n v="2997.54"/>
    <s v="Vestes|gamme Salamanca"/>
    <x v="10"/>
    <s v="gamme Salamanca"/>
  </r>
  <r>
    <x v="1"/>
    <s v="Avril"/>
    <n v="4"/>
    <x v="2"/>
    <x v="5"/>
    <s v="Vestes|gamme Sevilla"/>
    <n v="36"/>
    <n v="11844"/>
    <n v="9886.3200000000033"/>
    <s v="Vestes|gamme Sevilla"/>
    <x v="10"/>
    <s v="gamme Sevilla"/>
  </r>
  <r>
    <x v="1"/>
    <s v="Avril"/>
    <n v="4"/>
    <x v="2"/>
    <x v="5"/>
    <s v="Vestes|gamme Toledo"/>
    <n v="27"/>
    <n v="6993"/>
    <n v="5837.1299999999974"/>
    <s v="Vestes|gamme Toledo"/>
    <x v="10"/>
    <s v="gamme Toledo"/>
  </r>
  <r>
    <x v="1"/>
    <s v="Avril"/>
    <n v="4"/>
    <x v="2"/>
    <x v="5"/>
    <s v="Vestes|gamme Valencia"/>
    <n v="15"/>
    <n v="2985"/>
    <n v="2491.650000000001"/>
    <s v="Vestes|gamme Valencia"/>
    <x v="10"/>
    <s v="gamme Valencia"/>
  </r>
  <r>
    <x v="1"/>
    <s v="Avril"/>
    <n v="4"/>
    <x v="3"/>
    <x v="0"/>
    <s v="Chemises; gamme Cambridge"/>
    <n v="3"/>
    <n v="237"/>
    <n v="197.82"/>
    <s v="Chemises|gamme Cambridge"/>
    <x v="1"/>
    <s v="gamme Cambridge"/>
  </r>
  <r>
    <x v="1"/>
    <s v="Avril"/>
    <n v="4"/>
    <x v="3"/>
    <x v="0"/>
    <s v="Chemises; gamme Oxford"/>
    <n v="3"/>
    <n v="207"/>
    <n v="172.8"/>
    <s v="Chemises|gamme Oxford"/>
    <x v="1"/>
    <s v="gamme Oxford"/>
  </r>
  <r>
    <x v="1"/>
    <s v="Avril"/>
    <n v="4"/>
    <x v="3"/>
    <x v="0"/>
    <s v="Costumes; gamme Brescia"/>
    <n v="3"/>
    <n v="777"/>
    <n v="648.56999999999994"/>
    <s v="Costumes|gamme Brescia"/>
    <x v="6"/>
    <s v="gamme Brescia"/>
  </r>
  <r>
    <x v="1"/>
    <s v="Avril"/>
    <n v="4"/>
    <x v="3"/>
    <x v="0"/>
    <s v="Vestes; gamme Salamanca"/>
    <n v="1"/>
    <n v="399"/>
    <n v="333.06"/>
    <s v="Vestes|gamme Salamanca"/>
    <x v="10"/>
    <s v="gamme Salamanca"/>
  </r>
  <r>
    <x v="1"/>
    <s v="Avril"/>
    <n v="4"/>
    <x v="3"/>
    <x v="1"/>
    <s v="Chemises; gamme Cambridge"/>
    <n v="10"/>
    <n v="790"/>
    <n v="659.40000000000009"/>
    <s v="Chemises|gamme Cambridge"/>
    <x v="1"/>
    <s v="gamme Cambridge"/>
  </r>
  <r>
    <x v="1"/>
    <s v="Avril"/>
    <n v="4"/>
    <x v="3"/>
    <x v="1"/>
    <s v="Chemises; gamme Coventry"/>
    <n v="1"/>
    <n v="99"/>
    <n v="82.64"/>
    <s v="Chemises|gamme Coventry"/>
    <x v="1"/>
    <s v="gamme Coventry"/>
  </r>
  <r>
    <x v="1"/>
    <s v="Avril"/>
    <n v="4"/>
    <x v="3"/>
    <x v="1"/>
    <s v="Chemises; gamme Oxford"/>
    <n v="21"/>
    <n v="1449"/>
    <n v="1209.5999999999999"/>
    <s v="Chemises|gamme Oxford"/>
    <x v="1"/>
    <s v="gamme Oxford"/>
  </r>
  <r>
    <x v="1"/>
    <s v="Avril"/>
    <n v="4"/>
    <x v="3"/>
    <x v="1"/>
    <s v="Costumes; gamme Brescia"/>
    <n v="3"/>
    <n v="777"/>
    <n v="648.56999999999994"/>
    <s v="Costumes|gamme Brescia"/>
    <x v="6"/>
    <s v="gamme Brescia"/>
  </r>
  <r>
    <x v="1"/>
    <s v="Avril"/>
    <n v="4"/>
    <x v="3"/>
    <x v="1"/>
    <s v="Costumes; gamme Napoli"/>
    <n v="3"/>
    <n v="897"/>
    <n v="748.74"/>
    <s v="Costumes|gamme Napoli"/>
    <x v="6"/>
    <s v="gamme Napoli"/>
  </r>
  <r>
    <x v="1"/>
    <s v="Avril"/>
    <n v="4"/>
    <x v="3"/>
    <x v="1"/>
    <s v="Cravates; Laine/Soie"/>
    <n v="4"/>
    <n v="156"/>
    <n v="130.19999999999999"/>
    <s v="Cravates|Laine/Soie"/>
    <x v="11"/>
    <s v="Laine/Soie"/>
  </r>
  <r>
    <x v="1"/>
    <s v="Avril"/>
    <n v="4"/>
    <x v="3"/>
    <x v="1"/>
    <s v="Echarpes; Alpaga"/>
    <n v="1"/>
    <n v="79"/>
    <n v="65.94"/>
    <s v="Echarpes|Alpaga"/>
    <x v="2"/>
    <s v="Alpaga"/>
  </r>
  <r>
    <x v="1"/>
    <s v="Avril"/>
    <n v="4"/>
    <x v="3"/>
    <x v="1"/>
    <s v="Echarpes; Laine"/>
    <n v="1"/>
    <n v="59"/>
    <n v="49.25"/>
    <s v="Echarpes|Laine"/>
    <x v="2"/>
    <s v="Laine"/>
  </r>
  <r>
    <x v="1"/>
    <s v="Avril"/>
    <n v="4"/>
    <x v="3"/>
    <x v="1"/>
    <s v="Maille; Cachemire"/>
    <n v="1"/>
    <n v="159"/>
    <n v="132.72"/>
    <s v="Maille|Cachemire"/>
    <x v="3"/>
    <s v="Cachemire"/>
  </r>
  <r>
    <x v="1"/>
    <s v="Avril"/>
    <n v="4"/>
    <x v="3"/>
    <x v="1"/>
    <s v="Maille; Laine"/>
    <n v="2"/>
    <n v="198"/>
    <n v="165.28"/>
    <s v="Maille|Laine"/>
    <x v="3"/>
    <s v="Laine"/>
  </r>
  <r>
    <x v="1"/>
    <s v="Avril"/>
    <n v="4"/>
    <x v="3"/>
    <x v="1"/>
    <s v="Manteaux; Pardessus laine"/>
    <n v="1"/>
    <n v="299"/>
    <n v="249.58"/>
    <s v="Manteaux|Pardessus laine"/>
    <x v="8"/>
    <s v="Pardessus laine"/>
  </r>
  <r>
    <x v="1"/>
    <s v="Avril"/>
    <n v="4"/>
    <x v="3"/>
    <x v="1"/>
    <s v="Manteaux; Pur cachemire"/>
    <n v="1"/>
    <n v="699"/>
    <n v="583.47"/>
    <s v="Manteaux|Pur cachemire"/>
    <x v="8"/>
    <s v="Pur cachemire"/>
  </r>
  <r>
    <x v="1"/>
    <s v="Avril"/>
    <n v="4"/>
    <x v="3"/>
    <x v="1"/>
    <s v="Pantalons; gamme Lisboa"/>
    <n v="1"/>
    <n v="139"/>
    <n v="116.03"/>
    <s v="Pantalons|gamme Lisboa"/>
    <x v="4"/>
    <s v="gamme Lisboa"/>
  </r>
  <r>
    <x v="1"/>
    <s v="Avril"/>
    <n v="4"/>
    <x v="3"/>
    <x v="1"/>
    <s v="Pochettes; Coton"/>
    <n v="1"/>
    <n v="29"/>
    <n v="24.21"/>
    <s v="Pochettes|Coton"/>
    <x v="9"/>
    <s v="Coton"/>
  </r>
  <r>
    <x v="1"/>
    <s v="Avril"/>
    <n v="4"/>
    <x v="3"/>
    <x v="1"/>
    <s v="T-shirts; Coton"/>
    <n v="5"/>
    <n v="145"/>
    <n v="121.05000000000001"/>
    <s v="T-shirts|Coton"/>
    <x v="12"/>
    <s v="Coton"/>
  </r>
  <r>
    <x v="1"/>
    <s v="Avril"/>
    <n v="4"/>
    <x v="3"/>
    <x v="1"/>
    <s v="T-shirts; Coton organique"/>
    <n v="1"/>
    <n v="49"/>
    <n v="40.9"/>
    <s v="T-shirts|Coton organique"/>
    <x v="12"/>
    <s v="Coton organique"/>
  </r>
  <r>
    <x v="1"/>
    <s v="Avril"/>
    <n v="4"/>
    <x v="3"/>
    <x v="1"/>
    <s v="Vestes; gamme Salamanca"/>
    <n v="1"/>
    <n v="399"/>
    <n v="333.06"/>
    <s v="Vestes|gamme Salamanca"/>
    <x v="10"/>
    <s v="gamme Salamanca"/>
  </r>
  <r>
    <x v="1"/>
    <s v="Avril"/>
    <n v="4"/>
    <x v="3"/>
    <x v="1"/>
    <s v="Vestes; gamme Sevilla"/>
    <n v="3"/>
    <n v="987"/>
    <n v="823.86"/>
    <s v="Vestes|gamme Sevilla"/>
    <x v="10"/>
    <s v="gamme Sevilla"/>
  </r>
  <r>
    <x v="1"/>
    <s v="Avril"/>
    <n v="4"/>
    <x v="3"/>
    <x v="1"/>
    <s v="Vestes; gamme Toledo"/>
    <n v="3"/>
    <n v="777"/>
    <n v="648.56999999999994"/>
    <s v="Vestes|gamme Toledo"/>
    <x v="10"/>
    <s v="gamme Toledo"/>
  </r>
  <r>
    <x v="1"/>
    <s v="Avril"/>
    <n v="4"/>
    <x v="3"/>
    <x v="1"/>
    <s v="Vestes; gamme Valencia"/>
    <n v="2"/>
    <n v="398"/>
    <n v="332.22"/>
    <s v="Vestes|gamme Valencia"/>
    <x v="10"/>
    <s v="gamme Valencia"/>
  </r>
  <r>
    <x v="1"/>
    <s v="Avril"/>
    <n v="4"/>
    <x v="3"/>
    <x v="2"/>
    <s v="Boutons de manchette; Argent"/>
    <n v="2"/>
    <n v="158"/>
    <n v="131.88"/>
    <s v="Boutons de manchette|Argent"/>
    <x v="5"/>
    <s v="Argent"/>
  </r>
  <r>
    <x v="1"/>
    <s v="Avril"/>
    <n v="4"/>
    <x v="3"/>
    <x v="2"/>
    <s v="Ceintures; Cuir"/>
    <n v="1"/>
    <n v="49"/>
    <n v="40.9"/>
    <s v="Ceintures|Cuir"/>
    <x v="0"/>
    <s v="Cuir"/>
  </r>
  <r>
    <x v="1"/>
    <s v="Avril"/>
    <n v="4"/>
    <x v="3"/>
    <x v="2"/>
    <s v="Chemises; gamme Cambridge"/>
    <n v="7"/>
    <n v="553"/>
    <n v="461.58"/>
    <s v="Chemises|gamme Cambridge"/>
    <x v="1"/>
    <s v="gamme Cambridge"/>
  </r>
  <r>
    <x v="1"/>
    <s v="Avril"/>
    <n v="4"/>
    <x v="3"/>
    <x v="2"/>
    <s v="Chemises; gamme Oxford"/>
    <n v="9"/>
    <n v="621"/>
    <n v="518.40000000000009"/>
    <s v="Chemises|gamme Oxford"/>
    <x v="1"/>
    <s v="gamme Oxford"/>
  </r>
  <r>
    <x v="1"/>
    <s v="Avril"/>
    <n v="4"/>
    <x v="3"/>
    <x v="2"/>
    <s v="Costumes; gamme Brescia"/>
    <n v="3"/>
    <n v="777"/>
    <n v="648.56999999999994"/>
    <s v="Costumes|gamme Brescia"/>
    <x v="6"/>
    <s v="gamme Brescia"/>
  </r>
  <r>
    <x v="1"/>
    <s v="Avril"/>
    <n v="4"/>
    <x v="3"/>
    <x v="2"/>
    <s v="Costumes; gamme Napoli"/>
    <n v="2"/>
    <n v="598"/>
    <n v="499.16"/>
    <s v="Costumes|gamme Napoli"/>
    <x v="6"/>
    <s v="gamme Napoli"/>
  </r>
  <r>
    <x v="1"/>
    <s v="Avril"/>
    <n v="4"/>
    <x v="3"/>
    <x v="2"/>
    <s v="Cravates; Laine/Soie"/>
    <n v="2"/>
    <n v="78"/>
    <n v="65.099999999999994"/>
    <s v="Cravates|Laine/Soie"/>
    <x v="11"/>
    <s v="Laine/Soie"/>
  </r>
  <r>
    <x v="1"/>
    <s v="Avril"/>
    <n v="4"/>
    <x v="3"/>
    <x v="2"/>
    <s v="Manteaux; Pur cachemire"/>
    <n v="1"/>
    <n v="699"/>
    <n v="583.47"/>
    <s v="Manteaux|Pur cachemire"/>
    <x v="8"/>
    <s v="Pur cachemire"/>
  </r>
  <r>
    <x v="1"/>
    <s v="Avril"/>
    <n v="4"/>
    <x v="3"/>
    <x v="2"/>
    <s v="T-shirts; Coton"/>
    <n v="2"/>
    <n v="58"/>
    <n v="48.42"/>
    <s v="T-shirts|Coton"/>
    <x v="12"/>
    <s v="Coton"/>
  </r>
  <r>
    <x v="1"/>
    <s v="Avril"/>
    <n v="4"/>
    <x v="3"/>
    <x v="2"/>
    <s v="T-shirts; Coton organique"/>
    <n v="1"/>
    <n v="49"/>
    <n v="40.9"/>
    <s v="T-shirts|Coton organique"/>
    <x v="12"/>
    <s v="Coton organique"/>
  </r>
  <r>
    <x v="1"/>
    <s v="Avril"/>
    <n v="4"/>
    <x v="3"/>
    <x v="2"/>
    <s v="Vestes; gamme Salamanca"/>
    <n v="3"/>
    <n v="1197"/>
    <n v="999.18000000000006"/>
    <s v="Vestes|gamme Salamanca"/>
    <x v="10"/>
    <s v="gamme Salamanca"/>
  </r>
  <r>
    <x v="1"/>
    <s v="Avril"/>
    <n v="4"/>
    <x v="3"/>
    <x v="2"/>
    <s v="Vestes; gamme Sevilla"/>
    <n v="1"/>
    <n v="329"/>
    <n v="274.62"/>
    <s v="Vestes|gamme Sevilla"/>
    <x v="10"/>
    <s v="gamme Sevilla"/>
  </r>
  <r>
    <x v="1"/>
    <s v="Avril"/>
    <n v="4"/>
    <x v="3"/>
    <x v="2"/>
    <s v="Vestes; gamme Toledo"/>
    <n v="2"/>
    <n v="518"/>
    <n v="432.38"/>
    <s v="Vestes|gamme Toledo"/>
    <x v="10"/>
    <s v="gamme Toledo"/>
  </r>
  <r>
    <x v="1"/>
    <s v="Avril"/>
    <n v="4"/>
    <x v="3"/>
    <x v="2"/>
    <s v="Vestes; gamme Valencia"/>
    <n v="2"/>
    <n v="398"/>
    <n v="332.22"/>
    <s v="Vestes|gamme Valencia"/>
    <x v="10"/>
    <s v="gamme Valencia"/>
  </r>
  <r>
    <x v="1"/>
    <s v="Avril"/>
    <n v="4"/>
    <x v="3"/>
    <x v="3"/>
    <s v="Ceintures; Cuir"/>
    <n v="1"/>
    <n v="49"/>
    <n v="40.9"/>
    <s v="Ceintures|Cuir"/>
    <x v="0"/>
    <s v="Cuir"/>
  </r>
  <r>
    <x v="1"/>
    <s v="Avril"/>
    <n v="4"/>
    <x v="3"/>
    <x v="3"/>
    <s v="Chemises; gamme Cambridge"/>
    <n v="5"/>
    <n v="395"/>
    <n v="329.7"/>
    <s v="Chemises|gamme Cambridge"/>
    <x v="1"/>
    <s v="gamme Cambridge"/>
  </r>
  <r>
    <x v="1"/>
    <s v="Avril"/>
    <n v="4"/>
    <x v="3"/>
    <x v="3"/>
    <s v="Chemises; gamme Coventry"/>
    <n v="5"/>
    <n v="495"/>
    <n v="413.2"/>
    <s v="Chemises|gamme Coventry"/>
    <x v="1"/>
    <s v="gamme Coventry"/>
  </r>
  <r>
    <x v="1"/>
    <s v="Avril"/>
    <n v="4"/>
    <x v="3"/>
    <x v="3"/>
    <s v="Chemises; gamme Oxford"/>
    <n v="4"/>
    <n v="276"/>
    <n v="230.4"/>
    <s v="Chemises|gamme Oxford"/>
    <x v="1"/>
    <s v="gamme Oxford"/>
  </r>
  <r>
    <x v="1"/>
    <s v="Avril"/>
    <n v="4"/>
    <x v="3"/>
    <x v="3"/>
    <s v="Costumes; gamme Brescia"/>
    <n v="2"/>
    <n v="518"/>
    <n v="432.38"/>
    <s v="Costumes|gamme Brescia"/>
    <x v="6"/>
    <s v="gamme Brescia"/>
  </r>
  <r>
    <x v="1"/>
    <s v="Avril"/>
    <n v="4"/>
    <x v="3"/>
    <x v="3"/>
    <s v="Costumes; gamme Napoli"/>
    <n v="2"/>
    <n v="598"/>
    <n v="499.16"/>
    <s v="Costumes|gamme Napoli"/>
    <x v="6"/>
    <s v="gamme Napoli"/>
  </r>
  <r>
    <x v="1"/>
    <s v="Avril"/>
    <n v="4"/>
    <x v="3"/>
    <x v="3"/>
    <s v="Cravates; Laine/Soie"/>
    <n v="3"/>
    <n v="117"/>
    <n v="97.649999999999991"/>
    <s v="Cravates|Laine/Soie"/>
    <x v="11"/>
    <s v="Laine/Soie"/>
  </r>
  <r>
    <x v="1"/>
    <s v="Avril"/>
    <n v="4"/>
    <x v="3"/>
    <x v="3"/>
    <s v="Maille; Coton"/>
    <n v="1"/>
    <n v="69"/>
    <n v="57.6"/>
    <s v="Maille|Coton"/>
    <x v="3"/>
    <s v="Coton"/>
  </r>
  <r>
    <x v="1"/>
    <s v="Avril"/>
    <n v="4"/>
    <x v="3"/>
    <x v="3"/>
    <s v="Pantalons; gamme Lisboa"/>
    <n v="1"/>
    <n v="139"/>
    <n v="116.03"/>
    <s v="Pantalons|gamme Lisboa"/>
    <x v="4"/>
    <s v="gamme Lisboa"/>
  </r>
  <r>
    <x v="1"/>
    <s v="Avril"/>
    <n v="4"/>
    <x v="3"/>
    <x v="3"/>
    <s v="Pantalons; gamme Vila Real"/>
    <n v="1"/>
    <n v="149"/>
    <n v="124.37"/>
    <s v="Pantalons|gamme Vila Real"/>
    <x v="4"/>
    <s v="gamme Vila Real"/>
  </r>
  <r>
    <x v="1"/>
    <s v="Avril"/>
    <n v="4"/>
    <x v="3"/>
    <x v="3"/>
    <s v="Vestes; gamme Sevilla"/>
    <n v="2"/>
    <n v="658"/>
    <n v="549.24"/>
    <s v="Vestes|gamme Sevilla"/>
    <x v="10"/>
    <s v="gamme Sevilla"/>
  </r>
  <r>
    <x v="1"/>
    <s v="Avril"/>
    <n v="4"/>
    <x v="3"/>
    <x v="3"/>
    <s v="Vestes; gamme Toledo"/>
    <n v="1"/>
    <n v="259"/>
    <n v="216.19"/>
    <s v="Vestes|gamme Toledo"/>
    <x v="10"/>
    <s v="gamme Toledo"/>
  </r>
  <r>
    <x v="1"/>
    <s v="Avril"/>
    <n v="4"/>
    <x v="3"/>
    <x v="3"/>
    <s v="Vestes; gamme Valencia"/>
    <n v="2"/>
    <n v="398"/>
    <n v="332.22"/>
    <s v="Vestes|gamme Valencia"/>
    <x v="10"/>
    <s v="gamme Valencia"/>
  </r>
  <r>
    <x v="1"/>
    <s v="Avril"/>
    <n v="4"/>
    <x v="3"/>
    <x v="4"/>
    <s v="Chemises; gamme Cambridge"/>
    <n v="2"/>
    <n v="158"/>
    <n v="131.88"/>
    <s v="Chemises|gamme Cambridge"/>
    <x v="1"/>
    <s v="gamme Cambridge"/>
  </r>
  <r>
    <x v="1"/>
    <s v="Avril"/>
    <n v="4"/>
    <x v="3"/>
    <x v="4"/>
    <s v="Chemises; gamme Coventry"/>
    <n v="4"/>
    <n v="396"/>
    <n v="330.56"/>
    <s v="Chemises|gamme Coventry"/>
    <x v="1"/>
    <s v="gamme Coventry"/>
  </r>
  <r>
    <x v="1"/>
    <s v="Avril"/>
    <n v="4"/>
    <x v="3"/>
    <x v="4"/>
    <s v="Chemises; gamme Oxford"/>
    <n v="1"/>
    <n v="69"/>
    <n v="57.6"/>
    <s v="Chemises|gamme Oxford"/>
    <x v="1"/>
    <s v="gamme Oxford"/>
  </r>
  <r>
    <x v="1"/>
    <s v="Avril"/>
    <n v="4"/>
    <x v="3"/>
    <x v="4"/>
    <s v="Cravates; Laine/Soie"/>
    <n v="1"/>
    <n v="39"/>
    <n v="32.549999999999997"/>
    <s v="Cravates|Laine/Soie"/>
    <x v="11"/>
    <s v="Laine/Soie"/>
  </r>
  <r>
    <x v="1"/>
    <s v="Avril"/>
    <n v="4"/>
    <x v="3"/>
    <x v="4"/>
    <s v="Echarpes; Laine"/>
    <n v="1"/>
    <n v="59"/>
    <n v="49.25"/>
    <s v="Echarpes|Laine"/>
    <x v="2"/>
    <s v="Laine"/>
  </r>
  <r>
    <x v="1"/>
    <s v="Avril"/>
    <n v="4"/>
    <x v="3"/>
    <x v="4"/>
    <s v="Maille; Coton"/>
    <n v="1"/>
    <n v="69"/>
    <n v="57.6"/>
    <s v="Maille|Coton"/>
    <x v="3"/>
    <s v="Coton"/>
  </r>
  <r>
    <x v="1"/>
    <s v="Avril"/>
    <n v="4"/>
    <x v="3"/>
    <x v="4"/>
    <s v="Vestes; gamme Sevilla"/>
    <n v="1"/>
    <n v="329"/>
    <n v="274.62"/>
    <s v="Vestes|gamme Sevilla"/>
    <x v="10"/>
    <s v="gamme Sevilla"/>
  </r>
  <r>
    <x v="1"/>
    <s v="Avril"/>
    <n v="4"/>
    <x v="3"/>
    <x v="5"/>
    <s v="Boutons de manchette; Email"/>
    <n v="1"/>
    <n v="35"/>
    <n v="29.22"/>
    <s v="Boutons de manchette|Email"/>
    <x v="5"/>
    <s v="Email"/>
  </r>
  <r>
    <x v="1"/>
    <s v="Avril"/>
    <n v="4"/>
    <x v="3"/>
    <x v="5"/>
    <s v="Ceintures; Cuir"/>
    <n v="1"/>
    <n v="49"/>
    <n v="40.9"/>
    <s v="Ceintures|Cuir"/>
    <x v="0"/>
    <s v="Cuir"/>
  </r>
  <r>
    <x v="1"/>
    <s v="Avril"/>
    <n v="4"/>
    <x v="3"/>
    <x v="5"/>
    <s v="Chemises; gamme Cambridge"/>
    <n v="36"/>
    <n v="2844"/>
    <n v="2373.8400000000015"/>
    <s v="Chemises|gamme Cambridge"/>
    <x v="1"/>
    <s v="gamme Cambridge"/>
  </r>
  <r>
    <x v="1"/>
    <s v="Avril"/>
    <n v="4"/>
    <x v="3"/>
    <x v="5"/>
    <s v="Chemises; gamme Coventry"/>
    <n v="7"/>
    <n v="693"/>
    <n v="578.48"/>
    <s v="Chemises|gamme Coventry"/>
    <x v="1"/>
    <s v="gamme Coventry"/>
  </r>
  <r>
    <x v="1"/>
    <s v="Avril"/>
    <n v="4"/>
    <x v="3"/>
    <x v="5"/>
    <s v="Chemises; gamme Oxford"/>
    <n v="52"/>
    <n v="3588"/>
    <n v="2995.1999999999971"/>
    <s v="Chemises|gamme Oxford"/>
    <x v="1"/>
    <s v="gamme Oxford"/>
  </r>
  <r>
    <x v="1"/>
    <s v="Avril"/>
    <n v="4"/>
    <x v="3"/>
    <x v="5"/>
    <s v="Costumes; gamme Brescia"/>
    <n v="9"/>
    <n v="2331"/>
    <n v="1945.7100000000003"/>
    <s v="Costumes|gamme Brescia"/>
    <x v="6"/>
    <s v="gamme Brescia"/>
  </r>
  <r>
    <x v="1"/>
    <s v="Avril"/>
    <n v="4"/>
    <x v="3"/>
    <x v="5"/>
    <s v="Costumes; gamme Napoli"/>
    <n v="3"/>
    <n v="897"/>
    <n v="748.74"/>
    <s v="Costumes|gamme Napoli"/>
    <x v="6"/>
    <s v="gamme Napoli"/>
  </r>
  <r>
    <x v="1"/>
    <s v="Avril"/>
    <n v="4"/>
    <x v="3"/>
    <x v="5"/>
    <s v="Cravates; Laine/Soie"/>
    <n v="3"/>
    <n v="117"/>
    <n v="97.649999999999991"/>
    <s v="Cravates|Laine/Soie"/>
    <x v="11"/>
    <s v="Laine/Soie"/>
  </r>
  <r>
    <x v="1"/>
    <s v="Avril"/>
    <n v="4"/>
    <x v="3"/>
    <x v="5"/>
    <s v="Echarpes; Coton"/>
    <n v="2"/>
    <n v="50"/>
    <n v="41.74"/>
    <s v="Echarpes|Coton"/>
    <x v="2"/>
    <s v="Coton"/>
  </r>
  <r>
    <x v="1"/>
    <s v="Avril"/>
    <n v="4"/>
    <x v="3"/>
    <x v="5"/>
    <s v="Echarpes; Laine"/>
    <n v="7"/>
    <n v="413"/>
    <n v="344.75"/>
    <s v="Echarpes|Laine"/>
    <x v="2"/>
    <s v="Laine"/>
  </r>
  <r>
    <x v="1"/>
    <s v="Avril"/>
    <n v="4"/>
    <x v="3"/>
    <x v="5"/>
    <s v="Gilets; Laine"/>
    <n v="4"/>
    <n v="396"/>
    <n v="330.56"/>
    <s v="Gilets|Laine"/>
    <x v="7"/>
    <s v="Laine"/>
  </r>
  <r>
    <x v="1"/>
    <s v="Avril"/>
    <n v="4"/>
    <x v="3"/>
    <x v="5"/>
    <s v="Gilets; Lin"/>
    <n v="1"/>
    <n v="79"/>
    <n v="65.94"/>
    <s v="Gilets|Lin"/>
    <x v="7"/>
    <s v="Lin"/>
  </r>
  <r>
    <x v="1"/>
    <s v="Avril"/>
    <n v="4"/>
    <x v="3"/>
    <x v="5"/>
    <s v="Maille; Coton"/>
    <n v="4"/>
    <n v="276"/>
    <n v="230.4"/>
    <s v="Maille|Coton"/>
    <x v="3"/>
    <s v="Coton"/>
  </r>
  <r>
    <x v="1"/>
    <s v="Avril"/>
    <n v="4"/>
    <x v="3"/>
    <x v="5"/>
    <s v="Maille; Laine"/>
    <n v="1"/>
    <n v="99"/>
    <n v="82.64"/>
    <s v="Maille|Laine"/>
    <x v="3"/>
    <s v="Laine"/>
  </r>
  <r>
    <x v="1"/>
    <s v="Avril"/>
    <n v="4"/>
    <x v="3"/>
    <x v="5"/>
    <s v="Manteaux; Double-boutonnage laine"/>
    <n v="1"/>
    <n v="349"/>
    <n v="291.32"/>
    <s v="Manteaux|Double-boutonnage laine"/>
    <x v="8"/>
    <s v="Double-boutonnage laine"/>
  </r>
  <r>
    <x v="1"/>
    <s v="Avril"/>
    <n v="4"/>
    <x v="3"/>
    <x v="5"/>
    <s v="Manteaux; Pardessus laine"/>
    <n v="1"/>
    <n v="299"/>
    <n v="249.58"/>
    <s v="Manteaux|Pardessus laine"/>
    <x v="8"/>
    <s v="Pardessus laine"/>
  </r>
  <r>
    <x v="1"/>
    <s v="Avril"/>
    <n v="4"/>
    <x v="3"/>
    <x v="5"/>
    <s v="Manteaux; Pur cachemire"/>
    <n v="1"/>
    <n v="699"/>
    <n v="583.47"/>
    <s v="Manteaux|Pur cachemire"/>
    <x v="8"/>
    <s v="Pur cachemire"/>
  </r>
  <r>
    <x v="1"/>
    <s v="Avril"/>
    <n v="4"/>
    <x v="3"/>
    <x v="5"/>
    <s v="Pantalons; gamme Lisboa"/>
    <n v="2"/>
    <n v="278"/>
    <n v="232.06"/>
    <s v="Pantalons|gamme Lisboa"/>
    <x v="4"/>
    <s v="gamme Lisboa"/>
  </r>
  <r>
    <x v="1"/>
    <s v="Avril"/>
    <n v="4"/>
    <x v="3"/>
    <x v="5"/>
    <s v="Pantalons; gamme Porto"/>
    <n v="1"/>
    <n v="99"/>
    <n v="82.64"/>
    <s v="Pantalons|gamme Porto"/>
    <x v="4"/>
    <s v="gamme Porto"/>
  </r>
  <r>
    <x v="1"/>
    <s v="Avril"/>
    <n v="4"/>
    <x v="3"/>
    <x v="5"/>
    <s v="T-shirts; Coton"/>
    <n v="6"/>
    <n v="174"/>
    <n v="145.26000000000002"/>
    <s v="T-shirts|Coton"/>
    <x v="12"/>
    <s v="Coton"/>
  </r>
  <r>
    <x v="1"/>
    <s v="Avril"/>
    <n v="4"/>
    <x v="3"/>
    <x v="5"/>
    <s v="T-shirts; Coton organique"/>
    <n v="4"/>
    <n v="196"/>
    <n v="163.6"/>
    <s v="T-shirts|Coton organique"/>
    <x v="12"/>
    <s v="Coton organique"/>
  </r>
  <r>
    <x v="1"/>
    <s v="Avril"/>
    <n v="4"/>
    <x v="3"/>
    <x v="5"/>
    <s v="Vestes; gamme Salamanca"/>
    <n v="3"/>
    <n v="1197"/>
    <n v="999.18000000000006"/>
    <s v="Vestes|gamme Salamanca"/>
    <x v="10"/>
    <s v="gamme Salamanca"/>
  </r>
  <r>
    <x v="1"/>
    <s v="Avril"/>
    <n v="4"/>
    <x v="3"/>
    <x v="5"/>
    <s v="Vestes; gamme Sevilla"/>
    <n v="8"/>
    <n v="2632"/>
    <n v="2196.9599999999996"/>
    <s v="Vestes|gamme Sevilla"/>
    <x v="10"/>
    <s v="gamme Sevilla"/>
  </r>
  <r>
    <x v="1"/>
    <s v="Avril"/>
    <n v="4"/>
    <x v="3"/>
    <x v="5"/>
    <s v="Vestes; gamme Toledo"/>
    <n v="14"/>
    <n v="3626"/>
    <n v="3026.6600000000003"/>
    <s v="Vestes|gamme Toledo"/>
    <x v="10"/>
    <s v="gamme Toledo"/>
  </r>
  <r>
    <x v="1"/>
    <s v="Avril"/>
    <n v="4"/>
    <x v="3"/>
    <x v="5"/>
    <s v="Vestes; gamme Valencia"/>
    <n v="9"/>
    <n v="1791"/>
    <n v="1494.9900000000002"/>
    <s v="Vestes|gamme Valencia"/>
    <x v="10"/>
    <s v="gamme Valencia"/>
  </r>
  <r>
    <x v="1"/>
    <s v="Avril"/>
    <n v="4"/>
    <x v="4"/>
    <x v="0"/>
    <s v="Chemises - gamme Cambridge"/>
    <n v="4"/>
    <n v="316"/>
    <n v="263.76"/>
    <s v="Chemises|gamme Cambridge"/>
    <x v="1"/>
    <s v="gamme Cambridge"/>
  </r>
  <r>
    <x v="1"/>
    <s v="Avril"/>
    <n v="4"/>
    <x v="4"/>
    <x v="0"/>
    <s v="Chemises - gamme Oxford"/>
    <n v="4"/>
    <n v="276"/>
    <n v="230.4"/>
    <s v="Chemises|gamme Oxford"/>
    <x v="1"/>
    <s v="gamme Oxford"/>
  </r>
  <r>
    <x v="1"/>
    <s v="Avril"/>
    <n v="4"/>
    <x v="4"/>
    <x v="0"/>
    <s v="Costumes - gamme Brescia"/>
    <n v="1"/>
    <n v="259"/>
    <n v="216.19"/>
    <s v="Costumes|gamme Brescia"/>
    <x v="6"/>
    <s v="gamme Brescia"/>
  </r>
  <r>
    <x v="1"/>
    <s v="Avril"/>
    <n v="4"/>
    <x v="4"/>
    <x v="0"/>
    <s v="Costumes - gamme Napoli"/>
    <n v="1"/>
    <n v="299"/>
    <n v="249.58"/>
    <s v="Costumes|gamme Napoli"/>
    <x v="6"/>
    <s v="gamme Napoli"/>
  </r>
  <r>
    <x v="1"/>
    <s v="Avril"/>
    <n v="4"/>
    <x v="4"/>
    <x v="0"/>
    <s v="Echarpes - Coton"/>
    <n v="1"/>
    <n v="25"/>
    <n v="20.87"/>
    <s v="Echarpes|Coton"/>
    <x v="2"/>
    <s v="Coton"/>
  </r>
  <r>
    <x v="1"/>
    <s v="Avril"/>
    <n v="4"/>
    <x v="4"/>
    <x v="0"/>
    <s v="Maille - Coton"/>
    <n v="1"/>
    <n v="69"/>
    <n v="57.6"/>
    <s v="Maille|Coton"/>
    <x v="3"/>
    <s v="Coton"/>
  </r>
  <r>
    <x v="1"/>
    <s v="Avril"/>
    <n v="4"/>
    <x v="4"/>
    <x v="0"/>
    <s v="Manteaux - Double-boutonnage laine"/>
    <n v="1"/>
    <n v="349"/>
    <n v="291.32"/>
    <s v="Manteaux|Double-boutonnage laine"/>
    <x v="8"/>
    <s v="Double-boutonnage laine"/>
  </r>
  <r>
    <x v="1"/>
    <s v="Avril"/>
    <n v="4"/>
    <x v="4"/>
    <x v="0"/>
    <s v="Manteaux - Pardessus laine"/>
    <n v="4"/>
    <n v="1196"/>
    <n v="998.32"/>
    <s v="Manteaux|Pardessus laine"/>
    <x v="8"/>
    <s v="Pardessus laine"/>
  </r>
  <r>
    <x v="1"/>
    <s v="Avril"/>
    <n v="4"/>
    <x v="4"/>
    <x v="0"/>
    <s v="Pantalons - gamme Porto"/>
    <n v="1"/>
    <n v="99"/>
    <n v="82.64"/>
    <s v="Pantalons|gamme Porto"/>
    <x v="4"/>
    <s v="gamme Porto"/>
  </r>
  <r>
    <x v="1"/>
    <s v="Avril"/>
    <n v="4"/>
    <x v="4"/>
    <x v="0"/>
    <s v="T-shirts - Coton"/>
    <n v="1"/>
    <n v="29"/>
    <n v="24.21"/>
    <s v="T-shirts|Coton"/>
    <x v="12"/>
    <s v="Coton"/>
  </r>
  <r>
    <x v="1"/>
    <s v="Avril"/>
    <n v="4"/>
    <x v="4"/>
    <x v="1"/>
    <s v="Ceintures - Cuir"/>
    <n v="2"/>
    <n v="98"/>
    <n v="81.8"/>
    <s v="Ceintures|Cuir"/>
    <x v="0"/>
    <s v="Cuir"/>
  </r>
  <r>
    <x v="1"/>
    <s v="Avril"/>
    <n v="4"/>
    <x v="4"/>
    <x v="1"/>
    <s v="Chemises - gamme Cambridge"/>
    <n v="20"/>
    <n v="1580"/>
    <n v="1318.8000000000006"/>
    <s v="Chemises|gamme Cambridge"/>
    <x v="1"/>
    <s v="gamme Cambridge"/>
  </r>
  <r>
    <x v="1"/>
    <s v="Avril"/>
    <n v="4"/>
    <x v="4"/>
    <x v="1"/>
    <s v="Chemises - gamme Coventry"/>
    <n v="5"/>
    <n v="495"/>
    <n v="413.2"/>
    <s v="Chemises|gamme Coventry"/>
    <x v="1"/>
    <s v="gamme Coventry"/>
  </r>
  <r>
    <x v="1"/>
    <s v="Avril"/>
    <n v="4"/>
    <x v="4"/>
    <x v="1"/>
    <s v="Chemises - gamme Oxford"/>
    <n v="22"/>
    <n v="1518"/>
    <n v="1267.1999999999998"/>
    <s v="Chemises|gamme Oxford"/>
    <x v="1"/>
    <s v="gamme Oxford"/>
  </r>
  <r>
    <x v="1"/>
    <s v="Avril"/>
    <n v="4"/>
    <x v="4"/>
    <x v="1"/>
    <s v="Costumes - gamme Brescia"/>
    <n v="4"/>
    <n v="1036"/>
    <n v="864.76"/>
    <s v="Costumes|gamme Brescia"/>
    <x v="6"/>
    <s v="gamme Brescia"/>
  </r>
  <r>
    <x v="1"/>
    <s v="Avril"/>
    <n v="4"/>
    <x v="4"/>
    <x v="1"/>
    <s v="Costumes - gamme Milano"/>
    <n v="1"/>
    <n v="329"/>
    <n v="274.62"/>
    <s v="Costumes|gamme Milano"/>
    <x v="6"/>
    <s v="gamme Milano"/>
  </r>
  <r>
    <x v="1"/>
    <s v="Avril"/>
    <n v="4"/>
    <x v="4"/>
    <x v="1"/>
    <s v="Costumes - gamme Napoli"/>
    <n v="3"/>
    <n v="897"/>
    <n v="748.74"/>
    <s v="Costumes|gamme Napoli"/>
    <x v="6"/>
    <s v="gamme Napoli"/>
  </r>
  <r>
    <x v="1"/>
    <s v="Avril"/>
    <n v="4"/>
    <x v="4"/>
    <x v="1"/>
    <s v="Cravates - Laine/Soie"/>
    <n v="1"/>
    <n v="39"/>
    <n v="32.549999999999997"/>
    <s v="Cravates|Laine/Soie"/>
    <x v="11"/>
    <s v="Laine/Soie"/>
  </r>
  <r>
    <x v="1"/>
    <s v="Avril"/>
    <n v="4"/>
    <x v="4"/>
    <x v="1"/>
    <s v="Echarpes - Alpaga"/>
    <n v="1"/>
    <n v="79"/>
    <n v="65.94"/>
    <s v="Echarpes|Alpaga"/>
    <x v="2"/>
    <s v="Alpaga"/>
  </r>
  <r>
    <x v="1"/>
    <s v="Avril"/>
    <n v="4"/>
    <x v="4"/>
    <x v="1"/>
    <s v="Echarpes - Coton"/>
    <n v="1"/>
    <n v="25"/>
    <n v="20.87"/>
    <s v="Echarpes|Coton"/>
    <x v="2"/>
    <s v="Coton"/>
  </r>
  <r>
    <x v="1"/>
    <s v="Avril"/>
    <n v="4"/>
    <x v="4"/>
    <x v="1"/>
    <s v="Echarpes - Laine"/>
    <n v="8"/>
    <n v="472"/>
    <n v="394"/>
    <s v="Echarpes|Laine"/>
    <x v="2"/>
    <s v="Laine"/>
  </r>
  <r>
    <x v="1"/>
    <s v="Avril"/>
    <n v="4"/>
    <x v="4"/>
    <x v="1"/>
    <s v="Maille - Cachemire"/>
    <n v="1"/>
    <n v="159"/>
    <n v="132.72"/>
    <s v="Maille|Cachemire"/>
    <x v="3"/>
    <s v="Cachemire"/>
  </r>
  <r>
    <x v="1"/>
    <s v="Avril"/>
    <n v="4"/>
    <x v="4"/>
    <x v="1"/>
    <s v="Maille - Coton"/>
    <n v="3"/>
    <n v="207"/>
    <n v="172.8"/>
    <s v="Maille|Coton"/>
    <x v="3"/>
    <s v="Coton"/>
  </r>
  <r>
    <x v="1"/>
    <s v="Avril"/>
    <n v="4"/>
    <x v="4"/>
    <x v="1"/>
    <s v="Maille - Laine"/>
    <n v="2"/>
    <n v="198"/>
    <n v="165.28"/>
    <s v="Maille|Laine"/>
    <x v="3"/>
    <s v="Laine"/>
  </r>
  <r>
    <x v="1"/>
    <s v="Avril"/>
    <n v="4"/>
    <x v="4"/>
    <x v="1"/>
    <s v="Manteaux - Double-boutonnage laine"/>
    <n v="2"/>
    <n v="698"/>
    <n v="582.64"/>
    <s v="Manteaux|Double-boutonnage laine"/>
    <x v="8"/>
    <s v="Double-boutonnage laine"/>
  </r>
  <r>
    <x v="1"/>
    <s v="Avril"/>
    <n v="4"/>
    <x v="4"/>
    <x v="1"/>
    <s v="Manteaux - Pardessus laine"/>
    <n v="2"/>
    <n v="598"/>
    <n v="499.16"/>
    <s v="Manteaux|Pardessus laine"/>
    <x v="8"/>
    <s v="Pardessus laine"/>
  </r>
  <r>
    <x v="1"/>
    <s v="Avril"/>
    <n v="4"/>
    <x v="4"/>
    <x v="1"/>
    <s v="Pantalons - gamme Lisboa"/>
    <n v="1"/>
    <n v="139"/>
    <n v="116.03"/>
    <s v="Pantalons|gamme Lisboa"/>
    <x v="4"/>
    <s v="gamme Lisboa"/>
  </r>
  <r>
    <x v="1"/>
    <s v="Avril"/>
    <n v="4"/>
    <x v="4"/>
    <x v="1"/>
    <s v="Pantalons - gamme Porto"/>
    <n v="2"/>
    <n v="198"/>
    <n v="165.28"/>
    <s v="Pantalons|gamme Porto"/>
    <x v="4"/>
    <s v="gamme Porto"/>
  </r>
  <r>
    <x v="1"/>
    <s v="Avril"/>
    <n v="4"/>
    <x v="4"/>
    <x v="1"/>
    <s v="Pochettes - Coton"/>
    <n v="2"/>
    <n v="58"/>
    <n v="48.42"/>
    <s v="Pochettes|Coton"/>
    <x v="9"/>
    <s v="Coton"/>
  </r>
  <r>
    <x v="1"/>
    <s v="Avril"/>
    <n v="4"/>
    <x v="4"/>
    <x v="1"/>
    <s v="T-shirts - Coton"/>
    <n v="3"/>
    <n v="87"/>
    <n v="72.63"/>
    <s v="T-shirts|Coton"/>
    <x v="12"/>
    <s v="Coton"/>
  </r>
  <r>
    <x v="1"/>
    <s v="Avril"/>
    <n v="4"/>
    <x v="4"/>
    <x v="1"/>
    <s v="T-shirts - Coton organique"/>
    <n v="4"/>
    <n v="196"/>
    <n v="163.6"/>
    <s v="T-shirts|Coton organique"/>
    <x v="12"/>
    <s v="Coton organique"/>
  </r>
  <r>
    <x v="1"/>
    <s v="Avril"/>
    <n v="4"/>
    <x v="4"/>
    <x v="1"/>
    <s v="Vestes - gamme Salamanca"/>
    <n v="1"/>
    <n v="399"/>
    <n v="333.06"/>
    <s v="Vestes|gamme Salamanca"/>
    <x v="10"/>
    <s v="gamme Salamanca"/>
  </r>
  <r>
    <x v="1"/>
    <s v="Avril"/>
    <n v="4"/>
    <x v="4"/>
    <x v="1"/>
    <s v="Vestes - gamme Sevilla"/>
    <n v="10"/>
    <n v="3290"/>
    <n v="2746.1999999999994"/>
    <s v="Vestes|gamme Sevilla"/>
    <x v="10"/>
    <s v="gamme Sevilla"/>
  </r>
  <r>
    <x v="1"/>
    <s v="Avril"/>
    <n v="4"/>
    <x v="4"/>
    <x v="1"/>
    <s v="Vestes - gamme Toledo"/>
    <n v="4"/>
    <n v="1036"/>
    <n v="864.76"/>
    <s v="Vestes|gamme Toledo"/>
    <x v="10"/>
    <s v="gamme Toledo"/>
  </r>
  <r>
    <x v="1"/>
    <s v="Avril"/>
    <n v="4"/>
    <x v="4"/>
    <x v="1"/>
    <s v="Vestes - gamme Valencia"/>
    <n v="7"/>
    <n v="1393"/>
    <n v="1162.77"/>
    <s v="Vestes|gamme Valencia"/>
    <x v="10"/>
    <s v="gamme Valencia"/>
  </r>
  <r>
    <x v="1"/>
    <s v="Avril"/>
    <n v="4"/>
    <x v="4"/>
    <x v="2"/>
    <s v="Boutons de manchette - Argent"/>
    <n v="1"/>
    <n v="79"/>
    <n v="65.94"/>
    <s v="Boutons de manchette|Argent"/>
    <x v="5"/>
    <s v="Argent"/>
  </r>
  <r>
    <x v="1"/>
    <s v="Avril"/>
    <n v="4"/>
    <x v="4"/>
    <x v="2"/>
    <s v="Ceintures - Cuir"/>
    <n v="5"/>
    <n v="245"/>
    <n v="204.5"/>
    <s v="Ceintures|Cuir"/>
    <x v="0"/>
    <s v="Cuir"/>
  </r>
  <r>
    <x v="1"/>
    <s v="Avril"/>
    <n v="4"/>
    <x v="4"/>
    <x v="2"/>
    <s v="Chemises - gamme Cambridge"/>
    <n v="18"/>
    <n v="1422"/>
    <n v="1186.9200000000005"/>
    <s v="Chemises|gamme Cambridge"/>
    <x v="1"/>
    <s v="gamme Cambridge"/>
  </r>
  <r>
    <x v="1"/>
    <s v="Avril"/>
    <n v="4"/>
    <x v="4"/>
    <x v="2"/>
    <s v="Chemises - gamme Coventry"/>
    <n v="1"/>
    <n v="99"/>
    <n v="82.64"/>
    <s v="Chemises|gamme Coventry"/>
    <x v="1"/>
    <s v="gamme Coventry"/>
  </r>
  <r>
    <x v="1"/>
    <s v="Avril"/>
    <n v="4"/>
    <x v="4"/>
    <x v="2"/>
    <s v="Chemises - gamme Oxford"/>
    <n v="17"/>
    <n v="1173"/>
    <n v="979.20000000000027"/>
    <s v="Chemises|gamme Oxford"/>
    <x v="1"/>
    <s v="gamme Oxford"/>
  </r>
  <r>
    <x v="1"/>
    <s v="Avril"/>
    <n v="4"/>
    <x v="4"/>
    <x v="2"/>
    <s v="Costumes - gamme Brescia"/>
    <n v="7"/>
    <n v="1813"/>
    <n v="1513.3300000000002"/>
    <s v="Costumes|gamme Brescia"/>
    <x v="6"/>
    <s v="gamme Brescia"/>
  </r>
  <r>
    <x v="1"/>
    <s v="Avril"/>
    <n v="4"/>
    <x v="4"/>
    <x v="2"/>
    <s v="Costumes - gamme Milano"/>
    <n v="1"/>
    <n v="329"/>
    <n v="274.62"/>
    <s v="Costumes|gamme Milano"/>
    <x v="6"/>
    <s v="gamme Milano"/>
  </r>
  <r>
    <x v="1"/>
    <s v="Avril"/>
    <n v="4"/>
    <x v="4"/>
    <x v="2"/>
    <s v="Costumes - gamme Napoli"/>
    <n v="3"/>
    <n v="897"/>
    <n v="748.74"/>
    <s v="Costumes|gamme Napoli"/>
    <x v="6"/>
    <s v="gamme Napoli"/>
  </r>
  <r>
    <x v="1"/>
    <s v="Avril"/>
    <n v="4"/>
    <x v="4"/>
    <x v="2"/>
    <s v="Cravates - Laine/Soie"/>
    <n v="2"/>
    <n v="78"/>
    <n v="65.099999999999994"/>
    <s v="Cravates|Laine/Soie"/>
    <x v="11"/>
    <s v="Laine/Soie"/>
  </r>
  <r>
    <x v="1"/>
    <s v="Avril"/>
    <n v="4"/>
    <x v="4"/>
    <x v="2"/>
    <s v="Echarpes - Coton"/>
    <n v="1"/>
    <n v="25"/>
    <n v="20.87"/>
    <s v="Echarpes|Coton"/>
    <x v="2"/>
    <s v="Coton"/>
  </r>
  <r>
    <x v="1"/>
    <s v="Avril"/>
    <n v="4"/>
    <x v="4"/>
    <x v="2"/>
    <s v="Echarpes - Laine"/>
    <n v="3"/>
    <n v="177"/>
    <n v="147.75"/>
    <s v="Echarpes|Laine"/>
    <x v="2"/>
    <s v="Laine"/>
  </r>
  <r>
    <x v="1"/>
    <s v="Avril"/>
    <n v="4"/>
    <x v="4"/>
    <x v="2"/>
    <s v="Gilets - Laine"/>
    <n v="1"/>
    <n v="99"/>
    <n v="82.64"/>
    <s v="Gilets|Laine"/>
    <x v="7"/>
    <s v="Laine"/>
  </r>
  <r>
    <x v="1"/>
    <s v="Avril"/>
    <n v="4"/>
    <x v="4"/>
    <x v="2"/>
    <s v="Maille - Cachemire"/>
    <n v="1"/>
    <n v="159"/>
    <n v="132.72"/>
    <s v="Maille|Cachemire"/>
    <x v="3"/>
    <s v="Cachemire"/>
  </r>
  <r>
    <x v="1"/>
    <s v="Avril"/>
    <n v="4"/>
    <x v="4"/>
    <x v="2"/>
    <s v="Maille - Coton"/>
    <n v="3"/>
    <n v="207"/>
    <n v="172.8"/>
    <s v="Maille|Coton"/>
    <x v="3"/>
    <s v="Coton"/>
  </r>
  <r>
    <x v="1"/>
    <s v="Avril"/>
    <n v="4"/>
    <x v="4"/>
    <x v="2"/>
    <s v="Maille - Laine"/>
    <n v="1"/>
    <n v="99"/>
    <n v="82.64"/>
    <s v="Maille|Laine"/>
    <x v="3"/>
    <s v="Laine"/>
  </r>
  <r>
    <x v="1"/>
    <s v="Avril"/>
    <n v="4"/>
    <x v="4"/>
    <x v="2"/>
    <s v="Pantalons - gamme Vila Real"/>
    <n v="1"/>
    <n v="149"/>
    <n v="124.37"/>
    <s v="Pantalons|gamme Vila Real"/>
    <x v="4"/>
    <s v="gamme Vila Real"/>
  </r>
  <r>
    <x v="1"/>
    <s v="Avril"/>
    <n v="4"/>
    <x v="4"/>
    <x v="2"/>
    <s v="T-shirts - Coton"/>
    <n v="1"/>
    <n v="29"/>
    <n v="24.21"/>
    <s v="T-shirts|Coton"/>
    <x v="12"/>
    <s v="Coton"/>
  </r>
  <r>
    <x v="1"/>
    <s v="Avril"/>
    <n v="4"/>
    <x v="4"/>
    <x v="2"/>
    <s v="Vestes - gamme Salamanca"/>
    <n v="2"/>
    <n v="798"/>
    <n v="666.12"/>
    <s v="Vestes|gamme Salamanca"/>
    <x v="10"/>
    <s v="gamme Salamanca"/>
  </r>
  <r>
    <x v="1"/>
    <s v="Avril"/>
    <n v="4"/>
    <x v="4"/>
    <x v="2"/>
    <s v="Vestes - gamme Sevilla"/>
    <n v="3"/>
    <n v="987"/>
    <n v="823.86"/>
    <s v="Vestes|gamme Sevilla"/>
    <x v="10"/>
    <s v="gamme Sevilla"/>
  </r>
  <r>
    <x v="1"/>
    <s v="Avril"/>
    <n v="4"/>
    <x v="4"/>
    <x v="2"/>
    <s v="Vestes - gamme Toledo"/>
    <n v="5"/>
    <n v="1295"/>
    <n v="1080.95"/>
    <s v="Vestes|gamme Toledo"/>
    <x v="10"/>
    <s v="gamme Toledo"/>
  </r>
  <r>
    <x v="1"/>
    <s v="Avril"/>
    <n v="4"/>
    <x v="4"/>
    <x v="3"/>
    <s v="Chemises - gamme Cambridge"/>
    <n v="8"/>
    <n v="632"/>
    <n v="527.52"/>
    <s v="Chemises|gamme Cambridge"/>
    <x v="1"/>
    <s v="gamme Cambridge"/>
  </r>
  <r>
    <x v="1"/>
    <s v="Avril"/>
    <n v="4"/>
    <x v="4"/>
    <x v="3"/>
    <s v="Chemises - gamme Coventry"/>
    <n v="3"/>
    <n v="297"/>
    <n v="247.92000000000002"/>
    <s v="Chemises|gamme Coventry"/>
    <x v="1"/>
    <s v="gamme Coventry"/>
  </r>
  <r>
    <x v="1"/>
    <s v="Avril"/>
    <n v="4"/>
    <x v="4"/>
    <x v="3"/>
    <s v="Chemises - gamme Oxford"/>
    <n v="11"/>
    <n v="759"/>
    <n v="633.60000000000014"/>
    <s v="Chemises|gamme Oxford"/>
    <x v="1"/>
    <s v="gamme Oxford"/>
  </r>
  <r>
    <x v="1"/>
    <s v="Avril"/>
    <n v="4"/>
    <x v="4"/>
    <x v="3"/>
    <s v="Costumes - gamme Brescia"/>
    <n v="5"/>
    <n v="1295"/>
    <n v="1080.95"/>
    <s v="Costumes|gamme Brescia"/>
    <x v="6"/>
    <s v="gamme Brescia"/>
  </r>
  <r>
    <x v="1"/>
    <s v="Avril"/>
    <n v="4"/>
    <x v="4"/>
    <x v="3"/>
    <s v="Costumes - gamme Milano"/>
    <n v="1"/>
    <n v="329"/>
    <n v="274.62"/>
    <s v="Costumes|gamme Milano"/>
    <x v="6"/>
    <s v="gamme Milano"/>
  </r>
  <r>
    <x v="1"/>
    <s v="Avril"/>
    <n v="4"/>
    <x v="4"/>
    <x v="3"/>
    <s v="Costumes - gamme Napoli"/>
    <n v="1"/>
    <n v="299"/>
    <n v="249.58"/>
    <s v="Costumes|gamme Napoli"/>
    <x v="6"/>
    <s v="gamme Napoli"/>
  </r>
  <r>
    <x v="1"/>
    <s v="Avril"/>
    <n v="4"/>
    <x v="4"/>
    <x v="3"/>
    <s v="Cravates - Laine/Soie"/>
    <n v="1"/>
    <n v="39"/>
    <n v="32.549999999999997"/>
    <s v="Cravates|Laine/Soie"/>
    <x v="11"/>
    <s v="Laine/Soie"/>
  </r>
  <r>
    <x v="1"/>
    <s v="Avril"/>
    <n v="4"/>
    <x v="4"/>
    <x v="3"/>
    <s v="Echarpes - Laine"/>
    <n v="1"/>
    <n v="59"/>
    <n v="49.25"/>
    <s v="Echarpes|Laine"/>
    <x v="2"/>
    <s v="Laine"/>
  </r>
  <r>
    <x v="1"/>
    <s v="Avril"/>
    <n v="4"/>
    <x v="4"/>
    <x v="3"/>
    <s v="Manteaux - Pardessus laine"/>
    <n v="1"/>
    <n v="299"/>
    <n v="249.58"/>
    <s v="Manteaux|Pardessus laine"/>
    <x v="8"/>
    <s v="Pardessus laine"/>
  </r>
  <r>
    <x v="1"/>
    <s v="Avril"/>
    <n v="4"/>
    <x v="4"/>
    <x v="3"/>
    <s v="Pantalons - gamme Lisboa"/>
    <n v="2"/>
    <n v="278"/>
    <n v="232.06"/>
    <s v="Pantalons|gamme Lisboa"/>
    <x v="4"/>
    <s v="gamme Lisboa"/>
  </r>
  <r>
    <x v="1"/>
    <s v="Avril"/>
    <n v="4"/>
    <x v="4"/>
    <x v="3"/>
    <s v="Pantalons - gamme Porto"/>
    <n v="1"/>
    <n v="99"/>
    <n v="82.64"/>
    <s v="Pantalons|gamme Porto"/>
    <x v="4"/>
    <s v="gamme Porto"/>
  </r>
  <r>
    <x v="1"/>
    <s v="Avril"/>
    <n v="4"/>
    <x v="4"/>
    <x v="3"/>
    <s v="Pantalons - gamme Vila Real"/>
    <n v="1"/>
    <n v="149"/>
    <n v="124.37"/>
    <s v="Pantalons|gamme Vila Real"/>
    <x v="4"/>
    <s v="gamme Vila Real"/>
  </r>
  <r>
    <x v="1"/>
    <s v="Avril"/>
    <n v="4"/>
    <x v="4"/>
    <x v="3"/>
    <s v="T-shirts - Coton"/>
    <n v="1"/>
    <n v="29"/>
    <n v="24.21"/>
    <s v="T-shirts|Coton"/>
    <x v="12"/>
    <s v="Coton"/>
  </r>
  <r>
    <x v="1"/>
    <s v="Avril"/>
    <n v="4"/>
    <x v="4"/>
    <x v="3"/>
    <s v="Vestes - gamme Salamanca"/>
    <n v="2"/>
    <n v="798"/>
    <n v="666.12"/>
    <s v="Vestes|gamme Salamanca"/>
    <x v="10"/>
    <s v="gamme Salamanca"/>
  </r>
  <r>
    <x v="1"/>
    <s v="Avril"/>
    <n v="4"/>
    <x v="4"/>
    <x v="3"/>
    <s v="Vestes - gamme Sevilla"/>
    <n v="1"/>
    <n v="329"/>
    <n v="274.62"/>
    <s v="Vestes|gamme Sevilla"/>
    <x v="10"/>
    <s v="gamme Sevilla"/>
  </r>
  <r>
    <x v="1"/>
    <s v="Avril"/>
    <n v="4"/>
    <x v="4"/>
    <x v="3"/>
    <s v="Vestes - gamme Toledo"/>
    <n v="1"/>
    <n v="259"/>
    <n v="216.19"/>
    <s v="Vestes|gamme Toledo"/>
    <x v="10"/>
    <s v="gamme Toledo"/>
  </r>
  <r>
    <x v="1"/>
    <s v="Avril"/>
    <n v="4"/>
    <x v="4"/>
    <x v="3"/>
    <s v="Vestes - gamme Valencia"/>
    <n v="2"/>
    <n v="398"/>
    <n v="332.22"/>
    <s v="Vestes|gamme Valencia"/>
    <x v="10"/>
    <s v="gamme Valencia"/>
  </r>
  <r>
    <x v="1"/>
    <s v="Avril"/>
    <n v="4"/>
    <x v="4"/>
    <x v="4"/>
    <s v="Ceintures - Cuir"/>
    <n v="1"/>
    <n v="49"/>
    <n v="40.9"/>
    <s v="Ceintures|Cuir"/>
    <x v="0"/>
    <s v="Cuir"/>
  </r>
  <r>
    <x v="1"/>
    <s v="Avril"/>
    <n v="4"/>
    <x v="4"/>
    <x v="4"/>
    <s v="Chemises - gamme Cambridge"/>
    <n v="8"/>
    <n v="632"/>
    <n v="527.52"/>
    <s v="Chemises|gamme Cambridge"/>
    <x v="1"/>
    <s v="gamme Cambridge"/>
  </r>
  <r>
    <x v="1"/>
    <s v="Avril"/>
    <n v="4"/>
    <x v="4"/>
    <x v="4"/>
    <s v="Chemises - gamme Coventry"/>
    <n v="2"/>
    <n v="198"/>
    <n v="165.28"/>
    <s v="Chemises|gamme Coventry"/>
    <x v="1"/>
    <s v="gamme Coventry"/>
  </r>
  <r>
    <x v="1"/>
    <s v="Avril"/>
    <n v="4"/>
    <x v="4"/>
    <x v="4"/>
    <s v="Chemises - gamme Oxford"/>
    <n v="2"/>
    <n v="138"/>
    <n v="115.2"/>
    <s v="Chemises|gamme Oxford"/>
    <x v="1"/>
    <s v="gamme Oxford"/>
  </r>
  <r>
    <x v="1"/>
    <s v="Avril"/>
    <n v="4"/>
    <x v="4"/>
    <x v="4"/>
    <s v="Costumes - gamme Brescia"/>
    <n v="1"/>
    <n v="259"/>
    <n v="216.19"/>
    <s v="Costumes|gamme Brescia"/>
    <x v="6"/>
    <s v="gamme Brescia"/>
  </r>
  <r>
    <x v="1"/>
    <s v="Avril"/>
    <n v="4"/>
    <x v="4"/>
    <x v="4"/>
    <s v="Gilets - Laine"/>
    <n v="1"/>
    <n v="99"/>
    <n v="82.64"/>
    <s v="Gilets|Laine"/>
    <x v="7"/>
    <s v="Laine"/>
  </r>
  <r>
    <x v="1"/>
    <s v="Avril"/>
    <n v="4"/>
    <x v="4"/>
    <x v="4"/>
    <s v="Maille - Cachemire"/>
    <n v="1"/>
    <n v="159"/>
    <n v="132.72"/>
    <s v="Maille|Cachemire"/>
    <x v="3"/>
    <s v="Cachemire"/>
  </r>
  <r>
    <x v="1"/>
    <s v="Avril"/>
    <n v="4"/>
    <x v="4"/>
    <x v="4"/>
    <s v="Maille - Laine"/>
    <n v="1"/>
    <n v="99"/>
    <n v="82.64"/>
    <s v="Maille|Laine"/>
    <x v="3"/>
    <s v="Laine"/>
  </r>
  <r>
    <x v="1"/>
    <s v="Avril"/>
    <n v="4"/>
    <x v="4"/>
    <x v="4"/>
    <s v="Pantalons - gamme Lisboa"/>
    <n v="1"/>
    <n v="139"/>
    <n v="116.03"/>
    <s v="Pantalons|gamme Lisboa"/>
    <x v="4"/>
    <s v="gamme Lisboa"/>
  </r>
  <r>
    <x v="1"/>
    <s v="Avril"/>
    <n v="4"/>
    <x v="4"/>
    <x v="4"/>
    <s v="Pantalons - gamme Vila Real"/>
    <n v="1"/>
    <n v="149"/>
    <n v="124.37"/>
    <s v="Pantalons|gamme Vila Real"/>
    <x v="4"/>
    <s v="gamme Vila Real"/>
  </r>
  <r>
    <x v="1"/>
    <s v="Avril"/>
    <n v="4"/>
    <x v="4"/>
    <x v="4"/>
    <s v="Vestes - gamme Sevilla"/>
    <n v="1"/>
    <n v="329"/>
    <n v="274.62"/>
    <s v="Vestes|gamme Sevilla"/>
    <x v="10"/>
    <s v="gamme Sevilla"/>
  </r>
  <r>
    <x v="1"/>
    <s v="Avril"/>
    <n v="4"/>
    <x v="4"/>
    <x v="5"/>
    <s v="Ceintures - Cuir"/>
    <n v="8"/>
    <n v="392"/>
    <n v="327.2"/>
    <s v="Ceintures|Cuir"/>
    <x v="0"/>
    <s v="Cuir"/>
  </r>
  <r>
    <x v="1"/>
    <s v="Avril"/>
    <n v="4"/>
    <x v="4"/>
    <x v="5"/>
    <s v="Chemises - gamme Cambridge"/>
    <n v="70"/>
    <n v="5530"/>
    <n v="4615.8"/>
    <s v="Chemises|gamme Cambridge"/>
    <x v="1"/>
    <s v="gamme Cambridge"/>
  </r>
  <r>
    <x v="1"/>
    <s v="Avril"/>
    <n v="4"/>
    <x v="4"/>
    <x v="5"/>
    <s v="Chemises - gamme Coventry"/>
    <n v="11"/>
    <n v="1089"/>
    <n v="909.04"/>
    <s v="Chemises|gamme Coventry"/>
    <x v="1"/>
    <s v="gamme Coventry"/>
  </r>
  <r>
    <x v="1"/>
    <s v="Avril"/>
    <n v="4"/>
    <x v="4"/>
    <x v="5"/>
    <s v="Chemises - gamme Oxford"/>
    <n v="88"/>
    <n v="6072"/>
    <n v="5068.8000000000011"/>
    <s v="Chemises|gamme Oxford"/>
    <x v="1"/>
    <s v="gamme Oxford"/>
  </r>
  <r>
    <x v="1"/>
    <s v="Avril"/>
    <n v="4"/>
    <x v="4"/>
    <x v="5"/>
    <s v="Costumes - gamme Brescia"/>
    <n v="5"/>
    <n v="1295"/>
    <n v="1080.95"/>
    <s v="Costumes|gamme Brescia"/>
    <x v="6"/>
    <s v="gamme Brescia"/>
  </r>
  <r>
    <x v="1"/>
    <s v="Avril"/>
    <n v="4"/>
    <x v="4"/>
    <x v="5"/>
    <s v="Costumes - gamme Milano"/>
    <n v="5"/>
    <n v="1645"/>
    <n v="1373.1"/>
    <s v="Costumes|gamme Milano"/>
    <x v="6"/>
    <s v="gamme Milano"/>
  </r>
  <r>
    <x v="1"/>
    <s v="Avril"/>
    <n v="4"/>
    <x v="4"/>
    <x v="5"/>
    <s v="Costumes - gamme Napoli"/>
    <n v="11"/>
    <n v="3289"/>
    <n v="2745.3799999999997"/>
    <s v="Costumes|gamme Napoli"/>
    <x v="6"/>
    <s v="gamme Napoli"/>
  </r>
  <r>
    <x v="1"/>
    <s v="Avril"/>
    <n v="4"/>
    <x v="4"/>
    <x v="5"/>
    <s v="Cravates - Laine/Soie"/>
    <n v="13"/>
    <n v="507"/>
    <n v="423.15000000000009"/>
    <s v="Cravates|Laine/Soie"/>
    <x v="11"/>
    <s v="Laine/Soie"/>
  </r>
  <r>
    <x v="1"/>
    <s v="Avril"/>
    <n v="4"/>
    <x v="4"/>
    <x v="5"/>
    <s v="Echarpes - Coton"/>
    <n v="3"/>
    <n v="75"/>
    <n v="62.61"/>
    <s v="Echarpes|Coton"/>
    <x v="2"/>
    <s v="Coton"/>
  </r>
  <r>
    <x v="1"/>
    <s v="Avril"/>
    <n v="4"/>
    <x v="4"/>
    <x v="5"/>
    <s v="Echarpes - Laine"/>
    <n v="11"/>
    <n v="649"/>
    <n v="541.75"/>
    <s v="Echarpes|Laine"/>
    <x v="2"/>
    <s v="Laine"/>
  </r>
  <r>
    <x v="1"/>
    <s v="Avril"/>
    <n v="4"/>
    <x v="4"/>
    <x v="5"/>
    <s v="Gilets - Laine"/>
    <n v="1"/>
    <n v="99"/>
    <n v="82.64"/>
    <s v="Gilets|Laine"/>
    <x v="7"/>
    <s v="Laine"/>
  </r>
  <r>
    <x v="1"/>
    <s v="Avril"/>
    <n v="4"/>
    <x v="4"/>
    <x v="5"/>
    <s v="Maille - Coton"/>
    <n v="9"/>
    <n v="621"/>
    <n v="518.40000000000009"/>
    <s v="Maille|Coton"/>
    <x v="3"/>
    <s v="Coton"/>
  </r>
  <r>
    <x v="1"/>
    <s v="Avril"/>
    <n v="4"/>
    <x v="4"/>
    <x v="5"/>
    <s v="Maille - Laine"/>
    <n v="3"/>
    <n v="297"/>
    <n v="247.92000000000002"/>
    <s v="Maille|Laine"/>
    <x v="3"/>
    <s v="Laine"/>
  </r>
  <r>
    <x v="1"/>
    <s v="Avril"/>
    <n v="4"/>
    <x v="4"/>
    <x v="5"/>
    <s v="Manteaux - Double-boutonnage laine"/>
    <n v="2"/>
    <n v="698"/>
    <n v="582.64"/>
    <s v="Manteaux|Double-boutonnage laine"/>
    <x v="8"/>
    <s v="Double-boutonnage laine"/>
  </r>
  <r>
    <x v="1"/>
    <s v="Avril"/>
    <n v="4"/>
    <x v="4"/>
    <x v="5"/>
    <s v="Manteaux - Pardessus laine"/>
    <n v="2"/>
    <n v="598"/>
    <n v="499.16"/>
    <s v="Manteaux|Pardessus laine"/>
    <x v="8"/>
    <s v="Pardessus laine"/>
  </r>
  <r>
    <x v="1"/>
    <s v="Avril"/>
    <n v="4"/>
    <x v="4"/>
    <x v="5"/>
    <s v="Manteaux - Pur cachemire"/>
    <n v="3"/>
    <n v="2097"/>
    <n v="1750.41"/>
    <s v="Manteaux|Pur cachemire"/>
    <x v="8"/>
    <s v="Pur cachemire"/>
  </r>
  <r>
    <x v="1"/>
    <s v="Avril"/>
    <n v="4"/>
    <x v="4"/>
    <x v="5"/>
    <s v="Pantalons - gamme Lisboa"/>
    <n v="2"/>
    <n v="278"/>
    <n v="232.06"/>
    <s v="Pantalons|gamme Lisboa"/>
    <x v="4"/>
    <s v="gamme Lisboa"/>
  </r>
  <r>
    <x v="1"/>
    <s v="Avril"/>
    <n v="4"/>
    <x v="4"/>
    <x v="5"/>
    <s v="Pantalons - gamme Porto"/>
    <n v="7"/>
    <n v="693"/>
    <n v="578.48"/>
    <s v="Pantalons|gamme Porto"/>
    <x v="4"/>
    <s v="gamme Porto"/>
  </r>
  <r>
    <x v="1"/>
    <s v="Avril"/>
    <n v="4"/>
    <x v="4"/>
    <x v="5"/>
    <s v="Pantalons - gamme Vila Real"/>
    <n v="2"/>
    <n v="298"/>
    <n v="248.74"/>
    <s v="Pantalons|gamme Vila Real"/>
    <x v="4"/>
    <s v="gamme Vila Real"/>
  </r>
  <r>
    <x v="1"/>
    <s v="Avril"/>
    <n v="4"/>
    <x v="4"/>
    <x v="5"/>
    <s v="T-shirts - Coton"/>
    <n v="3"/>
    <n v="87"/>
    <n v="72.63"/>
    <s v="T-shirts|Coton"/>
    <x v="12"/>
    <s v="Coton"/>
  </r>
  <r>
    <x v="1"/>
    <s v="Avril"/>
    <n v="4"/>
    <x v="4"/>
    <x v="5"/>
    <s v="T-shirts - Coton organique"/>
    <n v="3"/>
    <n v="147"/>
    <n v="122.69999999999999"/>
    <s v="T-shirts|Coton organique"/>
    <x v="12"/>
    <s v="Coton organique"/>
  </r>
  <r>
    <x v="1"/>
    <s v="Avril"/>
    <n v="4"/>
    <x v="4"/>
    <x v="5"/>
    <s v="Vestes - gamme Salamanca"/>
    <n v="5"/>
    <n v="1995"/>
    <n v="1665.3"/>
    <s v="Vestes|gamme Salamanca"/>
    <x v="10"/>
    <s v="gamme Salamanca"/>
  </r>
  <r>
    <x v="1"/>
    <s v="Avril"/>
    <n v="4"/>
    <x v="4"/>
    <x v="5"/>
    <s v="Vestes - gamme Sevilla"/>
    <n v="16"/>
    <n v="5264"/>
    <n v="4393.9199999999992"/>
    <s v="Vestes|gamme Sevilla"/>
    <x v="10"/>
    <s v="gamme Sevilla"/>
  </r>
  <r>
    <x v="1"/>
    <s v="Avril"/>
    <n v="4"/>
    <x v="4"/>
    <x v="5"/>
    <s v="Vestes - gamme Toledo"/>
    <n v="21"/>
    <n v="5439"/>
    <n v="4539.99"/>
    <s v="Vestes|gamme Toledo"/>
    <x v="10"/>
    <s v="gamme Toledo"/>
  </r>
  <r>
    <x v="1"/>
    <s v="Avril"/>
    <n v="4"/>
    <x v="4"/>
    <x v="5"/>
    <s v="Vestes - gamme Valencia"/>
    <n v="12"/>
    <n v="2388"/>
    <n v="1993.3200000000006"/>
    <s v="Vestes|gamme Valencia"/>
    <x v="10"/>
    <s v="gamme Valencia"/>
  </r>
  <r>
    <x v="1"/>
    <s v="Mai"/>
    <n v="5"/>
    <x v="0"/>
    <x v="0"/>
    <s v="Chemises - gamme Coventry"/>
    <n v="2"/>
    <n v="198"/>
    <n v="165.28"/>
    <s v="Chemises|gamme Coventry"/>
    <x v="1"/>
    <s v="gamme Coventry"/>
  </r>
  <r>
    <x v="1"/>
    <s v="Mai"/>
    <n v="5"/>
    <x v="0"/>
    <x v="0"/>
    <s v="Chemises - gamme Oxford"/>
    <n v="4"/>
    <n v="276"/>
    <n v="230.4"/>
    <s v="Chemises|gamme Oxford"/>
    <x v="1"/>
    <s v="gamme Oxford"/>
  </r>
  <r>
    <x v="1"/>
    <s v="Mai"/>
    <n v="5"/>
    <x v="0"/>
    <x v="0"/>
    <s v="Echarpes - Laine"/>
    <n v="2"/>
    <n v="118"/>
    <n v="98.5"/>
    <s v="Echarpes|Laine"/>
    <x v="2"/>
    <s v="Laine"/>
  </r>
  <r>
    <x v="1"/>
    <s v="Mai"/>
    <n v="5"/>
    <x v="0"/>
    <x v="0"/>
    <s v="Manteaux - Pardessus laine"/>
    <n v="1"/>
    <n v="299"/>
    <n v="249.58"/>
    <s v="Manteaux|Pardessus laine"/>
    <x v="8"/>
    <s v="Pardessus laine"/>
  </r>
  <r>
    <x v="1"/>
    <s v="Mai"/>
    <n v="5"/>
    <x v="0"/>
    <x v="1"/>
    <s v="Ceintures - Cuir"/>
    <n v="3"/>
    <n v="147"/>
    <n v="122.69999999999999"/>
    <s v="Ceintures|Cuir"/>
    <x v="0"/>
    <s v="Cuir"/>
  </r>
  <r>
    <x v="1"/>
    <s v="Mai"/>
    <n v="5"/>
    <x v="0"/>
    <x v="1"/>
    <s v="Chemises - gamme Cambridge"/>
    <n v="12"/>
    <n v="948"/>
    <n v="791.2800000000002"/>
    <s v="Chemises|gamme Cambridge"/>
    <x v="1"/>
    <s v="gamme Cambridge"/>
  </r>
  <r>
    <x v="1"/>
    <s v="Mai"/>
    <n v="5"/>
    <x v="0"/>
    <x v="1"/>
    <s v="Chemises - gamme Coventry"/>
    <n v="2"/>
    <n v="198"/>
    <n v="165.28"/>
    <s v="Chemises|gamme Coventry"/>
    <x v="1"/>
    <s v="gamme Coventry"/>
  </r>
  <r>
    <x v="1"/>
    <s v="Mai"/>
    <n v="5"/>
    <x v="0"/>
    <x v="1"/>
    <s v="Chemises - gamme Oxford"/>
    <n v="21"/>
    <n v="1449"/>
    <n v="1209.5999999999999"/>
    <s v="Chemises|gamme Oxford"/>
    <x v="1"/>
    <s v="gamme Oxford"/>
  </r>
  <r>
    <x v="1"/>
    <s v="Mai"/>
    <n v="5"/>
    <x v="0"/>
    <x v="1"/>
    <s v="Costumes - gamme Brescia"/>
    <n v="3"/>
    <n v="777"/>
    <n v="648.56999999999994"/>
    <s v="Costumes|gamme Brescia"/>
    <x v="6"/>
    <s v="gamme Brescia"/>
  </r>
  <r>
    <x v="1"/>
    <s v="Mai"/>
    <n v="5"/>
    <x v="0"/>
    <x v="1"/>
    <s v="Costumes - gamme Napoli"/>
    <n v="1"/>
    <n v="299"/>
    <n v="249.58"/>
    <s v="Costumes|gamme Napoli"/>
    <x v="6"/>
    <s v="gamme Napoli"/>
  </r>
  <r>
    <x v="1"/>
    <s v="Mai"/>
    <n v="5"/>
    <x v="0"/>
    <x v="1"/>
    <s v="Cravates - Laine/Soie"/>
    <n v="1"/>
    <n v="39"/>
    <n v="32.549999999999997"/>
    <s v="Cravates|Laine/Soie"/>
    <x v="11"/>
    <s v="Laine/Soie"/>
  </r>
  <r>
    <x v="1"/>
    <s v="Mai"/>
    <n v="5"/>
    <x v="0"/>
    <x v="1"/>
    <s v="Echarpes - Alpaga"/>
    <n v="1"/>
    <n v="79"/>
    <n v="65.94"/>
    <s v="Echarpes|Alpaga"/>
    <x v="2"/>
    <s v="Alpaga"/>
  </r>
  <r>
    <x v="1"/>
    <s v="Mai"/>
    <n v="5"/>
    <x v="0"/>
    <x v="1"/>
    <s v="Echarpes - Coton"/>
    <n v="2"/>
    <n v="50"/>
    <n v="41.74"/>
    <s v="Echarpes|Coton"/>
    <x v="2"/>
    <s v="Coton"/>
  </r>
  <r>
    <x v="1"/>
    <s v="Mai"/>
    <n v="5"/>
    <x v="0"/>
    <x v="1"/>
    <s v="Gilets - Laine"/>
    <n v="1"/>
    <n v="99"/>
    <n v="82.64"/>
    <s v="Gilets|Laine"/>
    <x v="7"/>
    <s v="Laine"/>
  </r>
  <r>
    <x v="1"/>
    <s v="Mai"/>
    <n v="5"/>
    <x v="0"/>
    <x v="1"/>
    <s v="Maille - Cachemire"/>
    <n v="2"/>
    <n v="318"/>
    <n v="265.44"/>
    <s v="Maille|Cachemire"/>
    <x v="3"/>
    <s v="Cachemire"/>
  </r>
  <r>
    <x v="1"/>
    <s v="Mai"/>
    <n v="5"/>
    <x v="0"/>
    <x v="1"/>
    <s v="Maille - Coton"/>
    <n v="2"/>
    <n v="138"/>
    <n v="115.2"/>
    <s v="Maille|Coton"/>
    <x v="3"/>
    <s v="Coton"/>
  </r>
  <r>
    <x v="1"/>
    <s v="Mai"/>
    <n v="5"/>
    <x v="0"/>
    <x v="1"/>
    <s v="Maille - Laine"/>
    <n v="3"/>
    <n v="297"/>
    <n v="247.92000000000002"/>
    <s v="Maille|Laine"/>
    <x v="3"/>
    <s v="Laine"/>
  </r>
  <r>
    <x v="1"/>
    <s v="Mai"/>
    <n v="5"/>
    <x v="0"/>
    <x v="1"/>
    <s v="Pantalons - gamme Lisboa"/>
    <n v="1"/>
    <n v="139"/>
    <n v="116.03"/>
    <s v="Pantalons|gamme Lisboa"/>
    <x v="4"/>
    <s v="gamme Lisboa"/>
  </r>
  <r>
    <x v="1"/>
    <s v="Mai"/>
    <n v="5"/>
    <x v="0"/>
    <x v="1"/>
    <s v="Pantalons - gamme Porto"/>
    <n v="1"/>
    <n v="99"/>
    <n v="82.64"/>
    <s v="Pantalons|gamme Porto"/>
    <x v="4"/>
    <s v="gamme Porto"/>
  </r>
  <r>
    <x v="1"/>
    <s v="Mai"/>
    <n v="5"/>
    <x v="0"/>
    <x v="1"/>
    <s v="Pochettes - Laine/Soie"/>
    <n v="1"/>
    <n v="29"/>
    <n v="24.21"/>
    <s v="Pochettes|Laine/Soie"/>
    <x v="9"/>
    <s v="Laine/Soie"/>
  </r>
  <r>
    <x v="1"/>
    <s v="Mai"/>
    <n v="5"/>
    <x v="0"/>
    <x v="1"/>
    <s v="T-shirts - Coton"/>
    <n v="1"/>
    <n v="29"/>
    <n v="24.21"/>
    <s v="T-shirts|Coton"/>
    <x v="12"/>
    <s v="Coton"/>
  </r>
  <r>
    <x v="1"/>
    <s v="Mai"/>
    <n v="5"/>
    <x v="0"/>
    <x v="1"/>
    <s v="T-shirts - Coton organique"/>
    <n v="1"/>
    <n v="49"/>
    <n v="40.9"/>
    <s v="T-shirts|Coton organique"/>
    <x v="12"/>
    <s v="Coton organique"/>
  </r>
  <r>
    <x v="1"/>
    <s v="Mai"/>
    <n v="5"/>
    <x v="0"/>
    <x v="1"/>
    <s v="Vestes - gamme Salamanca"/>
    <n v="1"/>
    <n v="399"/>
    <n v="333.06"/>
    <s v="Vestes|gamme Salamanca"/>
    <x v="10"/>
    <s v="gamme Salamanca"/>
  </r>
  <r>
    <x v="1"/>
    <s v="Mai"/>
    <n v="5"/>
    <x v="0"/>
    <x v="1"/>
    <s v="Vestes - gamme Sevilla"/>
    <n v="5"/>
    <n v="1645"/>
    <n v="1373.1"/>
    <s v="Vestes|gamme Sevilla"/>
    <x v="10"/>
    <s v="gamme Sevilla"/>
  </r>
  <r>
    <x v="1"/>
    <s v="Mai"/>
    <n v="5"/>
    <x v="0"/>
    <x v="1"/>
    <s v="Vestes - gamme Toledo"/>
    <n v="3"/>
    <n v="777"/>
    <n v="648.56999999999994"/>
    <s v="Vestes|gamme Toledo"/>
    <x v="10"/>
    <s v="gamme Toledo"/>
  </r>
  <r>
    <x v="1"/>
    <s v="Mai"/>
    <n v="5"/>
    <x v="0"/>
    <x v="1"/>
    <s v="Vestes - gamme Valencia"/>
    <n v="1"/>
    <n v="199"/>
    <n v="166.11"/>
    <s v="Vestes|gamme Valencia"/>
    <x v="10"/>
    <s v="gamme Valencia"/>
  </r>
  <r>
    <x v="1"/>
    <s v="Mai"/>
    <n v="5"/>
    <x v="0"/>
    <x v="2"/>
    <s v="Ceintures - Cuir"/>
    <n v="1"/>
    <n v="49"/>
    <n v="40.9"/>
    <s v="Ceintures|Cuir"/>
    <x v="0"/>
    <s v="Cuir"/>
  </r>
  <r>
    <x v="1"/>
    <s v="Mai"/>
    <n v="5"/>
    <x v="0"/>
    <x v="2"/>
    <s v="Chemises - gamme Cambridge"/>
    <n v="12"/>
    <n v="948"/>
    <n v="791.2800000000002"/>
    <s v="Chemises|gamme Cambridge"/>
    <x v="1"/>
    <s v="gamme Cambridge"/>
  </r>
  <r>
    <x v="1"/>
    <s v="Mai"/>
    <n v="5"/>
    <x v="0"/>
    <x v="2"/>
    <s v="Chemises - gamme Oxford"/>
    <n v="17"/>
    <n v="1173"/>
    <n v="979.20000000000027"/>
    <s v="Chemises|gamme Oxford"/>
    <x v="1"/>
    <s v="gamme Oxford"/>
  </r>
  <r>
    <x v="1"/>
    <s v="Mai"/>
    <n v="5"/>
    <x v="0"/>
    <x v="2"/>
    <s v="Costumes - gamme Brescia"/>
    <n v="4"/>
    <n v="1036"/>
    <n v="864.76"/>
    <s v="Costumes|gamme Brescia"/>
    <x v="6"/>
    <s v="gamme Brescia"/>
  </r>
  <r>
    <x v="1"/>
    <s v="Mai"/>
    <n v="5"/>
    <x v="0"/>
    <x v="2"/>
    <s v="Costumes - gamme Napoli"/>
    <n v="1"/>
    <n v="299"/>
    <n v="249.58"/>
    <s v="Costumes|gamme Napoli"/>
    <x v="6"/>
    <s v="gamme Napoli"/>
  </r>
  <r>
    <x v="1"/>
    <s v="Mai"/>
    <n v="5"/>
    <x v="0"/>
    <x v="2"/>
    <s v="Cravates - Laine/Soie"/>
    <n v="1"/>
    <n v="39"/>
    <n v="32.549999999999997"/>
    <s v="Cravates|Laine/Soie"/>
    <x v="11"/>
    <s v="Laine/Soie"/>
  </r>
  <r>
    <x v="1"/>
    <s v="Mai"/>
    <n v="5"/>
    <x v="0"/>
    <x v="2"/>
    <s v="Echarpes - Coton"/>
    <n v="1"/>
    <n v="25"/>
    <n v="20.87"/>
    <s v="Echarpes|Coton"/>
    <x v="2"/>
    <s v="Coton"/>
  </r>
  <r>
    <x v="1"/>
    <s v="Mai"/>
    <n v="5"/>
    <x v="0"/>
    <x v="2"/>
    <s v="Echarpes - Laine"/>
    <n v="1"/>
    <n v="59"/>
    <n v="49.25"/>
    <s v="Echarpes|Laine"/>
    <x v="2"/>
    <s v="Laine"/>
  </r>
  <r>
    <x v="1"/>
    <s v="Mai"/>
    <n v="5"/>
    <x v="0"/>
    <x v="2"/>
    <s v="Manteaux - Pardessus laine"/>
    <n v="1"/>
    <n v="299"/>
    <n v="249.58"/>
    <s v="Manteaux|Pardessus laine"/>
    <x v="8"/>
    <s v="Pardessus laine"/>
  </r>
  <r>
    <x v="1"/>
    <s v="Mai"/>
    <n v="5"/>
    <x v="0"/>
    <x v="2"/>
    <s v="Pantalons - gamme Porto"/>
    <n v="3"/>
    <n v="297"/>
    <n v="247.92000000000002"/>
    <s v="Pantalons|gamme Porto"/>
    <x v="4"/>
    <s v="gamme Porto"/>
  </r>
  <r>
    <x v="1"/>
    <s v="Mai"/>
    <n v="5"/>
    <x v="0"/>
    <x v="2"/>
    <s v="Pochettes - Coton"/>
    <n v="1"/>
    <n v="29"/>
    <n v="24.21"/>
    <s v="Pochettes|Coton"/>
    <x v="9"/>
    <s v="Coton"/>
  </r>
  <r>
    <x v="1"/>
    <s v="Mai"/>
    <n v="5"/>
    <x v="0"/>
    <x v="2"/>
    <s v="T-shirts - Coton organique"/>
    <n v="1"/>
    <n v="49"/>
    <n v="40.9"/>
    <s v="T-shirts|Coton organique"/>
    <x v="12"/>
    <s v="Coton organique"/>
  </r>
  <r>
    <x v="1"/>
    <s v="Mai"/>
    <n v="5"/>
    <x v="0"/>
    <x v="2"/>
    <s v="Vestes - gamme Salamanca"/>
    <n v="1"/>
    <n v="399"/>
    <n v="333.06"/>
    <s v="Vestes|gamme Salamanca"/>
    <x v="10"/>
    <s v="gamme Salamanca"/>
  </r>
  <r>
    <x v="1"/>
    <s v="Mai"/>
    <n v="5"/>
    <x v="0"/>
    <x v="2"/>
    <s v="Vestes - gamme Sevilla"/>
    <n v="2"/>
    <n v="658"/>
    <n v="549.24"/>
    <s v="Vestes|gamme Sevilla"/>
    <x v="10"/>
    <s v="gamme Sevilla"/>
  </r>
  <r>
    <x v="1"/>
    <s v="Mai"/>
    <n v="5"/>
    <x v="0"/>
    <x v="2"/>
    <s v="Vestes - gamme Toledo"/>
    <n v="5"/>
    <n v="1295"/>
    <n v="1080.95"/>
    <s v="Vestes|gamme Toledo"/>
    <x v="10"/>
    <s v="gamme Toledo"/>
  </r>
  <r>
    <x v="1"/>
    <s v="Mai"/>
    <n v="5"/>
    <x v="0"/>
    <x v="2"/>
    <s v="Vestes - gamme Valencia"/>
    <n v="1"/>
    <n v="199"/>
    <n v="166.11"/>
    <s v="Vestes|gamme Valencia"/>
    <x v="10"/>
    <s v="gamme Valencia"/>
  </r>
  <r>
    <x v="1"/>
    <s v="Mai"/>
    <n v="5"/>
    <x v="0"/>
    <x v="3"/>
    <s v="Chemises - gamme Cambridge"/>
    <n v="6"/>
    <n v="474"/>
    <n v="395.64"/>
    <s v="Chemises|gamme Cambridge"/>
    <x v="1"/>
    <s v="gamme Cambridge"/>
  </r>
  <r>
    <x v="1"/>
    <s v="Mai"/>
    <n v="5"/>
    <x v="0"/>
    <x v="3"/>
    <s v="Chemises - gamme Coventry"/>
    <n v="1"/>
    <n v="99"/>
    <n v="82.64"/>
    <s v="Chemises|gamme Coventry"/>
    <x v="1"/>
    <s v="gamme Coventry"/>
  </r>
  <r>
    <x v="1"/>
    <s v="Mai"/>
    <n v="5"/>
    <x v="0"/>
    <x v="3"/>
    <s v="Chemises - gamme Oxford"/>
    <n v="4"/>
    <n v="276"/>
    <n v="230.4"/>
    <s v="Chemises|gamme Oxford"/>
    <x v="1"/>
    <s v="gamme Oxford"/>
  </r>
  <r>
    <x v="1"/>
    <s v="Mai"/>
    <n v="5"/>
    <x v="0"/>
    <x v="3"/>
    <s v="Costumes - gamme Brescia"/>
    <n v="2"/>
    <n v="518"/>
    <n v="432.38"/>
    <s v="Costumes|gamme Brescia"/>
    <x v="6"/>
    <s v="gamme Brescia"/>
  </r>
  <r>
    <x v="1"/>
    <s v="Mai"/>
    <n v="5"/>
    <x v="0"/>
    <x v="3"/>
    <s v="Costumes - gamme Milano"/>
    <n v="2"/>
    <n v="658"/>
    <n v="549.24"/>
    <s v="Costumes|gamme Milano"/>
    <x v="6"/>
    <s v="gamme Milano"/>
  </r>
  <r>
    <x v="1"/>
    <s v="Mai"/>
    <n v="5"/>
    <x v="0"/>
    <x v="3"/>
    <s v="Echarpes - Laine"/>
    <n v="1"/>
    <n v="59"/>
    <n v="49.25"/>
    <s v="Echarpes|Laine"/>
    <x v="2"/>
    <s v="Laine"/>
  </r>
  <r>
    <x v="1"/>
    <s v="Mai"/>
    <n v="5"/>
    <x v="0"/>
    <x v="3"/>
    <s v="Maille - Cachemire"/>
    <n v="1"/>
    <n v="159"/>
    <n v="132.72"/>
    <s v="Maille|Cachemire"/>
    <x v="3"/>
    <s v="Cachemire"/>
  </r>
  <r>
    <x v="1"/>
    <s v="Mai"/>
    <n v="5"/>
    <x v="0"/>
    <x v="3"/>
    <s v="Maille - Laine"/>
    <n v="1"/>
    <n v="99"/>
    <n v="82.64"/>
    <s v="Maille|Laine"/>
    <x v="3"/>
    <s v="Laine"/>
  </r>
  <r>
    <x v="1"/>
    <s v="Mai"/>
    <n v="5"/>
    <x v="0"/>
    <x v="3"/>
    <s v="Pantalons - gamme Porto"/>
    <n v="1"/>
    <n v="99"/>
    <n v="82.64"/>
    <s v="Pantalons|gamme Porto"/>
    <x v="4"/>
    <s v="gamme Porto"/>
  </r>
  <r>
    <x v="1"/>
    <s v="Mai"/>
    <n v="5"/>
    <x v="0"/>
    <x v="3"/>
    <s v="Vestes - gamme Valencia"/>
    <n v="2"/>
    <n v="398"/>
    <n v="332.22"/>
    <s v="Vestes|gamme Valencia"/>
    <x v="10"/>
    <s v="gamme Valencia"/>
  </r>
  <r>
    <x v="1"/>
    <s v="Mai"/>
    <n v="5"/>
    <x v="0"/>
    <x v="4"/>
    <s v="Chemises - gamme Cambridge"/>
    <n v="1"/>
    <n v="79"/>
    <n v="65.94"/>
    <s v="Chemises|gamme Cambridge"/>
    <x v="1"/>
    <s v="gamme Cambridge"/>
  </r>
  <r>
    <x v="1"/>
    <s v="Mai"/>
    <n v="5"/>
    <x v="0"/>
    <x v="4"/>
    <s v="Costumes - gamme Brescia"/>
    <n v="1"/>
    <n v="259"/>
    <n v="216.19"/>
    <s v="Costumes|gamme Brescia"/>
    <x v="6"/>
    <s v="gamme Brescia"/>
  </r>
  <r>
    <x v="1"/>
    <s v="Mai"/>
    <n v="5"/>
    <x v="0"/>
    <x v="4"/>
    <s v="Costumes - gamme Napoli"/>
    <n v="1"/>
    <n v="299"/>
    <n v="249.58"/>
    <s v="Costumes|gamme Napoli"/>
    <x v="6"/>
    <s v="gamme Napoli"/>
  </r>
  <r>
    <x v="1"/>
    <s v="Mai"/>
    <n v="5"/>
    <x v="0"/>
    <x v="4"/>
    <s v="Maille - Cachemire"/>
    <n v="1"/>
    <n v="159"/>
    <n v="132.72"/>
    <s v="Maille|Cachemire"/>
    <x v="3"/>
    <s v="Cachemire"/>
  </r>
  <r>
    <x v="1"/>
    <s v="Mai"/>
    <n v="5"/>
    <x v="0"/>
    <x v="4"/>
    <s v="Manteaux - Pardessus laine"/>
    <n v="1"/>
    <n v="299"/>
    <n v="249.58"/>
    <s v="Manteaux|Pardessus laine"/>
    <x v="8"/>
    <s v="Pardessus laine"/>
  </r>
  <r>
    <x v="1"/>
    <s v="Mai"/>
    <n v="5"/>
    <x v="0"/>
    <x v="4"/>
    <s v="Pochettes - Coton"/>
    <n v="1"/>
    <n v="29"/>
    <n v="24.21"/>
    <s v="Pochettes|Coton"/>
    <x v="9"/>
    <s v="Coton"/>
  </r>
  <r>
    <x v="1"/>
    <s v="Mai"/>
    <n v="5"/>
    <x v="0"/>
    <x v="5"/>
    <s v="Boutons de manchette - Email"/>
    <n v="2"/>
    <n v="70"/>
    <n v="58.44"/>
    <s v="Boutons de manchette|Email"/>
    <x v="5"/>
    <s v="Email"/>
  </r>
  <r>
    <x v="1"/>
    <s v="Mai"/>
    <n v="5"/>
    <x v="0"/>
    <x v="5"/>
    <s v="Ceintures - Cuir"/>
    <n v="6"/>
    <n v="294"/>
    <n v="245.4"/>
    <s v="Ceintures|Cuir"/>
    <x v="0"/>
    <s v="Cuir"/>
  </r>
  <r>
    <x v="1"/>
    <s v="Mai"/>
    <n v="5"/>
    <x v="0"/>
    <x v="5"/>
    <s v="Chemises - gamme Cambridge"/>
    <n v="37"/>
    <n v="2923"/>
    <n v="2439.7800000000016"/>
    <s v="Chemises|gamme Cambridge"/>
    <x v="1"/>
    <s v="gamme Cambridge"/>
  </r>
  <r>
    <x v="1"/>
    <s v="Mai"/>
    <n v="5"/>
    <x v="0"/>
    <x v="5"/>
    <s v="Chemises - gamme Coventry"/>
    <n v="8"/>
    <n v="792"/>
    <n v="661.12"/>
    <s v="Chemises|gamme Coventry"/>
    <x v="1"/>
    <s v="gamme Coventry"/>
  </r>
  <r>
    <x v="1"/>
    <s v="Mai"/>
    <n v="5"/>
    <x v="0"/>
    <x v="5"/>
    <s v="Chemises - gamme Oxford"/>
    <n v="51"/>
    <n v="3519"/>
    <n v="2937.5999999999972"/>
    <s v="Chemises|gamme Oxford"/>
    <x v="1"/>
    <s v="gamme Oxford"/>
  </r>
  <r>
    <x v="1"/>
    <s v="Mai"/>
    <n v="5"/>
    <x v="0"/>
    <x v="5"/>
    <s v="Costumes - gamme Brescia"/>
    <n v="11"/>
    <n v="2849"/>
    <n v="2378.09"/>
    <s v="Costumes|gamme Brescia"/>
    <x v="6"/>
    <s v="gamme Brescia"/>
  </r>
  <r>
    <x v="1"/>
    <s v="Mai"/>
    <n v="5"/>
    <x v="0"/>
    <x v="5"/>
    <s v="Costumes - gamme Milano"/>
    <n v="2"/>
    <n v="658"/>
    <n v="549.24"/>
    <s v="Costumes|gamme Milano"/>
    <x v="6"/>
    <s v="gamme Milano"/>
  </r>
  <r>
    <x v="1"/>
    <s v="Mai"/>
    <n v="5"/>
    <x v="0"/>
    <x v="5"/>
    <s v="Cravates - Laine/Soie"/>
    <n v="1"/>
    <n v="39"/>
    <n v="32.549999999999997"/>
    <s v="Cravates|Laine/Soie"/>
    <x v="11"/>
    <s v="Laine/Soie"/>
  </r>
  <r>
    <x v="1"/>
    <s v="Mai"/>
    <n v="5"/>
    <x v="0"/>
    <x v="5"/>
    <s v="Echarpes - Alpaga"/>
    <n v="2"/>
    <n v="158"/>
    <n v="131.88"/>
    <s v="Echarpes|Alpaga"/>
    <x v="2"/>
    <s v="Alpaga"/>
  </r>
  <r>
    <x v="1"/>
    <s v="Mai"/>
    <n v="5"/>
    <x v="0"/>
    <x v="5"/>
    <s v="Echarpes - Coton"/>
    <n v="1"/>
    <n v="25"/>
    <n v="20.87"/>
    <s v="Echarpes|Coton"/>
    <x v="2"/>
    <s v="Coton"/>
  </r>
  <r>
    <x v="1"/>
    <s v="Mai"/>
    <n v="5"/>
    <x v="0"/>
    <x v="5"/>
    <s v="Echarpes - Laine"/>
    <n v="11"/>
    <n v="649"/>
    <n v="541.75"/>
    <s v="Echarpes|Laine"/>
    <x v="2"/>
    <s v="Laine"/>
  </r>
  <r>
    <x v="1"/>
    <s v="Mai"/>
    <n v="5"/>
    <x v="0"/>
    <x v="5"/>
    <s v="Gilets - Laine"/>
    <n v="2"/>
    <n v="198"/>
    <n v="165.28"/>
    <s v="Gilets|Laine"/>
    <x v="7"/>
    <s v="Laine"/>
  </r>
  <r>
    <x v="1"/>
    <s v="Mai"/>
    <n v="5"/>
    <x v="0"/>
    <x v="5"/>
    <s v="Maille - Coton"/>
    <n v="6"/>
    <n v="414"/>
    <n v="345.6"/>
    <s v="Maille|Coton"/>
    <x v="3"/>
    <s v="Coton"/>
  </r>
  <r>
    <x v="1"/>
    <s v="Mai"/>
    <n v="5"/>
    <x v="0"/>
    <x v="5"/>
    <s v="Maille - Laine"/>
    <n v="2"/>
    <n v="198"/>
    <n v="165.28"/>
    <s v="Maille|Laine"/>
    <x v="3"/>
    <s v="Laine"/>
  </r>
  <r>
    <x v="1"/>
    <s v="Mai"/>
    <n v="5"/>
    <x v="0"/>
    <x v="5"/>
    <s v="Manteaux - Pardessus laine"/>
    <n v="3"/>
    <n v="897"/>
    <n v="748.74"/>
    <s v="Manteaux|Pardessus laine"/>
    <x v="8"/>
    <s v="Pardessus laine"/>
  </r>
  <r>
    <x v="1"/>
    <s v="Mai"/>
    <n v="5"/>
    <x v="0"/>
    <x v="5"/>
    <s v="Pantalons - gamme Lisboa"/>
    <n v="3"/>
    <n v="417"/>
    <n v="348.09000000000003"/>
    <s v="Pantalons|gamme Lisboa"/>
    <x v="4"/>
    <s v="gamme Lisboa"/>
  </r>
  <r>
    <x v="1"/>
    <s v="Mai"/>
    <n v="5"/>
    <x v="0"/>
    <x v="5"/>
    <s v="Pantalons - gamme Vila Real"/>
    <n v="3"/>
    <n v="447"/>
    <n v="373.11"/>
    <s v="Pantalons|gamme Vila Real"/>
    <x v="4"/>
    <s v="gamme Vila Real"/>
  </r>
  <r>
    <x v="1"/>
    <s v="Mai"/>
    <n v="5"/>
    <x v="0"/>
    <x v="5"/>
    <s v="T-shirts - Coton"/>
    <n v="3"/>
    <n v="87"/>
    <n v="72.63"/>
    <s v="T-shirts|Coton"/>
    <x v="12"/>
    <s v="Coton"/>
  </r>
  <r>
    <x v="1"/>
    <s v="Mai"/>
    <n v="5"/>
    <x v="0"/>
    <x v="5"/>
    <s v="T-shirts - Coton organique"/>
    <n v="4"/>
    <n v="196"/>
    <n v="163.6"/>
    <s v="T-shirts|Coton organique"/>
    <x v="12"/>
    <s v="Coton organique"/>
  </r>
  <r>
    <x v="1"/>
    <s v="Mai"/>
    <n v="5"/>
    <x v="0"/>
    <x v="5"/>
    <s v="Vestes - gamme Salamanca"/>
    <n v="2"/>
    <n v="798"/>
    <n v="666.12"/>
    <s v="Vestes|gamme Salamanca"/>
    <x v="10"/>
    <s v="gamme Salamanca"/>
  </r>
  <r>
    <x v="1"/>
    <s v="Mai"/>
    <n v="5"/>
    <x v="0"/>
    <x v="5"/>
    <s v="Vestes - gamme Sevilla"/>
    <n v="15"/>
    <n v="4935"/>
    <n v="4119.2999999999993"/>
    <s v="Vestes|gamme Sevilla"/>
    <x v="10"/>
    <s v="gamme Sevilla"/>
  </r>
  <r>
    <x v="1"/>
    <s v="Mai"/>
    <n v="5"/>
    <x v="0"/>
    <x v="5"/>
    <s v="Vestes - gamme Toledo"/>
    <n v="13"/>
    <n v="3367"/>
    <n v="2810.4700000000003"/>
    <s v="Vestes|gamme Toledo"/>
    <x v="10"/>
    <s v="gamme Toledo"/>
  </r>
  <r>
    <x v="1"/>
    <s v="Mai"/>
    <n v="5"/>
    <x v="0"/>
    <x v="5"/>
    <s v="Vestes - gamme Valencia"/>
    <n v="6"/>
    <n v="1194"/>
    <n v="996.66000000000008"/>
    <s v="Vestes|gamme Valencia"/>
    <x v="10"/>
    <s v="gamme Valencia"/>
  </r>
  <r>
    <x v="1"/>
    <s v="Mai"/>
    <n v="5"/>
    <x v="1"/>
    <x v="0"/>
    <s v="Ceintures - Cuir"/>
    <n v="4"/>
    <n v="196"/>
    <n v="163.6"/>
    <s v="Ceintures|Cuir"/>
    <x v="0"/>
    <s v="Cuir"/>
  </r>
  <r>
    <x v="1"/>
    <s v="Mai"/>
    <n v="5"/>
    <x v="1"/>
    <x v="0"/>
    <s v="Chemises - gamme Cambridge"/>
    <n v="6"/>
    <n v="474"/>
    <n v="395.64"/>
    <s v="Chemises|gamme Cambridge"/>
    <x v="1"/>
    <s v="gamme Cambridge"/>
  </r>
  <r>
    <x v="1"/>
    <s v="Mai"/>
    <n v="5"/>
    <x v="1"/>
    <x v="0"/>
    <s v="Chemises - gamme Coventry"/>
    <n v="2"/>
    <n v="198"/>
    <n v="165.28"/>
    <s v="Chemises|gamme Coventry"/>
    <x v="1"/>
    <s v="gamme Coventry"/>
  </r>
  <r>
    <x v="1"/>
    <s v="Mai"/>
    <n v="5"/>
    <x v="1"/>
    <x v="0"/>
    <s v="Chemises - gamme Oxford"/>
    <n v="11"/>
    <n v="759"/>
    <n v="633.60000000000014"/>
    <s v="Chemises|gamme Oxford"/>
    <x v="1"/>
    <s v="gamme Oxford"/>
  </r>
  <r>
    <x v="1"/>
    <s v="Mai"/>
    <n v="5"/>
    <x v="1"/>
    <x v="0"/>
    <s v="Costumes - gamme Brescia"/>
    <n v="1"/>
    <n v="259"/>
    <n v="216.19"/>
    <s v="Costumes|gamme Brescia"/>
    <x v="6"/>
    <s v="gamme Brescia"/>
  </r>
  <r>
    <x v="1"/>
    <s v="Mai"/>
    <n v="5"/>
    <x v="1"/>
    <x v="0"/>
    <s v="Echarpes - Coton"/>
    <n v="2"/>
    <n v="50"/>
    <n v="41.74"/>
    <s v="Echarpes|Coton"/>
    <x v="2"/>
    <s v="Coton"/>
  </r>
  <r>
    <x v="1"/>
    <s v="Mai"/>
    <n v="5"/>
    <x v="1"/>
    <x v="0"/>
    <s v="Echarpes - Laine"/>
    <n v="4"/>
    <n v="236"/>
    <n v="197"/>
    <s v="Echarpes|Laine"/>
    <x v="2"/>
    <s v="Laine"/>
  </r>
  <r>
    <x v="1"/>
    <s v="Mai"/>
    <n v="5"/>
    <x v="1"/>
    <x v="0"/>
    <s v="Maille - Coton"/>
    <n v="4"/>
    <n v="276"/>
    <n v="230.4"/>
    <s v="Maille|Coton"/>
    <x v="3"/>
    <s v="Coton"/>
  </r>
  <r>
    <x v="1"/>
    <s v="Mai"/>
    <n v="5"/>
    <x v="1"/>
    <x v="0"/>
    <s v="T-shirts - Coton"/>
    <n v="1"/>
    <n v="29"/>
    <n v="24.21"/>
    <s v="T-shirts|Coton"/>
    <x v="12"/>
    <s v="Coton"/>
  </r>
  <r>
    <x v="1"/>
    <s v="Mai"/>
    <n v="5"/>
    <x v="1"/>
    <x v="0"/>
    <s v="T-shirts - Coton organique"/>
    <n v="5"/>
    <n v="245"/>
    <n v="204.5"/>
    <s v="T-shirts|Coton organique"/>
    <x v="12"/>
    <s v="Coton organique"/>
  </r>
  <r>
    <x v="1"/>
    <s v="Mai"/>
    <n v="5"/>
    <x v="1"/>
    <x v="0"/>
    <s v="Vestes - gamme Salamanca"/>
    <n v="1"/>
    <n v="399"/>
    <n v="333.06"/>
    <s v="Vestes|gamme Salamanca"/>
    <x v="10"/>
    <s v="gamme Salamanca"/>
  </r>
  <r>
    <x v="1"/>
    <s v="Mai"/>
    <n v="5"/>
    <x v="1"/>
    <x v="0"/>
    <s v="Vestes - gamme Sevilla"/>
    <n v="1"/>
    <n v="329"/>
    <n v="274.62"/>
    <s v="Vestes|gamme Sevilla"/>
    <x v="10"/>
    <s v="gamme Sevilla"/>
  </r>
  <r>
    <x v="1"/>
    <s v="Mai"/>
    <n v="5"/>
    <x v="1"/>
    <x v="0"/>
    <s v="Vestes - gamme Toledo"/>
    <n v="3"/>
    <n v="777"/>
    <n v="648.56999999999994"/>
    <s v="Vestes|gamme Toledo"/>
    <x v="10"/>
    <s v="gamme Toledo"/>
  </r>
  <r>
    <x v="1"/>
    <s v="Mai"/>
    <n v="5"/>
    <x v="1"/>
    <x v="0"/>
    <s v="Vestes - gamme Valencia"/>
    <n v="2"/>
    <n v="398"/>
    <n v="332.22"/>
    <s v="Vestes|gamme Valencia"/>
    <x v="10"/>
    <s v="gamme Valencia"/>
  </r>
  <r>
    <x v="1"/>
    <s v="Mai"/>
    <n v="5"/>
    <x v="1"/>
    <x v="1"/>
    <s v="Boutons de manchette - Argent"/>
    <n v="1"/>
    <n v="79"/>
    <n v="65.94"/>
    <s v="Boutons de manchette|Argent"/>
    <x v="5"/>
    <s v="Argent"/>
  </r>
  <r>
    <x v="1"/>
    <s v="Mai"/>
    <n v="5"/>
    <x v="1"/>
    <x v="1"/>
    <s v="Boutons de manchette - Email"/>
    <n v="2"/>
    <n v="70"/>
    <n v="58.44"/>
    <s v="Boutons de manchette|Email"/>
    <x v="5"/>
    <s v="Email"/>
  </r>
  <r>
    <x v="1"/>
    <s v="Mai"/>
    <n v="5"/>
    <x v="1"/>
    <x v="1"/>
    <s v="Ceintures - Cuir"/>
    <n v="2"/>
    <n v="98"/>
    <n v="81.8"/>
    <s v="Ceintures|Cuir"/>
    <x v="0"/>
    <s v="Cuir"/>
  </r>
  <r>
    <x v="1"/>
    <s v="Mai"/>
    <n v="5"/>
    <x v="1"/>
    <x v="1"/>
    <s v="Chemises - gamme Cambridge"/>
    <n v="65"/>
    <n v="5135"/>
    <n v="4286.1000000000022"/>
    <s v="Chemises|gamme Cambridge"/>
    <x v="1"/>
    <s v="gamme Cambridge"/>
  </r>
  <r>
    <x v="1"/>
    <s v="Mai"/>
    <n v="5"/>
    <x v="1"/>
    <x v="1"/>
    <s v="Chemises - gamme Coventry"/>
    <n v="6"/>
    <n v="594"/>
    <n v="495.84"/>
    <s v="Chemises|gamme Coventry"/>
    <x v="1"/>
    <s v="gamme Coventry"/>
  </r>
  <r>
    <x v="1"/>
    <s v="Mai"/>
    <n v="5"/>
    <x v="1"/>
    <x v="1"/>
    <s v="Chemises - gamme Oxford"/>
    <n v="65"/>
    <n v="4485"/>
    <n v="3743.9999999999959"/>
    <s v="Chemises|gamme Oxford"/>
    <x v="1"/>
    <s v="gamme Oxford"/>
  </r>
  <r>
    <x v="1"/>
    <s v="Mai"/>
    <n v="5"/>
    <x v="1"/>
    <x v="1"/>
    <s v="Costumes - gamme Brescia"/>
    <n v="25"/>
    <n v="6475"/>
    <n v="5404.7499999999982"/>
    <s v="Costumes|gamme Brescia"/>
    <x v="6"/>
    <s v="gamme Brescia"/>
  </r>
  <r>
    <x v="1"/>
    <s v="Mai"/>
    <n v="5"/>
    <x v="1"/>
    <x v="1"/>
    <s v="Costumes - gamme Milano"/>
    <n v="3"/>
    <n v="987"/>
    <n v="823.86"/>
    <s v="Costumes|gamme Milano"/>
    <x v="6"/>
    <s v="gamme Milano"/>
  </r>
  <r>
    <x v="1"/>
    <s v="Mai"/>
    <n v="5"/>
    <x v="1"/>
    <x v="1"/>
    <s v="Costumes - gamme Napoli"/>
    <n v="7"/>
    <n v="2093"/>
    <n v="1747.06"/>
    <s v="Costumes|gamme Napoli"/>
    <x v="6"/>
    <s v="gamme Napoli"/>
  </r>
  <r>
    <x v="1"/>
    <s v="Mai"/>
    <n v="5"/>
    <x v="1"/>
    <x v="1"/>
    <s v="Cravates - Laine/Soie"/>
    <n v="4"/>
    <n v="156"/>
    <n v="130.19999999999999"/>
    <s v="Cravates|Laine/Soie"/>
    <x v="11"/>
    <s v="Laine/Soie"/>
  </r>
  <r>
    <x v="1"/>
    <s v="Mai"/>
    <n v="5"/>
    <x v="1"/>
    <x v="1"/>
    <s v="Echarpes - Alpaga"/>
    <n v="1"/>
    <n v="79"/>
    <n v="65.94"/>
    <s v="Echarpes|Alpaga"/>
    <x v="2"/>
    <s v="Alpaga"/>
  </r>
  <r>
    <x v="1"/>
    <s v="Mai"/>
    <n v="5"/>
    <x v="1"/>
    <x v="1"/>
    <s v="Echarpes - Laine"/>
    <n v="11"/>
    <n v="649"/>
    <n v="541.75"/>
    <s v="Echarpes|Laine"/>
    <x v="2"/>
    <s v="Laine"/>
  </r>
  <r>
    <x v="1"/>
    <s v="Mai"/>
    <n v="5"/>
    <x v="1"/>
    <x v="1"/>
    <s v="Gilets - Laine"/>
    <n v="2"/>
    <n v="198"/>
    <n v="165.28"/>
    <s v="Gilets|Laine"/>
    <x v="7"/>
    <s v="Laine"/>
  </r>
  <r>
    <x v="1"/>
    <s v="Mai"/>
    <n v="5"/>
    <x v="1"/>
    <x v="1"/>
    <s v="Maille - Cachemire"/>
    <n v="1"/>
    <n v="159"/>
    <n v="132.72"/>
    <s v="Maille|Cachemire"/>
    <x v="3"/>
    <s v="Cachemire"/>
  </r>
  <r>
    <x v="1"/>
    <s v="Mai"/>
    <n v="5"/>
    <x v="1"/>
    <x v="1"/>
    <s v="Maille - Coton"/>
    <n v="3"/>
    <n v="207"/>
    <n v="172.8"/>
    <s v="Maille|Coton"/>
    <x v="3"/>
    <s v="Coton"/>
  </r>
  <r>
    <x v="1"/>
    <s v="Mai"/>
    <n v="5"/>
    <x v="1"/>
    <x v="1"/>
    <s v="Maille - Laine"/>
    <n v="4"/>
    <n v="396"/>
    <n v="330.56"/>
    <s v="Maille|Laine"/>
    <x v="3"/>
    <s v="Laine"/>
  </r>
  <r>
    <x v="1"/>
    <s v="Mai"/>
    <n v="5"/>
    <x v="1"/>
    <x v="1"/>
    <s v="Manteaux - Double-boutonnage laine"/>
    <n v="2"/>
    <n v="698"/>
    <n v="582.64"/>
    <s v="Manteaux|Double-boutonnage laine"/>
    <x v="8"/>
    <s v="Double-boutonnage laine"/>
  </r>
  <r>
    <x v="1"/>
    <s v="Mai"/>
    <n v="5"/>
    <x v="1"/>
    <x v="1"/>
    <s v="Manteaux - Pardessus laine"/>
    <n v="3"/>
    <n v="897"/>
    <n v="748.74"/>
    <s v="Manteaux|Pardessus laine"/>
    <x v="8"/>
    <s v="Pardessus laine"/>
  </r>
  <r>
    <x v="1"/>
    <s v="Mai"/>
    <n v="5"/>
    <x v="1"/>
    <x v="1"/>
    <s v="Manteaux - Pur cachemire"/>
    <n v="3"/>
    <n v="2097"/>
    <n v="1750.41"/>
    <s v="Manteaux|Pur cachemire"/>
    <x v="8"/>
    <s v="Pur cachemire"/>
  </r>
  <r>
    <x v="1"/>
    <s v="Mai"/>
    <n v="5"/>
    <x v="1"/>
    <x v="1"/>
    <s v="Pantalons - gamme Lisboa"/>
    <n v="2"/>
    <n v="278"/>
    <n v="232.06"/>
    <s v="Pantalons|gamme Lisboa"/>
    <x v="4"/>
    <s v="gamme Lisboa"/>
  </r>
  <r>
    <x v="1"/>
    <s v="Mai"/>
    <n v="5"/>
    <x v="1"/>
    <x v="1"/>
    <s v="Pantalons - gamme Porto"/>
    <n v="10"/>
    <n v="990"/>
    <n v="826.4"/>
    <s v="Pantalons|gamme Porto"/>
    <x v="4"/>
    <s v="gamme Porto"/>
  </r>
  <r>
    <x v="1"/>
    <s v="Mai"/>
    <n v="5"/>
    <x v="1"/>
    <x v="1"/>
    <s v="Pochettes - Coton"/>
    <n v="2"/>
    <n v="58"/>
    <n v="48.42"/>
    <s v="Pochettes|Coton"/>
    <x v="9"/>
    <s v="Coton"/>
  </r>
  <r>
    <x v="1"/>
    <s v="Mai"/>
    <n v="5"/>
    <x v="1"/>
    <x v="1"/>
    <s v="T-shirts - Coton"/>
    <n v="7"/>
    <n v="203"/>
    <n v="169.47000000000003"/>
    <s v="T-shirts|Coton"/>
    <x v="12"/>
    <s v="Coton"/>
  </r>
  <r>
    <x v="1"/>
    <s v="Mai"/>
    <n v="5"/>
    <x v="1"/>
    <x v="1"/>
    <s v="T-shirts - Coton organique"/>
    <n v="5"/>
    <n v="245"/>
    <n v="204.5"/>
    <s v="T-shirts|Coton organique"/>
    <x v="12"/>
    <s v="Coton organique"/>
  </r>
  <r>
    <x v="1"/>
    <s v="Mai"/>
    <n v="5"/>
    <x v="1"/>
    <x v="1"/>
    <s v="Vestes - gamme Salamanca"/>
    <n v="1"/>
    <n v="399"/>
    <n v="333.06"/>
    <s v="Vestes|gamme Salamanca"/>
    <x v="10"/>
    <s v="gamme Salamanca"/>
  </r>
  <r>
    <x v="1"/>
    <s v="Mai"/>
    <n v="5"/>
    <x v="1"/>
    <x v="1"/>
    <s v="Vestes - gamme Sevilla"/>
    <n v="15"/>
    <n v="4935"/>
    <n v="4119.2999999999993"/>
    <s v="Vestes|gamme Sevilla"/>
    <x v="10"/>
    <s v="gamme Sevilla"/>
  </r>
  <r>
    <x v="1"/>
    <s v="Mai"/>
    <n v="5"/>
    <x v="1"/>
    <x v="1"/>
    <s v="Vestes - gamme Toledo"/>
    <n v="16"/>
    <n v="4144"/>
    <n v="3459.0400000000004"/>
    <s v="Vestes|gamme Toledo"/>
    <x v="10"/>
    <s v="gamme Toledo"/>
  </r>
  <r>
    <x v="1"/>
    <s v="Mai"/>
    <n v="5"/>
    <x v="1"/>
    <x v="1"/>
    <s v="Vestes - gamme Valencia"/>
    <n v="5"/>
    <n v="995"/>
    <n v="830.55000000000007"/>
    <s v="Vestes|gamme Valencia"/>
    <x v="10"/>
    <s v="gamme Valencia"/>
  </r>
  <r>
    <x v="1"/>
    <s v="Mai"/>
    <n v="5"/>
    <x v="1"/>
    <x v="2"/>
    <s v="Boutons de manchette - Argent"/>
    <n v="1"/>
    <n v="79"/>
    <n v="65.94"/>
    <s v="Boutons de manchette|Argent"/>
    <x v="5"/>
    <s v="Argent"/>
  </r>
  <r>
    <x v="1"/>
    <s v="Mai"/>
    <n v="5"/>
    <x v="1"/>
    <x v="2"/>
    <s v="Boutons de manchette - Email"/>
    <n v="1"/>
    <n v="35"/>
    <n v="29.22"/>
    <s v="Boutons de manchette|Email"/>
    <x v="5"/>
    <s v="Email"/>
  </r>
  <r>
    <x v="1"/>
    <s v="Mai"/>
    <n v="5"/>
    <x v="1"/>
    <x v="2"/>
    <s v="Ceintures - Cuir"/>
    <n v="6"/>
    <n v="294"/>
    <n v="245.4"/>
    <s v="Ceintures|Cuir"/>
    <x v="0"/>
    <s v="Cuir"/>
  </r>
  <r>
    <x v="1"/>
    <s v="Mai"/>
    <n v="5"/>
    <x v="1"/>
    <x v="2"/>
    <s v="Chemises - gamme Cambridge"/>
    <n v="41"/>
    <n v="3239"/>
    <n v="2703.5400000000018"/>
    <s v="Chemises|gamme Cambridge"/>
    <x v="1"/>
    <s v="gamme Cambridge"/>
  </r>
  <r>
    <x v="1"/>
    <s v="Mai"/>
    <n v="5"/>
    <x v="1"/>
    <x v="2"/>
    <s v="Chemises - gamme Coventry"/>
    <n v="2"/>
    <n v="198"/>
    <n v="165.28"/>
    <s v="Chemises|gamme Coventry"/>
    <x v="1"/>
    <s v="gamme Coventry"/>
  </r>
  <r>
    <x v="1"/>
    <s v="Mai"/>
    <n v="5"/>
    <x v="1"/>
    <x v="2"/>
    <s v="Chemises - gamme Oxford"/>
    <n v="45"/>
    <n v="3105"/>
    <n v="2591.9999999999977"/>
    <s v="Chemises|gamme Oxford"/>
    <x v="1"/>
    <s v="gamme Oxford"/>
  </r>
  <r>
    <x v="1"/>
    <s v="Mai"/>
    <n v="5"/>
    <x v="1"/>
    <x v="2"/>
    <s v="Costumes - gamme Brescia"/>
    <n v="3"/>
    <n v="777"/>
    <n v="648.56999999999994"/>
    <s v="Costumes|gamme Brescia"/>
    <x v="6"/>
    <s v="gamme Brescia"/>
  </r>
  <r>
    <x v="1"/>
    <s v="Mai"/>
    <n v="5"/>
    <x v="1"/>
    <x v="2"/>
    <s v="Costumes - gamme Milano"/>
    <n v="6"/>
    <n v="1974"/>
    <n v="1647.7199999999998"/>
    <s v="Costumes|gamme Milano"/>
    <x v="6"/>
    <s v="gamme Milano"/>
  </r>
  <r>
    <x v="1"/>
    <s v="Mai"/>
    <n v="5"/>
    <x v="1"/>
    <x v="2"/>
    <s v="Costumes - gamme Napoli"/>
    <n v="6"/>
    <n v="1794"/>
    <n v="1497.48"/>
    <s v="Costumes|gamme Napoli"/>
    <x v="6"/>
    <s v="gamme Napoli"/>
  </r>
  <r>
    <x v="1"/>
    <s v="Mai"/>
    <n v="5"/>
    <x v="1"/>
    <x v="2"/>
    <s v="Cravates - Laine/Soie"/>
    <n v="5"/>
    <n v="195"/>
    <n v="162.75"/>
    <s v="Cravates|Laine/Soie"/>
    <x v="11"/>
    <s v="Laine/Soie"/>
  </r>
  <r>
    <x v="1"/>
    <s v="Mai"/>
    <n v="5"/>
    <x v="1"/>
    <x v="2"/>
    <s v="Echarpes - Alpaga"/>
    <n v="2"/>
    <n v="158"/>
    <n v="131.88"/>
    <s v="Echarpes|Alpaga"/>
    <x v="2"/>
    <s v="Alpaga"/>
  </r>
  <r>
    <x v="1"/>
    <s v="Mai"/>
    <n v="5"/>
    <x v="1"/>
    <x v="2"/>
    <s v="Echarpes - Coton"/>
    <n v="1"/>
    <n v="25"/>
    <n v="20.87"/>
    <s v="Echarpes|Coton"/>
    <x v="2"/>
    <s v="Coton"/>
  </r>
  <r>
    <x v="1"/>
    <s v="Mai"/>
    <n v="5"/>
    <x v="1"/>
    <x v="2"/>
    <s v="Echarpes - Laine"/>
    <n v="10"/>
    <n v="590"/>
    <n v="492.5"/>
    <s v="Echarpes|Laine"/>
    <x v="2"/>
    <s v="Laine"/>
  </r>
  <r>
    <x v="1"/>
    <s v="Mai"/>
    <n v="5"/>
    <x v="1"/>
    <x v="2"/>
    <s v="Gilets - Laine"/>
    <n v="3"/>
    <n v="297"/>
    <n v="247.92000000000002"/>
    <s v="Gilets|Laine"/>
    <x v="7"/>
    <s v="Laine"/>
  </r>
  <r>
    <x v="1"/>
    <s v="Mai"/>
    <n v="5"/>
    <x v="1"/>
    <x v="2"/>
    <s v="Gilets - Lin"/>
    <n v="2"/>
    <n v="158"/>
    <n v="131.88"/>
    <s v="Gilets|Lin"/>
    <x v="7"/>
    <s v="Lin"/>
  </r>
  <r>
    <x v="1"/>
    <s v="Mai"/>
    <n v="5"/>
    <x v="1"/>
    <x v="2"/>
    <s v="Maille - Cachemire"/>
    <n v="3"/>
    <n v="477"/>
    <n v="398.15999999999997"/>
    <s v="Maille|Cachemire"/>
    <x v="3"/>
    <s v="Cachemire"/>
  </r>
  <r>
    <x v="1"/>
    <s v="Mai"/>
    <n v="5"/>
    <x v="1"/>
    <x v="2"/>
    <s v="Maille - Coton"/>
    <n v="2"/>
    <n v="138"/>
    <n v="115.2"/>
    <s v="Maille|Coton"/>
    <x v="3"/>
    <s v="Coton"/>
  </r>
  <r>
    <x v="1"/>
    <s v="Mai"/>
    <n v="5"/>
    <x v="1"/>
    <x v="2"/>
    <s v="Maille - Laine"/>
    <n v="7"/>
    <n v="693"/>
    <n v="578.48"/>
    <s v="Maille|Laine"/>
    <x v="3"/>
    <s v="Laine"/>
  </r>
  <r>
    <x v="1"/>
    <s v="Mai"/>
    <n v="5"/>
    <x v="1"/>
    <x v="2"/>
    <s v="Manteaux - Pardessus laine"/>
    <n v="3"/>
    <n v="897"/>
    <n v="748.74"/>
    <s v="Manteaux|Pardessus laine"/>
    <x v="8"/>
    <s v="Pardessus laine"/>
  </r>
  <r>
    <x v="1"/>
    <s v="Mai"/>
    <n v="5"/>
    <x v="1"/>
    <x v="2"/>
    <s v="Manteaux - Pur cachemire"/>
    <n v="1"/>
    <n v="699"/>
    <n v="583.47"/>
    <s v="Manteaux|Pur cachemire"/>
    <x v="8"/>
    <s v="Pur cachemire"/>
  </r>
  <r>
    <x v="1"/>
    <s v="Mai"/>
    <n v="5"/>
    <x v="1"/>
    <x v="2"/>
    <s v="Pantalons - gamme Lisboa"/>
    <n v="3"/>
    <n v="417"/>
    <n v="348.09000000000003"/>
    <s v="Pantalons|gamme Lisboa"/>
    <x v="4"/>
    <s v="gamme Lisboa"/>
  </r>
  <r>
    <x v="1"/>
    <s v="Mai"/>
    <n v="5"/>
    <x v="1"/>
    <x v="2"/>
    <s v="Pantalons - gamme Porto"/>
    <n v="4"/>
    <n v="396"/>
    <n v="330.56"/>
    <s v="Pantalons|gamme Porto"/>
    <x v="4"/>
    <s v="gamme Porto"/>
  </r>
  <r>
    <x v="1"/>
    <s v="Mai"/>
    <n v="5"/>
    <x v="1"/>
    <x v="2"/>
    <s v="Pochettes - Laine/Soie"/>
    <n v="1"/>
    <n v="29"/>
    <n v="24.21"/>
    <s v="Pochettes|Laine/Soie"/>
    <x v="9"/>
    <s v="Laine/Soie"/>
  </r>
  <r>
    <x v="1"/>
    <s v="Mai"/>
    <n v="5"/>
    <x v="1"/>
    <x v="2"/>
    <s v="T-shirts - Coton"/>
    <n v="3"/>
    <n v="87"/>
    <n v="72.63"/>
    <s v="T-shirts|Coton"/>
    <x v="12"/>
    <s v="Coton"/>
  </r>
  <r>
    <x v="1"/>
    <s v="Mai"/>
    <n v="5"/>
    <x v="1"/>
    <x v="2"/>
    <s v="T-shirts - Coton organique"/>
    <n v="5"/>
    <n v="245"/>
    <n v="204.5"/>
    <s v="T-shirts|Coton organique"/>
    <x v="12"/>
    <s v="Coton organique"/>
  </r>
  <r>
    <x v="1"/>
    <s v="Mai"/>
    <n v="5"/>
    <x v="1"/>
    <x v="2"/>
    <s v="Vestes - gamme Salamanca"/>
    <n v="7"/>
    <n v="2793"/>
    <n v="2331.42"/>
    <s v="Vestes|gamme Salamanca"/>
    <x v="10"/>
    <s v="gamme Salamanca"/>
  </r>
  <r>
    <x v="1"/>
    <s v="Mai"/>
    <n v="5"/>
    <x v="1"/>
    <x v="2"/>
    <s v="Vestes - gamme Sevilla"/>
    <n v="9"/>
    <n v="2961"/>
    <n v="2471.5799999999995"/>
    <s v="Vestes|gamme Sevilla"/>
    <x v="10"/>
    <s v="gamme Sevilla"/>
  </r>
  <r>
    <x v="1"/>
    <s v="Mai"/>
    <n v="5"/>
    <x v="1"/>
    <x v="2"/>
    <s v="Vestes - gamme Toledo"/>
    <n v="8"/>
    <n v="2072"/>
    <n v="1729.5200000000002"/>
    <s v="Vestes|gamme Toledo"/>
    <x v="10"/>
    <s v="gamme Toledo"/>
  </r>
  <r>
    <x v="1"/>
    <s v="Mai"/>
    <n v="5"/>
    <x v="1"/>
    <x v="2"/>
    <s v="Vestes - gamme Valencia"/>
    <n v="4"/>
    <n v="796"/>
    <n v="664.44"/>
    <s v="Vestes|gamme Valencia"/>
    <x v="10"/>
    <s v="gamme Valencia"/>
  </r>
  <r>
    <x v="1"/>
    <s v="Mai"/>
    <n v="5"/>
    <x v="1"/>
    <x v="3"/>
    <s v="Ceintures - Cuir"/>
    <n v="4"/>
    <n v="196"/>
    <n v="163.6"/>
    <s v="Ceintures|Cuir"/>
    <x v="0"/>
    <s v="Cuir"/>
  </r>
  <r>
    <x v="1"/>
    <s v="Mai"/>
    <n v="5"/>
    <x v="1"/>
    <x v="3"/>
    <s v="Chemises - gamme Cambridge"/>
    <n v="25"/>
    <n v="1975"/>
    <n v="1648.5000000000009"/>
    <s v="Chemises|gamme Cambridge"/>
    <x v="1"/>
    <s v="gamme Cambridge"/>
  </r>
  <r>
    <x v="1"/>
    <s v="Mai"/>
    <n v="5"/>
    <x v="1"/>
    <x v="3"/>
    <s v="Chemises - gamme Coventry"/>
    <n v="6"/>
    <n v="594"/>
    <n v="495.84"/>
    <s v="Chemises|gamme Coventry"/>
    <x v="1"/>
    <s v="gamme Coventry"/>
  </r>
  <r>
    <x v="1"/>
    <s v="Mai"/>
    <n v="5"/>
    <x v="1"/>
    <x v="3"/>
    <s v="Chemises - gamme Oxford"/>
    <n v="22"/>
    <n v="1518"/>
    <n v="1267.1999999999998"/>
    <s v="Chemises|gamme Oxford"/>
    <x v="1"/>
    <s v="gamme Oxford"/>
  </r>
  <r>
    <x v="1"/>
    <s v="Mai"/>
    <n v="5"/>
    <x v="1"/>
    <x v="3"/>
    <s v="Costumes - gamme Brescia"/>
    <n v="3"/>
    <n v="777"/>
    <n v="648.56999999999994"/>
    <s v="Costumes|gamme Brescia"/>
    <x v="6"/>
    <s v="gamme Brescia"/>
  </r>
  <r>
    <x v="1"/>
    <s v="Mai"/>
    <n v="5"/>
    <x v="1"/>
    <x v="3"/>
    <s v="Costumes - gamme Napoli"/>
    <n v="5"/>
    <n v="1495"/>
    <n v="1247.9000000000001"/>
    <s v="Costumes|gamme Napoli"/>
    <x v="6"/>
    <s v="gamme Napoli"/>
  </r>
  <r>
    <x v="1"/>
    <s v="Mai"/>
    <n v="5"/>
    <x v="1"/>
    <x v="3"/>
    <s v="Cravates - Laine/Soie"/>
    <n v="5"/>
    <n v="195"/>
    <n v="162.75"/>
    <s v="Cravates|Laine/Soie"/>
    <x v="11"/>
    <s v="Laine/Soie"/>
  </r>
  <r>
    <x v="1"/>
    <s v="Mai"/>
    <n v="5"/>
    <x v="1"/>
    <x v="3"/>
    <s v="Echarpes - Laine"/>
    <n v="4"/>
    <n v="236"/>
    <n v="197"/>
    <s v="Echarpes|Laine"/>
    <x v="2"/>
    <s v="Laine"/>
  </r>
  <r>
    <x v="1"/>
    <s v="Mai"/>
    <n v="5"/>
    <x v="1"/>
    <x v="3"/>
    <s v="Maille - Cachemire"/>
    <n v="2"/>
    <n v="318"/>
    <n v="265.44"/>
    <s v="Maille|Cachemire"/>
    <x v="3"/>
    <s v="Cachemire"/>
  </r>
  <r>
    <x v="1"/>
    <s v="Mai"/>
    <n v="5"/>
    <x v="1"/>
    <x v="3"/>
    <s v="Maille - Coton"/>
    <n v="1"/>
    <n v="69"/>
    <n v="57.6"/>
    <s v="Maille|Coton"/>
    <x v="3"/>
    <s v="Coton"/>
  </r>
  <r>
    <x v="1"/>
    <s v="Mai"/>
    <n v="5"/>
    <x v="1"/>
    <x v="3"/>
    <s v="Maille - Laine"/>
    <n v="3"/>
    <n v="297"/>
    <n v="247.92000000000002"/>
    <s v="Maille|Laine"/>
    <x v="3"/>
    <s v="Laine"/>
  </r>
  <r>
    <x v="1"/>
    <s v="Mai"/>
    <n v="5"/>
    <x v="1"/>
    <x v="3"/>
    <s v="Manteaux - Double-boutonnage laine"/>
    <n v="1"/>
    <n v="349"/>
    <n v="291.32"/>
    <s v="Manteaux|Double-boutonnage laine"/>
    <x v="8"/>
    <s v="Double-boutonnage laine"/>
  </r>
  <r>
    <x v="1"/>
    <s v="Mai"/>
    <n v="5"/>
    <x v="1"/>
    <x v="3"/>
    <s v="Manteaux - Pardessus laine"/>
    <n v="3"/>
    <n v="897"/>
    <n v="748.74"/>
    <s v="Manteaux|Pardessus laine"/>
    <x v="8"/>
    <s v="Pardessus laine"/>
  </r>
  <r>
    <x v="1"/>
    <s v="Mai"/>
    <n v="5"/>
    <x v="1"/>
    <x v="3"/>
    <s v="Manteaux - Pur cachemire"/>
    <n v="2"/>
    <n v="1398"/>
    <n v="1166.94"/>
    <s v="Manteaux|Pur cachemire"/>
    <x v="8"/>
    <s v="Pur cachemire"/>
  </r>
  <r>
    <x v="1"/>
    <s v="Mai"/>
    <n v="5"/>
    <x v="1"/>
    <x v="3"/>
    <s v="Pantalons - gamme Porto"/>
    <n v="3"/>
    <n v="297"/>
    <n v="247.92000000000002"/>
    <s v="Pantalons|gamme Porto"/>
    <x v="4"/>
    <s v="gamme Porto"/>
  </r>
  <r>
    <x v="1"/>
    <s v="Mai"/>
    <n v="5"/>
    <x v="1"/>
    <x v="3"/>
    <s v="Pantalons - gamme Vila Real"/>
    <n v="1"/>
    <n v="149"/>
    <n v="124.37"/>
    <s v="Pantalons|gamme Vila Real"/>
    <x v="4"/>
    <s v="gamme Vila Real"/>
  </r>
  <r>
    <x v="1"/>
    <s v="Mai"/>
    <n v="5"/>
    <x v="1"/>
    <x v="3"/>
    <s v="T-shirts - Coton"/>
    <n v="4"/>
    <n v="116"/>
    <n v="96.84"/>
    <s v="T-shirts|Coton"/>
    <x v="12"/>
    <s v="Coton"/>
  </r>
  <r>
    <x v="1"/>
    <s v="Mai"/>
    <n v="5"/>
    <x v="1"/>
    <x v="3"/>
    <s v="T-shirts - Coton organique"/>
    <n v="2"/>
    <n v="98"/>
    <n v="81.8"/>
    <s v="T-shirts|Coton organique"/>
    <x v="12"/>
    <s v="Coton organique"/>
  </r>
  <r>
    <x v="1"/>
    <s v="Mai"/>
    <n v="5"/>
    <x v="1"/>
    <x v="3"/>
    <s v="Vestes - gamme Salamanca"/>
    <n v="3"/>
    <n v="1197"/>
    <n v="999.18000000000006"/>
    <s v="Vestes|gamme Salamanca"/>
    <x v="10"/>
    <s v="gamme Salamanca"/>
  </r>
  <r>
    <x v="1"/>
    <s v="Mai"/>
    <n v="5"/>
    <x v="1"/>
    <x v="3"/>
    <s v="Vestes - gamme Sevilla"/>
    <n v="8"/>
    <n v="2632"/>
    <n v="2196.9599999999996"/>
    <s v="Vestes|gamme Sevilla"/>
    <x v="10"/>
    <s v="gamme Sevilla"/>
  </r>
  <r>
    <x v="1"/>
    <s v="Mai"/>
    <n v="5"/>
    <x v="1"/>
    <x v="3"/>
    <s v="Vestes - gamme Toledo"/>
    <n v="4"/>
    <n v="1036"/>
    <n v="864.76"/>
    <s v="Vestes|gamme Toledo"/>
    <x v="10"/>
    <s v="gamme Toledo"/>
  </r>
  <r>
    <x v="1"/>
    <s v="Mai"/>
    <n v="5"/>
    <x v="1"/>
    <x v="3"/>
    <s v="Vestes - gamme Valencia"/>
    <n v="12"/>
    <n v="2388"/>
    <n v="1993.3200000000006"/>
    <s v="Vestes|gamme Valencia"/>
    <x v="10"/>
    <s v="gamme Valencia"/>
  </r>
  <r>
    <x v="1"/>
    <s v="Mai"/>
    <n v="5"/>
    <x v="1"/>
    <x v="4"/>
    <s v="Chemises - gamme Cambridge"/>
    <n v="10"/>
    <n v="790"/>
    <n v="659.40000000000009"/>
    <s v="Chemises|gamme Cambridge"/>
    <x v="1"/>
    <s v="gamme Cambridge"/>
  </r>
  <r>
    <x v="1"/>
    <s v="Mai"/>
    <n v="5"/>
    <x v="1"/>
    <x v="4"/>
    <s v="Chemises - gamme Coventry"/>
    <n v="11"/>
    <n v="1089"/>
    <n v="909.04"/>
    <s v="Chemises|gamme Coventry"/>
    <x v="1"/>
    <s v="gamme Coventry"/>
  </r>
  <r>
    <x v="1"/>
    <s v="Mai"/>
    <n v="5"/>
    <x v="1"/>
    <x v="4"/>
    <s v="Chemises - gamme Oxford"/>
    <n v="5"/>
    <n v="345"/>
    <n v="288"/>
    <s v="Chemises|gamme Oxford"/>
    <x v="1"/>
    <s v="gamme Oxford"/>
  </r>
  <r>
    <x v="1"/>
    <s v="Mai"/>
    <n v="5"/>
    <x v="1"/>
    <x v="4"/>
    <s v="Costumes - gamme Brescia"/>
    <n v="2"/>
    <n v="518"/>
    <n v="432.38"/>
    <s v="Costumes|gamme Brescia"/>
    <x v="6"/>
    <s v="gamme Brescia"/>
  </r>
  <r>
    <x v="1"/>
    <s v="Mai"/>
    <n v="5"/>
    <x v="1"/>
    <x v="4"/>
    <s v="Costumes - gamme Napoli"/>
    <n v="3"/>
    <n v="897"/>
    <n v="748.74"/>
    <s v="Costumes|gamme Napoli"/>
    <x v="6"/>
    <s v="gamme Napoli"/>
  </r>
  <r>
    <x v="1"/>
    <s v="Mai"/>
    <n v="5"/>
    <x v="1"/>
    <x v="4"/>
    <s v="Cravates - Laine/Soie"/>
    <n v="2"/>
    <n v="78"/>
    <n v="65.099999999999994"/>
    <s v="Cravates|Laine/Soie"/>
    <x v="11"/>
    <s v="Laine/Soie"/>
  </r>
  <r>
    <x v="1"/>
    <s v="Mai"/>
    <n v="5"/>
    <x v="1"/>
    <x v="4"/>
    <s v="Echarpes - Laine"/>
    <n v="1"/>
    <n v="59"/>
    <n v="49.25"/>
    <s v="Echarpes|Laine"/>
    <x v="2"/>
    <s v="Laine"/>
  </r>
  <r>
    <x v="1"/>
    <s v="Mai"/>
    <n v="5"/>
    <x v="1"/>
    <x v="4"/>
    <s v="Gilets - Laine"/>
    <n v="1"/>
    <n v="99"/>
    <n v="82.64"/>
    <s v="Gilets|Laine"/>
    <x v="7"/>
    <s v="Laine"/>
  </r>
  <r>
    <x v="1"/>
    <s v="Mai"/>
    <n v="5"/>
    <x v="1"/>
    <x v="4"/>
    <s v="Maille - Coton"/>
    <n v="1"/>
    <n v="69"/>
    <n v="57.6"/>
    <s v="Maille|Coton"/>
    <x v="3"/>
    <s v="Coton"/>
  </r>
  <r>
    <x v="1"/>
    <s v="Mai"/>
    <n v="5"/>
    <x v="1"/>
    <x v="4"/>
    <s v="Maille - Laine"/>
    <n v="2"/>
    <n v="198"/>
    <n v="165.28"/>
    <s v="Maille|Laine"/>
    <x v="3"/>
    <s v="Laine"/>
  </r>
  <r>
    <x v="1"/>
    <s v="Mai"/>
    <n v="5"/>
    <x v="1"/>
    <x v="4"/>
    <s v="Pantalons - gamme Lisboa"/>
    <n v="1"/>
    <n v="139"/>
    <n v="116.03"/>
    <s v="Pantalons|gamme Lisboa"/>
    <x v="4"/>
    <s v="gamme Lisboa"/>
  </r>
  <r>
    <x v="1"/>
    <s v="Mai"/>
    <n v="5"/>
    <x v="1"/>
    <x v="4"/>
    <s v="T-shirts - Coton"/>
    <n v="1"/>
    <n v="29"/>
    <n v="24.21"/>
    <s v="T-shirts|Coton"/>
    <x v="12"/>
    <s v="Coton"/>
  </r>
  <r>
    <x v="1"/>
    <s v="Mai"/>
    <n v="5"/>
    <x v="1"/>
    <x v="4"/>
    <s v="T-shirts - Coton organique"/>
    <n v="1"/>
    <n v="49"/>
    <n v="40.9"/>
    <s v="T-shirts|Coton organique"/>
    <x v="12"/>
    <s v="Coton organique"/>
  </r>
  <r>
    <x v="1"/>
    <s v="Mai"/>
    <n v="5"/>
    <x v="1"/>
    <x v="4"/>
    <s v="Vestes - gamme Salamanca"/>
    <n v="2"/>
    <n v="798"/>
    <n v="666.12"/>
    <s v="Vestes|gamme Salamanca"/>
    <x v="10"/>
    <s v="gamme Salamanca"/>
  </r>
  <r>
    <x v="1"/>
    <s v="Mai"/>
    <n v="5"/>
    <x v="1"/>
    <x v="4"/>
    <s v="Vestes - gamme Sevilla"/>
    <n v="1"/>
    <n v="329"/>
    <n v="274.62"/>
    <s v="Vestes|gamme Sevilla"/>
    <x v="10"/>
    <s v="gamme Sevilla"/>
  </r>
  <r>
    <x v="1"/>
    <s v="Mai"/>
    <n v="5"/>
    <x v="1"/>
    <x v="5"/>
    <s v="Boutons de manchette - Argent"/>
    <n v="3"/>
    <n v="237"/>
    <n v="197.82"/>
    <s v="Boutons de manchette|Argent"/>
    <x v="5"/>
    <s v="Argent"/>
  </r>
  <r>
    <x v="1"/>
    <s v="Mai"/>
    <n v="5"/>
    <x v="1"/>
    <x v="5"/>
    <s v="Boutons de manchette - Email"/>
    <n v="7"/>
    <n v="245"/>
    <n v="204.54"/>
    <s v="Boutons de manchette|Email"/>
    <x v="5"/>
    <s v="Email"/>
  </r>
  <r>
    <x v="1"/>
    <s v="Mai"/>
    <n v="5"/>
    <x v="1"/>
    <x v="5"/>
    <s v="Ceintures - Cuir"/>
    <n v="20"/>
    <n v="980"/>
    <n v="817.99999999999977"/>
    <s v="Ceintures|Cuir"/>
    <x v="0"/>
    <s v="Cuir"/>
  </r>
  <r>
    <x v="1"/>
    <s v="Mai"/>
    <n v="5"/>
    <x v="1"/>
    <x v="5"/>
    <s v="Chemises - gamme Cambridge"/>
    <n v="189"/>
    <n v="14931"/>
    <n v="12462.660000000011"/>
    <s v="Chemises|gamme Cambridge"/>
    <x v="1"/>
    <s v="gamme Cambridge"/>
  </r>
  <r>
    <x v="1"/>
    <s v="Mai"/>
    <n v="5"/>
    <x v="1"/>
    <x v="5"/>
    <s v="Chemises - gamme Coventry"/>
    <n v="30"/>
    <n v="2970"/>
    <n v="2479.2000000000003"/>
    <s v="Chemises|gamme Coventry"/>
    <x v="1"/>
    <s v="gamme Coventry"/>
  </r>
  <r>
    <x v="1"/>
    <s v="Mai"/>
    <n v="5"/>
    <x v="1"/>
    <x v="5"/>
    <s v="Chemises - gamme Oxford"/>
    <n v="196"/>
    <n v="13524"/>
    <n v="11289.60000000004"/>
    <s v="Chemises|gamme Oxford"/>
    <x v="1"/>
    <s v="gamme Oxford"/>
  </r>
  <r>
    <x v="1"/>
    <s v="Mai"/>
    <n v="5"/>
    <x v="1"/>
    <x v="5"/>
    <s v="Costumes - gamme Brescia"/>
    <n v="19"/>
    <n v="4921"/>
    <n v="4107.6100000000006"/>
    <s v="Costumes|gamme Brescia"/>
    <x v="6"/>
    <s v="gamme Brescia"/>
  </r>
  <r>
    <x v="1"/>
    <s v="Mai"/>
    <n v="5"/>
    <x v="1"/>
    <x v="5"/>
    <s v="Costumes - gamme Milano"/>
    <n v="10"/>
    <n v="3290"/>
    <n v="2746.1999999999994"/>
    <s v="Costumes|gamme Milano"/>
    <x v="6"/>
    <s v="gamme Milano"/>
  </r>
  <r>
    <x v="1"/>
    <s v="Mai"/>
    <n v="5"/>
    <x v="1"/>
    <x v="5"/>
    <s v="Costumes - gamme Napoli"/>
    <n v="10"/>
    <n v="2990"/>
    <n v="2495.7999999999997"/>
    <s v="Costumes|gamme Napoli"/>
    <x v="6"/>
    <s v="gamme Napoli"/>
  </r>
  <r>
    <x v="1"/>
    <s v="Mai"/>
    <n v="5"/>
    <x v="1"/>
    <x v="5"/>
    <s v="Cravates - Laine/Soie"/>
    <n v="22"/>
    <n v="858"/>
    <n v="716.0999999999998"/>
    <s v="Cravates|Laine/Soie"/>
    <x v="11"/>
    <s v="Laine/Soie"/>
  </r>
  <r>
    <x v="1"/>
    <s v="Mai"/>
    <n v="5"/>
    <x v="1"/>
    <x v="5"/>
    <s v="Echarpes - Alpaga"/>
    <n v="7"/>
    <n v="553"/>
    <n v="461.58"/>
    <s v="Echarpes|Alpaga"/>
    <x v="2"/>
    <s v="Alpaga"/>
  </r>
  <r>
    <x v="1"/>
    <s v="Mai"/>
    <n v="5"/>
    <x v="1"/>
    <x v="5"/>
    <s v="Echarpes - Coton"/>
    <n v="10"/>
    <n v="250"/>
    <n v="208.70000000000002"/>
    <s v="Echarpes|Coton"/>
    <x v="2"/>
    <s v="Coton"/>
  </r>
  <r>
    <x v="1"/>
    <s v="Mai"/>
    <n v="5"/>
    <x v="1"/>
    <x v="5"/>
    <s v="Echarpes - Laine"/>
    <n v="36"/>
    <n v="2124"/>
    <n v="1773"/>
    <s v="Echarpes|Laine"/>
    <x v="2"/>
    <s v="Laine"/>
  </r>
  <r>
    <x v="1"/>
    <s v="Mai"/>
    <n v="5"/>
    <x v="1"/>
    <x v="5"/>
    <s v="Gilets - Laine"/>
    <n v="7"/>
    <n v="693"/>
    <n v="578.48"/>
    <s v="Gilets|Laine"/>
    <x v="7"/>
    <s v="Laine"/>
  </r>
  <r>
    <x v="1"/>
    <s v="Mai"/>
    <n v="5"/>
    <x v="1"/>
    <x v="5"/>
    <s v="Gilets - Lin"/>
    <n v="8"/>
    <n v="632"/>
    <n v="527.52"/>
    <s v="Gilets|Lin"/>
    <x v="7"/>
    <s v="Lin"/>
  </r>
  <r>
    <x v="1"/>
    <s v="Mai"/>
    <n v="5"/>
    <x v="1"/>
    <x v="5"/>
    <s v="Maille - Cachemire"/>
    <n v="1"/>
    <n v="159"/>
    <n v="132.72"/>
    <s v="Maille|Cachemire"/>
    <x v="3"/>
    <s v="Cachemire"/>
  </r>
  <r>
    <x v="1"/>
    <s v="Mai"/>
    <n v="5"/>
    <x v="1"/>
    <x v="5"/>
    <s v="Maille - Coton"/>
    <n v="37"/>
    <n v="2553"/>
    <n v="2131.1999999999985"/>
    <s v="Maille|Coton"/>
    <x v="3"/>
    <s v="Coton"/>
  </r>
  <r>
    <x v="1"/>
    <s v="Mai"/>
    <n v="5"/>
    <x v="1"/>
    <x v="5"/>
    <s v="Maille - Laine"/>
    <n v="8"/>
    <n v="792"/>
    <n v="661.12"/>
    <s v="Maille|Laine"/>
    <x v="3"/>
    <s v="Laine"/>
  </r>
  <r>
    <x v="1"/>
    <s v="Mai"/>
    <n v="5"/>
    <x v="1"/>
    <x v="5"/>
    <s v="Manteaux - Double-boutonnage laine"/>
    <n v="5"/>
    <n v="1745"/>
    <n v="1456.6"/>
    <s v="Manteaux|Double-boutonnage laine"/>
    <x v="8"/>
    <s v="Double-boutonnage laine"/>
  </r>
  <r>
    <x v="1"/>
    <s v="Mai"/>
    <n v="5"/>
    <x v="1"/>
    <x v="5"/>
    <s v="Manteaux - Pardessus laine"/>
    <n v="8"/>
    <n v="2392"/>
    <n v="1996.6399999999999"/>
    <s v="Manteaux|Pardessus laine"/>
    <x v="8"/>
    <s v="Pardessus laine"/>
  </r>
  <r>
    <x v="1"/>
    <s v="Mai"/>
    <n v="5"/>
    <x v="1"/>
    <x v="5"/>
    <s v="Manteaux - Pur cachemire"/>
    <n v="4"/>
    <n v="2796"/>
    <n v="2333.88"/>
    <s v="Manteaux|Pur cachemire"/>
    <x v="8"/>
    <s v="Pur cachemire"/>
  </r>
  <r>
    <x v="1"/>
    <s v="Mai"/>
    <n v="5"/>
    <x v="1"/>
    <x v="5"/>
    <s v="Pantalons - gamme Lisboa"/>
    <n v="4"/>
    <n v="556"/>
    <n v="464.12"/>
    <s v="Pantalons|gamme Lisboa"/>
    <x v="4"/>
    <s v="gamme Lisboa"/>
  </r>
  <r>
    <x v="1"/>
    <s v="Mai"/>
    <n v="5"/>
    <x v="1"/>
    <x v="5"/>
    <s v="Pantalons - gamme Porto"/>
    <n v="20"/>
    <n v="1980"/>
    <n v="1652.8000000000006"/>
    <s v="Pantalons|gamme Porto"/>
    <x v="4"/>
    <s v="gamme Porto"/>
  </r>
  <r>
    <x v="1"/>
    <s v="Mai"/>
    <n v="5"/>
    <x v="1"/>
    <x v="5"/>
    <s v="Pochettes - Coton"/>
    <n v="1"/>
    <n v="29"/>
    <n v="24.21"/>
    <s v="Pochettes|Coton"/>
    <x v="9"/>
    <s v="Coton"/>
  </r>
  <r>
    <x v="1"/>
    <s v="Mai"/>
    <n v="5"/>
    <x v="1"/>
    <x v="5"/>
    <s v="Pochettes - Laine/Soie"/>
    <n v="2"/>
    <n v="58"/>
    <n v="48.42"/>
    <s v="Pochettes|Laine/Soie"/>
    <x v="9"/>
    <s v="Laine/Soie"/>
  </r>
  <r>
    <x v="1"/>
    <s v="Mai"/>
    <n v="5"/>
    <x v="1"/>
    <x v="5"/>
    <s v="T-shirts - Coton"/>
    <n v="9"/>
    <n v="261"/>
    <n v="217.89000000000004"/>
    <s v="T-shirts|Coton"/>
    <x v="12"/>
    <s v="Coton"/>
  </r>
  <r>
    <x v="1"/>
    <s v="Mai"/>
    <n v="5"/>
    <x v="1"/>
    <x v="5"/>
    <s v="T-shirts - Coton organique"/>
    <n v="9"/>
    <n v="441"/>
    <n v="368.09999999999997"/>
    <s v="T-shirts|Coton organique"/>
    <x v="12"/>
    <s v="Coton organique"/>
  </r>
  <r>
    <x v="1"/>
    <s v="Mai"/>
    <n v="5"/>
    <x v="1"/>
    <x v="5"/>
    <s v="Vestes - gamme Salamanca"/>
    <n v="12"/>
    <n v="4788"/>
    <n v="3996.72"/>
    <s v="Vestes|gamme Salamanca"/>
    <x v="10"/>
    <s v="gamme Salamanca"/>
  </r>
  <r>
    <x v="1"/>
    <s v="Mai"/>
    <n v="5"/>
    <x v="1"/>
    <x v="5"/>
    <s v="Vestes - gamme Sevilla"/>
    <n v="56"/>
    <n v="18424"/>
    <n v="15378.720000000019"/>
    <s v="Vestes|gamme Sevilla"/>
    <x v="10"/>
    <s v="gamme Sevilla"/>
  </r>
  <r>
    <x v="1"/>
    <s v="Mai"/>
    <n v="5"/>
    <x v="1"/>
    <x v="5"/>
    <s v="Vestes - gamme Toledo"/>
    <n v="46"/>
    <n v="11914"/>
    <n v="9944.739999999998"/>
    <s v="Vestes|gamme Toledo"/>
    <x v="10"/>
    <s v="gamme Toledo"/>
  </r>
  <r>
    <x v="1"/>
    <s v="Mai"/>
    <n v="5"/>
    <x v="1"/>
    <x v="5"/>
    <s v="Vestes - gamme Valencia"/>
    <n v="26"/>
    <n v="5174"/>
    <n v="4318.8600000000015"/>
    <s v="Vestes|gamme Valencia"/>
    <x v="10"/>
    <s v="gamme Valencia"/>
  </r>
  <r>
    <x v="1"/>
    <s v="Mai"/>
    <n v="5"/>
    <x v="2"/>
    <x v="0"/>
    <s v="Ceintures|Cuir"/>
    <n v="5"/>
    <n v="245"/>
    <n v="204.5"/>
    <s v="Ceintures|Cuir"/>
    <x v="0"/>
    <s v="Cuir"/>
  </r>
  <r>
    <x v="1"/>
    <s v="Mai"/>
    <n v="5"/>
    <x v="2"/>
    <x v="0"/>
    <s v="Chemises|gamme Cambridge"/>
    <n v="4"/>
    <n v="316"/>
    <n v="263.76"/>
    <s v="Chemises|gamme Cambridge"/>
    <x v="1"/>
    <s v="gamme Cambridge"/>
  </r>
  <r>
    <x v="1"/>
    <s v="Mai"/>
    <n v="5"/>
    <x v="2"/>
    <x v="0"/>
    <s v="Chemises|gamme Oxford"/>
    <n v="2"/>
    <n v="138"/>
    <n v="115.2"/>
    <s v="Chemises|gamme Oxford"/>
    <x v="1"/>
    <s v="gamme Oxford"/>
  </r>
  <r>
    <x v="1"/>
    <s v="Mai"/>
    <n v="5"/>
    <x v="2"/>
    <x v="0"/>
    <s v="Costumes|gamme Napoli"/>
    <n v="2"/>
    <n v="598"/>
    <n v="499.16"/>
    <s v="Costumes|gamme Napoli"/>
    <x v="6"/>
    <s v="gamme Napoli"/>
  </r>
  <r>
    <x v="1"/>
    <s v="Mai"/>
    <n v="5"/>
    <x v="2"/>
    <x v="0"/>
    <s v="Echarpes|Alpaga"/>
    <n v="1"/>
    <n v="79"/>
    <n v="65.94"/>
    <s v="Echarpes|Alpaga"/>
    <x v="2"/>
    <s v="Alpaga"/>
  </r>
  <r>
    <x v="1"/>
    <s v="Mai"/>
    <n v="5"/>
    <x v="2"/>
    <x v="0"/>
    <s v="Echarpes|Coton"/>
    <n v="3"/>
    <n v="75"/>
    <n v="62.61"/>
    <s v="Echarpes|Coton"/>
    <x v="2"/>
    <s v="Coton"/>
  </r>
  <r>
    <x v="1"/>
    <s v="Mai"/>
    <n v="5"/>
    <x v="2"/>
    <x v="0"/>
    <s v="Echarpes|Laine"/>
    <n v="2"/>
    <n v="118"/>
    <n v="98.5"/>
    <s v="Echarpes|Laine"/>
    <x v="2"/>
    <s v="Laine"/>
  </r>
  <r>
    <x v="1"/>
    <s v="Mai"/>
    <n v="5"/>
    <x v="2"/>
    <x v="0"/>
    <s v="Maille|Coton"/>
    <n v="1"/>
    <n v="69"/>
    <n v="57.6"/>
    <s v="Maille|Coton"/>
    <x v="3"/>
    <s v="Coton"/>
  </r>
  <r>
    <x v="1"/>
    <s v="Mai"/>
    <n v="5"/>
    <x v="2"/>
    <x v="0"/>
    <s v="Maille|Laine"/>
    <n v="2"/>
    <n v="198"/>
    <n v="165.28"/>
    <s v="Maille|Laine"/>
    <x v="3"/>
    <s v="Laine"/>
  </r>
  <r>
    <x v="1"/>
    <s v="Mai"/>
    <n v="5"/>
    <x v="2"/>
    <x v="0"/>
    <s v="Manteaux|Pardessus laine"/>
    <n v="1"/>
    <n v="299"/>
    <n v="249.58"/>
    <s v="Manteaux|Pardessus laine"/>
    <x v="8"/>
    <s v="Pardessus laine"/>
  </r>
  <r>
    <x v="1"/>
    <s v="Mai"/>
    <n v="5"/>
    <x v="2"/>
    <x v="0"/>
    <s v="Pantalons|gamme Lisboa"/>
    <n v="1"/>
    <n v="139"/>
    <n v="116.03"/>
    <s v="Pantalons|gamme Lisboa"/>
    <x v="4"/>
    <s v="gamme Lisboa"/>
  </r>
  <r>
    <x v="1"/>
    <s v="Mai"/>
    <n v="5"/>
    <x v="2"/>
    <x v="0"/>
    <s v="Vestes|gamme Sevilla"/>
    <n v="1"/>
    <n v="329"/>
    <n v="274.62"/>
    <s v="Vestes|gamme Sevilla"/>
    <x v="10"/>
    <s v="gamme Sevilla"/>
  </r>
  <r>
    <x v="1"/>
    <s v="Mai"/>
    <n v="5"/>
    <x v="2"/>
    <x v="0"/>
    <s v="Vestes|gamme Valencia"/>
    <n v="2"/>
    <n v="398"/>
    <n v="332.22"/>
    <s v="Vestes|gamme Valencia"/>
    <x v="10"/>
    <s v="gamme Valencia"/>
  </r>
  <r>
    <x v="1"/>
    <s v="Mai"/>
    <n v="5"/>
    <x v="2"/>
    <x v="1"/>
    <s v="Boutons de manchette|Email"/>
    <n v="1"/>
    <n v="35"/>
    <n v="29.22"/>
    <s v="Boutons de manchette|Email"/>
    <x v="5"/>
    <s v="Email"/>
  </r>
  <r>
    <x v="1"/>
    <s v="Mai"/>
    <n v="5"/>
    <x v="2"/>
    <x v="1"/>
    <s v="Ceintures|Cuir"/>
    <n v="6"/>
    <n v="294"/>
    <n v="245.4"/>
    <s v="Ceintures|Cuir"/>
    <x v="0"/>
    <s v="Cuir"/>
  </r>
  <r>
    <x v="1"/>
    <s v="Mai"/>
    <n v="5"/>
    <x v="2"/>
    <x v="1"/>
    <s v="Chemises|gamme Cambridge"/>
    <n v="19"/>
    <n v="1501"/>
    <n v="1252.8600000000006"/>
    <s v="Chemises|gamme Cambridge"/>
    <x v="1"/>
    <s v="gamme Cambridge"/>
  </r>
  <r>
    <x v="1"/>
    <s v="Mai"/>
    <n v="5"/>
    <x v="2"/>
    <x v="1"/>
    <s v="Chemises|gamme Coventry"/>
    <n v="3"/>
    <n v="297"/>
    <n v="247.92000000000002"/>
    <s v="Chemises|gamme Coventry"/>
    <x v="1"/>
    <s v="gamme Coventry"/>
  </r>
  <r>
    <x v="1"/>
    <s v="Mai"/>
    <n v="5"/>
    <x v="2"/>
    <x v="1"/>
    <s v="Chemises|gamme Oxford"/>
    <n v="30"/>
    <n v="2070"/>
    <n v="1727.9999999999991"/>
    <s v="Chemises|gamme Oxford"/>
    <x v="1"/>
    <s v="gamme Oxford"/>
  </r>
  <r>
    <x v="1"/>
    <s v="Mai"/>
    <n v="5"/>
    <x v="2"/>
    <x v="1"/>
    <s v="Costumes|gamme Brescia"/>
    <n v="7"/>
    <n v="1813"/>
    <n v="1513.3300000000002"/>
    <s v="Costumes|gamme Brescia"/>
    <x v="6"/>
    <s v="gamme Brescia"/>
  </r>
  <r>
    <x v="1"/>
    <s v="Mai"/>
    <n v="5"/>
    <x v="2"/>
    <x v="1"/>
    <s v="Costumes|gamme Milano"/>
    <n v="3"/>
    <n v="987"/>
    <n v="823.86"/>
    <s v="Costumes|gamme Milano"/>
    <x v="6"/>
    <s v="gamme Milano"/>
  </r>
  <r>
    <x v="1"/>
    <s v="Mai"/>
    <n v="5"/>
    <x v="2"/>
    <x v="1"/>
    <s v="Costumes|gamme Napoli"/>
    <n v="7"/>
    <n v="2093"/>
    <n v="1747.06"/>
    <s v="Costumes|gamme Napoli"/>
    <x v="6"/>
    <s v="gamme Napoli"/>
  </r>
  <r>
    <x v="1"/>
    <s v="Mai"/>
    <n v="5"/>
    <x v="2"/>
    <x v="1"/>
    <s v="Cravates|Laine/Soie"/>
    <n v="3"/>
    <n v="117"/>
    <n v="97.649999999999991"/>
    <s v="Cravates|Laine/Soie"/>
    <x v="11"/>
    <s v="Laine/Soie"/>
  </r>
  <r>
    <x v="1"/>
    <s v="Mai"/>
    <n v="5"/>
    <x v="2"/>
    <x v="1"/>
    <s v="Echarpes|Alpaga"/>
    <n v="2"/>
    <n v="158"/>
    <n v="131.88"/>
    <s v="Echarpes|Alpaga"/>
    <x v="2"/>
    <s v="Alpaga"/>
  </r>
  <r>
    <x v="1"/>
    <s v="Mai"/>
    <n v="5"/>
    <x v="2"/>
    <x v="1"/>
    <s v="Echarpes|Coton"/>
    <n v="1"/>
    <n v="25"/>
    <n v="20.87"/>
    <s v="Echarpes|Coton"/>
    <x v="2"/>
    <s v="Coton"/>
  </r>
  <r>
    <x v="1"/>
    <s v="Mai"/>
    <n v="5"/>
    <x v="2"/>
    <x v="1"/>
    <s v="Echarpes|Laine"/>
    <n v="7"/>
    <n v="413"/>
    <n v="344.75"/>
    <s v="Echarpes|Laine"/>
    <x v="2"/>
    <s v="Laine"/>
  </r>
  <r>
    <x v="1"/>
    <s v="Mai"/>
    <n v="5"/>
    <x v="2"/>
    <x v="1"/>
    <s v="Gilets|Lin"/>
    <n v="1"/>
    <n v="79"/>
    <n v="65.94"/>
    <s v="Gilets|Lin"/>
    <x v="7"/>
    <s v="Lin"/>
  </r>
  <r>
    <x v="1"/>
    <s v="Mai"/>
    <n v="5"/>
    <x v="2"/>
    <x v="1"/>
    <s v="Maille|Cachemire"/>
    <n v="1"/>
    <n v="159"/>
    <n v="132.72"/>
    <s v="Maille|Cachemire"/>
    <x v="3"/>
    <s v="Cachemire"/>
  </r>
  <r>
    <x v="1"/>
    <s v="Mai"/>
    <n v="5"/>
    <x v="2"/>
    <x v="1"/>
    <s v="Maille|Coton"/>
    <n v="2"/>
    <n v="138"/>
    <n v="115.2"/>
    <s v="Maille|Coton"/>
    <x v="3"/>
    <s v="Coton"/>
  </r>
  <r>
    <x v="1"/>
    <s v="Mai"/>
    <n v="5"/>
    <x v="2"/>
    <x v="1"/>
    <s v="Maille|Laine"/>
    <n v="4"/>
    <n v="396"/>
    <n v="330.56"/>
    <s v="Maille|Laine"/>
    <x v="3"/>
    <s v="Laine"/>
  </r>
  <r>
    <x v="1"/>
    <s v="Mai"/>
    <n v="5"/>
    <x v="2"/>
    <x v="1"/>
    <s v="Manteaux|Double-boutonnage laine"/>
    <n v="1"/>
    <n v="349"/>
    <n v="291.32"/>
    <s v="Manteaux|Double-boutonnage laine"/>
    <x v="8"/>
    <s v="Double-boutonnage laine"/>
  </r>
  <r>
    <x v="1"/>
    <s v="Mai"/>
    <n v="5"/>
    <x v="2"/>
    <x v="1"/>
    <s v="Manteaux|Pardessus laine"/>
    <n v="1"/>
    <n v="299"/>
    <n v="249.58"/>
    <s v="Manteaux|Pardessus laine"/>
    <x v="8"/>
    <s v="Pardessus laine"/>
  </r>
  <r>
    <x v="1"/>
    <s v="Mai"/>
    <n v="5"/>
    <x v="2"/>
    <x v="1"/>
    <s v="Pantalons|gamme Porto"/>
    <n v="3"/>
    <n v="297"/>
    <n v="247.92000000000002"/>
    <s v="Pantalons|gamme Porto"/>
    <x v="4"/>
    <s v="gamme Porto"/>
  </r>
  <r>
    <x v="1"/>
    <s v="Mai"/>
    <n v="5"/>
    <x v="2"/>
    <x v="1"/>
    <s v="T-shirts|Coton"/>
    <n v="3"/>
    <n v="87"/>
    <n v="72.63"/>
    <s v="T-shirts|Coton"/>
    <x v="12"/>
    <s v="Coton"/>
  </r>
  <r>
    <x v="1"/>
    <s v="Mai"/>
    <n v="5"/>
    <x v="2"/>
    <x v="1"/>
    <s v="T-shirts|Coton organique"/>
    <n v="6"/>
    <n v="294"/>
    <n v="245.4"/>
    <s v="T-shirts|Coton organique"/>
    <x v="12"/>
    <s v="Coton organique"/>
  </r>
  <r>
    <x v="1"/>
    <s v="Mai"/>
    <n v="5"/>
    <x v="2"/>
    <x v="1"/>
    <s v="Vestes|gamme Salamanca"/>
    <n v="3"/>
    <n v="1197"/>
    <n v="999.18000000000006"/>
    <s v="Vestes|gamme Salamanca"/>
    <x v="10"/>
    <s v="gamme Salamanca"/>
  </r>
  <r>
    <x v="1"/>
    <s v="Mai"/>
    <n v="5"/>
    <x v="2"/>
    <x v="1"/>
    <s v="Vestes|gamme Sevilla"/>
    <n v="15"/>
    <n v="4935"/>
    <n v="4119.2999999999993"/>
    <s v="Vestes|gamme Sevilla"/>
    <x v="10"/>
    <s v="gamme Sevilla"/>
  </r>
  <r>
    <x v="1"/>
    <s v="Mai"/>
    <n v="5"/>
    <x v="2"/>
    <x v="1"/>
    <s v="Vestes|gamme Toledo"/>
    <n v="12"/>
    <n v="3108"/>
    <n v="2594.2800000000002"/>
    <s v="Vestes|gamme Toledo"/>
    <x v="10"/>
    <s v="gamme Toledo"/>
  </r>
  <r>
    <x v="1"/>
    <s v="Mai"/>
    <n v="5"/>
    <x v="2"/>
    <x v="1"/>
    <s v="Vestes|gamme Valencia"/>
    <n v="4"/>
    <n v="796"/>
    <n v="664.44"/>
    <s v="Vestes|gamme Valencia"/>
    <x v="10"/>
    <s v="gamme Valencia"/>
  </r>
  <r>
    <x v="1"/>
    <s v="Mai"/>
    <n v="5"/>
    <x v="2"/>
    <x v="2"/>
    <s v="Ceintures|Cuir"/>
    <n v="4"/>
    <n v="196"/>
    <n v="163.6"/>
    <s v="Ceintures|Cuir"/>
    <x v="0"/>
    <s v="Cuir"/>
  </r>
  <r>
    <x v="1"/>
    <s v="Mai"/>
    <n v="5"/>
    <x v="2"/>
    <x v="2"/>
    <s v="Chemises|gamme Cambridge"/>
    <n v="19"/>
    <n v="1501"/>
    <n v="1252.8600000000006"/>
    <s v="Chemises|gamme Cambridge"/>
    <x v="1"/>
    <s v="gamme Cambridge"/>
  </r>
  <r>
    <x v="1"/>
    <s v="Mai"/>
    <n v="5"/>
    <x v="2"/>
    <x v="2"/>
    <s v="Chemises|gamme Coventry"/>
    <n v="1"/>
    <n v="99"/>
    <n v="82.64"/>
    <s v="Chemises|gamme Coventry"/>
    <x v="1"/>
    <s v="gamme Coventry"/>
  </r>
  <r>
    <x v="1"/>
    <s v="Mai"/>
    <n v="5"/>
    <x v="2"/>
    <x v="2"/>
    <s v="Chemises|gamme Oxford"/>
    <n v="26"/>
    <n v="1794"/>
    <n v="1497.5999999999995"/>
    <s v="Chemises|gamme Oxford"/>
    <x v="1"/>
    <s v="gamme Oxford"/>
  </r>
  <r>
    <x v="1"/>
    <s v="Mai"/>
    <n v="5"/>
    <x v="2"/>
    <x v="2"/>
    <s v="Costumes|gamme Brescia"/>
    <n v="6"/>
    <n v="1554"/>
    <n v="1297.1400000000001"/>
    <s v="Costumes|gamme Brescia"/>
    <x v="6"/>
    <s v="gamme Brescia"/>
  </r>
  <r>
    <x v="1"/>
    <s v="Mai"/>
    <n v="5"/>
    <x v="2"/>
    <x v="2"/>
    <s v="Costumes|gamme Milano"/>
    <n v="1"/>
    <n v="329"/>
    <n v="274.62"/>
    <s v="Costumes|gamme Milano"/>
    <x v="6"/>
    <s v="gamme Milano"/>
  </r>
  <r>
    <x v="1"/>
    <s v="Mai"/>
    <n v="5"/>
    <x v="2"/>
    <x v="2"/>
    <s v="Costumes|gamme Napoli"/>
    <n v="2"/>
    <n v="598"/>
    <n v="499.16"/>
    <s v="Costumes|gamme Napoli"/>
    <x v="6"/>
    <s v="gamme Napoli"/>
  </r>
  <r>
    <x v="1"/>
    <s v="Mai"/>
    <n v="5"/>
    <x v="2"/>
    <x v="2"/>
    <s v="Cravates|Laine/Soie"/>
    <n v="1"/>
    <n v="39"/>
    <n v="32.549999999999997"/>
    <s v="Cravates|Laine/Soie"/>
    <x v="11"/>
    <s v="Laine/Soie"/>
  </r>
  <r>
    <x v="1"/>
    <s v="Mai"/>
    <n v="5"/>
    <x v="2"/>
    <x v="2"/>
    <s v="Echarpes|Coton"/>
    <n v="1"/>
    <n v="25"/>
    <n v="20.87"/>
    <s v="Echarpes|Coton"/>
    <x v="2"/>
    <s v="Coton"/>
  </r>
  <r>
    <x v="1"/>
    <s v="Mai"/>
    <n v="5"/>
    <x v="2"/>
    <x v="2"/>
    <s v="Echarpes|Laine"/>
    <n v="6"/>
    <n v="354"/>
    <n v="295.5"/>
    <s v="Echarpes|Laine"/>
    <x v="2"/>
    <s v="Laine"/>
  </r>
  <r>
    <x v="1"/>
    <s v="Mai"/>
    <n v="5"/>
    <x v="2"/>
    <x v="2"/>
    <s v="Maille|Coton"/>
    <n v="2"/>
    <n v="138"/>
    <n v="115.2"/>
    <s v="Maille|Coton"/>
    <x v="3"/>
    <s v="Coton"/>
  </r>
  <r>
    <x v="1"/>
    <s v="Mai"/>
    <n v="5"/>
    <x v="2"/>
    <x v="2"/>
    <s v="Maille|Laine"/>
    <n v="2"/>
    <n v="198"/>
    <n v="165.28"/>
    <s v="Maille|Laine"/>
    <x v="3"/>
    <s v="Laine"/>
  </r>
  <r>
    <x v="1"/>
    <s v="Mai"/>
    <n v="5"/>
    <x v="2"/>
    <x v="2"/>
    <s v="Manteaux|Double-boutonnage laine"/>
    <n v="1"/>
    <n v="349"/>
    <n v="291.32"/>
    <s v="Manteaux|Double-boutonnage laine"/>
    <x v="8"/>
    <s v="Double-boutonnage laine"/>
  </r>
  <r>
    <x v="1"/>
    <s v="Mai"/>
    <n v="5"/>
    <x v="2"/>
    <x v="2"/>
    <s v="Manteaux|Pardessus laine"/>
    <n v="4"/>
    <n v="1196"/>
    <n v="998.32"/>
    <s v="Manteaux|Pardessus laine"/>
    <x v="8"/>
    <s v="Pardessus laine"/>
  </r>
  <r>
    <x v="1"/>
    <s v="Mai"/>
    <n v="5"/>
    <x v="2"/>
    <x v="2"/>
    <s v="Pantalons|gamme Lisboa"/>
    <n v="2"/>
    <n v="278"/>
    <n v="232.06"/>
    <s v="Pantalons|gamme Lisboa"/>
    <x v="4"/>
    <s v="gamme Lisboa"/>
  </r>
  <r>
    <x v="1"/>
    <s v="Mai"/>
    <n v="5"/>
    <x v="2"/>
    <x v="2"/>
    <s v="Pantalons|gamme Porto"/>
    <n v="2"/>
    <n v="198"/>
    <n v="165.28"/>
    <s v="Pantalons|gamme Porto"/>
    <x v="4"/>
    <s v="gamme Porto"/>
  </r>
  <r>
    <x v="1"/>
    <s v="Mai"/>
    <n v="5"/>
    <x v="2"/>
    <x v="2"/>
    <s v="Pochettes|Coton"/>
    <n v="2"/>
    <n v="58"/>
    <n v="48.42"/>
    <s v="Pochettes|Coton"/>
    <x v="9"/>
    <s v="Coton"/>
  </r>
  <r>
    <x v="1"/>
    <s v="Mai"/>
    <n v="5"/>
    <x v="2"/>
    <x v="2"/>
    <s v="T-shirts|Coton"/>
    <n v="2"/>
    <n v="58"/>
    <n v="48.42"/>
    <s v="T-shirts|Coton"/>
    <x v="12"/>
    <s v="Coton"/>
  </r>
  <r>
    <x v="1"/>
    <s v="Mai"/>
    <n v="5"/>
    <x v="2"/>
    <x v="2"/>
    <s v="T-shirts|Coton organique"/>
    <n v="3"/>
    <n v="147"/>
    <n v="122.69999999999999"/>
    <s v="T-shirts|Coton organique"/>
    <x v="12"/>
    <s v="Coton organique"/>
  </r>
  <r>
    <x v="1"/>
    <s v="Mai"/>
    <n v="5"/>
    <x v="2"/>
    <x v="2"/>
    <s v="Vestes|gamme Salamanca"/>
    <n v="4"/>
    <n v="1596"/>
    <n v="1332.24"/>
    <s v="Vestes|gamme Salamanca"/>
    <x v="10"/>
    <s v="gamme Salamanca"/>
  </r>
  <r>
    <x v="1"/>
    <s v="Mai"/>
    <n v="5"/>
    <x v="2"/>
    <x v="2"/>
    <s v="Vestes|gamme Sevilla"/>
    <n v="9"/>
    <n v="2961"/>
    <n v="2471.5799999999995"/>
    <s v="Vestes|gamme Sevilla"/>
    <x v="10"/>
    <s v="gamme Sevilla"/>
  </r>
  <r>
    <x v="1"/>
    <s v="Mai"/>
    <n v="5"/>
    <x v="2"/>
    <x v="2"/>
    <s v="Vestes|gamme Toledo"/>
    <n v="6"/>
    <n v="1554"/>
    <n v="1297.1400000000001"/>
    <s v="Vestes|gamme Toledo"/>
    <x v="10"/>
    <s v="gamme Toledo"/>
  </r>
  <r>
    <x v="1"/>
    <s v="Mai"/>
    <n v="5"/>
    <x v="2"/>
    <x v="2"/>
    <s v="Vestes|gamme Valencia"/>
    <n v="8"/>
    <n v="1592"/>
    <n v="1328.88"/>
    <s v="Vestes|gamme Valencia"/>
    <x v="10"/>
    <s v="gamme Valencia"/>
  </r>
  <r>
    <x v="1"/>
    <s v="Mai"/>
    <n v="5"/>
    <x v="2"/>
    <x v="3"/>
    <s v="Ceintures|Cuir"/>
    <n v="1"/>
    <n v="49"/>
    <n v="40.9"/>
    <s v="Ceintures|Cuir"/>
    <x v="0"/>
    <s v="Cuir"/>
  </r>
  <r>
    <x v="1"/>
    <s v="Mai"/>
    <n v="5"/>
    <x v="2"/>
    <x v="3"/>
    <s v="Chemises|gamme Cambridge"/>
    <n v="11"/>
    <n v="869"/>
    <n v="725.34000000000015"/>
    <s v="Chemises|gamme Cambridge"/>
    <x v="1"/>
    <s v="gamme Cambridge"/>
  </r>
  <r>
    <x v="1"/>
    <s v="Mai"/>
    <n v="5"/>
    <x v="2"/>
    <x v="3"/>
    <s v="Chemises|gamme Coventry"/>
    <n v="6"/>
    <n v="594"/>
    <n v="495.84"/>
    <s v="Chemises|gamme Coventry"/>
    <x v="1"/>
    <s v="gamme Coventry"/>
  </r>
  <r>
    <x v="1"/>
    <s v="Mai"/>
    <n v="5"/>
    <x v="2"/>
    <x v="3"/>
    <s v="Chemises|gamme Oxford"/>
    <n v="16"/>
    <n v="1104"/>
    <n v="921.60000000000025"/>
    <s v="Chemises|gamme Oxford"/>
    <x v="1"/>
    <s v="gamme Oxford"/>
  </r>
  <r>
    <x v="1"/>
    <s v="Mai"/>
    <n v="5"/>
    <x v="2"/>
    <x v="3"/>
    <s v="Costumes|gamme Brescia"/>
    <n v="2"/>
    <n v="518"/>
    <n v="432.38"/>
    <s v="Costumes|gamme Brescia"/>
    <x v="6"/>
    <s v="gamme Brescia"/>
  </r>
  <r>
    <x v="1"/>
    <s v="Mai"/>
    <n v="5"/>
    <x v="2"/>
    <x v="3"/>
    <s v="Costumes|gamme Milano"/>
    <n v="1"/>
    <n v="329"/>
    <n v="274.62"/>
    <s v="Costumes|gamme Milano"/>
    <x v="6"/>
    <s v="gamme Milano"/>
  </r>
  <r>
    <x v="1"/>
    <s v="Mai"/>
    <n v="5"/>
    <x v="2"/>
    <x v="3"/>
    <s v="Costumes|gamme Napoli"/>
    <n v="1"/>
    <n v="299"/>
    <n v="249.58"/>
    <s v="Costumes|gamme Napoli"/>
    <x v="6"/>
    <s v="gamme Napoli"/>
  </r>
  <r>
    <x v="1"/>
    <s v="Mai"/>
    <n v="5"/>
    <x v="2"/>
    <x v="3"/>
    <s v="Cravates|Laine/Soie"/>
    <n v="2"/>
    <n v="78"/>
    <n v="65.099999999999994"/>
    <s v="Cravates|Laine/Soie"/>
    <x v="11"/>
    <s v="Laine/Soie"/>
  </r>
  <r>
    <x v="1"/>
    <s v="Mai"/>
    <n v="5"/>
    <x v="2"/>
    <x v="3"/>
    <s v="Echarpes|Alpaga"/>
    <n v="3"/>
    <n v="237"/>
    <n v="197.82"/>
    <s v="Echarpes|Alpaga"/>
    <x v="2"/>
    <s v="Alpaga"/>
  </r>
  <r>
    <x v="1"/>
    <s v="Mai"/>
    <n v="5"/>
    <x v="2"/>
    <x v="3"/>
    <s v="Echarpes|Coton"/>
    <n v="1"/>
    <n v="25"/>
    <n v="20.87"/>
    <s v="Echarpes|Coton"/>
    <x v="2"/>
    <s v="Coton"/>
  </r>
  <r>
    <x v="1"/>
    <s v="Mai"/>
    <n v="5"/>
    <x v="2"/>
    <x v="3"/>
    <s v="Echarpes|Laine"/>
    <n v="1"/>
    <n v="59"/>
    <n v="49.25"/>
    <s v="Echarpes|Laine"/>
    <x v="2"/>
    <s v="Laine"/>
  </r>
  <r>
    <x v="1"/>
    <s v="Mai"/>
    <n v="5"/>
    <x v="2"/>
    <x v="3"/>
    <s v="Maille|Cachemire"/>
    <n v="2"/>
    <n v="318"/>
    <n v="265.44"/>
    <s v="Maille|Cachemire"/>
    <x v="3"/>
    <s v="Cachemire"/>
  </r>
  <r>
    <x v="1"/>
    <s v="Mai"/>
    <n v="5"/>
    <x v="2"/>
    <x v="3"/>
    <s v="Maille|Coton"/>
    <n v="1"/>
    <n v="69"/>
    <n v="57.6"/>
    <s v="Maille|Coton"/>
    <x v="3"/>
    <s v="Coton"/>
  </r>
  <r>
    <x v="1"/>
    <s v="Mai"/>
    <n v="5"/>
    <x v="2"/>
    <x v="3"/>
    <s v="Maille|Laine"/>
    <n v="1"/>
    <n v="99"/>
    <n v="82.64"/>
    <s v="Maille|Laine"/>
    <x v="3"/>
    <s v="Laine"/>
  </r>
  <r>
    <x v="1"/>
    <s v="Mai"/>
    <n v="5"/>
    <x v="2"/>
    <x v="3"/>
    <s v="Pantalons|gamme Lisboa"/>
    <n v="1"/>
    <n v="139"/>
    <n v="116.03"/>
    <s v="Pantalons|gamme Lisboa"/>
    <x v="4"/>
    <s v="gamme Lisboa"/>
  </r>
  <r>
    <x v="1"/>
    <s v="Mai"/>
    <n v="5"/>
    <x v="2"/>
    <x v="3"/>
    <s v="Pantalons|gamme Porto"/>
    <n v="1"/>
    <n v="99"/>
    <n v="82.64"/>
    <s v="Pantalons|gamme Porto"/>
    <x v="4"/>
    <s v="gamme Porto"/>
  </r>
  <r>
    <x v="1"/>
    <s v="Mai"/>
    <n v="5"/>
    <x v="2"/>
    <x v="3"/>
    <s v="Vestes|gamme Salamanca"/>
    <n v="2"/>
    <n v="798"/>
    <n v="666.12"/>
    <s v="Vestes|gamme Salamanca"/>
    <x v="10"/>
    <s v="gamme Salamanca"/>
  </r>
  <r>
    <x v="1"/>
    <s v="Mai"/>
    <n v="5"/>
    <x v="2"/>
    <x v="3"/>
    <s v="Vestes|gamme Sevilla"/>
    <n v="3"/>
    <n v="987"/>
    <n v="823.86"/>
    <s v="Vestes|gamme Sevilla"/>
    <x v="10"/>
    <s v="gamme Sevilla"/>
  </r>
  <r>
    <x v="1"/>
    <s v="Mai"/>
    <n v="5"/>
    <x v="2"/>
    <x v="3"/>
    <s v="Vestes|gamme Toledo"/>
    <n v="1"/>
    <n v="259"/>
    <n v="216.19"/>
    <s v="Vestes|gamme Toledo"/>
    <x v="10"/>
    <s v="gamme Toledo"/>
  </r>
  <r>
    <x v="1"/>
    <s v="Mai"/>
    <n v="5"/>
    <x v="2"/>
    <x v="3"/>
    <s v="Vestes|gamme Valencia"/>
    <n v="2"/>
    <n v="398"/>
    <n v="332.22"/>
    <s v="Vestes|gamme Valencia"/>
    <x v="10"/>
    <s v="gamme Valencia"/>
  </r>
  <r>
    <x v="1"/>
    <s v="Mai"/>
    <n v="5"/>
    <x v="2"/>
    <x v="4"/>
    <s v="Boutons de manchette|Argent"/>
    <n v="1"/>
    <n v="79"/>
    <n v="65.94"/>
    <s v="Boutons de manchette|Argent"/>
    <x v="5"/>
    <s v="Argent"/>
  </r>
  <r>
    <x v="1"/>
    <s v="Mai"/>
    <n v="5"/>
    <x v="2"/>
    <x v="4"/>
    <s v="Chemises|gamme Cambridge"/>
    <n v="7"/>
    <n v="553"/>
    <n v="461.58"/>
    <s v="Chemises|gamme Cambridge"/>
    <x v="1"/>
    <s v="gamme Cambridge"/>
  </r>
  <r>
    <x v="1"/>
    <s v="Mai"/>
    <n v="5"/>
    <x v="2"/>
    <x v="4"/>
    <s v="Chemises|gamme Coventry"/>
    <n v="3"/>
    <n v="297"/>
    <n v="247.92000000000002"/>
    <s v="Chemises|gamme Coventry"/>
    <x v="1"/>
    <s v="gamme Coventry"/>
  </r>
  <r>
    <x v="1"/>
    <s v="Mai"/>
    <n v="5"/>
    <x v="2"/>
    <x v="4"/>
    <s v="Chemises|gamme Oxford"/>
    <n v="6"/>
    <n v="414"/>
    <n v="345.6"/>
    <s v="Chemises|gamme Oxford"/>
    <x v="1"/>
    <s v="gamme Oxford"/>
  </r>
  <r>
    <x v="1"/>
    <s v="Mai"/>
    <n v="5"/>
    <x v="2"/>
    <x v="4"/>
    <s v="Costumes|gamme Napoli"/>
    <n v="1"/>
    <n v="299"/>
    <n v="249.58"/>
    <s v="Costumes|gamme Napoli"/>
    <x v="6"/>
    <s v="gamme Napoli"/>
  </r>
  <r>
    <x v="1"/>
    <s v="Mai"/>
    <n v="5"/>
    <x v="2"/>
    <x v="4"/>
    <s v="Cravates|Laine/Soie"/>
    <n v="2"/>
    <n v="78"/>
    <n v="65.099999999999994"/>
    <s v="Cravates|Laine/Soie"/>
    <x v="11"/>
    <s v="Laine/Soie"/>
  </r>
  <r>
    <x v="1"/>
    <s v="Mai"/>
    <n v="5"/>
    <x v="2"/>
    <x v="4"/>
    <s v="Echarpes|Coton"/>
    <n v="1"/>
    <n v="25"/>
    <n v="20.87"/>
    <s v="Echarpes|Coton"/>
    <x v="2"/>
    <s v="Coton"/>
  </r>
  <r>
    <x v="1"/>
    <s v="Mai"/>
    <n v="5"/>
    <x v="2"/>
    <x v="4"/>
    <s v="Echarpes|Laine"/>
    <n v="1"/>
    <n v="59"/>
    <n v="49.25"/>
    <s v="Echarpes|Laine"/>
    <x v="2"/>
    <s v="Laine"/>
  </r>
  <r>
    <x v="1"/>
    <s v="Mai"/>
    <n v="5"/>
    <x v="2"/>
    <x v="4"/>
    <s v="T-shirts|Coton"/>
    <n v="1"/>
    <n v="29"/>
    <n v="24.21"/>
    <s v="T-shirts|Coton"/>
    <x v="12"/>
    <s v="Coton"/>
  </r>
  <r>
    <x v="1"/>
    <s v="Mai"/>
    <n v="5"/>
    <x v="2"/>
    <x v="4"/>
    <s v="Vestes|gamme Sevilla"/>
    <n v="1"/>
    <n v="329"/>
    <n v="274.62"/>
    <s v="Vestes|gamme Sevilla"/>
    <x v="10"/>
    <s v="gamme Sevilla"/>
  </r>
  <r>
    <x v="1"/>
    <s v="Mai"/>
    <n v="5"/>
    <x v="2"/>
    <x v="4"/>
    <s v="Vestes|gamme Valencia"/>
    <n v="2"/>
    <n v="398"/>
    <n v="332.22"/>
    <s v="Vestes|gamme Valencia"/>
    <x v="10"/>
    <s v="gamme Valencia"/>
  </r>
  <r>
    <x v="1"/>
    <s v="Mai"/>
    <n v="5"/>
    <x v="2"/>
    <x v="5"/>
    <s v="Boutons de manchette|Email"/>
    <n v="4"/>
    <n v="140"/>
    <n v="116.88"/>
    <s v="Boutons de manchette|Email"/>
    <x v="5"/>
    <s v="Email"/>
  </r>
  <r>
    <x v="1"/>
    <s v="Mai"/>
    <n v="5"/>
    <x v="2"/>
    <x v="5"/>
    <s v="Ceintures|Cuir"/>
    <n v="19"/>
    <n v="931"/>
    <n v="777.0999999999998"/>
    <s v="Ceintures|Cuir"/>
    <x v="0"/>
    <s v="Cuir"/>
  </r>
  <r>
    <x v="1"/>
    <s v="Mai"/>
    <n v="5"/>
    <x v="2"/>
    <x v="5"/>
    <s v="Chemises|gamme Cambridge"/>
    <n v="91"/>
    <n v="7189"/>
    <n v="6000.5399999999918"/>
    <s v="Chemises|gamme Cambridge"/>
    <x v="1"/>
    <s v="gamme Cambridge"/>
  </r>
  <r>
    <x v="1"/>
    <s v="Mai"/>
    <n v="5"/>
    <x v="2"/>
    <x v="5"/>
    <s v="Chemises|gamme Coventry"/>
    <n v="6"/>
    <n v="594"/>
    <n v="495.84"/>
    <s v="Chemises|gamme Coventry"/>
    <x v="1"/>
    <s v="gamme Coventry"/>
  </r>
  <r>
    <x v="1"/>
    <s v="Mai"/>
    <n v="5"/>
    <x v="2"/>
    <x v="5"/>
    <s v="Chemises|gamme Oxford"/>
    <n v="117"/>
    <n v="8073"/>
    <n v="6739.2000000000116"/>
    <s v="Chemises|gamme Oxford"/>
    <x v="1"/>
    <s v="gamme Oxford"/>
  </r>
  <r>
    <x v="1"/>
    <s v="Mai"/>
    <n v="5"/>
    <x v="2"/>
    <x v="5"/>
    <s v="Costumes|gamme Brescia"/>
    <n v="19"/>
    <n v="4921"/>
    <n v="4107.6100000000006"/>
    <s v="Costumes|gamme Brescia"/>
    <x v="6"/>
    <s v="gamme Brescia"/>
  </r>
  <r>
    <x v="1"/>
    <s v="Mai"/>
    <n v="5"/>
    <x v="2"/>
    <x v="5"/>
    <s v="Costumes|gamme Milano"/>
    <n v="3"/>
    <n v="987"/>
    <n v="823.86"/>
    <s v="Costumes|gamme Milano"/>
    <x v="6"/>
    <s v="gamme Milano"/>
  </r>
  <r>
    <x v="1"/>
    <s v="Mai"/>
    <n v="5"/>
    <x v="2"/>
    <x v="5"/>
    <s v="Costumes|gamme Napoli"/>
    <n v="10"/>
    <n v="2990"/>
    <n v="2495.7999999999997"/>
    <s v="Costumes|gamme Napoli"/>
    <x v="6"/>
    <s v="gamme Napoli"/>
  </r>
  <r>
    <x v="1"/>
    <s v="Mai"/>
    <n v="5"/>
    <x v="2"/>
    <x v="5"/>
    <s v="Cravates|Laine/Soie"/>
    <n v="9"/>
    <n v="351"/>
    <n v="292.95000000000005"/>
    <s v="Cravates|Laine/Soie"/>
    <x v="11"/>
    <s v="Laine/Soie"/>
  </r>
  <r>
    <x v="1"/>
    <s v="Mai"/>
    <n v="5"/>
    <x v="2"/>
    <x v="5"/>
    <s v="Echarpes|Alpaga"/>
    <n v="8"/>
    <n v="632"/>
    <n v="527.52"/>
    <s v="Echarpes|Alpaga"/>
    <x v="2"/>
    <s v="Alpaga"/>
  </r>
  <r>
    <x v="1"/>
    <s v="Mai"/>
    <n v="5"/>
    <x v="2"/>
    <x v="5"/>
    <s v="Echarpes|Coton"/>
    <n v="9"/>
    <n v="225"/>
    <n v="187.83"/>
    <s v="Echarpes|Coton"/>
    <x v="2"/>
    <s v="Coton"/>
  </r>
  <r>
    <x v="1"/>
    <s v="Mai"/>
    <n v="5"/>
    <x v="2"/>
    <x v="5"/>
    <s v="Echarpes|Laine"/>
    <n v="19"/>
    <n v="1121"/>
    <n v="935.75"/>
    <s v="Echarpes|Laine"/>
    <x v="2"/>
    <s v="Laine"/>
  </r>
  <r>
    <x v="1"/>
    <s v="Mai"/>
    <n v="5"/>
    <x v="2"/>
    <x v="5"/>
    <s v="Gilets|Laine"/>
    <n v="1"/>
    <n v="99"/>
    <n v="82.64"/>
    <s v="Gilets|Laine"/>
    <x v="7"/>
    <s v="Laine"/>
  </r>
  <r>
    <x v="1"/>
    <s v="Mai"/>
    <n v="5"/>
    <x v="2"/>
    <x v="5"/>
    <s v="Gilets|Lin"/>
    <n v="2"/>
    <n v="158"/>
    <n v="131.88"/>
    <s v="Gilets|Lin"/>
    <x v="7"/>
    <s v="Lin"/>
  </r>
  <r>
    <x v="1"/>
    <s v="Mai"/>
    <n v="5"/>
    <x v="2"/>
    <x v="5"/>
    <s v="Maille|Cachemire"/>
    <n v="1"/>
    <n v="159"/>
    <n v="132.72"/>
    <s v="Maille|Cachemire"/>
    <x v="3"/>
    <s v="Cachemire"/>
  </r>
  <r>
    <x v="1"/>
    <s v="Mai"/>
    <n v="5"/>
    <x v="2"/>
    <x v="5"/>
    <s v="Maille|Coton"/>
    <n v="14"/>
    <n v="966"/>
    <n v="806.4000000000002"/>
    <s v="Maille|Coton"/>
    <x v="3"/>
    <s v="Coton"/>
  </r>
  <r>
    <x v="1"/>
    <s v="Mai"/>
    <n v="5"/>
    <x v="2"/>
    <x v="5"/>
    <s v="Maille|Laine"/>
    <n v="2"/>
    <n v="198"/>
    <n v="165.28"/>
    <s v="Maille|Laine"/>
    <x v="3"/>
    <s v="Laine"/>
  </r>
  <r>
    <x v="1"/>
    <s v="Mai"/>
    <n v="5"/>
    <x v="2"/>
    <x v="5"/>
    <s v="Manteaux|Double-boutonnage laine"/>
    <n v="3"/>
    <n v="1047"/>
    <n v="873.96"/>
    <s v="Manteaux|Double-boutonnage laine"/>
    <x v="8"/>
    <s v="Double-boutonnage laine"/>
  </r>
  <r>
    <x v="1"/>
    <s v="Mai"/>
    <n v="5"/>
    <x v="2"/>
    <x v="5"/>
    <s v="Manteaux|Pardessus laine"/>
    <n v="10"/>
    <n v="2990"/>
    <n v="2495.7999999999997"/>
    <s v="Manteaux|Pardessus laine"/>
    <x v="8"/>
    <s v="Pardessus laine"/>
  </r>
  <r>
    <x v="1"/>
    <s v="Mai"/>
    <n v="5"/>
    <x v="2"/>
    <x v="5"/>
    <s v="Manteaux|Pur cachemire"/>
    <n v="5"/>
    <n v="3495"/>
    <n v="2917.3500000000004"/>
    <s v="Manteaux|Pur cachemire"/>
    <x v="8"/>
    <s v="Pur cachemire"/>
  </r>
  <r>
    <x v="1"/>
    <s v="Mai"/>
    <n v="5"/>
    <x v="2"/>
    <x v="5"/>
    <s v="Pantalons|gamme Lisboa"/>
    <n v="3"/>
    <n v="417"/>
    <n v="348.09000000000003"/>
    <s v="Pantalons|gamme Lisboa"/>
    <x v="4"/>
    <s v="gamme Lisboa"/>
  </r>
  <r>
    <x v="1"/>
    <s v="Mai"/>
    <n v="5"/>
    <x v="2"/>
    <x v="5"/>
    <s v="Pantalons|gamme Porto"/>
    <n v="8"/>
    <n v="792"/>
    <n v="661.12"/>
    <s v="Pantalons|gamme Porto"/>
    <x v="4"/>
    <s v="gamme Porto"/>
  </r>
  <r>
    <x v="1"/>
    <s v="Mai"/>
    <n v="5"/>
    <x v="2"/>
    <x v="5"/>
    <s v="Pantalons|gamme Vila Real"/>
    <n v="1"/>
    <n v="149"/>
    <n v="124.37"/>
    <s v="Pantalons|gamme Vila Real"/>
    <x v="4"/>
    <s v="gamme Vila Real"/>
  </r>
  <r>
    <x v="1"/>
    <s v="Mai"/>
    <n v="5"/>
    <x v="2"/>
    <x v="5"/>
    <s v="Pochettes|Coton"/>
    <n v="2"/>
    <n v="58"/>
    <n v="48.42"/>
    <s v="Pochettes|Coton"/>
    <x v="9"/>
    <s v="Coton"/>
  </r>
  <r>
    <x v="1"/>
    <s v="Mai"/>
    <n v="5"/>
    <x v="2"/>
    <x v="5"/>
    <s v="Pochettes|Laine/Soie"/>
    <n v="1"/>
    <n v="29"/>
    <n v="24.21"/>
    <s v="Pochettes|Laine/Soie"/>
    <x v="9"/>
    <s v="Laine/Soie"/>
  </r>
  <r>
    <x v="1"/>
    <s v="Mai"/>
    <n v="5"/>
    <x v="2"/>
    <x v="5"/>
    <s v="T-shirts|Coton"/>
    <n v="6"/>
    <n v="174"/>
    <n v="145.26000000000002"/>
    <s v="T-shirts|Coton"/>
    <x v="12"/>
    <s v="Coton"/>
  </r>
  <r>
    <x v="1"/>
    <s v="Mai"/>
    <n v="5"/>
    <x v="2"/>
    <x v="5"/>
    <s v="T-shirts|Coton organique"/>
    <n v="5"/>
    <n v="245"/>
    <n v="204.5"/>
    <s v="T-shirts|Coton organique"/>
    <x v="12"/>
    <s v="Coton organique"/>
  </r>
  <r>
    <x v="1"/>
    <s v="Mai"/>
    <n v="5"/>
    <x v="2"/>
    <x v="5"/>
    <s v="Vestes|gamme Salamanca"/>
    <n v="11"/>
    <n v="4389"/>
    <n v="3663.66"/>
    <s v="Vestes|gamme Salamanca"/>
    <x v="10"/>
    <s v="gamme Salamanca"/>
  </r>
  <r>
    <x v="1"/>
    <s v="Mai"/>
    <n v="5"/>
    <x v="2"/>
    <x v="5"/>
    <s v="Vestes|gamme Sevilla"/>
    <n v="22"/>
    <n v="7238"/>
    <n v="6041.6399999999985"/>
    <s v="Vestes|gamme Sevilla"/>
    <x v="10"/>
    <s v="gamme Sevilla"/>
  </r>
  <r>
    <x v="1"/>
    <s v="Mai"/>
    <n v="5"/>
    <x v="2"/>
    <x v="5"/>
    <s v="Vestes|gamme Toledo"/>
    <n v="25"/>
    <n v="6475"/>
    <n v="5404.7499999999982"/>
    <s v="Vestes|gamme Toledo"/>
    <x v="10"/>
    <s v="gamme Toledo"/>
  </r>
  <r>
    <x v="1"/>
    <s v="Mai"/>
    <n v="5"/>
    <x v="2"/>
    <x v="5"/>
    <s v="Vestes|gamme Valencia"/>
    <n v="16"/>
    <n v="3184"/>
    <n v="2657.7600000000011"/>
    <s v="Vestes|gamme Valencia"/>
    <x v="10"/>
    <s v="gamme Valencia"/>
  </r>
  <r>
    <x v="1"/>
    <s v="Mai"/>
    <n v="5"/>
    <x v="3"/>
    <x v="0"/>
    <s v="Chemises; gamme Oxford"/>
    <n v="5"/>
    <n v="345"/>
    <n v="288"/>
    <s v="Chemises|gamme Oxford"/>
    <x v="1"/>
    <s v="gamme Oxford"/>
  </r>
  <r>
    <x v="1"/>
    <s v="Mai"/>
    <n v="5"/>
    <x v="3"/>
    <x v="0"/>
    <s v="Echarpes; Coton"/>
    <n v="1"/>
    <n v="25"/>
    <n v="20.87"/>
    <s v="Echarpes|Coton"/>
    <x v="2"/>
    <s v="Coton"/>
  </r>
  <r>
    <x v="1"/>
    <s v="Mai"/>
    <n v="5"/>
    <x v="3"/>
    <x v="0"/>
    <s v="Echarpes; Laine"/>
    <n v="1"/>
    <n v="59"/>
    <n v="49.25"/>
    <s v="Echarpes|Laine"/>
    <x v="2"/>
    <s v="Laine"/>
  </r>
  <r>
    <x v="1"/>
    <s v="Mai"/>
    <n v="5"/>
    <x v="3"/>
    <x v="0"/>
    <s v="T-shirts; Coton"/>
    <n v="1"/>
    <n v="29"/>
    <n v="24.21"/>
    <s v="T-shirts|Coton"/>
    <x v="12"/>
    <s v="Coton"/>
  </r>
  <r>
    <x v="1"/>
    <s v="Mai"/>
    <n v="5"/>
    <x v="3"/>
    <x v="0"/>
    <s v="T-shirts; Coton organique"/>
    <n v="1"/>
    <n v="49"/>
    <n v="40.9"/>
    <s v="T-shirts|Coton organique"/>
    <x v="12"/>
    <s v="Coton organique"/>
  </r>
  <r>
    <x v="1"/>
    <s v="Mai"/>
    <n v="5"/>
    <x v="3"/>
    <x v="0"/>
    <s v="Vestes; gamme Sevilla"/>
    <n v="1"/>
    <n v="329"/>
    <n v="274.62"/>
    <s v="Vestes|gamme Sevilla"/>
    <x v="10"/>
    <s v="gamme Sevilla"/>
  </r>
  <r>
    <x v="1"/>
    <s v="Mai"/>
    <n v="5"/>
    <x v="3"/>
    <x v="1"/>
    <s v="Ceintures; Cuir"/>
    <n v="3"/>
    <n v="147"/>
    <n v="122.69999999999999"/>
    <s v="Ceintures|Cuir"/>
    <x v="0"/>
    <s v="Cuir"/>
  </r>
  <r>
    <x v="1"/>
    <s v="Mai"/>
    <n v="5"/>
    <x v="3"/>
    <x v="1"/>
    <s v="Chemises; gamme Cambridge"/>
    <n v="12"/>
    <n v="948"/>
    <n v="791.2800000000002"/>
    <s v="Chemises|gamme Cambridge"/>
    <x v="1"/>
    <s v="gamme Cambridge"/>
  </r>
  <r>
    <x v="1"/>
    <s v="Mai"/>
    <n v="5"/>
    <x v="3"/>
    <x v="1"/>
    <s v="Chemises; gamme Oxford"/>
    <n v="9"/>
    <n v="621"/>
    <n v="518.40000000000009"/>
    <s v="Chemises|gamme Oxford"/>
    <x v="1"/>
    <s v="gamme Oxford"/>
  </r>
  <r>
    <x v="1"/>
    <s v="Mai"/>
    <n v="5"/>
    <x v="3"/>
    <x v="1"/>
    <s v="Costumes; gamme Brescia"/>
    <n v="2"/>
    <n v="518"/>
    <n v="432.38"/>
    <s v="Costumes|gamme Brescia"/>
    <x v="6"/>
    <s v="gamme Brescia"/>
  </r>
  <r>
    <x v="1"/>
    <s v="Mai"/>
    <n v="5"/>
    <x v="3"/>
    <x v="1"/>
    <s v="Costumes; gamme Napoli"/>
    <n v="2"/>
    <n v="598"/>
    <n v="499.16"/>
    <s v="Costumes|gamme Napoli"/>
    <x v="6"/>
    <s v="gamme Napoli"/>
  </r>
  <r>
    <x v="1"/>
    <s v="Mai"/>
    <n v="5"/>
    <x v="3"/>
    <x v="1"/>
    <s v="Cravates; Laine/Soie"/>
    <n v="2"/>
    <n v="78"/>
    <n v="65.099999999999994"/>
    <s v="Cravates|Laine/Soie"/>
    <x v="11"/>
    <s v="Laine/Soie"/>
  </r>
  <r>
    <x v="1"/>
    <s v="Mai"/>
    <n v="5"/>
    <x v="3"/>
    <x v="1"/>
    <s v="Echarpes; Coton"/>
    <n v="1"/>
    <n v="25"/>
    <n v="20.87"/>
    <s v="Echarpes|Coton"/>
    <x v="2"/>
    <s v="Coton"/>
  </r>
  <r>
    <x v="1"/>
    <s v="Mai"/>
    <n v="5"/>
    <x v="3"/>
    <x v="1"/>
    <s v="Echarpes; Laine"/>
    <n v="2"/>
    <n v="118"/>
    <n v="98.5"/>
    <s v="Echarpes|Laine"/>
    <x v="2"/>
    <s v="Laine"/>
  </r>
  <r>
    <x v="1"/>
    <s v="Mai"/>
    <n v="5"/>
    <x v="3"/>
    <x v="1"/>
    <s v="Gilets; Laine"/>
    <n v="1"/>
    <n v="99"/>
    <n v="82.64"/>
    <s v="Gilets|Laine"/>
    <x v="7"/>
    <s v="Laine"/>
  </r>
  <r>
    <x v="1"/>
    <s v="Mai"/>
    <n v="5"/>
    <x v="3"/>
    <x v="1"/>
    <s v="Gilets; Lin"/>
    <n v="1"/>
    <n v="79"/>
    <n v="65.94"/>
    <s v="Gilets|Lin"/>
    <x v="7"/>
    <s v="Lin"/>
  </r>
  <r>
    <x v="1"/>
    <s v="Mai"/>
    <n v="5"/>
    <x v="3"/>
    <x v="1"/>
    <s v="Maille; Cachemire"/>
    <n v="1"/>
    <n v="159"/>
    <n v="132.72"/>
    <s v="Maille|Cachemire"/>
    <x v="3"/>
    <s v="Cachemire"/>
  </r>
  <r>
    <x v="1"/>
    <s v="Mai"/>
    <n v="5"/>
    <x v="3"/>
    <x v="1"/>
    <s v="Maille; Coton"/>
    <n v="1"/>
    <n v="69"/>
    <n v="57.6"/>
    <s v="Maille|Coton"/>
    <x v="3"/>
    <s v="Coton"/>
  </r>
  <r>
    <x v="1"/>
    <s v="Mai"/>
    <n v="5"/>
    <x v="3"/>
    <x v="1"/>
    <s v="Maille; Laine"/>
    <n v="4"/>
    <n v="396"/>
    <n v="330.56"/>
    <s v="Maille|Laine"/>
    <x v="3"/>
    <s v="Laine"/>
  </r>
  <r>
    <x v="1"/>
    <s v="Mai"/>
    <n v="5"/>
    <x v="3"/>
    <x v="1"/>
    <s v="Manteaux; Double-boutonnage laine"/>
    <n v="1"/>
    <n v="349"/>
    <n v="291.32"/>
    <s v="Manteaux|Double-boutonnage laine"/>
    <x v="8"/>
    <s v="Double-boutonnage laine"/>
  </r>
  <r>
    <x v="1"/>
    <s v="Mai"/>
    <n v="5"/>
    <x v="3"/>
    <x v="1"/>
    <s v="Manteaux; Pur cachemire"/>
    <n v="1"/>
    <n v="699"/>
    <n v="583.47"/>
    <s v="Manteaux|Pur cachemire"/>
    <x v="8"/>
    <s v="Pur cachemire"/>
  </r>
  <r>
    <x v="1"/>
    <s v="Mai"/>
    <n v="5"/>
    <x v="3"/>
    <x v="1"/>
    <s v="Pantalons; gamme Porto"/>
    <n v="1"/>
    <n v="99"/>
    <n v="82.64"/>
    <s v="Pantalons|gamme Porto"/>
    <x v="4"/>
    <s v="gamme Porto"/>
  </r>
  <r>
    <x v="1"/>
    <s v="Mai"/>
    <n v="5"/>
    <x v="3"/>
    <x v="1"/>
    <s v="T-shirts; Coton"/>
    <n v="1"/>
    <n v="29"/>
    <n v="24.21"/>
    <s v="T-shirts|Coton"/>
    <x v="12"/>
    <s v="Coton"/>
  </r>
  <r>
    <x v="1"/>
    <s v="Mai"/>
    <n v="5"/>
    <x v="3"/>
    <x v="1"/>
    <s v="Vestes; gamme Sevilla"/>
    <n v="2"/>
    <n v="658"/>
    <n v="549.24"/>
    <s v="Vestes|gamme Sevilla"/>
    <x v="10"/>
    <s v="gamme Sevilla"/>
  </r>
  <r>
    <x v="1"/>
    <s v="Mai"/>
    <n v="5"/>
    <x v="3"/>
    <x v="1"/>
    <s v="Vestes; gamme Toledo"/>
    <n v="2"/>
    <n v="518"/>
    <n v="432.38"/>
    <s v="Vestes|gamme Toledo"/>
    <x v="10"/>
    <s v="gamme Toledo"/>
  </r>
  <r>
    <x v="1"/>
    <s v="Mai"/>
    <n v="5"/>
    <x v="3"/>
    <x v="1"/>
    <s v="Vestes; gamme Valencia"/>
    <n v="1"/>
    <n v="199"/>
    <n v="166.11"/>
    <s v="Vestes|gamme Valencia"/>
    <x v="10"/>
    <s v="gamme Valencia"/>
  </r>
  <r>
    <x v="1"/>
    <s v="Mai"/>
    <n v="5"/>
    <x v="3"/>
    <x v="2"/>
    <s v="Ceintures; Cuir"/>
    <n v="2"/>
    <n v="98"/>
    <n v="81.8"/>
    <s v="Ceintures|Cuir"/>
    <x v="0"/>
    <s v="Cuir"/>
  </r>
  <r>
    <x v="1"/>
    <s v="Mai"/>
    <n v="5"/>
    <x v="3"/>
    <x v="2"/>
    <s v="Chemises; gamme Cambridge"/>
    <n v="12"/>
    <n v="948"/>
    <n v="791.2800000000002"/>
    <s v="Chemises|gamme Cambridge"/>
    <x v="1"/>
    <s v="gamme Cambridge"/>
  </r>
  <r>
    <x v="1"/>
    <s v="Mai"/>
    <n v="5"/>
    <x v="3"/>
    <x v="2"/>
    <s v="Chemises; gamme Coventry"/>
    <n v="4"/>
    <n v="396"/>
    <n v="330.56"/>
    <s v="Chemises|gamme Coventry"/>
    <x v="1"/>
    <s v="gamme Coventry"/>
  </r>
  <r>
    <x v="1"/>
    <s v="Mai"/>
    <n v="5"/>
    <x v="3"/>
    <x v="2"/>
    <s v="Chemises; gamme Oxford"/>
    <n v="10"/>
    <n v="690"/>
    <n v="576.00000000000011"/>
    <s v="Chemises|gamme Oxford"/>
    <x v="1"/>
    <s v="gamme Oxford"/>
  </r>
  <r>
    <x v="1"/>
    <s v="Mai"/>
    <n v="5"/>
    <x v="3"/>
    <x v="2"/>
    <s v="Costumes; gamme Brescia"/>
    <n v="3"/>
    <n v="777"/>
    <n v="648.56999999999994"/>
    <s v="Costumes|gamme Brescia"/>
    <x v="6"/>
    <s v="gamme Brescia"/>
  </r>
  <r>
    <x v="1"/>
    <s v="Mai"/>
    <n v="5"/>
    <x v="3"/>
    <x v="2"/>
    <s v="Costumes; gamme Milano"/>
    <n v="2"/>
    <n v="658"/>
    <n v="549.24"/>
    <s v="Costumes|gamme Milano"/>
    <x v="6"/>
    <s v="gamme Milano"/>
  </r>
  <r>
    <x v="1"/>
    <s v="Mai"/>
    <n v="5"/>
    <x v="3"/>
    <x v="2"/>
    <s v="Costumes; gamme Napoli"/>
    <n v="1"/>
    <n v="299"/>
    <n v="249.58"/>
    <s v="Costumes|gamme Napoli"/>
    <x v="6"/>
    <s v="gamme Napoli"/>
  </r>
  <r>
    <x v="1"/>
    <s v="Mai"/>
    <n v="5"/>
    <x v="3"/>
    <x v="2"/>
    <s v="Echarpes; Alpaga"/>
    <n v="1"/>
    <n v="79"/>
    <n v="65.94"/>
    <s v="Echarpes|Alpaga"/>
    <x v="2"/>
    <s v="Alpaga"/>
  </r>
  <r>
    <x v="1"/>
    <s v="Mai"/>
    <n v="5"/>
    <x v="3"/>
    <x v="2"/>
    <s v="Echarpes; Coton"/>
    <n v="1"/>
    <n v="25"/>
    <n v="20.87"/>
    <s v="Echarpes|Coton"/>
    <x v="2"/>
    <s v="Coton"/>
  </r>
  <r>
    <x v="1"/>
    <s v="Mai"/>
    <n v="5"/>
    <x v="3"/>
    <x v="2"/>
    <s v="Echarpes; Laine"/>
    <n v="6"/>
    <n v="354"/>
    <n v="295.5"/>
    <s v="Echarpes|Laine"/>
    <x v="2"/>
    <s v="Laine"/>
  </r>
  <r>
    <x v="1"/>
    <s v="Mai"/>
    <n v="5"/>
    <x v="3"/>
    <x v="2"/>
    <s v="Gilets; Lin"/>
    <n v="1"/>
    <n v="79"/>
    <n v="65.94"/>
    <s v="Gilets|Lin"/>
    <x v="7"/>
    <s v="Lin"/>
  </r>
  <r>
    <x v="1"/>
    <s v="Mai"/>
    <n v="5"/>
    <x v="3"/>
    <x v="2"/>
    <s v="Maille; Laine"/>
    <n v="4"/>
    <n v="396"/>
    <n v="330.56"/>
    <s v="Maille|Laine"/>
    <x v="3"/>
    <s v="Laine"/>
  </r>
  <r>
    <x v="1"/>
    <s v="Mai"/>
    <n v="5"/>
    <x v="3"/>
    <x v="2"/>
    <s v="Manteaux; Double-boutonnage laine"/>
    <n v="1"/>
    <n v="349"/>
    <n v="291.32"/>
    <s v="Manteaux|Double-boutonnage laine"/>
    <x v="8"/>
    <s v="Double-boutonnage laine"/>
  </r>
  <r>
    <x v="1"/>
    <s v="Mai"/>
    <n v="5"/>
    <x v="3"/>
    <x v="2"/>
    <s v="Manteaux; Pardessus laine"/>
    <n v="3"/>
    <n v="897"/>
    <n v="748.74"/>
    <s v="Manteaux|Pardessus laine"/>
    <x v="8"/>
    <s v="Pardessus laine"/>
  </r>
  <r>
    <x v="1"/>
    <s v="Mai"/>
    <n v="5"/>
    <x v="3"/>
    <x v="2"/>
    <s v="Pantalons; gamme Porto"/>
    <n v="2"/>
    <n v="198"/>
    <n v="165.28"/>
    <s v="Pantalons|gamme Porto"/>
    <x v="4"/>
    <s v="gamme Porto"/>
  </r>
  <r>
    <x v="1"/>
    <s v="Mai"/>
    <n v="5"/>
    <x v="3"/>
    <x v="2"/>
    <s v="T-shirts; Coton"/>
    <n v="2"/>
    <n v="58"/>
    <n v="48.42"/>
    <s v="T-shirts|Coton"/>
    <x v="12"/>
    <s v="Coton"/>
  </r>
  <r>
    <x v="1"/>
    <s v="Mai"/>
    <n v="5"/>
    <x v="3"/>
    <x v="2"/>
    <s v="Vestes; gamme Salamanca"/>
    <n v="3"/>
    <n v="1197"/>
    <n v="999.18000000000006"/>
    <s v="Vestes|gamme Salamanca"/>
    <x v="10"/>
    <s v="gamme Salamanca"/>
  </r>
  <r>
    <x v="1"/>
    <s v="Mai"/>
    <n v="5"/>
    <x v="3"/>
    <x v="2"/>
    <s v="Vestes; gamme Sevilla"/>
    <n v="1"/>
    <n v="329"/>
    <n v="274.62"/>
    <s v="Vestes|gamme Sevilla"/>
    <x v="10"/>
    <s v="gamme Sevilla"/>
  </r>
  <r>
    <x v="1"/>
    <s v="Mai"/>
    <n v="5"/>
    <x v="3"/>
    <x v="2"/>
    <s v="Vestes; gamme Toledo"/>
    <n v="3"/>
    <n v="777"/>
    <n v="648.56999999999994"/>
    <s v="Vestes|gamme Toledo"/>
    <x v="10"/>
    <s v="gamme Toledo"/>
  </r>
  <r>
    <x v="1"/>
    <s v="Mai"/>
    <n v="5"/>
    <x v="3"/>
    <x v="2"/>
    <s v="Vestes; gamme Valencia"/>
    <n v="1"/>
    <n v="199"/>
    <n v="166.11"/>
    <s v="Vestes|gamme Valencia"/>
    <x v="10"/>
    <s v="gamme Valencia"/>
  </r>
  <r>
    <x v="1"/>
    <s v="Mai"/>
    <n v="5"/>
    <x v="3"/>
    <x v="3"/>
    <s v="Chemises; gamme Cambridge"/>
    <n v="4"/>
    <n v="316"/>
    <n v="263.76"/>
    <s v="Chemises|gamme Cambridge"/>
    <x v="1"/>
    <s v="gamme Cambridge"/>
  </r>
  <r>
    <x v="1"/>
    <s v="Mai"/>
    <n v="5"/>
    <x v="3"/>
    <x v="3"/>
    <s v="Chemises; gamme Oxford"/>
    <n v="6"/>
    <n v="414"/>
    <n v="345.6"/>
    <s v="Chemises|gamme Oxford"/>
    <x v="1"/>
    <s v="gamme Oxford"/>
  </r>
  <r>
    <x v="1"/>
    <s v="Mai"/>
    <n v="5"/>
    <x v="3"/>
    <x v="3"/>
    <s v="Costumes; gamme Brescia"/>
    <n v="1"/>
    <n v="259"/>
    <n v="216.19"/>
    <s v="Costumes|gamme Brescia"/>
    <x v="6"/>
    <s v="gamme Brescia"/>
  </r>
  <r>
    <x v="1"/>
    <s v="Mai"/>
    <n v="5"/>
    <x v="3"/>
    <x v="3"/>
    <s v="Maille; Laine"/>
    <n v="1"/>
    <n v="99"/>
    <n v="82.64"/>
    <s v="Maille|Laine"/>
    <x v="3"/>
    <s v="Laine"/>
  </r>
  <r>
    <x v="1"/>
    <s v="Mai"/>
    <n v="5"/>
    <x v="3"/>
    <x v="3"/>
    <s v="Pantalons; gamme Porto"/>
    <n v="1"/>
    <n v="99"/>
    <n v="82.64"/>
    <s v="Pantalons|gamme Porto"/>
    <x v="4"/>
    <s v="gamme Porto"/>
  </r>
  <r>
    <x v="1"/>
    <s v="Mai"/>
    <n v="5"/>
    <x v="3"/>
    <x v="3"/>
    <s v="T-shirts; Coton"/>
    <n v="1"/>
    <n v="29"/>
    <n v="24.21"/>
    <s v="T-shirts|Coton"/>
    <x v="12"/>
    <s v="Coton"/>
  </r>
  <r>
    <x v="1"/>
    <s v="Mai"/>
    <n v="5"/>
    <x v="3"/>
    <x v="3"/>
    <s v="Vestes; gamme Salamanca"/>
    <n v="1"/>
    <n v="399"/>
    <n v="333.06"/>
    <s v="Vestes|gamme Salamanca"/>
    <x v="10"/>
    <s v="gamme Salamanca"/>
  </r>
  <r>
    <x v="1"/>
    <s v="Mai"/>
    <n v="5"/>
    <x v="3"/>
    <x v="3"/>
    <s v="Vestes; gamme Sevilla"/>
    <n v="2"/>
    <n v="658"/>
    <n v="549.24"/>
    <s v="Vestes|gamme Sevilla"/>
    <x v="10"/>
    <s v="gamme Sevilla"/>
  </r>
  <r>
    <x v="1"/>
    <s v="Mai"/>
    <n v="5"/>
    <x v="3"/>
    <x v="3"/>
    <s v="Vestes; gamme Toledo"/>
    <n v="3"/>
    <n v="777"/>
    <n v="648.56999999999994"/>
    <s v="Vestes|gamme Toledo"/>
    <x v="10"/>
    <s v="gamme Toledo"/>
  </r>
  <r>
    <x v="1"/>
    <s v="Mai"/>
    <n v="5"/>
    <x v="3"/>
    <x v="3"/>
    <s v="Vestes; gamme Valencia"/>
    <n v="2"/>
    <n v="398"/>
    <n v="332.22"/>
    <s v="Vestes|gamme Valencia"/>
    <x v="10"/>
    <s v="gamme Valencia"/>
  </r>
  <r>
    <x v="1"/>
    <s v="Mai"/>
    <n v="5"/>
    <x v="3"/>
    <x v="4"/>
    <s v="Chemises; gamme Cambridge"/>
    <n v="2"/>
    <n v="158"/>
    <n v="131.88"/>
    <s v="Chemises|gamme Cambridge"/>
    <x v="1"/>
    <s v="gamme Cambridge"/>
  </r>
  <r>
    <x v="1"/>
    <s v="Mai"/>
    <n v="5"/>
    <x v="3"/>
    <x v="4"/>
    <s v="Chemises; gamme Coventry"/>
    <n v="2"/>
    <n v="198"/>
    <n v="165.28"/>
    <s v="Chemises|gamme Coventry"/>
    <x v="1"/>
    <s v="gamme Coventry"/>
  </r>
  <r>
    <x v="1"/>
    <s v="Mai"/>
    <n v="5"/>
    <x v="3"/>
    <x v="4"/>
    <s v="Chemises; gamme Oxford"/>
    <n v="1"/>
    <n v="69"/>
    <n v="57.6"/>
    <s v="Chemises|gamme Oxford"/>
    <x v="1"/>
    <s v="gamme Oxford"/>
  </r>
  <r>
    <x v="1"/>
    <s v="Mai"/>
    <n v="5"/>
    <x v="3"/>
    <x v="4"/>
    <s v="Echarpes; Laine"/>
    <n v="2"/>
    <n v="118"/>
    <n v="98.5"/>
    <s v="Echarpes|Laine"/>
    <x v="2"/>
    <s v="Laine"/>
  </r>
  <r>
    <x v="1"/>
    <s v="Mai"/>
    <n v="5"/>
    <x v="3"/>
    <x v="4"/>
    <s v="Maille; Cachemire"/>
    <n v="1"/>
    <n v="159"/>
    <n v="132.72"/>
    <s v="Maille|Cachemire"/>
    <x v="3"/>
    <s v="Cachemire"/>
  </r>
  <r>
    <x v="1"/>
    <s v="Mai"/>
    <n v="5"/>
    <x v="3"/>
    <x v="4"/>
    <s v="Maille; Laine"/>
    <n v="1"/>
    <n v="99"/>
    <n v="82.64"/>
    <s v="Maille|Laine"/>
    <x v="3"/>
    <s v="Laine"/>
  </r>
  <r>
    <x v="1"/>
    <s v="Mai"/>
    <n v="5"/>
    <x v="3"/>
    <x v="4"/>
    <s v="Pantalons; gamme Lisboa"/>
    <n v="1"/>
    <n v="139"/>
    <n v="116.03"/>
    <s v="Pantalons|gamme Lisboa"/>
    <x v="4"/>
    <s v="gamme Lisboa"/>
  </r>
  <r>
    <x v="1"/>
    <s v="Mai"/>
    <n v="5"/>
    <x v="3"/>
    <x v="4"/>
    <s v="T-shirts; Coton"/>
    <n v="1"/>
    <n v="29"/>
    <n v="24.21"/>
    <s v="T-shirts|Coton"/>
    <x v="12"/>
    <s v="Coton"/>
  </r>
  <r>
    <x v="1"/>
    <s v="Mai"/>
    <n v="5"/>
    <x v="3"/>
    <x v="4"/>
    <s v="Vestes; gamme Toledo"/>
    <n v="1"/>
    <n v="259"/>
    <n v="216.19"/>
    <s v="Vestes|gamme Toledo"/>
    <x v="10"/>
    <s v="gamme Toledo"/>
  </r>
  <r>
    <x v="1"/>
    <s v="Mai"/>
    <n v="5"/>
    <x v="3"/>
    <x v="5"/>
    <s v="Boutons de manchette; Argent"/>
    <n v="1"/>
    <n v="79"/>
    <n v="65.94"/>
    <s v="Boutons de manchette|Argent"/>
    <x v="5"/>
    <s v="Argent"/>
  </r>
  <r>
    <x v="1"/>
    <s v="Mai"/>
    <n v="5"/>
    <x v="3"/>
    <x v="5"/>
    <s v="Boutons de manchette; Email"/>
    <n v="1"/>
    <n v="35"/>
    <n v="29.22"/>
    <s v="Boutons de manchette|Email"/>
    <x v="5"/>
    <s v="Email"/>
  </r>
  <r>
    <x v="1"/>
    <s v="Mai"/>
    <n v="5"/>
    <x v="3"/>
    <x v="5"/>
    <s v="Ceintures; Cuir"/>
    <n v="7"/>
    <n v="343"/>
    <n v="286.3"/>
    <s v="Ceintures|Cuir"/>
    <x v="0"/>
    <s v="Cuir"/>
  </r>
  <r>
    <x v="1"/>
    <s v="Mai"/>
    <n v="5"/>
    <x v="3"/>
    <x v="5"/>
    <s v="Chemises; gamme Cambridge"/>
    <n v="44"/>
    <n v="3476"/>
    <n v="2901.3600000000019"/>
    <s v="Chemises|gamme Cambridge"/>
    <x v="1"/>
    <s v="gamme Cambridge"/>
  </r>
  <r>
    <x v="1"/>
    <s v="Mai"/>
    <n v="5"/>
    <x v="3"/>
    <x v="5"/>
    <s v="Chemises; gamme Coventry"/>
    <n v="4"/>
    <n v="396"/>
    <n v="330.56"/>
    <s v="Chemises|gamme Coventry"/>
    <x v="1"/>
    <s v="gamme Coventry"/>
  </r>
  <r>
    <x v="1"/>
    <s v="Mai"/>
    <n v="5"/>
    <x v="3"/>
    <x v="5"/>
    <s v="Chemises; gamme Oxford"/>
    <n v="43"/>
    <n v="2967"/>
    <n v="2476.7999999999979"/>
    <s v="Chemises|gamme Oxford"/>
    <x v="1"/>
    <s v="gamme Oxford"/>
  </r>
  <r>
    <x v="1"/>
    <s v="Mai"/>
    <n v="5"/>
    <x v="3"/>
    <x v="5"/>
    <s v="Costumes; gamme Brescia"/>
    <n v="5"/>
    <n v="1295"/>
    <n v="1080.95"/>
    <s v="Costumes|gamme Brescia"/>
    <x v="6"/>
    <s v="gamme Brescia"/>
  </r>
  <r>
    <x v="1"/>
    <s v="Mai"/>
    <n v="5"/>
    <x v="3"/>
    <x v="5"/>
    <s v="Costumes; gamme Milano"/>
    <n v="1"/>
    <n v="329"/>
    <n v="274.62"/>
    <s v="Costumes|gamme Milano"/>
    <x v="6"/>
    <s v="gamme Milano"/>
  </r>
  <r>
    <x v="1"/>
    <s v="Mai"/>
    <n v="5"/>
    <x v="3"/>
    <x v="5"/>
    <s v="Costumes; gamme Napoli"/>
    <n v="3"/>
    <n v="897"/>
    <n v="748.74"/>
    <s v="Costumes|gamme Napoli"/>
    <x v="6"/>
    <s v="gamme Napoli"/>
  </r>
  <r>
    <x v="1"/>
    <s v="Mai"/>
    <n v="5"/>
    <x v="3"/>
    <x v="5"/>
    <s v="Cravates; Laine/Soie"/>
    <n v="3"/>
    <n v="117"/>
    <n v="97.649999999999991"/>
    <s v="Cravates|Laine/Soie"/>
    <x v="11"/>
    <s v="Laine/Soie"/>
  </r>
  <r>
    <x v="1"/>
    <s v="Mai"/>
    <n v="5"/>
    <x v="3"/>
    <x v="5"/>
    <s v="Echarpes; Alpaga"/>
    <n v="3"/>
    <n v="237"/>
    <n v="197.82"/>
    <s v="Echarpes|Alpaga"/>
    <x v="2"/>
    <s v="Alpaga"/>
  </r>
  <r>
    <x v="1"/>
    <s v="Mai"/>
    <n v="5"/>
    <x v="3"/>
    <x v="5"/>
    <s v="Echarpes; Laine"/>
    <n v="11"/>
    <n v="649"/>
    <n v="541.75"/>
    <s v="Echarpes|Laine"/>
    <x v="2"/>
    <s v="Laine"/>
  </r>
  <r>
    <x v="1"/>
    <s v="Mai"/>
    <n v="5"/>
    <x v="3"/>
    <x v="5"/>
    <s v="Gilets; Laine"/>
    <n v="2"/>
    <n v="198"/>
    <n v="165.28"/>
    <s v="Gilets|Laine"/>
    <x v="7"/>
    <s v="Laine"/>
  </r>
  <r>
    <x v="1"/>
    <s v="Mai"/>
    <n v="5"/>
    <x v="3"/>
    <x v="5"/>
    <s v="Gilets; Lin"/>
    <n v="2"/>
    <n v="158"/>
    <n v="131.88"/>
    <s v="Gilets|Lin"/>
    <x v="7"/>
    <s v="Lin"/>
  </r>
  <r>
    <x v="1"/>
    <s v="Mai"/>
    <n v="5"/>
    <x v="3"/>
    <x v="5"/>
    <s v="Maille; Coton"/>
    <n v="9"/>
    <n v="621"/>
    <n v="518.40000000000009"/>
    <s v="Maille|Coton"/>
    <x v="3"/>
    <s v="Coton"/>
  </r>
  <r>
    <x v="1"/>
    <s v="Mai"/>
    <n v="5"/>
    <x v="3"/>
    <x v="5"/>
    <s v="Maille; Laine"/>
    <n v="3"/>
    <n v="297"/>
    <n v="247.92000000000002"/>
    <s v="Maille|Laine"/>
    <x v="3"/>
    <s v="Laine"/>
  </r>
  <r>
    <x v="1"/>
    <s v="Mai"/>
    <n v="5"/>
    <x v="3"/>
    <x v="5"/>
    <s v="Manteaux; Double-boutonnage laine"/>
    <n v="1"/>
    <n v="349"/>
    <n v="291.32"/>
    <s v="Manteaux|Double-boutonnage laine"/>
    <x v="8"/>
    <s v="Double-boutonnage laine"/>
  </r>
  <r>
    <x v="1"/>
    <s v="Mai"/>
    <n v="5"/>
    <x v="3"/>
    <x v="5"/>
    <s v="Manteaux; Pardessus laine"/>
    <n v="2"/>
    <n v="598"/>
    <n v="499.16"/>
    <s v="Manteaux|Pardessus laine"/>
    <x v="8"/>
    <s v="Pardessus laine"/>
  </r>
  <r>
    <x v="1"/>
    <s v="Mai"/>
    <n v="5"/>
    <x v="3"/>
    <x v="5"/>
    <s v="Manteaux; Pur cachemire"/>
    <n v="3"/>
    <n v="2097"/>
    <n v="1750.41"/>
    <s v="Manteaux|Pur cachemire"/>
    <x v="8"/>
    <s v="Pur cachemire"/>
  </r>
  <r>
    <x v="1"/>
    <s v="Mai"/>
    <n v="5"/>
    <x v="3"/>
    <x v="5"/>
    <s v="Pantalons; gamme Lisboa"/>
    <n v="4"/>
    <n v="556"/>
    <n v="464.12"/>
    <s v="Pantalons|gamme Lisboa"/>
    <x v="4"/>
    <s v="gamme Lisboa"/>
  </r>
  <r>
    <x v="1"/>
    <s v="Mai"/>
    <n v="5"/>
    <x v="3"/>
    <x v="5"/>
    <s v="Pantalons; gamme Porto"/>
    <n v="6"/>
    <n v="594"/>
    <n v="495.84"/>
    <s v="Pantalons|gamme Porto"/>
    <x v="4"/>
    <s v="gamme Porto"/>
  </r>
  <r>
    <x v="1"/>
    <s v="Mai"/>
    <n v="5"/>
    <x v="3"/>
    <x v="5"/>
    <s v="Pantalons; gamme Vila Real"/>
    <n v="2"/>
    <n v="298"/>
    <n v="248.74"/>
    <s v="Pantalons|gamme Vila Real"/>
    <x v="4"/>
    <s v="gamme Vila Real"/>
  </r>
  <r>
    <x v="1"/>
    <s v="Mai"/>
    <n v="5"/>
    <x v="3"/>
    <x v="5"/>
    <s v="T-shirts; Coton"/>
    <n v="4"/>
    <n v="116"/>
    <n v="96.84"/>
    <s v="T-shirts|Coton"/>
    <x v="12"/>
    <s v="Coton"/>
  </r>
  <r>
    <x v="1"/>
    <s v="Mai"/>
    <n v="5"/>
    <x v="3"/>
    <x v="5"/>
    <s v="T-shirts; Coton organique"/>
    <n v="4"/>
    <n v="196"/>
    <n v="163.6"/>
    <s v="T-shirts|Coton organique"/>
    <x v="12"/>
    <s v="Coton organique"/>
  </r>
  <r>
    <x v="1"/>
    <s v="Mai"/>
    <n v="5"/>
    <x v="3"/>
    <x v="5"/>
    <s v="Vestes; gamme Salamanca"/>
    <n v="2"/>
    <n v="798"/>
    <n v="666.12"/>
    <s v="Vestes|gamme Salamanca"/>
    <x v="10"/>
    <s v="gamme Salamanca"/>
  </r>
  <r>
    <x v="1"/>
    <s v="Mai"/>
    <n v="5"/>
    <x v="3"/>
    <x v="5"/>
    <s v="Vestes; gamme Sevilla"/>
    <n v="16"/>
    <n v="5264"/>
    <n v="4393.9199999999992"/>
    <s v="Vestes|gamme Sevilla"/>
    <x v="10"/>
    <s v="gamme Sevilla"/>
  </r>
  <r>
    <x v="1"/>
    <s v="Mai"/>
    <n v="5"/>
    <x v="3"/>
    <x v="5"/>
    <s v="Vestes; gamme Toledo"/>
    <n v="11"/>
    <n v="2849"/>
    <n v="2378.09"/>
    <s v="Vestes|gamme Toledo"/>
    <x v="10"/>
    <s v="gamme Toledo"/>
  </r>
  <r>
    <x v="1"/>
    <s v="Mai"/>
    <n v="5"/>
    <x v="3"/>
    <x v="5"/>
    <s v="Vestes; gamme Valencia"/>
    <n v="6"/>
    <n v="1194"/>
    <n v="996.66000000000008"/>
    <s v="Vestes|gamme Valencia"/>
    <x v="10"/>
    <s v="gamme Valencia"/>
  </r>
  <r>
    <x v="1"/>
    <s v="Mai"/>
    <n v="5"/>
    <x v="4"/>
    <x v="0"/>
    <s v="Ceintures - Cuir"/>
    <n v="1"/>
    <n v="49"/>
    <n v="40.9"/>
    <s v="Ceintures|Cuir"/>
    <x v="0"/>
    <s v="Cuir"/>
  </r>
  <r>
    <x v="1"/>
    <s v="Mai"/>
    <n v="5"/>
    <x v="4"/>
    <x v="0"/>
    <s v="Chemises - gamme Cambridge"/>
    <n v="1"/>
    <n v="79"/>
    <n v="65.94"/>
    <s v="Chemises|gamme Cambridge"/>
    <x v="1"/>
    <s v="gamme Cambridge"/>
  </r>
  <r>
    <x v="1"/>
    <s v="Mai"/>
    <n v="5"/>
    <x v="4"/>
    <x v="0"/>
    <s v="Chemises - gamme Coventry"/>
    <n v="1"/>
    <n v="99"/>
    <n v="82.64"/>
    <s v="Chemises|gamme Coventry"/>
    <x v="1"/>
    <s v="gamme Coventry"/>
  </r>
  <r>
    <x v="1"/>
    <s v="Mai"/>
    <n v="5"/>
    <x v="4"/>
    <x v="0"/>
    <s v="Chemises - gamme Oxford"/>
    <n v="4"/>
    <n v="276"/>
    <n v="230.4"/>
    <s v="Chemises|gamme Oxford"/>
    <x v="1"/>
    <s v="gamme Oxford"/>
  </r>
  <r>
    <x v="1"/>
    <s v="Mai"/>
    <n v="5"/>
    <x v="4"/>
    <x v="0"/>
    <s v="Costumes - gamme Brescia"/>
    <n v="1"/>
    <n v="259"/>
    <n v="216.19"/>
    <s v="Costumes|gamme Brescia"/>
    <x v="6"/>
    <s v="gamme Brescia"/>
  </r>
  <r>
    <x v="1"/>
    <s v="Mai"/>
    <n v="5"/>
    <x v="4"/>
    <x v="0"/>
    <s v="Echarpes - Coton"/>
    <n v="1"/>
    <n v="25"/>
    <n v="20.87"/>
    <s v="Echarpes|Coton"/>
    <x v="2"/>
    <s v="Coton"/>
  </r>
  <r>
    <x v="1"/>
    <s v="Mai"/>
    <n v="5"/>
    <x v="4"/>
    <x v="0"/>
    <s v="Echarpes - Laine"/>
    <n v="2"/>
    <n v="118"/>
    <n v="98.5"/>
    <s v="Echarpes|Laine"/>
    <x v="2"/>
    <s v="Laine"/>
  </r>
  <r>
    <x v="1"/>
    <s v="Mai"/>
    <n v="5"/>
    <x v="4"/>
    <x v="0"/>
    <s v="Pochettes - Coton"/>
    <n v="2"/>
    <n v="58"/>
    <n v="48.42"/>
    <s v="Pochettes|Coton"/>
    <x v="9"/>
    <s v="Coton"/>
  </r>
  <r>
    <x v="1"/>
    <s v="Mai"/>
    <n v="5"/>
    <x v="4"/>
    <x v="0"/>
    <s v="T-shirts - Coton"/>
    <n v="1"/>
    <n v="29"/>
    <n v="24.21"/>
    <s v="T-shirts|Coton"/>
    <x v="12"/>
    <s v="Coton"/>
  </r>
  <r>
    <x v="1"/>
    <s v="Mai"/>
    <n v="5"/>
    <x v="4"/>
    <x v="0"/>
    <s v="T-shirts - Coton organique"/>
    <n v="1"/>
    <n v="49"/>
    <n v="40.9"/>
    <s v="T-shirts|Coton organique"/>
    <x v="12"/>
    <s v="Coton organique"/>
  </r>
  <r>
    <x v="1"/>
    <s v="Mai"/>
    <n v="5"/>
    <x v="4"/>
    <x v="0"/>
    <s v="Vestes - gamme Toledo"/>
    <n v="1"/>
    <n v="259"/>
    <n v="216.19"/>
    <s v="Vestes|gamme Toledo"/>
    <x v="10"/>
    <s v="gamme Toledo"/>
  </r>
  <r>
    <x v="1"/>
    <s v="Mai"/>
    <n v="5"/>
    <x v="4"/>
    <x v="1"/>
    <s v="Ceintures - Cuir"/>
    <n v="1"/>
    <n v="49"/>
    <n v="40.9"/>
    <s v="Ceintures|Cuir"/>
    <x v="0"/>
    <s v="Cuir"/>
  </r>
  <r>
    <x v="1"/>
    <s v="Mai"/>
    <n v="5"/>
    <x v="4"/>
    <x v="1"/>
    <s v="Chemises - gamme Cambridge"/>
    <n v="22"/>
    <n v="1738"/>
    <n v="1450.6800000000007"/>
    <s v="Chemises|gamme Cambridge"/>
    <x v="1"/>
    <s v="gamme Cambridge"/>
  </r>
  <r>
    <x v="1"/>
    <s v="Mai"/>
    <n v="5"/>
    <x v="4"/>
    <x v="1"/>
    <s v="Chemises - gamme Coventry"/>
    <n v="3"/>
    <n v="297"/>
    <n v="247.92000000000002"/>
    <s v="Chemises|gamme Coventry"/>
    <x v="1"/>
    <s v="gamme Coventry"/>
  </r>
  <r>
    <x v="1"/>
    <s v="Mai"/>
    <n v="5"/>
    <x v="4"/>
    <x v="1"/>
    <s v="Chemises - gamme Oxford"/>
    <n v="25"/>
    <n v="1725"/>
    <n v="1439.9999999999995"/>
    <s v="Chemises|gamme Oxford"/>
    <x v="1"/>
    <s v="gamme Oxford"/>
  </r>
  <r>
    <x v="1"/>
    <s v="Mai"/>
    <n v="5"/>
    <x v="4"/>
    <x v="1"/>
    <s v="Costumes - gamme Brescia"/>
    <n v="4"/>
    <n v="1036"/>
    <n v="864.76"/>
    <s v="Costumes|gamme Brescia"/>
    <x v="6"/>
    <s v="gamme Brescia"/>
  </r>
  <r>
    <x v="1"/>
    <s v="Mai"/>
    <n v="5"/>
    <x v="4"/>
    <x v="1"/>
    <s v="Costumes - gamme Milano"/>
    <n v="2"/>
    <n v="658"/>
    <n v="549.24"/>
    <s v="Costumes|gamme Milano"/>
    <x v="6"/>
    <s v="gamme Milano"/>
  </r>
  <r>
    <x v="1"/>
    <s v="Mai"/>
    <n v="5"/>
    <x v="4"/>
    <x v="1"/>
    <s v="Costumes - gamme Napoli"/>
    <n v="3"/>
    <n v="897"/>
    <n v="748.74"/>
    <s v="Costumes|gamme Napoli"/>
    <x v="6"/>
    <s v="gamme Napoli"/>
  </r>
  <r>
    <x v="1"/>
    <s v="Mai"/>
    <n v="5"/>
    <x v="4"/>
    <x v="1"/>
    <s v="Cravates - Laine/Soie"/>
    <n v="4"/>
    <n v="156"/>
    <n v="130.19999999999999"/>
    <s v="Cravates|Laine/Soie"/>
    <x v="11"/>
    <s v="Laine/Soie"/>
  </r>
  <r>
    <x v="1"/>
    <s v="Mai"/>
    <n v="5"/>
    <x v="4"/>
    <x v="1"/>
    <s v="Echarpes - Alpaga"/>
    <n v="1"/>
    <n v="79"/>
    <n v="65.94"/>
    <s v="Echarpes|Alpaga"/>
    <x v="2"/>
    <s v="Alpaga"/>
  </r>
  <r>
    <x v="1"/>
    <s v="Mai"/>
    <n v="5"/>
    <x v="4"/>
    <x v="1"/>
    <s v="Echarpes - Laine"/>
    <n v="3"/>
    <n v="177"/>
    <n v="147.75"/>
    <s v="Echarpes|Laine"/>
    <x v="2"/>
    <s v="Laine"/>
  </r>
  <r>
    <x v="1"/>
    <s v="Mai"/>
    <n v="5"/>
    <x v="4"/>
    <x v="1"/>
    <s v="Gilets - Laine"/>
    <n v="1"/>
    <n v="99"/>
    <n v="82.64"/>
    <s v="Gilets|Laine"/>
    <x v="7"/>
    <s v="Laine"/>
  </r>
  <r>
    <x v="1"/>
    <s v="Mai"/>
    <n v="5"/>
    <x v="4"/>
    <x v="1"/>
    <s v="Gilets - Lin"/>
    <n v="1"/>
    <n v="79"/>
    <n v="65.94"/>
    <s v="Gilets|Lin"/>
    <x v="7"/>
    <s v="Lin"/>
  </r>
  <r>
    <x v="1"/>
    <s v="Mai"/>
    <n v="5"/>
    <x v="4"/>
    <x v="1"/>
    <s v="Maille - Cachemire"/>
    <n v="1"/>
    <n v="159"/>
    <n v="132.72"/>
    <s v="Maille|Cachemire"/>
    <x v="3"/>
    <s v="Cachemire"/>
  </r>
  <r>
    <x v="1"/>
    <s v="Mai"/>
    <n v="5"/>
    <x v="4"/>
    <x v="1"/>
    <s v="Maille - Coton"/>
    <n v="1"/>
    <n v="69"/>
    <n v="57.6"/>
    <s v="Maille|Coton"/>
    <x v="3"/>
    <s v="Coton"/>
  </r>
  <r>
    <x v="1"/>
    <s v="Mai"/>
    <n v="5"/>
    <x v="4"/>
    <x v="1"/>
    <s v="Maille - Laine"/>
    <n v="2"/>
    <n v="198"/>
    <n v="165.28"/>
    <s v="Maille|Laine"/>
    <x v="3"/>
    <s v="Laine"/>
  </r>
  <r>
    <x v="1"/>
    <s v="Mai"/>
    <n v="5"/>
    <x v="4"/>
    <x v="1"/>
    <s v="Manteaux - Double-boutonnage laine"/>
    <n v="2"/>
    <n v="698"/>
    <n v="582.64"/>
    <s v="Manteaux|Double-boutonnage laine"/>
    <x v="8"/>
    <s v="Double-boutonnage laine"/>
  </r>
  <r>
    <x v="1"/>
    <s v="Mai"/>
    <n v="5"/>
    <x v="4"/>
    <x v="1"/>
    <s v="Manteaux - Pardessus laine"/>
    <n v="1"/>
    <n v="299"/>
    <n v="249.58"/>
    <s v="Manteaux|Pardessus laine"/>
    <x v="8"/>
    <s v="Pardessus laine"/>
  </r>
  <r>
    <x v="1"/>
    <s v="Mai"/>
    <n v="5"/>
    <x v="4"/>
    <x v="1"/>
    <s v="Pantalons - gamme Porto"/>
    <n v="1"/>
    <n v="99"/>
    <n v="82.64"/>
    <s v="Pantalons|gamme Porto"/>
    <x v="4"/>
    <s v="gamme Porto"/>
  </r>
  <r>
    <x v="1"/>
    <s v="Mai"/>
    <n v="5"/>
    <x v="4"/>
    <x v="1"/>
    <s v="Vestes - gamme Sevilla"/>
    <n v="6"/>
    <n v="1974"/>
    <n v="1647.7199999999998"/>
    <s v="Vestes|gamme Sevilla"/>
    <x v="10"/>
    <s v="gamme Sevilla"/>
  </r>
  <r>
    <x v="1"/>
    <s v="Mai"/>
    <n v="5"/>
    <x v="4"/>
    <x v="1"/>
    <s v="Vestes - gamme Toledo"/>
    <n v="9"/>
    <n v="2331"/>
    <n v="1945.7100000000003"/>
    <s v="Vestes|gamme Toledo"/>
    <x v="10"/>
    <s v="gamme Toledo"/>
  </r>
  <r>
    <x v="1"/>
    <s v="Mai"/>
    <n v="5"/>
    <x v="4"/>
    <x v="1"/>
    <s v="Vestes - gamme Valencia"/>
    <n v="3"/>
    <n v="597"/>
    <n v="498.33000000000004"/>
    <s v="Vestes|gamme Valencia"/>
    <x v="10"/>
    <s v="gamme Valencia"/>
  </r>
  <r>
    <x v="1"/>
    <s v="Mai"/>
    <n v="5"/>
    <x v="4"/>
    <x v="2"/>
    <s v="Ceintures - Cuir"/>
    <n v="3"/>
    <n v="147"/>
    <n v="122.69999999999999"/>
    <s v="Ceintures|Cuir"/>
    <x v="0"/>
    <s v="Cuir"/>
  </r>
  <r>
    <x v="1"/>
    <s v="Mai"/>
    <n v="5"/>
    <x v="4"/>
    <x v="2"/>
    <s v="Chemises - gamme Cambridge"/>
    <n v="19"/>
    <n v="1501"/>
    <n v="1252.8600000000006"/>
    <s v="Chemises|gamme Cambridge"/>
    <x v="1"/>
    <s v="gamme Cambridge"/>
  </r>
  <r>
    <x v="1"/>
    <s v="Mai"/>
    <n v="5"/>
    <x v="4"/>
    <x v="2"/>
    <s v="Chemises - gamme Coventry"/>
    <n v="4"/>
    <n v="396"/>
    <n v="330.56"/>
    <s v="Chemises|gamme Coventry"/>
    <x v="1"/>
    <s v="gamme Coventry"/>
  </r>
  <r>
    <x v="1"/>
    <s v="Mai"/>
    <n v="5"/>
    <x v="4"/>
    <x v="2"/>
    <s v="Chemises - gamme Oxford"/>
    <n v="22"/>
    <n v="1518"/>
    <n v="1267.1999999999998"/>
    <s v="Chemises|gamme Oxford"/>
    <x v="1"/>
    <s v="gamme Oxford"/>
  </r>
  <r>
    <x v="1"/>
    <s v="Mai"/>
    <n v="5"/>
    <x v="4"/>
    <x v="2"/>
    <s v="Costumes - gamme Brescia"/>
    <n v="3"/>
    <n v="777"/>
    <n v="648.56999999999994"/>
    <s v="Costumes|gamme Brescia"/>
    <x v="6"/>
    <s v="gamme Brescia"/>
  </r>
  <r>
    <x v="1"/>
    <s v="Mai"/>
    <n v="5"/>
    <x v="4"/>
    <x v="2"/>
    <s v="Costumes - gamme Milano"/>
    <n v="1"/>
    <n v="329"/>
    <n v="274.62"/>
    <s v="Costumes|gamme Milano"/>
    <x v="6"/>
    <s v="gamme Milano"/>
  </r>
  <r>
    <x v="1"/>
    <s v="Mai"/>
    <n v="5"/>
    <x v="4"/>
    <x v="2"/>
    <s v="Costumes - gamme Napoli"/>
    <n v="3"/>
    <n v="897"/>
    <n v="748.74"/>
    <s v="Costumes|gamme Napoli"/>
    <x v="6"/>
    <s v="gamme Napoli"/>
  </r>
  <r>
    <x v="1"/>
    <s v="Mai"/>
    <n v="5"/>
    <x v="4"/>
    <x v="2"/>
    <s v="Cravates - Laine/Soie"/>
    <n v="2"/>
    <n v="78"/>
    <n v="65.099999999999994"/>
    <s v="Cravates|Laine/Soie"/>
    <x v="11"/>
    <s v="Laine/Soie"/>
  </r>
  <r>
    <x v="1"/>
    <s v="Mai"/>
    <n v="5"/>
    <x v="4"/>
    <x v="2"/>
    <s v="Echarpes - Coton"/>
    <n v="1"/>
    <n v="25"/>
    <n v="20.87"/>
    <s v="Echarpes|Coton"/>
    <x v="2"/>
    <s v="Coton"/>
  </r>
  <r>
    <x v="1"/>
    <s v="Mai"/>
    <n v="5"/>
    <x v="4"/>
    <x v="2"/>
    <s v="Echarpes - Laine"/>
    <n v="1"/>
    <n v="59"/>
    <n v="49.25"/>
    <s v="Echarpes|Laine"/>
    <x v="2"/>
    <s v="Laine"/>
  </r>
  <r>
    <x v="1"/>
    <s v="Mai"/>
    <n v="5"/>
    <x v="4"/>
    <x v="2"/>
    <s v="Gilets - Lin"/>
    <n v="1"/>
    <n v="79"/>
    <n v="65.94"/>
    <s v="Gilets|Lin"/>
    <x v="7"/>
    <s v="Lin"/>
  </r>
  <r>
    <x v="1"/>
    <s v="Mai"/>
    <n v="5"/>
    <x v="4"/>
    <x v="2"/>
    <s v="Maille - Coton"/>
    <n v="1"/>
    <n v="69"/>
    <n v="57.6"/>
    <s v="Maille|Coton"/>
    <x v="3"/>
    <s v="Coton"/>
  </r>
  <r>
    <x v="1"/>
    <s v="Mai"/>
    <n v="5"/>
    <x v="4"/>
    <x v="2"/>
    <s v="Maille - Laine"/>
    <n v="1"/>
    <n v="99"/>
    <n v="82.64"/>
    <s v="Maille|Laine"/>
    <x v="3"/>
    <s v="Laine"/>
  </r>
  <r>
    <x v="1"/>
    <s v="Mai"/>
    <n v="5"/>
    <x v="4"/>
    <x v="2"/>
    <s v="Manteaux - Pardessus laine"/>
    <n v="1"/>
    <n v="299"/>
    <n v="249.58"/>
    <s v="Manteaux|Pardessus laine"/>
    <x v="8"/>
    <s v="Pardessus laine"/>
  </r>
  <r>
    <x v="1"/>
    <s v="Mai"/>
    <n v="5"/>
    <x v="4"/>
    <x v="2"/>
    <s v="Pantalons - gamme Lisboa"/>
    <n v="1"/>
    <n v="139"/>
    <n v="116.03"/>
    <s v="Pantalons|gamme Lisboa"/>
    <x v="4"/>
    <s v="gamme Lisboa"/>
  </r>
  <r>
    <x v="1"/>
    <s v="Mai"/>
    <n v="5"/>
    <x v="4"/>
    <x v="2"/>
    <s v="Pantalons - gamme Porto"/>
    <n v="3"/>
    <n v="297"/>
    <n v="247.92000000000002"/>
    <s v="Pantalons|gamme Porto"/>
    <x v="4"/>
    <s v="gamme Porto"/>
  </r>
  <r>
    <x v="1"/>
    <s v="Mai"/>
    <n v="5"/>
    <x v="4"/>
    <x v="2"/>
    <s v="T-shirts - Coton"/>
    <n v="3"/>
    <n v="87"/>
    <n v="72.63"/>
    <s v="T-shirts|Coton"/>
    <x v="12"/>
    <s v="Coton"/>
  </r>
  <r>
    <x v="1"/>
    <s v="Mai"/>
    <n v="5"/>
    <x v="4"/>
    <x v="2"/>
    <s v="T-shirts - Coton organique"/>
    <n v="1"/>
    <n v="49"/>
    <n v="40.9"/>
    <s v="T-shirts|Coton organique"/>
    <x v="12"/>
    <s v="Coton organique"/>
  </r>
  <r>
    <x v="1"/>
    <s v="Mai"/>
    <n v="5"/>
    <x v="4"/>
    <x v="2"/>
    <s v="Vestes - gamme Sevilla"/>
    <n v="6"/>
    <n v="1974"/>
    <n v="1647.7199999999998"/>
    <s v="Vestes|gamme Sevilla"/>
    <x v="10"/>
    <s v="gamme Sevilla"/>
  </r>
  <r>
    <x v="1"/>
    <s v="Mai"/>
    <n v="5"/>
    <x v="4"/>
    <x v="2"/>
    <s v="Vestes - gamme Toledo"/>
    <n v="7"/>
    <n v="1813"/>
    <n v="1513.3300000000002"/>
    <s v="Vestes|gamme Toledo"/>
    <x v="10"/>
    <s v="gamme Toledo"/>
  </r>
  <r>
    <x v="1"/>
    <s v="Mai"/>
    <n v="5"/>
    <x v="4"/>
    <x v="2"/>
    <s v="Vestes - gamme Valencia"/>
    <n v="4"/>
    <n v="796"/>
    <n v="664.44"/>
    <s v="Vestes|gamme Valencia"/>
    <x v="10"/>
    <s v="gamme Valencia"/>
  </r>
  <r>
    <x v="1"/>
    <s v="Mai"/>
    <n v="5"/>
    <x v="4"/>
    <x v="3"/>
    <s v="Boutons de manchette - Argent"/>
    <n v="1"/>
    <n v="79"/>
    <n v="65.94"/>
    <s v="Boutons de manchette|Argent"/>
    <x v="5"/>
    <s v="Argent"/>
  </r>
  <r>
    <x v="1"/>
    <s v="Mai"/>
    <n v="5"/>
    <x v="4"/>
    <x v="3"/>
    <s v="Chemises - gamme Cambridge"/>
    <n v="3"/>
    <n v="237"/>
    <n v="197.82"/>
    <s v="Chemises|gamme Cambridge"/>
    <x v="1"/>
    <s v="gamme Cambridge"/>
  </r>
  <r>
    <x v="1"/>
    <s v="Mai"/>
    <n v="5"/>
    <x v="4"/>
    <x v="3"/>
    <s v="Chemises - gamme Oxford"/>
    <n v="9"/>
    <n v="621"/>
    <n v="518.40000000000009"/>
    <s v="Chemises|gamme Oxford"/>
    <x v="1"/>
    <s v="gamme Oxford"/>
  </r>
  <r>
    <x v="1"/>
    <s v="Mai"/>
    <n v="5"/>
    <x v="4"/>
    <x v="3"/>
    <s v="Costumes - gamme Brescia"/>
    <n v="5"/>
    <n v="1295"/>
    <n v="1080.95"/>
    <s v="Costumes|gamme Brescia"/>
    <x v="6"/>
    <s v="gamme Brescia"/>
  </r>
  <r>
    <x v="1"/>
    <s v="Mai"/>
    <n v="5"/>
    <x v="4"/>
    <x v="3"/>
    <s v="Costumes - gamme Napoli"/>
    <n v="2"/>
    <n v="598"/>
    <n v="499.16"/>
    <s v="Costumes|gamme Napoli"/>
    <x v="6"/>
    <s v="gamme Napoli"/>
  </r>
  <r>
    <x v="1"/>
    <s v="Mai"/>
    <n v="5"/>
    <x v="4"/>
    <x v="3"/>
    <s v="Cravates - Laine/Soie"/>
    <n v="2"/>
    <n v="78"/>
    <n v="65.099999999999994"/>
    <s v="Cravates|Laine/Soie"/>
    <x v="11"/>
    <s v="Laine/Soie"/>
  </r>
  <r>
    <x v="1"/>
    <s v="Mai"/>
    <n v="5"/>
    <x v="4"/>
    <x v="3"/>
    <s v="Echarpes - Laine"/>
    <n v="3"/>
    <n v="177"/>
    <n v="147.75"/>
    <s v="Echarpes|Laine"/>
    <x v="2"/>
    <s v="Laine"/>
  </r>
  <r>
    <x v="1"/>
    <s v="Mai"/>
    <n v="5"/>
    <x v="4"/>
    <x v="3"/>
    <s v="Gilets - Lin"/>
    <n v="1"/>
    <n v="79"/>
    <n v="65.94"/>
    <s v="Gilets|Lin"/>
    <x v="7"/>
    <s v="Lin"/>
  </r>
  <r>
    <x v="1"/>
    <s v="Mai"/>
    <n v="5"/>
    <x v="4"/>
    <x v="3"/>
    <s v="Maille - Cachemire"/>
    <n v="1"/>
    <n v="159"/>
    <n v="132.72"/>
    <s v="Maille|Cachemire"/>
    <x v="3"/>
    <s v="Cachemire"/>
  </r>
  <r>
    <x v="1"/>
    <s v="Mai"/>
    <n v="5"/>
    <x v="4"/>
    <x v="3"/>
    <s v="Maille - Coton"/>
    <n v="1"/>
    <n v="69"/>
    <n v="57.6"/>
    <s v="Maille|Coton"/>
    <x v="3"/>
    <s v="Coton"/>
  </r>
  <r>
    <x v="1"/>
    <s v="Mai"/>
    <n v="5"/>
    <x v="4"/>
    <x v="3"/>
    <s v="Maille - Laine"/>
    <n v="1"/>
    <n v="99"/>
    <n v="82.64"/>
    <s v="Maille|Laine"/>
    <x v="3"/>
    <s v="Laine"/>
  </r>
  <r>
    <x v="1"/>
    <s v="Mai"/>
    <n v="5"/>
    <x v="4"/>
    <x v="3"/>
    <s v="Manteaux - Pardessus laine"/>
    <n v="1"/>
    <n v="299"/>
    <n v="249.58"/>
    <s v="Manteaux|Pardessus laine"/>
    <x v="8"/>
    <s v="Pardessus laine"/>
  </r>
  <r>
    <x v="1"/>
    <s v="Mai"/>
    <n v="5"/>
    <x v="4"/>
    <x v="3"/>
    <s v="Manteaux - Pur cachemire"/>
    <n v="1"/>
    <n v="699"/>
    <n v="583.47"/>
    <s v="Manteaux|Pur cachemire"/>
    <x v="8"/>
    <s v="Pur cachemire"/>
  </r>
  <r>
    <x v="1"/>
    <s v="Mai"/>
    <n v="5"/>
    <x v="4"/>
    <x v="3"/>
    <s v="T-shirts - Coton"/>
    <n v="2"/>
    <n v="58"/>
    <n v="48.42"/>
    <s v="T-shirts|Coton"/>
    <x v="12"/>
    <s v="Coton"/>
  </r>
  <r>
    <x v="1"/>
    <s v="Mai"/>
    <n v="5"/>
    <x v="4"/>
    <x v="3"/>
    <s v="T-shirts - Coton organique"/>
    <n v="1"/>
    <n v="49"/>
    <n v="40.9"/>
    <s v="T-shirts|Coton organique"/>
    <x v="12"/>
    <s v="Coton organique"/>
  </r>
  <r>
    <x v="1"/>
    <s v="Mai"/>
    <n v="5"/>
    <x v="4"/>
    <x v="3"/>
    <s v="Vestes - gamme Salamanca"/>
    <n v="2"/>
    <n v="798"/>
    <n v="666.12"/>
    <s v="Vestes|gamme Salamanca"/>
    <x v="10"/>
    <s v="gamme Salamanca"/>
  </r>
  <r>
    <x v="1"/>
    <s v="Mai"/>
    <n v="5"/>
    <x v="4"/>
    <x v="3"/>
    <s v="Vestes - gamme Sevilla"/>
    <n v="1"/>
    <n v="329"/>
    <n v="274.62"/>
    <s v="Vestes|gamme Sevilla"/>
    <x v="10"/>
    <s v="gamme Sevilla"/>
  </r>
  <r>
    <x v="1"/>
    <s v="Mai"/>
    <n v="5"/>
    <x v="4"/>
    <x v="3"/>
    <s v="Vestes - gamme Toledo"/>
    <n v="2"/>
    <n v="518"/>
    <n v="432.38"/>
    <s v="Vestes|gamme Toledo"/>
    <x v="10"/>
    <s v="gamme Toledo"/>
  </r>
  <r>
    <x v="1"/>
    <s v="Mai"/>
    <n v="5"/>
    <x v="4"/>
    <x v="4"/>
    <s v="Chemises - gamme Cambridge"/>
    <n v="7"/>
    <n v="553"/>
    <n v="461.58"/>
    <s v="Chemises|gamme Cambridge"/>
    <x v="1"/>
    <s v="gamme Cambridge"/>
  </r>
  <r>
    <x v="1"/>
    <s v="Mai"/>
    <n v="5"/>
    <x v="4"/>
    <x v="4"/>
    <s v="Chemises - gamme Coventry"/>
    <n v="1"/>
    <n v="99"/>
    <n v="82.64"/>
    <s v="Chemises|gamme Coventry"/>
    <x v="1"/>
    <s v="gamme Coventry"/>
  </r>
  <r>
    <x v="1"/>
    <s v="Mai"/>
    <n v="5"/>
    <x v="4"/>
    <x v="4"/>
    <s v="Chemises - gamme Oxford"/>
    <n v="3"/>
    <n v="207"/>
    <n v="172.8"/>
    <s v="Chemises|gamme Oxford"/>
    <x v="1"/>
    <s v="gamme Oxford"/>
  </r>
  <r>
    <x v="1"/>
    <s v="Mai"/>
    <n v="5"/>
    <x v="4"/>
    <x v="4"/>
    <s v="Echarpes - Laine"/>
    <n v="2"/>
    <n v="118"/>
    <n v="98.5"/>
    <s v="Echarpes|Laine"/>
    <x v="2"/>
    <s v="Laine"/>
  </r>
  <r>
    <x v="1"/>
    <s v="Mai"/>
    <n v="5"/>
    <x v="4"/>
    <x v="4"/>
    <s v="Pantalons - gamme Lisboa"/>
    <n v="1"/>
    <n v="139"/>
    <n v="116.03"/>
    <s v="Pantalons|gamme Lisboa"/>
    <x v="4"/>
    <s v="gamme Lisboa"/>
  </r>
  <r>
    <x v="1"/>
    <s v="Mai"/>
    <n v="5"/>
    <x v="4"/>
    <x v="4"/>
    <s v="Pochettes - Laine/Soie"/>
    <n v="1"/>
    <n v="29"/>
    <n v="24.21"/>
    <s v="Pochettes|Laine/Soie"/>
    <x v="9"/>
    <s v="Laine/Soie"/>
  </r>
  <r>
    <x v="1"/>
    <s v="Mai"/>
    <n v="5"/>
    <x v="4"/>
    <x v="4"/>
    <s v="Vestes - gamme Valencia"/>
    <n v="1"/>
    <n v="199"/>
    <n v="166.11"/>
    <s v="Vestes|gamme Valencia"/>
    <x v="10"/>
    <s v="gamme Valencia"/>
  </r>
  <r>
    <x v="1"/>
    <s v="Mai"/>
    <n v="5"/>
    <x v="4"/>
    <x v="5"/>
    <s v="Boutons de manchette - Email"/>
    <n v="1"/>
    <n v="35"/>
    <n v="29.22"/>
    <s v="Boutons de manchette|Email"/>
    <x v="5"/>
    <s v="Email"/>
  </r>
  <r>
    <x v="1"/>
    <s v="Mai"/>
    <n v="5"/>
    <x v="4"/>
    <x v="5"/>
    <s v="Ceintures - Cuir"/>
    <n v="7"/>
    <n v="343"/>
    <n v="286.3"/>
    <s v="Ceintures|Cuir"/>
    <x v="0"/>
    <s v="Cuir"/>
  </r>
  <r>
    <x v="1"/>
    <s v="Mai"/>
    <n v="5"/>
    <x v="4"/>
    <x v="5"/>
    <s v="Chemises - gamme Cambridge"/>
    <n v="72"/>
    <n v="5688"/>
    <n v="4747.6799999999994"/>
    <s v="Chemises|gamme Cambridge"/>
    <x v="1"/>
    <s v="gamme Cambridge"/>
  </r>
  <r>
    <x v="1"/>
    <s v="Mai"/>
    <n v="5"/>
    <x v="4"/>
    <x v="5"/>
    <s v="Chemises - gamme Coventry"/>
    <n v="10"/>
    <n v="990"/>
    <n v="826.4"/>
    <s v="Chemises|gamme Coventry"/>
    <x v="1"/>
    <s v="gamme Coventry"/>
  </r>
  <r>
    <x v="1"/>
    <s v="Mai"/>
    <n v="5"/>
    <x v="4"/>
    <x v="5"/>
    <s v="Chemises - gamme Oxford"/>
    <n v="99"/>
    <n v="6831"/>
    <n v="5702.4000000000051"/>
    <s v="Chemises|gamme Oxford"/>
    <x v="1"/>
    <s v="gamme Oxford"/>
  </r>
  <r>
    <x v="1"/>
    <s v="Mai"/>
    <n v="5"/>
    <x v="4"/>
    <x v="5"/>
    <s v="Costumes - gamme Brescia"/>
    <n v="15"/>
    <n v="3885"/>
    <n v="3242.8500000000004"/>
    <s v="Costumes|gamme Brescia"/>
    <x v="6"/>
    <s v="gamme Brescia"/>
  </r>
  <r>
    <x v="1"/>
    <s v="Mai"/>
    <n v="5"/>
    <x v="4"/>
    <x v="5"/>
    <s v="Costumes - gamme Milano"/>
    <n v="5"/>
    <n v="1645"/>
    <n v="1373.1"/>
    <s v="Costumes|gamme Milano"/>
    <x v="6"/>
    <s v="gamme Milano"/>
  </r>
  <r>
    <x v="1"/>
    <s v="Mai"/>
    <n v="5"/>
    <x v="4"/>
    <x v="5"/>
    <s v="Costumes - gamme Napoli"/>
    <n v="8"/>
    <n v="2392"/>
    <n v="1996.6399999999999"/>
    <s v="Costumes|gamme Napoli"/>
    <x v="6"/>
    <s v="gamme Napoli"/>
  </r>
  <r>
    <x v="1"/>
    <s v="Mai"/>
    <n v="5"/>
    <x v="4"/>
    <x v="5"/>
    <s v="Cravates - Laine/Soie"/>
    <n v="3"/>
    <n v="117"/>
    <n v="97.649999999999991"/>
    <s v="Cravates|Laine/Soie"/>
    <x v="11"/>
    <s v="Laine/Soie"/>
  </r>
  <r>
    <x v="1"/>
    <s v="Mai"/>
    <n v="5"/>
    <x v="4"/>
    <x v="5"/>
    <s v="Echarpes - Alpaga"/>
    <n v="5"/>
    <n v="395"/>
    <n v="329.7"/>
    <s v="Echarpes|Alpaga"/>
    <x v="2"/>
    <s v="Alpaga"/>
  </r>
  <r>
    <x v="1"/>
    <s v="Mai"/>
    <n v="5"/>
    <x v="4"/>
    <x v="5"/>
    <s v="Echarpes - Coton"/>
    <n v="3"/>
    <n v="75"/>
    <n v="62.61"/>
    <s v="Echarpes|Coton"/>
    <x v="2"/>
    <s v="Coton"/>
  </r>
  <r>
    <x v="1"/>
    <s v="Mai"/>
    <n v="5"/>
    <x v="4"/>
    <x v="5"/>
    <s v="Echarpes - Laine"/>
    <n v="11"/>
    <n v="649"/>
    <n v="541.75"/>
    <s v="Echarpes|Laine"/>
    <x v="2"/>
    <s v="Laine"/>
  </r>
  <r>
    <x v="1"/>
    <s v="Mai"/>
    <n v="5"/>
    <x v="4"/>
    <x v="5"/>
    <s v="Gilets - Laine"/>
    <n v="2"/>
    <n v="198"/>
    <n v="165.28"/>
    <s v="Gilets|Laine"/>
    <x v="7"/>
    <s v="Laine"/>
  </r>
  <r>
    <x v="1"/>
    <s v="Mai"/>
    <n v="5"/>
    <x v="4"/>
    <x v="5"/>
    <s v="Gilets - Lin"/>
    <n v="2"/>
    <n v="158"/>
    <n v="131.88"/>
    <s v="Gilets|Lin"/>
    <x v="7"/>
    <s v="Lin"/>
  </r>
  <r>
    <x v="1"/>
    <s v="Mai"/>
    <n v="5"/>
    <x v="4"/>
    <x v="5"/>
    <s v="Maille - Coton"/>
    <n v="13"/>
    <n v="897"/>
    <n v="748.80000000000018"/>
    <s v="Maille|Coton"/>
    <x v="3"/>
    <s v="Coton"/>
  </r>
  <r>
    <x v="1"/>
    <s v="Mai"/>
    <n v="5"/>
    <x v="4"/>
    <x v="5"/>
    <s v="Maille - Laine"/>
    <n v="6"/>
    <n v="594"/>
    <n v="495.84"/>
    <s v="Maille|Laine"/>
    <x v="3"/>
    <s v="Laine"/>
  </r>
  <r>
    <x v="1"/>
    <s v="Mai"/>
    <n v="5"/>
    <x v="4"/>
    <x v="5"/>
    <s v="Manteaux - Double-boutonnage laine"/>
    <n v="1"/>
    <n v="349"/>
    <n v="291.32"/>
    <s v="Manteaux|Double-boutonnage laine"/>
    <x v="8"/>
    <s v="Double-boutonnage laine"/>
  </r>
  <r>
    <x v="1"/>
    <s v="Mai"/>
    <n v="5"/>
    <x v="4"/>
    <x v="5"/>
    <s v="Manteaux - Pardessus laine"/>
    <n v="5"/>
    <n v="1495"/>
    <n v="1247.9000000000001"/>
    <s v="Manteaux|Pardessus laine"/>
    <x v="8"/>
    <s v="Pardessus laine"/>
  </r>
  <r>
    <x v="1"/>
    <s v="Mai"/>
    <n v="5"/>
    <x v="4"/>
    <x v="5"/>
    <s v="Manteaux - Pur cachemire"/>
    <n v="3"/>
    <n v="2097"/>
    <n v="1750.41"/>
    <s v="Manteaux|Pur cachemire"/>
    <x v="8"/>
    <s v="Pur cachemire"/>
  </r>
  <r>
    <x v="1"/>
    <s v="Mai"/>
    <n v="5"/>
    <x v="4"/>
    <x v="5"/>
    <s v="Pantalons - gamme Lisboa"/>
    <n v="3"/>
    <n v="417"/>
    <n v="348.09000000000003"/>
    <s v="Pantalons|gamme Lisboa"/>
    <x v="4"/>
    <s v="gamme Lisboa"/>
  </r>
  <r>
    <x v="1"/>
    <s v="Mai"/>
    <n v="5"/>
    <x v="4"/>
    <x v="5"/>
    <s v="Pantalons - gamme Porto"/>
    <n v="10"/>
    <n v="990"/>
    <n v="826.4"/>
    <s v="Pantalons|gamme Porto"/>
    <x v="4"/>
    <s v="gamme Porto"/>
  </r>
  <r>
    <x v="1"/>
    <s v="Mai"/>
    <n v="5"/>
    <x v="4"/>
    <x v="5"/>
    <s v="Pantalons - gamme Vila Real"/>
    <n v="1"/>
    <n v="149"/>
    <n v="124.37"/>
    <s v="Pantalons|gamme Vila Real"/>
    <x v="4"/>
    <s v="gamme Vila Real"/>
  </r>
  <r>
    <x v="1"/>
    <s v="Mai"/>
    <n v="5"/>
    <x v="4"/>
    <x v="5"/>
    <s v="T-shirts - Coton"/>
    <n v="9"/>
    <n v="261"/>
    <n v="217.89000000000004"/>
    <s v="T-shirts|Coton"/>
    <x v="12"/>
    <s v="Coton"/>
  </r>
  <r>
    <x v="1"/>
    <s v="Mai"/>
    <n v="5"/>
    <x v="4"/>
    <x v="5"/>
    <s v="T-shirts - Coton organique"/>
    <n v="6"/>
    <n v="294"/>
    <n v="245.4"/>
    <s v="T-shirts|Coton organique"/>
    <x v="12"/>
    <s v="Coton organique"/>
  </r>
  <r>
    <x v="1"/>
    <s v="Mai"/>
    <n v="5"/>
    <x v="4"/>
    <x v="5"/>
    <s v="Vestes - gamme Salamanca"/>
    <n v="6"/>
    <n v="2394"/>
    <n v="1998.36"/>
    <s v="Vestes|gamme Salamanca"/>
    <x v="10"/>
    <s v="gamme Salamanca"/>
  </r>
  <r>
    <x v="1"/>
    <s v="Mai"/>
    <n v="5"/>
    <x v="4"/>
    <x v="5"/>
    <s v="Vestes - gamme Sevilla"/>
    <n v="15"/>
    <n v="4935"/>
    <n v="4119.2999999999993"/>
    <s v="Vestes|gamme Sevilla"/>
    <x v="10"/>
    <s v="gamme Sevilla"/>
  </r>
  <r>
    <x v="1"/>
    <s v="Mai"/>
    <n v="5"/>
    <x v="4"/>
    <x v="5"/>
    <s v="Vestes - gamme Toledo"/>
    <n v="21"/>
    <n v="5439"/>
    <n v="4539.99"/>
    <s v="Vestes|gamme Toledo"/>
    <x v="10"/>
    <s v="gamme Toledo"/>
  </r>
  <r>
    <x v="1"/>
    <s v="Mai"/>
    <n v="5"/>
    <x v="4"/>
    <x v="5"/>
    <s v="Vestes - gamme Valencia"/>
    <n v="16"/>
    <n v="3184"/>
    <n v="2657.7600000000011"/>
    <s v="Vestes|gamme Valencia"/>
    <x v="10"/>
    <s v="gamme Valencia"/>
  </r>
  <r>
    <x v="1"/>
    <s v="Juin"/>
    <n v="6"/>
    <x v="0"/>
    <x v="0"/>
    <s v="Chemises - gamme Cambridge"/>
    <n v="5"/>
    <n v="395"/>
    <n v="329.7"/>
    <s v="Chemises|gamme Cambridge"/>
    <x v="1"/>
    <s v="gamme Cambridge"/>
  </r>
  <r>
    <x v="1"/>
    <s v="Juin"/>
    <n v="6"/>
    <x v="0"/>
    <x v="0"/>
    <s v="Chemises - gamme Oxford"/>
    <n v="3"/>
    <n v="207"/>
    <n v="172.8"/>
    <s v="Chemises|gamme Oxford"/>
    <x v="1"/>
    <s v="gamme Oxford"/>
  </r>
  <r>
    <x v="1"/>
    <s v="Juin"/>
    <n v="6"/>
    <x v="0"/>
    <x v="0"/>
    <s v="Costumes - gamme Brescia"/>
    <n v="1"/>
    <n v="259"/>
    <n v="216.19"/>
    <s v="Costumes|gamme Brescia"/>
    <x v="6"/>
    <s v="gamme Brescia"/>
  </r>
  <r>
    <x v="1"/>
    <s v="Juin"/>
    <n v="6"/>
    <x v="0"/>
    <x v="0"/>
    <s v="Echarpes - Coton"/>
    <n v="1"/>
    <n v="25"/>
    <n v="20.87"/>
    <s v="Echarpes|Coton"/>
    <x v="2"/>
    <s v="Coton"/>
  </r>
  <r>
    <x v="1"/>
    <s v="Juin"/>
    <n v="6"/>
    <x v="0"/>
    <x v="1"/>
    <s v="Boutons de manchette - Email"/>
    <n v="1"/>
    <n v="35"/>
    <n v="29.22"/>
    <s v="Boutons de manchette|Email"/>
    <x v="5"/>
    <s v="Email"/>
  </r>
  <r>
    <x v="1"/>
    <s v="Juin"/>
    <n v="6"/>
    <x v="0"/>
    <x v="1"/>
    <s v="Ceintures - Cuir"/>
    <n v="2"/>
    <n v="98"/>
    <n v="81.8"/>
    <s v="Ceintures|Cuir"/>
    <x v="0"/>
    <s v="Cuir"/>
  </r>
  <r>
    <x v="1"/>
    <s v="Juin"/>
    <n v="6"/>
    <x v="0"/>
    <x v="1"/>
    <s v="Chemises - gamme Cambridge"/>
    <n v="10"/>
    <n v="790"/>
    <n v="659.40000000000009"/>
    <s v="Chemises|gamme Cambridge"/>
    <x v="1"/>
    <s v="gamme Cambridge"/>
  </r>
  <r>
    <x v="1"/>
    <s v="Juin"/>
    <n v="6"/>
    <x v="0"/>
    <x v="1"/>
    <s v="Chemises - gamme Coventry"/>
    <n v="2"/>
    <n v="198"/>
    <n v="165.28"/>
    <s v="Chemises|gamme Coventry"/>
    <x v="1"/>
    <s v="gamme Coventry"/>
  </r>
  <r>
    <x v="1"/>
    <s v="Juin"/>
    <n v="6"/>
    <x v="0"/>
    <x v="1"/>
    <s v="Chemises - gamme Oxford"/>
    <n v="13"/>
    <n v="897"/>
    <n v="748.80000000000018"/>
    <s v="Chemises|gamme Oxford"/>
    <x v="1"/>
    <s v="gamme Oxford"/>
  </r>
  <r>
    <x v="1"/>
    <s v="Juin"/>
    <n v="6"/>
    <x v="0"/>
    <x v="1"/>
    <s v="Costumes - gamme Brescia"/>
    <n v="6"/>
    <n v="1554"/>
    <n v="1297.1400000000001"/>
    <s v="Costumes|gamme Brescia"/>
    <x v="6"/>
    <s v="gamme Brescia"/>
  </r>
  <r>
    <x v="1"/>
    <s v="Juin"/>
    <n v="6"/>
    <x v="0"/>
    <x v="1"/>
    <s v="Costumes - gamme Milano"/>
    <n v="1"/>
    <n v="329"/>
    <n v="274.62"/>
    <s v="Costumes|gamme Milano"/>
    <x v="6"/>
    <s v="gamme Milano"/>
  </r>
  <r>
    <x v="1"/>
    <s v="Juin"/>
    <n v="6"/>
    <x v="0"/>
    <x v="1"/>
    <s v="Costumes - gamme Napoli"/>
    <n v="4"/>
    <n v="1196"/>
    <n v="998.32"/>
    <s v="Costumes|gamme Napoli"/>
    <x v="6"/>
    <s v="gamme Napoli"/>
  </r>
  <r>
    <x v="1"/>
    <s v="Juin"/>
    <n v="6"/>
    <x v="0"/>
    <x v="1"/>
    <s v="Cravates - Laine/Soie"/>
    <n v="1"/>
    <n v="39"/>
    <n v="32.549999999999997"/>
    <s v="Cravates|Laine/Soie"/>
    <x v="11"/>
    <s v="Laine/Soie"/>
  </r>
  <r>
    <x v="1"/>
    <s v="Juin"/>
    <n v="6"/>
    <x v="0"/>
    <x v="1"/>
    <s v="Echarpes - Alpaga"/>
    <n v="1"/>
    <n v="79"/>
    <n v="65.94"/>
    <s v="Echarpes|Alpaga"/>
    <x v="2"/>
    <s v="Alpaga"/>
  </r>
  <r>
    <x v="1"/>
    <s v="Juin"/>
    <n v="6"/>
    <x v="0"/>
    <x v="1"/>
    <s v="Echarpes - Coton"/>
    <n v="1"/>
    <n v="25"/>
    <n v="20.87"/>
    <s v="Echarpes|Coton"/>
    <x v="2"/>
    <s v="Coton"/>
  </r>
  <r>
    <x v="1"/>
    <s v="Juin"/>
    <n v="6"/>
    <x v="0"/>
    <x v="1"/>
    <s v="Echarpes - Laine"/>
    <n v="2"/>
    <n v="118"/>
    <n v="98.5"/>
    <s v="Echarpes|Laine"/>
    <x v="2"/>
    <s v="Laine"/>
  </r>
  <r>
    <x v="1"/>
    <s v="Juin"/>
    <n v="6"/>
    <x v="0"/>
    <x v="1"/>
    <s v="Gilets - Lin"/>
    <n v="1"/>
    <n v="79"/>
    <n v="65.94"/>
    <s v="Gilets|Lin"/>
    <x v="7"/>
    <s v="Lin"/>
  </r>
  <r>
    <x v="1"/>
    <s v="Juin"/>
    <n v="6"/>
    <x v="0"/>
    <x v="1"/>
    <s v="Maille - Coton"/>
    <n v="1"/>
    <n v="69"/>
    <n v="57.6"/>
    <s v="Maille|Coton"/>
    <x v="3"/>
    <s v="Coton"/>
  </r>
  <r>
    <x v="1"/>
    <s v="Juin"/>
    <n v="6"/>
    <x v="0"/>
    <x v="1"/>
    <s v="Manteaux - Pardessus laine"/>
    <n v="2"/>
    <n v="598"/>
    <n v="499.16"/>
    <s v="Manteaux|Pardessus laine"/>
    <x v="8"/>
    <s v="Pardessus laine"/>
  </r>
  <r>
    <x v="1"/>
    <s v="Juin"/>
    <n v="6"/>
    <x v="0"/>
    <x v="1"/>
    <s v="Pantalons - gamme Porto"/>
    <n v="1"/>
    <n v="99"/>
    <n v="82.64"/>
    <s v="Pantalons|gamme Porto"/>
    <x v="4"/>
    <s v="gamme Porto"/>
  </r>
  <r>
    <x v="1"/>
    <s v="Juin"/>
    <n v="6"/>
    <x v="0"/>
    <x v="1"/>
    <s v="Pochettes - Coton"/>
    <n v="1"/>
    <n v="29"/>
    <n v="24.21"/>
    <s v="Pochettes|Coton"/>
    <x v="9"/>
    <s v="Coton"/>
  </r>
  <r>
    <x v="1"/>
    <s v="Juin"/>
    <n v="6"/>
    <x v="0"/>
    <x v="1"/>
    <s v="T-shirts - Coton"/>
    <n v="3"/>
    <n v="87"/>
    <n v="72.63"/>
    <s v="T-shirts|Coton"/>
    <x v="12"/>
    <s v="Coton"/>
  </r>
  <r>
    <x v="1"/>
    <s v="Juin"/>
    <n v="6"/>
    <x v="0"/>
    <x v="1"/>
    <s v="T-shirts - Coton organique"/>
    <n v="2"/>
    <n v="98"/>
    <n v="81.8"/>
    <s v="T-shirts|Coton organique"/>
    <x v="12"/>
    <s v="Coton organique"/>
  </r>
  <r>
    <x v="1"/>
    <s v="Juin"/>
    <n v="6"/>
    <x v="0"/>
    <x v="1"/>
    <s v="Vestes - gamme Salamanca"/>
    <n v="1"/>
    <n v="399"/>
    <n v="333.06"/>
    <s v="Vestes|gamme Salamanca"/>
    <x v="10"/>
    <s v="gamme Salamanca"/>
  </r>
  <r>
    <x v="1"/>
    <s v="Juin"/>
    <n v="6"/>
    <x v="0"/>
    <x v="1"/>
    <s v="Vestes - gamme Sevilla"/>
    <n v="7"/>
    <n v="2303"/>
    <n v="1922.3399999999997"/>
    <s v="Vestes|gamme Sevilla"/>
    <x v="10"/>
    <s v="gamme Sevilla"/>
  </r>
  <r>
    <x v="1"/>
    <s v="Juin"/>
    <n v="6"/>
    <x v="0"/>
    <x v="1"/>
    <s v="Vestes - gamme Toledo"/>
    <n v="2"/>
    <n v="518"/>
    <n v="432.38"/>
    <s v="Vestes|gamme Toledo"/>
    <x v="10"/>
    <s v="gamme Toledo"/>
  </r>
  <r>
    <x v="1"/>
    <s v="Juin"/>
    <n v="6"/>
    <x v="0"/>
    <x v="1"/>
    <s v="Vestes - gamme Valencia"/>
    <n v="2"/>
    <n v="398"/>
    <n v="332.22"/>
    <s v="Vestes|gamme Valencia"/>
    <x v="10"/>
    <s v="gamme Valencia"/>
  </r>
  <r>
    <x v="1"/>
    <s v="Juin"/>
    <n v="6"/>
    <x v="0"/>
    <x v="2"/>
    <s v="Boutons de manchette - Argent"/>
    <n v="1"/>
    <n v="79"/>
    <n v="65.94"/>
    <s v="Boutons de manchette|Argent"/>
    <x v="5"/>
    <s v="Argent"/>
  </r>
  <r>
    <x v="1"/>
    <s v="Juin"/>
    <n v="6"/>
    <x v="0"/>
    <x v="2"/>
    <s v="Boutons de manchette - Email"/>
    <n v="1"/>
    <n v="35"/>
    <n v="29.22"/>
    <s v="Boutons de manchette|Email"/>
    <x v="5"/>
    <s v="Email"/>
  </r>
  <r>
    <x v="1"/>
    <s v="Juin"/>
    <n v="6"/>
    <x v="0"/>
    <x v="2"/>
    <s v="Chemises - gamme Cambridge"/>
    <n v="13"/>
    <n v="1027"/>
    <n v="857.22000000000025"/>
    <s v="Chemises|gamme Cambridge"/>
    <x v="1"/>
    <s v="gamme Cambridge"/>
  </r>
  <r>
    <x v="1"/>
    <s v="Juin"/>
    <n v="6"/>
    <x v="0"/>
    <x v="2"/>
    <s v="Chemises - gamme Coventry"/>
    <n v="1"/>
    <n v="99"/>
    <n v="82.64"/>
    <s v="Chemises|gamme Coventry"/>
    <x v="1"/>
    <s v="gamme Coventry"/>
  </r>
  <r>
    <x v="1"/>
    <s v="Juin"/>
    <n v="6"/>
    <x v="0"/>
    <x v="2"/>
    <s v="Chemises - gamme Oxford"/>
    <n v="14"/>
    <n v="966"/>
    <n v="806.4000000000002"/>
    <s v="Chemises|gamme Oxford"/>
    <x v="1"/>
    <s v="gamme Oxford"/>
  </r>
  <r>
    <x v="1"/>
    <s v="Juin"/>
    <n v="6"/>
    <x v="0"/>
    <x v="2"/>
    <s v="Costumes - gamme Milano"/>
    <n v="1"/>
    <n v="329"/>
    <n v="274.62"/>
    <s v="Costumes|gamme Milano"/>
    <x v="6"/>
    <s v="gamme Milano"/>
  </r>
  <r>
    <x v="1"/>
    <s v="Juin"/>
    <n v="6"/>
    <x v="0"/>
    <x v="2"/>
    <s v="Costumes - gamme Napoli"/>
    <n v="2"/>
    <n v="598"/>
    <n v="499.16"/>
    <s v="Costumes|gamme Napoli"/>
    <x v="6"/>
    <s v="gamme Napoli"/>
  </r>
  <r>
    <x v="1"/>
    <s v="Juin"/>
    <n v="6"/>
    <x v="0"/>
    <x v="2"/>
    <s v="Cravates - Laine/Soie"/>
    <n v="3"/>
    <n v="117"/>
    <n v="97.649999999999991"/>
    <s v="Cravates|Laine/Soie"/>
    <x v="11"/>
    <s v="Laine/Soie"/>
  </r>
  <r>
    <x v="1"/>
    <s v="Juin"/>
    <n v="6"/>
    <x v="0"/>
    <x v="2"/>
    <s v="Echarpes - Coton"/>
    <n v="1"/>
    <n v="25"/>
    <n v="20.87"/>
    <s v="Echarpes|Coton"/>
    <x v="2"/>
    <s v="Coton"/>
  </r>
  <r>
    <x v="1"/>
    <s v="Juin"/>
    <n v="6"/>
    <x v="0"/>
    <x v="2"/>
    <s v="Echarpes - Laine"/>
    <n v="1"/>
    <n v="59"/>
    <n v="49.25"/>
    <s v="Echarpes|Laine"/>
    <x v="2"/>
    <s v="Laine"/>
  </r>
  <r>
    <x v="1"/>
    <s v="Juin"/>
    <n v="6"/>
    <x v="0"/>
    <x v="2"/>
    <s v="Maille - Cachemire"/>
    <n v="1"/>
    <n v="159"/>
    <n v="132.72"/>
    <s v="Maille|Cachemire"/>
    <x v="3"/>
    <s v="Cachemire"/>
  </r>
  <r>
    <x v="1"/>
    <s v="Juin"/>
    <n v="6"/>
    <x v="0"/>
    <x v="2"/>
    <s v="Maille - Coton"/>
    <n v="1"/>
    <n v="69"/>
    <n v="57.6"/>
    <s v="Maille|Coton"/>
    <x v="3"/>
    <s v="Coton"/>
  </r>
  <r>
    <x v="1"/>
    <s v="Juin"/>
    <n v="6"/>
    <x v="0"/>
    <x v="2"/>
    <s v="Maille - Laine"/>
    <n v="3"/>
    <n v="297"/>
    <n v="247.92000000000002"/>
    <s v="Maille|Laine"/>
    <x v="3"/>
    <s v="Laine"/>
  </r>
  <r>
    <x v="1"/>
    <s v="Juin"/>
    <n v="6"/>
    <x v="0"/>
    <x v="2"/>
    <s v="Manteaux - Pardessus laine"/>
    <n v="1"/>
    <n v="299"/>
    <n v="249.58"/>
    <s v="Manteaux|Pardessus laine"/>
    <x v="8"/>
    <s v="Pardessus laine"/>
  </r>
  <r>
    <x v="1"/>
    <s v="Juin"/>
    <n v="6"/>
    <x v="0"/>
    <x v="2"/>
    <s v="Pochettes - Coton"/>
    <n v="1"/>
    <n v="29"/>
    <n v="24.21"/>
    <s v="Pochettes|Coton"/>
    <x v="9"/>
    <s v="Coton"/>
  </r>
  <r>
    <x v="1"/>
    <s v="Juin"/>
    <n v="6"/>
    <x v="0"/>
    <x v="2"/>
    <s v="Vestes - gamme Salamanca"/>
    <n v="3"/>
    <n v="1197"/>
    <n v="999.18000000000006"/>
    <s v="Vestes|gamme Salamanca"/>
    <x v="10"/>
    <s v="gamme Salamanca"/>
  </r>
  <r>
    <x v="1"/>
    <s v="Juin"/>
    <n v="6"/>
    <x v="0"/>
    <x v="2"/>
    <s v="Vestes - gamme Sevilla"/>
    <n v="1"/>
    <n v="329"/>
    <n v="274.62"/>
    <s v="Vestes|gamme Sevilla"/>
    <x v="10"/>
    <s v="gamme Sevilla"/>
  </r>
  <r>
    <x v="1"/>
    <s v="Juin"/>
    <n v="6"/>
    <x v="0"/>
    <x v="2"/>
    <s v="Vestes - gamme Toledo"/>
    <n v="3"/>
    <n v="777"/>
    <n v="648.56999999999994"/>
    <s v="Vestes|gamme Toledo"/>
    <x v="10"/>
    <s v="gamme Toledo"/>
  </r>
  <r>
    <x v="1"/>
    <s v="Juin"/>
    <n v="6"/>
    <x v="0"/>
    <x v="2"/>
    <s v="Vestes - gamme Valencia"/>
    <n v="2"/>
    <n v="398"/>
    <n v="332.22"/>
    <s v="Vestes|gamme Valencia"/>
    <x v="10"/>
    <s v="gamme Valencia"/>
  </r>
  <r>
    <x v="1"/>
    <s v="Juin"/>
    <n v="6"/>
    <x v="0"/>
    <x v="3"/>
    <s v="Chemises - gamme Cambridge"/>
    <n v="7"/>
    <n v="553"/>
    <n v="461.58"/>
    <s v="Chemises|gamme Cambridge"/>
    <x v="1"/>
    <s v="gamme Cambridge"/>
  </r>
  <r>
    <x v="1"/>
    <s v="Juin"/>
    <n v="6"/>
    <x v="0"/>
    <x v="3"/>
    <s v="Chemises - gamme Coventry"/>
    <n v="2"/>
    <n v="198"/>
    <n v="165.28"/>
    <s v="Chemises|gamme Coventry"/>
    <x v="1"/>
    <s v="gamme Coventry"/>
  </r>
  <r>
    <x v="1"/>
    <s v="Juin"/>
    <n v="6"/>
    <x v="0"/>
    <x v="3"/>
    <s v="Chemises - gamme Oxford"/>
    <n v="7"/>
    <n v="483"/>
    <n v="403.20000000000005"/>
    <s v="Chemises|gamme Oxford"/>
    <x v="1"/>
    <s v="gamme Oxford"/>
  </r>
  <r>
    <x v="1"/>
    <s v="Juin"/>
    <n v="6"/>
    <x v="0"/>
    <x v="3"/>
    <s v="Costumes - gamme Napoli"/>
    <n v="1"/>
    <n v="299"/>
    <n v="249.58"/>
    <s v="Costumes|gamme Napoli"/>
    <x v="6"/>
    <s v="gamme Napoli"/>
  </r>
  <r>
    <x v="1"/>
    <s v="Juin"/>
    <n v="6"/>
    <x v="0"/>
    <x v="3"/>
    <s v="Cravates - Laine/Soie"/>
    <n v="2"/>
    <n v="78"/>
    <n v="65.099999999999994"/>
    <s v="Cravates|Laine/Soie"/>
    <x v="11"/>
    <s v="Laine/Soie"/>
  </r>
  <r>
    <x v="1"/>
    <s v="Juin"/>
    <n v="6"/>
    <x v="0"/>
    <x v="3"/>
    <s v="Gilets - Lin"/>
    <n v="1"/>
    <n v="79"/>
    <n v="65.94"/>
    <s v="Gilets|Lin"/>
    <x v="7"/>
    <s v="Lin"/>
  </r>
  <r>
    <x v="1"/>
    <s v="Juin"/>
    <n v="6"/>
    <x v="0"/>
    <x v="3"/>
    <s v="Manteaux - Double-boutonnage laine"/>
    <n v="1"/>
    <n v="349"/>
    <n v="291.32"/>
    <s v="Manteaux|Double-boutonnage laine"/>
    <x v="8"/>
    <s v="Double-boutonnage laine"/>
  </r>
  <r>
    <x v="1"/>
    <s v="Juin"/>
    <n v="6"/>
    <x v="0"/>
    <x v="3"/>
    <s v="Manteaux - Pur cachemire"/>
    <n v="1"/>
    <n v="699"/>
    <n v="583.47"/>
    <s v="Manteaux|Pur cachemire"/>
    <x v="8"/>
    <s v="Pur cachemire"/>
  </r>
  <r>
    <x v="1"/>
    <s v="Juin"/>
    <n v="6"/>
    <x v="0"/>
    <x v="3"/>
    <s v="Pantalons - gamme Lisboa"/>
    <n v="2"/>
    <n v="278"/>
    <n v="232.06"/>
    <s v="Pantalons|gamme Lisboa"/>
    <x v="4"/>
    <s v="gamme Lisboa"/>
  </r>
  <r>
    <x v="1"/>
    <s v="Juin"/>
    <n v="6"/>
    <x v="0"/>
    <x v="3"/>
    <s v="Pantalons - gamme Vila Real"/>
    <n v="1"/>
    <n v="149"/>
    <n v="124.37"/>
    <s v="Pantalons|gamme Vila Real"/>
    <x v="4"/>
    <s v="gamme Vila Real"/>
  </r>
  <r>
    <x v="1"/>
    <s v="Juin"/>
    <n v="6"/>
    <x v="0"/>
    <x v="3"/>
    <s v="T-shirts - Coton"/>
    <n v="1"/>
    <n v="29"/>
    <n v="24.21"/>
    <s v="T-shirts|Coton"/>
    <x v="12"/>
    <s v="Coton"/>
  </r>
  <r>
    <x v="1"/>
    <s v="Juin"/>
    <n v="6"/>
    <x v="0"/>
    <x v="3"/>
    <s v="Vestes - gamme Sevilla"/>
    <n v="2"/>
    <n v="658"/>
    <n v="549.24"/>
    <s v="Vestes|gamme Sevilla"/>
    <x v="10"/>
    <s v="gamme Sevilla"/>
  </r>
  <r>
    <x v="1"/>
    <s v="Juin"/>
    <n v="6"/>
    <x v="0"/>
    <x v="3"/>
    <s v="Vestes - gamme Valencia"/>
    <n v="2"/>
    <n v="398"/>
    <n v="332.22"/>
    <s v="Vestes|gamme Valencia"/>
    <x v="10"/>
    <s v="gamme Valencia"/>
  </r>
  <r>
    <x v="1"/>
    <s v="Juin"/>
    <n v="6"/>
    <x v="0"/>
    <x v="4"/>
    <s v="Chemises - gamme Cambridge"/>
    <n v="4"/>
    <n v="316"/>
    <n v="263.76"/>
    <s v="Chemises|gamme Cambridge"/>
    <x v="1"/>
    <s v="gamme Cambridge"/>
  </r>
  <r>
    <x v="1"/>
    <s v="Juin"/>
    <n v="6"/>
    <x v="0"/>
    <x v="4"/>
    <s v="Chemises - gamme Coventry"/>
    <n v="2"/>
    <n v="198"/>
    <n v="165.28"/>
    <s v="Chemises|gamme Coventry"/>
    <x v="1"/>
    <s v="gamme Coventry"/>
  </r>
  <r>
    <x v="1"/>
    <s v="Juin"/>
    <n v="6"/>
    <x v="0"/>
    <x v="4"/>
    <s v="Chemises - gamme Oxford"/>
    <n v="1"/>
    <n v="69"/>
    <n v="57.6"/>
    <s v="Chemises|gamme Oxford"/>
    <x v="1"/>
    <s v="gamme Oxford"/>
  </r>
  <r>
    <x v="1"/>
    <s v="Juin"/>
    <n v="6"/>
    <x v="0"/>
    <x v="4"/>
    <s v="Costumes - gamme Brescia"/>
    <n v="1"/>
    <n v="259"/>
    <n v="216.19"/>
    <s v="Costumes|gamme Brescia"/>
    <x v="6"/>
    <s v="gamme Brescia"/>
  </r>
  <r>
    <x v="1"/>
    <s v="Juin"/>
    <n v="6"/>
    <x v="0"/>
    <x v="4"/>
    <s v="Echarpes - Laine"/>
    <n v="1"/>
    <n v="59"/>
    <n v="49.25"/>
    <s v="Echarpes|Laine"/>
    <x v="2"/>
    <s v="Laine"/>
  </r>
  <r>
    <x v="1"/>
    <s v="Juin"/>
    <n v="6"/>
    <x v="0"/>
    <x v="4"/>
    <s v="Vestes - gamme Sevilla"/>
    <n v="1"/>
    <n v="329"/>
    <n v="274.62"/>
    <s v="Vestes|gamme Sevilla"/>
    <x v="10"/>
    <s v="gamme Sevilla"/>
  </r>
  <r>
    <x v="1"/>
    <s v="Juin"/>
    <n v="6"/>
    <x v="0"/>
    <x v="5"/>
    <s v="Boutons de manchette - Argent"/>
    <n v="1"/>
    <n v="79"/>
    <n v="65.94"/>
    <s v="Boutons de manchette|Argent"/>
    <x v="5"/>
    <s v="Argent"/>
  </r>
  <r>
    <x v="1"/>
    <s v="Juin"/>
    <n v="6"/>
    <x v="0"/>
    <x v="5"/>
    <s v="Ceintures - Cuir"/>
    <n v="1"/>
    <n v="49"/>
    <n v="40.9"/>
    <s v="Ceintures|Cuir"/>
    <x v="0"/>
    <s v="Cuir"/>
  </r>
  <r>
    <x v="1"/>
    <s v="Juin"/>
    <n v="6"/>
    <x v="0"/>
    <x v="5"/>
    <s v="Chemises - gamme Cambridge"/>
    <n v="36"/>
    <n v="2844"/>
    <n v="2373.8400000000015"/>
    <s v="Chemises|gamme Cambridge"/>
    <x v="1"/>
    <s v="gamme Cambridge"/>
  </r>
  <r>
    <x v="1"/>
    <s v="Juin"/>
    <n v="6"/>
    <x v="0"/>
    <x v="5"/>
    <s v="Chemises - gamme Coventry"/>
    <n v="5"/>
    <n v="495"/>
    <n v="413.2"/>
    <s v="Chemises|gamme Coventry"/>
    <x v="1"/>
    <s v="gamme Coventry"/>
  </r>
  <r>
    <x v="1"/>
    <s v="Juin"/>
    <n v="6"/>
    <x v="0"/>
    <x v="5"/>
    <s v="Chemises - gamme Oxford"/>
    <n v="54"/>
    <n v="3726"/>
    <n v="3110.3999999999969"/>
    <s v="Chemises|gamme Oxford"/>
    <x v="1"/>
    <s v="gamme Oxford"/>
  </r>
  <r>
    <x v="1"/>
    <s v="Juin"/>
    <n v="6"/>
    <x v="0"/>
    <x v="5"/>
    <s v="Costumes - gamme Brescia"/>
    <n v="6"/>
    <n v="1554"/>
    <n v="1297.1400000000001"/>
    <s v="Costumes|gamme Brescia"/>
    <x v="6"/>
    <s v="gamme Brescia"/>
  </r>
  <r>
    <x v="1"/>
    <s v="Juin"/>
    <n v="6"/>
    <x v="0"/>
    <x v="5"/>
    <s v="Costumes - gamme Milano"/>
    <n v="1"/>
    <n v="329"/>
    <n v="274.62"/>
    <s v="Costumes|gamme Milano"/>
    <x v="6"/>
    <s v="gamme Milano"/>
  </r>
  <r>
    <x v="1"/>
    <s v="Juin"/>
    <n v="6"/>
    <x v="0"/>
    <x v="5"/>
    <s v="Costumes - gamme Napoli"/>
    <n v="1"/>
    <n v="299"/>
    <n v="249.58"/>
    <s v="Costumes|gamme Napoli"/>
    <x v="6"/>
    <s v="gamme Napoli"/>
  </r>
  <r>
    <x v="1"/>
    <s v="Juin"/>
    <n v="6"/>
    <x v="0"/>
    <x v="5"/>
    <s v="Cravates - Laine/Soie"/>
    <n v="4"/>
    <n v="156"/>
    <n v="130.19999999999999"/>
    <s v="Cravates|Laine/Soie"/>
    <x v="11"/>
    <s v="Laine/Soie"/>
  </r>
  <r>
    <x v="1"/>
    <s v="Juin"/>
    <n v="6"/>
    <x v="0"/>
    <x v="5"/>
    <s v="Echarpes - Alpaga"/>
    <n v="4"/>
    <n v="316"/>
    <n v="263.76"/>
    <s v="Echarpes|Alpaga"/>
    <x v="2"/>
    <s v="Alpaga"/>
  </r>
  <r>
    <x v="1"/>
    <s v="Juin"/>
    <n v="6"/>
    <x v="0"/>
    <x v="5"/>
    <s v="Echarpes - Coton"/>
    <n v="2"/>
    <n v="50"/>
    <n v="41.74"/>
    <s v="Echarpes|Coton"/>
    <x v="2"/>
    <s v="Coton"/>
  </r>
  <r>
    <x v="1"/>
    <s v="Juin"/>
    <n v="6"/>
    <x v="0"/>
    <x v="5"/>
    <s v="Echarpes - Laine"/>
    <n v="9"/>
    <n v="531"/>
    <n v="443.25"/>
    <s v="Echarpes|Laine"/>
    <x v="2"/>
    <s v="Laine"/>
  </r>
  <r>
    <x v="1"/>
    <s v="Juin"/>
    <n v="6"/>
    <x v="0"/>
    <x v="5"/>
    <s v="Gilets - Laine"/>
    <n v="1"/>
    <n v="99"/>
    <n v="82.64"/>
    <s v="Gilets|Laine"/>
    <x v="7"/>
    <s v="Laine"/>
  </r>
  <r>
    <x v="1"/>
    <s v="Juin"/>
    <n v="6"/>
    <x v="0"/>
    <x v="5"/>
    <s v="Gilets - Lin"/>
    <n v="1"/>
    <n v="79"/>
    <n v="65.94"/>
    <s v="Gilets|Lin"/>
    <x v="7"/>
    <s v="Lin"/>
  </r>
  <r>
    <x v="1"/>
    <s v="Juin"/>
    <n v="6"/>
    <x v="0"/>
    <x v="5"/>
    <s v="Maille - Cachemire"/>
    <n v="1"/>
    <n v="159"/>
    <n v="132.72"/>
    <s v="Maille|Cachemire"/>
    <x v="3"/>
    <s v="Cachemire"/>
  </r>
  <r>
    <x v="1"/>
    <s v="Juin"/>
    <n v="6"/>
    <x v="0"/>
    <x v="5"/>
    <s v="Maille - Coton"/>
    <n v="8"/>
    <n v="552"/>
    <n v="460.80000000000007"/>
    <s v="Maille|Coton"/>
    <x v="3"/>
    <s v="Coton"/>
  </r>
  <r>
    <x v="1"/>
    <s v="Juin"/>
    <n v="6"/>
    <x v="0"/>
    <x v="5"/>
    <s v="Maille - Laine"/>
    <n v="1"/>
    <n v="99"/>
    <n v="82.64"/>
    <s v="Maille|Laine"/>
    <x v="3"/>
    <s v="Laine"/>
  </r>
  <r>
    <x v="1"/>
    <s v="Juin"/>
    <n v="6"/>
    <x v="0"/>
    <x v="5"/>
    <s v="Manteaux - Double-boutonnage laine"/>
    <n v="2"/>
    <n v="698"/>
    <n v="582.64"/>
    <s v="Manteaux|Double-boutonnage laine"/>
    <x v="8"/>
    <s v="Double-boutonnage laine"/>
  </r>
  <r>
    <x v="1"/>
    <s v="Juin"/>
    <n v="6"/>
    <x v="0"/>
    <x v="5"/>
    <s v="Manteaux - Pardessus laine"/>
    <n v="6"/>
    <n v="1794"/>
    <n v="1497.48"/>
    <s v="Manteaux|Pardessus laine"/>
    <x v="8"/>
    <s v="Pardessus laine"/>
  </r>
  <r>
    <x v="1"/>
    <s v="Juin"/>
    <n v="6"/>
    <x v="0"/>
    <x v="5"/>
    <s v="Manteaux - Pur cachemire"/>
    <n v="1"/>
    <n v="699"/>
    <n v="583.47"/>
    <s v="Manteaux|Pur cachemire"/>
    <x v="8"/>
    <s v="Pur cachemire"/>
  </r>
  <r>
    <x v="1"/>
    <s v="Juin"/>
    <n v="6"/>
    <x v="0"/>
    <x v="5"/>
    <s v="Pantalons - gamme Lisboa"/>
    <n v="1"/>
    <n v="139"/>
    <n v="116.03"/>
    <s v="Pantalons|gamme Lisboa"/>
    <x v="4"/>
    <s v="gamme Lisboa"/>
  </r>
  <r>
    <x v="1"/>
    <s v="Juin"/>
    <n v="6"/>
    <x v="0"/>
    <x v="5"/>
    <s v="Pantalons - gamme Porto"/>
    <n v="5"/>
    <n v="495"/>
    <n v="413.2"/>
    <s v="Pantalons|gamme Porto"/>
    <x v="4"/>
    <s v="gamme Porto"/>
  </r>
  <r>
    <x v="1"/>
    <s v="Juin"/>
    <n v="6"/>
    <x v="0"/>
    <x v="5"/>
    <s v="Pantalons - gamme Vila Real"/>
    <n v="2"/>
    <n v="298"/>
    <n v="248.74"/>
    <s v="Pantalons|gamme Vila Real"/>
    <x v="4"/>
    <s v="gamme Vila Real"/>
  </r>
  <r>
    <x v="1"/>
    <s v="Juin"/>
    <n v="6"/>
    <x v="0"/>
    <x v="5"/>
    <s v="Pochettes - Laine/Soie"/>
    <n v="1"/>
    <n v="29"/>
    <n v="24.21"/>
    <s v="Pochettes|Laine/Soie"/>
    <x v="9"/>
    <s v="Laine/Soie"/>
  </r>
  <r>
    <x v="1"/>
    <s v="Juin"/>
    <n v="6"/>
    <x v="0"/>
    <x v="5"/>
    <s v="T-shirts - Coton"/>
    <n v="4"/>
    <n v="116"/>
    <n v="96.84"/>
    <s v="T-shirts|Coton"/>
    <x v="12"/>
    <s v="Coton"/>
  </r>
  <r>
    <x v="1"/>
    <s v="Juin"/>
    <n v="6"/>
    <x v="0"/>
    <x v="5"/>
    <s v="T-shirts - Coton organique"/>
    <n v="2"/>
    <n v="98"/>
    <n v="81.8"/>
    <s v="T-shirts|Coton organique"/>
    <x v="12"/>
    <s v="Coton organique"/>
  </r>
  <r>
    <x v="1"/>
    <s v="Juin"/>
    <n v="6"/>
    <x v="0"/>
    <x v="5"/>
    <s v="Vestes - gamme Salamanca"/>
    <n v="4"/>
    <n v="1596"/>
    <n v="1332.24"/>
    <s v="Vestes|gamme Salamanca"/>
    <x v="10"/>
    <s v="gamme Salamanca"/>
  </r>
  <r>
    <x v="1"/>
    <s v="Juin"/>
    <n v="6"/>
    <x v="0"/>
    <x v="5"/>
    <s v="Vestes - gamme Sevilla"/>
    <n v="10"/>
    <n v="3290"/>
    <n v="2746.1999999999994"/>
    <s v="Vestes|gamme Sevilla"/>
    <x v="10"/>
    <s v="gamme Sevilla"/>
  </r>
  <r>
    <x v="1"/>
    <s v="Juin"/>
    <n v="6"/>
    <x v="0"/>
    <x v="5"/>
    <s v="Vestes - gamme Toledo"/>
    <n v="9"/>
    <n v="2331"/>
    <n v="1945.7100000000003"/>
    <s v="Vestes|gamme Toledo"/>
    <x v="10"/>
    <s v="gamme Toledo"/>
  </r>
  <r>
    <x v="1"/>
    <s v="Juin"/>
    <n v="6"/>
    <x v="0"/>
    <x v="5"/>
    <s v="Vestes - gamme Valencia"/>
    <n v="4"/>
    <n v="796"/>
    <n v="664.44"/>
    <s v="Vestes|gamme Valencia"/>
    <x v="10"/>
    <s v="gamme Valencia"/>
  </r>
  <r>
    <x v="1"/>
    <s v="Juin"/>
    <n v="6"/>
    <x v="1"/>
    <x v="0"/>
    <s v="Chemises - gamme Cambridge"/>
    <n v="12"/>
    <n v="948"/>
    <n v="791.2800000000002"/>
    <s v="Chemises|gamme Cambridge"/>
    <x v="1"/>
    <s v="gamme Cambridge"/>
  </r>
  <r>
    <x v="1"/>
    <s v="Juin"/>
    <n v="6"/>
    <x v="1"/>
    <x v="0"/>
    <s v="Chemises - gamme Oxford"/>
    <n v="10"/>
    <n v="690"/>
    <n v="576.00000000000011"/>
    <s v="Chemises|gamme Oxford"/>
    <x v="1"/>
    <s v="gamme Oxford"/>
  </r>
  <r>
    <x v="1"/>
    <s v="Juin"/>
    <n v="6"/>
    <x v="1"/>
    <x v="0"/>
    <s v="Costumes - gamme Brescia"/>
    <n v="2"/>
    <n v="518"/>
    <n v="432.38"/>
    <s v="Costumes|gamme Brescia"/>
    <x v="6"/>
    <s v="gamme Brescia"/>
  </r>
  <r>
    <x v="1"/>
    <s v="Juin"/>
    <n v="6"/>
    <x v="1"/>
    <x v="0"/>
    <s v="Echarpes - Laine"/>
    <n v="5"/>
    <n v="295"/>
    <n v="246.25"/>
    <s v="Echarpes|Laine"/>
    <x v="2"/>
    <s v="Laine"/>
  </r>
  <r>
    <x v="1"/>
    <s v="Juin"/>
    <n v="6"/>
    <x v="1"/>
    <x v="0"/>
    <s v="Maille - Coton"/>
    <n v="3"/>
    <n v="207"/>
    <n v="172.8"/>
    <s v="Maille|Coton"/>
    <x v="3"/>
    <s v="Coton"/>
  </r>
  <r>
    <x v="1"/>
    <s v="Juin"/>
    <n v="6"/>
    <x v="1"/>
    <x v="0"/>
    <s v="Manteaux - Pardessus laine"/>
    <n v="1"/>
    <n v="299"/>
    <n v="249.58"/>
    <s v="Manteaux|Pardessus laine"/>
    <x v="8"/>
    <s v="Pardessus laine"/>
  </r>
  <r>
    <x v="1"/>
    <s v="Juin"/>
    <n v="6"/>
    <x v="1"/>
    <x v="0"/>
    <s v="T-shirts - Coton"/>
    <n v="1"/>
    <n v="29"/>
    <n v="24.21"/>
    <s v="T-shirts|Coton"/>
    <x v="12"/>
    <s v="Coton"/>
  </r>
  <r>
    <x v="1"/>
    <s v="Juin"/>
    <n v="6"/>
    <x v="1"/>
    <x v="0"/>
    <s v="T-shirts - Coton organique"/>
    <n v="4"/>
    <n v="196"/>
    <n v="163.6"/>
    <s v="T-shirts|Coton organique"/>
    <x v="12"/>
    <s v="Coton organique"/>
  </r>
  <r>
    <x v="1"/>
    <s v="Juin"/>
    <n v="6"/>
    <x v="1"/>
    <x v="0"/>
    <s v="Vestes - gamme Salamanca"/>
    <n v="1"/>
    <n v="399"/>
    <n v="333.06"/>
    <s v="Vestes|gamme Salamanca"/>
    <x v="10"/>
    <s v="gamme Salamanca"/>
  </r>
  <r>
    <x v="1"/>
    <s v="Juin"/>
    <n v="6"/>
    <x v="1"/>
    <x v="0"/>
    <s v="Vestes - gamme Sevilla"/>
    <n v="3"/>
    <n v="987"/>
    <n v="823.86"/>
    <s v="Vestes|gamme Sevilla"/>
    <x v="10"/>
    <s v="gamme Sevilla"/>
  </r>
  <r>
    <x v="1"/>
    <s v="Juin"/>
    <n v="6"/>
    <x v="1"/>
    <x v="0"/>
    <s v="Vestes - gamme Toledo"/>
    <n v="1"/>
    <n v="259"/>
    <n v="216.19"/>
    <s v="Vestes|gamme Toledo"/>
    <x v="10"/>
    <s v="gamme Toledo"/>
  </r>
  <r>
    <x v="1"/>
    <s v="Juin"/>
    <n v="6"/>
    <x v="1"/>
    <x v="0"/>
    <s v="Vestes - gamme Valencia"/>
    <n v="2"/>
    <n v="398"/>
    <n v="332.22"/>
    <s v="Vestes|gamme Valencia"/>
    <x v="10"/>
    <s v="gamme Valencia"/>
  </r>
  <r>
    <x v="1"/>
    <s v="Juin"/>
    <n v="6"/>
    <x v="1"/>
    <x v="1"/>
    <s v="Ceintures - Cuir"/>
    <n v="6"/>
    <n v="294"/>
    <n v="245.4"/>
    <s v="Ceintures|Cuir"/>
    <x v="0"/>
    <s v="Cuir"/>
  </r>
  <r>
    <x v="1"/>
    <s v="Juin"/>
    <n v="6"/>
    <x v="1"/>
    <x v="1"/>
    <s v="Chemises - gamme Cambridge"/>
    <n v="58"/>
    <n v="4582"/>
    <n v="3824.5200000000027"/>
    <s v="Chemises|gamme Cambridge"/>
    <x v="1"/>
    <s v="gamme Cambridge"/>
  </r>
  <r>
    <x v="1"/>
    <s v="Juin"/>
    <n v="6"/>
    <x v="1"/>
    <x v="1"/>
    <s v="Chemises - gamme Coventry"/>
    <n v="5"/>
    <n v="495"/>
    <n v="413.2"/>
    <s v="Chemises|gamme Coventry"/>
    <x v="1"/>
    <s v="gamme Coventry"/>
  </r>
  <r>
    <x v="1"/>
    <s v="Juin"/>
    <n v="6"/>
    <x v="1"/>
    <x v="1"/>
    <s v="Chemises - gamme Oxford"/>
    <n v="66"/>
    <n v="4554"/>
    <n v="3801.5999999999958"/>
    <s v="Chemises|gamme Oxford"/>
    <x v="1"/>
    <s v="gamme Oxford"/>
  </r>
  <r>
    <x v="1"/>
    <s v="Juin"/>
    <n v="6"/>
    <x v="1"/>
    <x v="1"/>
    <s v="Costumes - gamme Brescia"/>
    <n v="11"/>
    <n v="2849"/>
    <n v="2378.09"/>
    <s v="Costumes|gamme Brescia"/>
    <x v="6"/>
    <s v="gamme Brescia"/>
  </r>
  <r>
    <x v="1"/>
    <s v="Juin"/>
    <n v="6"/>
    <x v="1"/>
    <x v="1"/>
    <s v="Costumes - gamme Milano"/>
    <n v="6"/>
    <n v="1974"/>
    <n v="1647.7199999999998"/>
    <s v="Costumes|gamme Milano"/>
    <x v="6"/>
    <s v="gamme Milano"/>
  </r>
  <r>
    <x v="1"/>
    <s v="Juin"/>
    <n v="6"/>
    <x v="1"/>
    <x v="1"/>
    <s v="Costumes - gamme Napoli"/>
    <n v="7"/>
    <n v="2093"/>
    <n v="1747.06"/>
    <s v="Costumes|gamme Napoli"/>
    <x v="6"/>
    <s v="gamme Napoli"/>
  </r>
  <r>
    <x v="1"/>
    <s v="Juin"/>
    <n v="6"/>
    <x v="1"/>
    <x v="1"/>
    <s v="Cravates - Laine/Soie"/>
    <n v="6"/>
    <n v="234"/>
    <n v="195.3"/>
    <s v="Cravates|Laine/Soie"/>
    <x v="11"/>
    <s v="Laine/Soie"/>
  </r>
  <r>
    <x v="1"/>
    <s v="Juin"/>
    <n v="6"/>
    <x v="1"/>
    <x v="1"/>
    <s v="Echarpes - Alpaga"/>
    <n v="1"/>
    <n v="79"/>
    <n v="65.94"/>
    <s v="Echarpes|Alpaga"/>
    <x v="2"/>
    <s v="Alpaga"/>
  </r>
  <r>
    <x v="1"/>
    <s v="Juin"/>
    <n v="6"/>
    <x v="1"/>
    <x v="1"/>
    <s v="Echarpes - Laine"/>
    <n v="9"/>
    <n v="531"/>
    <n v="443.25"/>
    <s v="Echarpes|Laine"/>
    <x v="2"/>
    <s v="Laine"/>
  </r>
  <r>
    <x v="1"/>
    <s v="Juin"/>
    <n v="6"/>
    <x v="1"/>
    <x v="1"/>
    <s v="Gilets - Laine"/>
    <n v="2"/>
    <n v="198"/>
    <n v="165.28"/>
    <s v="Gilets|Laine"/>
    <x v="7"/>
    <s v="Laine"/>
  </r>
  <r>
    <x v="1"/>
    <s v="Juin"/>
    <n v="6"/>
    <x v="1"/>
    <x v="1"/>
    <s v="Gilets - Lin"/>
    <n v="4"/>
    <n v="316"/>
    <n v="263.76"/>
    <s v="Gilets|Lin"/>
    <x v="7"/>
    <s v="Lin"/>
  </r>
  <r>
    <x v="1"/>
    <s v="Juin"/>
    <n v="6"/>
    <x v="1"/>
    <x v="1"/>
    <s v="Maille - Cachemire"/>
    <n v="2"/>
    <n v="318"/>
    <n v="265.44"/>
    <s v="Maille|Cachemire"/>
    <x v="3"/>
    <s v="Cachemire"/>
  </r>
  <r>
    <x v="1"/>
    <s v="Juin"/>
    <n v="6"/>
    <x v="1"/>
    <x v="1"/>
    <s v="Maille - Coton"/>
    <n v="6"/>
    <n v="414"/>
    <n v="345.6"/>
    <s v="Maille|Coton"/>
    <x v="3"/>
    <s v="Coton"/>
  </r>
  <r>
    <x v="1"/>
    <s v="Juin"/>
    <n v="6"/>
    <x v="1"/>
    <x v="1"/>
    <s v="Maille - Laine"/>
    <n v="7"/>
    <n v="693"/>
    <n v="578.48"/>
    <s v="Maille|Laine"/>
    <x v="3"/>
    <s v="Laine"/>
  </r>
  <r>
    <x v="1"/>
    <s v="Juin"/>
    <n v="6"/>
    <x v="1"/>
    <x v="1"/>
    <s v="Manteaux - Double-boutonnage laine"/>
    <n v="3"/>
    <n v="1047"/>
    <n v="873.96"/>
    <s v="Manteaux|Double-boutonnage laine"/>
    <x v="8"/>
    <s v="Double-boutonnage laine"/>
  </r>
  <r>
    <x v="1"/>
    <s v="Juin"/>
    <n v="6"/>
    <x v="1"/>
    <x v="1"/>
    <s v="Manteaux - Pardessus laine"/>
    <n v="1"/>
    <n v="299"/>
    <n v="249.58"/>
    <s v="Manteaux|Pardessus laine"/>
    <x v="8"/>
    <s v="Pardessus laine"/>
  </r>
  <r>
    <x v="1"/>
    <s v="Juin"/>
    <n v="6"/>
    <x v="1"/>
    <x v="1"/>
    <s v="Manteaux - Pur cachemire"/>
    <n v="3"/>
    <n v="2097"/>
    <n v="1750.41"/>
    <s v="Manteaux|Pur cachemire"/>
    <x v="8"/>
    <s v="Pur cachemire"/>
  </r>
  <r>
    <x v="1"/>
    <s v="Juin"/>
    <n v="6"/>
    <x v="1"/>
    <x v="1"/>
    <s v="Pantalons - gamme Lisboa"/>
    <n v="1"/>
    <n v="139"/>
    <n v="116.03"/>
    <s v="Pantalons|gamme Lisboa"/>
    <x v="4"/>
    <s v="gamme Lisboa"/>
  </r>
  <r>
    <x v="1"/>
    <s v="Juin"/>
    <n v="6"/>
    <x v="1"/>
    <x v="1"/>
    <s v="Pantalons - gamme Porto"/>
    <n v="7"/>
    <n v="693"/>
    <n v="578.48"/>
    <s v="Pantalons|gamme Porto"/>
    <x v="4"/>
    <s v="gamme Porto"/>
  </r>
  <r>
    <x v="1"/>
    <s v="Juin"/>
    <n v="6"/>
    <x v="1"/>
    <x v="1"/>
    <s v="Pantalons - gamme Vila Real"/>
    <n v="1"/>
    <n v="149"/>
    <n v="124.37"/>
    <s v="Pantalons|gamme Vila Real"/>
    <x v="4"/>
    <s v="gamme Vila Real"/>
  </r>
  <r>
    <x v="1"/>
    <s v="Juin"/>
    <n v="6"/>
    <x v="1"/>
    <x v="1"/>
    <s v="Pochettes - Coton"/>
    <n v="1"/>
    <n v="29"/>
    <n v="24.21"/>
    <s v="Pochettes|Coton"/>
    <x v="9"/>
    <s v="Coton"/>
  </r>
  <r>
    <x v="1"/>
    <s v="Juin"/>
    <n v="6"/>
    <x v="1"/>
    <x v="1"/>
    <s v="T-shirts - Coton"/>
    <n v="2"/>
    <n v="58"/>
    <n v="48.42"/>
    <s v="T-shirts|Coton"/>
    <x v="12"/>
    <s v="Coton"/>
  </r>
  <r>
    <x v="1"/>
    <s v="Juin"/>
    <n v="6"/>
    <x v="1"/>
    <x v="1"/>
    <s v="T-shirts - Coton organique"/>
    <n v="3"/>
    <n v="147"/>
    <n v="122.69999999999999"/>
    <s v="T-shirts|Coton organique"/>
    <x v="12"/>
    <s v="Coton organique"/>
  </r>
  <r>
    <x v="1"/>
    <s v="Juin"/>
    <n v="6"/>
    <x v="1"/>
    <x v="1"/>
    <s v="Vestes - gamme Salamanca"/>
    <n v="3"/>
    <n v="1197"/>
    <n v="999.18000000000006"/>
    <s v="Vestes|gamme Salamanca"/>
    <x v="10"/>
    <s v="gamme Salamanca"/>
  </r>
  <r>
    <x v="1"/>
    <s v="Juin"/>
    <n v="6"/>
    <x v="1"/>
    <x v="1"/>
    <s v="Vestes - gamme Sevilla"/>
    <n v="19"/>
    <n v="6251"/>
    <n v="5217.7799999999988"/>
    <s v="Vestes|gamme Sevilla"/>
    <x v="10"/>
    <s v="gamme Sevilla"/>
  </r>
  <r>
    <x v="1"/>
    <s v="Juin"/>
    <n v="6"/>
    <x v="1"/>
    <x v="1"/>
    <s v="Vestes - gamme Toledo"/>
    <n v="19"/>
    <n v="4921"/>
    <n v="4107.6100000000006"/>
    <s v="Vestes|gamme Toledo"/>
    <x v="10"/>
    <s v="gamme Toledo"/>
  </r>
  <r>
    <x v="1"/>
    <s v="Juin"/>
    <n v="6"/>
    <x v="1"/>
    <x v="1"/>
    <s v="Vestes - gamme Valencia"/>
    <n v="11"/>
    <n v="2189"/>
    <n v="1827.2100000000005"/>
    <s v="Vestes|gamme Valencia"/>
    <x v="10"/>
    <s v="gamme Valencia"/>
  </r>
  <r>
    <x v="1"/>
    <s v="Juin"/>
    <n v="6"/>
    <x v="1"/>
    <x v="2"/>
    <s v="Boutons de manchette - Argent"/>
    <n v="1"/>
    <n v="79"/>
    <n v="65.94"/>
    <s v="Boutons de manchette|Argent"/>
    <x v="5"/>
    <s v="Argent"/>
  </r>
  <r>
    <x v="1"/>
    <s v="Juin"/>
    <n v="6"/>
    <x v="1"/>
    <x v="2"/>
    <s v="Ceintures - Cuir"/>
    <n v="3"/>
    <n v="147"/>
    <n v="122.69999999999999"/>
    <s v="Ceintures|Cuir"/>
    <x v="0"/>
    <s v="Cuir"/>
  </r>
  <r>
    <x v="1"/>
    <s v="Juin"/>
    <n v="6"/>
    <x v="1"/>
    <x v="2"/>
    <s v="Chemises - gamme Cambridge"/>
    <n v="47"/>
    <n v="3713"/>
    <n v="3099.1800000000021"/>
    <s v="Chemises|gamme Cambridge"/>
    <x v="1"/>
    <s v="gamme Cambridge"/>
  </r>
  <r>
    <x v="1"/>
    <s v="Juin"/>
    <n v="6"/>
    <x v="1"/>
    <x v="2"/>
    <s v="Chemises - gamme Coventry"/>
    <n v="3"/>
    <n v="297"/>
    <n v="247.92000000000002"/>
    <s v="Chemises|gamme Coventry"/>
    <x v="1"/>
    <s v="gamme Coventry"/>
  </r>
  <r>
    <x v="1"/>
    <s v="Juin"/>
    <n v="6"/>
    <x v="1"/>
    <x v="2"/>
    <s v="Chemises - gamme Oxford"/>
    <n v="41"/>
    <n v="2829"/>
    <n v="2361.5999999999981"/>
    <s v="Chemises|gamme Oxford"/>
    <x v="1"/>
    <s v="gamme Oxford"/>
  </r>
  <r>
    <x v="1"/>
    <s v="Juin"/>
    <n v="6"/>
    <x v="1"/>
    <x v="2"/>
    <s v="Costumes - gamme Brescia"/>
    <n v="10"/>
    <n v="2590"/>
    <n v="2161.9"/>
    <s v="Costumes|gamme Brescia"/>
    <x v="6"/>
    <s v="gamme Brescia"/>
  </r>
  <r>
    <x v="1"/>
    <s v="Juin"/>
    <n v="6"/>
    <x v="1"/>
    <x v="2"/>
    <s v="Costumes - gamme Milano"/>
    <n v="3"/>
    <n v="987"/>
    <n v="823.86"/>
    <s v="Costumes|gamme Milano"/>
    <x v="6"/>
    <s v="gamme Milano"/>
  </r>
  <r>
    <x v="1"/>
    <s v="Juin"/>
    <n v="6"/>
    <x v="1"/>
    <x v="2"/>
    <s v="Costumes - gamme Napoli"/>
    <n v="7"/>
    <n v="2093"/>
    <n v="1747.06"/>
    <s v="Costumes|gamme Napoli"/>
    <x v="6"/>
    <s v="gamme Napoli"/>
  </r>
  <r>
    <x v="1"/>
    <s v="Juin"/>
    <n v="6"/>
    <x v="1"/>
    <x v="2"/>
    <s v="Cravates - Laine/Soie"/>
    <n v="3"/>
    <n v="117"/>
    <n v="97.649999999999991"/>
    <s v="Cravates|Laine/Soie"/>
    <x v="11"/>
    <s v="Laine/Soie"/>
  </r>
  <r>
    <x v="1"/>
    <s v="Juin"/>
    <n v="6"/>
    <x v="1"/>
    <x v="2"/>
    <s v="Echarpes - Coton"/>
    <n v="1"/>
    <n v="25"/>
    <n v="20.87"/>
    <s v="Echarpes|Coton"/>
    <x v="2"/>
    <s v="Coton"/>
  </r>
  <r>
    <x v="1"/>
    <s v="Juin"/>
    <n v="6"/>
    <x v="1"/>
    <x v="2"/>
    <s v="Echarpes - Laine"/>
    <n v="8"/>
    <n v="472"/>
    <n v="394"/>
    <s v="Echarpes|Laine"/>
    <x v="2"/>
    <s v="Laine"/>
  </r>
  <r>
    <x v="1"/>
    <s v="Juin"/>
    <n v="6"/>
    <x v="1"/>
    <x v="2"/>
    <s v="Gilets - Laine"/>
    <n v="4"/>
    <n v="396"/>
    <n v="330.56"/>
    <s v="Gilets|Laine"/>
    <x v="7"/>
    <s v="Laine"/>
  </r>
  <r>
    <x v="1"/>
    <s v="Juin"/>
    <n v="6"/>
    <x v="1"/>
    <x v="2"/>
    <s v="Maille - Cachemire"/>
    <n v="1"/>
    <n v="159"/>
    <n v="132.72"/>
    <s v="Maille|Cachemire"/>
    <x v="3"/>
    <s v="Cachemire"/>
  </r>
  <r>
    <x v="1"/>
    <s v="Juin"/>
    <n v="6"/>
    <x v="1"/>
    <x v="2"/>
    <s v="Maille - Coton"/>
    <n v="2"/>
    <n v="138"/>
    <n v="115.2"/>
    <s v="Maille|Coton"/>
    <x v="3"/>
    <s v="Coton"/>
  </r>
  <r>
    <x v="1"/>
    <s v="Juin"/>
    <n v="6"/>
    <x v="1"/>
    <x v="2"/>
    <s v="Manteaux - Double-boutonnage laine"/>
    <n v="5"/>
    <n v="1745"/>
    <n v="1456.6"/>
    <s v="Manteaux|Double-boutonnage laine"/>
    <x v="8"/>
    <s v="Double-boutonnage laine"/>
  </r>
  <r>
    <x v="1"/>
    <s v="Juin"/>
    <n v="6"/>
    <x v="1"/>
    <x v="2"/>
    <s v="Manteaux - Pardessus laine"/>
    <n v="1"/>
    <n v="299"/>
    <n v="249.58"/>
    <s v="Manteaux|Pardessus laine"/>
    <x v="8"/>
    <s v="Pardessus laine"/>
  </r>
  <r>
    <x v="1"/>
    <s v="Juin"/>
    <n v="6"/>
    <x v="1"/>
    <x v="2"/>
    <s v="Manteaux - Pur cachemire"/>
    <n v="1"/>
    <n v="699"/>
    <n v="583.47"/>
    <s v="Manteaux|Pur cachemire"/>
    <x v="8"/>
    <s v="Pur cachemire"/>
  </r>
  <r>
    <x v="1"/>
    <s v="Juin"/>
    <n v="6"/>
    <x v="1"/>
    <x v="2"/>
    <s v="Pantalons - gamme Porto"/>
    <n v="7"/>
    <n v="693"/>
    <n v="578.48"/>
    <s v="Pantalons|gamme Porto"/>
    <x v="4"/>
    <s v="gamme Porto"/>
  </r>
  <r>
    <x v="1"/>
    <s v="Juin"/>
    <n v="6"/>
    <x v="1"/>
    <x v="2"/>
    <s v="Pochettes - Coton"/>
    <n v="1"/>
    <n v="29"/>
    <n v="24.21"/>
    <s v="Pochettes|Coton"/>
    <x v="9"/>
    <s v="Coton"/>
  </r>
  <r>
    <x v="1"/>
    <s v="Juin"/>
    <n v="6"/>
    <x v="1"/>
    <x v="2"/>
    <s v="T-shirts - Coton"/>
    <n v="6"/>
    <n v="174"/>
    <n v="145.26000000000002"/>
    <s v="T-shirts|Coton"/>
    <x v="12"/>
    <s v="Coton"/>
  </r>
  <r>
    <x v="1"/>
    <s v="Juin"/>
    <n v="6"/>
    <x v="1"/>
    <x v="2"/>
    <s v="T-shirts - Coton organique"/>
    <n v="1"/>
    <n v="49"/>
    <n v="40.9"/>
    <s v="T-shirts|Coton organique"/>
    <x v="12"/>
    <s v="Coton organique"/>
  </r>
  <r>
    <x v="1"/>
    <s v="Juin"/>
    <n v="6"/>
    <x v="1"/>
    <x v="2"/>
    <s v="Vestes - gamme Salamanca"/>
    <n v="3"/>
    <n v="1197"/>
    <n v="999.18000000000006"/>
    <s v="Vestes|gamme Salamanca"/>
    <x v="10"/>
    <s v="gamme Salamanca"/>
  </r>
  <r>
    <x v="1"/>
    <s v="Juin"/>
    <n v="6"/>
    <x v="1"/>
    <x v="2"/>
    <s v="Vestes - gamme Sevilla"/>
    <n v="8"/>
    <n v="2632"/>
    <n v="2196.9599999999996"/>
    <s v="Vestes|gamme Sevilla"/>
    <x v="10"/>
    <s v="gamme Sevilla"/>
  </r>
  <r>
    <x v="1"/>
    <s v="Juin"/>
    <n v="6"/>
    <x v="1"/>
    <x v="2"/>
    <s v="Vestes - gamme Toledo"/>
    <n v="11"/>
    <n v="2849"/>
    <n v="2378.09"/>
    <s v="Vestes|gamme Toledo"/>
    <x v="10"/>
    <s v="gamme Toledo"/>
  </r>
  <r>
    <x v="1"/>
    <s v="Juin"/>
    <n v="6"/>
    <x v="1"/>
    <x v="2"/>
    <s v="Vestes - gamme Valencia"/>
    <n v="6"/>
    <n v="1194"/>
    <n v="996.66000000000008"/>
    <s v="Vestes|gamme Valencia"/>
    <x v="10"/>
    <s v="gamme Valencia"/>
  </r>
  <r>
    <x v="1"/>
    <s v="Juin"/>
    <n v="6"/>
    <x v="1"/>
    <x v="3"/>
    <s v="Ceintures - Cuir"/>
    <n v="6"/>
    <n v="294"/>
    <n v="245.4"/>
    <s v="Ceintures|Cuir"/>
    <x v="0"/>
    <s v="Cuir"/>
  </r>
  <r>
    <x v="1"/>
    <s v="Juin"/>
    <n v="6"/>
    <x v="1"/>
    <x v="3"/>
    <s v="Chemises - gamme Cambridge"/>
    <n v="14"/>
    <n v="1106"/>
    <n v="923.16000000000031"/>
    <s v="Chemises|gamme Cambridge"/>
    <x v="1"/>
    <s v="gamme Cambridge"/>
  </r>
  <r>
    <x v="1"/>
    <s v="Juin"/>
    <n v="6"/>
    <x v="1"/>
    <x v="3"/>
    <s v="Chemises - gamme Coventry"/>
    <n v="9"/>
    <n v="891"/>
    <n v="743.76"/>
    <s v="Chemises|gamme Coventry"/>
    <x v="1"/>
    <s v="gamme Coventry"/>
  </r>
  <r>
    <x v="1"/>
    <s v="Juin"/>
    <n v="6"/>
    <x v="1"/>
    <x v="3"/>
    <s v="Chemises - gamme Oxford"/>
    <n v="24"/>
    <n v="1656"/>
    <n v="1382.3999999999996"/>
    <s v="Chemises|gamme Oxford"/>
    <x v="1"/>
    <s v="gamme Oxford"/>
  </r>
  <r>
    <x v="1"/>
    <s v="Juin"/>
    <n v="6"/>
    <x v="1"/>
    <x v="3"/>
    <s v="Costumes - gamme Brescia"/>
    <n v="3"/>
    <n v="777"/>
    <n v="648.56999999999994"/>
    <s v="Costumes|gamme Brescia"/>
    <x v="6"/>
    <s v="gamme Brescia"/>
  </r>
  <r>
    <x v="1"/>
    <s v="Juin"/>
    <n v="6"/>
    <x v="1"/>
    <x v="3"/>
    <s v="Costumes - gamme Milano"/>
    <n v="2"/>
    <n v="658"/>
    <n v="549.24"/>
    <s v="Costumes|gamme Milano"/>
    <x v="6"/>
    <s v="gamme Milano"/>
  </r>
  <r>
    <x v="1"/>
    <s v="Juin"/>
    <n v="6"/>
    <x v="1"/>
    <x v="3"/>
    <s v="Costumes - gamme Napoli"/>
    <n v="2"/>
    <n v="598"/>
    <n v="499.16"/>
    <s v="Costumes|gamme Napoli"/>
    <x v="6"/>
    <s v="gamme Napoli"/>
  </r>
  <r>
    <x v="1"/>
    <s v="Juin"/>
    <n v="6"/>
    <x v="1"/>
    <x v="3"/>
    <s v="Cravates - Laine/Soie"/>
    <n v="1"/>
    <n v="39"/>
    <n v="32.549999999999997"/>
    <s v="Cravates|Laine/Soie"/>
    <x v="11"/>
    <s v="Laine/Soie"/>
  </r>
  <r>
    <x v="1"/>
    <s v="Juin"/>
    <n v="6"/>
    <x v="1"/>
    <x v="3"/>
    <s v="Echarpes - Alpaga"/>
    <n v="1"/>
    <n v="79"/>
    <n v="65.94"/>
    <s v="Echarpes|Alpaga"/>
    <x v="2"/>
    <s v="Alpaga"/>
  </r>
  <r>
    <x v="1"/>
    <s v="Juin"/>
    <n v="6"/>
    <x v="1"/>
    <x v="3"/>
    <s v="Echarpes - Coton"/>
    <n v="1"/>
    <n v="25"/>
    <n v="20.87"/>
    <s v="Echarpes|Coton"/>
    <x v="2"/>
    <s v="Coton"/>
  </r>
  <r>
    <x v="1"/>
    <s v="Juin"/>
    <n v="6"/>
    <x v="1"/>
    <x v="3"/>
    <s v="Echarpes - Laine"/>
    <n v="8"/>
    <n v="472"/>
    <n v="394"/>
    <s v="Echarpes|Laine"/>
    <x v="2"/>
    <s v="Laine"/>
  </r>
  <r>
    <x v="1"/>
    <s v="Juin"/>
    <n v="6"/>
    <x v="1"/>
    <x v="3"/>
    <s v="Gilets - Lin"/>
    <n v="1"/>
    <n v="79"/>
    <n v="65.94"/>
    <s v="Gilets|Lin"/>
    <x v="7"/>
    <s v="Lin"/>
  </r>
  <r>
    <x v="1"/>
    <s v="Juin"/>
    <n v="6"/>
    <x v="1"/>
    <x v="3"/>
    <s v="Maille - Cachemire"/>
    <n v="1"/>
    <n v="159"/>
    <n v="132.72"/>
    <s v="Maille|Cachemire"/>
    <x v="3"/>
    <s v="Cachemire"/>
  </r>
  <r>
    <x v="1"/>
    <s v="Juin"/>
    <n v="6"/>
    <x v="1"/>
    <x v="3"/>
    <s v="Maille - Laine"/>
    <n v="3"/>
    <n v="297"/>
    <n v="247.92000000000002"/>
    <s v="Maille|Laine"/>
    <x v="3"/>
    <s v="Laine"/>
  </r>
  <r>
    <x v="1"/>
    <s v="Juin"/>
    <n v="6"/>
    <x v="1"/>
    <x v="3"/>
    <s v="Manteaux - Double-boutonnage laine"/>
    <n v="1"/>
    <n v="349"/>
    <n v="291.32"/>
    <s v="Manteaux|Double-boutonnage laine"/>
    <x v="8"/>
    <s v="Double-boutonnage laine"/>
  </r>
  <r>
    <x v="1"/>
    <s v="Juin"/>
    <n v="6"/>
    <x v="1"/>
    <x v="3"/>
    <s v="Manteaux - Pardessus laine"/>
    <n v="2"/>
    <n v="598"/>
    <n v="499.16"/>
    <s v="Manteaux|Pardessus laine"/>
    <x v="8"/>
    <s v="Pardessus laine"/>
  </r>
  <r>
    <x v="1"/>
    <s v="Juin"/>
    <n v="6"/>
    <x v="1"/>
    <x v="3"/>
    <s v="Pantalons - gamme Lisboa"/>
    <n v="2"/>
    <n v="278"/>
    <n v="232.06"/>
    <s v="Pantalons|gamme Lisboa"/>
    <x v="4"/>
    <s v="gamme Lisboa"/>
  </r>
  <r>
    <x v="1"/>
    <s v="Juin"/>
    <n v="6"/>
    <x v="1"/>
    <x v="3"/>
    <s v="T-shirts - Coton"/>
    <n v="1"/>
    <n v="29"/>
    <n v="24.21"/>
    <s v="T-shirts|Coton"/>
    <x v="12"/>
    <s v="Coton"/>
  </r>
  <r>
    <x v="1"/>
    <s v="Juin"/>
    <n v="6"/>
    <x v="1"/>
    <x v="3"/>
    <s v="Vestes - gamme Sevilla"/>
    <n v="7"/>
    <n v="2303"/>
    <n v="1922.3399999999997"/>
    <s v="Vestes|gamme Sevilla"/>
    <x v="10"/>
    <s v="gamme Sevilla"/>
  </r>
  <r>
    <x v="1"/>
    <s v="Juin"/>
    <n v="6"/>
    <x v="1"/>
    <x v="3"/>
    <s v="Vestes - gamme Toledo"/>
    <n v="9"/>
    <n v="2331"/>
    <n v="1945.7100000000003"/>
    <s v="Vestes|gamme Toledo"/>
    <x v="10"/>
    <s v="gamme Toledo"/>
  </r>
  <r>
    <x v="1"/>
    <s v="Juin"/>
    <n v="6"/>
    <x v="1"/>
    <x v="3"/>
    <s v="Vestes - gamme Valencia"/>
    <n v="2"/>
    <n v="398"/>
    <n v="332.22"/>
    <s v="Vestes|gamme Valencia"/>
    <x v="10"/>
    <s v="gamme Valencia"/>
  </r>
  <r>
    <x v="1"/>
    <s v="Juin"/>
    <n v="6"/>
    <x v="1"/>
    <x v="4"/>
    <s v="Ceintures - Cuir"/>
    <n v="2"/>
    <n v="98"/>
    <n v="81.8"/>
    <s v="Ceintures|Cuir"/>
    <x v="0"/>
    <s v="Cuir"/>
  </r>
  <r>
    <x v="1"/>
    <s v="Juin"/>
    <n v="6"/>
    <x v="1"/>
    <x v="4"/>
    <s v="Chemises - gamme Cambridge"/>
    <n v="8"/>
    <n v="632"/>
    <n v="527.52"/>
    <s v="Chemises|gamme Cambridge"/>
    <x v="1"/>
    <s v="gamme Cambridge"/>
  </r>
  <r>
    <x v="1"/>
    <s v="Juin"/>
    <n v="6"/>
    <x v="1"/>
    <x v="4"/>
    <s v="Chemises - gamme Coventry"/>
    <n v="2"/>
    <n v="198"/>
    <n v="165.28"/>
    <s v="Chemises|gamme Coventry"/>
    <x v="1"/>
    <s v="gamme Coventry"/>
  </r>
  <r>
    <x v="1"/>
    <s v="Juin"/>
    <n v="6"/>
    <x v="1"/>
    <x v="4"/>
    <s v="Chemises - gamme Oxford"/>
    <n v="7"/>
    <n v="483"/>
    <n v="403.20000000000005"/>
    <s v="Chemises|gamme Oxford"/>
    <x v="1"/>
    <s v="gamme Oxford"/>
  </r>
  <r>
    <x v="1"/>
    <s v="Juin"/>
    <n v="6"/>
    <x v="1"/>
    <x v="4"/>
    <s v="Costumes - gamme Brescia"/>
    <n v="3"/>
    <n v="777"/>
    <n v="648.56999999999994"/>
    <s v="Costumes|gamme Brescia"/>
    <x v="6"/>
    <s v="gamme Brescia"/>
  </r>
  <r>
    <x v="1"/>
    <s v="Juin"/>
    <n v="6"/>
    <x v="1"/>
    <x v="4"/>
    <s v="Costumes - gamme Milano"/>
    <n v="3"/>
    <n v="987"/>
    <n v="823.86"/>
    <s v="Costumes|gamme Milano"/>
    <x v="6"/>
    <s v="gamme Milano"/>
  </r>
  <r>
    <x v="1"/>
    <s v="Juin"/>
    <n v="6"/>
    <x v="1"/>
    <x v="4"/>
    <s v="Costumes - gamme Napoli"/>
    <n v="2"/>
    <n v="598"/>
    <n v="499.16"/>
    <s v="Costumes|gamme Napoli"/>
    <x v="6"/>
    <s v="gamme Napoli"/>
  </r>
  <r>
    <x v="1"/>
    <s v="Juin"/>
    <n v="6"/>
    <x v="1"/>
    <x v="4"/>
    <s v="Cravates - Laine/Soie"/>
    <n v="1"/>
    <n v="39"/>
    <n v="32.549999999999997"/>
    <s v="Cravates|Laine/Soie"/>
    <x v="11"/>
    <s v="Laine/Soie"/>
  </r>
  <r>
    <x v="1"/>
    <s v="Juin"/>
    <n v="6"/>
    <x v="1"/>
    <x v="4"/>
    <s v="Echarpes - Alpaga"/>
    <n v="1"/>
    <n v="79"/>
    <n v="65.94"/>
    <s v="Echarpes|Alpaga"/>
    <x v="2"/>
    <s v="Alpaga"/>
  </r>
  <r>
    <x v="1"/>
    <s v="Juin"/>
    <n v="6"/>
    <x v="1"/>
    <x v="4"/>
    <s v="Echarpes - Laine"/>
    <n v="4"/>
    <n v="236"/>
    <n v="197"/>
    <s v="Echarpes|Laine"/>
    <x v="2"/>
    <s v="Laine"/>
  </r>
  <r>
    <x v="1"/>
    <s v="Juin"/>
    <n v="6"/>
    <x v="1"/>
    <x v="4"/>
    <s v="Maille - Laine"/>
    <n v="1"/>
    <n v="99"/>
    <n v="82.64"/>
    <s v="Maille|Laine"/>
    <x v="3"/>
    <s v="Laine"/>
  </r>
  <r>
    <x v="1"/>
    <s v="Juin"/>
    <n v="6"/>
    <x v="1"/>
    <x v="4"/>
    <s v="Manteaux - Double-boutonnage laine"/>
    <n v="1"/>
    <n v="349"/>
    <n v="291.32"/>
    <s v="Manteaux|Double-boutonnage laine"/>
    <x v="8"/>
    <s v="Double-boutonnage laine"/>
  </r>
  <r>
    <x v="1"/>
    <s v="Juin"/>
    <n v="6"/>
    <x v="1"/>
    <x v="4"/>
    <s v="Manteaux - Pardessus laine"/>
    <n v="2"/>
    <n v="598"/>
    <n v="499.16"/>
    <s v="Manteaux|Pardessus laine"/>
    <x v="8"/>
    <s v="Pardessus laine"/>
  </r>
  <r>
    <x v="1"/>
    <s v="Juin"/>
    <n v="6"/>
    <x v="1"/>
    <x v="4"/>
    <s v="Pantalons - gamme Vila Real"/>
    <n v="1"/>
    <n v="149"/>
    <n v="124.37"/>
    <s v="Pantalons|gamme Vila Real"/>
    <x v="4"/>
    <s v="gamme Vila Real"/>
  </r>
  <r>
    <x v="1"/>
    <s v="Juin"/>
    <n v="6"/>
    <x v="1"/>
    <x v="4"/>
    <s v="Pochettes - Coton"/>
    <n v="1"/>
    <n v="29"/>
    <n v="24.21"/>
    <s v="Pochettes|Coton"/>
    <x v="9"/>
    <s v="Coton"/>
  </r>
  <r>
    <x v="1"/>
    <s v="Juin"/>
    <n v="6"/>
    <x v="1"/>
    <x v="4"/>
    <s v="T-shirts - Coton organique"/>
    <n v="1"/>
    <n v="49"/>
    <n v="40.9"/>
    <s v="T-shirts|Coton organique"/>
    <x v="12"/>
    <s v="Coton organique"/>
  </r>
  <r>
    <x v="1"/>
    <s v="Juin"/>
    <n v="6"/>
    <x v="1"/>
    <x v="4"/>
    <s v="Vestes - gamme Salamanca"/>
    <n v="2"/>
    <n v="798"/>
    <n v="666.12"/>
    <s v="Vestes|gamme Salamanca"/>
    <x v="10"/>
    <s v="gamme Salamanca"/>
  </r>
  <r>
    <x v="1"/>
    <s v="Juin"/>
    <n v="6"/>
    <x v="1"/>
    <x v="4"/>
    <s v="Vestes - gamme Sevilla"/>
    <n v="1"/>
    <n v="329"/>
    <n v="274.62"/>
    <s v="Vestes|gamme Sevilla"/>
    <x v="10"/>
    <s v="gamme Sevilla"/>
  </r>
  <r>
    <x v="1"/>
    <s v="Juin"/>
    <n v="6"/>
    <x v="1"/>
    <x v="4"/>
    <s v="Vestes - gamme Toledo"/>
    <n v="1"/>
    <n v="259"/>
    <n v="216.19"/>
    <s v="Vestes|gamme Toledo"/>
    <x v="10"/>
    <s v="gamme Toledo"/>
  </r>
  <r>
    <x v="1"/>
    <s v="Juin"/>
    <n v="6"/>
    <x v="1"/>
    <x v="5"/>
    <s v="Boutons de manchette - Argent"/>
    <n v="2"/>
    <n v="158"/>
    <n v="131.88"/>
    <s v="Boutons de manchette|Argent"/>
    <x v="5"/>
    <s v="Argent"/>
  </r>
  <r>
    <x v="1"/>
    <s v="Juin"/>
    <n v="6"/>
    <x v="1"/>
    <x v="5"/>
    <s v="Boutons de manchette - Email"/>
    <n v="5"/>
    <n v="175"/>
    <n v="146.1"/>
    <s v="Boutons de manchette|Email"/>
    <x v="5"/>
    <s v="Email"/>
  </r>
  <r>
    <x v="1"/>
    <s v="Juin"/>
    <n v="6"/>
    <x v="1"/>
    <x v="5"/>
    <s v="Ceintures - Cuir"/>
    <n v="24"/>
    <n v="1176"/>
    <n v="981.59999999999968"/>
    <s v="Ceintures|Cuir"/>
    <x v="0"/>
    <s v="Cuir"/>
  </r>
  <r>
    <x v="1"/>
    <s v="Juin"/>
    <n v="6"/>
    <x v="1"/>
    <x v="5"/>
    <s v="Chemises - gamme Cambridge"/>
    <n v="179"/>
    <n v="14141"/>
    <n v="11803.260000000006"/>
    <s v="Chemises|gamme Cambridge"/>
    <x v="1"/>
    <s v="gamme Cambridge"/>
  </r>
  <r>
    <x v="1"/>
    <s v="Juin"/>
    <n v="6"/>
    <x v="1"/>
    <x v="5"/>
    <s v="Chemises - gamme Coventry"/>
    <n v="31"/>
    <n v="3069"/>
    <n v="2561.84"/>
    <s v="Chemises|gamme Coventry"/>
    <x v="1"/>
    <s v="gamme Coventry"/>
  </r>
  <r>
    <x v="1"/>
    <s v="Juin"/>
    <n v="6"/>
    <x v="1"/>
    <x v="5"/>
    <s v="Chemises - gamme Oxford"/>
    <n v="233"/>
    <n v="16077"/>
    <n v="13420.800000000054"/>
    <s v="Chemises|gamme Oxford"/>
    <x v="1"/>
    <s v="gamme Oxford"/>
  </r>
  <r>
    <x v="1"/>
    <s v="Juin"/>
    <n v="6"/>
    <x v="1"/>
    <x v="5"/>
    <s v="Costumes - gamme Brescia"/>
    <n v="31"/>
    <n v="8029"/>
    <n v="6701.8899999999958"/>
    <s v="Costumes|gamme Brescia"/>
    <x v="6"/>
    <s v="gamme Brescia"/>
  </r>
  <r>
    <x v="1"/>
    <s v="Juin"/>
    <n v="6"/>
    <x v="1"/>
    <x v="5"/>
    <s v="Costumes - gamme Milano"/>
    <n v="9"/>
    <n v="2961"/>
    <n v="2471.5799999999995"/>
    <s v="Costumes|gamme Milano"/>
    <x v="6"/>
    <s v="gamme Milano"/>
  </r>
  <r>
    <x v="1"/>
    <s v="Juin"/>
    <n v="6"/>
    <x v="1"/>
    <x v="5"/>
    <s v="Costumes - gamme Napoli"/>
    <n v="23"/>
    <n v="6877"/>
    <n v="5740.3399999999992"/>
    <s v="Costumes|gamme Napoli"/>
    <x v="6"/>
    <s v="gamme Napoli"/>
  </r>
  <r>
    <x v="1"/>
    <s v="Juin"/>
    <n v="6"/>
    <x v="1"/>
    <x v="5"/>
    <s v="Cravates - Laine/Soie"/>
    <n v="26"/>
    <n v="1014"/>
    <n v="846.29999999999961"/>
    <s v="Cravates|Laine/Soie"/>
    <x v="11"/>
    <s v="Laine/Soie"/>
  </r>
  <r>
    <x v="1"/>
    <s v="Juin"/>
    <n v="6"/>
    <x v="1"/>
    <x v="5"/>
    <s v="Echarpes - Alpaga"/>
    <n v="5"/>
    <n v="395"/>
    <n v="329.7"/>
    <s v="Echarpes|Alpaga"/>
    <x v="2"/>
    <s v="Alpaga"/>
  </r>
  <r>
    <x v="1"/>
    <s v="Juin"/>
    <n v="6"/>
    <x v="1"/>
    <x v="5"/>
    <s v="Echarpes - Coton"/>
    <n v="5"/>
    <n v="125"/>
    <n v="104.35000000000001"/>
    <s v="Echarpes|Coton"/>
    <x v="2"/>
    <s v="Coton"/>
  </r>
  <r>
    <x v="1"/>
    <s v="Juin"/>
    <n v="6"/>
    <x v="1"/>
    <x v="5"/>
    <s v="Echarpes - Laine"/>
    <n v="35"/>
    <n v="2065"/>
    <n v="1723.75"/>
    <s v="Echarpes|Laine"/>
    <x v="2"/>
    <s v="Laine"/>
  </r>
  <r>
    <x v="1"/>
    <s v="Juin"/>
    <n v="6"/>
    <x v="1"/>
    <x v="5"/>
    <s v="Gilets - Laine"/>
    <n v="7"/>
    <n v="693"/>
    <n v="578.48"/>
    <s v="Gilets|Laine"/>
    <x v="7"/>
    <s v="Laine"/>
  </r>
  <r>
    <x v="1"/>
    <s v="Juin"/>
    <n v="6"/>
    <x v="1"/>
    <x v="5"/>
    <s v="Gilets - Lin"/>
    <n v="4"/>
    <n v="316"/>
    <n v="263.76"/>
    <s v="Gilets|Lin"/>
    <x v="7"/>
    <s v="Lin"/>
  </r>
  <r>
    <x v="1"/>
    <s v="Juin"/>
    <n v="6"/>
    <x v="1"/>
    <x v="5"/>
    <s v="Maille - Coton"/>
    <n v="29"/>
    <n v="2001"/>
    <n v="1670.3999999999992"/>
    <s v="Maille|Coton"/>
    <x v="3"/>
    <s v="Coton"/>
  </r>
  <r>
    <x v="1"/>
    <s v="Juin"/>
    <n v="6"/>
    <x v="1"/>
    <x v="5"/>
    <s v="Maille - Laine"/>
    <n v="3"/>
    <n v="297"/>
    <n v="247.92000000000002"/>
    <s v="Maille|Laine"/>
    <x v="3"/>
    <s v="Laine"/>
  </r>
  <r>
    <x v="1"/>
    <s v="Juin"/>
    <n v="6"/>
    <x v="1"/>
    <x v="5"/>
    <s v="Manteaux - Double-boutonnage laine"/>
    <n v="8"/>
    <n v="2792"/>
    <n v="2330.56"/>
    <s v="Manteaux|Double-boutonnage laine"/>
    <x v="8"/>
    <s v="Double-boutonnage laine"/>
  </r>
  <r>
    <x v="1"/>
    <s v="Juin"/>
    <n v="6"/>
    <x v="1"/>
    <x v="5"/>
    <s v="Manteaux - Pardessus laine"/>
    <n v="7"/>
    <n v="2093"/>
    <n v="1747.06"/>
    <s v="Manteaux|Pardessus laine"/>
    <x v="8"/>
    <s v="Pardessus laine"/>
  </r>
  <r>
    <x v="1"/>
    <s v="Juin"/>
    <n v="6"/>
    <x v="1"/>
    <x v="5"/>
    <s v="Manteaux - Pur cachemire"/>
    <n v="11"/>
    <n v="7689"/>
    <n v="6418.1700000000019"/>
    <s v="Manteaux|Pur cachemire"/>
    <x v="8"/>
    <s v="Pur cachemire"/>
  </r>
  <r>
    <x v="1"/>
    <s v="Juin"/>
    <n v="6"/>
    <x v="1"/>
    <x v="5"/>
    <s v="Pantalons - gamme Lisboa"/>
    <n v="6"/>
    <n v="834"/>
    <n v="696.18"/>
    <s v="Pantalons|gamme Lisboa"/>
    <x v="4"/>
    <s v="gamme Lisboa"/>
  </r>
  <r>
    <x v="1"/>
    <s v="Juin"/>
    <n v="6"/>
    <x v="1"/>
    <x v="5"/>
    <s v="Pantalons - gamme Porto"/>
    <n v="18"/>
    <n v="1782"/>
    <n v="1487.5200000000004"/>
    <s v="Pantalons|gamme Porto"/>
    <x v="4"/>
    <s v="gamme Porto"/>
  </r>
  <r>
    <x v="1"/>
    <s v="Juin"/>
    <n v="6"/>
    <x v="1"/>
    <x v="5"/>
    <s v="Pantalons - gamme Vila Real"/>
    <n v="6"/>
    <n v="894"/>
    <n v="746.22"/>
    <s v="Pantalons|gamme Vila Real"/>
    <x v="4"/>
    <s v="gamme Vila Real"/>
  </r>
  <r>
    <x v="1"/>
    <s v="Juin"/>
    <n v="6"/>
    <x v="1"/>
    <x v="5"/>
    <s v="Pochettes - Coton"/>
    <n v="1"/>
    <n v="29"/>
    <n v="24.21"/>
    <s v="Pochettes|Coton"/>
    <x v="9"/>
    <s v="Coton"/>
  </r>
  <r>
    <x v="1"/>
    <s v="Juin"/>
    <n v="6"/>
    <x v="1"/>
    <x v="5"/>
    <s v="T-shirts - Coton"/>
    <n v="18"/>
    <n v="522"/>
    <n v="435.77999999999992"/>
    <s v="T-shirts|Coton"/>
    <x v="12"/>
    <s v="Coton"/>
  </r>
  <r>
    <x v="1"/>
    <s v="Juin"/>
    <n v="6"/>
    <x v="1"/>
    <x v="5"/>
    <s v="T-shirts - Coton organique"/>
    <n v="13"/>
    <n v="637"/>
    <n v="531.69999999999993"/>
    <s v="T-shirts|Coton organique"/>
    <x v="12"/>
    <s v="Coton organique"/>
  </r>
  <r>
    <x v="1"/>
    <s v="Juin"/>
    <n v="6"/>
    <x v="1"/>
    <x v="5"/>
    <s v="Vestes - gamme Salamanca"/>
    <n v="16"/>
    <n v="6384"/>
    <n v="5328.9600000000009"/>
    <s v="Vestes|gamme Salamanca"/>
    <x v="10"/>
    <s v="gamme Salamanca"/>
  </r>
  <r>
    <x v="1"/>
    <s v="Juin"/>
    <n v="6"/>
    <x v="1"/>
    <x v="5"/>
    <s v="Vestes - gamme Sevilla"/>
    <n v="51"/>
    <n v="16779"/>
    <n v="14005.620000000015"/>
    <s v="Vestes|gamme Sevilla"/>
    <x v="10"/>
    <s v="gamme Sevilla"/>
  </r>
  <r>
    <x v="1"/>
    <s v="Juin"/>
    <n v="6"/>
    <x v="1"/>
    <x v="5"/>
    <s v="Vestes - gamme Toledo"/>
    <n v="44"/>
    <n v="11396"/>
    <n v="9512.3599999999969"/>
    <s v="Vestes|gamme Toledo"/>
    <x v="10"/>
    <s v="gamme Toledo"/>
  </r>
  <r>
    <x v="1"/>
    <s v="Juin"/>
    <n v="6"/>
    <x v="1"/>
    <x v="5"/>
    <s v="Vestes - gamme Valencia"/>
    <n v="27"/>
    <n v="5373"/>
    <n v="4484.9700000000012"/>
    <s v="Vestes|gamme Valencia"/>
    <x v="10"/>
    <s v="gamme Valencia"/>
  </r>
  <r>
    <x v="1"/>
    <s v="Juin"/>
    <n v="6"/>
    <x v="2"/>
    <x v="0"/>
    <s v="Chemises|gamme Cambridge"/>
    <n v="7"/>
    <n v="553"/>
    <n v="461.58"/>
    <s v="Chemises|gamme Cambridge"/>
    <x v="1"/>
    <s v="gamme Cambridge"/>
  </r>
  <r>
    <x v="1"/>
    <s v="Juin"/>
    <n v="6"/>
    <x v="2"/>
    <x v="0"/>
    <s v="Chemises|gamme Oxford"/>
    <n v="6"/>
    <n v="414"/>
    <n v="345.6"/>
    <s v="Chemises|gamme Oxford"/>
    <x v="1"/>
    <s v="gamme Oxford"/>
  </r>
  <r>
    <x v="1"/>
    <s v="Juin"/>
    <n v="6"/>
    <x v="2"/>
    <x v="0"/>
    <s v="Echarpes|Coton"/>
    <n v="1"/>
    <n v="25"/>
    <n v="20.87"/>
    <s v="Echarpes|Coton"/>
    <x v="2"/>
    <s v="Coton"/>
  </r>
  <r>
    <x v="1"/>
    <s v="Juin"/>
    <n v="6"/>
    <x v="2"/>
    <x v="0"/>
    <s v="Maille|Coton"/>
    <n v="1"/>
    <n v="69"/>
    <n v="57.6"/>
    <s v="Maille|Coton"/>
    <x v="3"/>
    <s v="Coton"/>
  </r>
  <r>
    <x v="1"/>
    <s v="Juin"/>
    <n v="6"/>
    <x v="2"/>
    <x v="0"/>
    <s v="Manteaux|Pardessus laine"/>
    <n v="3"/>
    <n v="897"/>
    <n v="748.74"/>
    <s v="Manteaux|Pardessus laine"/>
    <x v="8"/>
    <s v="Pardessus laine"/>
  </r>
  <r>
    <x v="1"/>
    <s v="Juin"/>
    <n v="6"/>
    <x v="2"/>
    <x v="0"/>
    <s v="Pantalons|gamme Porto"/>
    <n v="1"/>
    <n v="99"/>
    <n v="82.64"/>
    <s v="Pantalons|gamme Porto"/>
    <x v="4"/>
    <s v="gamme Porto"/>
  </r>
  <r>
    <x v="1"/>
    <s v="Juin"/>
    <n v="6"/>
    <x v="2"/>
    <x v="0"/>
    <s v="Vestes|gamme Salamanca"/>
    <n v="1"/>
    <n v="399"/>
    <n v="333.06"/>
    <s v="Vestes|gamme Salamanca"/>
    <x v="10"/>
    <s v="gamme Salamanca"/>
  </r>
  <r>
    <x v="1"/>
    <s v="Juin"/>
    <n v="6"/>
    <x v="2"/>
    <x v="0"/>
    <s v="Vestes|gamme Sevilla"/>
    <n v="1"/>
    <n v="329"/>
    <n v="274.62"/>
    <s v="Vestes|gamme Sevilla"/>
    <x v="10"/>
    <s v="gamme Sevilla"/>
  </r>
  <r>
    <x v="1"/>
    <s v="Juin"/>
    <n v="6"/>
    <x v="2"/>
    <x v="0"/>
    <s v="Vestes|gamme Toledo"/>
    <n v="3"/>
    <n v="777"/>
    <n v="648.56999999999994"/>
    <s v="Vestes|gamme Toledo"/>
    <x v="10"/>
    <s v="gamme Toledo"/>
  </r>
  <r>
    <x v="1"/>
    <s v="Juin"/>
    <n v="6"/>
    <x v="2"/>
    <x v="1"/>
    <s v="Boutons de manchette|Email"/>
    <n v="1"/>
    <n v="35"/>
    <n v="29.22"/>
    <s v="Boutons de manchette|Email"/>
    <x v="5"/>
    <s v="Email"/>
  </r>
  <r>
    <x v="1"/>
    <s v="Juin"/>
    <n v="6"/>
    <x v="2"/>
    <x v="1"/>
    <s v="Ceintures|Cuir"/>
    <n v="5"/>
    <n v="245"/>
    <n v="204.5"/>
    <s v="Ceintures|Cuir"/>
    <x v="0"/>
    <s v="Cuir"/>
  </r>
  <r>
    <x v="1"/>
    <s v="Juin"/>
    <n v="6"/>
    <x v="2"/>
    <x v="1"/>
    <s v="Chemises|gamme Cambridge"/>
    <n v="37"/>
    <n v="2923"/>
    <n v="2439.7800000000016"/>
    <s v="Chemises|gamme Cambridge"/>
    <x v="1"/>
    <s v="gamme Cambridge"/>
  </r>
  <r>
    <x v="1"/>
    <s v="Juin"/>
    <n v="6"/>
    <x v="2"/>
    <x v="1"/>
    <s v="Chemises|gamme Coventry"/>
    <n v="2"/>
    <n v="198"/>
    <n v="165.28"/>
    <s v="Chemises|gamme Coventry"/>
    <x v="1"/>
    <s v="gamme Coventry"/>
  </r>
  <r>
    <x v="1"/>
    <s v="Juin"/>
    <n v="6"/>
    <x v="2"/>
    <x v="1"/>
    <s v="Chemises|gamme Oxford"/>
    <n v="37"/>
    <n v="2553"/>
    <n v="2131.1999999999985"/>
    <s v="Chemises|gamme Oxford"/>
    <x v="1"/>
    <s v="gamme Oxford"/>
  </r>
  <r>
    <x v="1"/>
    <s v="Juin"/>
    <n v="6"/>
    <x v="2"/>
    <x v="1"/>
    <s v="Costumes|gamme Brescia"/>
    <n v="3"/>
    <n v="777"/>
    <n v="648.56999999999994"/>
    <s v="Costumes|gamme Brescia"/>
    <x v="6"/>
    <s v="gamme Brescia"/>
  </r>
  <r>
    <x v="1"/>
    <s v="Juin"/>
    <n v="6"/>
    <x v="2"/>
    <x v="1"/>
    <s v="Costumes|gamme Napoli"/>
    <n v="6"/>
    <n v="1794"/>
    <n v="1497.48"/>
    <s v="Costumes|gamme Napoli"/>
    <x v="6"/>
    <s v="gamme Napoli"/>
  </r>
  <r>
    <x v="1"/>
    <s v="Juin"/>
    <n v="6"/>
    <x v="2"/>
    <x v="1"/>
    <s v="Cravates|Laine/Soie"/>
    <n v="4"/>
    <n v="156"/>
    <n v="130.19999999999999"/>
    <s v="Cravates|Laine/Soie"/>
    <x v="11"/>
    <s v="Laine/Soie"/>
  </r>
  <r>
    <x v="1"/>
    <s v="Juin"/>
    <n v="6"/>
    <x v="2"/>
    <x v="1"/>
    <s v="Echarpes|Alpaga"/>
    <n v="2"/>
    <n v="158"/>
    <n v="131.88"/>
    <s v="Echarpes|Alpaga"/>
    <x v="2"/>
    <s v="Alpaga"/>
  </r>
  <r>
    <x v="1"/>
    <s v="Juin"/>
    <n v="6"/>
    <x v="2"/>
    <x v="1"/>
    <s v="Echarpes|Coton"/>
    <n v="1"/>
    <n v="25"/>
    <n v="20.87"/>
    <s v="Echarpes|Coton"/>
    <x v="2"/>
    <s v="Coton"/>
  </r>
  <r>
    <x v="1"/>
    <s v="Juin"/>
    <n v="6"/>
    <x v="2"/>
    <x v="1"/>
    <s v="Echarpes|Laine"/>
    <n v="5"/>
    <n v="295"/>
    <n v="246.25"/>
    <s v="Echarpes|Laine"/>
    <x v="2"/>
    <s v="Laine"/>
  </r>
  <r>
    <x v="1"/>
    <s v="Juin"/>
    <n v="6"/>
    <x v="2"/>
    <x v="1"/>
    <s v="Gilets|Lin"/>
    <n v="2"/>
    <n v="158"/>
    <n v="131.88"/>
    <s v="Gilets|Lin"/>
    <x v="7"/>
    <s v="Lin"/>
  </r>
  <r>
    <x v="1"/>
    <s v="Juin"/>
    <n v="6"/>
    <x v="2"/>
    <x v="1"/>
    <s v="Maille|Coton"/>
    <n v="2"/>
    <n v="138"/>
    <n v="115.2"/>
    <s v="Maille|Coton"/>
    <x v="3"/>
    <s v="Coton"/>
  </r>
  <r>
    <x v="1"/>
    <s v="Juin"/>
    <n v="6"/>
    <x v="2"/>
    <x v="1"/>
    <s v="Maille|Laine"/>
    <n v="1"/>
    <n v="99"/>
    <n v="82.64"/>
    <s v="Maille|Laine"/>
    <x v="3"/>
    <s v="Laine"/>
  </r>
  <r>
    <x v="1"/>
    <s v="Juin"/>
    <n v="6"/>
    <x v="2"/>
    <x v="1"/>
    <s v="Manteaux|Pardessus laine"/>
    <n v="2"/>
    <n v="598"/>
    <n v="499.16"/>
    <s v="Manteaux|Pardessus laine"/>
    <x v="8"/>
    <s v="Pardessus laine"/>
  </r>
  <r>
    <x v="1"/>
    <s v="Juin"/>
    <n v="6"/>
    <x v="2"/>
    <x v="1"/>
    <s v="Pantalons|gamme Porto"/>
    <n v="6"/>
    <n v="594"/>
    <n v="495.84"/>
    <s v="Pantalons|gamme Porto"/>
    <x v="4"/>
    <s v="gamme Porto"/>
  </r>
  <r>
    <x v="1"/>
    <s v="Juin"/>
    <n v="6"/>
    <x v="2"/>
    <x v="1"/>
    <s v="Pantalons|gamme Vila Real"/>
    <n v="1"/>
    <n v="149"/>
    <n v="124.37"/>
    <s v="Pantalons|gamme Vila Real"/>
    <x v="4"/>
    <s v="gamme Vila Real"/>
  </r>
  <r>
    <x v="1"/>
    <s v="Juin"/>
    <n v="6"/>
    <x v="2"/>
    <x v="1"/>
    <s v="T-shirts|Coton organique"/>
    <n v="2"/>
    <n v="98"/>
    <n v="81.8"/>
    <s v="T-shirts|Coton organique"/>
    <x v="12"/>
    <s v="Coton organique"/>
  </r>
  <r>
    <x v="1"/>
    <s v="Juin"/>
    <n v="6"/>
    <x v="2"/>
    <x v="1"/>
    <s v="Vestes|gamme Salamanca"/>
    <n v="1"/>
    <n v="399"/>
    <n v="333.06"/>
    <s v="Vestes|gamme Salamanca"/>
    <x v="10"/>
    <s v="gamme Salamanca"/>
  </r>
  <r>
    <x v="1"/>
    <s v="Juin"/>
    <n v="6"/>
    <x v="2"/>
    <x v="1"/>
    <s v="Vestes|gamme Sevilla"/>
    <n v="9"/>
    <n v="2961"/>
    <n v="2471.5799999999995"/>
    <s v="Vestes|gamme Sevilla"/>
    <x v="10"/>
    <s v="gamme Sevilla"/>
  </r>
  <r>
    <x v="1"/>
    <s v="Juin"/>
    <n v="6"/>
    <x v="2"/>
    <x v="1"/>
    <s v="Vestes|gamme Toledo"/>
    <n v="9"/>
    <n v="2331"/>
    <n v="1945.7100000000003"/>
    <s v="Vestes|gamme Toledo"/>
    <x v="10"/>
    <s v="gamme Toledo"/>
  </r>
  <r>
    <x v="1"/>
    <s v="Juin"/>
    <n v="6"/>
    <x v="2"/>
    <x v="1"/>
    <s v="Vestes|gamme Valencia"/>
    <n v="3"/>
    <n v="597"/>
    <n v="498.33000000000004"/>
    <s v="Vestes|gamme Valencia"/>
    <x v="10"/>
    <s v="gamme Valencia"/>
  </r>
  <r>
    <x v="1"/>
    <s v="Juin"/>
    <n v="6"/>
    <x v="2"/>
    <x v="2"/>
    <s v="Boutons de manchette|Email"/>
    <n v="1"/>
    <n v="35"/>
    <n v="29.22"/>
    <s v="Boutons de manchette|Email"/>
    <x v="5"/>
    <s v="Email"/>
  </r>
  <r>
    <x v="1"/>
    <s v="Juin"/>
    <n v="6"/>
    <x v="2"/>
    <x v="2"/>
    <s v="Ceintures|Cuir"/>
    <n v="4"/>
    <n v="196"/>
    <n v="163.6"/>
    <s v="Ceintures|Cuir"/>
    <x v="0"/>
    <s v="Cuir"/>
  </r>
  <r>
    <x v="1"/>
    <s v="Juin"/>
    <n v="6"/>
    <x v="2"/>
    <x v="2"/>
    <s v="Chemises|gamme Cambridge"/>
    <n v="29"/>
    <n v="2291"/>
    <n v="1912.2600000000011"/>
    <s v="Chemises|gamme Cambridge"/>
    <x v="1"/>
    <s v="gamme Cambridge"/>
  </r>
  <r>
    <x v="1"/>
    <s v="Juin"/>
    <n v="6"/>
    <x v="2"/>
    <x v="2"/>
    <s v="Chemises|gamme Coventry"/>
    <n v="2"/>
    <n v="198"/>
    <n v="165.28"/>
    <s v="Chemises|gamme Coventry"/>
    <x v="1"/>
    <s v="gamme Coventry"/>
  </r>
  <r>
    <x v="1"/>
    <s v="Juin"/>
    <n v="6"/>
    <x v="2"/>
    <x v="2"/>
    <s v="Chemises|gamme Oxford"/>
    <n v="34"/>
    <n v="2346"/>
    <n v="1958.3999999999987"/>
    <s v="Chemises|gamme Oxford"/>
    <x v="1"/>
    <s v="gamme Oxford"/>
  </r>
  <r>
    <x v="1"/>
    <s v="Juin"/>
    <n v="6"/>
    <x v="2"/>
    <x v="2"/>
    <s v="Costumes|gamme Brescia"/>
    <n v="5"/>
    <n v="1295"/>
    <n v="1080.95"/>
    <s v="Costumes|gamme Brescia"/>
    <x v="6"/>
    <s v="gamme Brescia"/>
  </r>
  <r>
    <x v="1"/>
    <s v="Juin"/>
    <n v="6"/>
    <x v="2"/>
    <x v="2"/>
    <s v="Costumes|gamme Milano"/>
    <n v="1"/>
    <n v="329"/>
    <n v="274.62"/>
    <s v="Costumes|gamme Milano"/>
    <x v="6"/>
    <s v="gamme Milano"/>
  </r>
  <r>
    <x v="1"/>
    <s v="Juin"/>
    <n v="6"/>
    <x v="2"/>
    <x v="2"/>
    <s v="Costumes|gamme Napoli"/>
    <n v="6"/>
    <n v="1794"/>
    <n v="1497.48"/>
    <s v="Costumes|gamme Napoli"/>
    <x v="6"/>
    <s v="gamme Napoli"/>
  </r>
  <r>
    <x v="1"/>
    <s v="Juin"/>
    <n v="6"/>
    <x v="2"/>
    <x v="2"/>
    <s v="Cravates|Laine/Soie"/>
    <n v="1"/>
    <n v="39"/>
    <n v="32.549999999999997"/>
    <s v="Cravates|Laine/Soie"/>
    <x v="11"/>
    <s v="Laine/Soie"/>
  </r>
  <r>
    <x v="1"/>
    <s v="Juin"/>
    <n v="6"/>
    <x v="2"/>
    <x v="2"/>
    <s v="Echarpes|Alpaga"/>
    <n v="1"/>
    <n v="79"/>
    <n v="65.94"/>
    <s v="Echarpes|Alpaga"/>
    <x v="2"/>
    <s v="Alpaga"/>
  </r>
  <r>
    <x v="1"/>
    <s v="Juin"/>
    <n v="6"/>
    <x v="2"/>
    <x v="2"/>
    <s v="Echarpes|Laine"/>
    <n v="7"/>
    <n v="413"/>
    <n v="344.75"/>
    <s v="Echarpes|Laine"/>
    <x v="2"/>
    <s v="Laine"/>
  </r>
  <r>
    <x v="1"/>
    <s v="Juin"/>
    <n v="6"/>
    <x v="2"/>
    <x v="2"/>
    <s v="Gilets|Laine"/>
    <n v="1"/>
    <n v="99"/>
    <n v="82.64"/>
    <s v="Gilets|Laine"/>
    <x v="7"/>
    <s v="Laine"/>
  </r>
  <r>
    <x v="1"/>
    <s v="Juin"/>
    <n v="6"/>
    <x v="2"/>
    <x v="2"/>
    <s v="Maille|Cachemire"/>
    <n v="1"/>
    <n v="159"/>
    <n v="132.72"/>
    <s v="Maille|Cachemire"/>
    <x v="3"/>
    <s v="Cachemire"/>
  </r>
  <r>
    <x v="1"/>
    <s v="Juin"/>
    <n v="6"/>
    <x v="2"/>
    <x v="2"/>
    <s v="Maille|Laine"/>
    <n v="5"/>
    <n v="495"/>
    <n v="413.2"/>
    <s v="Maille|Laine"/>
    <x v="3"/>
    <s v="Laine"/>
  </r>
  <r>
    <x v="1"/>
    <s v="Juin"/>
    <n v="6"/>
    <x v="2"/>
    <x v="2"/>
    <s v="Manteaux|Double-boutonnage laine"/>
    <n v="1"/>
    <n v="349"/>
    <n v="291.32"/>
    <s v="Manteaux|Double-boutonnage laine"/>
    <x v="8"/>
    <s v="Double-boutonnage laine"/>
  </r>
  <r>
    <x v="1"/>
    <s v="Juin"/>
    <n v="6"/>
    <x v="2"/>
    <x v="2"/>
    <s v="Pantalons|gamme Porto"/>
    <n v="2"/>
    <n v="198"/>
    <n v="165.28"/>
    <s v="Pantalons|gamme Porto"/>
    <x v="4"/>
    <s v="gamme Porto"/>
  </r>
  <r>
    <x v="1"/>
    <s v="Juin"/>
    <n v="6"/>
    <x v="2"/>
    <x v="2"/>
    <s v="Pochettes|Coton"/>
    <n v="1"/>
    <n v="29"/>
    <n v="24.21"/>
    <s v="Pochettes|Coton"/>
    <x v="9"/>
    <s v="Coton"/>
  </r>
  <r>
    <x v="1"/>
    <s v="Juin"/>
    <n v="6"/>
    <x v="2"/>
    <x v="2"/>
    <s v="Pochettes|Laine/Soie"/>
    <n v="1"/>
    <n v="29"/>
    <n v="24.21"/>
    <s v="Pochettes|Laine/Soie"/>
    <x v="9"/>
    <s v="Laine/Soie"/>
  </r>
  <r>
    <x v="1"/>
    <s v="Juin"/>
    <n v="6"/>
    <x v="2"/>
    <x v="2"/>
    <s v="T-shirts|Coton organique"/>
    <n v="1"/>
    <n v="49"/>
    <n v="40.9"/>
    <s v="T-shirts|Coton organique"/>
    <x v="12"/>
    <s v="Coton organique"/>
  </r>
  <r>
    <x v="1"/>
    <s v="Juin"/>
    <n v="6"/>
    <x v="2"/>
    <x v="2"/>
    <s v="Vestes|gamme Salamanca"/>
    <n v="4"/>
    <n v="1596"/>
    <n v="1332.24"/>
    <s v="Vestes|gamme Salamanca"/>
    <x v="10"/>
    <s v="gamme Salamanca"/>
  </r>
  <r>
    <x v="1"/>
    <s v="Juin"/>
    <n v="6"/>
    <x v="2"/>
    <x v="2"/>
    <s v="Vestes|gamme Sevilla"/>
    <n v="4"/>
    <n v="1316"/>
    <n v="1098.48"/>
    <s v="Vestes|gamme Sevilla"/>
    <x v="10"/>
    <s v="gamme Sevilla"/>
  </r>
  <r>
    <x v="1"/>
    <s v="Juin"/>
    <n v="6"/>
    <x v="2"/>
    <x v="2"/>
    <s v="Vestes|gamme Toledo"/>
    <n v="7"/>
    <n v="1813"/>
    <n v="1513.3300000000002"/>
    <s v="Vestes|gamme Toledo"/>
    <x v="10"/>
    <s v="gamme Toledo"/>
  </r>
  <r>
    <x v="1"/>
    <s v="Juin"/>
    <n v="6"/>
    <x v="2"/>
    <x v="2"/>
    <s v="Vestes|gamme Valencia"/>
    <n v="4"/>
    <n v="796"/>
    <n v="664.44"/>
    <s v="Vestes|gamme Valencia"/>
    <x v="10"/>
    <s v="gamme Valencia"/>
  </r>
  <r>
    <x v="1"/>
    <s v="Juin"/>
    <n v="6"/>
    <x v="2"/>
    <x v="3"/>
    <s v="Ceintures|Cuir"/>
    <n v="1"/>
    <n v="49"/>
    <n v="40.9"/>
    <s v="Ceintures|Cuir"/>
    <x v="0"/>
    <s v="Cuir"/>
  </r>
  <r>
    <x v="1"/>
    <s v="Juin"/>
    <n v="6"/>
    <x v="2"/>
    <x v="3"/>
    <s v="Chemises|gamme Cambridge"/>
    <n v="16"/>
    <n v="1264"/>
    <n v="1055.0400000000004"/>
    <s v="Chemises|gamme Cambridge"/>
    <x v="1"/>
    <s v="gamme Cambridge"/>
  </r>
  <r>
    <x v="1"/>
    <s v="Juin"/>
    <n v="6"/>
    <x v="2"/>
    <x v="3"/>
    <s v="Chemises|gamme Coventry"/>
    <n v="8"/>
    <n v="792"/>
    <n v="661.12"/>
    <s v="Chemises|gamme Coventry"/>
    <x v="1"/>
    <s v="gamme Coventry"/>
  </r>
  <r>
    <x v="1"/>
    <s v="Juin"/>
    <n v="6"/>
    <x v="2"/>
    <x v="3"/>
    <s v="Chemises|gamme Oxford"/>
    <n v="12"/>
    <n v="828"/>
    <n v="691.20000000000016"/>
    <s v="Chemises|gamme Oxford"/>
    <x v="1"/>
    <s v="gamme Oxford"/>
  </r>
  <r>
    <x v="1"/>
    <s v="Juin"/>
    <n v="6"/>
    <x v="2"/>
    <x v="3"/>
    <s v="Costumes|gamme Brescia"/>
    <n v="2"/>
    <n v="518"/>
    <n v="432.38"/>
    <s v="Costumes|gamme Brescia"/>
    <x v="6"/>
    <s v="gamme Brescia"/>
  </r>
  <r>
    <x v="1"/>
    <s v="Juin"/>
    <n v="6"/>
    <x v="2"/>
    <x v="3"/>
    <s v="Costumes|gamme Milano"/>
    <n v="1"/>
    <n v="329"/>
    <n v="274.62"/>
    <s v="Costumes|gamme Milano"/>
    <x v="6"/>
    <s v="gamme Milano"/>
  </r>
  <r>
    <x v="1"/>
    <s v="Juin"/>
    <n v="6"/>
    <x v="2"/>
    <x v="3"/>
    <s v="Costumes|gamme Napoli"/>
    <n v="1"/>
    <n v="299"/>
    <n v="249.58"/>
    <s v="Costumes|gamme Napoli"/>
    <x v="6"/>
    <s v="gamme Napoli"/>
  </r>
  <r>
    <x v="1"/>
    <s v="Juin"/>
    <n v="6"/>
    <x v="2"/>
    <x v="3"/>
    <s v="Cravates|Laine/Soie"/>
    <n v="2"/>
    <n v="78"/>
    <n v="65.099999999999994"/>
    <s v="Cravates|Laine/Soie"/>
    <x v="11"/>
    <s v="Laine/Soie"/>
  </r>
  <r>
    <x v="1"/>
    <s v="Juin"/>
    <n v="6"/>
    <x v="2"/>
    <x v="3"/>
    <s v="Echarpes|Alpaga"/>
    <n v="1"/>
    <n v="79"/>
    <n v="65.94"/>
    <s v="Echarpes|Alpaga"/>
    <x v="2"/>
    <s v="Alpaga"/>
  </r>
  <r>
    <x v="1"/>
    <s v="Juin"/>
    <n v="6"/>
    <x v="2"/>
    <x v="3"/>
    <s v="Echarpes|Coton"/>
    <n v="1"/>
    <n v="25"/>
    <n v="20.87"/>
    <s v="Echarpes|Coton"/>
    <x v="2"/>
    <s v="Coton"/>
  </r>
  <r>
    <x v="1"/>
    <s v="Juin"/>
    <n v="6"/>
    <x v="2"/>
    <x v="3"/>
    <s v="Echarpes|Laine"/>
    <n v="4"/>
    <n v="236"/>
    <n v="197"/>
    <s v="Echarpes|Laine"/>
    <x v="2"/>
    <s v="Laine"/>
  </r>
  <r>
    <x v="1"/>
    <s v="Juin"/>
    <n v="6"/>
    <x v="2"/>
    <x v="3"/>
    <s v="Maille|Cachemire"/>
    <n v="1"/>
    <n v="159"/>
    <n v="132.72"/>
    <s v="Maille|Cachemire"/>
    <x v="3"/>
    <s v="Cachemire"/>
  </r>
  <r>
    <x v="1"/>
    <s v="Juin"/>
    <n v="6"/>
    <x v="2"/>
    <x v="3"/>
    <s v="Maille|Laine"/>
    <n v="1"/>
    <n v="99"/>
    <n v="82.64"/>
    <s v="Maille|Laine"/>
    <x v="3"/>
    <s v="Laine"/>
  </r>
  <r>
    <x v="1"/>
    <s v="Juin"/>
    <n v="6"/>
    <x v="2"/>
    <x v="3"/>
    <s v="Manteaux|Double-boutonnage laine"/>
    <n v="2"/>
    <n v="698"/>
    <n v="582.64"/>
    <s v="Manteaux|Double-boutonnage laine"/>
    <x v="8"/>
    <s v="Double-boutonnage laine"/>
  </r>
  <r>
    <x v="1"/>
    <s v="Juin"/>
    <n v="6"/>
    <x v="2"/>
    <x v="3"/>
    <s v="Manteaux|Pardessus laine"/>
    <n v="1"/>
    <n v="299"/>
    <n v="249.58"/>
    <s v="Manteaux|Pardessus laine"/>
    <x v="8"/>
    <s v="Pardessus laine"/>
  </r>
  <r>
    <x v="1"/>
    <s v="Juin"/>
    <n v="6"/>
    <x v="2"/>
    <x v="3"/>
    <s v="Manteaux|Pur cachemire"/>
    <n v="2"/>
    <n v="1398"/>
    <n v="1166.94"/>
    <s v="Manteaux|Pur cachemire"/>
    <x v="8"/>
    <s v="Pur cachemire"/>
  </r>
  <r>
    <x v="1"/>
    <s v="Juin"/>
    <n v="6"/>
    <x v="2"/>
    <x v="3"/>
    <s v="Pantalons|gamme Porto"/>
    <n v="1"/>
    <n v="99"/>
    <n v="82.64"/>
    <s v="Pantalons|gamme Porto"/>
    <x v="4"/>
    <s v="gamme Porto"/>
  </r>
  <r>
    <x v="1"/>
    <s v="Juin"/>
    <n v="6"/>
    <x v="2"/>
    <x v="3"/>
    <s v="Pochettes|Coton"/>
    <n v="1"/>
    <n v="29"/>
    <n v="24.21"/>
    <s v="Pochettes|Coton"/>
    <x v="9"/>
    <s v="Coton"/>
  </r>
  <r>
    <x v="1"/>
    <s v="Juin"/>
    <n v="6"/>
    <x v="2"/>
    <x v="3"/>
    <s v="Pochettes|Laine/Soie"/>
    <n v="1"/>
    <n v="29"/>
    <n v="24.21"/>
    <s v="Pochettes|Laine/Soie"/>
    <x v="9"/>
    <s v="Laine/Soie"/>
  </r>
  <r>
    <x v="1"/>
    <s v="Juin"/>
    <n v="6"/>
    <x v="2"/>
    <x v="3"/>
    <s v="T-shirts|Coton"/>
    <n v="1"/>
    <n v="29"/>
    <n v="24.21"/>
    <s v="T-shirts|Coton"/>
    <x v="12"/>
    <s v="Coton"/>
  </r>
  <r>
    <x v="1"/>
    <s v="Juin"/>
    <n v="6"/>
    <x v="2"/>
    <x v="3"/>
    <s v="T-shirts|Coton organique"/>
    <n v="1"/>
    <n v="49"/>
    <n v="40.9"/>
    <s v="T-shirts|Coton organique"/>
    <x v="12"/>
    <s v="Coton organique"/>
  </r>
  <r>
    <x v="1"/>
    <s v="Juin"/>
    <n v="6"/>
    <x v="2"/>
    <x v="3"/>
    <s v="Vestes|gamme Salamanca"/>
    <n v="2"/>
    <n v="798"/>
    <n v="666.12"/>
    <s v="Vestes|gamme Salamanca"/>
    <x v="10"/>
    <s v="gamme Salamanca"/>
  </r>
  <r>
    <x v="1"/>
    <s v="Juin"/>
    <n v="6"/>
    <x v="2"/>
    <x v="3"/>
    <s v="Vestes|gamme Sevilla"/>
    <n v="5"/>
    <n v="1645"/>
    <n v="1373.1"/>
    <s v="Vestes|gamme Sevilla"/>
    <x v="10"/>
    <s v="gamme Sevilla"/>
  </r>
  <r>
    <x v="1"/>
    <s v="Juin"/>
    <n v="6"/>
    <x v="2"/>
    <x v="3"/>
    <s v="Vestes|gamme Toledo"/>
    <n v="3"/>
    <n v="777"/>
    <n v="648.56999999999994"/>
    <s v="Vestes|gamme Toledo"/>
    <x v="10"/>
    <s v="gamme Toledo"/>
  </r>
  <r>
    <x v="1"/>
    <s v="Juin"/>
    <n v="6"/>
    <x v="2"/>
    <x v="3"/>
    <s v="Vestes|gamme Valencia"/>
    <n v="1"/>
    <n v="199"/>
    <n v="166.11"/>
    <s v="Vestes|gamme Valencia"/>
    <x v="10"/>
    <s v="gamme Valencia"/>
  </r>
  <r>
    <x v="1"/>
    <s v="Juin"/>
    <n v="6"/>
    <x v="2"/>
    <x v="4"/>
    <s v="Chemises|gamme Cambridge"/>
    <n v="8"/>
    <n v="632"/>
    <n v="527.52"/>
    <s v="Chemises|gamme Cambridge"/>
    <x v="1"/>
    <s v="gamme Cambridge"/>
  </r>
  <r>
    <x v="1"/>
    <s v="Juin"/>
    <n v="6"/>
    <x v="2"/>
    <x v="4"/>
    <s v="Chemises|gamme Coventry"/>
    <n v="4"/>
    <n v="396"/>
    <n v="330.56"/>
    <s v="Chemises|gamme Coventry"/>
    <x v="1"/>
    <s v="gamme Coventry"/>
  </r>
  <r>
    <x v="1"/>
    <s v="Juin"/>
    <n v="6"/>
    <x v="2"/>
    <x v="4"/>
    <s v="Chemises|gamme Oxford"/>
    <n v="4"/>
    <n v="276"/>
    <n v="230.4"/>
    <s v="Chemises|gamme Oxford"/>
    <x v="1"/>
    <s v="gamme Oxford"/>
  </r>
  <r>
    <x v="1"/>
    <s v="Juin"/>
    <n v="6"/>
    <x v="2"/>
    <x v="4"/>
    <s v="Costumes|gamme Brescia"/>
    <n v="2"/>
    <n v="518"/>
    <n v="432.38"/>
    <s v="Costumes|gamme Brescia"/>
    <x v="6"/>
    <s v="gamme Brescia"/>
  </r>
  <r>
    <x v="1"/>
    <s v="Juin"/>
    <n v="6"/>
    <x v="2"/>
    <x v="4"/>
    <s v="Costumes|gamme Milano"/>
    <n v="1"/>
    <n v="329"/>
    <n v="274.62"/>
    <s v="Costumes|gamme Milano"/>
    <x v="6"/>
    <s v="gamme Milano"/>
  </r>
  <r>
    <x v="1"/>
    <s v="Juin"/>
    <n v="6"/>
    <x v="2"/>
    <x v="4"/>
    <s v="Echarpes|Laine"/>
    <n v="2"/>
    <n v="118"/>
    <n v="98.5"/>
    <s v="Echarpes|Laine"/>
    <x v="2"/>
    <s v="Laine"/>
  </r>
  <r>
    <x v="1"/>
    <s v="Juin"/>
    <n v="6"/>
    <x v="2"/>
    <x v="4"/>
    <s v="Pantalons|gamme Lisboa"/>
    <n v="2"/>
    <n v="278"/>
    <n v="232.06"/>
    <s v="Pantalons|gamme Lisboa"/>
    <x v="4"/>
    <s v="gamme Lisboa"/>
  </r>
  <r>
    <x v="1"/>
    <s v="Juin"/>
    <n v="6"/>
    <x v="2"/>
    <x v="4"/>
    <s v="Vestes|gamme Salamanca"/>
    <n v="2"/>
    <n v="798"/>
    <n v="666.12"/>
    <s v="Vestes|gamme Salamanca"/>
    <x v="10"/>
    <s v="gamme Salamanca"/>
  </r>
  <r>
    <x v="1"/>
    <s v="Juin"/>
    <n v="6"/>
    <x v="2"/>
    <x v="4"/>
    <s v="Vestes|gamme Sevilla"/>
    <n v="2"/>
    <n v="658"/>
    <n v="549.24"/>
    <s v="Vestes|gamme Sevilla"/>
    <x v="10"/>
    <s v="gamme Sevilla"/>
  </r>
  <r>
    <x v="1"/>
    <s v="Juin"/>
    <n v="6"/>
    <x v="2"/>
    <x v="4"/>
    <s v="Vestes|gamme Valencia"/>
    <n v="1"/>
    <n v="199"/>
    <n v="166.11"/>
    <s v="Vestes|gamme Valencia"/>
    <x v="10"/>
    <s v="gamme Valencia"/>
  </r>
  <r>
    <x v="1"/>
    <s v="Juin"/>
    <n v="6"/>
    <x v="2"/>
    <x v="5"/>
    <s v="Boutons de manchette|Email"/>
    <n v="2"/>
    <n v="70"/>
    <n v="58.44"/>
    <s v="Boutons de manchette|Email"/>
    <x v="5"/>
    <s v="Email"/>
  </r>
  <r>
    <x v="1"/>
    <s v="Juin"/>
    <n v="6"/>
    <x v="2"/>
    <x v="5"/>
    <s v="Ceintures|Cuir"/>
    <n v="16"/>
    <n v="784"/>
    <n v="654.39999999999986"/>
    <s v="Ceintures|Cuir"/>
    <x v="0"/>
    <s v="Cuir"/>
  </r>
  <r>
    <x v="1"/>
    <s v="Juin"/>
    <n v="6"/>
    <x v="2"/>
    <x v="5"/>
    <s v="Chemises|gamme Cambridge"/>
    <n v="104"/>
    <n v="8216"/>
    <n v="6857.7599999999866"/>
    <s v="Chemises|gamme Cambridge"/>
    <x v="1"/>
    <s v="gamme Cambridge"/>
  </r>
  <r>
    <x v="1"/>
    <s v="Juin"/>
    <n v="6"/>
    <x v="2"/>
    <x v="5"/>
    <s v="Chemises|gamme Coventry"/>
    <n v="14"/>
    <n v="1386"/>
    <n v="1156.96"/>
    <s v="Chemises|gamme Coventry"/>
    <x v="1"/>
    <s v="gamme Coventry"/>
  </r>
  <r>
    <x v="1"/>
    <s v="Juin"/>
    <n v="6"/>
    <x v="2"/>
    <x v="5"/>
    <s v="Chemises|gamme Oxford"/>
    <n v="99"/>
    <n v="6831"/>
    <n v="5702.4000000000051"/>
    <s v="Chemises|gamme Oxford"/>
    <x v="1"/>
    <s v="gamme Oxford"/>
  </r>
  <r>
    <x v="1"/>
    <s v="Juin"/>
    <n v="6"/>
    <x v="2"/>
    <x v="5"/>
    <s v="Costumes|gamme Brescia"/>
    <n v="9"/>
    <n v="2331"/>
    <n v="1945.7100000000003"/>
    <s v="Costumes|gamme Brescia"/>
    <x v="6"/>
    <s v="gamme Brescia"/>
  </r>
  <r>
    <x v="1"/>
    <s v="Juin"/>
    <n v="6"/>
    <x v="2"/>
    <x v="5"/>
    <s v="Costumes|gamme Milano"/>
    <n v="3"/>
    <n v="987"/>
    <n v="823.86"/>
    <s v="Costumes|gamme Milano"/>
    <x v="6"/>
    <s v="gamme Milano"/>
  </r>
  <r>
    <x v="1"/>
    <s v="Juin"/>
    <n v="6"/>
    <x v="2"/>
    <x v="5"/>
    <s v="Costumes|gamme Napoli"/>
    <n v="9"/>
    <n v="2691"/>
    <n v="2246.2199999999998"/>
    <s v="Costumes|gamme Napoli"/>
    <x v="6"/>
    <s v="gamme Napoli"/>
  </r>
  <r>
    <x v="1"/>
    <s v="Juin"/>
    <n v="6"/>
    <x v="2"/>
    <x v="5"/>
    <s v="Cravates|Laine/Soie"/>
    <n v="7"/>
    <n v="273"/>
    <n v="227.85000000000002"/>
    <s v="Cravates|Laine/Soie"/>
    <x v="11"/>
    <s v="Laine/Soie"/>
  </r>
  <r>
    <x v="1"/>
    <s v="Juin"/>
    <n v="6"/>
    <x v="2"/>
    <x v="5"/>
    <s v="Echarpes|Alpaga"/>
    <n v="4"/>
    <n v="316"/>
    <n v="263.76"/>
    <s v="Echarpes|Alpaga"/>
    <x v="2"/>
    <s v="Alpaga"/>
  </r>
  <r>
    <x v="1"/>
    <s v="Juin"/>
    <n v="6"/>
    <x v="2"/>
    <x v="5"/>
    <s v="Echarpes|Coton"/>
    <n v="3"/>
    <n v="75"/>
    <n v="62.61"/>
    <s v="Echarpes|Coton"/>
    <x v="2"/>
    <s v="Coton"/>
  </r>
  <r>
    <x v="1"/>
    <s v="Juin"/>
    <n v="6"/>
    <x v="2"/>
    <x v="5"/>
    <s v="Echarpes|Laine"/>
    <n v="19"/>
    <n v="1121"/>
    <n v="935.75"/>
    <s v="Echarpes|Laine"/>
    <x v="2"/>
    <s v="Laine"/>
  </r>
  <r>
    <x v="1"/>
    <s v="Juin"/>
    <n v="6"/>
    <x v="2"/>
    <x v="5"/>
    <s v="Gilets|Laine"/>
    <n v="4"/>
    <n v="396"/>
    <n v="330.56"/>
    <s v="Gilets|Laine"/>
    <x v="7"/>
    <s v="Laine"/>
  </r>
  <r>
    <x v="1"/>
    <s v="Juin"/>
    <n v="6"/>
    <x v="2"/>
    <x v="5"/>
    <s v="Gilets|Lin"/>
    <n v="3"/>
    <n v="237"/>
    <n v="197.82"/>
    <s v="Gilets|Lin"/>
    <x v="7"/>
    <s v="Lin"/>
  </r>
  <r>
    <x v="1"/>
    <s v="Juin"/>
    <n v="6"/>
    <x v="2"/>
    <x v="5"/>
    <s v="Maille|Cachemire"/>
    <n v="1"/>
    <n v="159"/>
    <n v="132.72"/>
    <s v="Maille|Cachemire"/>
    <x v="3"/>
    <s v="Cachemire"/>
  </r>
  <r>
    <x v="1"/>
    <s v="Juin"/>
    <n v="6"/>
    <x v="2"/>
    <x v="5"/>
    <s v="Maille|Coton"/>
    <n v="15"/>
    <n v="1035"/>
    <n v="864.00000000000023"/>
    <s v="Maille|Coton"/>
    <x v="3"/>
    <s v="Coton"/>
  </r>
  <r>
    <x v="1"/>
    <s v="Juin"/>
    <n v="6"/>
    <x v="2"/>
    <x v="5"/>
    <s v="Maille|Laine"/>
    <n v="1"/>
    <n v="99"/>
    <n v="82.64"/>
    <s v="Maille|Laine"/>
    <x v="3"/>
    <s v="Laine"/>
  </r>
  <r>
    <x v="1"/>
    <s v="Juin"/>
    <n v="6"/>
    <x v="2"/>
    <x v="5"/>
    <s v="Manteaux|Double-boutonnage laine"/>
    <n v="4"/>
    <n v="1396"/>
    <n v="1165.28"/>
    <s v="Manteaux|Double-boutonnage laine"/>
    <x v="8"/>
    <s v="Double-boutonnage laine"/>
  </r>
  <r>
    <x v="1"/>
    <s v="Juin"/>
    <n v="6"/>
    <x v="2"/>
    <x v="5"/>
    <s v="Manteaux|Pardessus laine"/>
    <n v="8"/>
    <n v="2392"/>
    <n v="1996.6399999999999"/>
    <s v="Manteaux|Pardessus laine"/>
    <x v="8"/>
    <s v="Pardessus laine"/>
  </r>
  <r>
    <x v="1"/>
    <s v="Juin"/>
    <n v="6"/>
    <x v="2"/>
    <x v="5"/>
    <s v="Manteaux|Pur cachemire"/>
    <n v="4"/>
    <n v="2796"/>
    <n v="2333.88"/>
    <s v="Manteaux|Pur cachemire"/>
    <x v="8"/>
    <s v="Pur cachemire"/>
  </r>
  <r>
    <x v="1"/>
    <s v="Juin"/>
    <n v="6"/>
    <x v="2"/>
    <x v="5"/>
    <s v="Pantalons|gamme Lisboa"/>
    <n v="3"/>
    <n v="417"/>
    <n v="348.09000000000003"/>
    <s v="Pantalons|gamme Lisboa"/>
    <x v="4"/>
    <s v="gamme Lisboa"/>
  </r>
  <r>
    <x v="1"/>
    <s v="Juin"/>
    <n v="6"/>
    <x v="2"/>
    <x v="5"/>
    <s v="Pantalons|gamme Porto"/>
    <n v="6"/>
    <n v="594"/>
    <n v="495.84"/>
    <s v="Pantalons|gamme Porto"/>
    <x v="4"/>
    <s v="gamme Porto"/>
  </r>
  <r>
    <x v="1"/>
    <s v="Juin"/>
    <n v="6"/>
    <x v="2"/>
    <x v="5"/>
    <s v="Pantalons|gamme Vila Real"/>
    <n v="2"/>
    <n v="298"/>
    <n v="248.74"/>
    <s v="Pantalons|gamme Vila Real"/>
    <x v="4"/>
    <s v="gamme Vila Real"/>
  </r>
  <r>
    <x v="1"/>
    <s v="Juin"/>
    <n v="6"/>
    <x v="2"/>
    <x v="5"/>
    <s v="Pochettes|Coton"/>
    <n v="1"/>
    <n v="29"/>
    <n v="24.21"/>
    <s v="Pochettes|Coton"/>
    <x v="9"/>
    <s v="Coton"/>
  </r>
  <r>
    <x v="1"/>
    <s v="Juin"/>
    <n v="6"/>
    <x v="2"/>
    <x v="5"/>
    <s v="Pochettes|Laine/Soie"/>
    <n v="1"/>
    <n v="29"/>
    <n v="24.21"/>
    <s v="Pochettes|Laine/Soie"/>
    <x v="9"/>
    <s v="Laine/Soie"/>
  </r>
  <r>
    <x v="1"/>
    <s v="Juin"/>
    <n v="6"/>
    <x v="2"/>
    <x v="5"/>
    <s v="T-shirts|Coton"/>
    <n v="6"/>
    <n v="174"/>
    <n v="145.26000000000002"/>
    <s v="T-shirts|Coton"/>
    <x v="12"/>
    <s v="Coton"/>
  </r>
  <r>
    <x v="1"/>
    <s v="Juin"/>
    <n v="6"/>
    <x v="2"/>
    <x v="5"/>
    <s v="T-shirts|Coton organique"/>
    <n v="12"/>
    <n v="588"/>
    <n v="490.7999999999999"/>
    <s v="T-shirts|Coton organique"/>
    <x v="12"/>
    <s v="Coton organique"/>
  </r>
  <r>
    <x v="1"/>
    <s v="Juin"/>
    <n v="6"/>
    <x v="2"/>
    <x v="5"/>
    <s v="Vestes|gamme Salamanca"/>
    <n v="8"/>
    <n v="3192"/>
    <n v="2664.48"/>
    <s v="Vestes|gamme Salamanca"/>
    <x v="10"/>
    <s v="gamme Salamanca"/>
  </r>
  <r>
    <x v="1"/>
    <s v="Juin"/>
    <n v="6"/>
    <x v="2"/>
    <x v="5"/>
    <s v="Vestes|gamme Sevilla"/>
    <n v="28"/>
    <n v="9212"/>
    <n v="7689.3599999999979"/>
    <s v="Vestes|gamme Sevilla"/>
    <x v="10"/>
    <s v="gamme Sevilla"/>
  </r>
  <r>
    <x v="1"/>
    <s v="Juin"/>
    <n v="6"/>
    <x v="2"/>
    <x v="5"/>
    <s v="Vestes|gamme Toledo"/>
    <n v="34"/>
    <n v="8806"/>
    <n v="7350.4599999999946"/>
    <s v="Vestes|gamme Toledo"/>
    <x v="10"/>
    <s v="gamme Toledo"/>
  </r>
  <r>
    <x v="1"/>
    <s v="Juin"/>
    <n v="6"/>
    <x v="2"/>
    <x v="5"/>
    <s v="Vestes|gamme Valencia"/>
    <n v="15"/>
    <n v="2985"/>
    <n v="2491.650000000001"/>
    <s v="Vestes|gamme Valencia"/>
    <x v="10"/>
    <s v="gamme Valencia"/>
  </r>
  <r>
    <x v="1"/>
    <s v="Juin"/>
    <n v="6"/>
    <x v="3"/>
    <x v="0"/>
    <s v="Chemises; gamme Cambridge"/>
    <n v="2"/>
    <n v="158"/>
    <n v="131.88"/>
    <s v="Chemises|gamme Cambridge"/>
    <x v="1"/>
    <s v="gamme Cambridge"/>
  </r>
  <r>
    <x v="1"/>
    <s v="Juin"/>
    <n v="6"/>
    <x v="3"/>
    <x v="0"/>
    <s v="Chemises; gamme Oxford"/>
    <n v="5"/>
    <n v="345"/>
    <n v="288"/>
    <s v="Chemises|gamme Oxford"/>
    <x v="1"/>
    <s v="gamme Oxford"/>
  </r>
  <r>
    <x v="1"/>
    <s v="Juin"/>
    <n v="6"/>
    <x v="3"/>
    <x v="0"/>
    <s v="Echarpes; Coton"/>
    <n v="1"/>
    <n v="25"/>
    <n v="20.87"/>
    <s v="Echarpes|Coton"/>
    <x v="2"/>
    <s v="Coton"/>
  </r>
  <r>
    <x v="1"/>
    <s v="Juin"/>
    <n v="6"/>
    <x v="3"/>
    <x v="0"/>
    <s v="Echarpes; Laine"/>
    <n v="1"/>
    <n v="59"/>
    <n v="49.25"/>
    <s v="Echarpes|Laine"/>
    <x v="2"/>
    <s v="Laine"/>
  </r>
  <r>
    <x v="1"/>
    <s v="Juin"/>
    <n v="6"/>
    <x v="3"/>
    <x v="0"/>
    <s v="Maille; Coton"/>
    <n v="1"/>
    <n v="69"/>
    <n v="57.6"/>
    <s v="Maille|Coton"/>
    <x v="3"/>
    <s v="Coton"/>
  </r>
  <r>
    <x v="1"/>
    <s v="Juin"/>
    <n v="6"/>
    <x v="3"/>
    <x v="0"/>
    <s v="Maille; Laine"/>
    <n v="1"/>
    <n v="99"/>
    <n v="82.64"/>
    <s v="Maille|Laine"/>
    <x v="3"/>
    <s v="Laine"/>
  </r>
  <r>
    <x v="1"/>
    <s v="Juin"/>
    <n v="6"/>
    <x v="3"/>
    <x v="0"/>
    <s v="T-shirts; Coton"/>
    <n v="1"/>
    <n v="29"/>
    <n v="24.21"/>
    <s v="T-shirts|Coton"/>
    <x v="12"/>
    <s v="Coton"/>
  </r>
  <r>
    <x v="1"/>
    <s v="Juin"/>
    <n v="6"/>
    <x v="3"/>
    <x v="0"/>
    <s v="T-shirts; Coton organique"/>
    <n v="1"/>
    <n v="49"/>
    <n v="40.9"/>
    <s v="T-shirts|Coton organique"/>
    <x v="12"/>
    <s v="Coton organique"/>
  </r>
  <r>
    <x v="1"/>
    <s v="Juin"/>
    <n v="6"/>
    <x v="3"/>
    <x v="0"/>
    <s v="Vestes; gamme Sevilla"/>
    <n v="1"/>
    <n v="329"/>
    <n v="274.62"/>
    <s v="Vestes|gamme Sevilla"/>
    <x v="10"/>
    <s v="gamme Sevilla"/>
  </r>
  <r>
    <x v="1"/>
    <s v="Juin"/>
    <n v="6"/>
    <x v="3"/>
    <x v="0"/>
    <s v="Vestes; gamme Valencia"/>
    <n v="1"/>
    <n v="199"/>
    <n v="166.11"/>
    <s v="Vestes|gamme Valencia"/>
    <x v="10"/>
    <s v="gamme Valencia"/>
  </r>
  <r>
    <x v="1"/>
    <s v="Juin"/>
    <n v="6"/>
    <x v="3"/>
    <x v="1"/>
    <s v="Boutons de manchette; Email"/>
    <n v="1"/>
    <n v="35"/>
    <n v="29.22"/>
    <s v="Boutons de manchette|Email"/>
    <x v="5"/>
    <s v="Email"/>
  </r>
  <r>
    <x v="1"/>
    <s v="Juin"/>
    <n v="6"/>
    <x v="3"/>
    <x v="1"/>
    <s v="Ceintures; Cuir"/>
    <n v="1"/>
    <n v="49"/>
    <n v="40.9"/>
    <s v="Ceintures|Cuir"/>
    <x v="0"/>
    <s v="Cuir"/>
  </r>
  <r>
    <x v="1"/>
    <s v="Juin"/>
    <n v="6"/>
    <x v="3"/>
    <x v="1"/>
    <s v="Chemises; gamme Cambridge"/>
    <n v="12"/>
    <n v="948"/>
    <n v="791.2800000000002"/>
    <s v="Chemises|gamme Cambridge"/>
    <x v="1"/>
    <s v="gamme Cambridge"/>
  </r>
  <r>
    <x v="1"/>
    <s v="Juin"/>
    <n v="6"/>
    <x v="3"/>
    <x v="1"/>
    <s v="Chemises; gamme Oxford"/>
    <n v="13"/>
    <n v="897"/>
    <n v="748.80000000000018"/>
    <s v="Chemises|gamme Oxford"/>
    <x v="1"/>
    <s v="gamme Oxford"/>
  </r>
  <r>
    <x v="1"/>
    <s v="Juin"/>
    <n v="6"/>
    <x v="3"/>
    <x v="1"/>
    <s v="Costumes; gamme Brescia"/>
    <n v="3"/>
    <n v="777"/>
    <n v="648.56999999999994"/>
    <s v="Costumes|gamme Brescia"/>
    <x v="6"/>
    <s v="gamme Brescia"/>
  </r>
  <r>
    <x v="1"/>
    <s v="Juin"/>
    <n v="6"/>
    <x v="3"/>
    <x v="1"/>
    <s v="Costumes; gamme Milano"/>
    <n v="1"/>
    <n v="329"/>
    <n v="274.62"/>
    <s v="Costumes|gamme Milano"/>
    <x v="6"/>
    <s v="gamme Milano"/>
  </r>
  <r>
    <x v="1"/>
    <s v="Juin"/>
    <n v="6"/>
    <x v="3"/>
    <x v="1"/>
    <s v="Costumes; gamme Napoli"/>
    <n v="5"/>
    <n v="1495"/>
    <n v="1247.9000000000001"/>
    <s v="Costumes|gamme Napoli"/>
    <x v="6"/>
    <s v="gamme Napoli"/>
  </r>
  <r>
    <x v="1"/>
    <s v="Juin"/>
    <n v="6"/>
    <x v="3"/>
    <x v="1"/>
    <s v="Cravates; Laine/Soie"/>
    <n v="1"/>
    <n v="39"/>
    <n v="32.549999999999997"/>
    <s v="Cravates|Laine/Soie"/>
    <x v="11"/>
    <s v="Laine/Soie"/>
  </r>
  <r>
    <x v="1"/>
    <s v="Juin"/>
    <n v="6"/>
    <x v="3"/>
    <x v="1"/>
    <s v="Echarpes; Alpaga"/>
    <n v="1"/>
    <n v="79"/>
    <n v="65.94"/>
    <s v="Echarpes|Alpaga"/>
    <x v="2"/>
    <s v="Alpaga"/>
  </r>
  <r>
    <x v="1"/>
    <s v="Juin"/>
    <n v="6"/>
    <x v="3"/>
    <x v="1"/>
    <s v="Echarpes; Laine"/>
    <n v="1"/>
    <n v="59"/>
    <n v="49.25"/>
    <s v="Echarpes|Laine"/>
    <x v="2"/>
    <s v="Laine"/>
  </r>
  <r>
    <x v="1"/>
    <s v="Juin"/>
    <n v="6"/>
    <x v="3"/>
    <x v="1"/>
    <s v="Maille; Laine"/>
    <n v="2"/>
    <n v="198"/>
    <n v="165.28"/>
    <s v="Maille|Laine"/>
    <x v="3"/>
    <s v="Laine"/>
  </r>
  <r>
    <x v="1"/>
    <s v="Juin"/>
    <n v="6"/>
    <x v="3"/>
    <x v="1"/>
    <s v="Manteaux; Double-boutonnage laine"/>
    <n v="2"/>
    <n v="698"/>
    <n v="582.64"/>
    <s v="Manteaux|Double-boutonnage laine"/>
    <x v="8"/>
    <s v="Double-boutonnage laine"/>
  </r>
  <r>
    <x v="1"/>
    <s v="Juin"/>
    <n v="6"/>
    <x v="3"/>
    <x v="1"/>
    <s v="Manteaux; Pardessus laine"/>
    <n v="3"/>
    <n v="897"/>
    <n v="748.74"/>
    <s v="Manteaux|Pardessus laine"/>
    <x v="8"/>
    <s v="Pardessus laine"/>
  </r>
  <r>
    <x v="1"/>
    <s v="Juin"/>
    <n v="6"/>
    <x v="3"/>
    <x v="1"/>
    <s v="Pantalons; gamme Porto"/>
    <n v="1"/>
    <n v="99"/>
    <n v="82.64"/>
    <s v="Pantalons|gamme Porto"/>
    <x v="4"/>
    <s v="gamme Porto"/>
  </r>
  <r>
    <x v="1"/>
    <s v="Juin"/>
    <n v="6"/>
    <x v="3"/>
    <x v="1"/>
    <s v="Pochettes; Coton"/>
    <n v="1"/>
    <n v="29"/>
    <n v="24.21"/>
    <s v="Pochettes|Coton"/>
    <x v="9"/>
    <s v="Coton"/>
  </r>
  <r>
    <x v="1"/>
    <s v="Juin"/>
    <n v="6"/>
    <x v="3"/>
    <x v="1"/>
    <s v="T-shirts; Coton"/>
    <n v="1"/>
    <n v="29"/>
    <n v="24.21"/>
    <s v="T-shirts|Coton"/>
    <x v="12"/>
    <s v="Coton"/>
  </r>
  <r>
    <x v="1"/>
    <s v="Juin"/>
    <n v="6"/>
    <x v="3"/>
    <x v="1"/>
    <s v="T-shirts; Coton organique"/>
    <n v="2"/>
    <n v="98"/>
    <n v="81.8"/>
    <s v="T-shirts|Coton organique"/>
    <x v="12"/>
    <s v="Coton organique"/>
  </r>
  <r>
    <x v="1"/>
    <s v="Juin"/>
    <n v="6"/>
    <x v="3"/>
    <x v="1"/>
    <s v="Vestes; gamme Sevilla"/>
    <n v="4"/>
    <n v="1316"/>
    <n v="1098.48"/>
    <s v="Vestes|gamme Sevilla"/>
    <x v="10"/>
    <s v="gamme Sevilla"/>
  </r>
  <r>
    <x v="1"/>
    <s v="Juin"/>
    <n v="6"/>
    <x v="3"/>
    <x v="1"/>
    <s v="Vestes; gamme Toledo"/>
    <n v="2"/>
    <n v="518"/>
    <n v="432.38"/>
    <s v="Vestes|gamme Toledo"/>
    <x v="10"/>
    <s v="gamme Toledo"/>
  </r>
  <r>
    <x v="1"/>
    <s v="Juin"/>
    <n v="6"/>
    <x v="3"/>
    <x v="1"/>
    <s v="Vestes; gamme Valencia"/>
    <n v="3"/>
    <n v="597"/>
    <n v="498.33000000000004"/>
    <s v="Vestes|gamme Valencia"/>
    <x v="10"/>
    <s v="gamme Valencia"/>
  </r>
  <r>
    <x v="1"/>
    <s v="Juin"/>
    <n v="6"/>
    <x v="3"/>
    <x v="2"/>
    <s v="Ceintures; Cuir"/>
    <n v="1"/>
    <n v="49"/>
    <n v="40.9"/>
    <s v="Ceintures|Cuir"/>
    <x v="0"/>
    <s v="Cuir"/>
  </r>
  <r>
    <x v="1"/>
    <s v="Juin"/>
    <n v="6"/>
    <x v="3"/>
    <x v="2"/>
    <s v="Chemises; gamme Cambridge"/>
    <n v="5"/>
    <n v="395"/>
    <n v="329.7"/>
    <s v="Chemises|gamme Cambridge"/>
    <x v="1"/>
    <s v="gamme Cambridge"/>
  </r>
  <r>
    <x v="1"/>
    <s v="Juin"/>
    <n v="6"/>
    <x v="3"/>
    <x v="2"/>
    <s v="Chemises; gamme Coventry"/>
    <n v="2"/>
    <n v="198"/>
    <n v="165.28"/>
    <s v="Chemises|gamme Coventry"/>
    <x v="1"/>
    <s v="gamme Coventry"/>
  </r>
  <r>
    <x v="1"/>
    <s v="Juin"/>
    <n v="6"/>
    <x v="3"/>
    <x v="2"/>
    <s v="Chemises; gamme Oxford"/>
    <n v="15"/>
    <n v="1035"/>
    <n v="864.00000000000023"/>
    <s v="Chemises|gamme Oxford"/>
    <x v="1"/>
    <s v="gamme Oxford"/>
  </r>
  <r>
    <x v="1"/>
    <s v="Juin"/>
    <n v="6"/>
    <x v="3"/>
    <x v="2"/>
    <s v="Costumes; gamme Brescia"/>
    <n v="2"/>
    <n v="518"/>
    <n v="432.38"/>
    <s v="Costumes|gamme Brescia"/>
    <x v="6"/>
    <s v="gamme Brescia"/>
  </r>
  <r>
    <x v="1"/>
    <s v="Juin"/>
    <n v="6"/>
    <x v="3"/>
    <x v="2"/>
    <s v="Costumes; gamme Napoli"/>
    <n v="1"/>
    <n v="299"/>
    <n v="249.58"/>
    <s v="Costumes|gamme Napoli"/>
    <x v="6"/>
    <s v="gamme Napoli"/>
  </r>
  <r>
    <x v="1"/>
    <s v="Juin"/>
    <n v="6"/>
    <x v="3"/>
    <x v="2"/>
    <s v="Cravates; Laine/Soie"/>
    <n v="1"/>
    <n v="39"/>
    <n v="32.549999999999997"/>
    <s v="Cravates|Laine/Soie"/>
    <x v="11"/>
    <s v="Laine/Soie"/>
  </r>
  <r>
    <x v="1"/>
    <s v="Juin"/>
    <n v="6"/>
    <x v="3"/>
    <x v="2"/>
    <s v="Maille; Coton"/>
    <n v="2"/>
    <n v="138"/>
    <n v="115.2"/>
    <s v="Maille|Coton"/>
    <x v="3"/>
    <s v="Coton"/>
  </r>
  <r>
    <x v="1"/>
    <s v="Juin"/>
    <n v="6"/>
    <x v="3"/>
    <x v="2"/>
    <s v="Manteaux; Pardessus laine"/>
    <n v="2"/>
    <n v="598"/>
    <n v="499.16"/>
    <s v="Manteaux|Pardessus laine"/>
    <x v="8"/>
    <s v="Pardessus laine"/>
  </r>
  <r>
    <x v="1"/>
    <s v="Juin"/>
    <n v="6"/>
    <x v="3"/>
    <x v="2"/>
    <s v="Pantalons; gamme Porto"/>
    <n v="4"/>
    <n v="396"/>
    <n v="330.56"/>
    <s v="Pantalons|gamme Porto"/>
    <x v="4"/>
    <s v="gamme Porto"/>
  </r>
  <r>
    <x v="1"/>
    <s v="Juin"/>
    <n v="6"/>
    <x v="3"/>
    <x v="2"/>
    <s v="Pochettes; Laine/Soie"/>
    <n v="1"/>
    <n v="29"/>
    <n v="24.21"/>
    <s v="Pochettes|Laine/Soie"/>
    <x v="9"/>
    <s v="Laine/Soie"/>
  </r>
  <r>
    <x v="1"/>
    <s v="Juin"/>
    <n v="6"/>
    <x v="3"/>
    <x v="2"/>
    <s v="T-shirts; Coton"/>
    <n v="1"/>
    <n v="29"/>
    <n v="24.21"/>
    <s v="T-shirts|Coton"/>
    <x v="12"/>
    <s v="Coton"/>
  </r>
  <r>
    <x v="1"/>
    <s v="Juin"/>
    <n v="6"/>
    <x v="3"/>
    <x v="2"/>
    <s v="Vestes; gamme Sevilla"/>
    <n v="3"/>
    <n v="987"/>
    <n v="823.86"/>
    <s v="Vestes|gamme Sevilla"/>
    <x v="10"/>
    <s v="gamme Sevilla"/>
  </r>
  <r>
    <x v="1"/>
    <s v="Juin"/>
    <n v="6"/>
    <x v="3"/>
    <x v="2"/>
    <s v="Vestes; gamme Toledo"/>
    <n v="2"/>
    <n v="518"/>
    <n v="432.38"/>
    <s v="Vestes|gamme Toledo"/>
    <x v="10"/>
    <s v="gamme Toledo"/>
  </r>
  <r>
    <x v="1"/>
    <s v="Juin"/>
    <n v="6"/>
    <x v="3"/>
    <x v="3"/>
    <s v="Chemises; gamme Cambridge"/>
    <n v="5"/>
    <n v="395"/>
    <n v="329.7"/>
    <s v="Chemises|gamme Cambridge"/>
    <x v="1"/>
    <s v="gamme Cambridge"/>
  </r>
  <r>
    <x v="1"/>
    <s v="Juin"/>
    <n v="6"/>
    <x v="3"/>
    <x v="3"/>
    <s v="Chemises; gamme Coventry"/>
    <n v="2"/>
    <n v="198"/>
    <n v="165.28"/>
    <s v="Chemises|gamme Coventry"/>
    <x v="1"/>
    <s v="gamme Coventry"/>
  </r>
  <r>
    <x v="1"/>
    <s v="Juin"/>
    <n v="6"/>
    <x v="3"/>
    <x v="3"/>
    <s v="Chemises; gamme Oxford"/>
    <n v="7"/>
    <n v="483"/>
    <n v="403.20000000000005"/>
    <s v="Chemises|gamme Oxford"/>
    <x v="1"/>
    <s v="gamme Oxford"/>
  </r>
  <r>
    <x v="1"/>
    <s v="Juin"/>
    <n v="6"/>
    <x v="3"/>
    <x v="3"/>
    <s v="Costumes; gamme Brescia"/>
    <n v="4"/>
    <n v="1036"/>
    <n v="864.76"/>
    <s v="Costumes|gamme Brescia"/>
    <x v="6"/>
    <s v="gamme Brescia"/>
  </r>
  <r>
    <x v="1"/>
    <s v="Juin"/>
    <n v="6"/>
    <x v="3"/>
    <x v="3"/>
    <s v="Costumes; gamme Milano"/>
    <n v="1"/>
    <n v="329"/>
    <n v="274.62"/>
    <s v="Costumes|gamme Milano"/>
    <x v="6"/>
    <s v="gamme Milano"/>
  </r>
  <r>
    <x v="1"/>
    <s v="Juin"/>
    <n v="6"/>
    <x v="3"/>
    <x v="3"/>
    <s v="Echarpes; Laine"/>
    <n v="1"/>
    <n v="59"/>
    <n v="49.25"/>
    <s v="Echarpes|Laine"/>
    <x v="2"/>
    <s v="Laine"/>
  </r>
  <r>
    <x v="1"/>
    <s v="Juin"/>
    <n v="6"/>
    <x v="3"/>
    <x v="3"/>
    <s v="Maille; Cachemire"/>
    <n v="1"/>
    <n v="159"/>
    <n v="132.72"/>
    <s v="Maille|Cachemire"/>
    <x v="3"/>
    <s v="Cachemire"/>
  </r>
  <r>
    <x v="1"/>
    <s v="Juin"/>
    <n v="6"/>
    <x v="3"/>
    <x v="3"/>
    <s v="Maille; Laine"/>
    <n v="1"/>
    <n v="99"/>
    <n v="82.64"/>
    <s v="Maille|Laine"/>
    <x v="3"/>
    <s v="Laine"/>
  </r>
  <r>
    <x v="1"/>
    <s v="Juin"/>
    <n v="6"/>
    <x v="3"/>
    <x v="3"/>
    <s v="Manteaux; Double-boutonnage laine"/>
    <n v="1"/>
    <n v="349"/>
    <n v="291.32"/>
    <s v="Manteaux|Double-boutonnage laine"/>
    <x v="8"/>
    <s v="Double-boutonnage laine"/>
  </r>
  <r>
    <x v="1"/>
    <s v="Juin"/>
    <n v="6"/>
    <x v="3"/>
    <x v="3"/>
    <s v="Manteaux; Pardessus laine"/>
    <n v="1"/>
    <n v="299"/>
    <n v="249.58"/>
    <s v="Manteaux|Pardessus laine"/>
    <x v="8"/>
    <s v="Pardessus laine"/>
  </r>
  <r>
    <x v="1"/>
    <s v="Juin"/>
    <n v="6"/>
    <x v="3"/>
    <x v="3"/>
    <s v="Manteaux; Pur cachemire"/>
    <n v="1"/>
    <n v="699"/>
    <n v="583.47"/>
    <s v="Manteaux|Pur cachemire"/>
    <x v="8"/>
    <s v="Pur cachemire"/>
  </r>
  <r>
    <x v="1"/>
    <s v="Juin"/>
    <n v="6"/>
    <x v="3"/>
    <x v="3"/>
    <s v="Pantalons; gamme Vila Real"/>
    <n v="1"/>
    <n v="149"/>
    <n v="124.37"/>
    <s v="Pantalons|gamme Vila Real"/>
    <x v="4"/>
    <s v="gamme Vila Real"/>
  </r>
  <r>
    <x v="1"/>
    <s v="Juin"/>
    <n v="6"/>
    <x v="3"/>
    <x v="3"/>
    <s v="T-shirts; Coton"/>
    <n v="1"/>
    <n v="29"/>
    <n v="24.21"/>
    <s v="T-shirts|Coton"/>
    <x v="12"/>
    <s v="Coton"/>
  </r>
  <r>
    <x v="1"/>
    <s v="Juin"/>
    <n v="6"/>
    <x v="3"/>
    <x v="3"/>
    <s v="Vestes; gamme Sevilla"/>
    <n v="1"/>
    <n v="329"/>
    <n v="274.62"/>
    <s v="Vestes|gamme Sevilla"/>
    <x v="10"/>
    <s v="gamme Sevilla"/>
  </r>
  <r>
    <x v="1"/>
    <s v="Juin"/>
    <n v="6"/>
    <x v="3"/>
    <x v="3"/>
    <s v="Vestes; gamme Toledo"/>
    <n v="1"/>
    <n v="259"/>
    <n v="216.19"/>
    <s v="Vestes|gamme Toledo"/>
    <x v="10"/>
    <s v="gamme Toledo"/>
  </r>
  <r>
    <x v="1"/>
    <s v="Juin"/>
    <n v="6"/>
    <x v="3"/>
    <x v="4"/>
    <s v="Chemises; gamme Cambridge"/>
    <n v="3"/>
    <n v="237"/>
    <n v="197.82"/>
    <s v="Chemises|gamme Cambridge"/>
    <x v="1"/>
    <s v="gamme Cambridge"/>
  </r>
  <r>
    <x v="1"/>
    <s v="Juin"/>
    <n v="6"/>
    <x v="3"/>
    <x v="4"/>
    <s v="Chemises; gamme Coventry"/>
    <n v="1"/>
    <n v="99"/>
    <n v="82.64"/>
    <s v="Chemises|gamme Coventry"/>
    <x v="1"/>
    <s v="gamme Coventry"/>
  </r>
  <r>
    <x v="1"/>
    <s v="Juin"/>
    <n v="6"/>
    <x v="3"/>
    <x v="4"/>
    <s v="Chemises; gamme Oxford"/>
    <n v="5"/>
    <n v="345"/>
    <n v="288"/>
    <s v="Chemises|gamme Oxford"/>
    <x v="1"/>
    <s v="gamme Oxford"/>
  </r>
  <r>
    <x v="1"/>
    <s v="Juin"/>
    <n v="6"/>
    <x v="3"/>
    <x v="4"/>
    <s v="Cravates; Laine/Soie"/>
    <n v="1"/>
    <n v="39"/>
    <n v="32.549999999999997"/>
    <s v="Cravates|Laine/Soie"/>
    <x v="11"/>
    <s v="Laine/Soie"/>
  </r>
  <r>
    <x v="1"/>
    <s v="Juin"/>
    <n v="6"/>
    <x v="3"/>
    <x v="4"/>
    <s v="Echarpes; Alpaga"/>
    <n v="1"/>
    <n v="79"/>
    <n v="65.94"/>
    <s v="Echarpes|Alpaga"/>
    <x v="2"/>
    <s v="Alpaga"/>
  </r>
  <r>
    <x v="1"/>
    <s v="Juin"/>
    <n v="6"/>
    <x v="3"/>
    <x v="4"/>
    <s v="Echarpes; Laine"/>
    <n v="2"/>
    <n v="118"/>
    <n v="98.5"/>
    <s v="Echarpes|Laine"/>
    <x v="2"/>
    <s v="Laine"/>
  </r>
  <r>
    <x v="1"/>
    <s v="Juin"/>
    <n v="6"/>
    <x v="3"/>
    <x v="4"/>
    <s v="Maille; Laine"/>
    <n v="1"/>
    <n v="99"/>
    <n v="82.64"/>
    <s v="Maille|Laine"/>
    <x v="3"/>
    <s v="Laine"/>
  </r>
  <r>
    <x v="1"/>
    <s v="Juin"/>
    <n v="6"/>
    <x v="3"/>
    <x v="4"/>
    <s v="Manteaux; Double-boutonnage laine"/>
    <n v="1"/>
    <n v="349"/>
    <n v="291.32"/>
    <s v="Manteaux|Double-boutonnage laine"/>
    <x v="8"/>
    <s v="Double-boutonnage laine"/>
  </r>
  <r>
    <x v="1"/>
    <s v="Juin"/>
    <n v="6"/>
    <x v="3"/>
    <x v="4"/>
    <s v="Manteaux; Pardessus laine"/>
    <n v="1"/>
    <n v="299"/>
    <n v="249.58"/>
    <s v="Manteaux|Pardessus laine"/>
    <x v="8"/>
    <s v="Pardessus laine"/>
  </r>
  <r>
    <x v="1"/>
    <s v="Juin"/>
    <n v="6"/>
    <x v="3"/>
    <x v="4"/>
    <s v="Vestes; gamme Salamanca"/>
    <n v="1"/>
    <n v="399"/>
    <n v="333.06"/>
    <s v="Vestes|gamme Salamanca"/>
    <x v="10"/>
    <s v="gamme Salamanca"/>
  </r>
  <r>
    <x v="1"/>
    <s v="Juin"/>
    <n v="6"/>
    <x v="3"/>
    <x v="4"/>
    <s v="Vestes; gamme Toledo"/>
    <n v="1"/>
    <n v="259"/>
    <n v="216.19"/>
    <s v="Vestes|gamme Toledo"/>
    <x v="10"/>
    <s v="gamme Toledo"/>
  </r>
  <r>
    <x v="1"/>
    <s v="Juin"/>
    <n v="6"/>
    <x v="3"/>
    <x v="5"/>
    <s v="Boutons de manchette; Email"/>
    <n v="1"/>
    <n v="35"/>
    <n v="29.22"/>
    <s v="Boutons de manchette|Email"/>
    <x v="5"/>
    <s v="Email"/>
  </r>
  <r>
    <x v="1"/>
    <s v="Juin"/>
    <n v="6"/>
    <x v="3"/>
    <x v="5"/>
    <s v="Ceintures; Cuir"/>
    <n v="4"/>
    <n v="196"/>
    <n v="163.6"/>
    <s v="Ceintures|Cuir"/>
    <x v="0"/>
    <s v="Cuir"/>
  </r>
  <r>
    <x v="1"/>
    <s v="Juin"/>
    <n v="6"/>
    <x v="3"/>
    <x v="5"/>
    <s v="Chemises; gamme Cambridge"/>
    <n v="42"/>
    <n v="3318"/>
    <n v="2769.4800000000018"/>
    <s v="Chemises|gamme Cambridge"/>
    <x v="1"/>
    <s v="gamme Cambridge"/>
  </r>
  <r>
    <x v="1"/>
    <s v="Juin"/>
    <n v="6"/>
    <x v="3"/>
    <x v="5"/>
    <s v="Chemises; gamme Coventry"/>
    <n v="7"/>
    <n v="693"/>
    <n v="578.48"/>
    <s v="Chemises|gamme Coventry"/>
    <x v="1"/>
    <s v="gamme Coventry"/>
  </r>
  <r>
    <x v="1"/>
    <s v="Juin"/>
    <n v="6"/>
    <x v="3"/>
    <x v="5"/>
    <s v="Chemises; gamme Oxford"/>
    <n v="53"/>
    <n v="3657"/>
    <n v="3052.799999999997"/>
    <s v="Chemises|gamme Oxford"/>
    <x v="1"/>
    <s v="gamme Oxford"/>
  </r>
  <r>
    <x v="1"/>
    <s v="Juin"/>
    <n v="6"/>
    <x v="3"/>
    <x v="5"/>
    <s v="Costumes; gamme Brescia"/>
    <n v="9"/>
    <n v="2331"/>
    <n v="1945.7100000000003"/>
    <s v="Costumes|gamme Brescia"/>
    <x v="6"/>
    <s v="gamme Brescia"/>
  </r>
  <r>
    <x v="1"/>
    <s v="Juin"/>
    <n v="6"/>
    <x v="3"/>
    <x v="5"/>
    <s v="Costumes; gamme Milano"/>
    <n v="1"/>
    <n v="329"/>
    <n v="274.62"/>
    <s v="Costumes|gamme Milano"/>
    <x v="6"/>
    <s v="gamme Milano"/>
  </r>
  <r>
    <x v="1"/>
    <s v="Juin"/>
    <n v="6"/>
    <x v="3"/>
    <x v="5"/>
    <s v="Costumes; gamme Napoli"/>
    <n v="4"/>
    <n v="1196"/>
    <n v="998.32"/>
    <s v="Costumes|gamme Napoli"/>
    <x v="6"/>
    <s v="gamme Napoli"/>
  </r>
  <r>
    <x v="1"/>
    <s v="Juin"/>
    <n v="6"/>
    <x v="3"/>
    <x v="5"/>
    <s v="Cravates; Laine/Soie"/>
    <n v="2"/>
    <n v="78"/>
    <n v="65.099999999999994"/>
    <s v="Cravates|Laine/Soie"/>
    <x v="11"/>
    <s v="Laine/Soie"/>
  </r>
  <r>
    <x v="1"/>
    <s v="Juin"/>
    <n v="6"/>
    <x v="3"/>
    <x v="5"/>
    <s v="Echarpes; Alpaga"/>
    <n v="2"/>
    <n v="158"/>
    <n v="131.88"/>
    <s v="Echarpes|Alpaga"/>
    <x v="2"/>
    <s v="Alpaga"/>
  </r>
  <r>
    <x v="1"/>
    <s v="Juin"/>
    <n v="6"/>
    <x v="3"/>
    <x v="5"/>
    <s v="Echarpes; Coton"/>
    <n v="3"/>
    <n v="75"/>
    <n v="62.61"/>
    <s v="Echarpes|Coton"/>
    <x v="2"/>
    <s v="Coton"/>
  </r>
  <r>
    <x v="1"/>
    <s v="Juin"/>
    <n v="6"/>
    <x v="3"/>
    <x v="5"/>
    <s v="Echarpes; Laine"/>
    <n v="11"/>
    <n v="649"/>
    <n v="541.75"/>
    <s v="Echarpes|Laine"/>
    <x v="2"/>
    <s v="Laine"/>
  </r>
  <r>
    <x v="1"/>
    <s v="Juin"/>
    <n v="6"/>
    <x v="3"/>
    <x v="5"/>
    <s v="Gilets; Laine"/>
    <n v="3"/>
    <n v="297"/>
    <n v="247.92000000000002"/>
    <s v="Gilets|Laine"/>
    <x v="7"/>
    <s v="Laine"/>
  </r>
  <r>
    <x v="1"/>
    <s v="Juin"/>
    <n v="6"/>
    <x v="3"/>
    <x v="5"/>
    <s v="Gilets; Lin"/>
    <n v="1"/>
    <n v="79"/>
    <n v="65.94"/>
    <s v="Gilets|Lin"/>
    <x v="7"/>
    <s v="Lin"/>
  </r>
  <r>
    <x v="1"/>
    <s v="Juin"/>
    <n v="6"/>
    <x v="3"/>
    <x v="5"/>
    <s v="Maille; Coton"/>
    <n v="4"/>
    <n v="276"/>
    <n v="230.4"/>
    <s v="Maille|Coton"/>
    <x v="3"/>
    <s v="Coton"/>
  </r>
  <r>
    <x v="1"/>
    <s v="Juin"/>
    <n v="6"/>
    <x v="3"/>
    <x v="5"/>
    <s v="Manteaux; Double-boutonnage laine"/>
    <n v="1"/>
    <n v="349"/>
    <n v="291.32"/>
    <s v="Manteaux|Double-boutonnage laine"/>
    <x v="8"/>
    <s v="Double-boutonnage laine"/>
  </r>
  <r>
    <x v="1"/>
    <s v="Juin"/>
    <n v="6"/>
    <x v="3"/>
    <x v="5"/>
    <s v="Manteaux; Pardessus laine"/>
    <n v="4"/>
    <n v="1196"/>
    <n v="998.32"/>
    <s v="Manteaux|Pardessus laine"/>
    <x v="8"/>
    <s v="Pardessus laine"/>
  </r>
  <r>
    <x v="1"/>
    <s v="Juin"/>
    <n v="6"/>
    <x v="3"/>
    <x v="5"/>
    <s v="Manteaux; Pur cachemire"/>
    <n v="2"/>
    <n v="1398"/>
    <n v="1166.94"/>
    <s v="Manteaux|Pur cachemire"/>
    <x v="8"/>
    <s v="Pur cachemire"/>
  </r>
  <r>
    <x v="1"/>
    <s v="Juin"/>
    <n v="6"/>
    <x v="3"/>
    <x v="5"/>
    <s v="Pantalons; gamme Lisboa"/>
    <n v="2"/>
    <n v="278"/>
    <n v="232.06"/>
    <s v="Pantalons|gamme Lisboa"/>
    <x v="4"/>
    <s v="gamme Lisboa"/>
  </r>
  <r>
    <x v="1"/>
    <s v="Juin"/>
    <n v="6"/>
    <x v="3"/>
    <x v="5"/>
    <s v="Pantalons; gamme Porto"/>
    <n v="2"/>
    <n v="198"/>
    <n v="165.28"/>
    <s v="Pantalons|gamme Porto"/>
    <x v="4"/>
    <s v="gamme Porto"/>
  </r>
  <r>
    <x v="1"/>
    <s v="Juin"/>
    <n v="6"/>
    <x v="3"/>
    <x v="5"/>
    <s v="Pochettes; Coton"/>
    <n v="1"/>
    <n v="29"/>
    <n v="24.21"/>
    <s v="Pochettes|Coton"/>
    <x v="9"/>
    <s v="Coton"/>
  </r>
  <r>
    <x v="1"/>
    <s v="Juin"/>
    <n v="6"/>
    <x v="3"/>
    <x v="5"/>
    <s v="T-shirts; Coton"/>
    <n v="3"/>
    <n v="87"/>
    <n v="72.63"/>
    <s v="T-shirts|Coton"/>
    <x v="12"/>
    <s v="Coton"/>
  </r>
  <r>
    <x v="1"/>
    <s v="Juin"/>
    <n v="6"/>
    <x v="3"/>
    <x v="5"/>
    <s v="T-shirts; Coton organique"/>
    <n v="3"/>
    <n v="147"/>
    <n v="122.69999999999999"/>
    <s v="T-shirts|Coton organique"/>
    <x v="12"/>
    <s v="Coton organique"/>
  </r>
  <r>
    <x v="1"/>
    <s v="Juin"/>
    <n v="6"/>
    <x v="3"/>
    <x v="5"/>
    <s v="Vestes; gamme Salamanca"/>
    <n v="4"/>
    <n v="1596"/>
    <n v="1332.24"/>
    <s v="Vestes|gamme Salamanca"/>
    <x v="10"/>
    <s v="gamme Salamanca"/>
  </r>
  <r>
    <x v="1"/>
    <s v="Juin"/>
    <n v="6"/>
    <x v="3"/>
    <x v="5"/>
    <s v="Vestes; gamme Sevilla"/>
    <n v="6"/>
    <n v="1974"/>
    <n v="1647.7199999999998"/>
    <s v="Vestes|gamme Sevilla"/>
    <x v="10"/>
    <s v="gamme Sevilla"/>
  </r>
  <r>
    <x v="1"/>
    <s v="Juin"/>
    <n v="6"/>
    <x v="3"/>
    <x v="5"/>
    <s v="Vestes; gamme Toledo"/>
    <n v="9"/>
    <n v="2331"/>
    <n v="1945.7100000000003"/>
    <s v="Vestes|gamme Toledo"/>
    <x v="10"/>
    <s v="gamme Toledo"/>
  </r>
  <r>
    <x v="1"/>
    <s v="Juin"/>
    <n v="6"/>
    <x v="3"/>
    <x v="5"/>
    <s v="Vestes; gamme Valencia"/>
    <n v="10"/>
    <n v="1990"/>
    <n v="1661.1000000000004"/>
    <s v="Vestes|gamme Valencia"/>
    <x v="10"/>
    <s v="gamme Valencia"/>
  </r>
  <r>
    <x v="1"/>
    <s v="Juin"/>
    <n v="6"/>
    <x v="4"/>
    <x v="0"/>
    <s v="Ceintures - Cuir"/>
    <n v="1"/>
    <n v="49"/>
    <n v="40.9"/>
    <s v="Ceintures|Cuir"/>
    <x v="0"/>
    <s v="Cuir"/>
  </r>
  <r>
    <x v="1"/>
    <s v="Juin"/>
    <n v="6"/>
    <x v="4"/>
    <x v="0"/>
    <s v="Chemises - gamme Cambridge"/>
    <n v="3"/>
    <n v="237"/>
    <n v="197.82"/>
    <s v="Chemises|gamme Cambridge"/>
    <x v="1"/>
    <s v="gamme Cambridge"/>
  </r>
  <r>
    <x v="1"/>
    <s v="Juin"/>
    <n v="6"/>
    <x v="4"/>
    <x v="0"/>
    <s v="Chemises - gamme Oxford"/>
    <n v="7"/>
    <n v="483"/>
    <n v="403.20000000000005"/>
    <s v="Chemises|gamme Oxford"/>
    <x v="1"/>
    <s v="gamme Oxford"/>
  </r>
  <r>
    <x v="1"/>
    <s v="Juin"/>
    <n v="6"/>
    <x v="4"/>
    <x v="0"/>
    <s v="Echarpes - Coton"/>
    <n v="1"/>
    <n v="25"/>
    <n v="20.87"/>
    <s v="Echarpes|Coton"/>
    <x v="2"/>
    <s v="Coton"/>
  </r>
  <r>
    <x v="1"/>
    <s v="Juin"/>
    <n v="6"/>
    <x v="4"/>
    <x v="0"/>
    <s v="Echarpes - Laine"/>
    <n v="2"/>
    <n v="118"/>
    <n v="98.5"/>
    <s v="Echarpes|Laine"/>
    <x v="2"/>
    <s v="Laine"/>
  </r>
  <r>
    <x v="1"/>
    <s v="Juin"/>
    <n v="6"/>
    <x v="4"/>
    <x v="0"/>
    <s v="Maille - Coton"/>
    <n v="1"/>
    <n v="69"/>
    <n v="57.6"/>
    <s v="Maille|Coton"/>
    <x v="3"/>
    <s v="Coton"/>
  </r>
  <r>
    <x v="1"/>
    <s v="Juin"/>
    <n v="6"/>
    <x v="4"/>
    <x v="0"/>
    <s v="Manteaux - Pardessus laine"/>
    <n v="1"/>
    <n v="299"/>
    <n v="249.58"/>
    <s v="Manteaux|Pardessus laine"/>
    <x v="8"/>
    <s v="Pardessus laine"/>
  </r>
  <r>
    <x v="1"/>
    <s v="Juin"/>
    <n v="6"/>
    <x v="4"/>
    <x v="0"/>
    <s v="T-shirts - Coton"/>
    <n v="2"/>
    <n v="58"/>
    <n v="48.42"/>
    <s v="T-shirts|Coton"/>
    <x v="12"/>
    <s v="Coton"/>
  </r>
  <r>
    <x v="1"/>
    <s v="Juin"/>
    <n v="6"/>
    <x v="4"/>
    <x v="0"/>
    <s v="T-shirts - Coton organique"/>
    <n v="1"/>
    <n v="49"/>
    <n v="40.9"/>
    <s v="T-shirts|Coton organique"/>
    <x v="12"/>
    <s v="Coton organique"/>
  </r>
  <r>
    <x v="1"/>
    <s v="Juin"/>
    <n v="6"/>
    <x v="4"/>
    <x v="1"/>
    <s v="Boutons de manchette - Email"/>
    <n v="2"/>
    <n v="70"/>
    <n v="58.44"/>
    <s v="Boutons de manchette|Email"/>
    <x v="5"/>
    <s v="Email"/>
  </r>
  <r>
    <x v="1"/>
    <s v="Juin"/>
    <n v="6"/>
    <x v="4"/>
    <x v="1"/>
    <s v="Ceintures - Cuir"/>
    <n v="5"/>
    <n v="245"/>
    <n v="204.5"/>
    <s v="Ceintures|Cuir"/>
    <x v="0"/>
    <s v="Cuir"/>
  </r>
  <r>
    <x v="1"/>
    <s v="Juin"/>
    <n v="6"/>
    <x v="4"/>
    <x v="1"/>
    <s v="Chemises - gamme Cambridge"/>
    <n v="27"/>
    <n v="2133"/>
    <n v="1780.380000000001"/>
    <s v="Chemises|gamme Cambridge"/>
    <x v="1"/>
    <s v="gamme Cambridge"/>
  </r>
  <r>
    <x v="1"/>
    <s v="Juin"/>
    <n v="6"/>
    <x v="4"/>
    <x v="1"/>
    <s v="Chemises - gamme Coventry"/>
    <n v="2"/>
    <n v="198"/>
    <n v="165.28"/>
    <s v="Chemises|gamme Coventry"/>
    <x v="1"/>
    <s v="gamme Coventry"/>
  </r>
  <r>
    <x v="1"/>
    <s v="Juin"/>
    <n v="6"/>
    <x v="4"/>
    <x v="1"/>
    <s v="Chemises - gamme Oxford"/>
    <n v="16"/>
    <n v="1104"/>
    <n v="921.60000000000025"/>
    <s v="Chemises|gamme Oxford"/>
    <x v="1"/>
    <s v="gamme Oxford"/>
  </r>
  <r>
    <x v="1"/>
    <s v="Juin"/>
    <n v="6"/>
    <x v="4"/>
    <x v="1"/>
    <s v="Costumes - gamme Brescia"/>
    <n v="3"/>
    <n v="777"/>
    <n v="648.56999999999994"/>
    <s v="Costumes|gamme Brescia"/>
    <x v="6"/>
    <s v="gamme Brescia"/>
  </r>
  <r>
    <x v="1"/>
    <s v="Juin"/>
    <n v="6"/>
    <x v="4"/>
    <x v="1"/>
    <s v="Costumes - gamme Milano"/>
    <n v="1"/>
    <n v="329"/>
    <n v="274.62"/>
    <s v="Costumes|gamme Milano"/>
    <x v="6"/>
    <s v="gamme Milano"/>
  </r>
  <r>
    <x v="1"/>
    <s v="Juin"/>
    <n v="6"/>
    <x v="4"/>
    <x v="1"/>
    <s v="Costumes - gamme Napoli"/>
    <n v="3"/>
    <n v="897"/>
    <n v="748.74"/>
    <s v="Costumes|gamme Napoli"/>
    <x v="6"/>
    <s v="gamme Napoli"/>
  </r>
  <r>
    <x v="1"/>
    <s v="Juin"/>
    <n v="6"/>
    <x v="4"/>
    <x v="1"/>
    <s v="Cravates - Laine/Soie"/>
    <n v="4"/>
    <n v="156"/>
    <n v="130.19999999999999"/>
    <s v="Cravates|Laine/Soie"/>
    <x v="11"/>
    <s v="Laine/Soie"/>
  </r>
  <r>
    <x v="1"/>
    <s v="Juin"/>
    <n v="6"/>
    <x v="4"/>
    <x v="1"/>
    <s v="Echarpes - Alpaga"/>
    <n v="1"/>
    <n v="79"/>
    <n v="65.94"/>
    <s v="Echarpes|Alpaga"/>
    <x v="2"/>
    <s v="Alpaga"/>
  </r>
  <r>
    <x v="1"/>
    <s v="Juin"/>
    <n v="6"/>
    <x v="4"/>
    <x v="1"/>
    <s v="Echarpes - Coton"/>
    <n v="4"/>
    <n v="100"/>
    <n v="83.48"/>
    <s v="Echarpes|Coton"/>
    <x v="2"/>
    <s v="Coton"/>
  </r>
  <r>
    <x v="1"/>
    <s v="Juin"/>
    <n v="6"/>
    <x v="4"/>
    <x v="1"/>
    <s v="Echarpes - Laine"/>
    <n v="6"/>
    <n v="354"/>
    <n v="295.5"/>
    <s v="Echarpes|Laine"/>
    <x v="2"/>
    <s v="Laine"/>
  </r>
  <r>
    <x v="1"/>
    <s v="Juin"/>
    <n v="6"/>
    <x v="4"/>
    <x v="1"/>
    <s v="Gilets - Laine"/>
    <n v="1"/>
    <n v="99"/>
    <n v="82.64"/>
    <s v="Gilets|Laine"/>
    <x v="7"/>
    <s v="Laine"/>
  </r>
  <r>
    <x v="1"/>
    <s v="Juin"/>
    <n v="6"/>
    <x v="4"/>
    <x v="1"/>
    <s v="Maille - Coton"/>
    <n v="3"/>
    <n v="207"/>
    <n v="172.8"/>
    <s v="Maille|Coton"/>
    <x v="3"/>
    <s v="Coton"/>
  </r>
  <r>
    <x v="1"/>
    <s v="Juin"/>
    <n v="6"/>
    <x v="4"/>
    <x v="1"/>
    <s v="Maille - Laine"/>
    <n v="1"/>
    <n v="99"/>
    <n v="82.64"/>
    <s v="Maille|Laine"/>
    <x v="3"/>
    <s v="Laine"/>
  </r>
  <r>
    <x v="1"/>
    <s v="Juin"/>
    <n v="6"/>
    <x v="4"/>
    <x v="1"/>
    <s v="Manteaux - Double-boutonnage laine"/>
    <n v="2"/>
    <n v="698"/>
    <n v="582.64"/>
    <s v="Manteaux|Double-boutonnage laine"/>
    <x v="8"/>
    <s v="Double-boutonnage laine"/>
  </r>
  <r>
    <x v="1"/>
    <s v="Juin"/>
    <n v="6"/>
    <x v="4"/>
    <x v="1"/>
    <s v="Manteaux - Pur cachemire"/>
    <n v="1"/>
    <n v="699"/>
    <n v="583.47"/>
    <s v="Manteaux|Pur cachemire"/>
    <x v="8"/>
    <s v="Pur cachemire"/>
  </r>
  <r>
    <x v="1"/>
    <s v="Juin"/>
    <n v="6"/>
    <x v="4"/>
    <x v="1"/>
    <s v="Pantalons - gamme Lisboa"/>
    <n v="4"/>
    <n v="556"/>
    <n v="464.12"/>
    <s v="Pantalons|gamme Lisboa"/>
    <x v="4"/>
    <s v="gamme Lisboa"/>
  </r>
  <r>
    <x v="1"/>
    <s v="Juin"/>
    <n v="6"/>
    <x v="4"/>
    <x v="1"/>
    <s v="Pantalons - gamme Porto"/>
    <n v="5"/>
    <n v="495"/>
    <n v="413.2"/>
    <s v="Pantalons|gamme Porto"/>
    <x v="4"/>
    <s v="gamme Porto"/>
  </r>
  <r>
    <x v="1"/>
    <s v="Juin"/>
    <n v="6"/>
    <x v="4"/>
    <x v="1"/>
    <s v="Pochettes - Coton"/>
    <n v="1"/>
    <n v="29"/>
    <n v="24.21"/>
    <s v="Pochettes|Coton"/>
    <x v="9"/>
    <s v="Coton"/>
  </r>
  <r>
    <x v="1"/>
    <s v="Juin"/>
    <n v="6"/>
    <x v="4"/>
    <x v="1"/>
    <s v="T-shirts - Coton"/>
    <n v="2"/>
    <n v="58"/>
    <n v="48.42"/>
    <s v="T-shirts|Coton"/>
    <x v="12"/>
    <s v="Coton"/>
  </r>
  <r>
    <x v="1"/>
    <s v="Juin"/>
    <n v="6"/>
    <x v="4"/>
    <x v="1"/>
    <s v="T-shirts - Coton organique"/>
    <n v="2"/>
    <n v="98"/>
    <n v="81.8"/>
    <s v="T-shirts|Coton organique"/>
    <x v="12"/>
    <s v="Coton organique"/>
  </r>
  <r>
    <x v="1"/>
    <s v="Juin"/>
    <n v="6"/>
    <x v="4"/>
    <x v="1"/>
    <s v="Vestes - gamme Salamanca"/>
    <n v="2"/>
    <n v="798"/>
    <n v="666.12"/>
    <s v="Vestes|gamme Salamanca"/>
    <x v="10"/>
    <s v="gamme Salamanca"/>
  </r>
  <r>
    <x v="1"/>
    <s v="Juin"/>
    <n v="6"/>
    <x v="4"/>
    <x v="1"/>
    <s v="Vestes - gamme Sevilla"/>
    <n v="4"/>
    <n v="1316"/>
    <n v="1098.48"/>
    <s v="Vestes|gamme Sevilla"/>
    <x v="10"/>
    <s v="gamme Sevilla"/>
  </r>
  <r>
    <x v="1"/>
    <s v="Juin"/>
    <n v="6"/>
    <x v="4"/>
    <x v="1"/>
    <s v="Vestes - gamme Toledo"/>
    <n v="12"/>
    <n v="3108"/>
    <n v="2594.2800000000002"/>
    <s v="Vestes|gamme Toledo"/>
    <x v="10"/>
    <s v="gamme Toledo"/>
  </r>
  <r>
    <x v="1"/>
    <s v="Juin"/>
    <n v="6"/>
    <x v="4"/>
    <x v="1"/>
    <s v="Vestes - gamme Valencia"/>
    <n v="1"/>
    <n v="199"/>
    <n v="166.11"/>
    <s v="Vestes|gamme Valencia"/>
    <x v="10"/>
    <s v="gamme Valencia"/>
  </r>
  <r>
    <x v="1"/>
    <s v="Juin"/>
    <n v="6"/>
    <x v="4"/>
    <x v="2"/>
    <s v="Boutons de manchette - Email"/>
    <n v="1"/>
    <n v="35"/>
    <n v="29.22"/>
    <s v="Boutons de manchette|Email"/>
    <x v="5"/>
    <s v="Email"/>
  </r>
  <r>
    <x v="1"/>
    <s v="Juin"/>
    <n v="6"/>
    <x v="4"/>
    <x v="2"/>
    <s v="Ceintures - Cuir"/>
    <n v="5"/>
    <n v="245"/>
    <n v="204.5"/>
    <s v="Ceintures|Cuir"/>
    <x v="0"/>
    <s v="Cuir"/>
  </r>
  <r>
    <x v="1"/>
    <s v="Juin"/>
    <n v="6"/>
    <x v="4"/>
    <x v="2"/>
    <s v="Chemises - gamme Cambridge"/>
    <n v="19"/>
    <n v="1501"/>
    <n v="1252.8600000000006"/>
    <s v="Chemises|gamme Cambridge"/>
    <x v="1"/>
    <s v="gamme Cambridge"/>
  </r>
  <r>
    <x v="1"/>
    <s v="Juin"/>
    <n v="6"/>
    <x v="4"/>
    <x v="2"/>
    <s v="Chemises - gamme Coventry"/>
    <n v="3"/>
    <n v="297"/>
    <n v="247.92000000000002"/>
    <s v="Chemises|gamme Coventry"/>
    <x v="1"/>
    <s v="gamme Coventry"/>
  </r>
  <r>
    <x v="1"/>
    <s v="Juin"/>
    <n v="6"/>
    <x v="4"/>
    <x v="2"/>
    <s v="Chemises - gamme Oxford"/>
    <n v="15"/>
    <n v="1035"/>
    <n v="864.00000000000023"/>
    <s v="Chemises|gamme Oxford"/>
    <x v="1"/>
    <s v="gamme Oxford"/>
  </r>
  <r>
    <x v="1"/>
    <s v="Juin"/>
    <n v="6"/>
    <x v="4"/>
    <x v="2"/>
    <s v="Costumes - gamme Brescia"/>
    <n v="3"/>
    <n v="777"/>
    <n v="648.56999999999994"/>
    <s v="Costumes|gamme Brescia"/>
    <x v="6"/>
    <s v="gamme Brescia"/>
  </r>
  <r>
    <x v="1"/>
    <s v="Juin"/>
    <n v="6"/>
    <x v="4"/>
    <x v="2"/>
    <s v="Costumes - gamme Milano"/>
    <n v="2"/>
    <n v="658"/>
    <n v="549.24"/>
    <s v="Costumes|gamme Milano"/>
    <x v="6"/>
    <s v="gamme Milano"/>
  </r>
  <r>
    <x v="1"/>
    <s v="Juin"/>
    <n v="6"/>
    <x v="4"/>
    <x v="2"/>
    <s v="Costumes - gamme Napoli"/>
    <n v="4"/>
    <n v="1196"/>
    <n v="998.32"/>
    <s v="Costumes|gamme Napoli"/>
    <x v="6"/>
    <s v="gamme Napoli"/>
  </r>
  <r>
    <x v="1"/>
    <s v="Juin"/>
    <n v="6"/>
    <x v="4"/>
    <x v="2"/>
    <s v="Cravates - Laine/Soie"/>
    <n v="2"/>
    <n v="78"/>
    <n v="65.099999999999994"/>
    <s v="Cravates|Laine/Soie"/>
    <x v="11"/>
    <s v="Laine/Soie"/>
  </r>
  <r>
    <x v="1"/>
    <s v="Juin"/>
    <n v="6"/>
    <x v="4"/>
    <x v="2"/>
    <s v="Echarpes - Coton"/>
    <n v="1"/>
    <n v="25"/>
    <n v="20.87"/>
    <s v="Echarpes|Coton"/>
    <x v="2"/>
    <s v="Coton"/>
  </r>
  <r>
    <x v="1"/>
    <s v="Juin"/>
    <n v="6"/>
    <x v="4"/>
    <x v="2"/>
    <s v="Echarpes - Laine"/>
    <n v="4"/>
    <n v="236"/>
    <n v="197"/>
    <s v="Echarpes|Laine"/>
    <x v="2"/>
    <s v="Laine"/>
  </r>
  <r>
    <x v="1"/>
    <s v="Juin"/>
    <n v="6"/>
    <x v="4"/>
    <x v="2"/>
    <s v="Maille - Coton"/>
    <n v="1"/>
    <n v="69"/>
    <n v="57.6"/>
    <s v="Maille|Coton"/>
    <x v="3"/>
    <s v="Coton"/>
  </r>
  <r>
    <x v="1"/>
    <s v="Juin"/>
    <n v="6"/>
    <x v="4"/>
    <x v="2"/>
    <s v="Maille - Laine"/>
    <n v="3"/>
    <n v="297"/>
    <n v="247.92000000000002"/>
    <s v="Maille|Laine"/>
    <x v="3"/>
    <s v="Laine"/>
  </r>
  <r>
    <x v="1"/>
    <s v="Juin"/>
    <n v="6"/>
    <x v="4"/>
    <x v="2"/>
    <s v="Manteaux - Pardessus laine"/>
    <n v="1"/>
    <n v="299"/>
    <n v="249.58"/>
    <s v="Manteaux|Pardessus laine"/>
    <x v="8"/>
    <s v="Pardessus laine"/>
  </r>
  <r>
    <x v="1"/>
    <s v="Juin"/>
    <n v="6"/>
    <x v="4"/>
    <x v="2"/>
    <s v="Manteaux - Pur cachemire"/>
    <n v="1"/>
    <n v="699"/>
    <n v="583.47"/>
    <s v="Manteaux|Pur cachemire"/>
    <x v="8"/>
    <s v="Pur cachemire"/>
  </r>
  <r>
    <x v="1"/>
    <s v="Juin"/>
    <n v="6"/>
    <x v="4"/>
    <x v="2"/>
    <s v="Pantalons - gamme Lisboa"/>
    <n v="2"/>
    <n v="278"/>
    <n v="232.06"/>
    <s v="Pantalons|gamme Lisboa"/>
    <x v="4"/>
    <s v="gamme Lisboa"/>
  </r>
  <r>
    <x v="1"/>
    <s v="Juin"/>
    <n v="6"/>
    <x v="4"/>
    <x v="2"/>
    <s v="Pantalons - gamme Porto"/>
    <n v="4"/>
    <n v="396"/>
    <n v="330.56"/>
    <s v="Pantalons|gamme Porto"/>
    <x v="4"/>
    <s v="gamme Porto"/>
  </r>
  <r>
    <x v="1"/>
    <s v="Juin"/>
    <n v="6"/>
    <x v="4"/>
    <x v="2"/>
    <s v="T-shirts - Coton"/>
    <n v="3"/>
    <n v="87"/>
    <n v="72.63"/>
    <s v="T-shirts|Coton"/>
    <x v="12"/>
    <s v="Coton"/>
  </r>
  <r>
    <x v="1"/>
    <s v="Juin"/>
    <n v="6"/>
    <x v="4"/>
    <x v="2"/>
    <s v="T-shirts - Coton organique"/>
    <n v="2"/>
    <n v="98"/>
    <n v="81.8"/>
    <s v="T-shirts|Coton organique"/>
    <x v="12"/>
    <s v="Coton organique"/>
  </r>
  <r>
    <x v="1"/>
    <s v="Juin"/>
    <n v="6"/>
    <x v="4"/>
    <x v="2"/>
    <s v="Vestes - gamme Salamanca"/>
    <n v="5"/>
    <n v="1995"/>
    <n v="1665.3"/>
    <s v="Vestes|gamme Salamanca"/>
    <x v="10"/>
    <s v="gamme Salamanca"/>
  </r>
  <r>
    <x v="1"/>
    <s v="Juin"/>
    <n v="6"/>
    <x v="4"/>
    <x v="2"/>
    <s v="Vestes - gamme Sevilla"/>
    <n v="1"/>
    <n v="329"/>
    <n v="274.62"/>
    <s v="Vestes|gamme Sevilla"/>
    <x v="10"/>
    <s v="gamme Sevilla"/>
  </r>
  <r>
    <x v="1"/>
    <s v="Juin"/>
    <n v="6"/>
    <x v="4"/>
    <x v="2"/>
    <s v="Vestes - gamme Toledo"/>
    <n v="6"/>
    <n v="1554"/>
    <n v="1297.1400000000001"/>
    <s v="Vestes|gamme Toledo"/>
    <x v="10"/>
    <s v="gamme Toledo"/>
  </r>
  <r>
    <x v="1"/>
    <s v="Juin"/>
    <n v="6"/>
    <x v="4"/>
    <x v="2"/>
    <s v="Vestes - gamme Valencia"/>
    <n v="5"/>
    <n v="995"/>
    <n v="830.55000000000007"/>
    <s v="Vestes|gamme Valencia"/>
    <x v="10"/>
    <s v="gamme Valencia"/>
  </r>
  <r>
    <x v="1"/>
    <s v="Juin"/>
    <n v="6"/>
    <x v="4"/>
    <x v="3"/>
    <s v="Ceintures - Cuir"/>
    <n v="2"/>
    <n v="98"/>
    <n v="81.8"/>
    <s v="Ceintures|Cuir"/>
    <x v="0"/>
    <s v="Cuir"/>
  </r>
  <r>
    <x v="1"/>
    <s v="Juin"/>
    <n v="6"/>
    <x v="4"/>
    <x v="3"/>
    <s v="Chemises - gamme Cambridge"/>
    <n v="8"/>
    <n v="632"/>
    <n v="527.52"/>
    <s v="Chemises|gamme Cambridge"/>
    <x v="1"/>
    <s v="gamme Cambridge"/>
  </r>
  <r>
    <x v="1"/>
    <s v="Juin"/>
    <n v="6"/>
    <x v="4"/>
    <x v="3"/>
    <s v="Chemises - gamme Coventry"/>
    <n v="2"/>
    <n v="198"/>
    <n v="165.28"/>
    <s v="Chemises|gamme Coventry"/>
    <x v="1"/>
    <s v="gamme Coventry"/>
  </r>
  <r>
    <x v="1"/>
    <s v="Juin"/>
    <n v="6"/>
    <x v="4"/>
    <x v="3"/>
    <s v="Chemises - gamme Oxford"/>
    <n v="12"/>
    <n v="828"/>
    <n v="691.20000000000016"/>
    <s v="Chemises|gamme Oxford"/>
    <x v="1"/>
    <s v="gamme Oxford"/>
  </r>
  <r>
    <x v="1"/>
    <s v="Juin"/>
    <n v="6"/>
    <x v="4"/>
    <x v="3"/>
    <s v="Costumes - gamme Brescia"/>
    <n v="3"/>
    <n v="777"/>
    <n v="648.56999999999994"/>
    <s v="Costumes|gamme Brescia"/>
    <x v="6"/>
    <s v="gamme Brescia"/>
  </r>
  <r>
    <x v="1"/>
    <s v="Juin"/>
    <n v="6"/>
    <x v="4"/>
    <x v="3"/>
    <s v="Echarpes - Alpaga"/>
    <n v="1"/>
    <n v="79"/>
    <n v="65.94"/>
    <s v="Echarpes|Alpaga"/>
    <x v="2"/>
    <s v="Alpaga"/>
  </r>
  <r>
    <x v="1"/>
    <s v="Juin"/>
    <n v="6"/>
    <x v="4"/>
    <x v="3"/>
    <s v="Echarpes - Laine"/>
    <n v="2"/>
    <n v="118"/>
    <n v="98.5"/>
    <s v="Echarpes|Laine"/>
    <x v="2"/>
    <s v="Laine"/>
  </r>
  <r>
    <x v="1"/>
    <s v="Juin"/>
    <n v="6"/>
    <x v="4"/>
    <x v="3"/>
    <s v="Maille - Cachemire"/>
    <n v="1"/>
    <n v="159"/>
    <n v="132.72"/>
    <s v="Maille|Cachemire"/>
    <x v="3"/>
    <s v="Cachemire"/>
  </r>
  <r>
    <x v="1"/>
    <s v="Juin"/>
    <n v="6"/>
    <x v="4"/>
    <x v="3"/>
    <s v="Vestes - gamme Salamanca"/>
    <n v="1"/>
    <n v="399"/>
    <n v="333.06"/>
    <s v="Vestes|gamme Salamanca"/>
    <x v="10"/>
    <s v="gamme Salamanca"/>
  </r>
  <r>
    <x v="1"/>
    <s v="Juin"/>
    <n v="6"/>
    <x v="4"/>
    <x v="3"/>
    <s v="Vestes - gamme Sevilla"/>
    <n v="1"/>
    <n v="329"/>
    <n v="274.62"/>
    <s v="Vestes|gamme Sevilla"/>
    <x v="10"/>
    <s v="gamme Sevilla"/>
  </r>
  <r>
    <x v="1"/>
    <s v="Juin"/>
    <n v="6"/>
    <x v="4"/>
    <x v="3"/>
    <s v="Vestes - gamme Valencia"/>
    <n v="2"/>
    <n v="398"/>
    <n v="332.22"/>
    <s v="Vestes|gamme Valencia"/>
    <x v="10"/>
    <s v="gamme Valencia"/>
  </r>
  <r>
    <x v="1"/>
    <s v="Juin"/>
    <n v="6"/>
    <x v="4"/>
    <x v="4"/>
    <s v="Chemises - gamme Cambridge"/>
    <n v="1"/>
    <n v="79"/>
    <n v="65.94"/>
    <s v="Chemises|gamme Cambridge"/>
    <x v="1"/>
    <s v="gamme Cambridge"/>
  </r>
  <r>
    <x v="1"/>
    <s v="Juin"/>
    <n v="6"/>
    <x v="4"/>
    <x v="4"/>
    <s v="Chemises - gamme Oxford"/>
    <n v="5"/>
    <n v="345"/>
    <n v="288"/>
    <s v="Chemises|gamme Oxford"/>
    <x v="1"/>
    <s v="gamme Oxford"/>
  </r>
  <r>
    <x v="1"/>
    <s v="Juin"/>
    <n v="6"/>
    <x v="4"/>
    <x v="4"/>
    <s v="Costumes - gamme Napoli"/>
    <n v="1"/>
    <n v="299"/>
    <n v="249.58"/>
    <s v="Costumes|gamme Napoli"/>
    <x v="6"/>
    <s v="gamme Napoli"/>
  </r>
  <r>
    <x v="1"/>
    <s v="Juin"/>
    <n v="6"/>
    <x v="4"/>
    <x v="4"/>
    <s v="Cravates - Laine/Soie"/>
    <n v="2"/>
    <n v="78"/>
    <n v="65.099999999999994"/>
    <s v="Cravates|Laine/Soie"/>
    <x v="11"/>
    <s v="Laine/Soie"/>
  </r>
  <r>
    <x v="1"/>
    <s v="Juin"/>
    <n v="6"/>
    <x v="4"/>
    <x v="4"/>
    <s v="Echarpes - Laine"/>
    <n v="1"/>
    <n v="59"/>
    <n v="49.25"/>
    <s v="Echarpes|Laine"/>
    <x v="2"/>
    <s v="Laine"/>
  </r>
  <r>
    <x v="1"/>
    <s v="Juin"/>
    <n v="6"/>
    <x v="4"/>
    <x v="4"/>
    <s v="Gilets - Lin"/>
    <n v="1"/>
    <n v="79"/>
    <n v="65.94"/>
    <s v="Gilets|Lin"/>
    <x v="7"/>
    <s v="Lin"/>
  </r>
  <r>
    <x v="1"/>
    <s v="Juin"/>
    <n v="6"/>
    <x v="4"/>
    <x v="4"/>
    <s v="Manteaux - Pur cachemire"/>
    <n v="1"/>
    <n v="699"/>
    <n v="583.47"/>
    <s v="Manteaux|Pur cachemire"/>
    <x v="8"/>
    <s v="Pur cachemire"/>
  </r>
  <r>
    <x v="1"/>
    <s v="Juin"/>
    <n v="6"/>
    <x v="4"/>
    <x v="4"/>
    <s v="Pantalons - gamme Lisboa"/>
    <n v="1"/>
    <n v="139"/>
    <n v="116.03"/>
    <s v="Pantalons|gamme Lisboa"/>
    <x v="4"/>
    <s v="gamme Lisboa"/>
  </r>
  <r>
    <x v="1"/>
    <s v="Juin"/>
    <n v="6"/>
    <x v="4"/>
    <x v="4"/>
    <s v="T-shirts - Coton"/>
    <n v="1"/>
    <n v="29"/>
    <n v="24.21"/>
    <s v="T-shirts|Coton"/>
    <x v="12"/>
    <s v="Coton"/>
  </r>
  <r>
    <x v="1"/>
    <s v="Juin"/>
    <n v="6"/>
    <x v="4"/>
    <x v="4"/>
    <s v="Vestes - gamme Salamanca"/>
    <n v="1"/>
    <n v="399"/>
    <n v="333.06"/>
    <s v="Vestes|gamme Salamanca"/>
    <x v="10"/>
    <s v="gamme Salamanca"/>
  </r>
  <r>
    <x v="1"/>
    <s v="Juin"/>
    <n v="6"/>
    <x v="4"/>
    <x v="5"/>
    <s v="Boutons de manchette - Email"/>
    <n v="3"/>
    <n v="105"/>
    <n v="87.66"/>
    <s v="Boutons de manchette|Email"/>
    <x v="5"/>
    <s v="Email"/>
  </r>
  <r>
    <x v="1"/>
    <s v="Juin"/>
    <n v="6"/>
    <x v="4"/>
    <x v="5"/>
    <s v="Ceintures - Cuir"/>
    <n v="10"/>
    <n v="490"/>
    <n v="408.99999999999994"/>
    <s v="Ceintures|Cuir"/>
    <x v="0"/>
    <s v="Cuir"/>
  </r>
  <r>
    <x v="1"/>
    <s v="Juin"/>
    <n v="6"/>
    <x v="4"/>
    <x v="5"/>
    <s v="Chemises - gamme Cambridge"/>
    <n v="68"/>
    <n v="5372"/>
    <n v="4483.920000000001"/>
    <s v="Chemises|gamme Cambridge"/>
    <x v="1"/>
    <s v="gamme Cambridge"/>
  </r>
  <r>
    <x v="1"/>
    <s v="Juin"/>
    <n v="6"/>
    <x v="4"/>
    <x v="5"/>
    <s v="Chemises - gamme Coventry"/>
    <n v="12"/>
    <n v="1188"/>
    <n v="991.68"/>
    <s v="Chemises|gamme Coventry"/>
    <x v="1"/>
    <s v="gamme Coventry"/>
  </r>
  <r>
    <x v="1"/>
    <s v="Juin"/>
    <n v="6"/>
    <x v="4"/>
    <x v="5"/>
    <s v="Chemises - gamme Oxford"/>
    <n v="83"/>
    <n v="5727"/>
    <n v="4780.7999999999993"/>
    <s v="Chemises|gamme Oxford"/>
    <x v="1"/>
    <s v="gamme Oxford"/>
  </r>
  <r>
    <x v="1"/>
    <s v="Juin"/>
    <n v="6"/>
    <x v="4"/>
    <x v="5"/>
    <s v="Costumes - gamme Brescia"/>
    <n v="13"/>
    <n v="3367"/>
    <n v="2810.4700000000003"/>
    <s v="Costumes|gamme Brescia"/>
    <x v="6"/>
    <s v="gamme Brescia"/>
  </r>
  <r>
    <x v="1"/>
    <s v="Juin"/>
    <n v="6"/>
    <x v="4"/>
    <x v="5"/>
    <s v="Costumes - gamme Milano"/>
    <n v="2"/>
    <n v="658"/>
    <n v="549.24"/>
    <s v="Costumes|gamme Milano"/>
    <x v="6"/>
    <s v="gamme Milano"/>
  </r>
  <r>
    <x v="1"/>
    <s v="Juin"/>
    <n v="6"/>
    <x v="4"/>
    <x v="5"/>
    <s v="Costumes - gamme Napoli"/>
    <n v="5"/>
    <n v="1495"/>
    <n v="1247.9000000000001"/>
    <s v="Costumes|gamme Napoli"/>
    <x v="6"/>
    <s v="gamme Napoli"/>
  </r>
  <r>
    <x v="1"/>
    <s v="Juin"/>
    <n v="6"/>
    <x v="4"/>
    <x v="5"/>
    <s v="Cravates - Laine/Soie"/>
    <n v="4"/>
    <n v="156"/>
    <n v="130.19999999999999"/>
    <s v="Cravates|Laine/Soie"/>
    <x v="11"/>
    <s v="Laine/Soie"/>
  </r>
  <r>
    <x v="1"/>
    <s v="Juin"/>
    <n v="6"/>
    <x v="4"/>
    <x v="5"/>
    <s v="Echarpes - Alpaga"/>
    <n v="1"/>
    <n v="79"/>
    <n v="65.94"/>
    <s v="Echarpes|Alpaga"/>
    <x v="2"/>
    <s v="Alpaga"/>
  </r>
  <r>
    <x v="1"/>
    <s v="Juin"/>
    <n v="6"/>
    <x v="4"/>
    <x v="5"/>
    <s v="Echarpes - Coton"/>
    <n v="2"/>
    <n v="50"/>
    <n v="41.74"/>
    <s v="Echarpes|Coton"/>
    <x v="2"/>
    <s v="Coton"/>
  </r>
  <r>
    <x v="1"/>
    <s v="Juin"/>
    <n v="6"/>
    <x v="4"/>
    <x v="5"/>
    <s v="Echarpes - Laine"/>
    <n v="10"/>
    <n v="590"/>
    <n v="492.5"/>
    <s v="Echarpes|Laine"/>
    <x v="2"/>
    <s v="Laine"/>
  </r>
  <r>
    <x v="1"/>
    <s v="Juin"/>
    <n v="6"/>
    <x v="4"/>
    <x v="5"/>
    <s v="Gilets - Laine"/>
    <n v="1"/>
    <n v="99"/>
    <n v="82.64"/>
    <s v="Gilets|Laine"/>
    <x v="7"/>
    <s v="Laine"/>
  </r>
  <r>
    <x v="1"/>
    <s v="Juin"/>
    <n v="6"/>
    <x v="4"/>
    <x v="5"/>
    <s v="Gilets - Lin"/>
    <n v="2"/>
    <n v="158"/>
    <n v="131.88"/>
    <s v="Gilets|Lin"/>
    <x v="7"/>
    <s v="Lin"/>
  </r>
  <r>
    <x v="1"/>
    <s v="Juin"/>
    <n v="6"/>
    <x v="4"/>
    <x v="5"/>
    <s v="Maille - Cachemire"/>
    <n v="1"/>
    <n v="159"/>
    <n v="132.72"/>
    <s v="Maille|Cachemire"/>
    <x v="3"/>
    <s v="Cachemire"/>
  </r>
  <r>
    <x v="1"/>
    <s v="Juin"/>
    <n v="6"/>
    <x v="4"/>
    <x v="5"/>
    <s v="Maille - Coton"/>
    <n v="14"/>
    <n v="966"/>
    <n v="806.4000000000002"/>
    <s v="Maille|Coton"/>
    <x v="3"/>
    <s v="Coton"/>
  </r>
  <r>
    <x v="1"/>
    <s v="Juin"/>
    <n v="6"/>
    <x v="4"/>
    <x v="5"/>
    <s v="Maille - Laine"/>
    <n v="1"/>
    <n v="99"/>
    <n v="82.64"/>
    <s v="Maille|Laine"/>
    <x v="3"/>
    <s v="Laine"/>
  </r>
  <r>
    <x v="1"/>
    <s v="Juin"/>
    <n v="6"/>
    <x v="4"/>
    <x v="5"/>
    <s v="Manteaux - Double-boutonnage laine"/>
    <n v="2"/>
    <n v="698"/>
    <n v="582.64"/>
    <s v="Manteaux|Double-boutonnage laine"/>
    <x v="8"/>
    <s v="Double-boutonnage laine"/>
  </r>
  <r>
    <x v="1"/>
    <s v="Juin"/>
    <n v="6"/>
    <x v="4"/>
    <x v="5"/>
    <s v="Manteaux - Pardessus laine"/>
    <n v="5"/>
    <n v="1495"/>
    <n v="1247.9000000000001"/>
    <s v="Manteaux|Pardessus laine"/>
    <x v="8"/>
    <s v="Pardessus laine"/>
  </r>
  <r>
    <x v="1"/>
    <s v="Juin"/>
    <n v="6"/>
    <x v="4"/>
    <x v="5"/>
    <s v="Manteaux - Pur cachemire"/>
    <n v="1"/>
    <n v="699"/>
    <n v="583.47"/>
    <s v="Manteaux|Pur cachemire"/>
    <x v="8"/>
    <s v="Pur cachemire"/>
  </r>
  <r>
    <x v="1"/>
    <s v="Juin"/>
    <n v="6"/>
    <x v="4"/>
    <x v="5"/>
    <s v="Pantalons - gamme Lisboa"/>
    <n v="3"/>
    <n v="417"/>
    <n v="348.09000000000003"/>
    <s v="Pantalons|gamme Lisboa"/>
    <x v="4"/>
    <s v="gamme Lisboa"/>
  </r>
  <r>
    <x v="1"/>
    <s v="Juin"/>
    <n v="6"/>
    <x v="4"/>
    <x v="5"/>
    <s v="Pantalons - gamme Porto"/>
    <n v="6"/>
    <n v="594"/>
    <n v="495.84"/>
    <s v="Pantalons|gamme Porto"/>
    <x v="4"/>
    <s v="gamme Porto"/>
  </r>
  <r>
    <x v="1"/>
    <s v="Juin"/>
    <n v="6"/>
    <x v="4"/>
    <x v="5"/>
    <s v="Pochettes - Laine/Soie"/>
    <n v="1"/>
    <n v="29"/>
    <n v="24.21"/>
    <s v="Pochettes|Laine/Soie"/>
    <x v="9"/>
    <s v="Laine/Soie"/>
  </r>
  <r>
    <x v="1"/>
    <s v="Juin"/>
    <n v="6"/>
    <x v="4"/>
    <x v="5"/>
    <s v="T-shirts - Coton"/>
    <n v="6"/>
    <n v="174"/>
    <n v="145.26000000000002"/>
    <s v="T-shirts|Coton"/>
    <x v="12"/>
    <s v="Coton"/>
  </r>
  <r>
    <x v="1"/>
    <s v="Juin"/>
    <n v="6"/>
    <x v="4"/>
    <x v="5"/>
    <s v="T-shirts - Coton organique"/>
    <n v="7"/>
    <n v="343"/>
    <n v="286.3"/>
    <s v="T-shirts|Coton organique"/>
    <x v="12"/>
    <s v="Coton organique"/>
  </r>
  <r>
    <x v="1"/>
    <s v="Juin"/>
    <n v="6"/>
    <x v="4"/>
    <x v="5"/>
    <s v="Vestes - gamme Salamanca"/>
    <n v="5"/>
    <n v="1995"/>
    <n v="1665.3"/>
    <s v="Vestes|gamme Salamanca"/>
    <x v="10"/>
    <s v="gamme Salamanca"/>
  </r>
  <r>
    <x v="1"/>
    <s v="Juin"/>
    <n v="6"/>
    <x v="4"/>
    <x v="5"/>
    <s v="Vestes - gamme Sevilla"/>
    <n v="17"/>
    <n v="5593"/>
    <n v="4668.5399999999991"/>
    <s v="Vestes|gamme Sevilla"/>
    <x v="10"/>
    <s v="gamme Sevilla"/>
  </r>
  <r>
    <x v="1"/>
    <s v="Juin"/>
    <n v="6"/>
    <x v="4"/>
    <x v="5"/>
    <s v="Vestes - gamme Toledo"/>
    <n v="16"/>
    <n v="4144"/>
    <n v="3459.0400000000004"/>
    <s v="Vestes|gamme Toledo"/>
    <x v="10"/>
    <s v="gamme Toledo"/>
  </r>
  <r>
    <x v="1"/>
    <s v="Juin"/>
    <n v="6"/>
    <x v="4"/>
    <x v="5"/>
    <s v="Vestes - gamme Valencia"/>
    <n v="8"/>
    <n v="1592"/>
    <n v="1328.88"/>
    <s v="Vestes|gamme Valencia"/>
    <x v="10"/>
    <s v="gamme Valencia"/>
  </r>
  <r>
    <x v="1"/>
    <s v="Juillet"/>
    <n v="7"/>
    <x v="0"/>
    <x v="0"/>
    <s v="Boutons de manchette - Email"/>
    <n v="1"/>
    <n v="35"/>
    <n v="29.22"/>
    <s v="Boutons de manchette|Email"/>
    <x v="5"/>
    <s v="Email"/>
  </r>
  <r>
    <x v="1"/>
    <s v="Juillet"/>
    <n v="7"/>
    <x v="0"/>
    <x v="0"/>
    <s v="Chemises - gamme Cambridge"/>
    <n v="1"/>
    <n v="79"/>
    <n v="65.94"/>
    <s v="Chemises|gamme Cambridge"/>
    <x v="1"/>
    <s v="gamme Cambridge"/>
  </r>
  <r>
    <x v="1"/>
    <s v="Juillet"/>
    <n v="7"/>
    <x v="0"/>
    <x v="0"/>
    <s v="T-shirts - Coton organique"/>
    <n v="1"/>
    <n v="49"/>
    <n v="40.9"/>
    <s v="T-shirts|Coton organique"/>
    <x v="12"/>
    <s v="Coton organique"/>
  </r>
  <r>
    <x v="1"/>
    <s v="Juillet"/>
    <n v="7"/>
    <x v="0"/>
    <x v="0"/>
    <s v="Vestes - gamme Salamanca"/>
    <n v="1"/>
    <n v="399"/>
    <n v="333.06"/>
    <s v="Vestes|gamme Salamanca"/>
    <x v="10"/>
    <s v="gamme Salamanca"/>
  </r>
  <r>
    <x v="1"/>
    <s v="Juillet"/>
    <n v="7"/>
    <x v="0"/>
    <x v="0"/>
    <s v="Vestes - gamme Valencia"/>
    <n v="1"/>
    <n v="199"/>
    <n v="166.11"/>
    <s v="Vestes|gamme Valencia"/>
    <x v="10"/>
    <s v="gamme Valencia"/>
  </r>
  <r>
    <x v="1"/>
    <s v="Juillet"/>
    <n v="7"/>
    <x v="0"/>
    <x v="1"/>
    <s v="Chemises - gamme Cambridge"/>
    <n v="9"/>
    <n v="711"/>
    <n v="593.46"/>
    <s v="Chemises|gamme Cambridge"/>
    <x v="1"/>
    <s v="gamme Cambridge"/>
  </r>
  <r>
    <x v="1"/>
    <s v="Juillet"/>
    <n v="7"/>
    <x v="0"/>
    <x v="1"/>
    <s v="Chemises - gamme Oxford"/>
    <n v="20"/>
    <n v="1380"/>
    <n v="1152"/>
    <s v="Chemises|gamme Oxford"/>
    <x v="1"/>
    <s v="gamme Oxford"/>
  </r>
  <r>
    <x v="1"/>
    <s v="Juillet"/>
    <n v="7"/>
    <x v="0"/>
    <x v="1"/>
    <s v="Costumes - gamme Brescia"/>
    <n v="1"/>
    <n v="259"/>
    <n v="216.19"/>
    <s v="Costumes|gamme Brescia"/>
    <x v="6"/>
    <s v="gamme Brescia"/>
  </r>
  <r>
    <x v="1"/>
    <s v="Juillet"/>
    <n v="7"/>
    <x v="0"/>
    <x v="1"/>
    <s v="Costumes - gamme Napoli"/>
    <n v="1"/>
    <n v="299"/>
    <n v="249.58"/>
    <s v="Costumes|gamme Napoli"/>
    <x v="6"/>
    <s v="gamme Napoli"/>
  </r>
  <r>
    <x v="1"/>
    <s v="Juillet"/>
    <n v="7"/>
    <x v="0"/>
    <x v="1"/>
    <s v="Echarpes - Alpaga"/>
    <n v="1"/>
    <n v="79"/>
    <n v="65.94"/>
    <s v="Echarpes|Alpaga"/>
    <x v="2"/>
    <s v="Alpaga"/>
  </r>
  <r>
    <x v="1"/>
    <s v="Juillet"/>
    <n v="7"/>
    <x v="0"/>
    <x v="1"/>
    <s v="Echarpes - Coton"/>
    <n v="1"/>
    <n v="25"/>
    <n v="20.87"/>
    <s v="Echarpes|Coton"/>
    <x v="2"/>
    <s v="Coton"/>
  </r>
  <r>
    <x v="1"/>
    <s v="Juillet"/>
    <n v="7"/>
    <x v="0"/>
    <x v="1"/>
    <s v="Echarpes - Laine"/>
    <n v="1"/>
    <n v="59"/>
    <n v="49.25"/>
    <s v="Echarpes|Laine"/>
    <x v="2"/>
    <s v="Laine"/>
  </r>
  <r>
    <x v="1"/>
    <s v="Juillet"/>
    <n v="7"/>
    <x v="0"/>
    <x v="1"/>
    <s v="Gilets - Lin"/>
    <n v="1"/>
    <n v="79"/>
    <n v="65.94"/>
    <s v="Gilets|Lin"/>
    <x v="7"/>
    <s v="Lin"/>
  </r>
  <r>
    <x v="1"/>
    <s v="Juillet"/>
    <n v="7"/>
    <x v="0"/>
    <x v="1"/>
    <s v="Maille - Coton"/>
    <n v="2"/>
    <n v="138"/>
    <n v="115.2"/>
    <s v="Maille|Coton"/>
    <x v="3"/>
    <s v="Coton"/>
  </r>
  <r>
    <x v="1"/>
    <s v="Juillet"/>
    <n v="7"/>
    <x v="0"/>
    <x v="1"/>
    <s v="Maille - Laine"/>
    <n v="1"/>
    <n v="99"/>
    <n v="82.64"/>
    <s v="Maille|Laine"/>
    <x v="3"/>
    <s v="Laine"/>
  </r>
  <r>
    <x v="1"/>
    <s v="Juillet"/>
    <n v="7"/>
    <x v="0"/>
    <x v="1"/>
    <s v="T-shirts - Coton"/>
    <n v="2"/>
    <n v="58"/>
    <n v="48.42"/>
    <s v="T-shirts|Coton"/>
    <x v="12"/>
    <s v="Coton"/>
  </r>
  <r>
    <x v="1"/>
    <s v="Juillet"/>
    <n v="7"/>
    <x v="0"/>
    <x v="1"/>
    <s v="Vestes - gamme Sevilla"/>
    <n v="1"/>
    <n v="329"/>
    <n v="274.62"/>
    <s v="Vestes|gamme Sevilla"/>
    <x v="10"/>
    <s v="gamme Sevilla"/>
  </r>
  <r>
    <x v="1"/>
    <s v="Juillet"/>
    <n v="7"/>
    <x v="0"/>
    <x v="1"/>
    <s v="Vestes - gamme Toledo"/>
    <n v="4"/>
    <n v="1036"/>
    <n v="864.76"/>
    <s v="Vestes|gamme Toledo"/>
    <x v="10"/>
    <s v="gamme Toledo"/>
  </r>
  <r>
    <x v="1"/>
    <s v="Juillet"/>
    <n v="7"/>
    <x v="0"/>
    <x v="1"/>
    <s v="Vestes - gamme Valencia"/>
    <n v="1"/>
    <n v="199"/>
    <n v="166.11"/>
    <s v="Vestes|gamme Valencia"/>
    <x v="10"/>
    <s v="gamme Valencia"/>
  </r>
  <r>
    <x v="1"/>
    <s v="Juillet"/>
    <n v="7"/>
    <x v="0"/>
    <x v="2"/>
    <s v="Ceintures - Cuir"/>
    <n v="1"/>
    <n v="49"/>
    <n v="40.9"/>
    <s v="Ceintures|Cuir"/>
    <x v="0"/>
    <s v="Cuir"/>
  </r>
  <r>
    <x v="1"/>
    <s v="Juillet"/>
    <n v="7"/>
    <x v="0"/>
    <x v="2"/>
    <s v="Chemises - gamme Cambridge"/>
    <n v="10"/>
    <n v="790"/>
    <n v="659.40000000000009"/>
    <s v="Chemises|gamme Cambridge"/>
    <x v="1"/>
    <s v="gamme Cambridge"/>
  </r>
  <r>
    <x v="1"/>
    <s v="Juillet"/>
    <n v="7"/>
    <x v="0"/>
    <x v="2"/>
    <s v="Chemises - gamme Coventry"/>
    <n v="1"/>
    <n v="99"/>
    <n v="82.64"/>
    <s v="Chemises|gamme Coventry"/>
    <x v="1"/>
    <s v="gamme Coventry"/>
  </r>
  <r>
    <x v="1"/>
    <s v="Juillet"/>
    <n v="7"/>
    <x v="0"/>
    <x v="2"/>
    <s v="Chemises - gamme Oxford"/>
    <n v="3"/>
    <n v="207"/>
    <n v="172.8"/>
    <s v="Chemises|gamme Oxford"/>
    <x v="1"/>
    <s v="gamme Oxford"/>
  </r>
  <r>
    <x v="1"/>
    <s v="Juillet"/>
    <n v="7"/>
    <x v="0"/>
    <x v="2"/>
    <s v="Costumes - gamme Brescia"/>
    <n v="1"/>
    <n v="259"/>
    <n v="216.19"/>
    <s v="Costumes|gamme Brescia"/>
    <x v="6"/>
    <s v="gamme Brescia"/>
  </r>
  <r>
    <x v="1"/>
    <s v="Juillet"/>
    <n v="7"/>
    <x v="0"/>
    <x v="2"/>
    <s v="Costumes - gamme Milano"/>
    <n v="2"/>
    <n v="658"/>
    <n v="549.24"/>
    <s v="Costumes|gamme Milano"/>
    <x v="6"/>
    <s v="gamme Milano"/>
  </r>
  <r>
    <x v="1"/>
    <s v="Juillet"/>
    <n v="7"/>
    <x v="0"/>
    <x v="2"/>
    <s v="Cravates - Laine/Soie"/>
    <n v="1"/>
    <n v="39"/>
    <n v="32.549999999999997"/>
    <s v="Cravates|Laine/Soie"/>
    <x v="11"/>
    <s v="Laine/Soie"/>
  </r>
  <r>
    <x v="1"/>
    <s v="Juillet"/>
    <n v="7"/>
    <x v="0"/>
    <x v="2"/>
    <s v="Echarpes - Alpaga"/>
    <n v="1"/>
    <n v="79"/>
    <n v="65.94"/>
    <s v="Echarpes|Alpaga"/>
    <x v="2"/>
    <s v="Alpaga"/>
  </r>
  <r>
    <x v="1"/>
    <s v="Juillet"/>
    <n v="7"/>
    <x v="0"/>
    <x v="2"/>
    <s v="Echarpes - Coton"/>
    <n v="1"/>
    <n v="25"/>
    <n v="20.87"/>
    <s v="Echarpes|Coton"/>
    <x v="2"/>
    <s v="Coton"/>
  </r>
  <r>
    <x v="1"/>
    <s v="Juillet"/>
    <n v="7"/>
    <x v="0"/>
    <x v="2"/>
    <s v="Echarpes - Laine"/>
    <n v="1"/>
    <n v="59"/>
    <n v="49.25"/>
    <s v="Echarpes|Laine"/>
    <x v="2"/>
    <s v="Laine"/>
  </r>
  <r>
    <x v="1"/>
    <s v="Juillet"/>
    <n v="7"/>
    <x v="0"/>
    <x v="2"/>
    <s v="Gilets - Laine"/>
    <n v="1"/>
    <n v="99"/>
    <n v="82.64"/>
    <s v="Gilets|Laine"/>
    <x v="7"/>
    <s v="Laine"/>
  </r>
  <r>
    <x v="1"/>
    <s v="Juillet"/>
    <n v="7"/>
    <x v="0"/>
    <x v="2"/>
    <s v="Pantalons - gamme Lisboa"/>
    <n v="1"/>
    <n v="139"/>
    <n v="116.03"/>
    <s v="Pantalons|gamme Lisboa"/>
    <x v="4"/>
    <s v="gamme Lisboa"/>
  </r>
  <r>
    <x v="1"/>
    <s v="Juillet"/>
    <n v="7"/>
    <x v="0"/>
    <x v="2"/>
    <s v="Pantalons - gamme Porto"/>
    <n v="3"/>
    <n v="297"/>
    <n v="247.92000000000002"/>
    <s v="Pantalons|gamme Porto"/>
    <x v="4"/>
    <s v="gamme Porto"/>
  </r>
  <r>
    <x v="1"/>
    <s v="Juillet"/>
    <n v="7"/>
    <x v="0"/>
    <x v="2"/>
    <s v="Vestes - gamme Salamanca"/>
    <n v="2"/>
    <n v="798"/>
    <n v="666.12"/>
    <s v="Vestes|gamme Salamanca"/>
    <x v="10"/>
    <s v="gamme Salamanca"/>
  </r>
  <r>
    <x v="1"/>
    <s v="Juillet"/>
    <n v="7"/>
    <x v="0"/>
    <x v="2"/>
    <s v="Vestes - gamme Sevilla"/>
    <n v="2"/>
    <n v="658"/>
    <n v="549.24"/>
    <s v="Vestes|gamme Sevilla"/>
    <x v="10"/>
    <s v="gamme Sevilla"/>
  </r>
  <r>
    <x v="1"/>
    <s v="Juillet"/>
    <n v="7"/>
    <x v="0"/>
    <x v="2"/>
    <s v="Vestes - gamme Toledo"/>
    <n v="3"/>
    <n v="777"/>
    <n v="648.56999999999994"/>
    <s v="Vestes|gamme Toledo"/>
    <x v="10"/>
    <s v="gamme Toledo"/>
  </r>
  <r>
    <x v="1"/>
    <s v="Juillet"/>
    <n v="7"/>
    <x v="0"/>
    <x v="2"/>
    <s v="Vestes - gamme Valencia"/>
    <n v="2"/>
    <n v="398"/>
    <n v="332.22"/>
    <s v="Vestes|gamme Valencia"/>
    <x v="10"/>
    <s v="gamme Valencia"/>
  </r>
  <r>
    <x v="1"/>
    <s v="Juillet"/>
    <n v="7"/>
    <x v="0"/>
    <x v="3"/>
    <s v="Boutons de manchette - Argent"/>
    <n v="1"/>
    <n v="79"/>
    <n v="65.94"/>
    <s v="Boutons de manchette|Argent"/>
    <x v="5"/>
    <s v="Argent"/>
  </r>
  <r>
    <x v="1"/>
    <s v="Juillet"/>
    <n v="7"/>
    <x v="0"/>
    <x v="3"/>
    <s v="Chemises - gamme Coventry"/>
    <n v="2"/>
    <n v="198"/>
    <n v="165.28"/>
    <s v="Chemises|gamme Coventry"/>
    <x v="1"/>
    <s v="gamme Coventry"/>
  </r>
  <r>
    <x v="1"/>
    <s v="Juillet"/>
    <n v="7"/>
    <x v="0"/>
    <x v="3"/>
    <s v="Chemises - gamme Oxford"/>
    <n v="3"/>
    <n v="207"/>
    <n v="172.8"/>
    <s v="Chemises|gamme Oxford"/>
    <x v="1"/>
    <s v="gamme Oxford"/>
  </r>
  <r>
    <x v="1"/>
    <s v="Juillet"/>
    <n v="7"/>
    <x v="0"/>
    <x v="3"/>
    <s v="Costumes - gamme Brescia"/>
    <n v="1"/>
    <n v="259"/>
    <n v="216.19"/>
    <s v="Costumes|gamme Brescia"/>
    <x v="6"/>
    <s v="gamme Brescia"/>
  </r>
  <r>
    <x v="1"/>
    <s v="Juillet"/>
    <n v="7"/>
    <x v="0"/>
    <x v="3"/>
    <s v="Costumes - gamme Milano"/>
    <n v="2"/>
    <n v="658"/>
    <n v="549.24"/>
    <s v="Costumes|gamme Milano"/>
    <x v="6"/>
    <s v="gamme Milano"/>
  </r>
  <r>
    <x v="1"/>
    <s v="Juillet"/>
    <n v="7"/>
    <x v="0"/>
    <x v="3"/>
    <s v="Cravates - Laine/Soie"/>
    <n v="3"/>
    <n v="117"/>
    <n v="97.649999999999991"/>
    <s v="Cravates|Laine/Soie"/>
    <x v="11"/>
    <s v="Laine/Soie"/>
  </r>
  <r>
    <x v="1"/>
    <s v="Juillet"/>
    <n v="7"/>
    <x v="0"/>
    <x v="3"/>
    <s v="Maille - Coton"/>
    <n v="1"/>
    <n v="69"/>
    <n v="57.6"/>
    <s v="Maille|Coton"/>
    <x v="3"/>
    <s v="Coton"/>
  </r>
  <r>
    <x v="1"/>
    <s v="Juillet"/>
    <n v="7"/>
    <x v="0"/>
    <x v="3"/>
    <s v="Manteaux - Pur cachemire"/>
    <n v="1"/>
    <n v="699"/>
    <n v="583.47"/>
    <s v="Manteaux|Pur cachemire"/>
    <x v="8"/>
    <s v="Pur cachemire"/>
  </r>
  <r>
    <x v="1"/>
    <s v="Juillet"/>
    <n v="7"/>
    <x v="0"/>
    <x v="3"/>
    <s v="Pantalons - gamme Vila Real"/>
    <n v="1"/>
    <n v="149"/>
    <n v="124.37"/>
    <s v="Pantalons|gamme Vila Real"/>
    <x v="4"/>
    <s v="gamme Vila Real"/>
  </r>
  <r>
    <x v="1"/>
    <s v="Juillet"/>
    <n v="7"/>
    <x v="0"/>
    <x v="3"/>
    <s v="Vestes - gamme Sevilla"/>
    <n v="1"/>
    <n v="329"/>
    <n v="274.62"/>
    <s v="Vestes|gamme Sevilla"/>
    <x v="10"/>
    <s v="gamme Sevilla"/>
  </r>
  <r>
    <x v="1"/>
    <s v="Juillet"/>
    <n v="7"/>
    <x v="0"/>
    <x v="4"/>
    <s v="Chemises - gamme Cambridge"/>
    <n v="5"/>
    <n v="395"/>
    <n v="329.7"/>
    <s v="Chemises|gamme Cambridge"/>
    <x v="1"/>
    <s v="gamme Cambridge"/>
  </r>
  <r>
    <x v="1"/>
    <s v="Juillet"/>
    <n v="7"/>
    <x v="0"/>
    <x v="4"/>
    <s v="Chemises - gamme Coventry"/>
    <n v="4"/>
    <n v="396"/>
    <n v="330.56"/>
    <s v="Chemises|gamme Coventry"/>
    <x v="1"/>
    <s v="gamme Coventry"/>
  </r>
  <r>
    <x v="1"/>
    <s v="Juillet"/>
    <n v="7"/>
    <x v="0"/>
    <x v="4"/>
    <s v="Chemises - gamme Oxford"/>
    <n v="3"/>
    <n v="207"/>
    <n v="172.8"/>
    <s v="Chemises|gamme Oxford"/>
    <x v="1"/>
    <s v="gamme Oxford"/>
  </r>
  <r>
    <x v="1"/>
    <s v="Juillet"/>
    <n v="7"/>
    <x v="0"/>
    <x v="4"/>
    <s v="Echarpes - Laine"/>
    <n v="1"/>
    <n v="59"/>
    <n v="49.25"/>
    <s v="Echarpes|Laine"/>
    <x v="2"/>
    <s v="Laine"/>
  </r>
  <r>
    <x v="1"/>
    <s v="Juillet"/>
    <n v="7"/>
    <x v="0"/>
    <x v="4"/>
    <s v="Vestes - gamme Toledo"/>
    <n v="2"/>
    <n v="518"/>
    <n v="432.38"/>
    <s v="Vestes|gamme Toledo"/>
    <x v="10"/>
    <s v="gamme Toledo"/>
  </r>
  <r>
    <x v="1"/>
    <s v="Juillet"/>
    <n v="7"/>
    <x v="0"/>
    <x v="5"/>
    <s v="Ceintures - Cuir"/>
    <n v="3"/>
    <n v="147"/>
    <n v="122.69999999999999"/>
    <s v="Ceintures|Cuir"/>
    <x v="0"/>
    <s v="Cuir"/>
  </r>
  <r>
    <x v="1"/>
    <s v="Juillet"/>
    <n v="7"/>
    <x v="0"/>
    <x v="5"/>
    <s v="Chemises - gamme Cambridge"/>
    <n v="41"/>
    <n v="3239"/>
    <n v="2703.5400000000018"/>
    <s v="Chemises|gamme Cambridge"/>
    <x v="1"/>
    <s v="gamme Cambridge"/>
  </r>
  <r>
    <x v="1"/>
    <s v="Juillet"/>
    <n v="7"/>
    <x v="0"/>
    <x v="5"/>
    <s v="Chemises - gamme Coventry"/>
    <n v="6"/>
    <n v="594"/>
    <n v="495.84"/>
    <s v="Chemises|gamme Coventry"/>
    <x v="1"/>
    <s v="gamme Coventry"/>
  </r>
  <r>
    <x v="1"/>
    <s v="Juillet"/>
    <n v="7"/>
    <x v="0"/>
    <x v="5"/>
    <s v="Chemises - gamme Oxford"/>
    <n v="51"/>
    <n v="3519"/>
    <n v="2937.5999999999972"/>
    <s v="Chemises|gamme Oxford"/>
    <x v="1"/>
    <s v="gamme Oxford"/>
  </r>
  <r>
    <x v="1"/>
    <s v="Juillet"/>
    <n v="7"/>
    <x v="0"/>
    <x v="5"/>
    <s v="Costumes - gamme Brescia"/>
    <n v="6"/>
    <n v="1554"/>
    <n v="1297.1400000000001"/>
    <s v="Costumes|gamme Brescia"/>
    <x v="6"/>
    <s v="gamme Brescia"/>
  </r>
  <r>
    <x v="1"/>
    <s v="Juillet"/>
    <n v="7"/>
    <x v="0"/>
    <x v="5"/>
    <s v="Costumes - gamme Milano"/>
    <n v="1"/>
    <n v="329"/>
    <n v="274.62"/>
    <s v="Costumes|gamme Milano"/>
    <x v="6"/>
    <s v="gamme Milano"/>
  </r>
  <r>
    <x v="1"/>
    <s v="Juillet"/>
    <n v="7"/>
    <x v="0"/>
    <x v="5"/>
    <s v="Costumes - gamme Napoli"/>
    <n v="2"/>
    <n v="598"/>
    <n v="499.16"/>
    <s v="Costumes|gamme Napoli"/>
    <x v="6"/>
    <s v="gamme Napoli"/>
  </r>
  <r>
    <x v="1"/>
    <s v="Juillet"/>
    <n v="7"/>
    <x v="0"/>
    <x v="5"/>
    <s v="Cravates - Laine/Soie"/>
    <n v="3"/>
    <n v="117"/>
    <n v="97.649999999999991"/>
    <s v="Cravates|Laine/Soie"/>
    <x v="11"/>
    <s v="Laine/Soie"/>
  </r>
  <r>
    <x v="1"/>
    <s v="Juillet"/>
    <n v="7"/>
    <x v="0"/>
    <x v="5"/>
    <s v="Echarpes - Alpaga"/>
    <n v="1"/>
    <n v="79"/>
    <n v="65.94"/>
    <s v="Echarpes|Alpaga"/>
    <x v="2"/>
    <s v="Alpaga"/>
  </r>
  <r>
    <x v="1"/>
    <s v="Juillet"/>
    <n v="7"/>
    <x v="0"/>
    <x v="5"/>
    <s v="Echarpes - Coton"/>
    <n v="1"/>
    <n v="25"/>
    <n v="20.87"/>
    <s v="Echarpes|Coton"/>
    <x v="2"/>
    <s v="Coton"/>
  </r>
  <r>
    <x v="1"/>
    <s v="Juillet"/>
    <n v="7"/>
    <x v="0"/>
    <x v="5"/>
    <s v="Echarpes - Laine"/>
    <n v="4"/>
    <n v="236"/>
    <n v="197"/>
    <s v="Echarpes|Laine"/>
    <x v="2"/>
    <s v="Laine"/>
  </r>
  <r>
    <x v="1"/>
    <s v="Juillet"/>
    <n v="7"/>
    <x v="0"/>
    <x v="5"/>
    <s v="Maille - Coton"/>
    <n v="4"/>
    <n v="276"/>
    <n v="230.4"/>
    <s v="Maille|Coton"/>
    <x v="3"/>
    <s v="Coton"/>
  </r>
  <r>
    <x v="1"/>
    <s v="Juillet"/>
    <n v="7"/>
    <x v="0"/>
    <x v="5"/>
    <s v="Maille - Laine"/>
    <n v="2"/>
    <n v="198"/>
    <n v="165.28"/>
    <s v="Maille|Laine"/>
    <x v="3"/>
    <s v="Laine"/>
  </r>
  <r>
    <x v="1"/>
    <s v="Juillet"/>
    <n v="7"/>
    <x v="0"/>
    <x v="5"/>
    <s v="Manteaux - Double-boutonnage laine"/>
    <n v="3"/>
    <n v="1047"/>
    <n v="873.96"/>
    <s v="Manteaux|Double-boutonnage laine"/>
    <x v="8"/>
    <s v="Double-boutonnage laine"/>
  </r>
  <r>
    <x v="1"/>
    <s v="Juillet"/>
    <n v="7"/>
    <x v="0"/>
    <x v="5"/>
    <s v="Manteaux - Pardessus laine"/>
    <n v="4"/>
    <n v="1196"/>
    <n v="998.32"/>
    <s v="Manteaux|Pardessus laine"/>
    <x v="8"/>
    <s v="Pardessus laine"/>
  </r>
  <r>
    <x v="1"/>
    <s v="Juillet"/>
    <n v="7"/>
    <x v="0"/>
    <x v="5"/>
    <s v="Manteaux - Pur cachemire"/>
    <n v="3"/>
    <n v="2097"/>
    <n v="1750.41"/>
    <s v="Manteaux|Pur cachemire"/>
    <x v="8"/>
    <s v="Pur cachemire"/>
  </r>
  <r>
    <x v="1"/>
    <s v="Juillet"/>
    <n v="7"/>
    <x v="0"/>
    <x v="5"/>
    <s v="Pantalons - gamme Lisboa"/>
    <n v="1"/>
    <n v="139"/>
    <n v="116.03"/>
    <s v="Pantalons|gamme Lisboa"/>
    <x v="4"/>
    <s v="gamme Lisboa"/>
  </r>
  <r>
    <x v="1"/>
    <s v="Juillet"/>
    <n v="7"/>
    <x v="0"/>
    <x v="5"/>
    <s v="Pantalons - gamme Porto"/>
    <n v="1"/>
    <n v="99"/>
    <n v="82.64"/>
    <s v="Pantalons|gamme Porto"/>
    <x v="4"/>
    <s v="gamme Porto"/>
  </r>
  <r>
    <x v="1"/>
    <s v="Juillet"/>
    <n v="7"/>
    <x v="0"/>
    <x v="5"/>
    <s v="Pantalons - gamme Vila Real"/>
    <n v="4"/>
    <n v="596"/>
    <n v="497.48"/>
    <s v="Pantalons|gamme Vila Real"/>
    <x v="4"/>
    <s v="gamme Vila Real"/>
  </r>
  <r>
    <x v="1"/>
    <s v="Juillet"/>
    <n v="7"/>
    <x v="0"/>
    <x v="5"/>
    <s v="T-shirts - Coton"/>
    <n v="2"/>
    <n v="58"/>
    <n v="48.42"/>
    <s v="T-shirts|Coton"/>
    <x v="12"/>
    <s v="Coton"/>
  </r>
  <r>
    <x v="1"/>
    <s v="Juillet"/>
    <n v="7"/>
    <x v="0"/>
    <x v="5"/>
    <s v="T-shirts - Coton organique"/>
    <n v="2"/>
    <n v="98"/>
    <n v="81.8"/>
    <s v="T-shirts|Coton organique"/>
    <x v="12"/>
    <s v="Coton organique"/>
  </r>
  <r>
    <x v="1"/>
    <s v="Juillet"/>
    <n v="7"/>
    <x v="0"/>
    <x v="5"/>
    <s v="Vestes - gamme Salamanca"/>
    <n v="3"/>
    <n v="1197"/>
    <n v="999.18000000000006"/>
    <s v="Vestes|gamme Salamanca"/>
    <x v="10"/>
    <s v="gamme Salamanca"/>
  </r>
  <r>
    <x v="1"/>
    <s v="Juillet"/>
    <n v="7"/>
    <x v="0"/>
    <x v="5"/>
    <s v="Vestes - gamme Sevilla"/>
    <n v="6"/>
    <n v="1974"/>
    <n v="1647.7199999999998"/>
    <s v="Vestes|gamme Sevilla"/>
    <x v="10"/>
    <s v="gamme Sevilla"/>
  </r>
  <r>
    <x v="1"/>
    <s v="Juillet"/>
    <n v="7"/>
    <x v="0"/>
    <x v="5"/>
    <s v="Vestes - gamme Toledo"/>
    <n v="9"/>
    <n v="2331"/>
    <n v="1945.7100000000003"/>
    <s v="Vestes|gamme Toledo"/>
    <x v="10"/>
    <s v="gamme Toledo"/>
  </r>
  <r>
    <x v="1"/>
    <s v="Juillet"/>
    <n v="7"/>
    <x v="0"/>
    <x v="5"/>
    <s v="Vestes - gamme Valencia"/>
    <n v="4"/>
    <n v="796"/>
    <n v="664.44"/>
    <s v="Vestes|gamme Valencia"/>
    <x v="10"/>
    <s v="gamme Valencia"/>
  </r>
  <r>
    <x v="1"/>
    <s v="Juillet"/>
    <n v="7"/>
    <x v="1"/>
    <x v="0"/>
    <s v="Chemises - gamme Cambridge"/>
    <n v="6"/>
    <n v="474"/>
    <n v="395.64"/>
    <s v="Chemises|gamme Cambridge"/>
    <x v="1"/>
    <s v="gamme Cambridge"/>
  </r>
  <r>
    <x v="1"/>
    <s v="Juillet"/>
    <n v="7"/>
    <x v="1"/>
    <x v="0"/>
    <s v="Chemises - gamme Oxford"/>
    <n v="7"/>
    <n v="483"/>
    <n v="403.20000000000005"/>
    <s v="Chemises|gamme Oxford"/>
    <x v="1"/>
    <s v="gamme Oxford"/>
  </r>
  <r>
    <x v="1"/>
    <s v="Juillet"/>
    <n v="7"/>
    <x v="1"/>
    <x v="0"/>
    <s v="Echarpes - Coton"/>
    <n v="2"/>
    <n v="50"/>
    <n v="41.74"/>
    <s v="Echarpes|Coton"/>
    <x v="2"/>
    <s v="Coton"/>
  </r>
  <r>
    <x v="1"/>
    <s v="Juillet"/>
    <n v="7"/>
    <x v="1"/>
    <x v="0"/>
    <s v="Echarpes - Laine"/>
    <n v="1"/>
    <n v="59"/>
    <n v="49.25"/>
    <s v="Echarpes|Laine"/>
    <x v="2"/>
    <s v="Laine"/>
  </r>
  <r>
    <x v="1"/>
    <s v="Juillet"/>
    <n v="7"/>
    <x v="1"/>
    <x v="0"/>
    <s v="Maille - Coton"/>
    <n v="1"/>
    <n v="69"/>
    <n v="57.6"/>
    <s v="Maille|Coton"/>
    <x v="3"/>
    <s v="Coton"/>
  </r>
  <r>
    <x v="1"/>
    <s v="Juillet"/>
    <n v="7"/>
    <x v="1"/>
    <x v="0"/>
    <s v="Pantalons - gamme Porto"/>
    <n v="1"/>
    <n v="99"/>
    <n v="82.64"/>
    <s v="Pantalons|gamme Porto"/>
    <x v="4"/>
    <s v="gamme Porto"/>
  </r>
  <r>
    <x v="1"/>
    <s v="Juillet"/>
    <n v="7"/>
    <x v="1"/>
    <x v="0"/>
    <s v="T-shirts - Coton"/>
    <n v="1"/>
    <n v="29"/>
    <n v="24.21"/>
    <s v="T-shirts|Coton"/>
    <x v="12"/>
    <s v="Coton"/>
  </r>
  <r>
    <x v="1"/>
    <s v="Juillet"/>
    <n v="7"/>
    <x v="1"/>
    <x v="0"/>
    <s v="Vestes - gamme Sevilla"/>
    <n v="1"/>
    <n v="329"/>
    <n v="274.62"/>
    <s v="Vestes|gamme Sevilla"/>
    <x v="10"/>
    <s v="gamme Sevilla"/>
  </r>
  <r>
    <x v="1"/>
    <s v="Juillet"/>
    <n v="7"/>
    <x v="1"/>
    <x v="0"/>
    <s v="Vestes - gamme Toledo"/>
    <n v="3"/>
    <n v="777"/>
    <n v="648.56999999999994"/>
    <s v="Vestes|gamme Toledo"/>
    <x v="10"/>
    <s v="gamme Toledo"/>
  </r>
  <r>
    <x v="1"/>
    <s v="Juillet"/>
    <n v="7"/>
    <x v="1"/>
    <x v="1"/>
    <s v="Boutons de manchette - Email"/>
    <n v="1"/>
    <n v="35"/>
    <n v="29.22"/>
    <s v="Boutons de manchette|Email"/>
    <x v="5"/>
    <s v="Email"/>
  </r>
  <r>
    <x v="1"/>
    <s v="Juillet"/>
    <n v="7"/>
    <x v="1"/>
    <x v="1"/>
    <s v="Ceintures - Cuir"/>
    <n v="4"/>
    <n v="196"/>
    <n v="163.6"/>
    <s v="Ceintures|Cuir"/>
    <x v="0"/>
    <s v="Cuir"/>
  </r>
  <r>
    <x v="1"/>
    <s v="Juillet"/>
    <n v="7"/>
    <x v="1"/>
    <x v="1"/>
    <s v="Chemises - gamme Cambridge"/>
    <n v="32"/>
    <n v="2528"/>
    <n v="2110.0800000000013"/>
    <s v="Chemises|gamme Cambridge"/>
    <x v="1"/>
    <s v="gamme Cambridge"/>
  </r>
  <r>
    <x v="1"/>
    <s v="Juillet"/>
    <n v="7"/>
    <x v="1"/>
    <x v="1"/>
    <s v="Chemises - gamme Coventry"/>
    <n v="7"/>
    <n v="693"/>
    <n v="578.48"/>
    <s v="Chemises|gamme Coventry"/>
    <x v="1"/>
    <s v="gamme Coventry"/>
  </r>
  <r>
    <x v="1"/>
    <s v="Juillet"/>
    <n v="7"/>
    <x v="1"/>
    <x v="1"/>
    <s v="Chemises - gamme Oxford"/>
    <n v="38"/>
    <n v="2622"/>
    <n v="2188.7999999999984"/>
    <s v="Chemises|gamme Oxford"/>
    <x v="1"/>
    <s v="gamme Oxford"/>
  </r>
  <r>
    <x v="1"/>
    <s v="Juillet"/>
    <n v="7"/>
    <x v="1"/>
    <x v="1"/>
    <s v="Costumes - gamme Brescia"/>
    <n v="5"/>
    <n v="1295"/>
    <n v="1080.95"/>
    <s v="Costumes|gamme Brescia"/>
    <x v="6"/>
    <s v="gamme Brescia"/>
  </r>
  <r>
    <x v="1"/>
    <s v="Juillet"/>
    <n v="7"/>
    <x v="1"/>
    <x v="1"/>
    <s v="Costumes - gamme Milano"/>
    <n v="3"/>
    <n v="987"/>
    <n v="823.86"/>
    <s v="Costumes|gamme Milano"/>
    <x v="6"/>
    <s v="gamme Milano"/>
  </r>
  <r>
    <x v="1"/>
    <s v="Juillet"/>
    <n v="7"/>
    <x v="1"/>
    <x v="1"/>
    <s v="Costumes - gamme Napoli"/>
    <n v="6"/>
    <n v="1794"/>
    <n v="1497.48"/>
    <s v="Costumes|gamme Napoli"/>
    <x v="6"/>
    <s v="gamme Napoli"/>
  </r>
  <r>
    <x v="1"/>
    <s v="Juillet"/>
    <n v="7"/>
    <x v="1"/>
    <x v="1"/>
    <s v="Cravates - Laine/Soie"/>
    <n v="6"/>
    <n v="234"/>
    <n v="195.3"/>
    <s v="Cravates|Laine/Soie"/>
    <x v="11"/>
    <s v="Laine/Soie"/>
  </r>
  <r>
    <x v="1"/>
    <s v="Juillet"/>
    <n v="7"/>
    <x v="1"/>
    <x v="1"/>
    <s v="Echarpes - Alpaga"/>
    <n v="2"/>
    <n v="158"/>
    <n v="131.88"/>
    <s v="Echarpes|Alpaga"/>
    <x v="2"/>
    <s v="Alpaga"/>
  </r>
  <r>
    <x v="1"/>
    <s v="Juillet"/>
    <n v="7"/>
    <x v="1"/>
    <x v="1"/>
    <s v="Echarpes - Coton"/>
    <n v="2"/>
    <n v="50"/>
    <n v="41.74"/>
    <s v="Echarpes|Coton"/>
    <x v="2"/>
    <s v="Coton"/>
  </r>
  <r>
    <x v="1"/>
    <s v="Juillet"/>
    <n v="7"/>
    <x v="1"/>
    <x v="1"/>
    <s v="Echarpes - Laine"/>
    <n v="8"/>
    <n v="472"/>
    <n v="394"/>
    <s v="Echarpes|Laine"/>
    <x v="2"/>
    <s v="Laine"/>
  </r>
  <r>
    <x v="1"/>
    <s v="Juillet"/>
    <n v="7"/>
    <x v="1"/>
    <x v="1"/>
    <s v="Maille - Coton"/>
    <n v="2"/>
    <n v="138"/>
    <n v="115.2"/>
    <s v="Maille|Coton"/>
    <x v="3"/>
    <s v="Coton"/>
  </r>
  <r>
    <x v="1"/>
    <s v="Juillet"/>
    <n v="7"/>
    <x v="1"/>
    <x v="1"/>
    <s v="Maille - Laine"/>
    <n v="5"/>
    <n v="495"/>
    <n v="413.2"/>
    <s v="Maille|Laine"/>
    <x v="3"/>
    <s v="Laine"/>
  </r>
  <r>
    <x v="1"/>
    <s v="Juillet"/>
    <n v="7"/>
    <x v="1"/>
    <x v="1"/>
    <s v="Manteaux - Double-boutonnage laine"/>
    <n v="3"/>
    <n v="1047"/>
    <n v="873.96"/>
    <s v="Manteaux|Double-boutonnage laine"/>
    <x v="8"/>
    <s v="Double-boutonnage laine"/>
  </r>
  <r>
    <x v="1"/>
    <s v="Juillet"/>
    <n v="7"/>
    <x v="1"/>
    <x v="1"/>
    <s v="Manteaux - Pardessus laine"/>
    <n v="2"/>
    <n v="598"/>
    <n v="499.16"/>
    <s v="Manteaux|Pardessus laine"/>
    <x v="8"/>
    <s v="Pardessus laine"/>
  </r>
  <r>
    <x v="1"/>
    <s v="Juillet"/>
    <n v="7"/>
    <x v="1"/>
    <x v="1"/>
    <s v="Pantalons - gamme Lisboa"/>
    <n v="1"/>
    <n v="139"/>
    <n v="116.03"/>
    <s v="Pantalons|gamme Lisboa"/>
    <x v="4"/>
    <s v="gamme Lisboa"/>
  </r>
  <r>
    <x v="1"/>
    <s v="Juillet"/>
    <n v="7"/>
    <x v="1"/>
    <x v="1"/>
    <s v="Pantalons - gamme Vila Real"/>
    <n v="1"/>
    <n v="149"/>
    <n v="124.37"/>
    <s v="Pantalons|gamme Vila Real"/>
    <x v="4"/>
    <s v="gamme Vila Real"/>
  </r>
  <r>
    <x v="1"/>
    <s v="Juillet"/>
    <n v="7"/>
    <x v="1"/>
    <x v="1"/>
    <s v="T-shirts - Coton"/>
    <n v="2"/>
    <n v="58"/>
    <n v="48.42"/>
    <s v="T-shirts|Coton"/>
    <x v="12"/>
    <s v="Coton"/>
  </r>
  <r>
    <x v="1"/>
    <s v="Juillet"/>
    <n v="7"/>
    <x v="1"/>
    <x v="1"/>
    <s v="T-shirts - Coton organique"/>
    <n v="2"/>
    <n v="98"/>
    <n v="81.8"/>
    <s v="T-shirts|Coton organique"/>
    <x v="12"/>
    <s v="Coton organique"/>
  </r>
  <r>
    <x v="1"/>
    <s v="Juillet"/>
    <n v="7"/>
    <x v="1"/>
    <x v="1"/>
    <s v="Vestes - gamme Salamanca"/>
    <n v="4"/>
    <n v="1596"/>
    <n v="1332.24"/>
    <s v="Vestes|gamme Salamanca"/>
    <x v="10"/>
    <s v="gamme Salamanca"/>
  </r>
  <r>
    <x v="1"/>
    <s v="Juillet"/>
    <n v="7"/>
    <x v="1"/>
    <x v="1"/>
    <s v="Vestes - gamme Sevilla"/>
    <n v="13"/>
    <n v="4277"/>
    <n v="3570.059999999999"/>
    <s v="Vestes|gamme Sevilla"/>
    <x v="10"/>
    <s v="gamme Sevilla"/>
  </r>
  <r>
    <x v="1"/>
    <s v="Juillet"/>
    <n v="7"/>
    <x v="1"/>
    <x v="1"/>
    <s v="Vestes - gamme Toledo"/>
    <n v="9"/>
    <n v="2331"/>
    <n v="1945.7100000000003"/>
    <s v="Vestes|gamme Toledo"/>
    <x v="10"/>
    <s v="gamme Toledo"/>
  </r>
  <r>
    <x v="1"/>
    <s v="Juillet"/>
    <n v="7"/>
    <x v="1"/>
    <x v="1"/>
    <s v="Vestes - gamme Valencia"/>
    <n v="6"/>
    <n v="1194"/>
    <n v="996.66000000000008"/>
    <s v="Vestes|gamme Valencia"/>
    <x v="10"/>
    <s v="gamme Valencia"/>
  </r>
  <r>
    <x v="1"/>
    <s v="Juillet"/>
    <n v="7"/>
    <x v="1"/>
    <x v="2"/>
    <s v="Boutons de manchette - Email"/>
    <n v="1"/>
    <n v="35"/>
    <n v="29.22"/>
    <s v="Boutons de manchette|Email"/>
    <x v="5"/>
    <s v="Email"/>
  </r>
  <r>
    <x v="1"/>
    <s v="Juillet"/>
    <n v="7"/>
    <x v="1"/>
    <x v="2"/>
    <s v="Chemises - gamme Cambridge"/>
    <n v="43"/>
    <n v="3397"/>
    <n v="2835.4200000000019"/>
    <s v="Chemises|gamme Cambridge"/>
    <x v="1"/>
    <s v="gamme Cambridge"/>
  </r>
  <r>
    <x v="1"/>
    <s v="Juillet"/>
    <n v="7"/>
    <x v="1"/>
    <x v="2"/>
    <s v="Chemises - gamme Coventry"/>
    <n v="3"/>
    <n v="297"/>
    <n v="247.92000000000002"/>
    <s v="Chemises|gamme Coventry"/>
    <x v="1"/>
    <s v="gamme Coventry"/>
  </r>
  <r>
    <x v="1"/>
    <s v="Juillet"/>
    <n v="7"/>
    <x v="1"/>
    <x v="2"/>
    <s v="Chemises - gamme Oxford"/>
    <n v="40"/>
    <n v="2760"/>
    <n v="2303.9999999999982"/>
    <s v="Chemises|gamme Oxford"/>
    <x v="1"/>
    <s v="gamme Oxford"/>
  </r>
  <r>
    <x v="1"/>
    <s v="Juillet"/>
    <n v="7"/>
    <x v="1"/>
    <x v="2"/>
    <s v="Costumes - gamme Brescia"/>
    <n v="5"/>
    <n v="1295"/>
    <n v="1080.95"/>
    <s v="Costumes|gamme Brescia"/>
    <x v="6"/>
    <s v="gamme Brescia"/>
  </r>
  <r>
    <x v="1"/>
    <s v="Juillet"/>
    <n v="7"/>
    <x v="1"/>
    <x v="2"/>
    <s v="Costumes - gamme Napoli"/>
    <n v="5"/>
    <n v="1495"/>
    <n v="1247.9000000000001"/>
    <s v="Costumes|gamme Napoli"/>
    <x v="6"/>
    <s v="gamme Napoli"/>
  </r>
  <r>
    <x v="1"/>
    <s v="Juillet"/>
    <n v="7"/>
    <x v="1"/>
    <x v="2"/>
    <s v="Cravates - Laine/Soie"/>
    <n v="3"/>
    <n v="117"/>
    <n v="97.649999999999991"/>
    <s v="Cravates|Laine/Soie"/>
    <x v="11"/>
    <s v="Laine/Soie"/>
  </r>
  <r>
    <x v="1"/>
    <s v="Juillet"/>
    <n v="7"/>
    <x v="1"/>
    <x v="2"/>
    <s v="Echarpes - Alpaga"/>
    <n v="3"/>
    <n v="237"/>
    <n v="197.82"/>
    <s v="Echarpes|Alpaga"/>
    <x v="2"/>
    <s v="Alpaga"/>
  </r>
  <r>
    <x v="1"/>
    <s v="Juillet"/>
    <n v="7"/>
    <x v="1"/>
    <x v="2"/>
    <s v="Echarpes - Coton"/>
    <n v="2"/>
    <n v="50"/>
    <n v="41.74"/>
    <s v="Echarpes|Coton"/>
    <x v="2"/>
    <s v="Coton"/>
  </r>
  <r>
    <x v="1"/>
    <s v="Juillet"/>
    <n v="7"/>
    <x v="1"/>
    <x v="2"/>
    <s v="Echarpes - Laine"/>
    <n v="2"/>
    <n v="118"/>
    <n v="98.5"/>
    <s v="Echarpes|Laine"/>
    <x v="2"/>
    <s v="Laine"/>
  </r>
  <r>
    <x v="1"/>
    <s v="Juillet"/>
    <n v="7"/>
    <x v="1"/>
    <x v="2"/>
    <s v="Gilets - Laine"/>
    <n v="1"/>
    <n v="99"/>
    <n v="82.64"/>
    <s v="Gilets|Laine"/>
    <x v="7"/>
    <s v="Laine"/>
  </r>
  <r>
    <x v="1"/>
    <s v="Juillet"/>
    <n v="7"/>
    <x v="1"/>
    <x v="2"/>
    <s v="Gilets - Lin"/>
    <n v="1"/>
    <n v="79"/>
    <n v="65.94"/>
    <s v="Gilets|Lin"/>
    <x v="7"/>
    <s v="Lin"/>
  </r>
  <r>
    <x v="1"/>
    <s v="Juillet"/>
    <n v="7"/>
    <x v="1"/>
    <x v="2"/>
    <s v="Maille - Coton"/>
    <n v="3"/>
    <n v="207"/>
    <n v="172.8"/>
    <s v="Maille|Coton"/>
    <x v="3"/>
    <s v="Coton"/>
  </r>
  <r>
    <x v="1"/>
    <s v="Juillet"/>
    <n v="7"/>
    <x v="1"/>
    <x v="2"/>
    <s v="Maille - Laine"/>
    <n v="1"/>
    <n v="99"/>
    <n v="82.64"/>
    <s v="Maille|Laine"/>
    <x v="3"/>
    <s v="Laine"/>
  </r>
  <r>
    <x v="1"/>
    <s v="Juillet"/>
    <n v="7"/>
    <x v="1"/>
    <x v="2"/>
    <s v="Manteaux - Double-boutonnage laine"/>
    <n v="2"/>
    <n v="698"/>
    <n v="582.64"/>
    <s v="Manteaux|Double-boutonnage laine"/>
    <x v="8"/>
    <s v="Double-boutonnage laine"/>
  </r>
  <r>
    <x v="1"/>
    <s v="Juillet"/>
    <n v="7"/>
    <x v="1"/>
    <x v="2"/>
    <s v="Manteaux - Pardessus laine"/>
    <n v="2"/>
    <n v="598"/>
    <n v="499.16"/>
    <s v="Manteaux|Pardessus laine"/>
    <x v="8"/>
    <s v="Pardessus laine"/>
  </r>
  <r>
    <x v="1"/>
    <s v="Juillet"/>
    <n v="7"/>
    <x v="1"/>
    <x v="2"/>
    <s v="Manteaux - Pur cachemire"/>
    <n v="1"/>
    <n v="699"/>
    <n v="583.47"/>
    <s v="Manteaux|Pur cachemire"/>
    <x v="8"/>
    <s v="Pur cachemire"/>
  </r>
  <r>
    <x v="1"/>
    <s v="Juillet"/>
    <n v="7"/>
    <x v="1"/>
    <x v="2"/>
    <s v="Pantalons - gamme Porto"/>
    <n v="5"/>
    <n v="495"/>
    <n v="413.2"/>
    <s v="Pantalons|gamme Porto"/>
    <x v="4"/>
    <s v="gamme Porto"/>
  </r>
  <r>
    <x v="1"/>
    <s v="Juillet"/>
    <n v="7"/>
    <x v="1"/>
    <x v="2"/>
    <s v="Pantalons - gamme Vila Real"/>
    <n v="2"/>
    <n v="298"/>
    <n v="248.74"/>
    <s v="Pantalons|gamme Vila Real"/>
    <x v="4"/>
    <s v="gamme Vila Real"/>
  </r>
  <r>
    <x v="1"/>
    <s v="Juillet"/>
    <n v="7"/>
    <x v="1"/>
    <x v="2"/>
    <s v="T-shirts - Coton"/>
    <n v="3"/>
    <n v="87"/>
    <n v="72.63"/>
    <s v="T-shirts|Coton"/>
    <x v="12"/>
    <s v="Coton"/>
  </r>
  <r>
    <x v="1"/>
    <s v="Juillet"/>
    <n v="7"/>
    <x v="1"/>
    <x v="2"/>
    <s v="T-shirts - Coton organique"/>
    <n v="4"/>
    <n v="196"/>
    <n v="163.6"/>
    <s v="T-shirts|Coton organique"/>
    <x v="12"/>
    <s v="Coton organique"/>
  </r>
  <r>
    <x v="1"/>
    <s v="Juillet"/>
    <n v="7"/>
    <x v="1"/>
    <x v="2"/>
    <s v="Vestes - gamme Salamanca"/>
    <n v="7"/>
    <n v="2793"/>
    <n v="2331.42"/>
    <s v="Vestes|gamme Salamanca"/>
    <x v="10"/>
    <s v="gamme Salamanca"/>
  </r>
  <r>
    <x v="1"/>
    <s v="Juillet"/>
    <n v="7"/>
    <x v="1"/>
    <x v="2"/>
    <s v="Vestes - gamme Sevilla"/>
    <n v="13"/>
    <n v="4277"/>
    <n v="3570.059999999999"/>
    <s v="Vestes|gamme Sevilla"/>
    <x v="10"/>
    <s v="gamme Sevilla"/>
  </r>
  <r>
    <x v="1"/>
    <s v="Juillet"/>
    <n v="7"/>
    <x v="1"/>
    <x v="2"/>
    <s v="Vestes - gamme Toledo"/>
    <n v="13"/>
    <n v="3367"/>
    <n v="2810.4700000000003"/>
    <s v="Vestes|gamme Toledo"/>
    <x v="10"/>
    <s v="gamme Toledo"/>
  </r>
  <r>
    <x v="1"/>
    <s v="Juillet"/>
    <n v="7"/>
    <x v="1"/>
    <x v="2"/>
    <s v="Vestes - gamme Valencia"/>
    <n v="8"/>
    <n v="1592"/>
    <n v="1328.88"/>
    <s v="Vestes|gamme Valencia"/>
    <x v="10"/>
    <s v="gamme Valencia"/>
  </r>
  <r>
    <x v="1"/>
    <s v="Juillet"/>
    <n v="7"/>
    <x v="1"/>
    <x v="3"/>
    <s v="Chemises - gamme Cambridge"/>
    <n v="17"/>
    <n v="1343"/>
    <n v="1120.9800000000005"/>
    <s v="Chemises|gamme Cambridge"/>
    <x v="1"/>
    <s v="gamme Cambridge"/>
  </r>
  <r>
    <x v="1"/>
    <s v="Juillet"/>
    <n v="7"/>
    <x v="1"/>
    <x v="3"/>
    <s v="Chemises - gamme Coventry"/>
    <n v="5"/>
    <n v="495"/>
    <n v="413.2"/>
    <s v="Chemises|gamme Coventry"/>
    <x v="1"/>
    <s v="gamme Coventry"/>
  </r>
  <r>
    <x v="1"/>
    <s v="Juillet"/>
    <n v="7"/>
    <x v="1"/>
    <x v="3"/>
    <s v="Chemises - gamme Oxford"/>
    <n v="12"/>
    <n v="828"/>
    <n v="691.20000000000016"/>
    <s v="Chemises|gamme Oxford"/>
    <x v="1"/>
    <s v="gamme Oxford"/>
  </r>
  <r>
    <x v="1"/>
    <s v="Juillet"/>
    <n v="7"/>
    <x v="1"/>
    <x v="3"/>
    <s v="Costumes - gamme Brescia"/>
    <n v="2"/>
    <n v="518"/>
    <n v="432.38"/>
    <s v="Costumes|gamme Brescia"/>
    <x v="6"/>
    <s v="gamme Brescia"/>
  </r>
  <r>
    <x v="1"/>
    <s v="Juillet"/>
    <n v="7"/>
    <x v="1"/>
    <x v="3"/>
    <s v="Costumes - gamme Milano"/>
    <n v="1"/>
    <n v="329"/>
    <n v="274.62"/>
    <s v="Costumes|gamme Milano"/>
    <x v="6"/>
    <s v="gamme Milano"/>
  </r>
  <r>
    <x v="1"/>
    <s v="Juillet"/>
    <n v="7"/>
    <x v="1"/>
    <x v="3"/>
    <s v="Costumes - gamme Napoli"/>
    <n v="5"/>
    <n v="1495"/>
    <n v="1247.9000000000001"/>
    <s v="Costumes|gamme Napoli"/>
    <x v="6"/>
    <s v="gamme Napoli"/>
  </r>
  <r>
    <x v="1"/>
    <s v="Juillet"/>
    <n v="7"/>
    <x v="1"/>
    <x v="3"/>
    <s v="Cravates - Laine/Soie"/>
    <n v="1"/>
    <n v="39"/>
    <n v="32.549999999999997"/>
    <s v="Cravates|Laine/Soie"/>
    <x v="11"/>
    <s v="Laine/Soie"/>
  </r>
  <r>
    <x v="1"/>
    <s v="Juillet"/>
    <n v="7"/>
    <x v="1"/>
    <x v="3"/>
    <s v="Echarpes - Alpaga"/>
    <n v="1"/>
    <n v="79"/>
    <n v="65.94"/>
    <s v="Echarpes|Alpaga"/>
    <x v="2"/>
    <s v="Alpaga"/>
  </r>
  <r>
    <x v="1"/>
    <s v="Juillet"/>
    <n v="7"/>
    <x v="1"/>
    <x v="3"/>
    <s v="Echarpes - Laine"/>
    <n v="2"/>
    <n v="118"/>
    <n v="98.5"/>
    <s v="Echarpes|Laine"/>
    <x v="2"/>
    <s v="Laine"/>
  </r>
  <r>
    <x v="1"/>
    <s v="Juillet"/>
    <n v="7"/>
    <x v="1"/>
    <x v="3"/>
    <s v="Maille - Coton"/>
    <n v="2"/>
    <n v="138"/>
    <n v="115.2"/>
    <s v="Maille|Coton"/>
    <x v="3"/>
    <s v="Coton"/>
  </r>
  <r>
    <x v="1"/>
    <s v="Juillet"/>
    <n v="7"/>
    <x v="1"/>
    <x v="3"/>
    <s v="Maille - Laine"/>
    <n v="3"/>
    <n v="297"/>
    <n v="247.92000000000002"/>
    <s v="Maille|Laine"/>
    <x v="3"/>
    <s v="Laine"/>
  </r>
  <r>
    <x v="1"/>
    <s v="Juillet"/>
    <n v="7"/>
    <x v="1"/>
    <x v="3"/>
    <s v="Manteaux - Double-boutonnage laine"/>
    <n v="1"/>
    <n v="349"/>
    <n v="291.32"/>
    <s v="Manteaux|Double-boutonnage laine"/>
    <x v="8"/>
    <s v="Double-boutonnage laine"/>
  </r>
  <r>
    <x v="1"/>
    <s v="Juillet"/>
    <n v="7"/>
    <x v="1"/>
    <x v="3"/>
    <s v="Manteaux - Pardessus laine"/>
    <n v="1"/>
    <n v="299"/>
    <n v="249.58"/>
    <s v="Manteaux|Pardessus laine"/>
    <x v="8"/>
    <s v="Pardessus laine"/>
  </r>
  <r>
    <x v="1"/>
    <s v="Juillet"/>
    <n v="7"/>
    <x v="1"/>
    <x v="3"/>
    <s v="Manteaux - Pur cachemire"/>
    <n v="2"/>
    <n v="1398"/>
    <n v="1166.94"/>
    <s v="Manteaux|Pur cachemire"/>
    <x v="8"/>
    <s v="Pur cachemire"/>
  </r>
  <r>
    <x v="1"/>
    <s v="Juillet"/>
    <n v="7"/>
    <x v="1"/>
    <x v="3"/>
    <s v="Pantalons - gamme Lisboa"/>
    <n v="1"/>
    <n v="139"/>
    <n v="116.03"/>
    <s v="Pantalons|gamme Lisboa"/>
    <x v="4"/>
    <s v="gamme Lisboa"/>
  </r>
  <r>
    <x v="1"/>
    <s v="Juillet"/>
    <n v="7"/>
    <x v="1"/>
    <x v="3"/>
    <s v="Pantalons - gamme Porto"/>
    <n v="1"/>
    <n v="99"/>
    <n v="82.64"/>
    <s v="Pantalons|gamme Porto"/>
    <x v="4"/>
    <s v="gamme Porto"/>
  </r>
  <r>
    <x v="1"/>
    <s v="Juillet"/>
    <n v="7"/>
    <x v="1"/>
    <x v="3"/>
    <s v="Pantalons - gamme Vila Real"/>
    <n v="1"/>
    <n v="149"/>
    <n v="124.37"/>
    <s v="Pantalons|gamme Vila Real"/>
    <x v="4"/>
    <s v="gamme Vila Real"/>
  </r>
  <r>
    <x v="1"/>
    <s v="Juillet"/>
    <n v="7"/>
    <x v="1"/>
    <x v="3"/>
    <s v="Vestes - gamme Salamanca"/>
    <n v="1"/>
    <n v="399"/>
    <n v="333.06"/>
    <s v="Vestes|gamme Salamanca"/>
    <x v="10"/>
    <s v="gamme Salamanca"/>
  </r>
  <r>
    <x v="1"/>
    <s v="Juillet"/>
    <n v="7"/>
    <x v="1"/>
    <x v="3"/>
    <s v="Vestes - gamme Toledo"/>
    <n v="6"/>
    <n v="1554"/>
    <n v="1297.1400000000001"/>
    <s v="Vestes|gamme Toledo"/>
    <x v="10"/>
    <s v="gamme Toledo"/>
  </r>
  <r>
    <x v="1"/>
    <s v="Juillet"/>
    <n v="7"/>
    <x v="1"/>
    <x v="3"/>
    <s v="Vestes - gamme Valencia"/>
    <n v="1"/>
    <n v="199"/>
    <n v="166.11"/>
    <s v="Vestes|gamme Valencia"/>
    <x v="10"/>
    <s v="gamme Valencia"/>
  </r>
  <r>
    <x v="1"/>
    <s v="Juillet"/>
    <n v="7"/>
    <x v="1"/>
    <x v="4"/>
    <s v="Ceintures - Cuir"/>
    <n v="1"/>
    <n v="49"/>
    <n v="40.9"/>
    <s v="Ceintures|Cuir"/>
    <x v="0"/>
    <s v="Cuir"/>
  </r>
  <r>
    <x v="1"/>
    <s v="Juillet"/>
    <n v="7"/>
    <x v="1"/>
    <x v="4"/>
    <s v="Chemises - gamme Cambridge"/>
    <n v="4"/>
    <n v="316"/>
    <n v="263.76"/>
    <s v="Chemises|gamme Cambridge"/>
    <x v="1"/>
    <s v="gamme Cambridge"/>
  </r>
  <r>
    <x v="1"/>
    <s v="Juillet"/>
    <n v="7"/>
    <x v="1"/>
    <x v="4"/>
    <s v="Chemises - gamme Coventry"/>
    <n v="7"/>
    <n v="693"/>
    <n v="578.48"/>
    <s v="Chemises|gamme Coventry"/>
    <x v="1"/>
    <s v="gamme Coventry"/>
  </r>
  <r>
    <x v="1"/>
    <s v="Juillet"/>
    <n v="7"/>
    <x v="1"/>
    <x v="4"/>
    <s v="Chemises - gamme Oxford"/>
    <n v="10"/>
    <n v="690"/>
    <n v="576.00000000000011"/>
    <s v="Chemises|gamme Oxford"/>
    <x v="1"/>
    <s v="gamme Oxford"/>
  </r>
  <r>
    <x v="1"/>
    <s v="Juillet"/>
    <n v="7"/>
    <x v="1"/>
    <x v="4"/>
    <s v="Costumes - gamme Brescia"/>
    <n v="2"/>
    <n v="518"/>
    <n v="432.38"/>
    <s v="Costumes|gamme Brescia"/>
    <x v="6"/>
    <s v="gamme Brescia"/>
  </r>
  <r>
    <x v="1"/>
    <s v="Juillet"/>
    <n v="7"/>
    <x v="1"/>
    <x v="4"/>
    <s v="Costumes - gamme Milano"/>
    <n v="1"/>
    <n v="329"/>
    <n v="274.62"/>
    <s v="Costumes|gamme Milano"/>
    <x v="6"/>
    <s v="gamme Milano"/>
  </r>
  <r>
    <x v="1"/>
    <s v="Juillet"/>
    <n v="7"/>
    <x v="1"/>
    <x v="4"/>
    <s v="Costumes - gamme Napoli"/>
    <n v="2"/>
    <n v="598"/>
    <n v="499.16"/>
    <s v="Costumes|gamme Napoli"/>
    <x v="6"/>
    <s v="gamme Napoli"/>
  </r>
  <r>
    <x v="1"/>
    <s v="Juillet"/>
    <n v="7"/>
    <x v="1"/>
    <x v="4"/>
    <s v="Echarpes - Alpaga"/>
    <n v="1"/>
    <n v="79"/>
    <n v="65.94"/>
    <s v="Echarpes|Alpaga"/>
    <x v="2"/>
    <s v="Alpaga"/>
  </r>
  <r>
    <x v="1"/>
    <s v="Juillet"/>
    <n v="7"/>
    <x v="1"/>
    <x v="4"/>
    <s v="Echarpes - Laine"/>
    <n v="1"/>
    <n v="59"/>
    <n v="49.25"/>
    <s v="Echarpes|Laine"/>
    <x v="2"/>
    <s v="Laine"/>
  </r>
  <r>
    <x v="1"/>
    <s v="Juillet"/>
    <n v="7"/>
    <x v="1"/>
    <x v="4"/>
    <s v="Gilets - Laine"/>
    <n v="1"/>
    <n v="99"/>
    <n v="82.64"/>
    <s v="Gilets|Laine"/>
    <x v="7"/>
    <s v="Laine"/>
  </r>
  <r>
    <x v="1"/>
    <s v="Juillet"/>
    <n v="7"/>
    <x v="1"/>
    <x v="4"/>
    <s v="Maille - Cachemire"/>
    <n v="1"/>
    <n v="159"/>
    <n v="132.72"/>
    <s v="Maille|Cachemire"/>
    <x v="3"/>
    <s v="Cachemire"/>
  </r>
  <r>
    <x v="1"/>
    <s v="Juillet"/>
    <n v="7"/>
    <x v="1"/>
    <x v="4"/>
    <s v="Maille - Coton"/>
    <n v="2"/>
    <n v="138"/>
    <n v="115.2"/>
    <s v="Maille|Coton"/>
    <x v="3"/>
    <s v="Coton"/>
  </r>
  <r>
    <x v="1"/>
    <s v="Juillet"/>
    <n v="7"/>
    <x v="1"/>
    <x v="4"/>
    <s v="Manteaux - Pardessus laine"/>
    <n v="2"/>
    <n v="598"/>
    <n v="499.16"/>
    <s v="Manteaux|Pardessus laine"/>
    <x v="8"/>
    <s v="Pardessus laine"/>
  </r>
  <r>
    <x v="1"/>
    <s v="Juillet"/>
    <n v="7"/>
    <x v="1"/>
    <x v="4"/>
    <s v="Pantalons - gamme Porto"/>
    <n v="1"/>
    <n v="99"/>
    <n v="82.64"/>
    <s v="Pantalons|gamme Porto"/>
    <x v="4"/>
    <s v="gamme Porto"/>
  </r>
  <r>
    <x v="1"/>
    <s v="Juillet"/>
    <n v="7"/>
    <x v="1"/>
    <x v="4"/>
    <s v="Pantalons - gamme Vila Real"/>
    <n v="2"/>
    <n v="298"/>
    <n v="248.74"/>
    <s v="Pantalons|gamme Vila Real"/>
    <x v="4"/>
    <s v="gamme Vila Real"/>
  </r>
  <r>
    <x v="1"/>
    <s v="Juillet"/>
    <n v="7"/>
    <x v="1"/>
    <x v="4"/>
    <s v="Vestes - gamme Sevilla"/>
    <n v="1"/>
    <n v="329"/>
    <n v="274.62"/>
    <s v="Vestes|gamme Sevilla"/>
    <x v="10"/>
    <s v="gamme Sevilla"/>
  </r>
  <r>
    <x v="1"/>
    <s v="Juillet"/>
    <n v="7"/>
    <x v="1"/>
    <x v="4"/>
    <s v="Vestes - gamme Toledo"/>
    <n v="1"/>
    <n v="259"/>
    <n v="216.19"/>
    <s v="Vestes|gamme Toledo"/>
    <x v="10"/>
    <s v="gamme Toledo"/>
  </r>
  <r>
    <x v="1"/>
    <s v="Juillet"/>
    <n v="7"/>
    <x v="1"/>
    <x v="5"/>
    <s v="Boutons de manchette - Argent"/>
    <n v="1"/>
    <n v="79"/>
    <n v="65.94"/>
    <s v="Boutons de manchette|Argent"/>
    <x v="5"/>
    <s v="Argent"/>
  </r>
  <r>
    <x v="1"/>
    <s v="Juillet"/>
    <n v="7"/>
    <x v="1"/>
    <x v="5"/>
    <s v="Boutons de manchette - Email"/>
    <n v="1"/>
    <n v="35"/>
    <n v="29.22"/>
    <s v="Boutons de manchette|Email"/>
    <x v="5"/>
    <s v="Email"/>
  </r>
  <r>
    <x v="1"/>
    <s v="Juillet"/>
    <n v="7"/>
    <x v="1"/>
    <x v="5"/>
    <s v="Ceintures - Cuir"/>
    <n v="25"/>
    <n v="1225"/>
    <n v="1022.4999999999997"/>
    <s v="Ceintures|Cuir"/>
    <x v="0"/>
    <s v="Cuir"/>
  </r>
  <r>
    <x v="1"/>
    <s v="Juillet"/>
    <n v="7"/>
    <x v="1"/>
    <x v="5"/>
    <s v="Chemises - gamme Cambridge"/>
    <n v="133"/>
    <n v="10507"/>
    <n v="8770.0199999999822"/>
    <s v="Chemises|gamme Cambridge"/>
    <x v="1"/>
    <s v="gamme Cambridge"/>
  </r>
  <r>
    <x v="1"/>
    <s v="Juillet"/>
    <n v="7"/>
    <x v="1"/>
    <x v="5"/>
    <s v="Chemises - gamme Coventry"/>
    <n v="24"/>
    <n v="2376"/>
    <n v="1983.360000000001"/>
    <s v="Chemises|gamme Coventry"/>
    <x v="1"/>
    <s v="gamme Coventry"/>
  </r>
  <r>
    <x v="1"/>
    <s v="Juillet"/>
    <n v="7"/>
    <x v="1"/>
    <x v="5"/>
    <s v="Chemises - gamme Oxford"/>
    <n v="148"/>
    <n v="10212"/>
    <n v="8524.8000000000229"/>
    <s v="Chemises|gamme Oxford"/>
    <x v="1"/>
    <s v="gamme Oxford"/>
  </r>
  <r>
    <x v="1"/>
    <s v="Juillet"/>
    <n v="7"/>
    <x v="1"/>
    <x v="5"/>
    <s v="Costumes - gamme Brescia"/>
    <n v="19"/>
    <n v="4921"/>
    <n v="4107.6100000000006"/>
    <s v="Costumes|gamme Brescia"/>
    <x v="6"/>
    <s v="gamme Brescia"/>
  </r>
  <r>
    <x v="1"/>
    <s v="Juillet"/>
    <n v="7"/>
    <x v="1"/>
    <x v="5"/>
    <s v="Costumes - gamme Milano"/>
    <n v="5"/>
    <n v="1645"/>
    <n v="1373.1"/>
    <s v="Costumes|gamme Milano"/>
    <x v="6"/>
    <s v="gamme Milano"/>
  </r>
  <r>
    <x v="1"/>
    <s v="Juillet"/>
    <n v="7"/>
    <x v="1"/>
    <x v="5"/>
    <s v="Costumes - gamme Napoli"/>
    <n v="21"/>
    <n v="6279"/>
    <n v="5241.1799999999994"/>
    <s v="Costumes|gamme Napoli"/>
    <x v="6"/>
    <s v="gamme Napoli"/>
  </r>
  <r>
    <x v="1"/>
    <s v="Juillet"/>
    <n v="7"/>
    <x v="1"/>
    <x v="5"/>
    <s v="Cravates - Laine/Soie"/>
    <n v="12"/>
    <n v="468"/>
    <n v="390.60000000000008"/>
    <s v="Cravates|Laine/Soie"/>
    <x v="11"/>
    <s v="Laine/Soie"/>
  </r>
  <r>
    <x v="1"/>
    <s v="Juillet"/>
    <n v="7"/>
    <x v="1"/>
    <x v="5"/>
    <s v="Echarpes - Alpaga"/>
    <n v="13"/>
    <n v="1027"/>
    <n v="857.22000000000025"/>
    <s v="Echarpes|Alpaga"/>
    <x v="2"/>
    <s v="Alpaga"/>
  </r>
  <r>
    <x v="1"/>
    <s v="Juillet"/>
    <n v="7"/>
    <x v="1"/>
    <x v="5"/>
    <s v="Echarpes - Coton"/>
    <n v="4"/>
    <n v="100"/>
    <n v="83.48"/>
    <s v="Echarpes|Coton"/>
    <x v="2"/>
    <s v="Coton"/>
  </r>
  <r>
    <x v="1"/>
    <s v="Juillet"/>
    <n v="7"/>
    <x v="1"/>
    <x v="5"/>
    <s v="Echarpes - Laine"/>
    <n v="26"/>
    <n v="1534"/>
    <n v="1280.5"/>
    <s v="Echarpes|Laine"/>
    <x v="2"/>
    <s v="Laine"/>
  </r>
  <r>
    <x v="1"/>
    <s v="Juillet"/>
    <n v="7"/>
    <x v="1"/>
    <x v="5"/>
    <s v="Gilets - Laine"/>
    <n v="5"/>
    <n v="495"/>
    <n v="413.2"/>
    <s v="Gilets|Laine"/>
    <x v="7"/>
    <s v="Laine"/>
  </r>
  <r>
    <x v="1"/>
    <s v="Juillet"/>
    <n v="7"/>
    <x v="1"/>
    <x v="5"/>
    <s v="Gilets - Lin"/>
    <n v="2"/>
    <n v="158"/>
    <n v="131.88"/>
    <s v="Gilets|Lin"/>
    <x v="7"/>
    <s v="Lin"/>
  </r>
  <r>
    <x v="1"/>
    <s v="Juillet"/>
    <n v="7"/>
    <x v="1"/>
    <x v="5"/>
    <s v="Maille - Coton"/>
    <n v="15"/>
    <n v="1035"/>
    <n v="864.00000000000023"/>
    <s v="Maille|Coton"/>
    <x v="3"/>
    <s v="Coton"/>
  </r>
  <r>
    <x v="1"/>
    <s v="Juillet"/>
    <n v="7"/>
    <x v="1"/>
    <x v="5"/>
    <s v="Maille - Laine"/>
    <n v="7"/>
    <n v="693"/>
    <n v="578.48"/>
    <s v="Maille|Laine"/>
    <x v="3"/>
    <s v="Laine"/>
  </r>
  <r>
    <x v="1"/>
    <s v="Juillet"/>
    <n v="7"/>
    <x v="1"/>
    <x v="5"/>
    <s v="Manteaux - Double-boutonnage laine"/>
    <n v="7"/>
    <n v="2443"/>
    <n v="2039.2399999999998"/>
    <s v="Manteaux|Double-boutonnage laine"/>
    <x v="8"/>
    <s v="Double-boutonnage laine"/>
  </r>
  <r>
    <x v="1"/>
    <s v="Juillet"/>
    <n v="7"/>
    <x v="1"/>
    <x v="5"/>
    <s v="Manteaux - Pardessus laine"/>
    <n v="6"/>
    <n v="1794"/>
    <n v="1497.48"/>
    <s v="Manteaux|Pardessus laine"/>
    <x v="8"/>
    <s v="Pardessus laine"/>
  </r>
  <r>
    <x v="1"/>
    <s v="Juillet"/>
    <n v="7"/>
    <x v="1"/>
    <x v="5"/>
    <s v="Manteaux - Pur cachemire"/>
    <n v="2"/>
    <n v="1398"/>
    <n v="1166.94"/>
    <s v="Manteaux|Pur cachemire"/>
    <x v="8"/>
    <s v="Pur cachemire"/>
  </r>
  <r>
    <x v="1"/>
    <s v="Juillet"/>
    <n v="7"/>
    <x v="1"/>
    <x v="5"/>
    <s v="Pantalons - gamme Lisboa"/>
    <n v="5"/>
    <n v="695"/>
    <n v="580.15"/>
    <s v="Pantalons|gamme Lisboa"/>
    <x v="4"/>
    <s v="gamme Lisboa"/>
  </r>
  <r>
    <x v="1"/>
    <s v="Juillet"/>
    <n v="7"/>
    <x v="1"/>
    <x v="5"/>
    <s v="Pantalons - gamme Porto"/>
    <n v="9"/>
    <n v="891"/>
    <n v="743.76"/>
    <s v="Pantalons|gamme Porto"/>
    <x v="4"/>
    <s v="gamme Porto"/>
  </r>
  <r>
    <x v="1"/>
    <s v="Juillet"/>
    <n v="7"/>
    <x v="1"/>
    <x v="5"/>
    <s v="Pantalons - gamme Vila Real"/>
    <n v="1"/>
    <n v="149"/>
    <n v="124.37"/>
    <s v="Pantalons|gamme Vila Real"/>
    <x v="4"/>
    <s v="gamme Vila Real"/>
  </r>
  <r>
    <x v="1"/>
    <s v="Juillet"/>
    <n v="7"/>
    <x v="1"/>
    <x v="5"/>
    <s v="Pochettes - Coton"/>
    <n v="3"/>
    <n v="87"/>
    <n v="72.63"/>
    <s v="Pochettes|Coton"/>
    <x v="9"/>
    <s v="Coton"/>
  </r>
  <r>
    <x v="1"/>
    <s v="Juillet"/>
    <n v="7"/>
    <x v="1"/>
    <x v="5"/>
    <s v="T-shirts - Coton"/>
    <n v="14"/>
    <n v="406"/>
    <n v="338.94"/>
    <s v="T-shirts|Coton"/>
    <x v="12"/>
    <s v="Coton"/>
  </r>
  <r>
    <x v="1"/>
    <s v="Juillet"/>
    <n v="7"/>
    <x v="1"/>
    <x v="5"/>
    <s v="T-shirts - Coton organique"/>
    <n v="6"/>
    <n v="294"/>
    <n v="245.4"/>
    <s v="T-shirts|Coton organique"/>
    <x v="12"/>
    <s v="Coton organique"/>
  </r>
  <r>
    <x v="1"/>
    <s v="Juillet"/>
    <n v="7"/>
    <x v="1"/>
    <x v="5"/>
    <s v="Vestes - gamme Salamanca"/>
    <n v="10"/>
    <n v="3990"/>
    <n v="3330.6"/>
    <s v="Vestes|gamme Salamanca"/>
    <x v="10"/>
    <s v="gamme Salamanca"/>
  </r>
  <r>
    <x v="1"/>
    <s v="Juillet"/>
    <n v="7"/>
    <x v="1"/>
    <x v="5"/>
    <s v="Vestes - gamme Sevilla"/>
    <n v="41"/>
    <n v="13489"/>
    <n v="11259.420000000007"/>
    <s v="Vestes|gamme Sevilla"/>
    <x v="10"/>
    <s v="gamme Sevilla"/>
  </r>
  <r>
    <x v="1"/>
    <s v="Juillet"/>
    <n v="7"/>
    <x v="1"/>
    <x v="5"/>
    <s v="Vestes - gamme Toledo"/>
    <n v="32"/>
    <n v="8288"/>
    <n v="6918.0799999999954"/>
    <s v="Vestes|gamme Toledo"/>
    <x v="10"/>
    <s v="gamme Toledo"/>
  </r>
  <r>
    <x v="1"/>
    <s v="Juillet"/>
    <n v="7"/>
    <x v="1"/>
    <x v="5"/>
    <s v="Vestes - gamme Valencia"/>
    <n v="24"/>
    <n v="4776"/>
    <n v="3986.6400000000021"/>
    <s v="Vestes|gamme Valencia"/>
    <x v="10"/>
    <s v="gamme Valencia"/>
  </r>
  <r>
    <x v="1"/>
    <s v="Juillet"/>
    <n v="7"/>
    <x v="2"/>
    <x v="0"/>
    <s v="Ceintures|Cuir"/>
    <n v="1"/>
    <n v="49"/>
    <n v="40.9"/>
    <s v="Ceintures|Cuir"/>
    <x v="0"/>
    <s v="Cuir"/>
  </r>
  <r>
    <x v="1"/>
    <s v="Juillet"/>
    <n v="7"/>
    <x v="2"/>
    <x v="0"/>
    <s v="Chemises|gamme Cambridge"/>
    <n v="7"/>
    <n v="553"/>
    <n v="461.58"/>
    <s v="Chemises|gamme Cambridge"/>
    <x v="1"/>
    <s v="gamme Cambridge"/>
  </r>
  <r>
    <x v="1"/>
    <s v="Juillet"/>
    <n v="7"/>
    <x v="2"/>
    <x v="0"/>
    <s v="Chemises|gamme Coventry"/>
    <n v="2"/>
    <n v="198"/>
    <n v="165.28"/>
    <s v="Chemises|gamme Coventry"/>
    <x v="1"/>
    <s v="gamme Coventry"/>
  </r>
  <r>
    <x v="1"/>
    <s v="Juillet"/>
    <n v="7"/>
    <x v="2"/>
    <x v="0"/>
    <s v="Chemises|gamme Oxford"/>
    <n v="4"/>
    <n v="276"/>
    <n v="230.4"/>
    <s v="Chemises|gamme Oxford"/>
    <x v="1"/>
    <s v="gamme Oxford"/>
  </r>
  <r>
    <x v="1"/>
    <s v="Juillet"/>
    <n v="7"/>
    <x v="2"/>
    <x v="0"/>
    <s v="Costumes|gamme Brescia"/>
    <n v="1"/>
    <n v="259"/>
    <n v="216.19"/>
    <s v="Costumes|gamme Brescia"/>
    <x v="6"/>
    <s v="gamme Brescia"/>
  </r>
  <r>
    <x v="1"/>
    <s v="Juillet"/>
    <n v="7"/>
    <x v="2"/>
    <x v="0"/>
    <s v="Echarpes|Laine"/>
    <n v="1"/>
    <n v="59"/>
    <n v="49.25"/>
    <s v="Echarpes|Laine"/>
    <x v="2"/>
    <s v="Laine"/>
  </r>
  <r>
    <x v="1"/>
    <s v="Juillet"/>
    <n v="7"/>
    <x v="2"/>
    <x v="0"/>
    <s v="Manteaux|Double-boutonnage laine"/>
    <n v="1"/>
    <n v="349"/>
    <n v="291.32"/>
    <s v="Manteaux|Double-boutonnage laine"/>
    <x v="8"/>
    <s v="Double-boutonnage laine"/>
  </r>
  <r>
    <x v="1"/>
    <s v="Juillet"/>
    <n v="7"/>
    <x v="2"/>
    <x v="0"/>
    <s v="Pantalons|gamme Porto"/>
    <n v="1"/>
    <n v="99"/>
    <n v="82.64"/>
    <s v="Pantalons|gamme Porto"/>
    <x v="4"/>
    <s v="gamme Porto"/>
  </r>
  <r>
    <x v="1"/>
    <s v="Juillet"/>
    <n v="7"/>
    <x v="2"/>
    <x v="0"/>
    <s v="T-shirts|Coton organique"/>
    <n v="1"/>
    <n v="49"/>
    <n v="40.9"/>
    <s v="T-shirts|Coton organique"/>
    <x v="12"/>
    <s v="Coton organique"/>
  </r>
  <r>
    <x v="1"/>
    <s v="Juillet"/>
    <n v="7"/>
    <x v="2"/>
    <x v="0"/>
    <s v="Vestes|gamme Salamanca"/>
    <n v="1"/>
    <n v="399"/>
    <n v="333.06"/>
    <s v="Vestes|gamme Salamanca"/>
    <x v="10"/>
    <s v="gamme Salamanca"/>
  </r>
  <r>
    <x v="1"/>
    <s v="Juillet"/>
    <n v="7"/>
    <x v="2"/>
    <x v="0"/>
    <s v="Vestes|gamme Toledo"/>
    <n v="2"/>
    <n v="518"/>
    <n v="432.38"/>
    <s v="Vestes|gamme Toledo"/>
    <x v="10"/>
    <s v="gamme Toledo"/>
  </r>
  <r>
    <x v="1"/>
    <s v="Juillet"/>
    <n v="7"/>
    <x v="2"/>
    <x v="1"/>
    <s v="Boutons de manchette|Argent"/>
    <n v="1"/>
    <n v="79"/>
    <n v="65.94"/>
    <s v="Boutons de manchette|Argent"/>
    <x v="5"/>
    <s v="Argent"/>
  </r>
  <r>
    <x v="1"/>
    <s v="Juillet"/>
    <n v="7"/>
    <x v="2"/>
    <x v="1"/>
    <s v="Boutons de manchette|Email"/>
    <n v="1"/>
    <n v="35"/>
    <n v="29.22"/>
    <s v="Boutons de manchette|Email"/>
    <x v="5"/>
    <s v="Email"/>
  </r>
  <r>
    <x v="1"/>
    <s v="Juillet"/>
    <n v="7"/>
    <x v="2"/>
    <x v="1"/>
    <s v="Ceintures|Cuir"/>
    <n v="3"/>
    <n v="147"/>
    <n v="122.69999999999999"/>
    <s v="Ceintures|Cuir"/>
    <x v="0"/>
    <s v="Cuir"/>
  </r>
  <r>
    <x v="1"/>
    <s v="Juillet"/>
    <n v="7"/>
    <x v="2"/>
    <x v="1"/>
    <s v="Chemises|gamme Cambridge"/>
    <n v="24"/>
    <n v="1896"/>
    <n v="1582.5600000000009"/>
    <s v="Chemises|gamme Cambridge"/>
    <x v="1"/>
    <s v="gamme Cambridge"/>
  </r>
  <r>
    <x v="1"/>
    <s v="Juillet"/>
    <n v="7"/>
    <x v="2"/>
    <x v="1"/>
    <s v="Chemises|gamme Coventry"/>
    <n v="2"/>
    <n v="198"/>
    <n v="165.28"/>
    <s v="Chemises|gamme Coventry"/>
    <x v="1"/>
    <s v="gamme Coventry"/>
  </r>
  <r>
    <x v="1"/>
    <s v="Juillet"/>
    <n v="7"/>
    <x v="2"/>
    <x v="1"/>
    <s v="Chemises|gamme Oxford"/>
    <n v="22"/>
    <n v="1518"/>
    <n v="1267.1999999999998"/>
    <s v="Chemises|gamme Oxford"/>
    <x v="1"/>
    <s v="gamme Oxford"/>
  </r>
  <r>
    <x v="1"/>
    <s v="Juillet"/>
    <n v="7"/>
    <x v="2"/>
    <x v="1"/>
    <s v="Costumes|gamme Brescia"/>
    <n v="5"/>
    <n v="1295"/>
    <n v="1080.95"/>
    <s v="Costumes|gamme Brescia"/>
    <x v="6"/>
    <s v="gamme Brescia"/>
  </r>
  <r>
    <x v="1"/>
    <s v="Juillet"/>
    <n v="7"/>
    <x v="2"/>
    <x v="1"/>
    <s v="Costumes|gamme Napoli"/>
    <n v="4"/>
    <n v="1196"/>
    <n v="998.32"/>
    <s v="Costumes|gamme Napoli"/>
    <x v="6"/>
    <s v="gamme Napoli"/>
  </r>
  <r>
    <x v="1"/>
    <s v="Juillet"/>
    <n v="7"/>
    <x v="2"/>
    <x v="1"/>
    <s v="Cravates|Laine/Soie"/>
    <n v="3"/>
    <n v="117"/>
    <n v="97.649999999999991"/>
    <s v="Cravates|Laine/Soie"/>
    <x v="11"/>
    <s v="Laine/Soie"/>
  </r>
  <r>
    <x v="1"/>
    <s v="Juillet"/>
    <n v="7"/>
    <x v="2"/>
    <x v="1"/>
    <s v="Echarpes|Alpaga"/>
    <n v="1"/>
    <n v="79"/>
    <n v="65.94"/>
    <s v="Echarpes|Alpaga"/>
    <x v="2"/>
    <s v="Alpaga"/>
  </r>
  <r>
    <x v="1"/>
    <s v="Juillet"/>
    <n v="7"/>
    <x v="2"/>
    <x v="1"/>
    <s v="Echarpes|Coton"/>
    <n v="1"/>
    <n v="25"/>
    <n v="20.87"/>
    <s v="Echarpes|Coton"/>
    <x v="2"/>
    <s v="Coton"/>
  </r>
  <r>
    <x v="1"/>
    <s v="Juillet"/>
    <n v="7"/>
    <x v="2"/>
    <x v="1"/>
    <s v="Echarpes|Laine"/>
    <n v="5"/>
    <n v="295"/>
    <n v="246.25"/>
    <s v="Echarpes|Laine"/>
    <x v="2"/>
    <s v="Laine"/>
  </r>
  <r>
    <x v="1"/>
    <s v="Juillet"/>
    <n v="7"/>
    <x v="2"/>
    <x v="1"/>
    <s v="Gilets|Laine"/>
    <n v="2"/>
    <n v="198"/>
    <n v="165.28"/>
    <s v="Gilets|Laine"/>
    <x v="7"/>
    <s v="Laine"/>
  </r>
  <r>
    <x v="1"/>
    <s v="Juillet"/>
    <n v="7"/>
    <x v="2"/>
    <x v="1"/>
    <s v="Maille|Coton"/>
    <n v="1"/>
    <n v="69"/>
    <n v="57.6"/>
    <s v="Maille|Coton"/>
    <x v="3"/>
    <s v="Coton"/>
  </r>
  <r>
    <x v="1"/>
    <s v="Juillet"/>
    <n v="7"/>
    <x v="2"/>
    <x v="1"/>
    <s v="Maille|Laine"/>
    <n v="1"/>
    <n v="99"/>
    <n v="82.64"/>
    <s v="Maille|Laine"/>
    <x v="3"/>
    <s v="Laine"/>
  </r>
  <r>
    <x v="1"/>
    <s v="Juillet"/>
    <n v="7"/>
    <x v="2"/>
    <x v="1"/>
    <s v="Manteaux|Double-boutonnage laine"/>
    <n v="1"/>
    <n v="349"/>
    <n v="291.32"/>
    <s v="Manteaux|Double-boutonnage laine"/>
    <x v="8"/>
    <s v="Double-boutonnage laine"/>
  </r>
  <r>
    <x v="1"/>
    <s v="Juillet"/>
    <n v="7"/>
    <x v="2"/>
    <x v="1"/>
    <s v="Manteaux|Pardessus laine"/>
    <n v="2"/>
    <n v="598"/>
    <n v="499.16"/>
    <s v="Manteaux|Pardessus laine"/>
    <x v="8"/>
    <s v="Pardessus laine"/>
  </r>
  <r>
    <x v="1"/>
    <s v="Juillet"/>
    <n v="7"/>
    <x v="2"/>
    <x v="1"/>
    <s v="Manteaux|Pur cachemire"/>
    <n v="3"/>
    <n v="2097"/>
    <n v="1750.41"/>
    <s v="Manteaux|Pur cachemire"/>
    <x v="8"/>
    <s v="Pur cachemire"/>
  </r>
  <r>
    <x v="1"/>
    <s v="Juillet"/>
    <n v="7"/>
    <x v="2"/>
    <x v="1"/>
    <s v="Pantalons|gamme Lisboa"/>
    <n v="3"/>
    <n v="417"/>
    <n v="348.09000000000003"/>
    <s v="Pantalons|gamme Lisboa"/>
    <x v="4"/>
    <s v="gamme Lisboa"/>
  </r>
  <r>
    <x v="1"/>
    <s v="Juillet"/>
    <n v="7"/>
    <x v="2"/>
    <x v="1"/>
    <s v="Pantalons|gamme Porto"/>
    <n v="3"/>
    <n v="297"/>
    <n v="247.92000000000002"/>
    <s v="Pantalons|gamme Porto"/>
    <x v="4"/>
    <s v="gamme Porto"/>
  </r>
  <r>
    <x v="1"/>
    <s v="Juillet"/>
    <n v="7"/>
    <x v="2"/>
    <x v="1"/>
    <s v="Pochettes|Coton"/>
    <n v="1"/>
    <n v="29"/>
    <n v="24.21"/>
    <s v="Pochettes|Coton"/>
    <x v="9"/>
    <s v="Coton"/>
  </r>
  <r>
    <x v="1"/>
    <s v="Juillet"/>
    <n v="7"/>
    <x v="2"/>
    <x v="1"/>
    <s v="T-shirts|Coton"/>
    <n v="2"/>
    <n v="58"/>
    <n v="48.42"/>
    <s v="T-shirts|Coton"/>
    <x v="12"/>
    <s v="Coton"/>
  </r>
  <r>
    <x v="1"/>
    <s v="Juillet"/>
    <n v="7"/>
    <x v="2"/>
    <x v="1"/>
    <s v="T-shirts|Coton organique"/>
    <n v="2"/>
    <n v="98"/>
    <n v="81.8"/>
    <s v="T-shirts|Coton organique"/>
    <x v="12"/>
    <s v="Coton organique"/>
  </r>
  <r>
    <x v="1"/>
    <s v="Juillet"/>
    <n v="7"/>
    <x v="2"/>
    <x v="1"/>
    <s v="Vestes|gamme Salamanca"/>
    <n v="1"/>
    <n v="399"/>
    <n v="333.06"/>
    <s v="Vestes|gamme Salamanca"/>
    <x v="10"/>
    <s v="gamme Salamanca"/>
  </r>
  <r>
    <x v="1"/>
    <s v="Juillet"/>
    <n v="7"/>
    <x v="2"/>
    <x v="1"/>
    <s v="Vestes|gamme Sevilla"/>
    <n v="9"/>
    <n v="2961"/>
    <n v="2471.5799999999995"/>
    <s v="Vestes|gamme Sevilla"/>
    <x v="10"/>
    <s v="gamme Sevilla"/>
  </r>
  <r>
    <x v="1"/>
    <s v="Juillet"/>
    <n v="7"/>
    <x v="2"/>
    <x v="1"/>
    <s v="Vestes|gamme Toledo"/>
    <n v="5"/>
    <n v="1295"/>
    <n v="1080.95"/>
    <s v="Vestes|gamme Toledo"/>
    <x v="10"/>
    <s v="gamme Toledo"/>
  </r>
  <r>
    <x v="1"/>
    <s v="Juillet"/>
    <n v="7"/>
    <x v="2"/>
    <x v="1"/>
    <s v="Vestes|gamme Valencia"/>
    <n v="5"/>
    <n v="995"/>
    <n v="830.55000000000007"/>
    <s v="Vestes|gamme Valencia"/>
    <x v="10"/>
    <s v="gamme Valencia"/>
  </r>
  <r>
    <x v="1"/>
    <s v="Juillet"/>
    <n v="7"/>
    <x v="2"/>
    <x v="2"/>
    <s v="Ceintures|Cuir"/>
    <n v="3"/>
    <n v="147"/>
    <n v="122.69999999999999"/>
    <s v="Ceintures|Cuir"/>
    <x v="0"/>
    <s v="Cuir"/>
  </r>
  <r>
    <x v="1"/>
    <s v="Juillet"/>
    <n v="7"/>
    <x v="2"/>
    <x v="2"/>
    <s v="Chemises|gamme Cambridge"/>
    <n v="31"/>
    <n v="2449"/>
    <n v="2044.1400000000012"/>
    <s v="Chemises|gamme Cambridge"/>
    <x v="1"/>
    <s v="gamme Cambridge"/>
  </r>
  <r>
    <x v="1"/>
    <s v="Juillet"/>
    <n v="7"/>
    <x v="2"/>
    <x v="2"/>
    <s v="Chemises|gamme Oxford"/>
    <n v="19"/>
    <n v="1311"/>
    <n v="1094.4000000000001"/>
    <s v="Chemises|gamme Oxford"/>
    <x v="1"/>
    <s v="gamme Oxford"/>
  </r>
  <r>
    <x v="1"/>
    <s v="Juillet"/>
    <n v="7"/>
    <x v="2"/>
    <x v="2"/>
    <s v="Costumes|gamme Brescia"/>
    <n v="2"/>
    <n v="518"/>
    <n v="432.38"/>
    <s v="Costumes|gamme Brescia"/>
    <x v="6"/>
    <s v="gamme Brescia"/>
  </r>
  <r>
    <x v="1"/>
    <s v="Juillet"/>
    <n v="7"/>
    <x v="2"/>
    <x v="2"/>
    <s v="Costumes|gamme Milano"/>
    <n v="1"/>
    <n v="329"/>
    <n v="274.62"/>
    <s v="Costumes|gamme Milano"/>
    <x v="6"/>
    <s v="gamme Milano"/>
  </r>
  <r>
    <x v="1"/>
    <s v="Juillet"/>
    <n v="7"/>
    <x v="2"/>
    <x v="2"/>
    <s v="Costumes|gamme Napoli"/>
    <n v="6"/>
    <n v="1794"/>
    <n v="1497.48"/>
    <s v="Costumes|gamme Napoli"/>
    <x v="6"/>
    <s v="gamme Napoli"/>
  </r>
  <r>
    <x v="1"/>
    <s v="Juillet"/>
    <n v="7"/>
    <x v="2"/>
    <x v="2"/>
    <s v="Cravates|Laine/Soie"/>
    <n v="5"/>
    <n v="195"/>
    <n v="162.75"/>
    <s v="Cravates|Laine/Soie"/>
    <x v="11"/>
    <s v="Laine/Soie"/>
  </r>
  <r>
    <x v="1"/>
    <s v="Juillet"/>
    <n v="7"/>
    <x v="2"/>
    <x v="2"/>
    <s v="Echarpes|Coton"/>
    <n v="1"/>
    <n v="25"/>
    <n v="20.87"/>
    <s v="Echarpes|Coton"/>
    <x v="2"/>
    <s v="Coton"/>
  </r>
  <r>
    <x v="1"/>
    <s v="Juillet"/>
    <n v="7"/>
    <x v="2"/>
    <x v="2"/>
    <s v="Echarpes|Laine"/>
    <n v="3"/>
    <n v="177"/>
    <n v="147.75"/>
    <s v="Echarpes|Laine"/>
    <x v="2"/>
    <s v="Laine"/>
  </r>
  <r>
    <x v="1"/>
    <s v="Juillet"/>
    <n v="7"/>
    <x v="2"/>
    <x v="2"/>
    <s v="Gilets|Laine"/>
    <n v="2"/>
    <n v="198"/>
    <n v="165.28"/>
    <s v="Gilets|Laine"/>
    <x v="7"/>
    <s v="Laine"/>
  </r>
  <r>
    <x v="1"/>
    <s v="Juillet"/>
    <n v="7"/>
    <x v="2"/>
    <x v="2"/>
    <s v="Gilets|Lin"/>
    <n v="1"/>
    <n v="79"/>
    <n v="65.94"/>
    <s v="Gilets|Lin"/>
    <x v="7"/>
    <s v="Lin"/>
  </r>
  <r>
    <x v="1"/>
    <s v="Juillet"/>
    <n v="7"/>
    <x v="2"/>
    <x v="2"/>
    <s v="Maille|Cachemire"/>
    <n v="1"/>
    <n v="159"/>
    <n v="132.72"/>
    <s v="Maille|Cachemire"/>
    <x v="3"/>
    <s v="Cachemire"/>
  </r>
  <r>
    <x v="1"/>
    <s v="Juillet"/>
    <n v="7"/>
    <x v="2"/>
    <x v="2"/>
    <s v="Manteaux|Double-boutonnage laine"/>
    <n v="1"/>
    <n v="349"/>
    <n v="291.32"/>
    <s v="Manteaux|Double-boutonnage laine"/>
    <x v="8"/>
    <s v="Double-boutonnage laine"/>
  </r>
  <r>
    <x v="1"/>
    <s v="Juillet"/>
    <n v="7"/>
    <x v="2"/>
    <x v="2"/>
    <s v="Manteaux|Pardessus laine"/>
    <n v="2"/>
    <n v="598"/>
    <n v="499.16"/>
    <s v="Manteaux|Pardessus laine"/>
    <x v="8"/>
    <s v="Pardessus laine"/>
  </r>
  <r>
    <x v="1"/>
    <s v="Juillet"/>
    <n v="7"/>
    <x v="2"/>
    <x v="2"/>
    <s v="Manteaux|Pur cachemire"/>
    <n v="2"/>
    <n v="1398"/>
    <n v="1166.94"/>
    <s v="Manteaux|Pur cachemire"/>
    <x v="8"/>
    <s v="Pur cachemire"/>
  </r>
  <r>
    <x v="1"/>
    <s v="Juillet"/>
    <n v="7"/>
    <x v="2"/>
    <x v="2"/>
    <s v="Pantalons|gamme Lisboa"/>
    <n v="3"/>
    <n v="417"/>
    <n v="348.09000000000003"/>
    <s v="Pantalons|gamme Lisboa"/>
    <x v="4"/>
    <s v="gamme Lisboa"/>
  </r>
  <r>
    <x v="1"/>
    <s v="Juillet"/>
    <n v="7"/>
    <x v="2"/>
    <x v="2"/>
    <s v="Pantalons|gamme Porto"/>
    <n v="2"/>
    <n v="198"/>
    <n v="165.28"/>
    <s v="Pantalons|gamme Porto"/>
    <x v="4"/>
    <s v="gamme Porto"/>
  </r>
  <r>
    <x v="1"/>
    <s v="Juillet"/>
    <n v="7"/>
    <x v="2"/>
    <x v="2"/>
    <s v="Pochettes|Laine/Soie"/>
    <n v="1"/>
    <n v="29"/>
    <n v="24.21"/>
    <s v="Pochettes|Laine/Soie"/>
    <x v="9"/>
    <s v="Laine/Soie"/>
  </r>
  <r>
    <x v="1"/>
    <s v="Juillet"/>
    <n v="7"/>
    <x v="2"/>
    <x v="2"/>
    <s v="T-shirts|Coton"/>
    <n v="2"/>
    <n v="58"/>
    <n v="48.42"/>
    <s v="T-shirts|Coton"/>
    <x v="12"/>
    <s v="Coton"/>
  </r>
  <r>
    <x v="1"/>
    <s v="Juillet"/>
    <n v="7"/>
    <x v="2"/>
    <x v="2"/>
    <s v="T-shirts|Coton organique"/>
    <n v="1"/>
    <n v="49"/>
    <n v="40.9"/>
    <s v="T-shirts|Coton organique"/>
    <x v="12"/>
    <s v="Coton organique"/>
  </r>
  <r>
    <x v="1"/>
    <s v="Juillet"/>
    <n v="7"/>
    <x v="2"/>
    <x v="2"/>
    <s v="Vestes|gamme Salamanca"/>
    <n v="2"/>
    <n v="798"/>
    <n v="666.12"/>
    <s v="Vestes|gamme Salamanca"/>
    <x v="10"/>
    <s v="gamme Salamanca"/>
  </r>
  <r>
    <x v="1"/>
    <s v="Juillet"/>
    <n v="7"/>
    <x v="2"/>
    <x v="2"/>
    <s v="Vestes|gamme Sevilla"/>
    <n v="2"/>
    <n v="658"/>
    <n v="549.24"/>
    <s v="Vestes|gamme Sevilla"/>
    <x v="10"/>
    <s v="gamme Sevilla"/>
  </r>
  <r>
    <x v="1"/>
    <s v="Juillet"/>
    <n v="7"/>
    <x v="2"/>
    <x v="2"/>
    <s v="Vestes|gamme Toledo"/>
    <n v="4"/>
    <n v="1036"/>
    <n v="864.76"/>
    <s v="Vestes|gamme Toledo"/>
    <x v="10"/>
    <s v="gamme Toledo"/>
  </r>
  <r>
    <x v="1"/>
    <s v="Juillet"/>
    <n v="7"/>
    <x v="2"/>
    <x v="2"/>
    <s v="Vestes|gamme Valencia"/>
    <n v="3"/>
    <n v="597"/>
    <n v="498.33000000000004"/>
    <s v="Vestes|gamme Valencia"/>
    <x v="10"/>
    <s v="gamme Valencia"/>
  </r>
  <r>
    <x v="1"/>
    <s v="Juillet"/>
    <n v="7"/>
    <x v="2"/>
    <x v="3"/>
    <s v="Ceintures|Cuir"/>
    <n v="2"/>
    <n v="98"/>
    <n v="81.8"/>
    <s v="Ceintures|Cuir"/>
    <x v="0"/>
    <s v="Cuir"/>
  </r>
  <r>
    <x v="1"/>
    <s v="Juillet"/>
    <n v="7"/>
    <x v="2"/>
    <x v="3"/>
    <s v="Chemises|gamme Cambridge"/>
    <n v="9"/>
    <n v="711"/>
    <n v="593.46"/>
    <s v="Chemises|gamme Cambridge"/>
    <x v="1"/>
    <s v="gamme Cambridge"/>
  </r>
  <r>
    <x v="1"/>
    <s v="Juillet"/>
    <n v="7"/>
    <x v="2"/>
    <x v="3"/>
    <s v="Chemises|gamme Coventry"/>
    <n v="5"/>
    <n v="495"/>
    <n v="413.2"/>
    <s v="Chemises|gamme Coventry"/>
    <x v="1"/>
    <s v="gamme Coventry"/>
  </r>
  <r>
    <x v="1"/>
    <s v="Juillet"/>
    <n v="7"/>
    <x v="2"/>
    <x v="3"/>
    <s v="Chemises|gamme Oxford"/>
    <n v="5"/>
    <n v="345"/>
    <n v="288"/>
    <s v="Chemises|gamme Oxford"/>
    <x v="1"/>
    <s v="gamme Oxford"/>
  </r>
  <r>
    <x v="1"/>
    <s v="Juillet"/>
    <n v="7"/>
    <x v="2"/>
    <x v="3"/>
    <s v="Costumes|gamme Milano"/>
    <n v="1"/>
    <n v="329"/>
    <n v="274.62"/>
    <s v="Costumes|gamme Milano"/>
    <x v="6"/>
    <s v="gamme Milano"/>
  </r>
  <r>
    <x v="1"/>
    <s v="Juillet"/>
    <n v="7"/>
    <x v="2"/>
    <x v="3"/>
    <s v="Costumes|gamme Napoli"/>
    <n v="1"/>
    <n v="299"/>
    <n v="249.58"/>
    <s v="Costumes|gamme Napoli"/>
    <x v="6"/>
    <s v="gamme Napoli"/>
  </r>
  <r>
    <x v="1"/>
    <s v="Juillet"/>
    <n v="7"/>
    <x v="2"/>
    <x v="3"/>
    <s v="Cravates|Laine/Soie"/>
    <n v="2"/>
    <n v="78"/>
    <n v="65.099999999999994"/>
    <s v="Cravates|Laine/Soie"/>
    <x v="11"/>
    <s v="Laine/Soie"/>
  </r>
  <r>
    <x v="1"/>
    <s v="Juillet"/>
    <n v="7"/>
    <x v="2"/>
    <x v="3"/>
    <s v="Echarpes|Coton"/>
    <n v="1"/>
    <n v="25"/>
    <n v="20.87"/>
    <s v="Echarpes|Coton"/>
    <x v="2"/>
    <s v="Coton"/>
  </r>
  <r>
    <x v="1"/>
    <s v="Juillet"/>
    <n v="7"/>
    <x v="2"/>
    <x v="3"/>
    <s v="Echarpes|Laine"/>
    <n v="1"/>
    <n v="59"/>
    <n v="49.25"/>
    <s v="Echarpes|Laine"/>
    <x v="2"/>
    <s v="Laine"/>
  </r>
  <r>
    <x v="1"/>
    <s v="Juillet"/>
    <n v="7"/>
    <x v="2"/>
    <x v="3"/>
    <s v="Maille|Cachemire"/>
    <n v="1"/>
    <n v="159"/>
    <n v="132.72"/>
    <s v="Maille|Cachemire"/>
    <x v="3"/>
    <s v="Cachemire"/>
  </r>
  <r>
    <x v="1"/>
    <s v="Juillet"/>
    <n v="7"/>
    <x v="2"/>
    <x v="3"/>
    <s v="Pantalons|gamme Porto"/>
    <n v="3"/>
    <n v="297"/>
    <n v="247.92000000000002"/>
    <s v="Pantalons|gamme Porto"/>
    <x v="4"/>
    <s v="gamme Porto"/>
  </r>
  <r>
    <x v="1"/>
    <s v="Juillet"/>
    <n v="7"/>
    <x v="2"/>
    <x v="3"/>
    <s v="Pochettes|Laine/Soie"/>
    <n v="1"/>
    <n v="29"/>
    <n v="24.21"/>
    <s v="Pochettes|Laine/Soie"/>
    <x v="9"/>
    <s v="Laine/Soie"/>
  </r>
  <r>
    <x v="1"/>
    <s v="Juillet"/>
    <n v="7"/>
    <x v="2"/>
    <x v="3"/>
    <s v="T-shirts|Coton"/>
    <n v="1"/>
    <n v="29"/>
    <n v="24.21"/>
    <s v="T-shirts|Coton"/>
    <x v="12"/>
    <s v="Coton"/>
  </r>
  <r>
    <x v="1"/>
    <s v="Juillet"/>
    <n v="7"/>
    <x v="2"/>
    <x v="3"/>
    <s v="Vestes|gamme Salamanca"/>
    <n v="1"/>
    <n v="399"/>
    <n v="333.06"/>
    <s v="Vestes|gamme Salamanca"/>
    <x v="10"/>
    <s v="gamme Salamanca"/>
  </r>
  <r>
    <x v="1"/>
    <s v="Juillet"/>
    <n v="7"/>
    <x v="2"/>
    <x v="3"/>
    <s v="Vestes|gamme Sevilla"/>
    <n v="5"/>
    <n v="1645"/>
    <n v="1373.1"/>
    <s v="Vestes|gamme Sevilla"/>
    <x v="10"/>
    <s v="gamme Sevilla"/>
  </r>
  <r>
    <x v="1"/>
    <s v="Juillet"/>
    <n v="7"/>
    <x v="2"/>
    <x v="3"/>
    <s v="Vestes|gamme Toledo"/>
    <n v="1"/>
    <n v="259"/>
    <n v="216.19"/>
    <s v="Vestes|gamme Toledo"/>
    <x v="10"/>
    <s v="gamme Toledo"/>
  </r>
  <r>
    <x v="1"/>
    <s v="Juillet"/>
    <n v="7"/>
    <x v="2"/>
    <x v="3"/>
    <s v="Vestes|gamme Valencia"/>
    <n v="1"/>
    <n v="199"/>
    <n v="166.11"/>
    <s v="Vestes|gamme Valencia"/>
    <x v="10"/>
    <s v="gamme Valencia"/>
  </r>
  <r>
    <x v="1"/>
    <s v="Juillet"/>
    <n v="7"/>
    <x v="2"/>
    <x v="4"/>
    <s v="Chemises|gamme Cambridge"/>
    <n v="4"/>
    <n v="316"/>
    <n v="263.76"/>
    <s v="Chemises|gamme Cambridge"/>
    <x v="1"/>
    <s v="gamme Cambridge"/>
  </r>
  <r>
    <x v="1"/>
    <s v="Juillet"/>
    <n v="7"/>
    <x v="2"/>
    <x v="4"/>
    <s v="Chemises|gamme Coventry"/>
    <n v="5"/>
    <n v="495"/>
    <n v="413.2"/>
    <s v="Chemises|gamme Coventry"/>
    <x v="1"/>
    <s v="gamme Coventry"/>
  </r>
  <r>
    <x v="1"/>
    <s v="Juillet"/>
    <n v="7"/>
    <x v="2"/>
    <x v="4"/>
    <s v="Chemises|gamme Oxford"/>
    <n v="2"/>
    <n v="138"/>
    <n v="115.2"/>
    <s v="Chemises|gamme Oxford"/>
    <x v="1"/>
    <s v="gamme Oxford"/>
  </r>
  <r>
    <x v="1"/>
    <s v="Juillet"/>
    <n v="7"/>
    <x v="2"/>
    <x v="4"/>
    <s v="Cravates|Laine/Soie"/>
    <n v="1"/>
    <n v="39"/>
    <n v="32.549999999999997"/>
    <s v="Cravates|Laine/Soie"/>
    <x v="11"/>
    <s v="Laine/Soie"/>
  </r>
  <r>
    <x v="1"/>
    <s v="Juillet"/>
    <n v="7"/>
    <x v="2"/>
    <x v="4"/>
    <s v="Gilets|Laine"/>
    <n v="1"/>
    <n v="99"/>
    <n v="82.64"/>
    <s v="Gilets|Laine"/>
    <x v="7"/>
    <s v="Laine"/>
  </r>
  <r>
    <x v="1"/>
    <s v="Juillet"/>
    <n v="7"/>
    <x v="2"/>
    <x v="4"/>
    <s v="Maille|Laine"/>
    <n v="2"/>
    <n v="198"/>
    <n v="165.28"/>
    <s v="Maille|Laine"/>
    <x v="3"/>
    <s v="Laine"/>
  </r>
  <r>
    <x v="1"/>
    <s v="Juillet"/>
    <n v="7"/>
    <x v="2"/>
    <x v="4"/>
    <s v="Pantalons|gamme Lisboa"/>
    <n v="1"/>
    <n v="139"/>
    <n v="116.03"/>
    <s v="Pantalons|gamme Lisboa"/>
    <x v="4"/>
    <s v="gamme Lisboa"/>
  </r>
  <r>
    <x v="1"/>
    <s v="Juillet"/>
    <n v="7"/>
    <x v="2"/>
    <x v="4"/>
    <s v="T-shirts|Coton"/>
    <n v="1"/>
    <n v="29"/>
    <n v="24.21"/>
    <s v="T-shirts|Coton"/>
    <x v="12"/>
    <s v="Coton"/>
  </r>
  <r>
    <x v="1"/>
    <s v="Juillet"/>
    <n v="7"/>
    <x v="2"/>
    <x v="4"/>
    <s v="Vestes|gamme Toledo"/>
    <n v="1"/>
    <n v="259"/>
    <n v="216.19"/>
    <s v="Vestes|gamme Toledo"/>
    <x v="10"/>
    <s v="gamme Toledo"/>
  </r>
  <r>
    <x v="1"/>
    <s v="Juillet"/>
    <n v="7"/>
    <x v="2"/>
    <x v="4"/>
    <s v="Vestes|gamme Valencia"/>
    <n v="1"/>
    <n v="199"/>
    <n v="166.11"/>
    <s v="Vestes|gamme Valencia"/>
    <x v="10"/>
    <s v="gamme Valencia"/>
  </r>
  <r>
    <x v="1"/>
    <s v="Juillet"/>
    <n v="7"/>
    <x v="2"/>
    <x v="5"/>
    <s v="Boutons de manchette|Argent"/>
    <n v="2"/>
    <n v="158"/>
    <n v="131.88"/>
    <s v="Boutons de manchette|Argent"/>
    <x v="5"/>
    <s v="Argent"/>
  </r>
  <r>
    <x v="1"/>
    <s v="Juillet"/>
    <n v="7"/>
    <x v="2"/>
    <x v="5"/>
    <s v="Boutons de manchette|Email"/>
    <n v="1"/>
    <n v="35"/>
    <n v="29.22"/>
    <s v="Boutons de manchette|Email"/>
    <x v="5"/>
    <s v="Email"/>
  </r>
  <r>
    <x v="1"/>
    <s v="Juillet"/>
    <n v="7"/>
    <x v="2"/>
    <x v="5"/>
    <s v="Ceintures|Cuir"/>
    <n v="11"/>
    <n v="539"/>
    <n v="449.89999999999992"/>
    <s v="Ceintures|Cuir"/>
    <x v="0"/>
    <s v="Cuir"/>
  </r>
  <r>
    <x v="1"/>
    <s v="Juillet"/>
    <n v="7"/>
    <x v="2"/>
    <x v="5"/>
    <s v="Chemises|gamme Cambridge"/>
    <n v="68"/>
    <n v="5372"/>
    <n v="4483.920000000001"/>
    <s v="Chemises|gamme Cambridge"/>
    <x v="1"/>
    <s v="gamme Cambridge"/>
  </r>
  <r>
    <x v="1"/>
    <s v="Juillet"/>
    <n v="7"/>
    <x v="2"/>
    <x v="5"/>
    <s v="Chemises|gamme Coventry"/>
    <n v="3"/>
    <n v="297"/>
    <n v="247.92000000000002"/>
    <s v="Chemises|gamme Coventry"/>
    <x v="1"/>
    <s v="gamme Coventry"/>
  </r>
  <r>
    <x v="1"/>
    <s v="Juillet"/>
    <n v="7"/>
    <x v="2"/>
    <x v="5"/>
    <s v="Chemises|gamme Oxford"/>
    <n v="93"/>
    <n v="6417"/>
    <n v="5356.8000000000029"/>
    <s v="Chemises|gamme Oxford"/>
    <x v="1"/>
    <s v="gamme Oxford"/>
  </r>
  <r>
    <x v="1"/>
    <s v="Juillet"/>
    <n v="7"/>
    <x v="2"/>
    <x v="5"/>
    <s v="Costumes|gamme Brescia"/>
    <n v="15"/>
    <n v="3885"/>
    <n v="3242.8500000000004"/>
    <s v="Costumes|gamme Brescia"/>
    <x v="6"/>
    <s v="gamme Brescia"/>
  </r>
  <r>
    <x v="1"/>
    <s v="Juillet"/>
    <n v="7"/>
    <x v="2"/>
    <x v="5"/>
    <s v="Costumes|gamme Milano"/>
    <n v="3"/>
    <n v="987"/>
    <n v="823.86"/>
    <s v="Costumes|gamme Milano"/>
    <x v="6"/>
    <s v="gamme Milano"/>
  </r>
  <r>
    <x v="1"/>
    <s v="Juillet"/>
    <n v="7"/>
    <x v="2"/>
    <x v="5"/>
    <s v="Costumes|gamme Napoli"/>
    <n v="7"/>
    <n v="2093"/>
    <n v="1747.06"/>
    <s v="Costumes|gamme Napoli"/>
    <x v="6"/>
    <s v="gamme Napoli"/>
  </r>
  <r>
    <x v="1"/>
    <s v="Juillet"/>
    <n v="7"/>
    <x v="2"/>
    <x v="5"/>
    <s v="Cravates|Laine/Soie"/>
    <n v="12"/>
    <n v="468"/>
    <n v="390.60000000000008"/>
    <s v="Cravates|Laine/Soie"/>
    <x v="11"/>
    <s v="Laine/Soie"/>
  </r>
  <r>
    <x v="1"/>
    <s v="Juillet"/>
    <n v="7"/>
    <x v="2"/>
    <x v="5"/>
    <s v="Echarpes|Alpaga"/>
    <n v="3"/>
    <n v="237"/>
    <n v="197.82"/>
    <s v="Echarpes|Alpaga"/>
    <x v="2"/>
    <s v="Alpaga"/>
  </r>
  <r>
    <x v="1"/>
    <s v="Juillet"/>
    <n v="7"/>
    <x v="2"/>
    <x v="5"/>
    <s v="Echarpes|Coton"/>
    <n v="3"/>
    <n v="75"/>
    <n v="62.61"/>
    <s v="Echarpes|Coton"/>
    <x v="2"/>
    <s v="Coton"/>
  </r>
  <r>
    <x v="1"/>
    <s v="Juillet"/>
    <n v="7"/>
    <x v="2"/>
    <x v="5"/>
    <s v="Echarpes|Laine"/>
    <n v="17"/>
    <n v="1003"/>
    <n v="837.25"/>
    <s v="Echarpes|Laine"/>
    <x v="2"/>
    <s v="Laine"/>
  </r>
  <r>
    <x v="1"/>
    <s v="Juillet"/>
    <n v="7"/>
    <x v="2"/>
    <x v="5"/>
    <s v="Gilets|Laine"/>
    <n v="3"/>
    <n v="297"/>
    <n v="247.92000000000002"/>
    <s v="Gilets|Laine"/>
    <x v="7"/>
    <s v="Laine"/>
  </r>
  <r>
    <x v="1"/>
    <s v="Juillet"/>
    <n v="7"/>
    <x v="2"/>
    <x v="5"/>
    <s v="Gilets|Lin"/>
    <n v="1"/>
    <n v="79"/>
    <n v="65.94"/>
    <s v="Gilets|Lin"/>
    <x v="7"/>
    <s v="Lin"/>
  </r>
  <r>
    <x v="1"/>
    <s v="Juillet"/>
    <n v="7"/>
    <x v="2"/>
    <x v="5"/>
    <s v="Maille|Coton"/>
    <n v="14"/>
    <n v="966"/>
    <n v="806.4000000000002"/>
    <s v="Maille|Coton"/>
    <x v="3"/>
    <s v="Coton"/>
  </r>
  <r>
    <x v="1"/>
    <s v="Juillet"/>
    <n v="7"/>
    <x v="2"/>
    <x v="5"/>
    <s v="Maille|Laine"/>
    <n v="1"/>
    <n v="99"/>
    <n v="82.64"/>
    <s v="Maille|Laine"/>
    <x v="3"/>
    <s v="Laine"/>
  </r>
  <r>
    <x v="1"/>
    <s v="Juillet"/>
    <n v="7"/>
    <x v="2"/>
    <x v="5"/>
    <s v="Manteaux|Double-boutonnage laine"/>
    <n v="2"/>
    <n v="698"/>
    <n v="582.64"/>
    <s v="Manteaux|Double-boutonnage laine"/>
    <x v="8"/>
    <s v="Double-boutonnage laine"/>
  </r>
  <r>
    <x v="1"/>
    <s v="Juillet"/>
    <n v="7"/>
    <x v="2"/>
    <x v="5"/>
    <s v="Manteaux|Pardessus laine"/>
    <n v="6"/>
    <n v="1794"/>
    <n v="1497.48"/>
    <s v="Manteaux|Pardessus laine"/>
    <x v="8"/>
    <s v="Pardessus laine"/>
  </r>
  <r>
    <x v="1"/>
    <s v="Juillet"/>
    <n v="7"/>
    <x v="2"/>
    <x v="5"/>
    <s v="Manteaux|Pur cachemire"/>
    <n v="2"/>
    <n v="1398"/>
    <n v="1166.94"/>
    <s v="Manteaux|Pur cachemire"/>
    <x v="8"/>
    <s v="Pur cachemire"/>
  </r>
  <r>
    <x v="1"/>
    <s v="Juillet"/>
    <n v="7"/>
    <x v="2"/>
    <x v="5"/>
    <s v="Pantalons|gamme Lisboa"/>
    <n v="1"/>
    <n v="139"/>
    <n v="116.03"/>
    <s v="Pantalons|gamme Lisboa"/>
    <x v="4"/>
    <s v="gamme Lisboa"/>
  </r>
  <r>
    <x v="1"/>
    <s v="Juillet"/>
    <n v="7"/>
    <x v="2"/>
    <x v="5"/>
    <s v="Pantalons|gamme Porto"/>
    <n v="9"/>
    <n v="891"/>
    <n v="743.76"/>
    <s v="Pantalons|gamme Porto"/>
    <x v="4"/>
    <s v="gamme Porto"/>
  </r>
  <r>
    <x v="1"/>
    <s v="Juillet"/>
    <n v="7"/>
    <x v="2"/>
    <x v="5"/>
    <s v="Pantalons|gamme Vila Real"/>
    <n v="1"/>
    <n v="149"/>
    <n v="124.37"/>
    <s v="Pantalons|gamme Vila Real"/>
    <x v="4"/>
    <s v="gamme Vila Real"/>
  </r>
  <r>
    <x v="1"/>
    <s v="Juillet"/>
    <n v="7"/>
    <x v="2"/>
    <x v="5"/>
    <s v="Pochettes|Coton"/>
    <n v="2"/>
    <n v="58"/>
    <n v="48.42"/>
    <s v="Pochettes|Coton"/>
    <x v="9"/>
    <s v="Coton"/>
  </r>
  <r>
    <x v="1"/>
    <s v="Juillet"/>
    <n v="7"/>
    <x v="2"/>
    <x v="5"/>
    <s v="T-shirts|Coton"/>
    <n v="9"/>
    <n v="261"/>
    <n v="217.89000000000004"/>
    <s v="T-shirts|Coton"/>
    <x v="12"/>
    <s v="Coton"/>
  </r>
  <r>
    <x v="1"/>
    <s v="Juillet"/>
    <n v="7"/>
    <x v="2"/>
    <x v="5"/>
    <s v="T-shirts|Coton organique"/>
    <n v="6"/>
    <n v="294"/>
    <n v="245.4"/>
    <s v="T-shirts|Coton organique"/>
    <x v="12"/>
    <s v="Coton organique"/>
  </r>
  <r>
    <x v="1"/>
    <s v="Juillet"/>
    <n v="7"/>
    <x v="2"/>
    <x v="5"/>
    <s v="Vestes|gamme Salamanca"/>
    <n v="6"/>
    <n v="2394"/>
    <n v="1998.36"/>
    <s v="Vestes|gamme Salamanca"/>
    <x v="10"/>
    <s v="gamme Salamanca"/>
  </r>
  <r>
    <x v="1"/>
    <s v="Juillet"/>
    <n v="7"/>
    <x v="2"/>
    <x v="5"/>
    <s v="Vestes|gamme Sevilla"/>
    <n v="20"/>
    <n v="6580"/>
    <n v="5492.3999999999987"/>
    <s v="Vestes|gamme Sevilla"/>
    <x v="10"/>
    <s v="gamme Sevilla"/>
  </r>
  <r>
    <x v="1"/>
    <s v="Juillet"/>
    <n v="7"/>
    <x v="2"/>
    <x v="5"/>
    <s v="Vestes|gamme Toledo"/>
    <n v="14"/>
    <n v="3626"/>
    <n v="3026.6600000000003"/>
    <s v="Vestes|gamme Toledo"/>
    <x v="10"/>
    <s v="gamme Toledo"/>
  </r>
  <r>
    <x v="1"/>
    <s v="Juillet"/>
    <n v="7"/>
    <x v="2"/>
    <x v="5"/>
    <s v="Vestes|gamme Valencia"/>
    <n v="9"/>
    <n v="1791"/>
    <n v="1494.9900000000002"/>
    <s v="Vestes|gamme Valencia"/>
    <x v="10"/>
    <s v="gamme Valencia"/>
  </r>
  <r>
    <x v="1"/>
    <s v="Juillet"/>
    <n v="7"/>
    <x v="3"/>
    <x v="0"/>
    <s v="Chemises; gamme Oxford"/>
    <n v="4"/>
    <n v="276"/>
    <n v="230.4"/>
    <s v="Chemises|gamme Oxford"/>
    <x v="1"/>
    <s v="gamme Oxford"/>
  </r>
  <r>
    <x v="1"/>
    <s v="Juillet"/>
    <n v="7"/>
    <x v="3"/>
    <x v="0"/>
    <s v="Costumes; gamme Brescia"/>
    <n v="1"/>
    <n v="259"/>
    <n v="216.19"/>
    <s v="Costumes|gamme Brescia"/>
    <x v="6"/>
    <s v="gamme Brescia"/>
  </r>
  <r>
    <x v="1"/>
    <s v="Juillet"/>
    <n v="7"/>
    <x v="3"/>
    <x v="0"/>
    <s v="Echarpes; Laine"/>
    <n v="1"/>
    <n v="59"/>
    <n v="49.25"/>
    <s v="Echarpes|Laine"/>
    <x v="2"/>
    <s v="Laine"/>
  </r>
  <r>
    <x v="1"/>
    <s v="Juillet"/>
    <n v="7"/>
    <x v="3"/>
    <x v="0"/>
    <s v="T-shirts; Coton"/>
    <n v="1"/>
    <n v="29"/>
    <n v="24.21"/>
    <s v="T-shirts|Coton"/>
    <x v="12"/>
    <s v="Coton"/>
  </r>
  <r>
    <x v="1"/>
    <s v="Juillet"/>
    <n v="7"/>
    <x v="3"/>
    <x v="0"/>
    <s v="T-shirts; Coton organique"/>
    <n v="1"/>
    <n v="49"/>
    <n v="40.9"/>
    <s v="T-shirts|Coton organique"/>
    <x v="12"/>
    <s v="Coton organique"/>
  </r>
  <r>
    <x v="1"/>
    <s v="Juillet"/>
    <n v="7"/>
    <x v="3"/>
    <x v="1"/>
    <s v="Ceintures; Cuir"/>
    <n v="1"/>
    <n v="49"/>
    <n v="40.9"/>
    <s v="Ceintures|Cuir"/>
    <x v="0"/>
    <s v="Cuir"/>
  </r>
  <r>
    <x v="1"/>
    <s v="Juillet"/>
    <n v="7"/>
    <x v="3"/>
    <x v="1"/>
    <s v="Chemises; gamme Cambridge"/>
    <n v="14"/>
    <n v="1106"/>
    <n v="923.16000000000031"/>
    <s v="Chemises|gamme Cambridge"/>
    <x v="1"/>
    <s v="gamme Cambridge"/>
  </r>
  <r>
    <x v="1"/>
    <s v="Juillet"/>
    <n v="7"/>
    <x v="3"/>
    <x v="1"/>
    <s v="Chemises; gamme Coventry"/>
    <n v="2"/>
    <n v="198"/>
    <n v="165.28"/>
    <s v="Chemises|gamme Coventry"/>
    <x v="1"/>
    <s v="gamme Coventry"/>
  </r>
  <r>
    <x v="1"/>
    <s v="Juillet"/>
    <n v="7"/>
    <x v="3"/>
    <x v="1"/>
    <s v="Chemises; gamme Oxford"/>
    <n v="12"/>
    <n v="828"/>
    <n v="691.20000000000016"/>
    <s v="Chemises|gamme Oxford"/>
    <x v="1"/>
    <s v="gamme Oxford"/>
  </r>
  <r>
    <x v="1"/>
    <s v="Juillet"/>
    <n v="7"/>
    <x v="3"/>
    <x v="1"/>
    <s v="Costumes; gamme Brescia"/>
    <n v="3"/>
    <n v="777"/>
    <n v="648.56999999999994"/>
    <s v="Costumes|gamme Brescia"/>
    <x v="6"/>
    <s v="gamme Brescia"/>
  </r>
  <r>
    <x v="1"/>
    <s v="Juillet"/>
    <n v="7"/>
    <x v="3"/>
    <x v="1"/>
    <s v="Costumes; gamme Milano"/>
    <n v="1"/>
    <n v="329"/>
    <n v="274.62"/>
    <s v="Costumes|gamme Milano"/>
    <x v="6"/>
    <s v="gamme Milano"/>
  </r>
  <r>
    <x v="1"/>
    <s v="Juillet"/>
    <n v="7"/>
    <x v="3"/>
    <x v="1"/>
    <s v="Costumes; gamme Napoli"/>
    <n v="1"/>
    <n v="299"/>
    <n v="249.58"/>
    <s v="Costumes|gamme Napoli"/>
    <x v="6"/>
    <s v="gamme Napoli"/>
  </r>
  <r>
    <x v="1"/>
    <s v="Juillet"/>
    <n v="7"/>
    <x v="3"/>
    <x v="1"/>
    <s v="Echarpes; Laine"/>
    <n v="7"/>
    <n v="413"/>
    <n v="344.75"/>
    <s v="Echarpes|Laine"/>
    <x v="2"/>
    <s v="Laine"/>
  </r>
  <r>
    <x v="1"/>
    <s v="Juillet"/>
    <n v="7"/>
    <x v="3"/>
    <x v="1"/>
    <s v="Gilets; Laine"/>
    <n v="1"/>
    <n v="99"/>
    <n v="82.64"/>
    <s v="Gilets|Laine"/>
    <x v="7"/>
    <s v="Laine"/>
  </r>
  <r>
    <x v="1"/>
    <s v="Juillet"/>
    <n v="7"/>
    <x v="3"/>
    <x v="1"/>
    <s v="T-shirts; Coton"/>
    <n v="1"/>
    <n v="29"/>
    <n v="24.21"/>
    <s v="T-shirts|Coton"/>
    <x v="12"/>
    <s v="Coton"/>
  </r>
  <r>
    <x v="1"/>
    <s v="Juillet"/>
    <n v="7"/>
    <x v="3"/>
    <x v="1"/>
    <s v="T-shirts; Coton organique"/>
    <n v="1"/>
    <n v="49"/>
    <n v="40.9"/>
    <s v="T-shirts|Coton organique"/>
    <x v="12"/>
    <s v="Coton organique"/>
  </r>
  <r>
    <x v="1"/>
    <s v="Juillet"/>
    <n v="7"/>
    <x v="3"/>
    <x v="1"/>
    <s v="Vestes; gamme Sevilla"/>
    <n v="2"/>
    <n v="658"/>
    <n v="549.24"/>
    <s v="Vestes|gamme Sevilla"/>
    <x v="10"/>
    <s v="gamme Sevilla"/>
  </r>
  <r>
    <x v="1"/>
    <s v="Juillet"/>
    <n v="7"/>
    <x v="3"/>
    <x v="1"/>
    <s v="Vestes; gamme Toledo"/>
    <n v="3"/>
    <n v="777"/>
    <n v="648.56999999999994"/>
    <s v="Vestes|gamme Toledo"/>
    <x v="10"/>
    <s v="gamme Toledo"/>
  </r>
  <r>
    <x v="1"/>
    <s v="Juillet"/>
    <n v="7"/>
    <x v="3"/>
    <x v="2"/>
    <s v="Ceintures; Cuir"/>
    <n v="2"/>
    <n v="98"/>
    <n v="81.8"/>
    <s v="Ceintures|Cuir"/>
    <x v="0"/>
    <s v="Cuir"/>
  </r>
  <r>
    <x v="1"/>
    <s v="Juillet"/>
    <n v="7"/>
    <x v="3"/>
    <x v="2"/>
    <s v="Chemises; gamme Cambridge"/>
    <n v="4"/>
    <n v="316"/>
    <n v="263.76"/>
    <s v="Chemises|gamme Cambridge"/>
    <x v="1"/>
    <s v="gamme Cambridge"/>
  </r>
  <r>
    <x v="1"/>
    <s v="Juillet"/>
    <n v="7"/>
    <x v="3"/>
    <x v="2"/>
    <s v="Chemises; gamme Oxford"/>
    <n v="7"/>
    <n v="483"/>
    <n v="403.20000000000005"/>
    <s v="Chemises|gamme Oxford"/>
    <x v="1"/>
    <s v="gamme Oxford"/>
  </r>
  <r>
    <x v="1"/>
    <s v="Juillet"/>
    <n v="7"/>
    <x v="3"/>
    <x v="2"/>
    <s v="Costumes; gamme Brescia"/>
    <n v="2"/>
    <n v="518"/>
    <n v="432.38"/>
    <s v="Costumes|gamme Brescia"/>
    <x v="6"/>
    <s v="gamme Brescia"/>
  </r>
  <r>
    <x v="1"/>
    <s v="Juillet"/>
    <n v="7"/>
    <x v="3"/>
    <x v="2"/>
    <s v="Costumes; gamme Napoli"/>
    <n v="1"/>
    <n v="299"/>
    <n v="249.58"/>
    <s v="Costumes|gamme Napoli"/>
    <x v="6"/>
    <s v="gamme Napoli"/>
  </r>
  <r>
    <x v="1"/>
    <s v="Juillet"/>
    <n v="7"/>
    <x v="3"/>
    <x v="2"/>
    <s v="Echarpes; Alpaga"/>
    <n v="1"/>
    <n v="79"/>
    <n v="65.94"/>
    <s v="Echarpes|Alpaga"/>
    <x v="2"/>
    <s v="Alpaga"/>
  </r>
  <r>
    <x v="1"/>
    <s v="Juillet"/>
    <n v="7"/>
    <x v="3"/>
    <x v="2"/>
    <s v="Echarpes; Laine"/>
    <n v="3"/>
    <n v="177"/>
    <n v="147.75"/>
    <s v="Echarpes|Laine"/>
    <x v="2"/>
    <s v="Laine"/>
  </r>
  <r>
    <x v="1"/>
    <s v="Juillet"/>
    <n v="7"/>
    <x v="3"/>
    <x v="2"/>
    <s v="Maille; Laine"/>
    <n v="1"/>
    <n v="99"/>
    <n v="82.64"/>
    <s v="Maille|Laine"/>
    <x v="3"/>
    <s v="Laine"/>
  </r>
  <r>
    <x v="1"/>
    <s v="Juillet"/>
    <n v="7"/>
    <x v="3"/>
    <x v="2"/>
    <s v="Manteaux; Double-boutonnage laine"/>
    <n v="1"/>
    <n v="349"/>
    <n v="291.32"/>
    <s v="Manteaux|Double-boutonnage laine"/>
    <x v="8"/>
    <s v="Double-boutonnage laine"/>
  </r>
  <r>
    <x v="1"/>
    <s v="Juillet"/>
    <n v="7"/>
    <x v="3"/>
    <x v="2"/>
    <s v="Pantalons; gamme Porto"/>
    <n v="1"/>
    <n v="99"/>
    <n v="82.64"/>
    <s v="Pantalons|gamme Porto"/>
    <x v="4"/>
    <s v="gamme Porto"/>
  </r>
  <r>
    <x v="1"/>
    <s v="Juillet"/>
    <n v="7"/>
    <x v="3"/>
    <x v="2"/>
    <s v="T-shirts; Coton"/>
    <n v="2"/>
    <n v="58"/>
    <n v="48.42"/>
    <s v="T-shirts|Coton"/>
    <x v="12"/>
    <s v="Coton"/>
  </r>
  <r>
    <x v="1"/>
    <s v="Juillet"/>
    <n v="7"/>
    <x v="3"/>
    <x v="2"/>
    <s v="T-shirts; Coton organique"/>
    <n v="1"/>
    <n v="49"/>
    <n v="40.9"/>
    <s v="T-shirts|Coton organique"/>
    <x v="12"/>
    <s v="Coton organique"/>
  </r>
  <r>
    <x v="1"/>
    <s v="Juillet"/>
    <n v="7"/>
    <x v="3"/>
    <x v="2"/>
    <s v="Vestes; gamme Salamanca"/>
    <n v="1"/>
    <n v="399"/>
    <n v="333.06"/>
    <s v="Vestes|gamme Salamanca"/>
    <x v="10"/>
    <s v="gamme Salamanca"/>
  </r>
  <r>
    <x v="1"/>
    <s v="Juillet"/>
    <n v="7"/>
    <x v="3"/>
    <x v="2"/>
    <s v="Vestes; gamme Sevilla"/>
    <n v="2"/>
    <n v="658"/>
    <n v="549.24"/>
    <s v="Vestes|gamme Sevilla"/>
    <x v="10"/>
    <s v="gamme Sevilla"/>
  </r>
  <r>
    <x v="1"/>
    <s v="Juillet"/>
    <n v="7"/>
    <x v="3"/>
    <x v="2"/>
    <s v="Vestes; gamme Toledo"/>
    <n v="4"/>
    <n v="1036"/>
    <n v="864.76"/>
    <s v="Vestes|gamme Toledo"/>
    <x v="10"/>
    <s v="gamme Toledo"/>
  </r>
  <r>
    <x v="1"/>
    <s v="Juillet"/>
    <n v="7"/>
    <x v="3"/>
    <x v="3"/>
    <s v="Ceintures; Cuir"/>
    <n v="1"/>
    <n v="49"/>
    <n v="40.9"/>
    <s v="Ceintures|Cuir"/>
    <x v="0"/>
    <s v="Cuir"/>
  </r>
  <r>
    <x v="1"/>
    <s v="Juillet"/>
    <n v="7"/>
    <x v="3"/>
    <x v="3"/>
    <s v="Chemises; gamme Cambridge"/>
    <n v="2"/>
    <n v="158"/>
    <n v="131.88"/>
    <s v="Chemises|gamme Cambridge"/>
    <x v="1"/>
    <s v="gamme Cambridge"/>
  </r>
  <r>
    <x v="1"/>
    <s v="Juillet"/>
    <n v="7"/>
    <x v="3"/>
    <x v="3"/>
    <s v="Chemises; gamme Oxford"/>
    <n v="2"/>
    <n v="138"/>
    <n v="115.2"/>
    <s v="Chemises|gamme Oxford"/>
    <x v="1"/>
    <s v="gamme Oxford"/>
  </r>
  <r>
    <x v="1"/>
    <s v="Juillet"/>
    <n v="7"/>
    <x v="3"/>
    <x v="3"/>
    <s v="Cravates; Laine/Soie"/>
    <n v="2"/>
    <n v="78"/>
    <n v="65.099999999999994"/>
    <s v="Cravates|Laine/Soie"/>
    <x v="11"/>
    <s v="Laine/Soie"/>
  </r>
  <r>
    <x v="1"/>
    <s v="Juillet"/>
    <n v="7"/>
    <x v="3"/>
    <x v="3"/>
    <s v="Echarpes; Laine"/>
    <n v="1"/>
    <n v="59"/>
    <n v="49.25"/>
    <s v="Echarpes|Laine"/>
    <x v="2"/>
    <s v="Laine"/>
  </r>
  <r>
    <x v="1"/>
    <s v="Juillet"/>
    <n v="7"/>
    <x v="3"/>
    <x v="3"/>
    <s v="Maille; Laine"/>
    <n v="1"/>
    <n v="99"/>
    <n v="82.64"/>
    <s v="Maille|Laine"/>
    <x v="3"/>
    <s v="Laine"/>
  </r>
  <r>
    <x v="1"/>
    <s v="Juillet"/>
    <n v="7"/>
    <x v="3"/>
    <x v="3"/>
    <s v="Manteaux; Double-boutonnage laine"/>
    <n v="1"/>
    <n v="349"/>
    <n v="291.32"/>
    <s v="Manteaux|Double-boutonnage laine"/>
    <x v="8"/>
    <s v="Double-boutonnage laine"/>
  </r>
  <r>
    <x v="1"/>
    <s v="Juillet"/>
    <n v="7"/>
    <x v="3"/>
    <x v="4"/>
    <s v="Chemises; gamme Coventry"/>
    <n v="3"/>
    <n v="297"/>
    <n v="247.92000000000002"/>
    <s v="Chemises|gamme Coventry"/>
    <x v="1"/>
    <s v="gamme Coventry"/>
  </r>
  <r>
    <x v="1"/>
    <s v="Juillet"/>
    <n v="7"/>
    <x v="3"/>
    <x v="4"/>
    <s v="Chemises; gamme Oxford"/>
    <n v="2"/>
    <n v="138"/>
    <n v="115.2"/>
    <s v="Chemises|gamme Oxford"/>
    <x v="1"/>
    <s v="gamme Oxford"/>
  </r>
  <r>
    <x v="1"/>
    <s v="Juillet"/>
    <n v="7"/>
    <x v="3"/>
    <x v="4"/>
    <s v="Echarpes; Alpaga"/>
    <n v="1"/>
    <n v="79"/>
    <n v="65.94"/>
    <s v="Echarpes|Alpaga"/>
    <x v="2"/>
    <s v="Alpaga"/>
  </r>
  <r>
    <x v="1"/>
    <s v="Juillet"/>
    <n v="7"/>
    <x v="3"/>
    <x v="4"/>
    <s v="Echarpes; Laine"/>
    <n v="2"/>
    <n v="118"/>
    <n v="98.5"/>
    <s v="Echarpes|Laine"/>
    <x v="2"/>
    <s v="Laine"/>
  </r>
  <r>
    <x v="1"/>
    <s v="Juillet"/>
    <n v="7"/>
    <x v="3"/>
    <x v="5"/>
    <s v="Ceintures; Cuir"/>
    <n v="2"/>
    <n v="98"/>
    <n v="81.8"/>
    <s v="Ceintures|Cuir"/>
    <x v="0"/>
    <s v="Cuir"/>
  </r>
  <r>
    <x v="1"/>
    <s v="Juillet"/>
    <n v="7"/>
    <x v="3"/>
    <x v="5"/>
    <s v="Chemises; gamme Cambridge"/>
    <n v="43"/>
    <n v="3397"/>
    <n v="2835.4200000000019"/>
    <s v="Chemises|gamme Cambridge"/>
    <x v="1"/>
    <s v="gamme Cambridge"/>
  </r>
  <r>
    <x v="1"/>
    <s v="Juillet"/>
    <n v="7"/>
    <x v="3"/>
    <x v="5"/>
    <s v="Chemises; gamme Coventry"/>
    <n v="6"/>
    <n v="594"/>
    <n v="495.84"/>
    <s v="Chemises|gamme Coventry"/>
    <x v="1"/>
    <s v="gamme Coventry"/>
  </r>
  <r>
    <x v="1"/>
    <s v="Juillet"/>
    <n v="7"/>
    <x v="3"/>
    <x v="5"/>
    <s v="Chemises; gamme Oxford"/>
    <n v="28"/>
    <n v="1932"/>
    <n v="1612.7999999999993"/>
    <s v="Chemises|gamme Oxford"/>
    <x v="1"/>
    <s v="gamme Oxford"/>
  </r>
  <r>
    <x v="1"/>
    <s v="Juillet"/>
    <n v="7"/>
    <x v="3"/>
    <x v="5"/>
    <s v="Costumes; gamme Milano"/>
    <n v="3"/>
    <n v="987"/>
    <n v="823.86"/>
    <s v="Costumes|gamme Milano"/>
    <x v="6"/>
    <s v="gamme Milano"/>
  </r>
  <r>
    <x v="1"/>
    <s v="Juillet"/>
    <n v="7"/>
    <x v="3"/>
    <x v="5"/>
    <s v="Costumes; gamme Napoli"/>
    <n v="6"/>
    <n v="1794"/>
    <n v="1497.48"/>
    <s v="Costumes|gamme Napoli"/>
    <x v="6"/>
    <s v="gamme Napoli"/>
  </r>
  <r>
    <x v="1"/>
    <s v="Juillet"/>
    <n v="7"/>
    <x v="3"/>
    <x v="5"/>
    <s v="Cravates; Laine/Soie"/>
    <n v="5"/>
    <n v="195"/>
    <n v="162.75"/>
    <s v="Cravates|Laine/Soie"/>
    <x v="11"/>
    <s v="Laine/Soie"/>
  </r>
  <r>
    <x v="1"/>
    <s v="Juillet"/>
    <n v="7"/>
    <x v="3"/>
    <x v="5"/>
    <s v="Echarpes; Alpaga"/>
    <n v="3"/>
    <n v="237"/>
    <n v="197.82"/>
    <s v="Echarpes|Alpaga"/>
    <x v="2"/>
    <s v="Alpaga"/>
  </r>
  <r>
    <x v="1"/>
    <s v="Juillet"/>
    <n v="7"/>
    <x v="3"/>
    <x v="5"/>
    <s v="Echarpes; Coton"/>
    <n v="1"/>
    <n v="25"/>
    <n v="20.87"/>
    <s v="Echarpes|Coton"/>
    <x v="2"/>
    <s v="Coton"/>
  </r>
  <r>
    <x v="1"/>
    <s v="Juillet"/>
    <n v="7"/>
    <x v="3"/>
    <x v="5"/>
    <s v="Echarpes; Laine"/>
    <n v="5"/>
    <n v="295"/>
    <n v="246.25"/>
    <s v="Echarpes|Laine"/>
    <x v="2"/>
    <s v="Laine"/>
  </r>
  <r>
    <x v="1"/>
    <s v="Juillet"/>
    <n v="7"/>
    <x v="3"/>
    <x v="5"/>
    <s v="Gilets; Laine"/>
    <n v="2"/>
    <n v="198"/>
    <n v="165.28"/>
    <s v="Gilets|Laine"/>
    <x v="7"/>
    <s v="Laine"/>
  </r>
  <r>
    <x v="1"/>
    <s v="Juillet"/>
    <n v="7"/>
    <x v="3"/>
    <x v="5"/>
    <s v="Maille; Coton"/>
    <n v="3"/>
    <n v="207"/>
    <n v="172.8"/>
    <s v="Maille|Coton"/>
    <x v="3"/>
    <s v="Coton"/>
  </r>
  <r>
    <x v="1"/>
    <s v="Juillet"/>
    <n v="7"/>
    <x v="3"/>
    <x v="5"/>
    <s v="Maille; Laine"/>
    <n v="3"/>
    <n v="297"/>
    <n v="247.92000000000002"/>
    <s v="Maille|Laine"/>
    <x v="3"/>
    <s v="Laine"/>
  </r>
  <r>
    <x v="1"/>
    <s v="Juillet"/>
    <n v="7"/>
    <x v="3"/>
    <x v="5"/>
    <s v="Manteaux; Double-boutonnage laine"/>
    <n v="2"/>
    <n v="698"/>
    <n v="582.64"/>
    <s v="Manteaux|Double-boutonnage laine"/>
    <x v="8"/>
    <s v="Double-boutonnage laine"/>
  </r>
  <r>
    <x v="1"/>
    <s v="Juillet"/>
    <n v="7"/>
    <x v="3"/>
    <x v="5"/>
    <s v="Manteaux; Pardessus laine"/>
    <n v="1"/>
    <n v="299"/>
    <n v="249.58"/>
    <s v="Manteaux|Pardessus laine"/>
    <x v="8"/>
    <s v="Pardessus laine"/>
  </r>
  <r>
    <x v="1"/>
    <s v="Juillet"/>
    <n v="7"/>
    <x v="3"/>
    <x v="5"/>
    <s v="Pantalons; gamme Lisboa"/>
    <n v="1"/>
    <n v="139"/>
    <n v="116.03"/>
    <s v="Pantalons|gamme Lisboa"/>
    <x v="4"/>
    <s v="gamme Lisboa"/>
  </r>
  <r>
    <x v="1"/>
    <s v="Juillet"/>
    <n v="7"/>
    <x v="3"/>
    <x v="5"/>
    <s v="Pantalons; gamme Porto"/>
    <n v="7"/>
    <n v="693"/>
    <n v="578.48"/>
    <s v="Pantalons|gamme Porto"/>
    <x v="4"/>
    <s v="gamme Porto"/>
  </r>
  <r>
    <x v="1"/>
    <s v="Juillet"/>
    <n v="7"/>
    <x v="3"/>
    <x v="5"/>
    <s v="Pantalons; gamme Vila Real"/>
    <n v="1"/>
    <n v="149"/>
    <n v="124.37"/>
    <s v="Pantalons|gamme Vila Real"/>
    <x v="4"/>
    <s v="gamme Vila Real"/>
  </r>
  <r>
    <x v="1"/>
    <s v="Juillet"/>
    <n v="7"/>
    <x v="3"/>
    <x v="5"/>
    <s v="T-shirts; Coton"/>
    <n v="5"/>
    <n v="145"/>
    <n v="121.05000000000001"/>
    <s v="T-shirts|Coton"/>
    <x v="12"/>
    <s v="Coton"/>
  </r>
  <r>
    <x v="1"/>
    <s v="Juillet"/>
    <n v="7"/>
    <x v="3"/>
    <x v="5"/>
    <s v="Vestes; gamme Salamanca"/>
    <n v="2"/>
    <n v="798"/>
    <n v="666.12"/>
    <s v="Vestes|gamme Salamanca"/>
    <x v="10"/>
    <s v="gamme Salamanca"/>
  </r>
  <r>
    <x v="1"/>
    <s v="Juillet"/>
    <n v="7"/>
    <x v="3"/>
    <x v="5"/>
    <s v="Vestes; gamme Sevilla"/>
    <n v="7"/>
    <n v="2303"/>
    <n v="1922.3399999999997"/>
    <s v="Vestes|gamme Sevilla"/>
    <x v="10"/>
    <s v="gamme Sevilla"/>
  </r>
  <r>
    <x v="1"/>
    <s v="Juillet"/>
    <n v="7"/>
    <x v="3"/>
    <x v="5"/>
    <s v="Vestes; gamme Toledo"/>
    <n v="8"/>
    <n v="2072"/>
    <n v="1729.5200000000002"/>
    <s v="Vestes|gamme Toledo"/>
    <x v="10"/>
    <s v="gamme Toledo"/>
  </r>
  <r>
    <x v="1"/>
    <s v="Juillet"/>
    <n v="7"/>
    <x v="3"/>
    <x v="5"/>
    <s v="Vestes; gamme Valencia"/>
    <n v="8"/>
    <n v="1592"/>
    <n v="1328.88"/>
    <s v="Vestes|gamme Valencia"/>
    <x v="10"/>
    <s v="gamme Valencia"/>
  </r>
  <r>
    <x v="1"/>
    <s v="Juillet"/>
    <n v="7"/>
    <x v="4"/>
    <x v="0"/>
    <s v="Ceintures - Cuir"/>
    <n v="1"/>
    <n v="49"/>
    <n v="40.9"/>
    <s v="Ceintures|Cuir"/>
    <x v="0"/>
    <s v="Cuir"/>
  </r>
  <r>
    <x v="1"/>
    <s v="Juillet"/>
    <n v="7"/>
    <x v="4"/>
    <x v="0"/>
    <s v="Chemises - gamme Cambridge"/>
    <n v="2"/>
    <n v="158"/>
    <n v="131.88"/>
    <s v="Chemises|gamme Cambridge"/>
    <x v="1"/>
    <s v="gamme Cambridge"/>
  </r>
  <r>
    <x v="1"/>
    <s v="Juillet"/>
    <n v="7"/>
    <x v="4"/>
    <x v="0"/>
    <s v="Chemises - gamme Oxford"/>
    <n v="1"/>
    <n v="69"/>
    <n v="57.6"/>
    <s v="Chemises|gamme Oxford"/>
    <x v="1"/>
    <s v="gamme Oxford"/>
  </r>
  <r>
    <x v="1"/>
    <s v="Juillet"/>
    <n v="7"/>
    <x v="4"/>
    <x v="0"/>
    <s v="Echarpes - Laine"/>
    <n v="3"/>
    <n v="177"/>
    <n v="147.75"/>
    <s v="Echarpes|Laine"/>
    <x v="2"/>
    <s v="Laine"/>
  </r>
  <r>
    <x v="1"/>
    <s v="Juillet"/>
    <n v="7"/>
    <x v="4"/>
    <x v="0"/>
    <s v="Vestes - gamme Sevilla"/>
    <n v="1"/>
    <n v="329"/>
    <n v="274.62"/>
    <s v="Vestes|gamme Sevilla"/>
    <x v="10"/>
    <s v="gamme Sevilla"/>
  </r>
  <r>
    <x v="1"/>
    <s v="Juillet"/>
    <n v="7"/>
    <x v="4"/>
    <x v="0"/>
    <s v="Vestes - gamme Valencia"/>
    <n v="1"/>
    <n v="199"/>
    <n v="166.11"/>
    <s v="Vestes|gamme Valencia"/>
    <x v="10"/>
    <s v="gamme Valencia"/>
  </r>
  <r>
    <x v="1"/>
    <s v="Juillet"/>
    <n v="7"/>
    <x v="4"/>
    <x v="1"/>
    <s v="Boutons de manchette - Argent"/>
    <n v="1"/>
    <n v="79"/>
    <n v="65.94"/>
    <s v="Boutons de manchette|Argent"/>
    <x v="5"/>
    <s v="Argent"/>
  </r>
  <r>
    <x v="1"/>
    <s v="Juillet"/>
    <n v="7"/>
    <x v="4"/>
    <x v="1"/>
    <s v="Chemises - gamme Cambridge"/>
    <n v="20"/>
    <n v="1580"/>
    <n v="1318.8000000000006"/>
    <s v="Chemises|gamme Cambridge"/>
    <x v="1"/>
    <s v="gamme Cambridge"/>
  </r>
  <r>
    <x v="1"/>
    <s v="Juillet"/>
    <n v="7"/>
    <x v="4"/>
    <x v="1"/>
    <s v="Chemises - gamme Oxford"/>
    <n v="20"/>
    <n v="1380"/>
    <n v="1152"/>
    <s v="Chemises|gamme Oxford"/>
    <x v="1"/>
    <s v="gamme Oxford"/>
  </r>
  <r>
    <x v="1"/>
    <s v="Juillet"/>
    <n v="7"/>
    <x v="4"/>
    <x v="1"/>
    <s v="Costumes - gamme Brescia"/>
    <n v="1"/>
    <n v="259"/>
    <n v="216.19"/>
    <s v="Costumes|gamme Brescia"/>
    <x v="6"/>
    <s v="gamme Brescia"/>
  </r>
  <r>
    <x v="1"/>
    <s v="Juillet"/>
    <n v="7"/>
    <x v="4"/>
    <x v="1"/>
    <s v="Costumes - gamme Milano"/>
    <n v="1"/>
    <n v="329"/>
    <n v="274.62"/>
    <s v="Costumes|gamme Milano"/>
    <x v="6"/>
    <s v="gamme Milano"/>
  </r>
  <r>
    <x v="1"/>
    <s v="Juillet"/>
    <n v="7"/>
    <x v="4"/>
    <x v="1"/>
    <s v="Costumes - gamme Napoli"/>
    <n v="2"/>
    <n v="598"/>
    <n v="499.16"/>
    <s v="Costumes|gamme Napoli"/>
    <x v="6"/>
    <s v="gamme Napoli"/>
  </r>
  <r>
    <x v="1"/>
    <s v="Juillet"/>
    <n v="7"/>
    <x v="4"/>
    <x v="1"/>
    <s v="Cravates - Laine/Soie"/>
    <n v="2"/>
    <n v="78"/>
    <n v="65.099999999999994"/>
    <s v="Cravates|Laine/Soie"/>
    <x v="11"/>
    <s v="Laine/Soie"/>
  </r>
  <r>
    <x v="1"/>
    <s v="Juillet"/>
    <n v="7"/>
    <x v="4"/>
    <x v="1"/>
    <s v="Echarpes - Alpaga"/>
    <n v="1"/>
    <n v="79"/>
    <n v="65.94"/>
    <s v="Echarpes|Alpaga"/>
    <x v="2"/>
    <s v="Alpaga"/>
  </r>
  <r>
    <x v="1"/>
    <s v="Juillet"/>
    <n v="7"/>
    <x v="4"/>
    <x v="1"/>
    <s v="Echarpes - Laine"/>
    <n v="1"/>
    <n v="59"/>
    <n v="49.25"/>
    <s v="Echarpes|Laine"/>
    <x v="2"/>
    <s v="Laine"/>
  </r>
  <r>
    <x v="1"/>
    <s v="Juillet"/>
    <n v="7"/>
    <x v="4"/>
    <x v="1"/>
    <s v="Maille - Cachemire"/>
    <n v="3"/>
    <n v="477"/>
    <n v="398.15999999999997"/>
    <s v="Maille|Cachemire"/>
    <x v="3"/>
    <s v="Cachemire"/>
  </r>
  <r>
    <x v="1"/>
    <s v="Juillet"/>
    <n v="7"/>
    <x v="4"/>
    <x v="1"/>
    <s v="Maille - Coton"/>
    <n v="1"/>
    <n v="69"/>
    <n v="57.6"/>
    <s v="Maille|Coton"/>
    <x v="3"/>
    <s v="Coton"/>
  </r>
  <r>
    <x v="1"/>
    <s v="Juillet"/>
    <n v="7"/>
    <x v="4"/>
    <x v="1"/>
    <s v="Manteaux - Double-boutonnage laine"/>
    <n v="1"/>
    <n v="349"/>
    <n v="291.32"/>
    <s v="Manteaux|Double-boutonnage laine"/>
    <x v="8"/>
    <s v="Double-boutonnage laine"/>
  </r>
  <r>
    <x v="1"/>
    <s v="Juillet"/>
    <n v="7"/>
    <x v="4"/>
    <x v="1"/>
    <s v="Manteaux - Pardessus laine"/>
    <n v="2"/>
    <n v="598"/>
    <n v="499.16"/>
    <s v="Manteaux|Pardessus laine"/>
    <x v="8"/>
    <s v="Pardessus laine"/>
  </r>
  <r>
    <x v="1"/>
    <s v="Juillet"/>
    <n v="7"/>
    <x v="4"/>
    <x v="1"/>
    <s v="Pantalons - gamme Porto"/>
    <n v="4"/>
    <n v="396"/>
    <n v="330.56"/>
    <s v="Pantalons|gamme Porto"/>
    <x v="4"/>
    <s v="gamme Porto"/>
  </r>
  <r>
    <x v="1"/>
    <s v="Juillet"/>
    <n v="7"/>
    <x v="4"/>
    <x v="1"/>
    <s v="Pochettes - Coton"/>
    <n v="1"/>
    <n v="29"/>
    <n v="24.21"/>
    <s v="Pochettes|Coton"/>
    <x v="9"/>
    <s v="Coton"/>
  </r>
  <r>
    <x v="1"/>
    <s v="Juillet"/>
    <n v="7"/>
    <x v="4"/>
    <x v="1"/>
    <s v="T-shirts - Coton"/>
    <n v="1"/>
    <n v="29"/>
    <n v="24.21"/>
    <s v="T-shirts|Coton"/>
    <x v="12"/>
    <s v="Coton"/>
  </r>
  <r>
    <x v="1"/>
    <s v="Juillet"/>
    <n v="7"/>
    <x v="4"/>
    <x v="1"/>
    <s v="Vestes - gamme Salamanca"/>
    <n v="2"/>
    <n v="798"/>
    <n v="666.12"/>
    <s v="Vestes|gamme Salamanca"/>
    <x v="10"/>
    <s v="gamme Salamanca"/>
  </r>
  <r>
    <x v="1"/>
    <s v="Juillet"/>
    <n v="7"/>
    <x v="4"/>
    <x v="1"/>
    <s v="Vestes - gamme Sevilla"/>
    <n v="13"/>
    <n v="4277"/>
    <n v="3570.059999999999"/>
    <s v="Vestes|gamme Sevilla"/>
    <x v="10"/>
    <s v="gamme Sevilla"/>
  </r>
  <r>
    <x v="1"/>
    <s v="Juillet"/>
    <n v="7"/>
    <x v="4"/>
    <x v="1"/>
    <s v="Vestes - gamme Toledo"/>
    <n v="9"/>
    <n v="2331"/>
    <n v="1945.7100000000003"/>
    <s v="Vestes|gamme Toledo"/>
    <x v="10"/>
    <s v="gamme Toledo"/>
  </r>
  <r>
    <x v="1"/>
    <s v="Juillet"/>
    <n v="7"/>
    <x v="4"/>
    <x v="1"/>
    <s v="Vestes - gamme Valencia"/>
    <n v="5"/>
    <n v="995"/>
    <n v="830.55000000000007"/>
    <s v="Vestes|gamme Valencia"/>
    <x v="10"/>
    <s v="gamme Valencia"/>
  </r>
  <r>
    <x v="1"/>
    <s v="Juillet"/>
    <n v="7"/>
    <x v="4"/>
    <x v="2"/>
    <s v="Ceintures - Cuir"/>
    <n v="4"/>
    <n v="196"/>
    <n v="163.6"/>
    <s v="Ceintures|Cuir"/>
    <x v="0"/>
    <s v="Cuir"/>
  </r>
  <r>
    <x v="1"/>
    <s v="Juillet"/>
    <n v="7"/>
    <x v="4"/>
    <x v="2"/>
    <s v="Chemises - gamme Cambridge"/>
    <n v="12"/>
    <n v="948"/>
    <n v="791.2800000000002"/>
    <s v="Chemises|gamme Cambridge"/>
    <x v="1"/>
    <s v="gamme Cambridge"/>
  </r>
  <r>
    <x v="1"/>
    <s v="Juillet"/>
    <n v="7"/>
    <x v="4"/>
    <x v="2"/>
    <s v="Chemises - gamme Coventry"/>
    <n v="1"/>
    <n v="99"/>
    <n v="82.64"/>
    <s v="Chemises|gamme Coventry"/>
    <x v="1"/>
    <s v="gamme Coventry"/>
  </r>
  <r>
    <x v="1"/>
    <s v="Juillet"/>
    <n v="7"/>
    <x v="4"/>
    <x v="2"/>
    <s v="Chemises - gamme Oxford"/>
    <n v="15"/>
    <n v="1035"/>
    <n v="864.00000000000023"/>
    <s v="Chemises|gamme Oxford"/>
    <x v="1"/>
    <s v="gamme Oxford"/>
  </r>
  <r>
    <x v="1"/>
    <s v="Juillet"/>
    <n v="7"/>
    <x v="4"/>
    <x v="2"/>
    <s v="Costumes - gamme Brescia"/>
    <n v="5"/>
    <n v="1295"/>
    <n v="1080.95"/>
    <s v="Costumes|gamme Brescia"/>
    <x v="6"/>
    <s v="gamme Brescia"/>
  </r>
  <r>
    <x v="1"/>
    <s v="Juillet"/>
    <n v="7"/>
    <x v="4"/>
    <x v="2"/>
    <s v="Costumes - gamme Napoli"/>
    <n v="2"/>
    <n v="598"/>
    <n v="499.16"/>
    <s v="Costumes|gamme Napoli"/>
    <x v="6"/>
    <s v="gamme Napoli"/>
  </r>
  <r>
    <x v="1"/>
    <s v="Juillet"/>
    <n v="7"/>
    <x v="4"/>
    <x v="2"/>
    <s v="Cravates - Laine/Soie"/>
    <n v="2"/>
    <n v="78"/>
    <n v="65.099999999999994"/>
    <s v="Cravates|Laine/Soie"/>
    <x v="11"/>
    <s v="Laine/Soie"/>
  </r>
  <r>
    <x v="1"/>
    <s v="Juillet"/>
    <n v="7"/>
    <x v="4"/>
    <x v="2"/>
    <s v="Echarpes - Alpaga"/>
    <n v="2"/>
    <n v="158"/>
    <n v="131.88"/>
    <s v="Echarpes|Alpaga"/>
    <x v="2"/>
    <s v="Alpaga"/>
  </r>
  <r>
    <x v="1"/>
    <s v="Juillet"/>
    <n v="7"/>
    <x v="4"/>
    <x v="2"/>
    <s v="Echarpes - Laine"/>
    <n v="3"/>
    <n v="177"/>
    <n v="147.75"/>
    <s v="Echarpes|Laine"/>
    <x v="2"/>
    <s v="Laine"/>
  </r>
  <r>
    <x v="1"/>
    <s v="Juillet"/>
    <n v="7"/>
    <x v="4"/>
    <x v="2"/>
    <s v="Maille - Cachemire"/>
    <n v="1"/>
    <n v="159"/>
    <n v="132.72"/>
    <s v="Maille|Cachemire"/>
    <x v="3"/>
    <s v="Cachemire"/>
  </r>
  <r>
    <x v="1"/>
    <s v="Juillet"/>
    <n v="7"/>
    <x v="4"/>
    <x v="2"/>
    <s v="Maille - Laine"/>
    <n v="5"/>
    <n v="495"/>
    <n v="413.2"/>
    <s v="Maille|Laine"/>
    <x v="3"/>
    <s v="Laine"/>
  </r>
  <r>
    <x v="1"/>
    <s v="Juillet"/>
    <n v="7"/>
    <x v="4"/>
    <x v="2"/>
    <s v="Manteaux - Double-boutonnage laine"/>
    <n v="2"/>
    <n v="698"/>
    <n v="582.64"/>
    <s v="Manteaux|Double-boutonnage laine"/>
    <x v="8"/>
    <s v="Double-boutonnage laine"/>
  </r>
  <r>
    <x v="1"/>
    <s v="Juillet"/>
    <n v="7"/>
    <x v="4"/>
    <x v="2"/>
    <s v="Manteaux - Pardessus laine"/>
    <n v="2"/>
    <n v="598"/>
    <n v="499.16"/>
    <s v="Manteaux|Pardessus laine"/>
    <x v="8"/>
    <s v="Pardessus laine"/>
  </r>
  <r>
    <x v="1"/>
    <s v="Juillet"/>
    <n v="7"/>
    <x v="4"/>
    <x v="2"/>
    <s v="Pantalons - gamme Porto"/>
    <n v="2"/>
    <n v="198"/>
    <n v="165.28"/>
    <s v="Pantalons|gamme Porto"/>
    <x v="4"/>
    <s v="gamme Porto"/>
  </r>
  <r>
    <x v="1"/>
    <s v="Juillet"/>
    <n v="7"/>
    <x v="4"/>
    <x v="2"/>
    <s v="T-shirts - Coton"/>
    <n v="1"/>
    <n v="29"/>
    <n v="24.21"/>
    <s v="T-shirts|Coton"/>
    <x v="12"/>
    <s v="Coton"/>
  </r>
  <r>
    <x v="1"/>
    <s v="Juillet"/>
    <n v="7"/>
    <x v="4"/>
    <x v="2"/>
    <s v="Vestes - gamme Sevilla"/>
    <n v="3"/>
    <n v="987"/>
    <n v="823.86"/>
    <s v="Vestes|gamme Sevilla"/>
    <x v="10"/>
    <s v="gamme Sevilla"/>
  </r>
  <r>
    <x v="1"/>
    <s v="Juillet"/>
    <n v="7"/>
    <x v="4"/>
    <x v="2"/>
    <s v="Vestes - gamme Toledo"/>
    <n v="4"/>
    <n v="1036"/>
    <n v="864.76"/>
    <s v="Vestes|gamme Toledo"/>
    <x v="10"/>
    <s v="gamme Toledo"/>
  </r>
  <r>
    <x v="1"/>
    <s v="Juillet"/>
    <n v="7"/>
    <x v="4"/>
    <x v="2"/>
    <s v="Vestes - gamme Valencia"/>
    <n v="2"/>
    <n v="398"/>
    <n v="332.22"/>
    <s v="Vestes|gamme Valencia"/>
    <x v="10"/>
    <s v="gamme Valencia"/>
  </r>
  <r>
    <x v="1"/>
    <s v="Juillet"/>
    <n v="7"/>
    <x v="4"/>
    <x v="3"/>
    <s v="Boutons de manchette - Argent"/>
    <n v="1"/>
    <n v="79"/>
    <n v="65.94"/>
    <s v="Boutons de manchette|Argent"/>
    <x v="5"/>
    <s v="Argent"/>
  </r>
  <r>
    <x v="1"/>
    <s v="Juillet"/>
    <n v="7"/>
    <x v="4"/>
    <x v="3"/>
    <s v="Ceintures - Cuir"/>
    <n v="1"/>
    <n v="49"/>
    <n v="40.9"/>
    <s v="Ceintures|Cuir"/>
    <x v="0"/>
    <s v="Cuir"/>
  </r>
  <r>
    <x v="1"/>
    <s v="Juillet"/>
    <n v="7"/>
    <x v="4"/>
    <x v="3"/>
    <s v="Chemises - gamme Cambridge"/>
    <n v="9"/>
    <n v="711"/>
    <n v="593.46"/>
    <s v="Chemises|gamme Cambridge"/>
    <x v="1"/>
    <s v="gamme Cambridge"/>
  </r>
  <r>
    <x v="1"/>
    <s v="Juillet"/>
    <n v="7"/>
    <x v="4"/>
    <x v="3"/>
    <s v="Chemises - gamme Oxford"/>
    <n v="6"/>
    <n v="414"/>
    <n v="345.6"/>
    <s v="Chemises|gamme Oxford"/>
    <x v="1"/>
    <s v="gamme Oxford"/>
  </r>
  <r>
    <x v="1"/>
    <s v="Juillet"/>
    <n v="7"/>
    <x v="4"/>
    <x v="3"/>
    <s v="Costumes - gamme Brescia"/>
    <n v="1"/>
    <n v="259"/>
    <n v="216.19"/>
    <s v="Costumes|gamme Brescia"/>
    <x v="6"/>
    <s v="gamme Brescia"/>
  </r>
  <r>
    <x v="1"/>
    <s v="Juillet"/>
    <n v="7"/>
    <x v="4"/>
    <x v="3"/>
    <s v="Costumes - gamme Napoli"/>
    <n v="3"/>
    <n v="897"/>
    <n v="748.74"/>
    <s v="Costumes|gamme Napoli"/>
    <x v="6"/>
    <s v="gamme Napoli"/>
  </r>
  <r>
    <x v="1"/>
    <s v="Juillet"/>
    <n v="7"/>
    <x v="4"/>
    <x v="3"/>
    <s v="Cravates - Laine/Soie"/>
    <n v="2"/>
    <n v="78"/>
    <n v="65.099999999999994"/>
    <s v="Cravates|Laine/Soie"/>
    <x v="11"/>
    <s v="Laine/Soie"/>
  </r>
  <r>
    <x v="1"/>
    <s v="Juillet"/>
    <n v="7"/>
    <x v="4"/>
    <x v="3"/>
    <s v="Echarpes - Alpaga"/>
    <n v="1"/>
    <n v="79"/>
    <n v="65.94"/>
    <s v="Echarpes|Alpaga"/>
    <x v="2"/>
    <s v="Alpaga"/>
  </r>
  <r>
    <x v="1"/>
    <s v="Juillet"/>
    <n v="7"/>
    <x v="4"/>
    <x v="3"/>
    <s v="Echarpes - Laine"/>
    <n v="3"/>
    <n v="177"/>
    <n v="147.75"/>
    <s v="Echarpes|Laine"/>
    <x v="2"/>
    <s v="Laine"/>
  </r>
  <r>
    <x v="1"/>
    <s v="Juillet"/>
    <n v="7"/>
    <x v="4"/>
    <x v="3"/>
    <s v="Maille - Cachemire"/>
    <n v="1"/>
    <n v="159"/>
    <n v="132.72"/>
    <s v="Maille|Cachemire"/>
    <x v="3"/>
    <s v="Cachemire"/>
  </r>
  <r>
    <x v="1"/>
    <s v="Juillet"/>
    <n v="7"/>
    <x v="4"/>
    <x v="3"/>
    <s v="Maille - Coton"/>
    <n v="2"/>
    <n v="138"/>
    <n v="115.2"/>
    <s v="Maille|Coton"/>
    <x v="3"/>
    <s v="Coton"/>
  </r>
  <r>
    <x v="1"/>
    <s v="Juillet"/>
    <n v="7"/>
    <x v="4"/>
    <x v="3"/>
    <s v="Manteaux - Pur cachemire"/>
    <n v="3"/>
    <n v="2097"/>
    <n v="1750.41"/>
    <s v="Manteaux|Pur cachemire"/>
    <x v="8"/>
    <s v="Pur cachemire"/>
  </r>
  <r>
    <x v="1"/>
    <s v="Juillet"/>
    <n v="7"/>
    <x v="4"/>
    <x v="3"/>
    <s v="Pantalons - gamme Porto"/>
    <n v="2"/>
    <n v="198"/>
    <n v="165.28"/>
    <s v="Pantalons|gamme Porto"/>
    <x v="4"/>
    <s v="gamme Porto"/>
  </r>
  <r>
    <x v="1"/>
    <s v="Juillet"/>
    <n v="7"/>
    <x v="4"/>
    <x v="3"/>
    <s v="T-shirts - Coton"/>
    <n v="1"/>
    <n v="29"/>
    <n v="24.21"/>
    <s v="T-shirts|Coton"/>
    <x v="12"/>
    <s v="Coton"/>
  </r>
  <r>
    <x v="1"/>
    <s v="Juillet"/>
    <n v="7"/>
    <x v="4"/>
    <x v="3"/>
    <s v="Vestes - gamme Salamanca"/>
    <n v="1"/>
    <n v="399"/>
    <n v="333.06"/>
    <s v="Vestes|gamme Salamanca"/>
    <x v="10"/>
    <s v="gamme Salamanca"/>
  </r>
  <r>
    <x v="1"/>
    <s v="Juillet"/>
    <n v="7"/>
    <x v="4"/>
    <x v="3"/>
    <s v="Vestes - gamme Sevilla"/>
    <n v="1"/>
    <n v="329"/>
    <n v="274.62"/>
    <s v="Vestes|gamme Sevilla"/>
    <x v="10"/>
    <s v="gamme Sevilla"/>
  </r>
  <r>
    <x v="1"/>
    <s v="Juillet"/>
    <n v="7"/>
    <x v="4"/>
    <x v="4"/>
    <s v="Ceintures - Cuir"/>
    <n v="1"/>
    <n v="49"/>
    <n v="40.9"/>
    <s v="Ceintures|Cuir"/>
    <x v="0"/>
    <s v="Cuir"/>
  </r>
  <r>
    <x v="1"/>
    <s v="Juillet"/>
    <n v="7"/>
    <x v="4"/>
    <x v="4"/>
    <s v="Chemises - gamme Cambridge"/>
    <n v="8"/>
    <n v="632"/>
    <n v="527.52"/>
    <s v="Chemises|gamme Cambridge"/>
    <x v="1"/>
    <s v="gamme Cambridge"/>
  </r>
  <r>
    <x v="1"/>
    <s v="Juillet"/>
    <n v="7"/>
    <x v="4"/>
    <x v="4"/>
    <s v="Chemises - gamme Coventry"/>
    <n v="2"/>
    <n v="198"/>
    <n v="165.28"/>
    <s v="Chemises|gamme Coventry"/>
    <x v="1"/>
    <s v="gamme Coventry"/>
  </r>
  <r>
    <x v="1"/>
    <s v="Juillet"/>
    <n v="7"/>
    <x v="4"/>
    <x v="4"/>
    <s v="Chemises - gamme Oxford"/>
    <n v="1"/>
    <n v="69"/>
    <n v="57.6"/>
    <s v="Chemises|gamme Oxford"/>
    <x v="1"/>
    <s v="gamme Oxford"/>
  </r>
  <r>
    <x v="1"/>
    <s v="Juillet"/>
    <n v="7"/>
    <x v="4"/>
    <x v="4"/>
    <s v="Costumes - gamme Brescia"/>
    <n v="1"/>
    <n v="259"/>
    <n v="216.19"/>
    <s v="Costumes|gamme Brescia"/>
    <x v="6"/>
    <s v="gamme Brescia"/>
  </r>
  <r>
    <x v="1"/>
    <s v="Juillet"/>
    <n v="7"/>
    <x v="4"/>
    <x v="4"/>
    <s v="Costumes - gamme Napoli"/>
    <n v="1"/>
    <n v="299"/>
    <n v="249.58"/>
    <s v="Costumes|gamme Napoli"/>
    <x v="6"/>
    <s v="gamme Napoli"/>
  </r>
  <r>
    <x v="1"/>
    <s v="Juillet"/>
    <n v="7"/>
    <x v="4"/>
    <x v="4"/>
    <s v="Cravates - Laine/Soie"/>
    <n v="1"/>
    <n v="39"/>
    <n v="32.549999999999997"/>
    <s v="Cravates|Laine/Soie"/>
    <x v="11"/>
    <s v="Laine/Soie"/>
  </r>
  <r>
    <x v="1"/>
    <s v="Juillet"/>
    <n v="7"/>
    <x v="4"/>
    <x v="4"/>
    <s v="Echarpes - Alpaga"/>
    <n v="1"/>
    <n v="79"/>
    <n v="65.94"/>
    <s v="Echarpes|Alpaga"/>
    <x v="2"/>
    <s v="Alpaga"/>
  </r>
  <r>
    <x v="1"/>
    <s v="Juillet"/>
    <n v="7"/>
    <x v="4"/>
    <x v="4"/>
    <s v="Maille - Laine"/>
    <n v="1"/>
    <n v="99"/>
    <n v="82.64"/>
    <s v="Maille|Laine"/>
    <x v="3"/>
    <s v="Laine"/>
  </r>
  <r>
    <x v="1"/>
    <s v="Juillet"/>
    <n v="7"/>
    <x v="4"/>
    <x v="4"/>
    <s v="Pantalons - gamme Vila Real"/>
    <n v="1"/>
    <n v="149"/>
    <n v="124.37"/>
    <s v="Pantalons|gamme Vila Real"/>
    <x v="4"/>
    <s v="gamme Vila Real"/>
  </r>
  <r>
    <x v="1"/>
    <s v="Juillet"/>
    <n v="7"/>
    <x v="4"/>
    <x v="4"/>
    <s v="Vestes - gamme Salamanca"/>
    <n v="2"/>
    <n v="798"/>
    <n v="666.12"/>
    <s v="Vestes|gamme Salamanca"/>
    <x v="10"/>
    <s v="gamme Salamanca"/>
  </r>
  <r>
    <x v="1"/>
    <s v="Juillet"/>
    <n v="7"/>
    <x v="4"/>
    <x v="4"/>
    <s v="Vestes - gamme Toledo"/>
    <n v="1"/>
    <n v="259"/>
    <n v="216.19"/>
    <s v="Vestes|gamme Toledo"/>
    <x v="10"/>
    <s v="gamme Toledo"/>
  </r>
  <r>
    <x v="1"/>
    <s v="Juillet"/>
    <n v="7"/>
    <x v="4"/>
    <x v="4"/>
    <s v="Vestes - gamme Valencia"/>
    <n v="1"/>
    <n v="199"/>
    <n v="166.11"/>
    <s v="Vestes|gamme Valencia"/>
    <x v="10"/>
    <s v="gamme Valencia"/>
  </r>
  <r>
    <x v="1"/>
    <s v="Juillet"/>
    <n v="7"/>
    <x v="4"/>
    <x v="5"/>
    <s v="Boutons de manchette - Argent"/>
    <n v="1"/>
    <n v="79"/>
    <n v="65.94"/>
    <s v="Boutons de manchette|Argent"/>
    <x v="5"/>
    <s v="Argent"/>
  </r>
  <r>
    <x v="1"/>
    <s v="Juillet"/>
    <n v="7"/>
    <x v="4"/>
    <x v="5"/>
    <s v="Boutons de manchette - Email"/>
    <n v="1"/>
    <n v="35"/>
    <n v="29.22"/>
    <s v="Boutons de manchette|Email"/>
    <x v="5"/>
    <s v="Email"/>
  </r>
  <r>
    <x v="1"/>
    <s v="Juillet"/>
    <n v="7"/>
    <x v="4"/>
    <x v="5"/>
    <s v="Ceintures - Cuir"/>
    <n v="6"/>
    <n v="294"/>
    <n v="245.4"/>
    <s v="Ceintures|Cuir"/>
    <x v="0"/>
    <s v="Cuir"/>
  </r>
  <r>
    <x v="1"/>
    <s v="Juillet"/>
    <n v="7"/>
    <x v="4"/>
    <x v="5"/>
    <s v="Chemises - gamme Cambridge"/>
    <n v="49"/>
    <n v="3871"/>
    <n v="3231.0600000000022"/>
    <s v="Chemises|gamme Cambridge"/>
    <x v="1"/>
    <s v="gamme Cambridge"/>
  </r>
  <r>
    <x v="1"/>
    <s v="Juillet"/>
    <n v="7"/>
    <x v="4"/>
    <x v="5"/>
    <s v="Chemises - gamme Coventry"/>
    <n v="6"/>
    <n v="594"/>
    <n v="495.84"/>
    <s v="Chemises|gamme Coventry"/>
    <x v="1"/>
    <s v="gamme Coventry"/>
  </r>
  <r>
    <x v="1"/>
    <s v="Juillet"/>
    <n v="7"/>
    <x v="4"/>
    <x v="5"/>
    <s v="Chemises - gamme Oxford"/>
    <n v="53"/>
    <n v="3657"/>
    <n v="3052.799999999997"/>
    <s v="Chemises|gamme Oxford"/>
    <x v="1"/>
    <s v="gamme Oxford"/>
  </r>
  <r>
    <x v="1"/>
    <s v="Juillet"/>
    <n v="7"/>
    <x v="4"/>
    <x v="5"/>
    <s v="Costumes - gamme Brescia"/>
    <n v="10"/>
    <n v="2590"/>
    <n v="2161.9"/>
    <s v="Costumes|gamme Brescia"/>
    <x v="6"/>
    <s v="gamme Brescia"/>
  </r>
  <r>
    <x v="1"/>
    <s v="Juillet"/>
    <n v="7"/>
    <x v="4"/>
    <x v="5"/>
    <s v="Costumes - gamme Milano"/>
    <n v="2"/>
    <n v="658"/>
    <n v="549.24"/>
    <s v="Costumes|gamme Milano"/>
    <x v="6"/>
    <s v="gamme Milano"/>
  </r>
  <r>
    <x v="1"/>
    <s v="Juillet"/>
    <n v="7"/>
    <x v="4"/>
    <x v="5"/>
    <s v="Costumes - gamme Napoli"/>
    <n v="5"/>
    <n v="1495"/>
    <n v="1247.9000000000001"/>
    <s v="Costumes|gamme Napoli"/>
    <x v="6"/>
    <s v="gamme Napoli"/>
  </r>
  <r>
    <x v="1"/>
    <s v="Juillet"/>
    <n v="7"/>
    <x v="4"/>
    <x v="5"/>
    <s v="Cravates - Laine/Soie"/>
    <n v="9"/>
    <n v="351"/>
    <n v="292.95000000000005"/>
    <s v="Cravates|Laine/Soie"/>
    <x v="11"/>
    <s v="Laine/Soie"/>
  </r>
  <r>
    <x v="1"/>
    <s v="Juillet"/>
    <n v="7"/>
    <x v="4"/>
    <x v="5"/>
    <s v="Echarpes - Alpaga"/>
    <n v="1"/>
    <n v="79"/>
    <n v="65.94"/>
    <s v="Echarpes|Alpaga"/>
    <x v="2"/>
    <s v="Alpaga"/>
  </r>
  <r>
    <x v="1"/>
    <s v="Juillet"/>
    <n v="7"/>
    <x v="4"/>
    <x v="5"/>
    <s v="Echarpes - Coton"/>
    <n v="2"/>
    <n v="50"/>
    <n v="41.74"/>
    <s v="Echarpes|Coton"/>
    <x v="2"/>
    <s v="Coton"/>
  </r>
  <r>
    <x v="1"/>
    <s v="Juillet"/>
    <n v="7"/>
    <x v="4"/>
    <x v="5"/>
    <s v="Echarpes - Laine"/>
    <n v="9"/>
    <n v="531"/>
    <n v="443.25"/>
    <s v="Echarpes|Laine"/>
    <x v="2"/>
    <s v="Laine"/>
  </r>
  <r>
    <x v="1"/>
    <s v="Juillet"/>
    <n v="7"/>
    <x v="4"/>
    <x v="5"/>
    <s v="Gilets - Laine"/>
    <n v="1"/>
    <n v="99"/>
    <n v="82.64"/>
    <s v="Gilets|Laine"/>
    <x v="7"/>
    <s v="Laine"/>
  </r>
  <r>
    <x v="1"/>
    <s v="Juillet"/>
    <n v="7"/>
    <x v="4"/>
    <x v="5"/>
    <s v="Gilets - Lin"/>
    <n v="2"/>
    <n v="158"/>
    <n v="131.88"/>
    <s v="Gilets|Lin"/>
    <x v="7"/>
    <s v="Lin"/>
  </r>
  <r>
    <x v="1"/>
    <s v="Juillet"/>
    <n v="7"/>
    <x v="4"/>
    <x v="5"/>
    <s v="Maille - Cachemire"/>
    <n v="1"/>
    <n v="159"/>
    <n v="132.72"/>
    <s v="Maille|Cachemire"/>
    <x v="3"/>
    <s v="Cachemire"/>
  </r>
  <r>
    <x v="1"/>
    <s v="Juillet"/>
    <n v="7"/>
    <x v="4"/>
    <x v="5"/>
    <s v="Maille - Coton"/>
    <n v="7"/>
    <n v="483"/>
    <n v="403.20000000000005"/>
    <s v="Maille|Coton"/>
    <x v="3"/>
    <s v="Coton"/>
  </r>
  <r>
    <x v="1"/>
    <s v="Juillet"/>
    <n v="7"/>
    <x v="4"/>
    <x v="5"/>
    <s v="Maille - Laine"/>
    <n v="4"/>
    <n v="396"/>
    <n v="330.56"/>
    <s v="Maille|Laine"/>
    <x v="3"/>
    <s v="Laine"/>
  </r>
  <r>
    <x v="1"/>
    <s v="Juillet"/>
    <n v="7"/>
    <x v="4"/>
    <x v="5"/>
    <s v="Manteaux - Double-boutonnage laine"/>
    <n v="1"/>
    <n v="349"/>
    <n v="291.32"/>
    <s v="Manteaux|Double-boutonnage laine"/>
    <x v="8"/>
    <s v="Double-boutonnage laine"/>
  </r>
  <r>
    <x v="1"/>
    <s v="Juillet"/>
    <n v="7"/>
    <x v="4"/>
    <x v="5"/>
    <s v="Manteaux - Pardessus laine"/>
    <n v="5"/>
    <n v="1495"/>
    <n v="1247.9000000000001"/>
    <s v="Manteaux|Pardessus laine"/>
    <x v="8"/>
    <s v="Pardessus laine"/>
  </r>
  <r>
    <x v="1"/>
    <s v="Juillet"/>
    <n v="7"/>
    <x v="4"/>
    <x v="5"/>
    <s v="Manteaux - Pur cachemire"/>
    <n v="2"/>
    <n v="1398"/>
    <n v="1166.94"/>
    <s v="Manteaux|Pur cachemire"/>
    <x v="8"/>
    <s v="Pur cachemire"/>
  </r>
  <r>
    <x v="1"/>
    <s v="Juillet"/>
    <n v="7"/>
    <x v="4"/>
    <x v="5"/>
    <s v="Pantalons - gamme Lisboa"/>
    <n v="2"/>
    <n v="278"/>
    <n v="232.06"/>
    <s v="Pantalons|gamme Lisboa"/>
    <x v="4"/>
    <s v="gamme Lisboa"/>
  </r>
  <r>
    <x v="1"/>
    <s v="Juillet"/>
    <n v="7"/>
    <x v="4"/>
    <x v="5"/>
    <s v="Pantalons - gamme Porto"/>
    <n v="9"/>
    <n v="891"/>
    <n v="743.76"/>
    <s v="Pantalons|gamme Porto"/>
    <x v="4"/>
    <s v="gamme Porto"/>
  </r>
  <r>
    <x v="1"/>
    <s v="Juillet"/>
    <n v="7"/>
    <x v="4"/>
    <x v="5"/>
    <s v="Pantalons - gamme Vila Real"/>
    <n v="1"/>
    <n v="149"/>
    <n v="124.37"/>
    <s v="Pantalons|gamme Vila Real"/>
    <x v="4"/>
    <s v="gamme Vila Real"/>
  </r>
  <r>
    <x v="1"/>
    <s v="Juillet"/>
    <n v="7"/>
    <x v="4"/>
    <x v="5"/>
    <s v="Pochettes - Laine/Soie"/>
    <n v="1"/>
    <n v="29"/>
    <n v="24.21"/>
    <s v="Pochettes|Laine/Soie"/>
    <x v="9"/>
    <s v="Laine/Soie"/>
  </r>
  <r>
    <x v="1"/>
    <s v="Juillet"/>
    <n v="7"/>
    <x v="4"/>
    <x v="5"/>
    <s v="T-shirts - Coton"/>
    <n v="5"/>
    <n v="145"/>
    <n v="121.05000000000001"/>
    <s v="T-shirts|Coton"/>
    <x v="12"/>
    <s v="Coton"/>
  </r>
  <r>
    <x v="1"/>
    <s v="Juillet"/>
    <n v="7"/>
    <x v="4"/>
    <x v="5"/>
    <s v="Vestes - gamme Salamanca"/>
    <n v="3"/>
    <n v="1197"/>
    <n v="999.18000000000006"/>
    <s v="Vestes|gamme Salamanca"/>
    <x v="10"/>
    <s v="gamme Salamanca"/>
  </r>
  <r>
    <x v="1"/>
    <s v="Juillet"/>
    <n v="7"/>
    <x v="4"/>
    <x v="5"/>
    <s v="Vestes - gamme Sevilla"/>
    <n v="20"/>
    <n v="6580"/>
    <n v="5492.3999999999987"/>
    <s v="Vestes|gamme Sevilla"/>
    <x v="10"/>
    <s v="gamme Sevilla"/>
  </r>
  <r>
    <x v="1"/>
    <s v="Juillet"/>
    <n v="7"/>
    <x v="4"/>
    <x v="5"/>
    <s v="Vestes - gamme Toledo"/>
    <n v="18"/>
    <n v="4662"/>
    <n v="3891.4200000000005"/>
    <s v="Vestes|gamme Toledo"/>
    <x v="10"/>
    <s v="gamme Toledo"/>
  </r>
  <r>
    <x v="1"/>
    <s v="Juillet"/>
    <n v="7"/>
    <x v="4"/>
    <x v="5"/>
    <s v="Vestes - gamme Valencia"/>
    <n v="5"/>
    <n v="995"/>
    <n v="830.55000000000007"/>
    <s v="Vestes|gamme Valencia"/>
    <x v="10"/>
    <s v="gamme Valencia"/>
  </r>
  <r>
    <x v="1"/>
    <s v="Août"/>
    <n v="8"/>
    <x v="0"/>
    <x v="0"/>
    <s v="Ceintures - Cuir"/>
    <n v="2"/>
    <n v="98"/>
    <n v="81.8"/>
    <s v="Ceintures|Cuir"/>
    <x v="0"/>
    <s v="Cuir"/>
  </r>
  <r>
    <x v="1"/>
    <s v="Août"/>
    <n v="8"/>
    <x v="0"/>
    <x v="0"/>
    <s v="Chemises - gamme Oxford"/>
    <n v="3"/>
    <n v="207"/>
    <n v="172.8"/>
    <s v="Chemises|gamme Oxford"/>
    <x v="1"/>
    <s v="gamme Oxford"/>
  </r>
  <r>
    <x v="1"/>
    <s v="Août"/>
    <n v="8"/>
    <x v="0"/>
    <x v="0"/>
    <s v="Vestes - gamme Valencia"/>
    <n v="2"/>
    <n v="398"/>
    <n v="332.22"/>
    <s v="Vestes|gamme Valencia"/>
    <x v="10"/>
    <s v="gamme Valencia"/>
  </r>
  <r>
    <x v="1"/>
    <s v="Août"/>
    <n v="8"/>
    <x v="0"/>
    <x v="1"/>
    <s v="Ceintures - Cuir"/>
    <n v="1"/>
    <n v="49"/>
    <n v="40.9"/>
    <s v="Ceintures|Cuir"/>
    <x v="0"/>
    <s v="Cuir"/>
  </r>
  <r>
    <x v="1"/>
    <s v="Août"/>
    <n v="8"/>
    <x v="0"/>
    <x v="1"/>
    <s v="Chemises - gamme Cambridge"/>
    <n v="6"/>
    <n v="474"/>
    <n v="395.64"/>
    <s v="Chemises|gamme Cambridge"/>
    <x v="1"/>
    <s v="gamme Cambridge"/>
  </r>
  <r>
    <x v="1"/>
    <s v="Août"/>
    <n v="8"/>
    <x v="0"/>
    <x v="1"/>
    <s v="Chemises - gamme Oxford"/>
    <n v="6"/>
    <n v="414"/>
    <n v="345.6"/>
    <s v="Chemises|gamme Oxford"/>
    <x v="1"/>
    <s v="gamme Oxford"/>
  </r>
  <r>
    <x v="1"/>
    <s v="Août"/>
    <n v="8"/>
    <x v="0"/>
    <x v="1"/>
    <s v="Costumes - gamme Brescia"/>
    <n v="3"/>
    <n v="777"/>
    <n v="648.56999999999994"/>
    <s v="Costumes|gamme Brescia"/>
    <x v="6"/>
    <s v="gamme Brescia"/>
  </r>
  <r>
    <x v="1"/>
    <s v="Août"/>
    <n v="8"/>
    <x v="0"/>
    <x v="1"/>
    <s v="Gilets - Laine"/>
    <n v="1"/>
    <n v="99"/>
    <n v="82.64"/>
    <s v="Gilets|Laine"/>
    <x v="7"/>
    <s v="Laine"/>
  </r>
  <r>
    <x v="1"/>
    <s v="Août"/>
    <n v="8"/>
    <x v="0"/>
    <x v="1"/>
    <s v="Gilets - Lin"/>
    <n v="2"/>
    <n v="158"/>
    <n v="131.88"/>
    <s v="Gilets|Lin"/>
    <x v="7"/>
    <s v="Lin"/>
  </r>
  <r>
    <x v="1"/>
    <s v="Août"/>
    <n v="8"/>
    <x v="0"/>
    <x v="1"/>
    <s v="Maille - Laine"/>
    <n v="1"/>
    <n v="99"/>
    <n v="82.64"/>
    <s v="Maille|Laine"/>
    <x v="3"/>
    <s v="Laine"/>
  </r>
  <r>
    <x v="1"/>
    <s v="Août"/>
    <n v="8"/>
    <x v="0"/>
    <x v="1"/>
    <s v="Manteaux - Pardessus laine"/>
    <n v="1"/>
    <n v="299"/>
    <n v="249.58"/>
    <s v="Manteaux|Pardessus laine"/>
    <x v="8"/>
    <s v="Pardessus laine"/>
  </r>
  <r>
    <x v="1"/>
    <s v="Août"/>
    <n v="8"/>
    <x v="0"/>
    <x v="1"/>
    <s v="Pantalons - gamme Lisboa"/>
    <n v="1"/>
    <n v="139"/>
    <n v="116.03"/>
    <s v="Pantalons|gamme Lisboa"/>
    <x v="4"/>
    <s v="gamme Lisboa"/>
  </r>
  <r>
    <x v="1"/>
    <s v="Août"/>
    <n v="8"/>
    <x v="0"/>
    <x v="1"/>
    <s v="T-shirts - Coton"/>
    <n v="1"/>
    <n v="29"/>
    <n v="24.21"/>
    <s v="T-shirts|Coton"/>
    <x v="12"/>
    <s v="Coton"/>
  </r>
  <r>
    <x v="1"/>
    <s v="Août"/>
    <n v="8"/>
    <x v="0"/>
    <x v="1"/>
    <s v="Vestes - gamme Salamanca"/>
    <n v="1"/>
    <n v="399"/>
    <n v="333.06"/>
    <s v="Vestes|gamme Salamanca"/>
    <x v="10"/>
    <s v="gamme Salamanca"/>
  </r>
  <r>
    <x v="1"/>
    <s v="Août"/>
    <n v="8"/>
    <x v="0"/>
    <x v="1"/>
    <s v="Vestes - gamme Sevilla"/>
    <n v="2"/>
    <n v="658"/>
    <n v="549.24"/>
    <s v="Vestes|gamme Sevilla"/>
    <x v="10"/>
    <s v="gamme Sevilla"/>
  </r>
  <r>
    <x v="1"/>
    <s v="Août"/>
    <n v="8"/>
    <x v="0"/>
    <x v="1"/>
    <s v="Vestes - gamme Toledo"/>
    <n v="1"/>
    <n v="259"/>
    <n v="216.19"/>
    <s v="Vestes|gamme Toledo"/>
    <x v="10"/>
    <s v="gamme Toledo"/>
  </r>
  <r>
    <x v="1"/>
    <s v="Août"/>
    <n v="8"/>
    <x v="0"/>
    <x v="1"/>
    <s v="Vestes - gamme Valencia"/>
    <n v="2"/>
    <n v="398"/>
    <n v="332.22"/>
    <s v="Vestes|gamme Valencia"/>
    <x v="10"/>
    <s v="gamme Valencia"/>
  </r>
  <r>
    <x v="1"/>
    <s v="Août"/>
    <n v="8"/>
    <x v="0"/>
    <x v="2"/>
    <s v="Chemises - gamme Cambridge"/>
    <n v="6"/>
    <n v="474"/>
    <n v="395.64"/>
    <s v="Chemises|gamme Cambridge"/>
    <x v="1"/>
    <s v="gamme Cambridge"/>
  </r>
  <r>
    <x v="1"/>
    <s v="Août"/>
    <n v="8"/>
    <x v="0"/>
    <x v="2"/>
    <s v="Chemises - gamme Oxford"/>
    <n v="6"/>
    <n v="414"/>
    <n v="345.6"/>
    <s v="Chemises|gamme Oxford"/>
    <x v="1"/>
    <s v="gamme Oxford"/>
  </r>
  <r>
    <x v="1"/>
    <s v="Août"/>
    <n v="8"/>
    <x v="0"/>
    <x v="2"/>
    <s v="Costumes - gamme Brescia"/>
    <n v="1"/>
    <n v="259"/>
    <n v="216.19"/>
    <s v="Costumes|gamme Brescia"/>
    <x v="6"/>
    <s v="gamme Brescia"/>
  </r>
  <r>
    <x v="1"/>
    <s v="Août"/>
    <n v="8"/>
    <x v="0"/>
    <x v="2"/>
    <s v="Costumes - gamme Milano"/>
    <n v="3"/>
    <n v="987"/>
    <n v="823.86"/>
    <s v="Costumes|gamme Milano"/>
    <x v="6"/>
    <s v="gamme Milano"/>
  </r>
  <r>
    <x v="1"/>
    <s v="Août"/>
    <n v="8"/>
    <x v="0"/>
    <x v="2"/>
    <s v="Cravates - Laine/Soie"/>
    <n v="1"/>
    <n v="39"/>
    <n v="32.549999999999997"/>
    <s v="Cravates|Laine/Soie"/>
    <x v="11"/>
    <s v="Laine/Soie"/>
  </r>
  <r>
    <x v="1"/>
    <s v="Août"/>
    <n v="8"/>
    <x v="0"/>
    <x v="2"/>
    <s v="Maille - Coton"/>
    <n v="2"/>
    <n v="138"/>
    <n v="115.2"/>
    <s v="Maille|Coton"/>
    <x v="3"/>
    <s v="Coton"/>
  </r>
  <r>
    <x v="1"/>
    <s v="Août"/>
    <n v="8"/>
    <x v="0"/>
    <x v="2"/>
    <s v="Pantalons - gamme Porto"/>
    <n v="2"/>
    <n v="198"/>
    <n v="165.28"/>
    <s v="Pantalons|gamme Porto"/>
    <x v="4"/>
    <s v="gamme Porto"/>
  </r>
  <r>
    <x v="1"/>
    <s v="Août"/>
    <n v="8"/>
    <x v="0"/>
    <x v="2"/>
    <s v="T-shirts - Coton organique"/>
    <n v="1"/>
    <n v="49"/>
    <n v="40.9"/>
    <s v="T-shirts|Coton organique"/>
    <x v="12"/>
    <s v="Coton organique"/>
  </r>
  <r>
    <x v="1"/>
    <s v="Août"/>
    <n v="8"/>
    <x v="0"/>
    <x v="2"/>
    <s v="Vestes - gamme Toledo"/>
    <n v="1"/>
    <n v="259"/>
    <n v="216.19"/>
    <s v="Vestes|gamme Toledo"/>
    <x v="10"/>
    <s v="gamme Toledo"/>
  </r>
  <r>
    <x v="1"/>
    <s v="Août"/>
    <n v="8"/>
    <x v="0"/>
    <x v="2"/>
    <s v="Vestes - gamme Valencia"/>
    <n v="1"/>
    <n v="199"/>
    <n v="166.11"/>
    <s v="Vestes|gamme Valencia"/>
    <x v="10"/>
    <s v="gamme Valencia"/>
  </r>
  <r>
    <x v="1"/>
    <s v="Août"/>
    <n v="8"/>
    <x v="0"/>
    <x v="3"/>
    <s v="Chemises - gamme Oxford"/>
    <n v="2"/>
    <n v="138"/>
    <n v="115.2"/>
    <s v="Chemises|gamme Oxford"/>
    <x v="1"/>
    <s v="gamme Oxford"/>
  </r>
  <r>
    <x v="1"/>
    <s v="Août"/>
    <n v="8"/>
    <x v="0"/>
    <x v="3"/>
    <s v="Costumes - gamme Brescia"/>
    <n v="1"/>
    <n v="259"/>
    <n v="216.19"/>
    <s v="Costumes|gamme Brescia"/>
    <x v="6"/>
    <s v="gamme Brescia"/>
  </r>
  <r>
    <x v="1"/>
    <s v="Août"/>
    <n v="8"/>
    <x v="0"/>
    <x v="3"/>
    <s v="Echarpes - Alpaga"/>
    <n v="1"/>
    <n v="79"/>
    <n v="65.94"/>
    <s v="Echarpes|Alpaga"/>
    <x v="2"/>
    <s v="Alpaga"/>
  </r>
  <r>
    <x v="1"/>
    <s v="Août"/>
    <n v="8"/>
    <x v="0"/>
    <x v="3"/>
    <s v="Echarpes - Laine"/>
    <n v="1"/>
    <n v="59"/>
    <n v="49.25"/>
    <s v="Echarpes|Laine"/>
    <x v="2"/>
    <s v="Laine"/>
  </r>
  <r>
    <x v="1"/>
    <s v="Août"/>
    <n v="8"/>
    <x v="0"/>
    <x v="3"/>
    <s v="Gilets - Laine"/>
    <n v="1"/>
    <n v="99"/>
    <n v="82.64"/>
    <s v="Gilets|Laine"/>
    <x v="7"/>
    <s v="Laine"/>
  </r>
  <r>
    <x v="1"/>
    <s v="Août"/>
    <n v="8"/>
    <x v="0"/>
    <x v="3"/>
    <s v="Pantalons - gamme Lisboa"/>
    <n v="1"/>
    <n v="139"/>
    <n v="116.03"/>
    <s v="Pantalons|gamme Lisboa"/>
    <x v="4"/>
    <s v="gamme Lisboa"/>
  </r>
  <r>
    <x v="1"/>
    <s v="Août"/>
    <n v="8"/>
    <x v="0"/>
    <x v="3"/>
    <s v="Vestes - gamme Sevilla"/>
    <n v="1"/>
    <n v="329"/>
    <n v="274.62"/>
    <s v="Vestes|gamme Sevilla"/>
    <x v="10"/>
    <s v="gamme Sevilla"/>
  </r>
  <r>
    <x v="1"/>
    <s v="Août"/>
    <n v="8"/>
    <x v="0"/>
    <x v="4"/>
    <s v="Chemises - gamme Cambridge"/>
    <n v="1"/>
    <n v="79"/>
    <n v="65.94"/>
    <s v="Chemises|gamme Cambridge"/>
    <x v="1"/>
    <s v="gamme Cambridge"/>
  </r>
  <r>
    <x v="1"/>
    <s v="Août"/>
    <n v="8"/>
    <x v="0"/>
    <x v="4"/>
    <s v="Chemises - gamme Coventry"/>
    <n v="2"/>
    <n v="198"/>
    <n v="165.28"/>
    <s v="Chemises|gamme Coventry"/>
    <x v="1"/>
    <s v="gamme Coventry"/>
  </r>
  <r>
    <x v="1"/>
    <s v="Août"/>
    <n v="8"/>
    <x v="0"/>
    <x v="4"/>
    <s v="Chemises - gamme Oxford"/>
    <n v="1"/>
    <n v="69"/>
    <n v="57.6"/>
    <s v="Chemises|gamme Oxford"/>
    <x v="1"/>
    <s v="gamme Oxford"/>
  </r>
  <r>
    <x v="1"/>
    <s v="Août"/>
    <n v="8"/>
    <x v="0"/>
    <x v="4"/>
    <s v="Vestes - gamme Toledo"/>
    <n v="1"/>
    <n v="259"/>
    <n v="216.19"/>
    <s v="Vestes|gamme Toledo"/>
    <x v="10"/>
    <s v="gamme Toledo"/>
  </r>
  <r>
    <x v="1"/>
    <s v="Août"/>
    <n v="8"/>
    <x v="0"/>
    <x v="5"/>
    <s v="Boutons de manchette - Argent"/>
    <n v="1"/>
    <n v="79"/>
    <n v="65.94"/>
    <s v="Boutons de manchette|Argent"/>
    <x v="5"/>
    <s v="Argent"/>
  </r>
  <r>
    <x v="1"/>
    <s v="Août"/>
    <n v="8"/>
    <x v="0"/>
    <x v="5"/>
    <s v="Chemises - gamme Cambridge"/>
    <n v="23"/>
    <n v="1817"/>
    <n v="1516.6200000000008"/>
    <s v="Chemises|gamme Cambridge"/>
    <x v="1"/>
    <s v="gamme Cambridge"/>
  </r>
  <r>
    <x v="1"/>
    <s v="Août"/>
    <n v="8"/>
    <x v="0"/>
    <x v="5"/>
    <s v="Chemises - gamme Coventry"/>
    <n v="4"/>
    <n v="396"/>
    <n v="330.56"/>
    <s v="Chemises|gamme Coventry"/>
    <x v="1"/>
    <s v="gamme Coventry"/>
  </r>
  <r>
    <x v="1"/>
    <s v="Août"/>
    <n v="8"/>
    <x v="0"/>
    <x v="5"/>
    <s v="Chemises - gamme Oxford"/>
    <n v="28"/>
    <n v="1932"/>
    <n v="1612.7999999999993"/>
    <s v="Chemises|gamme Oxford"/>
    <x v="1"/>
    <s v="gamme Oxford"/>
  </r>
  <r>
    <x v="1"/>
    <s v="Août"/>
    <n v="8"/>
    <x v="0"/>
    <x v="5"/>
    <s v="Costumes - gamme Brescia"/>
    <n v="4"/>
    <n v="1036"/>
    <n v="864.76"/>
    <s v="Costumes|gamme Brescia"/>
    <x v="6"/>
    <s v="gamme Brescia"/>
  </r>
  <r>
    <x v="1"/>
    <s v="Août"/>
    <n v="8"/>
    <x v="0"/>
    <x v="5"/>
    <s v="Costumes - gamme Napoli"/>
    <n v="2"/>
    <n v="598"/>
    <n v="499.16"/>
    <s v="Costumes|gamme Napoli"/>
    <x v="6"/>
    <s v="gamme Napoli"/>
  </r>
  <r>
    <x v="1"/>
    <s v="Août"/>
    <n v="8"/>
    <x v="0"/>
    <x v="5"/>
    <s v="Cravates - Laine/Soie"/>
    <n v="3"/>
    <n v="117"/>
    <n v="97.649999999999991"/>
    <s v="Cravates|Laine/Soie"/>
    <x v="11"/>
    <s v="Laine/Soie"/>
  </r>
  <r>
    <x v="1"/>
    <s v="Août"/>
    <n v="8"/>
    <x v="0"/>
    <x v="5"/>
    <s v="Echarpes - Alpaga"/>
    <n v="2"/>
    <n v="158"/>
    <n v="131.88"/>
    <s v="Echarpes|Alpaga"/>
    <x v="2"/>
    <s v="Alpaga"/>
  </r>
  <r>
    <x v="1"/>
    <s v="Août"/>
    <n v="8"/>
    <x v="0"/>
    <x v="5"/>
    <s v="Echarpes - Coton"/>
    <n v="1"/>
    <n v="25"/>
    <n v="20.87"/>
    <s v="Echarpes|Coton"/>
    <x v="2"/>
    <s v="Coton"/>
  </r>
  <r>
    <x v="1"/>
    <s v="Août"/>
    <n v="8"/>
    <x v="0"/>
    <x v="5"/>
    <s v="Echarpes - Laine"/>
    <n v="6"/>
    <n v="354"/>
    <n v="295.5"/>
    <s v="Echarpes|Laine"/>
    <x v="2"/>
    <s v="Laine"/>
  </r>
  <r>
    <x v="1"/>
    <s v="Août"/>
    <n v="8"/>
    <x v="0"/>
    <x v="5"/>
    <s v="Maille - Coton"/>
    <n v="2"/>
    <n v="138"/>
    <n v="115.2"/>
    <s v="Maille|Coton"/>
    <x v="3"/>
    <s v="Coton"/>
  </r>
  <r>
    <x v="1"/>
    <s v="Août"/>
    <n v="8"/>
    <x v="0"/>
    <x v="5"/>
    <s v="Maille - Laine"/>
    <n v="1"/>
    <n v="99"/>
    <n v="82.64"/>
    <s v="Maille|Laine"/>
    <x v="3"/>
    <s v="Laine"/>
  </r>
  <r>
    <x v="1"/>
    <s v="Août"/>
    <n v="8"/>
    <x v="0"/>
    <x v="5"/>
    <s v="Manteaux - Pardessus laine"/>
    <n v="2"/>
    <n v="598"/>
    <n v="499.16"/>
    <s v="Manteaux|Pardessus laine"/>
    <x v="8"/>
    <s v="Pardessus laine"/>
  </r>
  <r>
    <x v="1"/>
    <s v="Août"/>
    <n v="8"/>
    <x v="0"/>
    <x v="5"/>
    <s v="Pantalons - gamme Porto"/>
    <n v="2"/>
    <n v="198"/>
    <n v="165.28"/>
    <s v="Pantalons|gamme Porto"/>
    <x v="4"/>
    <s v="gamme Porto"/>
  </r>
  <r>
    <x v="1"/>
    <s v="Août"/>
    <n v="8"/>
    <x v="0"/>
    <x v="5"/>
    <s v="Pantalons - gamme Vila Real"/>
    <n v="1"/>
    <n v="149"/>
    <n v="124.37"/>
    <s v="Pantalons|gamme Vila Real"/>
    <x v="4"/>
    <s v="gamme Vila Real"/>
  </r>
  <r>
    <x v="1"/>
    <s v="Août"/>
    <n v="8"/>
    <x v="0"/>
    <x v="5"/>
    <s v="Pochettes - Laine/Soie"/>
    <n v="1"/>
    <n v="29"/>
    <n v="24.21"/>
    <s v="Pochettes|Laine/Soie"/>
    <x v="9"/>
    <s v="Laine/Soie"/>
  </r>
  <r>
    <x v="1"/>
    <s v="Août"/>
    <n v="8"/>
    <x v="0"/>
    <x v="5"/>
    <s v="T-shirts - Coton"/>
    <n v="3"/>
    <n v="87"/>
    <n v="72.63"/>
    <s v="T-shirts|Coton"/>
    <x v="12"/>
    <s v="Coton"/>
  </r>
  <r>
    <x v="1"/>
    <s v="Août"/>
    <n v="8"/>
    <x v="0"/>
    <x v="5"/>
    <s v="T-shirts - Coton organique"/>
    <n v="1"/>
    <n v="49"/>
    <n v="40.9"/>
    <s v="T-shirts|Coton organique"/>
    <x v="12"/>
    <s v="Coton organique"/>
  </r>
  <r>
    <x v="1"/>
    <s v="Août"/>
    <n v="8"/>
    <x v="0"/>
    <x v="5"/>
    <s v="Vestes - gamme Salamanca"/>
    <n v="1"/>
    <n v="399"/>
    <n v="333.06"/>
    <s v="Vestes|gamme Salamanca"/>
    <x v="10"/>
    <s v="gamme Salamanca"/>
  </r>
  <r>
    <x v="1"/>
    <s v="Août"/>
    <n v="8"/>
    <x v="0"/>
    <x v="5"/>
    <s v="Vestes - gamme Sevilla"/>
    <n v="7"/>
    <n v="2303"/>
    <n v="1922.3399999999997"/>
    <s v="Vestes|gamme Sevilla"/>
    <x v="10"/>
    <s v="gamme Sevilla"/>
  </r>
  <r>
    <x v="1"/>
    <s v="Août"/>
    <n v="8"/>
    <x v="0"/>
    <x v="5"/>
    <s v="Vestes - gamme Toledo"/>
    <n v="3"/>
    <n v="777"/>
    <n v="648.56999999999994"/>
    <s v="Vestes|gamme Toledo"/>
    <x v="10"/>
    <s v="gamme Toledo"/>
  </r>
  <r>
    <x v="1"/>
    <s v="Août"/>
    <n v="8"/>
    <x v="0"/>
    <x v="5"/>
    <s v="Vestes - gamme Valencia"/>
    <n v="5"/>
    <n v="995"/>
    <n v="830.55000000000007"/>
    <s v="Vestes|gamme Valencia"/>
    <x v="10"/>
    <s v="gamme Valencia"/>
  </r>
  <r>
    <x v="1"/>
    <s v="Août"/>
    <n v="8"/>
    <x v="1"/>
    <x v="0"/>
    <s v="Chemises - gamme Cambridge"/>
    <n v="3"/>
    <n v="237"/>
    <n v="197.82"/>
    <s v="Chemises|gamme Cambridge"/>
    <x v="1"/>
    <s v="gamme Cambridge"/>
  </r>
  <r>
    <x v="1"/>
    <s v="Août"/>
    <n v="8"/>
    <x v="1"/>
    <x v="0"/>
    <s v="Chemises - gamme Oxford"/>
    <n v="8"/>
    <n v="552"/>
    <n v="460.80000000000007"/>
    <s v="Chemises|gamme Oxford"/>
    <x v="1"/>
    <s v="gamme Oxford"/>
  </r>
  <r>
    <x v="1"/>
    <s v="Août"/>
    <n v="8"/>
    <x v="1"/>
    <x v="0"/>
    <s v="Costumes - gamme Brescia"/>
    <n v="1"/>
    <n v="259"/>
    <n v="216.19"/>
    <s v="Costumes|gamme Brescia"/>
    <x v="6"/>
    <s v="gamme Brescia"/>
  </r>
  <r>
    <x v="1"/>
    <s v="Août"/>
    <n v="8"/>
    <x v="1"/>
    <x v="0"/>
    <s v="Costumes - gamme Napoli"/>
    <n v="1"/>
    <n v="299"/>
    <n v="249.58"/>
    <s v="Costumes|gamme Napoli"/>
    <x v="6"/>
    <s v="gamme Napoli"/>
  </r>
  <r>
    <x v="1"/>
    <s v="Août"/>
    <n v="8"/>
    <x v="1"/>
    <x v="0"/>
    <s v="Echarpes - Coton"/>
    <n v="2"/>
    <n v="50"/>
    <n v="41.74"/>
    <s v="Echarpes|Coton"/>
    <x v="2"/>
    <s v="Coton"/>
  </r>
  <r>
    <x v="1"/>
    <s v="Août"/>
    <n v="8"/>
    <x v="1"/>
    <x v="0"/>
    <s v="Echarpes - Laine"/>
    <n v="3"/>
    <n v="177"/>
    <n v="147.75"/>
    <s v="Echarpes|Laine"/>
    <x v="2"/>
    <s v="Laine"/>
  </r>
  <r>
    <x v="1"/>
    <s v="Août"/>
    <n v="8"/>
    <x v="1"/>
    <x v="0"/>
    <s v="Maille - Coton"/>
    <n v="2"/>
    <n v="138"/>
    <n v="115.2"/>
    <s v="Maille|Coton"/>
    <x v="3"/>
    <s v="Coton"/>
  </r>
  <r>
    <x v="1"/>
    <s v="Août"/>
    <n v="8"/>
    <x v="1"/>
    <x v="0"/>
    <s v="Maille - Laine"/>
    <n v="1"/>
    <n v="99"/>
    <n v="82.64"/>
    <s v="Maille|Laine"/>
    <x v="3"/>
    <s v="Laine"/>
  </r>
  <r>
    <x v="1"/>
    <s v="Août"/>
    <n v="8"/>
    <x v="1"/>
    <x v="0"/>
    <s v="Manteaux - Pardessus laine"/>
    <n v="1"/>
    <n v="299"/>
    <n v="249.58"/>
    <s v="Manteaux|Pardessus laine"/>
    <x v="8"/>
    <s v="Pardessus laine"/>
  </r>
  <r>
    <x v="1"/>
    <s v="Août"/>
    <n v="8"/>
    <x v="1"/>
    <x v="0"/>
    <s v="Manteaux - Pur cachemire"/>
    <n v="1"/>
    <n v="699"/>
    <n v="583.47"/>
    <s v="Manteaux|Pur cachemire"/>
    <x v="8"/>
    <s v="Pur cachemire"/>
  </r>
  <r>
    <x v="1"/>
    <s v="Août"/>
    <n v="8"/>
    <x v="1"/>
    <x v="0"/>
    <s v="Pantalons - gamme Lisboa"/>
    <n v="2"/>
    <n v="278"/>
    <n v="232.06"/>
    <s v="Pantalons|gamme Lisboa"/>
    <x v="4"/>
    <s v="gamme Lisboa"/>
  </r>
  <r>
    <x v="1"/>
    <s v="Août"/>
    <n v="8"/>
    <x v="1"/>
    <x v="0"/>
    <s v="Pantalons - gamme Porto"/>
    <n v="1"/>
    <n v="99"/>
    <n v="82.64"/>
    <s v="Pantalons|gamme Porto"/>
    <x v="4"/>
    <s v="gamme Porto"/>
  </r>
  <r>
    <x v="1"/>
    <s v="Août"/>
    <n v="8"/>
    <x v="1"/>
    <x v="0"/>
    <s v="Pantalons - gamme Vila Real"/>
    <n v="1"/>
    <n v="149"/>
    <n v="124.37"/>
    <s v="Pantalons|gamme Vila Real"/>
    <x v="4"/>
    <s v="gamme Vila Real"/>
  </r>
  <r>
    <x v="1"/>
    <s v="Août"/>
    <n v="8"/>
    <x v="1"/>
    <x v="0"/>
    <s v="Pochettes - Coton"/>
    <n v="1"/>
    <n v="29"/>
    <n v="24.21"/>
    <s v="Pochettes|Coton"/>
    <x v="9"/>
    <s v="Coton"/>
  </r>
  <r>
    <x v="1"/>
    <s v="Août"/>
    <n v="8"/>
    <x v="1"/>
    <x v="0"/>
    <s v="T-shirts - Coton"/>
    <n v="2"/>
    <n v="58"/>
    <n v="48.42"/>
    <s v="T-shirts|Coton"/>
    <x v="12"/>
    <s v="Coton"/>
  </r>
  <r>
    <x v="1"/>
    <s v="Août"/>
    <n v="8"/>
    <x v="1"/>
    <x v="0"/>
    <s v="T-shirts - Coton organique"/>
    <n v="1"/>
    <n v="49"/>
    <n v="40.9"/>
    <s v="T-shirts|Coton organique"/>
    <x v="12"/>
    <s v="Coton organique"/>
  </r>
  <r>
    <x v="1"/>
    <s v="Août"/>
    <n v="8"/>
    <x v="1"/>
    <x v="0"/>
    <s v="Vestes - gamme Toledo"/>
    <n v="1"/>
    <n v="259"/>
    <n v="216.19"/>
    <s v="Vestes|gamme Toledo"/>
    <x v="10"/>
    <s v="gamme Toledo"/>
  </r>
  <r>
    <x v="1"/>
    <s v="Août"/>
    <n v="8"/>
    <x v="1"/>
    <x v="1"/>
    <s v="Ceintures - Cuir"/>
    <n v="4"/>
    <n v="196"/>
    <n v="163.6"/>
    <s v="Ceintures|Cuir"/>
    <x v="0"/>
    <s v="Cuir"/>
  </r>
  <r>
    <x v="1"/>
    <s v="Août"/>
    <n v="8"/>
    <x v="1"/>
    <x v="1"/>
    <s v="Chemises - gamme Cambridge"/>
    <n v="25"/>
    <n v="1975"/>
    <n v="1648.5000000000009"/>
    <s v="Chemises|gamme Cambridge"/>
    <x v="1"/>
    <s v="gamme Cambridge"/>
  </r>
  <r>
    <x v="1"/>
    <s v="Août"/>
    <n v="8"/>
    <x v="1"/>
    <x v="1"/>
    <s v="Chemises - gamme Oxford"/>
    <n v="30"/>
    <n v="2070"/>
    <n v="1727.9999999999991"/>
    <s v="Chemises|gamme Oxford"/>
    <x v="1"/>
    <s v="gamme Oxford"/>
  </r>
  <r>
    <x v="1"/>
    <s v="Août"/>
    <n v="8"/>
    <x v="1"/>
    <x v="1"/>
    <s v="Costumes - gamme Brescia"/>
    <n v="3"/>
    <n v="777"/>
    <n v="648.56999999999994"/>
    <s v="Costumes|gamme Brescia"/>
    <x v="6"/>
    <s v="gamme Brescia"/>
  </r>
  <r>
    <x v="1"/>
    <s v="Août"/>
    <n v="8"/>
    <x v="1"/>
    <x v="1"/>
    <s v="Costumes - gamme Milano"/>
    <n v="2"/>
    <n v="658"/>
    <n v="549.24"/>
    <s v="Costumes|gamme Milano"/>
    <x v="6"/>
    <s v="gamme Milano"/>
  </r>
  <r>
    <x v="1"/>
    <s v="Août"/>
    <n v="8"/>
    <x v="1"/>
    <x v="1"/>
    <s v="Costumes - gamme Napoli"/>
    <n v="1"/>
    <n v="299"/>
    <n v="249.58"/>
    <s v="Costumes|gamme Napoli"/>
    <x v="6"/>
    <s v="gamme Napoli"/>
  </r>
  <r>
    <x v="1"/>
    <s v="Août"/>
    <n v="8"/>
    <x v="1"/>
    <x v="1"/>
    <s v="Cravates - Laine/Soie"/>
    <n v="2"/>
    <n v="78"/>
    <n v="65.099999999999994"/>
    <s v="Cravates|Laine/Soie"/>
    <x v="11"/>
    <s v="Laine/Soie"/>
  </r>
  <r>
    <x v="1"/>
    <s v="Août"/>
    <n v="8"/>
    <x v="1"/>
    <x v="1"/>
    <s v="Echarpes - Alpaga"/>
    <n v="1"/>
    <n v="79"/>
    <n v="65.94"/>
    <s v="Echarpes|Alpaga"/>
    <x v="2"/>
    <s v="Alpaga"/>
  </r>
  <r>
    <x v="1"/>
    <s v="Août"/>
    <n v="8"/>
    <x v="1"/>
    <x v="1"/>
    <s v="Echarpes - Coton"/>
    <n v="1"/>
    <n v="25"/>
    <n v="20.87"/>
    <s v="Echarpes|Coton"/>
    <x v="2"/>
    <s v="Coton"/>
  </r>
  <r>
    <x v="1"/>
    <s v="Août"/>
    <n v="8"/>
    <x v="1"/>
    <x v="1"/>
    <s v="Echarpes - Laine"/>
    <n v="8"/>
    <n v="472"/>
    <n v="394"/>
    <s v="Echarpes|Laine"/>
    <x v="2"/>
    <s v="Laine"/>
  </r>
  <r>
    <x v="1"/>
    <s v="Août"/>
    <n v="8"/>
    <x v="1"/>
    <x v="1"/>
    <s v="Gilets - Lin"/>
    <n v="3"/>
    <n v="237"/>
    <n v="197.82"/>
    <s v="Gilets|Lin"/>
    <x v="7"/>
    <s v="Lin"/>
  </r>
  <r>
    <x v="1"/>
    <s v="Août"/>
    <n v="8"/>
    <x v="1"/>
    <x v="1"/>
    <s v="Maille - Cachemire"/>
    <n v="3"/>
    <n v="477"/>
    <n v="398.15999999999997"/>
    <s v="Maille|Cachemire"/>
    <x v="3"/>
    <s v="Cachemire"/>
  </r>
  <r>
    <x v="1"/>
    <s v="Août"/>
    <n v="8"/>
    <x v="1"/>
    <x v="1"/>
    <s v="Maille - Coton"/>
    <n v="2"/>
    <n v="138"/>
    <n v="115.2"/>
    <s v="Maille|Coton"/>
    <x v="3"/>
    <s v="Coton"/>
  </r>
  <r>
    <x v="1"/>
    <s v="Août"/>
    <n v="8"/>
    <x v="1"/>
    <x v="1"/>
    <s v="Maille - Laine"/>
    <n v="2"/>
    <n v="198"/>
    <n v="165.28"/>
    <s v="Maille|Laine"/>
    <x v="3"/>
    <s v="Laine"/>
  </r>
  <r>
    <x v="1"/>
    <s v="Août"/>
    <n v="8"/>
    <x v="1"/>
    <x v="1"/>
    <s v="Manteaux - Double-boutonnage laine"/>
    <n v="2"/>
    <n v="698"/>
    <n v="582.64"/>
    <s v="Manteaux|Double-boutonnage laine"/>
    <x v="8"/>
    <s v="Double-boutonnage laine"/>
  </r>
  <r>
    <x v="1"/>
    <s v="Août"/>
    <n v="8"/>
    <x v="1"/>
    <x v="1"/>
    <s v="Manteaux - Pardessus laine"/>
    <n v="2"/>
    <n v="598"/>
    <n v="499.16"/>
    <s v="Manteaux|Pardessus laine"/>
    <x v="8"/>
    <s v="Pardessus laine"/>
  </r>
  <r>
    <x v="1"/>
    <s v="Août"/>
    <n v="8"/>
    <x v="1"/>
    <x v="1"/>
    <s v="Manteaux - Pur cachemire"/>
    <n v="1"/>
    <n v="699"/>
    <n v="583.47"/>
    <s v="Manteaux|Pur cachemire"/>
    <x v="8"/>
    <s v="Pur cachemire"/>
  </r>
  <r>
    <x v="1"/>
    <s v="Août"/>
    <n v="8"/>
    <x v="1"/>
    <x v="1"/>
    <s v="Pantalons - gamme Lisboa"/>
    <n v="1"/>
    <n v="139"/>
    <n v="116.03"/>
    <s v="Pantalons|gamme Lisboa"/>
    <x v="4"/>
    <s v="gamme Lisboa"/>
  </r>
  <r>
    <x v="1"/>
    <s v="Août"/>
    <n v="8"/>
    <x v="1"/>
    <x v="1"/>
    <s v="Pantalons - gamme Porto"/>
    <n v="2"/>
    <n v="198"/>
    <n v="165.28"/>
    <s v="Pantalons|gamme Porto"/>
    <x v="4"/>
    <s v="gamme Porto"/>
  </r>
  <r>
    <x v="1"/>
    <s v="Août"/>
    <n v="8"/>
    <x v="1"/>
    <x v="1"/>
    <s v="Pantalons - gamme Vila Real"/>
    <n v="2"/>
    <n v="298"/>
    <n v="248.74"/>
    <s v="Pantalons|gamme Vila Real"/>
    <x v="4"/>
    <s v="gamme Vila Real"/>
  </r>
  <r>
    <x v="1"/>
    <s v="Août"/>
    <n v="8"/>
    <x v="1"/>
    <x v="1"/>
    <s v="T-shirts - Coton"/>
    <n v="2"/>
    <n v="58"/>
    <n v="48.42"/>
    <s v="T-shirts|Coton"/>
    <x v="12"/>
    <s v="Coton"/>
  </r>
  <r>
    <x v="1"/>
    <s v="Août"/>
    <n v="8"/>
    <x v="1"/>
    <x v="1"/>
    <s v="T-shirts - Coton organique"/>
    <n v="4"/>
    <n v="196"/>
    <n v="163.6"/>
    <s v="T-shirts|Coton organique"/>
    <x v="12"/>
    <s v="Coton organique"/>
  </r>
  <r>
    <x v="1"/>
    <s v="Août"/>
    <n v="8"/>
    <x v="1"/>
    <x v="1"/>
    <s v="Vestes - gamme Salamanca"/>
    <n v="1"/>
    <n v="399"/>
    <n v="333.06"/>
    <s v="Vestes|gamme Salamanca"/>
    <x v="10"/>
    <s v="gamme Salamanca"/>
  </r>
  <r>
    <x v="1"/>
    <s v="Août"/>
    <n v="8"/>
    <x v="1"/>
    <x v="1"/>
    <s v="Vestes - gamme Sevilla"/>
    <n v="6"/>
    <n v="1974"/>
    <n v="1647.7199999999998"/>
    <s v="Vestes|gamme Sevilla"/>
    <x v="10"/>
    <s v="gamme Sevilla"/>
  </r>
  <r>
    <x v="1"/>
    <s v="Août"/>
    <n v="8"/>
    <x v="1"/>
    <x v="1"/>
    <s v="Vestes - gamme Toledo"/>
    <n v="4"/>
    <n v="1036"/>
    <n v="864.76"/>
    <s v="Vestes|gamme Toledo"/>
    <x v="10"/>
    <s v="gamme Toledo"/>
  </r>
  <r>
    <x v="1"/>
    <s v="Août"/>
    <n v="8"/>
    <x v="1"/>
    <x v="1"/>
    <s v="Vestes - gamme Valencia"/>
    <n v="4"/>
    <n v="796"/>
    <n v="664.44"/>
    <s v="Vestes|gamme Valencia"/>
    <x v="10"/>
    <s v="gamme Valencia"/>
  </r>
  <r>
    <x v="1"/>
    <s v="Août"/>
    <n v="8"/>
    <x v="1"/>
    <x v="2"/>
    <s v="Boutons de manchette - Email"/>
    <n v="1"/>
    <n v="35"/>
    <n v="29.22"/>
    <s v="Boutons de manchette|Email"/>
    <x v="5"/>
    <s v="Email"/>
  </r>
  <r>
    <x v="1"/>
    <s v="Août"/>
    <n v="8"/>
    <x v="1"/>
    <x v="2"/>
    <s v="Ceintures - Cuir"/>
    <n v="2"/>
    <n v="98"/>
    <n v="81.8"/>
    <s v="Ceintures|Cuir"/>
    <x v="0"/>
    <s v="Cuir"/>
  </r>
  <r>
    <x v="1"/>
    <s v="Août"/>
    <n v="8"/>
    <x v="1"/>
    <x v="2"/>
    <s v="Chemises - gamme Cambridge"/>
    <n v="21"/>
    <n v="1659"/>
    <n v="1384.7400000000007"/>
    <s v="Chemises|gamme Cambridge"/>
    <x v="1"/>
    <s v="gamme Cambridge"/>
  </r>
  <r>
    <x v="1"/>
    <s v="Août"/>
    <n v="8"/>
    <x v="1"/>
    <x v="2"/>
    <s v="Chemises - gamme Coventry"/>
    <n v="2"/>
    <n v="198"/>
    <n v="165.28"/>
    <s v="Chemises|gamme Coventry"/>
    <x v="1"/>
    <s v="gamme Coventry"/>
  </r>
  <r>
    <x v="1"/>
    <s v="Août"/>
    <n v="8"/>
    <x v="1"/>
    <x v="2"/>
    <s v="Chemises - gamme Oxford"/>
    <n v="26"/>
    <n v="1794"/>
    <n v="1497.5999999999995"/>
    <s v="Chemises|gamme Oxford"/>
    <x v="1"/>
    <s v="gamme Oxford"/>
  </r>
  <r>
    <x v="1"/>
    <s v="Août"/>
    <n v="8"/>
    <x v="1"/>
    <x v="2"/>
    <s v="Costumes - gamme Brescia"/>
    <n v="2"/>
    <n v="518"/>
    <n v="432.38"/>
    <s v="Costumes|gamme Brescia"/>
    <x v="6"/>
    <s v="gamme Brescia"/>
  </r>
  <r>
    <x v="1"/>
    <s v="Août"/>
    <n v="8"/>
    <x v="1"/>
    <x v="2"/>
    <s v="Costumes - gamme Milano"/>
    <n v="1"/>
    <n v="329"/>
    <n v="274.62"/>
    <s v="Costumes|gamme Milano"/>
    <x v="6"/>
    <s v="gamme Milano"/>
  </r>
  <r>
    <x v="1"/>
    <s v="Août"/>
    <n v="8"/>
    <x v="1"/>
    <x v="2"/>
    <s v="Cravates - Laine/Soie"/>
    <n v="2"/>
    <n v="78"/>
    <n v="65.099999999999994"/>
    <s v="Cravates|Laine/Soie"/>
    <x v="11"/>
    <s v="Laine/Soie"/>
  </r>
  <r>
    <x v="1"/>
    <s v="Août"/>
    <n v="8"/>
    <x v="1"/>
    <x v="2"/>
    <s v="Echarpes - Coton"/>
    <n v="2"/>
    <n v="50"/>
    <n v="41.74"/>
    <s v="Echarpes|Coton"/>
    <x v="2"/>
    <s v="Coton"/>
  </r>
  <r>
    <x v="1"/>
    <s v="Août"/>
    <n v="8"/>
    <x v="1"/>
    <x v="2"/>
    <s v="Echarpes - Laine"/>
    <n v="5"/>
    <n v="295"/>
    <n v="246.25"/>
    <s v="Echarpes|Laine"/>
    <x v="2"/>
    <s v="Laine"/>
  </r>
  <r>
    <x v="1"/>
    <s v="Août"/>
    <n v="8"/>
    <x v="1"/>
    <x v="2"/>
    <s v="Maille - Cachemire"/>
    <n v="1"/>
    <n v="159"/>
    <n v="132.72"/>
    <s v="Maille|Cachemire"/>
    <x v="3"/>
    <s v="Cachemire"/>
  </r>
  <r>
    <x v="1"/>
    <s v="Août"/>
    <n v="8"/>
    <x v="1"/>
    <x v="2"/>
    <s v="Maille - Coton"/>
    <n v="4"/>
    <n v="276"/>
    <n v="230.4"/>
    <s v="Maille|Coton"/>
    <x v="3"/>
    <s v="Coton"/>
  </r>
  <r>
    <x v="1"/>
    <s v="Août"/>
    <n v="8"/>
    <x v="1"/>
    <x v="2"/>
    <s v="Maille - Laine"/>
    <n v="3"/>
    <n v="297"/>
    <n v="247.92000000000002"/>
    <s v="Maille|Laine"/>
    <x v="3"/>
    <s v="Laine"/>
  </r>
  <r>
    <x v="1"/>
    <s v="Août"/>
    <n v="8"/>
    <x v="1"/>
    <x v="2"/>
    <s v="Manteaux - Double-boutonnage laine"/>
    <n v="2"/>
    <n v="698"/>
    <n v="582.64"/>
    <s v="Manteaux|Double-boutonnage laine"/>
    <x v="8"/>
    <s v="Double-boutonnage laine"/>
  </r>
  <r>
    <x v="1"/>
    <s v="Août"/>
    <n v="8"/>
    <x v="1"/>
    <x v="2"/>
    <s v="Manteaux - Pardessus laine"/>
    <n v="1"/>
    <n v="299"/>
    <n v="249.58"/>
    <s v="Manteaux|Pardessus laine"/>
    <x v="8"/>
    <s v="Pardessus laine"/>
  </r>
  <r>
    <x v="1"/>
    <s v="Août"/>
    <n v="8"/>
    <x v="1"/>
    <x v="2"/>
    <s v="Manteaux - Pur cachemire"/>
    <n v="1"/>
    <n v="699"/>
    <n v="583.47"/>
    <s v="Manteaux|Pur cachemire"/>
    <x v="8"/>
    <s v="Pur cachemire"/>
  </r>
  <r>
    <x v="1"/>
    <s v="Août"/>
    <n v="8"/>
    <x v="1"/>
    <x v="2"/>
    <s v="Pantalons - gamme Porto"/>
    <n v="3"/>
    <n v="297"/>
    <n v="247.92000000000002"/>
    <s v="Pantalons|gamme Porto"/>
    <x v="4"/>
    <s v="gamme Porto"/>
  </r>
  <r>
    <x v="1"/>
    <s v="Août"/>
    <n v="8"/>
    <x v="1"/>
    <x v="2"/>
    <s v="Pochettes - Coton"/>
    <n v="1"/>
    <n v="29"/>
    <n v="24.21"/>
    <s v="Pochettes|Coton"/>
    <x v="9"/>
    <s v="Coton"/>
  </r>
  <r>
    <x v="1"/>
    <s v="Août"/>
    <n v="8"/>
    <x v="1"/>
    <x v="2"/>
    <s v="T-shirts - Coton"/>
    <n v="4"/>
    <n v="116"/>
    <n v="96.84"/>
    <s v="T-shirts|Coton"/>
    <x v="12"/>
    <s v="Coton"/>
  </r>
  <r>
    <x v="1"/>
    <s v="Août"/>
    <n v="8"/>
    <x v="1"/>
    <x v="2"/>
    <s v="Vestes - gamme Salamanca"/>
    <n v="5"/>
    <n v="1995"/>
    <n v="1665.3"/>
    <s v="Vestes|gamme Salamanca"/>
    <x v="10"/>
    <s v="gamme Salamanca"/>
  </r>
  <r>
    <x v="1"/>
    <s v="Août"/>
    <n v="8"/>
    <x v="1"/>
    <x v="2"/>
    <s v="Vestes - gamme Sevilla"/>
    <n v="4"/>
    <n v="1316"/>
    <n v="1098.48"/>
    <s v="Vestes|gamme Sevilla"/>
    <x v="10"/>
    <s v="gamme Sevilla"/>
  </r>
  <r>
    <x v="1"/>
    <s v="Août"/>
    <n v="8"/>
    <x v="1"/>
    <x v="2"/>
    <s v="Vestes - gamme Toledo"/>
    <n v="7"/>
    <n v="1813"/>
    <n v="1513.3300000000002"/>
    <s v="Vestes|gamme Toledo"/>
    <x v="10"/>
    <s v="gamme Toledo"/>
  </r>
  <r>
    <x v="1"/>
    <s v="Août"/>
    <n v="8"/>
    <x v="1"/>
    <x v="2"/>
    <s v="Vestes - gamme Valencia"/>
    <n v="5"/>
    <n v="995"/>
    <n v="830.55000000000007"/>
    <s v="Vestes|gamme Valencia"/>
    <x v="10"/>
    <s v="gamme Valencia"/>
  </r>
  <r>
    <x v="1"/>
    <s v="Août"/>
    <n v="8"/>
    <x v="1"/>
    <x v="3"/>
    <s v="Ceintures - Cuir"/>
    <n v="1"/>
    <n v="49"/>
    <n v="40.9"/>
    <s v="Ceintures|Cuir"/>
    <x v="0"/>
    <s v="Cuir"/>
  </r>
  <r>
    <x v="1"/>
    <s v="Août"/>
    <n v="8"/>
    <x v="1"/>
    <x v="3"/>
    <s v="Chemises - gamme Cambridge"/>
    <n v="12"/>
    <n v="948"/>
    <n v="791.2800000000002"/>
    <s v="Chemises|gamme Cambridge"/>
    <x v="1"/>
    <s v="gamme Cambridge"/>
  </r>
  <r>
    <x v="1"/>
    <s v="Août"/>
    <n v="8"/>
    <x v="1"/>
    <x v="3"/>
    <s v="Chemises - gamme Coventry"/>
    <n v="4"/>
    <n v="396"/>
    <n v="330.56"/>
    <s v="Chemises|gamme Coventry"/>
    <x v="1"/>
    <s v="gamme Coventry"/>
  </r>
  <r>
    <x v="1"/>
    <s v="Août"/>
    <n v="8"/>
    <x v="1"/>
    <x v="3"/>
    <s v="Chemises - gamme Oxford"/>
    <n v="15"/>
    <n v="1035"/>
    <n v="864.00000000000023"/>
    <s v="Chemises|gamme Oxford"/>
    <x v="1"/>
    <s v="gamme Oxford"/>
  </r>
  <r>
    <x v="1"/>
    <s v="Août"/>
    <n v="8"/>
    <x v="1"/>
    <x v="3"/>
    <s v="Costumes - gamme Brescia"/>
    <n v="2"/>
    <n v="518"/>
    <n v="432.38"/>
    <s v="Costumes|gamme Brescia"/>
    <x v="6"/>
    <s v="gamme Brescia"/>
  </r>
  <r>
    <x v="1"/>
    <s v="Août"/>
    <n v="8"/>
    <x v="1"/>
    <x v="3"/>
    <s v="Cravates - Laine/Soie"/>
    <n v="1"/>
    <n v="39"/>
    <n v="32.549999999999997"/>
    <s v="Cravates|Laine/Soie"/>
    <x v="11"/>
    <s v="Laine/Soie"/>
  </r>
  <r>
    <x v="1"/>
    <s v="Août"/>
    <n v="8"/>
    <x v="1"/>
    <x v="3"/>
    <s v="Echarpes - Coton"/>
    <n v="2"/>
    <n v="50"/>
    <n v="41.74"/>
    <s v="Echarpes|Coton"/>
    <x v="2"/>
    <s v="Coton"/>
  </r>
  <r>
    <x v="1"/>
    <s v="Août"/>
    <n v="8"/>
    <x v="1"/>
    <x v="3"/>
    <s v="Echarpes - Laine"/>
    <n v="3"/>
    <n v="177"/>
    <n v="147.75"/>
    <s v="Echarpes|Laine"/>
    <x v="2"/>
    <s v="Laine"/>
  </r>
  <r>
    <x v="1"/>
    <s v="Août"/>
    <n v="8"/>
    <x v="1"/>
    <x v="3"/>
    <s v="Gilets - Laine"/>
    <n v="1"/>
    <n v="99"/>
    <n v="82.64"/>
    <s v="Gilets|Laine"/>
    <x v="7"/>
    <s v="Laine"/>
  </r>
  <r>
    <x v="1"/>
    <s v="Août"/>
    <n v="8"/>
    <x v="1"/>
    <x v="3"/>
    <s v="Maille - Laine"/>
    <n v="1"/>
    <n v="99"/>
    <n v="82.64"/>
    <s v="Maille|Laine"/>
    <x v="3"/>
    <s v="Laine"/>
  </r>
  <r>
    <x v="1"/>
    <s v="Août"/>
    <n v="8"/>
    <x v="1"/>
    <x v="3"/>
    <s v="Manteaux - Pardessus laine"/>
    <n v="2"/>
    <n v="598"/>
    <n v="499.16"/>
    <s v="Manteaux|Pardessus laine"/>
    <x v="8"/>
    <s v="Pardessus laine"/>
  </r>
  <r>
    <x v="1"/>
    <s v="Août"/>
    <n v="8"/>
    <x v="1"/>
    <x v="3"/>
    <s v="Pochettes - Laine/Soie"/>
    <n v="1"/>
    <n v="29"/>
    <n v="24.21"/>
    <s v="Pochettes|Laine/Soie"/>
    <x v="9"/>
    <s v="Laine/Soie"/>
  </r>
  <r>
    <x v="1"/>
    <s v="Août"/>
    <n v="8"/>
    <x v="1"/>
    <x v="3"/>
    <s v="Vestes - gamme Salamanca"/>
    <n v="2"/>
    <n v="798"/>
    <n v="666.12"/>
    <s v="Vestes|gamme Salamanca"/>
    <x v="10"/>
    <s v="gamme Salamanca"/>
  </r>
  <r>
    <x v="1"/>
    <s v="Août"/>
    <n v="8"/>
    <x v="1"/>
    <x v="3"/>
    <s v="Vestes - gamme Sevilla"/>
    <n v="2"/>
    <n v="658"/>
    <n v="549.24"/>
    <s v="Vestes|gamme Sevilla"/>
    <x v="10"/>
    <s v="gamme Sevilla"/>
  </r>
  <r>
    <x v="1"/>
    <s v="Août"/>
    <n v="8"/>
    <x v="1"/>
    <x v="3"/>
    <s v="Vestes - gamme Toledo"/>
    <n v="2"/>
    <n v="518"/>
    <n v="432.38"/>
    <s v="Vestes|gamme Toledo"/>
    <x v="10"/>
    <s v="gamme Toledo"/>
  </r>
  <r>
    <x v="1"/>
    <s v="Août"/>
    <n v="8"/>
    <x v="1"/>
    <x v="4"/>
    <s v="Ceintures - Cuir"/>
    <n v="1"/>
    <n v="49"/>
    <n v="40.9"/>
    <s v="Ceintures|Cuir"/>
    <x v="0"/>
    <s v="Cuir"/>
  </r>
  <r>
    <x v="1"/>
    <s v="Août"/>
    <n v="8"/>
    <x v="1"/>
    <x v="4"/>
    <s v="Chemises - gamme Cambridge"/>
    <n v="6"/>
    <n v="474"/>
    <n v="395.64"/>
    <s v="Chemises|gamme Cambridge"/>
    <x v="1"/>
    <s v="gamme Cambridge"/>
  </r>
  <r>
    <x v="1"/>
    <s v="Août"/>
    <n v="8"/>
    <x v="1"/>
    <x v="4"/>
    <s v="Chemises - gamme Oxford"/>
    <n v="7"/>
    <n v="483"/>
    <n v="403.20000000000005"/>
    <s v="Chemises|gamme Oxford"/>
    <x v="1"/>
    <s v="gamme Oxford"/>
  </r>
  <r>
    <x v="1"/>
    <s v="Août"/>
    <n v="8"/>
    <x v="1"/>
    <x v="4"/>
    <s v="Costumes - gamme Brescia"/>
    <n v="3"/>
    <n v="777"/>
    <n v="648.56999999999994"/>
    <s v="Costumes|gamme Brescia"/>
    <x v="6"/>
    <s v="gamme Brescia"/>
  </r>
  <r>
    <x v="1"/>
    <s v="Août"/>
    <n v="8"/>
    <x v="1"/>
    <x v="4"/>
    <s v="Costumes - gamme Napoli"/>
    <n v="1"/>
    <n v="299"/>
    <n v="249.58"/>
    <s v="Costumes|gamme Napoli"/>
    <x v="6"/>
    <s v="gamme Napoli"/>
  </r>
  <r>
    <x v="1"/>
    <s v="Août"/>
    <n v="8"/>
    <x v="1"/>
    <x v="4"/>
    <s v="Echarpes - Laine"/>
    <n v="1"/>
    <n v="59"/>
    <n v="49.25"/>
    <s v="Echarpes|Laine"/>
    <x v="2"/>
    <s v="Laine"/>
  </r>
  <r>
    <x v="1"/>
    <s v="Août"/>
    <n v="8"/>
    <x v="1"/>
    <x v="4"/>
    <s v="Maille - Coton"/>
    <n v="1"/>
    <n v="69"/>
    <n v="57.6"/>
    <s v="Maille|Coton"/>
    <x v="3"/>
    <s v="Coton"/>
  </r>
  <r>
    <x v="1"/>
    <s v="Août"/>
    <n v="8"/>
    <x v="1"/>
    <x v="4"/>
    <s v="Pantalons - gamme Porto"/>
    <n v="3"/>
    <n v="297"/>
    <n v="247.92000000000002"/>
    <s v="Pantalons|gamme Porto"/>
    <x v="4"/>
    <s v="gamme Porto"/>
  </r>
  <r>
    <x v="1"/>
    <s v="Août"/>
    <n v="8"/>
    <x v="1"/>
    <x v="4"/>
    <s v="Pantalons - gamme Vila Real"/>
    <n v="1"/>
    <n v="149"/>
    <n v="124.37"/>
    <s v="Pantalons|gamme Vila Real"/>
    <x v="4"/>
    <s v="gamme Vila Real"/>
  </r>
  <r>
    <x v="1"/>
    <s v="Août"/>
    <n v="8"/>
    <x v="1"/>
    <x v="4"/>
    <s v="Vestes - gamme Sevilla"/>
    <n v="1"/>
    <n v="329"/>
    <n v="274.62"/>
    <s v="Vestes|gamme Sevilla"/>
    <x v="10"/>
    <s v="gamme Sevilla"/>
  </r>
  <r>
    <x v="1"/>
    <s v="Août"/>
    <n v="8"/>
    <x v="1"/>
    <x v="5"/>
    <s v="Boutons de manchette - Argent"/>
    <n v="2"/>
    <n v="158"/>
    <n v="131.88"/>
    <s v="Boutons de manchette|Argent"/>
    <x v="5"/>
    <s v="Argent"/>
  </r>
  <r>
    <x v="1"/>
    <s v="Août"/>
    <n v="8"/>
    <x v="1"/>
    <x v="5"/>
    <s v="Ceintures - Cuir"/>
    <n v="11"/>
    <n v="539"/>
    <n v="449.89999999999992"/>
    <s v="Ceintures|Cuir"/>
    <x v="0"/>
    <s v="Cuir"/>
  </r>
  <r>
    <x v="1"/>
    <s v="Août"/>
    <n v="8"/>
    <x v="1"/>
    <x v="5"/>
    <s v="Chemises - gamme Cambridge"/>
    <n v="103"/>
    <n v="8137"/>
    <n v="6791.819999999987"/>
    <s v="Chemises|gamme Cambridge"/>
    <x v="1"/>
    <s v="gamme Cambridge"/>
  </r>
  <r>
    <x v="1"/>
    <s v="Août"/>
    <n v="8"/>
    <x v="1"/>
    <x v="5"/>
    <s v="Chemises - gamme Coventry"/>
    <n v="17"/>
    <n v="1683"/>
    <n v="1404.8800000000003"/>
    <s v="Chemises|gamme Coventry"/>
    <x v="1"/>
    <s v="gamme Coventry"/>
  </r>
  <r>
    <x v="1"/>
    <s v="Août"/>
    <n v="8"/>
    <x v="1"/>
    <x v="5"/>
    <s v="Chemises - gamme Oxford"/>
    <n v="104"/>
    <n v="7176"/>
    <n v="5990.4000000000069"/>
    <s v="Chemises|gamme Oxford"/>
    <x v="1"/>
    <s v="gamme Oxford"/>
  </r>
  <r>
    <x v="1"/>
    <s v="Août"/>
    <n v="8"/>
    <x v="1"/>
    <x v="5"/>
    <s v="Costumes - gamme Brescia"/>
    <n v="18"/>
    <n v="4662"/>
    <n v="3891.4200000000005"/>
    <s v="Costumes|gamme Brescia"/>
    <x v="6"/>
    <s v="gamme Brescia"/>
  </r>
  <r>
    <x v="1"/>
    <s v="Août"/>
    <n v="8"/>
    <x v="1"/>
    <x v="5"/>
    <s v="Costumes - gamme Milano"/>
    <n v="6"/>
    <n v="1974"/>
    <n v="1647.7199999999998"/>
    <s v="Costumes|gamme Milano"/>
    <x v="6"/>
    <s v="gamme Milano"/>
  </r>
  <r>
    <x v="1"/>
    <s v="Août"/>
    <n v="8"/>
    <x v="1"/>
    <x v="5"/>
    <s v="Costumes - gamme Napoli"/>
    <n v="10"/>
    <n v="2990"/>
    <n v="2495.7999999999997"/>
    <s v="Costumes|gamme Napoli"/>
    <x v="6"/>
    <s v="gamme Napoli"/>
  </r>
  <r>
    <x v="1"/>
    <s v="Août"/>
    <n v="8"/>
    <x v="1"/>
    <x v="5"/>
    <s v="Cravates - Laine/Soie"/>
    <n v="13"/>
    <n v="507"/>
    <n v="423.15000000000009"/>
    <s v="Cravates|Laine/Soie"/>
    <x v="11"/>
    <s v="Laine/Soie"/>
  </r>
  <r>
    <x v="1"/>
    <s v="Août"/>
    <n v="8"/>
    <x v="1"/>
    <x v="5"/>
    <s v="Echarpes - Alpaga"/>
    <n v="8"/>
    <n v="632"/>
    <n v="527.52"/>
    <s v="Echarpes|Alpaga"/>
    <x v="2"/>
    <s v="Alpaga"/>
  </r>
  <r>
    <x v="1"/>
    <s v="Août"/>
    <n v="8"/>
    <x v="1"/>
    <x v="5"/>
    <s v="Echarpes - Coton"/>
    <n v="1"/>
    <n v="25"/>
    <n v="20.87"/>
    <s v="Echarpes|Coton"/>
    <x v="2"/>
    <s v="Coton"/>
  </r>
  <r>
    <x v="1"/>
    <s v="Août"/>
    <n v="8"/>
    <x v="1"/>
    <x v="5"/>
    <s v="Echarpes - Laine"/>
    <n v="22"/>
    <n v="1298"/>
    <n v="1083.5"/>
    <s v="Echarpes|Laine"/>
    <x v="2"/>
    <s v="Laine"/>
  </r>
  <r>
    <x v="1"/>
    <s v="Août"/>
    <n v="8"/>
    <x v="1"/>
    <x v="5"/>
    <s v="Gilets - Laine"/>
    <n v="6"/>
    <n v="594"/>
    <n v="495.84"/>
    <s v="Gilets|Laine"/>
    <x v="7"/>
    <s v="Laine"/>
  </r>
  <r>
    <x v="1"/>
    <s v="Août"/>
    <n v="8"/>
    <x v="1"/>
    <x v="5"/>
    <s v="Maille - Cachemire"/>
    <n v="1"/>
    <n v="159"/>
    <n v="132.72"/>
    <s v="Maille|Cachemire"/>
    <x v="3"/>
    <s v="Cachemire"/>
  </r>
  <r>
    <x v="1"/>
    <s v="Août"/>
    <n v="8"/>
    <x v="1"/>
    <x v="5"/>
    <s v="Maille - Coton"/>
    <n v="9"/>
    <n v="621"/>
    <n v="518.40000000000009"/>
    <s v="Maille|Coton"/>
    <x v="3"/>
    <s v="Coton"/>
  </r>
  <r>
    <x v="1"/>
    <s v="Août"/>
    <n v="8"/>
    <x v="1"/>
    <x v="5"/>
    <s v="Maille - Laine"/>
    <n v="2"/>
    <n v="198"/>
    <n v="165.28"/>
    <s v="Maille|Laine"/>
    <x v="3"/>
    <s v="Laine"/>
  </r>
  <r>
    <x v="1"/>
    <s v="Août"/>
    <n v="8"/>
    <x v="1"/>
    <x v="5"/>
    <s v="Manteaux - Double-boutonnage laine"/>
    <n v="1"/>
    <n v="349"/>
    <n v="291.32"/>
    <s v="Manteaux|Double-boutonnage laine"/>
    <x v="8"/>
    <s v="Double-boutonnage laine"/>
  </r>
  <r>
    <x v="1"/>
    <s v="Août"/>
    <n v="8"/>
    <x v="1"/>
    <x v="5"/>
    <s v="Manteaux - Pardessus laine"/>
    <n v="9"/>
    <n v="2691"/>
    <n v="2246.2199999999998"/>
    <s v="Manteaux|Pardessus laine"/>
    <x v="8"/>
    <s v="Pardessus laine"/>
  </r>
  <r>
    <x v="1"/>
    <s v="Août"/>
    <n v="8"/>
    <x v="1"/>
    <x v="5"/>
    <s v="Pantalons - gamme Lisboa"/>
    <n v="3"/>
    <n v="417"/>
    <n v="348.09000000000003"/>
    <s v="Pantalons|gamme Lisboa"/>
    <x v="4"/>
    <s v="gamme Lisboa"/>
  </r>
  <r>
    <x v="1"/>
    <s v="Août"/>
    <n v="8"/>
    <x v="1"/>
    <x v="5"/>
    <s v="Pantalons - gamme Porto"/>
    <n v="10"/>
    <n v="990"/>
    <n v="826.4"/>
    <s v="Pantalons|gamme Porto"/>
    <x v="4"/>
    <s v="gamme Porto"/>
  </r>
  <r>
    <x v="1"/>
    <s v="Août"/>
    <n v="8"/>
    <x v="1"/>
    <x v="5"/>
    <s v="Pantalons - gamme Vila Real"/>
    <n v="1"/>
    <n v="149"/>
    <n v="124.37"/>
    <s v="Pantalons|gamme Vila Real"/>
    <x v="4"/>
    <s v="gamme Vila Real"/>
  </r>
  <r>
    <x v="1"/>
    <s v="Août"/>
    <n v="8"/>
    <x v="1"/>
    <x v="5"/>
    <s v="Pochettes - Laine/Soie"/>
    <n v="1"/>
    <n v="29"/>
    <n v="24.21"/>
    <s v="Pochettes|Laine/Soie"/>
    <x v="9"/>
    <s v="Laine/Soie"/>
  </r>
  <r>
    <x v="1"/>
    <s v="Août"/>
    <n v="8"/>
    <x v="1"/>
    <x v="5"/>
    <s v="T-shirts - Coton"/>
    <n v="6"/>
    <n v="174"/>
    <n v="145.26000000000002"/>
    <s v="T-shirts|Coton"/>
    <x v="12"/>
    <s v="Coton"/>
  </r>
  <r>
    <x v="1"/>
    <s v="Août"/>
    <n v="8"/>
    <x v="1"/>
    <x v="5"/>
    <s v="T-shirts - Coton organique"/>
    <n v="5"/>
    <n v="245"/>
    <n v="204.5"/>
    <s v="T-shirts|Coton organique"/>
    <x v="12"/>
    <s v="Coton organique"/>
  </r>
  <r>
    <x v="1"/>
    <s v="Août"/>
    <n v="8"/>
    <x v="1"/>
    <x v="5"/>
    <s v="Vestes - gamme Salamanca"/>
    <n v="13"/>
    <n v="5187"/>
    <n v="4329.78"/>
    <s v="Vestes|gamme Salamanca"/>
    <x v="10"/>
    <s v="gamme Salamanca"/>
  </r>
  <r>
    <x v="1"/>
    <s v="Août"/>
    <n v="8"/>
    <x v="1"/>
    <x v="5"/>
    <s v="Vestes - gamme Sevilla"/>
    <n v="20"/>
    <n v="6580"/>
    <n v="5492.3999999999987"/>
    <s v="Vestes|gamme Sevilla"/>
    <x v="10"/>
    <s v="gamme Sevilla"/>
  </r>
  <r>
    <x v="1"/>
    <s v="Août"/>
    <n v="8"/>
    <x v="1"/>
    <x v="5"/>
    <s v="Vestes - gamme Toledo"/>
    <n v="23"/>
    <n v="5957"/>
    <n v="4972.369999999999"/>
    <s v="Vestes|gamme Toledo"/>
    <x v="10"/>
    <s v="gamme Toledo"/>
  </r>
  <r>
    <x v="1"/>
    <s v="Août"/>
    <n v="8"/>
    <x v="1"/>
    <x v="5"/>
    <s v="Vestes - gamme Valencia"/>
    <n v="10"/>
    <n v="1990"/>
    <n v="1661.1000000000004"/>
    <s v="Vestes|gamme Valencia"/>
    <x v="10"/>
    <s v="gamme Valencia"/>
  </r>
  <r>
    <x v="1"/>
    <s v="Août"/>
    <n v="8"/>
    <x v="2"/>
    <x v="0"/>
    <s v="Ceintures|Cuir"/>
    <n v="1"/>
    <n v="49"/>
    <n v="40.9"/>
    <s v="Ceintures|Cuir"/>
    <x v="0"/>
    <s v="Cuir"/>
  </r>
  <r>
    <x v="1"/>
    <s v="Août"/>
    <n v="8"/>
    <x v="2"/>
    <x v="0"/>
    <s v="Chemises|gamme Cambridge"/>
    <n v="3"/>
    <n v="237"/>
    <n v="197.82"/>
    <s v="Chemises|gamme Cambridge"/>
    <x v="1"/>
    <s v="gamme Cambridge"/>
  </r>
  <r>
    <x v="1"/>
    <s v="Août"/>
    <n v="8"/>
    <x v="2"/>
    <x v="0"/>
    <s v="Chemises|gamme Oxford"/>
    <n v="2"/>
    <n v="138"/>
    <n v="115.2"/>
    <s v="Chemises|gamme Oxford"/>
    <x v="1"/>
    <s v="gamme Oxford"/>
  </r>
  <r>
    <x v="1"/>
    <s v="Août"/>
    <n v="8"/>
    <x v="2"/>
    <x v="0"/>
    <s v="Costumes|gamme Napoli"/>
    <n v="1"/>
    <n v="299"/>
    <n v="249.58"/>
    <s v="Costumes|gamme Napoli"/>
    <x v="6"/>
    <s v="gamme Napoli"/>
  </r>
  <r>
    <x v="1"/>
    <s v="Août"/>
    <n v="8"/>
    <x v="2"/>
    <x v="0"/>
    <s v="Echarpes|Laine"/>
    <n v="1"/>
    <n v="59"/>
    <n v="49.25"/>
    <s v="Echarpes|Laine"/>
    <x v="2"/>
    <s v="Laine"/>
  </r>
  <r>
    <x v="1"/>
    <s v="Août"/>
    <n v="8"/>
    <x v="2"/>
    <x v="0"/>
    <s v="Pantalons|gamme Porto"/>
    <n v="2"/>
    <n v="198"/>
    <n v="165.28"/>
    <s v="Pantalons|gamme Porto"/>
    <x v="4"/>
    <s v="gamme Porto"/>
  </r>
  <r>
    <x v="1"/>
    <s v="Août"/>
    <n v="8"/>
    <x v="2"/>
    <x v="0"/>
    <s v="T-shirts|Coton organique"/>
    <n v="1"/>
    <n v="49"/>
    <n v="40.9"/>
    <s v="T-shirts|Coton organique"/>
    <x v="12"/>
    <s v="Coton organique"/>
  </r>
  <r>
    <x v="1"/>
    <s v="Août"/>
    <n v="8"/>
    <x v="2"/>
    <x v="1"/>
    <s v="Boutons de manchette|Argent"/>
    <n v="1"/>
    <n v="79"/>
    <n v="65.94"/>
    <s v="Boutons de manchette|Argent"/>
    <x v="5"/>
    <s v="Argent"/>
  </r>
  <r>
    <x v="1"/>
    <s v="Août"/>
    <n v="8"/>
    <x v="2"/>
    <x v="1"/>
    <s v="Ceintures|Cuir"/>
    <n v="3"/>
    <n v="147"/>
    <n v="122.69999999999999"/>
    <s v="Ceintures|Cuir"/>
    <x v="0"/>
    <s v="Cuir"/>
  </r>
  <r>
    <x v="1"/>
    <s v="Août"/>
    <n v="8"/>
    <x v="2"/>
    <x v="1"/>
    <s v="Chemises|gamme Cambridge"/>
    <n v="13"/>
    <n v="1027"/>
    <n v="857.22000000000025"/>
    <s v="Chemises|gamme Cambridge"/>
    <x v="1"/>
    <s v="gamme Cambridge"/>
  </r>
  <r>
    <x v="1"/>
    <s v="Août"/>
    <n v="8"/>
    <x v="2"/>
    <x v="1"/>
    <s v="Chemises|gamme Coventry"/>
    <n v="1"/>
    <n v="99"/>
    <n v="82.64"/>
    <s v="Chemises|gamme Coventry"/>
    <x v="1"/>
    <s v="gamme Coventry"/>
  </r>
  <r>
    <x v="1"/>
    <s v="Août"/>
    <n v="8"/>
    <x v="2"/>
    <x v="1"/>
    <s v="Chemises|gamme Oxford"/>
    <n v="28"/>
    <n v="1932"/>
    <n v="1612.7999999999993"/>
    <s v="Chemises|gamme Oxford"/>
    <x v="1"/>
    <s v="gamme Oxford"/>
  </r>
  <r>
    <x v="1"/>
    <s v="Août"/>
    <n v="8"/>
    <x v="2"/>
    <x v="1"/>
    <s v="Costumes|gamme Brescia"/>
    <n v="4"/>
    <n v="1036"/>
    <n v="864.76"/>
    <s v="Costumes|gamme Brescia"/>
    <x v="6"/>
    <s v="gamme Brescia"/>
  </r>
  <r>
    <x v="1"/>
    <s v="Août"/>
    <n v="8"/>
    <x v="2"/>
    <x v="1"/>
    <s v="Costumes|gamme Milano"/>
    <n v="1"/>
    <n v="329"/>
    <n v="274.62"/>
    <s v="Costumes|gamme Milano"/>
    <x v="6"/>
    <s v="gamme Milano"/>
  </r>
  <r>
    <x v="1"/>
    <s v="Août"/>
    <n v="8"/>
    <x v="2"/>
    <x v="1"/>
    <s v="Costumes|gamme Napoli"/>
    <n v="4"/>
    <n v="1196"/>
    <n v="998.32"/>
    <s v="Costumes|gamme Napoli"/>
    <x v="6"/>
    <s v="gamme Napoli"/>
  </r>
  <r>
    <x v="1"/>
    <s v="Août"/>
    <n v="8"/>
    <x v="2"/>
    <x v="1"/>
    <s v="Cravates|Laine/Soie"/>
    <n v="1"/>
    <n v="39"/>
    <n v="32.549999999999997"/>
    <s v="Cravates|Laine/Soie"/>
    <x v="11"/>
    <s v="Laine/Soie"/>
  </r>
  <r>
    <x v="1"/>
    <s v="Août"/>
    <n v="8"/>
    <x v="2"/>
    <x v="1"/>
    <s v="Echarpes|Alpaga"/>
    <n v="1"/>
    <n v="79"/>
    <n v="65.94"/>
    <s v="Echarpes|Alpaga"/>
    <x v="2"/>
    <s v="Alpaga"/>
  </r>
  <r>
    <x v="1"/>
    <s v="Août"/>
    <n v="8"/>
    <x v="2"/>
    <x v="1"/>
    <s v="Echarpes|Coton"/>
    <n v="1"/>
    <n v="25"/>
    <n v="20.87"/>
    <s v="Echarpes|Coton"/>
    <x v="2"/>
    <s v="Coton"/>
  </r>
  <r>
    <x v="1"/>
    <s v="Août"/>
    <n v="8"/>
    <x v="2"/>
    <x v="1"/>
    <s v="Echarpes|Laine"/>
    <n v="6"/>
    <n v="354"/>
    <n v="295.5"/>
    <s v="Echarpes|Laine"/>
    <x v="2"/>
    <s v="Laine"/>
  </r>
  <r>
    <x v="1"/>
    <s v="Août"/>
    <n v="8"/>
    <x v="2"/>
    <x v="1"/>
    <s v="Gilets|Laine"/>
    <n v="1"/>
    <n v="99"/>
    <n v="82.64"/>
    <s v="Gilets|Laine"/>
    <x v="7"/>
    <s v="Laine"/>
  </r>
  <r>
    <x v="1"/>
    <s v="Août"/>
    <n v="8"/>
    <x v="2"/>
    <x v="1"/>
    <s v="Maille|Coton"/>
    <n v="1"/>
    <n v="69"/>
    <n v="57.6"/>
    <s v="Maille|Coton"/>
    <x v="3"/>
    <s v="Coton"/>
  </r>
  <r>
    <x v="1"/>
    <s v="Août"/>
    <n v="8"/>
    <x v="2"/>
    <x v="1"/>
    <s v="Maille|Laine"/>
    <n v="3"/>
    <n v="297"/>
    <n v="247.92000000000002"/>
    <s v="Maille|Laine"/>
    <x v="3"/>
    <s v="Laine"/>
  </r>
  <r>
    <x v="1"/>
    <s v="Août"/>
    <n v="8"/>
    <x v="2"/>
    <x v="1"/>
    <s v="Manteaux|Pardessus laine"/>
    <n v="3"/>
    <n v="897"/>
    <n v="748.74"/>
    <s v="Manteaux|Pardessus laine"/>
    <x v="8"/>
    <s v="Pardessus laine"/>
  </r>
  <r>
    <x v="1"/>
    <s v="Août"/>
    <n v="8"/>
    <x v="2"/>
    <x v="1"/>
    <s v="Pochettes|Coton"/>
    <n v="1"/>
    <n v="29"/>
    <n v="24.21"/>
    <s v="Pochettes|Coton"/>
    <x v="9"/>
    <s v="Coton"/>
  </r>
  <r>
    <x v="1"/>
    <s v="Août"/>
    <n v="8"/>
    <x v="2"/>
    <x v="1"/>
    <s v="T-shirts|Coton"/>
    <n v="1"/>
    <n v="29"/>
    <n v="24.21"/>
    <s v="T-shirts|Coton"/>
    <x v="12"/>
    <s v="Coton"/>
  </r>
  <r>
    <x v="1"/>
    <s v="Août"/>
    <n v="8"/>
    <x v="2"/>
    <x v="1"/>
    <s v="Vestes|gamme Sevilla"/>
    <n v="4"/>
    <n v="1316"/>
    <n v="1098.48"/>
    <s v="Vestes|gamme Sevilla"/>
    <x v="10"/>
    <s v="gamme Sevilla"/>
  </r>
  <r>
    <x v="1"/>
    <s v="Août"/>
    <n v="8"/>
    <x v="2"/>
    <x v="1"/>
    <s v="Vestes|gamme Toledo"/>
    <n v="7"/>
    <n v="1813"/>
    <n v="1513.3300000000002"/>
    <s v="Vestes|gamme Toledo"/>
    <x v="10"/>
    <s v="gamme Toledo"/>
  </r>
  <r>
    <x v="1"/>
    <s v="Août"/>
    <n v="8"/>
    <x v="2"/>
    <x v="1"/>
    <s v="Vestes|gamme Valencia"/>
    <n v="2"/>
    <n v="398"/>
    <n v="332.22"/>
    <s v="Vestes|gamme Valencia"/>
    <x v="10"/>
    <s v="gamme Valencia"/>
  </r>
  <r>
    <x v="1"/>
    <s v="Août"/>
    <n v="8"/>
    <x v="2"/>
    <x v="2"/>
    <s v="Ceintures|Cuir"/>
    <n v="2"/>
    <n v="98"/>
    <n v="81.8"/>
    <s v="Ceintures|Cuir"/>
    <x v="0"/>
    <s v="Cuir"/>
  </r>
  <r>
    <x v="1"/>
    <s v="Août"/>
    <n v="8"/>
    <x v="2"/>
    <x v="2"/>
    <s v="Chemises|gamme Cambridge"/>
    <n v="15"/>
    <n v="1185"/>
    <n v="989.10000000000036"/>
    <s v="Chemises|gamme Cambridge"/>
    <x v="1"/>
    <s v="gamme Cambridge"/>
  </r>
  <r>
    <x v="1"/>
    <s v="Août"/>
    <n v="8"/>
    <x v="2"/>
    <x v="2"/>
    <s v="Chemises|gamme Coventry"/>
    <n v="1"/>
    <n v="99"/>
    <n v="82.64"/>
    <s v="Chemises|gamme Coventry"/>
    <x v="1"/>
    <s v="gamme Coventry"/>
  </r>
  <r>
    <x v="1"/>
    <s v="Août"/>
    <n v="8"/>
    <x v="2"/>
    <x v="2"/>
    <s v="Chemises|gamme Oxford"/>
    <n v="13"/>
    <n v="897"/>
    <n v="748.80000000000018"/>
    <s v="Chemises|gamme Oxford"/>
    <x v="1"/>
    <s v="gamme Oxford"/>
  </r>
  <r>
    <x v="1"/>
    <s v="Août"/>
    <n v="8"/>
    <x v="2"/>
    <x v="2"/>
    <s v="Costumes|gamme Brescia"/>
    <n v="3"/>
    <n v="777"/>
    <n v="648.56999999999994"/>
    <s v="Costumes|gamme Brescia"/>
    <x v="6"/>
    <s v="gamme Brescia"/>
  </r>
  <r>
    <x v="1"/>
    <s v="Août"/>
    <n v="8"/>
    <x v="2"/>
    <x v="2"/>
    <s v="Costumes|gamme Napoli"/>
    <n v="3"/>
    <n v="897"/>
    <n v="748.74"/>
    <s v="Costumes|gamme Napoli"/>
    <x v="6"/>
    <s v="gamme Napoli"/>
  </r>
  <r>
    <x v="1"/>
    <s v="Août"/>
    <n v="8"/>
    <x v="2"/>
    <x v="2"/>
    <s v="Cravates|Laine/Soie"/>
    <n v="1"/>
    <n v="39"/>
    <n v="32.549999999999997"/>
    <s v="Cravates|Laine/Soie"/>
    <x v="11"/>
    <s v="Laine/Soie"/>
  </r>
  <r>
    <x v="1"/>
    <s v="Août"/>
    <n v="8"/>
    <x v="2"/>
    <x v="2"/>
    <s v="Echarpes|Laine"/>
    <n v="2"/>
    <n v="118"/>
    <n v="98.5"/>
    <s v="Echarpes|Laine"/>
    <x v="2"/>
    <s v="Laine"/>
  </r>
  <r>
    <x v="1"/>
    <s v="Août"/>
    <n v="8"/>
    <x v="2"/>
    <x v="2"/>
    <s v="Gilets|Laine"/>
    <n v="1"/>
    <n v="99"/>
    <n v="82.64"/>
    <s v="Gilets|Laine"/>
    <x v="7"/>
    <s v="Laine"/>
  </r>
  <r>
    <x v="1"/>
    <s v="Août"/>
    <n v="8"/>
    <x v="2"/>
    <x v="2"/>
    <s v="Maille|Laine"/>
    <n v="3"/>
    <n v="297"/>
    <n v="247.92000000000002"/>
    <s v="Maille|Laine"/>
    <x v="3"/>
    <s v="Laine"/>
  </r>
  <r>
    <x v="1"/>
    <s v="Août"/>
    <n v="8"/>
    <x v="2"/>
    <x v="2"/>
    <s v="Manteaux|Pardessus laine"/>
    <n v="2"/>
    <n v="598"/>
    <n v="499.16"/>
    <s v="Manteaux|Pardessus laine"/>
    <x v="8"/>
    <s v="Pardessus laine"/>
  </r>
  <r>
    <x v="1"/>
    <s v="Août"/>
    <n v="8"/>
    <x v="2"/>
    <x v="2"/>
    <s v="T-shirts|Coton"/>
    <n v="2"/>
    <n v="58"/>
    <n v="48.42"/>
    <s v="T-shirts|Coton"/>
    <x v="12"/>
    <s v="Coton"/>
  </r>
  <r>
    <x v="1"/>
    <s v="Août"/>
    <n v="8"/>
    <x v="2"/>
    <x v="2"/>
    <s v="T-shirts|Coton organique"/>
    <n v="2"/>
    <n v="98"/>
    <n v="81.8"/>
    <s v="T-shirts|Coton organique"/>
    <x v="12"/>
    <s v="Coton organique"/>
  </r>
  <r>
    <x v="1"/>
    <s v="Août"/>
    <n v="8"/>
    <x v="2"/>
    <x v="2"/>
    <s v="Vestes|gamme Sevilla"/>
    <n v="4"/>
    <n v="1316"/>
    <n v="1098.48"/>
    <s v="Vestes|gamme Sevilla"/>
    <x v="10"/>
    <s v="gamme Sevilla"/>
  </r>
  <r>
    <x v="1"/>
    <s v="Août"/>
    <n v="8"/>
    <x v="2"/>
    <x v="2"/>
    <s v="Vestes|gamme Toledo"/>
    <n v="7"/>
    <n v="1813"/>
    <n v="1513.3300000000002"/>
    <s v="Vestes|gamme Toledo"/>
    <x v="10"/>
    <s v="gamme Toledo"/>
  </r>
  <r>
    <x v="1"/>
    <s v="Août"/>
    <n v="8"/>
    <x v="2"/>
    <x v="2"/>
    <s v="Vestes|gamme Valencia"/>
    <n v="2"/>
    <n v="398"/>
    <n v="332.22"/>
    <s v="Vestes|gamme Valencia"/>
    <x v="10"/>
    <s v="gamme Valencia"/>
  </r>
  <r>
    <x v="1"/>
    <s v="Août"/>
    <n v="8"/>
    <x v="2"/>
    <x v="3"/>
    <s v="Ceintures|Cuir"/>
    <n v="1"/>
    <n v="49"/>
    <n v="40.9"/>
    <s v="Ceintures|Cuir"/>
    <x v="0"/>
    <s v="Cuir"/>
  </r>
  <r>
    <x v="1"/>
    <s v="Août"/>
    <n v="8"/>
    <x v="2"/>
    <x v="3"/>
    <s v="Chemises|gamme Cambridge"/>
    <n v="11"/>
    <n v="869"/>
    <n v="725.34000000000015"/>
    <s v="Chemises|gamme Cambridge"/>
    <x v="1"/>
    <s v="gamme Cambridge"/>
  </r>
  <r>
    <x v="1"/>
    <s v="Août"/>
    <n v="8"/>
    <x v="2"/>
    <x v="3"/>
    <s v="Chemises|gamme Coventry"/>
    <n v="3"/>
    <n v="297"/>
    <n v="247.92000000000002"/>
    <s v="Chemises|gamme Coventry"/>
    <x v="1"/>
    <s v="gamme Coventry"/>
  </r>
  <r>
    <x v="1"/>
    <s v="Août"/>
    <n v="8"/>
    <x v="2"/>
    <x v="3"/>
    <s v="Chemises|gamme Oxford"/>
    <n v="9"/>
    <n v="621"/>
    <n v="518.40000000000009"/>
    <s v="Chemises|gamme Oxford"/>
    <x v="1"/>
    <s v="gamme Oxford"/>
  </r>
  <r>
    <x v="1"/>
    <s v="Août"/>
    <n v="8"/>
    <x v="2"/>
    <x v="3"/>
    <s v="Costumes|gamme Brescia"/>
    <n v="5"/>
    <n v="1295"/>
    <n v="1080.95"/>
    <s v="Costumes|gamme Brescia"/>
    <x v="6"/>
    <s v="gamme Brescia"/>
  </r>
  <r>
    <x v="1"/>
    <s v="Août"/>
    <n v="8"/>
    <x v="2"/>
    <x v="3"/>
    <s v="Costumes|gamme Milano"/>
    <n v="2"/>
    <n v="658"/>
    <n v="549.24"/>
    <s v="Costumes|gamme Milano"/>
    <x v="6"/>
    <s v="gamme Milano"/>
  </r>
  <r>
    <x v="1"/>
    <s v="Août"/>
    <n v="8"/>
    <x v="2"/>
    <x v="3"/>
    <s v="Cravates|Laine/Soie"/>
    <n v="1"/>
    <n v="39"/>
    <n v="32.549999999999997"/>
    <s v="Cravates|Laine/Soie"/>
    <x v="11"/>
    <s v="Laine/Soie"/>
  </r>
  <r>
    <x v="1"/>
    <s v="Août"/>
    <n v="8"/>
    <x v="2"/>
    <x v="3"/>
    <s v="Echarpes|Laine"/>
    <n v="1"/>
    <n v="59"/>
    <n v="49.25"/>
    <s v="Echarpes|Laine"/>
    <x v="2"/>
    <s v="Laine"/>
  </r>
  <r>
    <x v="1"/>
    <s v="Août"/>
    <n v="8"/>
    <x v="2"/>
    <x v="3"/>
    <s v="Maille|Cachemire"/>
    <n v="1"/>
    <n v="159"/>
    <n v="132.72"/>
    <s v="Maille|Cachemire"/>
    <x v="3"/>
    <s v="Cachemire"/>
  </r>
  <r>
    <x v="1"/>
    <s v="Août"/>
    <n v="8"/>
    <x v="2"/>
    <x v="3"/>
    <s v="Maille|Laine"/>
    <n v="2"/>
    <n v="198"/>
    <n v="165.28"/>
    <s v="Maille|Laine"/>
    <x v="3"/>
    <s v="Laine"/>
  </r>
  <r>
    <x v="1"/>
    <s v="Août"/>
    <n v="8"/>
    <x v="2"/>
    <x v="3"/>
    <s v="Manteaux|Double-boutonnage laine"/>
    <n v="1"/>
    <n v="349"/>
    <n v="291.32"/>
    <s v="Manteaux|Double-boutonnage laine"/>
    <x v="8"/>
    <s v="Double-boutonnage laine"/>
  </r>
  <r>
    <x v="1"/>
    <s v="Août"/>
    <n v="8"/>
    <x v="2"/>
    <x v="3"/>
    <s v="Manteaux|Pardessus laine"/>
    <n v="1"/>
    <n v="299"/>
    <n v="249.58"/>
    <s v="Manteaux|Pardessus laine"/>
    <x v="8"/>
    <s v="Pardessus laine"/>
  </r>
  <r>
    <x v="1"/>
    <s v="Août"/>
    <n v="8"/>
    <x v="2"/>
    <x v="3"/>
    <s v="Pantalons|gamme Porto"/>
    <n v="1"/>
    <n v="99"/>
    <n v="82.64"/>
    <s v="Pantalons|gamme Porto"/>
    <x v="4"/>
    <s v="gamme Porto"/>
  </r>
  <r>
    <x v="1"/>
    <s v="Août"/>
    <n v="8"/>
    <x v="2"/>
    <x v="3"/>
    <s v="Pantalons|gamme Vila Real"/>
    <n v="2"/>
    <n v="298"/>
    <n v="248.74"/>
    <s v="Pantalons|gamme Vila Real"/>
    <x v="4"/>
    <s v="gamme Vila Real"/>
  </r>
  <r>
    <x v="1"/>
    <s v="Août"/>
    <n v="8"/>
    <x v="2"/>
    <x v="3"/>
    <s v="Pochettes|Laine/Soie"/>
    <n v="1"/>
    <n v="29"/>
    <n v="24.21"/>
    <s v="Pochettes|Laine/Soie"/>
    <x v="9"/>
    <s v="Laine/Soie"/>
  </r>
  <r>
    <x v="1"/>
    <s v="Août"/>
    <n v="8"/>
    <x v="2"/>
    <x v="3"/>
    <s v="T-shirts|Coton organique"/>
    <n v="1"/>
    <n v="49"/>
    <n v="40.9"/>
    <s v="T-shirts|Coton organique"/>
    <x v="12"/>
    <s v="Coton organique"/>
  </r>
  <r>
    <x v="1"/>
    <s v="Août"/>
    <n v="8"/>
    <x v="2"/>
    <x v="3"/>
    <s v="Vestes|gamme Salamanca"/>
    <n v="1"/>
    <n v="399"/>
    <n v="333.06"/>
    <s v="Vestes|gamme Salamanca"/>
    <x v="10"/>
    <s v="gamme Salamanca"/>
  </r>
  <r>
    <x v="1"/>
    <s v="Août"/>
    <n v="8"/>
    <x v="2"/>
    <x v="3"/>
    <s v="Vestes|gamme Sevilla"/>
    <n v="1"/>
    <n v="329"/>
    <n v="274.62"/>
    <s v="Vestes|gamme Sevilla"/>
    <x v="10"/>
    <s v="gamme Sevilla"/>
  </r>
  <r>
    <x v="1"/>
    <s v="Août"/>
    <n v="8"/>
    <x v="2"/>
    <x v="4"/>
    <s v="Boutons de manchette|Argent"/>
    <n v="1"/>
    <n v="79"/>
    <n v="65.94"/>
    <s v="Boutons de manchette|Argent"/>
    <x v="5"/>
    <s v="Argent"/>
  </r>
  <r>
    <x v="1"/>
    <s v="Août"/>
    <n v="8"/>
    <x v="2"/>
    <x v="4"/>
    <s v="Ceintures|Cuir"/>
    <n v="1"/>
    <n v="49"/>
    <n v="40.9"/>
    <s v="Ceintures|Cuir"/>
    <x v="0"/>
    <s v="Cuir"/>
  </r>
  <r>
    <x v="1"/>
    <s v="Août"/>
    <n v="8"/>
    <x v="2"/>
    <x v="4"/>
    <s v="Chemises|gamme Cambridge"/>
    <n v="5"/>
    <n v="395"/>
    <n v="329.7"/>
    <s v="Chemises|gamme Cambridge"/>
    <x v="1"/>
    <s v="gamme Cambridge"/>
  </r>
  <r>
    <x v="1"/>
    <s v="Août"/>
    <n v="8"/>
    <x v="2"/>
    <x v="4"/>
    <s v="Chemises|gamme Coventry"/>
    <n v="3"/>
    <n v="297"/>
    <n v="247.92000000000002"/>
    <s v="Chemises|gamme Coventry"/>
    <x v="1"/>
    <s v="gamme Coventry"/>
  </r>
  <r>
    <x v="1"/>
    <s v="Août"/>
    <n v="8"/>
    <x v="2"/>
    <x v="4"/>
    <s v="Chemises|gamme Oxford"/>
    <n v="2"/>
    <n v="138"/>
    <n v="115.2"/>
    <s v="Chemises|gamme Oxford"/>
    <x v="1"/>
    <s v="gamme Oxford"/>
  </r>
  <r>
    <x v="1"/>
    <s v="Août"/>
    <n v="8"/>
    <x v="2"/>
    <x v="4"/>
    <s v="Costumes|gamme Milano"/>
    <n v="1"/>
    <n v="329"/>
    <n v="274.62"/>
    <s v="Costumes|gamme Milano"/>
    <x v="6"/>
    <s v="gamme Milano"/>
  </r>
  <r>
    <x v="1"/>
    <s v="Août"/>
    <n v="8"/>
    <x v="2"/>
    <x v="4"/>
    <s v="Pantalons|gamme Lisboa"/>
    <n v="1"/>
    <n v="139"/>
    <n v="116.03"/>
    <s v="Pantalons|gamme Lisboa"/>
    <x v="4"/>
    <s v="gamme Lisboa"/>
  </r>
  <r>
    <x v="1"/>
    <s v="Août"/>
    <n v="8"/>
    <x v="2"/>
    <x v="4"/>
    <s v="Vestes|gamme Salamanca"/>
    <n v="1"/>
    <n v="399"/>
    <n v="333.06"/>
    <s v="Vestes|gamme Salamanca"/>
    <x v="10"/>
    <s v="gamme Salamanca"/>
  </r>
  <r>
    <x v="1"/>
    <s v="Août"/>
    <n v="8"/>
    <x v="2"/>
    <x v="4"/>
    <s v="Vestes|gamme Sevilla"/>
    <n v="1"/>
    <n v="329"/>
    <n v="274.62"/>
    <s v="Vestes|gamme Sevilla"/>
    <x v="10"/>
    <s v="gamme Sevilla"/>
  </r>
  <r>
    <x v="1"/>
    <s v="Août"/>
    <n v="8"/>
    <x v="2"/>
    <x v="5"/>
    <s v="Boutons de manchette|Argent"/>
    <n v="1"/>
    <n v="79"/>
    <n v="65.94"/>
    <s v="Boutons de manchette|Argent"/>
    <x v="5"/>
    <s v="Argent"/>
  </r>
  <r>
    <x v="1"/>
    <s v="Août"/>
    <n v="8"/>
    <x v="2"/>
    <x v="5"/>
    <s v="Boutons de manchette|Email"/>
    <n v="1"/>
    <n v="35"/>
    <n v="29.22"/>
    <s v="Boutons de manchette|Email"/>
    <x v="5"/>
    <s v="Email"/>
  </r>
  <r>
    <x v="1"/>
    <s v="Août"/>
    <n v="8"/>
    <x v="2"/>
    <x v="5"/>
    <s v="Ceintures|Cuir"/>
    <n v="9"/>
    <n v="441"/>
    <n v="368.09999999999997"/>
    <s v="Ceintures|Cuir"/>
    <x v="0"/>
    <s v="Cuir"/>
  </r>
  <r>
    <x v="1"/>
    <s v="Août"/>
    <n v="8"/>
    <x v="2"/>
    <x v="5"/>
    <s v="Chemises|gamme Cambridge"/>
    <n v="56"/>
    <n v="4424"/>
    <n v="3692.6400000000026"/>
    <s v="Chemises|gamme Cambridge"/>
    <x v="1"/>
    <s v="gamme Cambridge"/>
  </r>
  <r>
    <x v="1"/>
    <s v="Août"/>
    <n v="8"/>
    <x v="2"/>
    <x v="5"/>
    <s v="Chemises|gamme Coventry"/>
    <n v="9"/>
    <n v="891"/>
    <n v="743.76"/>
    <s v="Chemises|gamme Coventry"/>
    <x v="1"/>
    <s v="gamme Coventry"/>
  </r>
  <r>
    <x v="1"/>
    <s v="Août"/>
    <n v="8"/>
    <x v="2"/>
    <x v="5"/>
    <s v="Chemises|gamme Oxford"/>
    <n v="68"/>
    <n v="4692"/>
    <n v="3916.7999999999956"/>
    <s v="Chemises|gamme Oxford"/>
    <x v="1"/>
    <s v="gamme Oxford"/>
  </r>
  <r>
    <x v="1"/>
    <s v="Août"/>
    <n v="8"/>
    <x v="2"/>
    <x v="5"/>
    <s v="Costumes|gamme Brescia"/>
    <n v="8"/>
    <n v="2072"/>
    <n v="1729.5200000000002"/>
    <s v="Costumes|gamme Brescia"/>
    <x v="6"/>
    <s v="gamme Brescia"/>
  </r>
  <r>
    <x v="1"/>
    <s v="Août"/>
    <n v="8"/>
    <x v="2"/>
    <x v="5"/>
    <s v="Costumes|gamme Milano"/>
    <n v="4"/>
    <n v="1316"/>
    <n v="1098.48"/>
    <s v="Costumes|gamme Milano"/>
    <x v="6"/>
    <s v="gamme Milano"/>
  </r>
  <r>
    <x v="1"/>
    <s v="Août"/>
    <n v="8"/>
    <x v="2"/>
    <x v="5"/>
    <s v="Costumes|gamme Napoli"/>
    <n v="7"/>
    <n v="2093"/>
    <n v="1747.06"/>
    <s v="Costumes|gamme Napoli"/>
    <x v="6"/>
    <s v="gamme Napoli"/>
  </r>
  <r>
    <x v="1"/>
    <s v="Août"/>
    <n v="8"/>
    <x v="2"/>
    <x v="5"/>
    <s v="Cravates|Laine/Soie"/>
    <n v="6"/>
    <n v="234"/>
    <n v="195.3"/>
    <s v="Cravates|Laine/Soie"/>
    <x v="11"/>
    <s v="Laine/Soie"/>
  </r>
  <r>
    <x v="1"/>
    <s v="Août"/>
    <n v="8"/>
    <x v="2"/>
    <x v="5"/>
    <s v="Echarpes|Alpaga"/>
    <n v="3"/>
    <n v="237"/>
    <n v="197.82"/>
    <s v="Echarpes|Alpaga"/>
    <x v="2"/>
    <s v="Alpaga"/>
  </r>
  <r>
    <x v="1"/>
    <s v="Août"/>
    <n v="8"/>
    <x v="2"/>
    <x v="5"/>
    <s v="Echarpes|Coton"/>
    <n v="1"/>
    <n v="25"/>
    <n v="20.87"/>
    <s v="Echarpes|Coton"/>
    <x v="2"/>
    <s v="Coton"/>
  </r>
  <r>
    <x v="1"/>
    <s v="Août"/>
    <n v="8"/>
    <x v="2"/>
    <x v="5"/>
    <s v="Echarpes|Laine"/>
    <n v="16"/>
    <n v="944"/>
    <n v="788"/>
    <s v="Echarpes|Laine"/>
    <x v="2"/>
    <s v="Laine"/>
  </r>
  <r>
    <x v="1"/>
    <s v="Août"/>
    <n v="8"/>
    <x v="2"/>
    <x v="5"/>
    <s v="Gilets|Laine"/>
    <n v="3"/>
    <n v="297"/>
    <n v="247.92000000000002"/>
    <s v="Gilets|Laine"/>
    <x v="7"/>
    <s v="Laine"/>
  </r>
  <r>
    <x v="1"/>
    <s v="Août"/>
    <n v="8"/>
    <x v="2"/>
    <x v="5"/>
    <s v="Maille|Coton"/>
    <n v="6"/>
    <n v="414"/>
    <n v="345.6"/>
    <s v="Maille|Coton"/>
    <x v="3"/>
    <s v="Coton"/>
  </r>
  <r>
    <x v="1"/>
    <s v="Août"/>
    <n v="8"/>
    <x v="2"/>
    <x v="5"/>
    <s v="Maille|Laine"/>
    <n v="1"/>
    <n v="99"/>
    <n v="82.64"/>
    <s v="Maille|Laine"/>
    <x v="3"/>
    <s v="Laine"/>
  </r>
  <r>
    <x v="1"/>
    <s v="Août"/>
    <n v="8"/>
    <x v="2"/>
    <x v="5"/>
    <s v="Manteaux|Double-boutonnage laine"/>
    <n v="2"/>
    <n v="698"/>
    <n v="582.64"/>
    <s v="Manteaux|Double-boutonnage laine"/>
    <x v="8"/>
    <s v="Double-boutonnage laine"/>
  </r>
  <r>
    <x v="1"/>
    <s v="Août"/>
    <n v="8"/>
    <x v="2"/>
    <x v="5"/>
    <s v="Manteaux|Pardessus laine"/>
    <n v="3"/>
    <n v="897"/>
    <n v="748.74"/>
    <s v="Manteaux|Pardessus laine"/>
    <x v="8"/>
    <s v="Pardessus laine"/>
  </r>
  <r>
    <x v="1"/>
    <s v="Août"/>
    <n v="8"/>
    <x v="2"/>
    <x v="5"/>
    <s v="Manteaux|Pur cachemire"/>
    <n v="1"/>
    <n v="699"/>
    <n v="583.47"/>
    <s v="Manteaux|Pur cachemire"/>
    <x v="8"/>
    <s v="Pur cachemire"/>
  </r>
  <r>
    <x v="1"/>
    <s v="Août"/>
    <n v="8"/>
    <x v="2"/>
    <x v="5"/>
    <s v="Pantalons|gamme Lisboa"/>
    <n v="3"/>
    <n v="417"/>
    <n v="348.09000000000003"/>
    <s v="Pantalons|gamme Lisboa"/>
    <x v="4"/>
    <s v="gamme Lisboa"/>
  </r>
  <r>
    <x v="1"/>
    <s v="Août"/>
    <n v="8"/>
    <x v="2"/>
    <x v="5"/>
    <s v="Pantalons|gamme Porto"/>
    <n v="5"/>
    <n v="495"/>
    <n v="413.2"/>
    <s v="Pantalons|gamme Porto"/>
    <x v="4"/>
    <s v="gamme Porto"/>
  </r>
  <r>
    <x v="1"/>
    <s v="Août"/>
    <n v="8"/>
    <x v="2"/>
    <x v="5"/>
    <s v="Pantalons|gamme Vila Real"/>
    <n v="3"/>
    <n v="447"/>
    <n v="373.11"/>
    <s v="Pantalons|gamme Vila Real"/>
    <x v="4"/>
    <s v="gamme Vila Real"/>
  </r>
  <r>
    <x v="1"/>
    <s v="Août"/>
    <n v="8"/>
    <x v="2"/>
    <x v="5"/>
    <s v="T-shirts|Coton"/>
    <n v="4"/>
    <n v="116"/>
    <n v="96.84"/>
    <s v="T-shirts|Coton"/>
    <x v="12"/>
    <s v="Coton"/>
  </r>
  <r>
    <x v="1"/>
    <s v="Août"/>
    <n v="8"/>
    <x v="2"/>
    <x v="5"/>
    <s v="T-shirts|Coton organique"/>
    <n v="2"/>
    <n v="98"/>
    <n v="81.8"/>
    <s v="T-shirts|Coton organique"/>
    <x v="12"/>
    <s v="Coton organique"/>
  </r>
  <r>
    <x v="1"/>
    <s v="Août"/>
    <n v="8"/>
    <x v="2"/>
    <x v="5"/>
    <s v="Vestes|gamme Salamanca"/>
    <n v="3"/>
    <n v="1197"/>
    <n v="999.18000000000006"/>
    <s v="Vestes|gamme Salamanca"/>
    <x v="10"/>
    <s v="gamme Salamanca"/>
  </r>
  <r>
    <x v="1"/>
    <s v="Août"/>
    <n v="8"/>
    <x v="2"/>
    <x v="5"/>
    <s v="Vestes|gamme Sevilla"/>
    <n v="7"/>
    <n v="2303"/>
    <n v="1922.3399999999997"/>
    <s v="Vestes|gamme Sevilla"/>
    <x v="10"/>
    <s v="gamme Sevilla"/>
  </r>
  <r>
    <x v="1"/>
    <s v="Août"/>
    <n v="8"/>
    <x v="2"/>
    <x v="5"/>
    <s v="Vestes|gamme Toledo"/>
    <n v="13"/>
    <n v="3367"/>
    <n v="2810.4700000000003"/>
    <s v="Vestes|gamme Toledo"/>
    <x v="10"/>
    <s v="gamme Toledo"/>
  </r>
  <r>
    <x v="1"/>
    <s v="Août"/>
    <n v="8"/>
    <x v="2"/>
    <x v="5"/>
    <s v="Vestes|gamme Valencia"/>
    <n v="7"/>
    <n v="1393"/>
    <n v="1162.77"/>
    <s v="Vestes|gamme Valencia"/>
    <x v="10"/>
    <s v="gamme Valencia"/>
  </r>
  <r>
    <x v="1"/>
    <s v="Août"/>
    <n v="8"/>
    <x v="3"/>
    <x v="0"/>
    <s v="Chemises; gamme Cambridge"/>
    <n v="1"/>
    <n v="79"/>
    <n v="65.94"/>
    <s v="Chemises|gamme Cambridge"/>
    <x v="1"/>
    <s v="gamme Cambridge"/>
  </r>
  <r>
    <x v="1"/>
    <s v="Août"/>
    <n v="8"/>
    <x v="3"/>
    <x v="0"/>
    <s v="Echarpes; Laine"/>
    <n v="1"/>
    <n v="59"/>
    <n v="49.25"/>
    <s v="Echarpes|Laine"/>
    <x v="2"/>
    <s v="Laine"/>
  </r>
  <r>
    <x v="1"/>
    <s v="Août"/>
    <n v="8"/>
    <x v="3"/>
    <x v="0"/>
    <s v="Pantalons; gamme Porto"/>
    <n v="1"/>
    <n v="99"/>
    <n v="82.64"/>
    <s v="Pantalons|gamme Porto"/>
    <x v="4"/>
    <s v="gamme Porto"/>
  </r>
  <r>
    <x v="1"/>
    <s v="Août"/>
    <n v="8"/>
    <x v="3"/>
    <x v="0"/>
    <s v="T-shirts; Coton"/>
    <n v="1"/>
    <n v="29"/>
    <n v="24.21"/>
    <s v="T-shirts|Coton"/>
    <x v="12"/>
    <s v="Coton"/>
  </r>
  <r>
    <x v="1"/>
    <s v="Août"/>
    <n v="8"/>
    <x v="3"/>
    <x v="1"/>
    <s v="Boutons de manchette; Email"/>
    <n v="1"/>
    <n v="35"/>
    <n v="29.22"/>
    <s v="Boutons de manchette|Email"/>
    <x v="5"/>
    <s v="Email"/>
  </r>
  <r>
    <x v="1"/>
    <s v="Août"/>
    <n v="8"/>
    <x v="3"/>
    <x v="1"/>
    <s v="Chemises; gamme Cambridge"/>
    <n v="4"/>
    <n v="316"/>
    <n v="263.76"/>
    <s v="Chemises|gamme Cambridge"/>
    <x v="1"/>
    <s v="gamme Cambridge"/>
  </r>
  <r>
    <x v="1"/>
    <s v="Août"/>
    <n v="8"/>
    <x v="3"/>
    <x v="1"/>
    <s v="Chemises; gamme Coventry"/>
    <n v="1"/>
    <n v="99"/>
    <n v="82.64"/>
    <s v="Chemises|gamme Coventry"/>
    <x v="1"/>
    <s v="gamme Coventry"/>
  </r>
  <r>
    <x v="1"/>
    <s v="Août"/>
    <n v="8"/>
    <x v="3"/>
    <x v="1"/>
    <s v="Chemises; gamme Oxford"/>
    <n v="7"/>
    <n v="483"/>
    <n v="403.20000000000005"/>
    <s v="Chemises|gamme Oxford"/>
    <x v="1"/>
    <s v="gamme Oxford"/>
  </r>
  <r>
    <x v="1"/>
    <s v="Août"/>
    <n v="8"/>
    <x v="3"/>
    <x v="1"/>
    <s v="Costumes; gamme Milano"/>
    <n v="1"/>
    <n v="329"/>
    <n v="274.62"/>
    <s v="Costumes|gamme Milano"/>
    <x v="6"/>
    <s v="gamme Milano"/>
  </r>
  <r>
    <x v="1"/>
    <s v="Août"/>
    <n v="8"/>
    <x v="3"/>
    <x v="1"/>
    <s v="Costumes; gamme Napoli"/>
    <n v="3"/>
    <n v="897"/>
    <n v="748.74"/>
    <s v="Costumes|gamme Napoli"/>
    <x v="6"/>
    <s v="gamme Napoli"/>
  </r>
  <r>
    <x v="1"/>
    <s v="Août"/>
    <n v="8"/>
    <x v="3"/>
    <x v="1"/>
    <s v="Cravates; Laine/Soie"/>
    <n v="1"/>
    <n v="39"/>
    <n v="32.549999999999997"/>
    <s v="Cravates|Laine/Soie"/>
    <x v="11"/>
    <s v="Laine/Soie"/>
  </r>
  <r>
    <x v="1"/>
    <s v="Août"/>
    <n v="8"/>
    <x v="3"/>
    <x v="1"/>
    <s v="Echarpes; Laine"/>
    <n v="3"/>
    <n v="177"/>
    <n v="147.75"/>
    <s v="Echarpes|Laine"/>
    <x v="2"/>
    <s v="Laine"/>
  </r>
  <r>
    <x v="1"/>
    <s v="Août"/>
    <n v="8"/>
    <x v="3"/>
    <x v="1"/>
    <s v="Gilets; Lin"/>
    <n v="1"/>
    <n v="79"/>
    <n v="65.94"/>
    <s v="Gilets|Lin"/>
    <x v="7"/>
    <s v="Lin"/>
  </r>
  <r>
    <x v="1"/>
    <s v="Août"/>
    <n v="8"/>
    <x v="3"/>
    <x v="1"/>
    <s v="Maille; Laine"/>
    <n v="1"/>
    <n v="99"/>
    <n v="82.64"/>
    <s v="Maille|Laine"/>
    <x v="3"/>
    <s v="Laine"/>
  </r>
  <r>
    <x v="1"/>
    <s v="Août"/>
    <n v="8"/>
    <x v="3"/>
    <x v="1"/>
    <s v="Manteaux; Pardessus laine"/>
    <n v="1"/>
    <n v="299"/>
    <n v="249.58"/>
    <s v="Manteaux|Pardessus laine"/>
    <x v="8"/>
    <s v="Pardessus laine"/>
  </r>
  <r>
    <x v="1"/>
    <s v="Août"/>
    <n v="8"/>
    <x v="3"/>
    <x v="1"/>
    <s v="T-shirts; Coton organique"/>
    <n v="1"/>
    <n v="49"/>
    <n v="40.9"/>
    <s v="T-shirts|Coton organique"/>
    <x v="12"/>
    <s v="Coton organique"/>
  </r>
  <r>
    <x v="1"/>
    <s v="Août"/>
    <n v="8"/>
    <x v="3"/>
    <x v="1"/>
    <s v="Vestes; gamme Sevilla"/>
    <n v="1"/>
    <n v="329"/>
    <n v="274.62"/>
    <s v="Vestes|gamme Sevilla"/>
    <x v="10"/>
    <s v="gamme Sevilla"/>
  </r>
  <r>
    <x v="1"/>
    <s v="Août"/>
    <n v="8"/>
    <x v="3"/>
    <x v="1"/>
    <s v="Vestes; gamme Valencia"/>
    <n v="1"/>
    <n v="199"/>
    <n v="166.11"/>
    <s v="Vestes|gamme Valencia"/>
    <x v="10"/>
    <s v="gamme Valencia"/>
  </r>
  <r>
    <x v="1"/>
    <s v="Août"/>
    <n v="8"/>
    <x v="3"/>
    <x v="2"/>
    <s v="Chemises; gamme Cambridge"/>
    <n v="2"/>
    <n v="158"/>
    <n v="131.88"/>
    <s v="Chemises|gamme Cambridge"/>
    <x v="1"/>
    <s v="gamme Cambridge"/>
  </r>
  <r>
    <x v="1"/>
    <s v="Août"/>
    <n v="8"/>
    <x v="3"/>
    <x v="2"/>
    <s v="Chemises; gamme Oxford"/>
    <n v="6"/>
    <n v="414"/>
    <n v="345.6"/>
    <s v="Chemises|gamme Oxford"/>
    <x v="1"/>
    <s v="gamme Oxford"/>
  </r>
  <r>
    <x v="1"/>
    <s v="Août"/>
    <n v="8"/>
    <x v="3"/>
    <x v="2"/>
    <s v="Costumes; gamme Brescia"/>
    <n v="1"/>
    <n v="259"/>
    <n v="216.19"/>
    <s v="Costumes|gamme Brescia"/>
    <x v="6"/>
    <s v="gamme Brescia"/>
  </r>
  <r>
    <x v="1"/>
    <s v="Août"/>
    <n v="8"/>
    <x v="3"/>
    <x v="2"/>
    <s v="Cravates; Laine/Soie"/>
    <n v="2"/>
    <n v="78"/>
    <n v="65.099999999999994"/>
    <s v="Cravates|Laine/Soie"/>
    <x v="11"/>
    <s v="Laine/Soie"/>
  </r>
  <r>
    <x v="1"/>
    <s v="Août"/>
    <n v="8"/>
    <x v="3"/>
    <x v="2"/>
    <s v="Echarpes; Laine"/>
    <n v="1"/>
    <n v="59"/>
    <n v="49.25"/>
    <s v="Echarpes|Laine"/>
    <x v="2"/>
    <s v="Laine"/>
  </r>
  <r>
    <x v="1"/>
    <s v="Août"/>
    <n v="8"/>
    <x v="3"/>
    <x v="2"/>
    <s v="Gilets; Lin"/>
    <n v="1"/>
    <n v="79"/>
    <n v="65.94"/>
    <s v="Gilets|Lin"/>
    <x v="7"/>
    <s v="Lin"/>
  </r>
  <r>
    <x v="1"/>
    <s v="Août"/>
    <n v="8"/>
    <x v="3"/>
    <x v="2"/>
    <s v="Maille; Laine"/>
    <n v="1"/>
    <n v="99"/>
    <n v="82.64"/>
    <s v="Maille|Laine"/>
    <x v="3"/>
    <s v="Laine"/>
  </r>
  <r>
    <x v="1"/>
    <s v="Août"/>
    <n v="8"/>
    <x v="3"/>
    <x v="2"/>
    <s v="Manteaux; Pardessus laine"/>
    <n v="1"/>
    <n v="299"/>
    <n v="249.58"/>
    <s v="Manteaux|Pardessus laine"/>
    <x v="8"/>
    <s v="Pardessus laine"/>
  </r>
  <r>
    <x v="1"/>
    <s v="Août"/>
    <n v="8"/>
    <x v="3"/>
    <x v="2"/>
    <s v="Pantalons; gamme Lisboa"/>
    <n v="2"/>
    <n v="278"/>
    <n v="232.06"/>
    <s v="Pantalons|gamme Lisboa"/>
    <x v="4"/>
    <s v="gamme Lisboa"/>
  </r>
  <r>
    <x v="1"/>
    <s v="Août"/>
    <n v="8"/>
    <x v="3"/>
    <x v="2"/>
    <s v="Pantalons; gamme Porto"/>
    <n v="1"/>
    <n v="99"/>
    <n v="82.64"/>
    <s v="Pantalons|gamme Porto"/>
    <x v="4"/>
    <s v="gamme Porto"/>
  </r>
  <r>
    <x v="1"/>
    <s v="Août"/>
    <n v="8"/>
    <x v="3"/>
    <x v="2"/>
    <s v="Vestes; gamme Sevilla"/>
    <n v="1"/>
    <n v="329"/>
    <n v="274.62"/>
    <s v="Vestes|gamme Sevilla"/>
    <x v="10"/>
    <s v="gamme Sevilla"/>
  </r>
  <r>
    <x v="1"/>
    <s v="Août"/>
    <n v="8"/>
    <x v="3"/>
    <x v="3"/>
    <s v="Chemises; gamme Cambridge"/>
    <n v="2"/>
    <n v="158"/>
    <n v="131.88"/>
    <s v="Chemises|gamme Cambridge"/>
    <x v="1"/>
    <s v="gamme Cambridge"/>
  </r>
  <r>
    <x v="1"/>
    <s v="Août"/>
    <n v="8"/>
    <x v="3"/>
    <x v="3"/>
    <s v="Chemises; gamme Oxford"/>
    <n v="2"/>
    <n v="138"/>
    <n v="115.2"/>
    <s v="Chemises|gamme Oxford"/>
    <x v="1"/>
    <s v="gamme Oxford"/>
  </r>
  <r>
    <x v="1"/>
    <s v="Août"/>
    <n v="8"/>
    <x v="3"/>
    <x v="3"/>
    <s v="Cravates; Laine/Soie"/>
    <n v="2"/>
    <n v="78"/>
    <n v="65.099999999999994"/>
    <s v="Cravates|Laine/Soie"/>
    <x v="11"/>
    <s v="Laine/Soie"/>
  </r>
  <r>
    <x v="1"/>
    <s v="Août"/>
    <n v="8"/>
    <x v="3"/>
    <x v="3"/>
    <s v="Maille; Laine"/>
    <n v="2"/>
    <n v="198"/>
    <n v="165.28"/>
    <s v="Maille|Laine"/>
    <x v="3"/>
    <s v="Laine"/>
  </r>
  <r>
    <x v="1"/>
    <s v="Août"/>
    <n v="8"/>
    <x v="3"/>
    <x v="3"/>
    <s v="Manteaux; Pardessus laine"/>
    <n v="1"/>
    <n v="299"/>
    <n v="249.58"/>
    <s v="Manteaux|Pardessus laine"/>
    <x v="8"/>
    <s v="Pardessus laine"/>
  </r>
  <r>
    <x v="1"/>
    <s v="Août"/>
    <n v="8"/>
    <x v="3"/>
    <x v="3"/>
    <s v="Vestes; gamme Valencia"/>
    <n v="1"/>
    <n v="199"/>
    <n v="166.11"/>
    <s v="Vestes|gamme Valencia"/>
    <x v="10"/>
    <s v="gamme Valencia"/>
  </r>
  <r>
    <x v="1"/>
    <s v="Août"/>
    <n v="8"/>
    <x v="3"/>
    <x v="4"/>
    <s v="Ceintures; Cuir"/>
    <n v="1"/>
    <n v="49"/>
    <n v="40.9"/>
    <s v="Ceintures|Cuir"/>
    <x v="0"/>
    <s v="Cuir"/>
  </r>
  <r>
    <x v="1"/>
    <s v="Août"/>
    <n v="8"/>
    <x v="3"/>
    <x v="4"/>
    <s v="Chemises; gamme Cambridge"/>
    <n v="1"/>
    <n v="79"/>
    <n v="65.94"/>
    <s v="Chemises|gamme Cambridge"/>
    <x v="1"/>
    <s v="gamme Cambridge"/>
  </r>
  <r>
    <x v="1"/>
    <s v="Août"/>
    <n v="8"/>
    <x v="3"/>
    <x v="4"/>
    <s v="Chemises; gamme Oxford"/>
    <n v="1"/>
    <n v="69"/>
    <n v="57.6"/>
    <s v="Chemises|gamme Oxford"/>
    <x v="1"/>
    <s v="gamme Oxford"/>
  </r>
  <r>
    <x v="1"/>
    <s v="Août"/>
    <n v="8"/>
    <x v="3"/>
    <x v="4"/>
    <s v="Maille; Cachemire"/>
    <n v="1"/>
    <n v="159"/>
    <n v="132.72"/>
    <s v="Maille|Cachemire"/>
    <x v="3"/>
    <s v="Cachemire"/>
  </r>
  <r>
    <x v="1"/>
    <s v="Août"/>
    <n v="8"/>
    <x v="3"/>
    <x v="4"/>
    <s v="Vestes; gamme Salamanca"/>
    <n v="1"/>
    <n v="399"/>
    <n v="333.06"/>
    <s v="Vestes|gamme Salamanca"/>
    <x v="10"/>
    <s v="gamme Salamanca"/>
  </r>
  <r>
    <x v="1"/>
    <s v="Août"/>
    <n v="8"/>
    <x v="3"/>
    <x v="4"/>
    <s v="Vestes; gamme Sevilla"/>
    <n v="1"/>
    <n v="329"/>
    <n v="274.62"/>
    <s v="Vestes|gamme Sevilla"/>
    <x v="10"/>
    <s v="gamme Sevilla"/>
  </r>
  <r>
    <x v="1"/>
    <s v="Août"/>
    <n v="8"/>
    <x v="3"/>
    <x v="5"/>
    <s v="Ceintures; Cuir"/>
    <n v="5"/>
    <n v="245"/>
    <n v="204.5"/>
    <s v="Ceintures|Cuir"/>
    <x v="0"/>
    <s v="Cuir"/>
  </r>
  <r>
    <x v="1"/>
    <s v="Août"/>
    <n v="8"/>
    <x v="3"/>
    <x v="5"/>
    <s v="Chemises; gamme Cambridge"/>
    <n v="19"/>
    <n v="1501"/>
    <n v="1252.8600000000006"/>
    <s v="Chemises|gamme Cambridge"/>
    <x v="1"/>
    <s v="gamme Cambridge"/>
  </r>
  <r>
    <x v="1"/>
    <s v="Août"/>
    <n v="8"/>
    <x v="3"/>
    <x v="5"/>
    <s v="Chemises; gamme Coventry"/>
    <n v="2"/>
    <n v="198"/>
    <n v="165.28"/>
    <s v="Chemises|gamme Coventry"/>
    <x v="1"/>
    <s v="gamme Coventry"/>
  </r>
  <r>
    <x v="1"/>
    <s v="Août"/>
    <n v="8"/>
    <x v="3"/>
    <x v="5"/>
    <s v="Chemises; gamme Oxford"/>
    <n v="20"/>
    <n v="1380"/>
    <n v="1152"/>
    <s v="Chemises|gamme Oxford"/>
    <x v="1"/>
    <s v="gamme Oxford"/>
  </r>
  <r>
    <x v="1"/>
    <s v="Août"/>
    <n v="8"/>
    <x v="3"/>
    <x v="5"/>
    <s v="Costumes; gamme Brescia"/>
    <n v="7"/>
    <n v="1813"/>
    <n v="1513.3300000000002"/>
    <s v="Costumes|gamme Brescia"/>
    <x v="6"/>
    <s v="gamme Brescia"/>
  </r>
  <r>
    <x v="1"/>
    <s v="Août"/>
    <n v="8"/>
    <x v="3"/>
    <x v="5"/>
    <s v="Costumes; gamme Napoli"/>
    <n v="2"/>
    <n v="598"/>
    <n v="499.16"/>
    <s v="Costumes|gamme Napoli"/>
    <x v="6"/>
    <s v="gamme Napoli"/>
  </r>
  <r>
    <x v="1"/>
    <s v="Août"/>
    <n v="8"/>
    <x v="3"/>
    <x v="5"/>
    <s v="Cravates; Laine/Soie"/>
    <n v="2"/>
    <n v="78"/>
    <n v="65.099999999999994"/>
    <s v="Cravates|Laine/Soie"/>
    <x v="11"/>
    <s v="Laine/Soie"/>
  </r>
  <r>
    <x v="1"/>
    <s v="Août"/>
    <n v="8"/>
    <x v="3"/>
    <x v="5"/>
    <s v="Echarpes; Alpaga"/>
    <n v="1"/>
    <n v="79"/>
    <n v="65.94"/>
    <s v="Echarpes|Alpaga"/>
    <x v="2"/>
    <s v="Alpaga"/>
  </r>
  <r>
    <x v="1"/>
    <s v="Août"/>
    <n v="8"/>
    <x v="3"/>
    <x v="5"/>
    <s v="Echarpes; Laine"/>
    <n v="5"/>
    <n v="295"/>
    <n v="246.25"/>
    <s v="Echarpes|Laine"/>
    <x v="2"/>
    <s v="Laine"/>
  </r>
  <r>
    <x v="1"/>
    <s v="Août"/>
    <n v="8"/>
    <x v="3"/>
    <x v="5"/>
    <s v="Gilets; Laine"/>
    <n v="2"/>
    <n v="198"/>
    <n v="165.28"/>
    <s v="Gilets|Laine"/>
    <x v="7"/>
    <s v="Laine"/>
  </r>
  <r>
    <x v="1"/>
    <s v="Août"/>
    <n v="8"/>
    <x v="3"/>
    <x v="5"/>
    <s v="Gilets; Lin"/>
    <n v="2"/>
    <n v="158"/>
    <n v="131.88"/>
    <s v="Gilets|Lin"/>
    <x v="7"/>
    <s v="Lin"/>
  </r>
  <r>
    <x v="1"/>
    <s v="Août"/>
    <n v="8"/>
    <x v="3"/>
    <x v="5"/>
    <s v="Maille; Coton"/>
    <n v="3"/>
    <n v="207"/>
    <n v="172.8"/>
    <s v="Maille|Coton"/>
    <x v="3"/>
    <s v="Coton"/>
  </r>
  <r>
    <x v="1"/>
    <s v="Août"/>
    <n v="8"/>
    <x v="3"/>
    <x v="5"/>
    <s v="Manteaux; Double-boutonnage laine"/>
    <n v="2"/>
    <n v="698"/>
    <n v="582.64"/>
    <s v="Manteaux|Double-boutonnage laine"/>
    <x v="8"/>
    <s v="Double-boutonnage laine"/>
  </r>
  <r>
    <x v="1"/>
    <s v="Août"/>
    <n v="8"/>
    <x v="3"/>
    <x v="5"/>
    <s v="Manteaux; Pardessus laine"/>
    <n v="3"/>
    <n v="897"/>
    <n v="748.74"/>
    <s v="Manteaux|Pardessus laine"/>
    <x v="8"/>
    <s v="Pardessus laine"/>
  </r>
  <r>
    <x v="1"/>
    <s v="Août"/>
    <n v="8"/>
    <x v="3"/>
    <x v="5"/>
    <s v="Manteaux; Pur cachemire"/>
    <n v="1"/>
    <n v="699"/>
    <n v="583.47"/>
    <s v="Manteaux|Pur cachemire"/>
    <x v="8"/>
    <s v="Pur cachemire"/>
  </r>
  <r>
    <x v="1"/>
    <s v="Août"/>
    <n v="8"/>
    <x v="3"/>
    <x v="5"/>
    <s v="Pantalons; gamme Porto"/>
    <n v="1"/>
    <n v="99"/>
    <n v="82.64"/>
    <s v="Pantalons|gamme Porto"/>
    <x v="4"/>
    <s v="gamme Porto"/>
  </r>
  <r>
    <x v="1"/>
    <s v="Août"/>
    <n v="8"/>
    <x v="3"/>
    <x v="5"/>
    <s v="Pochettes; Laine/Soie"/>
    <n v="1"/>
    <n v="29"/>
    <n v="24.21"/>
    <s v="Pochettes|Laine/Soie"/>
    <x v="9"/>
    <s v="Laine/Soie"/>
  </r>
  <r>
    <x v="1"/>
    <s v="Août"/>
    <n v="8"/>
    <x v="3"/>
    <x v="5"/>
    <s v="T-shirts; Coton organique"/>
    <n v="2"/>
    <n v="98"/>
    <n v="81.8"/>
    <s v="T-shirts|Coton organique"/>
    <x v="12"/>
    <s v="Coton organique"/>
  </r>
  <r>
    <x v="1"/>
    <s v="Août"/>
    <n v="8"/>
    <x v="3"/>
    <x v="5"/>
    <s v="Vestes; gamme Salamanca"/>
    <n v="2"/>
    <n v="798"/>
    <n v="666.12"/>
    <s v="Vestes|gamme Salamanca"/>
    <x v="10"/>
    <s v="gamme Salamanca"/>
  </r>
  <r>
    <x v="1"/>
    <s v="Août"/>
    <n v="8"/>
    <x v="3"/>
    <x v="5"/>
    <s v="Vestes; gamme Sevilla"/>
    <n v="6"/>
    <n v="1974"/>
    <n v="1647.7199999999998"/>
    <s v="Vestes|gamme Sevilla"/>
    <x v="10"/>
    <s v="gamme Sevilla"/>
  </r>
  <r>
    <x v="1"/>
    <s v="Août"/>
    <n v="8"/>
    <x v="3"/>
    <x v="5"/>
    <s v="Vestes; gamme Toledo"/>
    <n v="8"/>
    <n v="2072"/>
    <n v="1729.5200000000002"/>
    <s v="Vestes|gamme Toledo"/>
    <x v="10"/>
    <s v="gamme Toledo"/>
  </r>
  <r>
    <x v="1"/>
    <s v="Août"/>
    <n v="8"/>
    <x v="3"/>
    <x v="5"/>
    <s v="Vestes; gamme Valencia"/>
    <n v="3"/>
    <n v="597"/>
    <n v="498.33000000000004"/>
    <s v="Vestes|gamme Valencia"/>
    <x v="10"/>
    <s v="gamme Valencia"/>
  </r>
  <r>
    <x v="1"/>
    <s v="Août"/>
    <n v="8"/>
    <x v="4"/>
    <x v="0"/>
    <s v="Boutons de manchette - Argent"/>
    <n v="1"/>
    <n v="79"/>
    <n v="65.94"/>
    <s v="Boutons de manchette|Argent"/>
    <x v="5"/>
    <s v="Argent"/>
  </r>
  <r>
    <x v="1"/>
    <s v="Août"/>
    <n v="8"/>
    <x v="4"/>
    <x v="0"/>
    <s v="Chemises - gamme Cambridge"/>
    <n v="5"/>
    <n v="395"/>
    <n v="329.7"/>
    <s v="Chemises|gamme Cambridge"/>
    <x v="1"/>
    <s v="gamme Cambridge"/>
  </r>
  <r>
    <x v="1"/>
    <s v="Août"/>
    <n v="8"/>
    <x v="4"/>
    <x v="0"/>
    <s v="Costumes - gamme Napoli"/>
    <n v="2"/>
    <n v="598"/>
    <n v="499.16"/>
    <s v="Costumes|gamme Napoli"/>
    <x v="6"/>
    <s v="gamme Napoli"/>
  </r>
  <r>
    <x v="1"/>
    <s v="Août"/>
    <n v="8"/>
    <x v="4"/>
    <x v="0"/>
    <s v="Echarpes - Laine"/>
    <n v="1"/>
    <n v="59"/>
    <n v="49.25"/>
    <s v="Echarpes|Laine"/>
    <x v="2"/>
    <s v="Laine"/>
  </r>
  <r>
    <x v="1"/>
    <s v="Août"/>
    <n v="8"/>
    <x v="4"/>
    <x v="0"/>
    <s v="Maille - Laine"/>
    <n v="1"/>
    <n v="99"/>
    <n v="82.64"/>
    <s v="Maille|Laine"/>
    <x v="3"/>
    <s v="Laine"/>
  </r>
  <r>
    <x v="1"/>
    <s v="Août"/>
    <n v="8"/>
    <x v="4"/>
    <x v="0"/>
    <s v="Pantalons - gamme Vila Real"/>
    <n v="1"/>
    <n v="149"/>
    <n v="124.37"/>
    <s v="Pantalons|gamme Vila Real"/>
    <x v="4"/>
    <s v="gamme Vila Real"/>
  </r>
  <r>
    <x v="1"/>
    <s v="Août"/>
    <n v="8"/>
    <x v="4"/>
    <x v="0"/>
    <s v="T-shirts - Coton"/>
    <n v="1"/>
    <n v="29"/>
    <n v="24.21"/>
    <s v="T-shirts|Coton"/>
    <x v="12"/>
    <s v="Coton"/>
  </r>
  <r>
    <x v="1"/>
    <s v="Août"/>
    <n v="8"/>
    <x v="4"/>
    <x v="0"/>
    <s v="T-shirts - Coton organique"/>
    <n v="1"/>
    <n v="49"/>
    <n v="40.9"/>
    <s v="T-shirts|Coton organique"/>
    <x v="12"/>
    <s v="Coton organique"/>
  </r>
  <r>
    <x v="1"/>
    <s v="Août"/>
    <n v="8"/>
    <x v="4"/>
    <x v="0"/>
    <s v="Vestes - gamme Salamanca"/>
    <n v="1"/>
    <n v="399"/>
    <n v="333.06"/>
    <s v="Vestes|gamme Salamanca"/>
    <x v="10"/>
    <s v="gamme Salamanca"/>
  </r>
  <r>
    <x v="1"/>
    <s v="Août"/>
    <n v="8"/>
    <x v="4"/>
    <x v="0"/>
    <s v="Vestes - gamme Sevilla"/>
    <n v="1"/>
    <n v="329"/>
    <n v="274.62"/>
    <s v="Vestes|gamme Sevilla"/>
    <x v="10"/>
    <s v="gamme Sevilla"/>
  </r>
  <r>
    <x v="1"/>
    <s v="Août"/>
    <n v="8"/>
    <x v="4"/>
    <x v="0"/>
    <s v="Vestes - gamme Toledo"/>
    <n v="1"/>
    <n v="259"/>
    <n v="216.19"/>
    <s v="Vestes|gamme Toledo"/>
    <x v="10"/>
    <s v="gamme Toledo"/>
  </r>
  <r>
    <x v="1"/>
    <s v="Août"/>
    <n v="8"/>
    <x v="4"/>
    <x v="1"/>
    <s v="Chemises - gamme Cambridge"/>
    <n v="8"/>
    <n v="632"/>
    <n v="527.52"/>
    <s v="Chemises|gamme Cambridge"/>
    <x v="1"/>
    <s v="gamme Cambridge"/>
  </r>
  <r>
    <x v="1"/>
    <s v="Août"/>
    <n v="8"/>
    <x v="4"/>
    <x v="1"/>
    <s v="Chemises - gamme Oxford"/>
    <n v="10"/>
    <n v="690"/>
    <n v="576.00000000000011"/>
    <s v="Chemises|gamme Oxford"/>
    <x v="1"/>
    <s v="gamme Oxford"/>
  </r>
  <r>
    <x v="1"/>
    <s v="Août"/>
    <n v="8"/>
    <x v="4"/>
    <x v="1"/>
    <s v="Costumes - gamme Brescia"/>
    <n v="3"/>
    <n v="777"/>
    <n v="648.56999999999994"/>
    <s v="Costumes|gamme Brescia"/>
    <x v="6"/>
    <s v="gamme Brescia"/>
  </r>
  <r>
    <x v="1"/>
    <s v="Août"/>
    <n v="8"/>
    <x v="4"/>
    <x v="1"/>
    <s v="Costumes - gamme Napoli"/>
    <n v="1"/>
    <n v="299"/>
    <n v="249.58"/>
    <s v="Costumes|gamme Napoli"/>
    <x v="6"/>
    <s v="gamme Napoli"/>
  </r>
  <r>
    <x v="1"/>
    <s v="Août"/>
    <n v="8"/>
    <x v="4"/>
    <x v="1"/>
    <s v="Echarpes - Laine"/>
    <n v="1"/>
    <n v="59"/>
    <n v="49.25"/>
    <s v="Echarpes|Laine"/>
    <x v="2"/>
    <s v="Laine"/>
  </r>
  <r>
    <x v="1"/>
    <s v="Août"/>
    <n v="8"/>
    <x v="4"/>
    <x v="1"/>
    <s v="Gilets - Laine"/>
    <n v="2"/>
    <n v="198"/>
    <n v="165.28"/>
    <s v="Gilets|Laine"/>
    <x v="7"/>
    <s v="Laine"/>
  </r>
  <r>
    <x v="1"/>
    <s v="Août"/>
    <n v="8"/>
    <x v="4"/>
    <x v="1"/>
    <s v="Maille - Coton"/>
    <n v="1"/>
    <n v="69"/>
    <n v="57.6"/>
    <s v="Maille|Coton"/>
    <x v="3"/>
    <s v="Coton"/>
  </r>
  <r>
    <x v="1"/>
    <s v="Août"/>
    <n v="8"/>
    <x v="4"/>
    <x v="1"/>
    <s v="Maille - Laine"/>
    <n v="2"/>
    <n v="198"/>
    <n v="165.28"/>
    <s v="Maille|Laine"/>
    <x v="3"/>
    <s v="Laine"/>
  </r>
  <r>
    <x v="1"/>
    <s v="Août"/>
    <n v="8"/>
    <x v="4"/>
    <x v="1"/>
    <s v="Pochettes - Coton"/>
    <n v="1"/>
    <n v="29"/>
    <n v="24.21"/>
    <s v="Pochettes|Coton"/>
    <x v="9"/>
    <s v="Coton"/>
  </r>
  <r>
    <x v="1"/>
    <s v="Août"/>
    <n v="8"/>
    <x v="4"/>
    <x v="1"/>
    <s v="Vestes - gamme Salamanca"/>
    <n v="1"/>
    <n v="399"/>
    <n v="333.06"/>
    <s v="Vestes|gamme Salamanca"/>
    <x v="10"/>
    <s v="gamme Salamanca"/>
  </r>
  <r>
    <x v="1"/>
    <s v="Août"/>
    <n v="8"/>
    <x v="4"/>
    <x v="1"/>
    <s v="Vestes - gamme Sevilla"/>
    <n v="9"/>
    <n v="2961"/>
    <n v="2471.5799999999995"/>
    <s v="Vestes|gamme Sevilla"/>
    <x v="10"/>
    <s v="gamme Sevilla"/>
  </r>
  <r>
    <x v="1"/>
    <s v="Août"/>
    <n v="8"/>
    <x v="4"/>
    <x v="1"/>
    <s v="Vestes - gamme Toledo"/>
    <n v="3"/>
    <n v="777"/>
    <n v="648.56999999999994"/>
    <s v="Vestes|gamme Toledo"/>
    <x v="10"/>
    <s v="gamme Toledo"/>
  </r>
  <r>
    <x v="1"/>
    <s v="Août"/>
    <n v="8"/>
    <x v="4"/>
    <x v="1"/>
    <s v="Vestes - gamme Valencia"/>
    <n v="2"/>
    <n v="398"/>
    <n v="332.22"/>
    <s v="Vestes|gamme Valencia"/>
    <x v="10"/>
    <s v="gamme Valencia"/>
  </r>
  <r>
    <x v="1"/>
    <s v="Août"/>
    <n v="8"/>
    <x v="4"/>
    <x v="2"/>
    <s v="Ceintures - Cuir"/>
    <n v="3"/>
    <n v="147"/>
    <n v="122.69999999999999"/>
    <s v="Ceintures|Cuir"/>
    <x v="0"/>
    <s v="Cuir"/>
  </r>
  <r>
    <x v="1"/>
    <s v="Août"/>
    <n v="8"/>
    <x v="4"/>
    <x v="2"/>
    <s v="Chemises - gamme Cambridge"/>
    <n v="11"/>
    <n v="869"/>
    <n v="725.34000000000015"/>
    <s v="Chemises|gamme Cambridge"/>
    <x v="1"/>
    <s v="gamme Cambridge"/>
  </r>
  <r>
    <x v="1"/>
    <s v="Août"/>
    <n v="8"/>
    <x v="4"/>
    <x v="2"/>
    <s v="Chemises - gamme Coventry"/>
    <n v="2"/>
    <n v="198"/>
    <n v="165.28"/>
    <s v="Chemises|gamme Coventry"/>
    <x v="1"/>
    <s v="gamme Coventry"/>
  </r>
  <r>
    <x v="1"/>
    <s v="Août"/>
    <n v="8"/>
    <x v="4"/>
    <x v="2"/>
    <s v="Chemises - gamme Oxford"/>
    <n v="10"/>
    <n v="690"/>
    <n v="576.00000000000011"/>
    <s v="Chemises|gamme Oxford"/>
    <x v="1"/>
    <s v="gamme Oxford"/>
  </r>
  <r>
    <x v="1"/>
    <s v="Août"/>
    <n v="8"/>
    <x v="4"/>
    <x v="2"/>
    <s v="Costumes - gamme Brescia"/>
    <n v="1"/>
    <n v="259"/>
    <n v="216.19"/>
    <s v="Costumes|gamme Brescia"/>
    <x v="6"/>
    <s v="gamme Brescia"/>
  </r>
  <r>
    <x v="1"/>
    <s v="Août"/>
    <n v="8"/>
    <x v="4"/>
    <x v="2"/>
    <s v="Costumes - gamme Milano"/>
    <n v="1"/>
    <n v="329"/>
    <n v="274.62"/>
    <s v="Costumes|gamme Milano"/>
    <x v="6"/>
    <s v="gamme Milano"/>
  </r>
  <r>
    <x v="1"/>
    <s v="Août"/>
    <n v="8"/>
    <x v="4"/>
    <x v="2"/>
    <s v="Costumes - gamme Napoli"/>
    <n v="2"/>
    <n v="598"/>
    <n v="499.16"/>
    <s v="Costumes|gamme Napoli"/>
    <x v="6"/>
    <s v="gamme Napoli"/>
  </r>
  <r>
    <x v="1"/>
    <s v="Août"/>
    <n v="8"/>
    <x v="4"/>
    <x v="2"/>
    <s v="Cravates - Laine/Soie"/>
    <n v="2"/>
    <n v="78"/>
    <n v="65.099999999999994"/>
    <s v="Cravates|Laine/Soie"/>
    <x v="11"/>
    <s v="Laine/Soie"/>
  </r>
  <r>
    <x v="1"/>
    <s v="Août"/>
    <n v="8"/>
    <x v="4"/>
    <x v="2"/>
    <s v="Echarpes - Alpaga"/>
    <n v="1"/>
    <n v="79"/>
    <n v="65.94"/>
    <s v="Echarpes|Alpaga"/>
    <x v="2"/>
    <s v="Alpaga"/>
  </r>
  <r>
    <x v="1"/>
    <s v="Août"/>
    <n v="8"/>
    <x v="4"/>
    <x v="2"/>
    <s v="Echarpes - Laine"/>
    <n v="1"/>
    <n v="59"/>
    <n v="49.25"/>
    <s v="Echarpes|Laine"/>
    <x v="2"/>
    <s v="Laine"/>
  </r>
  <r>
    <x v="1"/>
    <s v="Août"/>
    <n v="8"/>
    <x v="4"/>
    <x v="2"/>
    <s v="Manteaux - Pardessus laine"/>
    <n v="1"/>
    <n v="299"/>
    <n v="249.58"/>
    <s v="Manteaux|Pardessus laine"/>
    <x v="8"/>
    <s v="Pardessus laine"/>
  </r>
  <r>
    <x v="1"/>
    <s v="Août"/>
    <n v="8"/>
    <x v="4"/>
    <x v="2"/>
    <s v="Pantalons - gamme Porto"/>
    <n v="1"/>
    <n v="99"/>
    <n v="82.64"/>
    <s v="Pantalons|gamme Porto"/>
    <x v="4"/>
    <s v="gamme Porto"/>
  </r>
  <r>
    <x v="1"/>
    <s v="Août"/>
    <n v="8"/>
    <x v="4"/>
    <x v="2"/>
    <s v="Vestes - gamme Sevilla"/>
    <n v="2"/>
    <n v="658"/>
    <n v="549.24"/>
    <s v="Vestes|gamme Sevilla"/>
    <x v="10"/>
    <s v="gamme Sevilla"/>
  </r>
  <r>
    <x v="1"/>
    <s v="Août"/>
    <n v="8"/>
    <x v="4"/>
    <x v="2"/>
    <s v="Vestes - gamme Toledo"/>
    <n v="2"/>
    <n v="518"/>
    <n v="432.38"/>
    <s v="Vestes|gamme Toledo"/>
    <x v="10"/>
    <s v="gamme Toledo"/>
  </r>
  <r>
    <x v="1"/>
    <s v="Août"/>
    <n v="8"/>
    <x v="4"/>
    <x v="2"/>
    <s v="Vestes - gamme Valencia"/>
    <n v="1"/>
    <n v="199"/>
    <n v="166.11"/>
    <s v="Vestes|gamme Valencia"/>
    <x v="10"/>
    <s v="gamme Valencia"/>
  </r>
  <r>
    <x v="1"/>
    <s v="Août"/>
    <n v="8"/>
    <x v="4"/>
    <x v="3"/>
    <s v="Ceintures - Cuir"/>
    <n v="1"/>
    <n v="49"/>
    <n v="40.9"/>
    <s v="Ceintures|Cuir"/>
    <x v="0"/>
    <s v="Cuir"/>
  </r>
  <r>
    <x v="1"/>
    <s v="Août"/>
    <n v="8"/>
    <x v="4"/>
    <x v="3"/>
    <s v="Chemises - gamme Cambridge"/>
    <n v="2"/>
    <n v="158"/>
    <n v="131.88"/>
    <s v="Chemises|gamme Cambridge"/>
    <x v="1"/>
    <s v="gamme Cambridge"/>
  </r>
  <r>
    <x v="1"/>
    <s v="Août"/>
    <n v="8"/>
    <x v="4"/>
    <x v="3"/>
    <s v="Chemises - gamme Coventry"/>
    <n v="3"/>
    <n v="297"/>
    <n v="247.92000000000002"/>
    <s v="Chemises|gamme Coventry"/>
    <x v="1"/>
    <s v="gamme Coventry"/>
  </r>
  <r>
    <x v="1"/>
    <s v="Août"/>
    <n v="8"/>
    <x v="4"/>
    <x v="3"/>
    <s v="Chemises - gamme Oxford"/>
    <n v="3"/>
    <n v="207"/>
    <n v="172.8"/>
    <s v="Chemises|gamme Oxford"/>
    <x v="1"/>
    <s v="gamme Oxford"/>
  </r>
  <r>
    <x v="1"/>
    <s v="Août"/>
    <n v="8"/>
    <x v="4"/>
    <x v="3"/>
    <s v="Costumes - gamme Brescia"/>
    <n v="1"/>
    <n v="259"/>
    <n v="216.19"/>
    <s v="Costumes|gamme Brescia"/>
    <x v="6"/>
    <s v="gamme Brescia"/>
  </r>
  <r>
    <x v="1"/>
    <s v="Août"/>
    <n v="8"/>
    <x v="4"/>
    <x v="3"/>
    <s v="Costumes - gamme Napoli"/>
    <n v="2"/>
    <n v="598"/>
    <n v="499.16"/>
    <s v="Costumes|gamme Napoli"/>
    <x v="6"/>
    <s v="gamme Napoli"/>
  </r>
  <r>
    <x v="1"/>
    <s v="Août"/>
    <n v="8"/>
    <x v="4"/>
    <x v="3"/>
    <s v="Maille - Laine"/>
    <n v="1"/>
    <n v="99"/>
    <n v="82.64"/>
    <s v="Maille|Laine"/>
    <x v="3"/>
    <s v="Laine"/>
  </r>
  <r>
    <x v="1"/>
    <s v="Août"/>
    <n v="8"/>
    <x v="4"/>
    <x v="3"/>
    <s v="Manteaux - Pardessus laine"/>
    <n v="1"/>
    <n v="299"/>
    <n v="249.58"/>
    <s v="Manteaux|Pardessus laine"/>
    <x v="8"/>
    <s v="Pardessus laine"/>
  </r>
  <r>
    <x v="1"/>
    <s v="Août"/>
    <n v="8"/>
    <x v="4"/>
    <x v="3"/>
    <s v="Pantalons - gamme Lisboa"/>
    <n v="1"/>
    <n v="139"/>
    <n v="116.03"/>
    <s v="Pantalons|gamme Lisboa"/>
    <x v="4"/>
    <s v="gamme Lisboa"/>
  </r>
  <r>
    <x v="1"/>
    <s v="Août"/>
    <n v="8"/>
    <x v="4"/>
    <x v="3"/>
    <s v="Vestes - gamme Sevilla"/>
    <n v="1"/>
    <n v="329"/>
    <n v="274.62"/>
    <s v="Vestes|gamme Sevilla"/>
    <x v="10"/>
    <s v="gamme Sevilla"/>
  </r>
  <r>
    <x v="1"/>
    <s v="Août"/>
    <n v="8"/>
    <x v="4"/>
    <x v="3"/>
    <s v="Vestes - gamme Valencia"/>
    <n v="2"/>
    <n v="398"/>
    <n v="332.22"/>
    <s v="Vestes|gamme Valencia"/>
    <x v="10"/>
    <s v="gamme Valencia"/>
  </r>
  <r>
    <x v="1"/>
    <s v="Août"/>
    <n v="8"/>
    <x v="4"/>
    <x v="4"/>
    <s v="Chemises - gamme Cambridge"/>
    <n v="4"/>
    <n v="316"/>
    <n v="263.76"/>
    <s v="Chemises|gamme Cambridge"/>
    <x v="1"/>
    <s v="gamme Cambridge"/>
  </r>
  <r>
    <x v="1"/>
    <s v="Août"/>
    <n v="8"/>
    <x v="4"/>
    <x v="4"/>
    <s v="Chemises - gamme Oxford"/>
    <n v="2"/>
    <n v="138"/>
    <n v="115.2"/>
    <s v="Chemises|gamme Oxford"/>
    <x v="1"/>
    <s v="gamme Oxford"/>
  </r>
  <r>
    <x v="1"/>
    <s v="Août"/>
    <n v="8"/>
    <x v="4"/>
    <x v="4"/>
    <s v="Manteaux - Pardessus laine"/>
    <n v="1"/>
    <n v="299"/>
    <n v="249.58"/>
    <s v="Manteaux|Pardessus laine"/>
    <x v="8"/>
    <s v="Pardessus laine"/>
  </r>
  <r>
    <x v="1"/>
    <s v="Août"/>
    <n v="8"/>
    <x v="4"/>
    <x v="4"/>
    <s v="Pantalons - gamme Porto"/>
    <n v="1"/>
    <n v="99"/>
    <n v="82.64"/>
    <s v="Pantalons|gamme Porto"/>
    <x v="4"/>
    <s v="gamme Porto"/>
  </r>
  <r>
    <x v="1"/>
    <s v="Août"/>
    <n v="8"/>
    <x v="4"/>
    <x v="4"/>
    <s v="Vestes - gamme Toledo"/>
    <n v="1"/>
    <n v="259"/>
    <n v="216.19"/>
    <s v="Vestes|gamme Toledo"/>
    <x v="10"/>
    <s v="gamme Toledo"/>
  </r>
  <r>
    <x v="1"/>
    <s v="Août"/>
    <n v="8"/>
    <x v="4"/>
    <x v="5"/>
    <s v="Boutons de manchette - Email"/>
    <n v="2"/>
    <n v="70"/>
    <n v="58.44"/>
    <s v="Boutons de manchette|Email"/>
    <x v="5"/>
    <s v="Email"/>
  </r>
  <r>
    <x v="1"/>
    <s v="Août"/>
    <n v="8"/>
    <x v="4"/>
    <x v="5"/>
    <s v="Ceintures - Cuir"/>
    <n v="5"/>
    <n v="245"/>
    <n v="204.5"/>
    <s v="Ceintures|Cuir"/>
    <x v="0"/>
    <s v="Cuir"/>
  </r>
  <r>
    <x v="1"/>
    <s v="Août"/>
    <n v="8"/>
    <x v="4"/>
    <x v="5"/>
    <s v="Chemises - gamme Cambridge"/>
    <n v="32"/>
    <n v="2528"/>
    <n v="2110.0800000000013"/>
    <s v="Chemises|gamme Cambridge"/>
    <x v="1"/>
    <s v="gamme Cambridge"/>
  </r>
  <r>
    <x v="1"/>
    <s v="Août"/>
    <n v="8"/>
    <x v="4"/>
    <x v="5"/>
    <s v="Chemises - gamme Coventry"/>
    <n v="12"/>
    <n v="1188"/>
    <n v="991.68"/>
    <s v="Chemises|gamme Coventry"/>
    <x v="1"/>
    <s v="gamme Coventry"/>
  </r>
  <r>
    <x v="1"/>
    <s v="Août"/>
    <n v="8"/>
    <x v="4"/>
    <x v="5"/>
    <s v="Chemises - gamme Oxford"/>
    <n v="41"/>
    <n v="2829"/>
    <n v="2361.5999999999981"/>
    <s v="Chemises|gamme Oxford"/>
    <x v="1"/>
    <s v="gamme Oxford"/>
  </r>
  <r>
    <x v="1"/>
    <s v="Août"/>
    <n v="8"/>
    <x v="4"/>
    <x v="5"/>
    <s v="Costumes - gamme Brescia"/>
    <n v="4"/>
    <n v="1036"/>
    <n v="864.76"/>
    <s v="Costumes|gamme Brescia"/>
    <x v="6"/>
    <s v="gamme Brescia"/>
  </r>
  <r>
    <x v="1"/>
    <s v="Août"/>
    <n v="8"/>
    <x v="4"/>
    <x v="5"/>
    <s v="Costumes - gamme Napoli"/>
    <n v="3"/>
    <n v="897"/>
    <n v="748.74"/>
    <s v="Costumes|gamme Napoli"/>
    <x v="6"/>
    <s v="gamme Napoli"/>
  </r>
  <r>
    <x v="1"/>
    <s v="Août"/>
    <n v="8"/>
    <x v="4"/>
    <x v="5"/>
    <s v="Cravates - Laine/Soie"/>
    <n v="4"/>
    <n v="156"/>
    <n v="130.19999999999999"/>
    <s v="Cravates|Laine/Soie"/>
    <x v="11"/>
    <s v="Laine/Soie"/>
  </r>
  <r>
    <x v="1"/>
    <s v="Août"/>
    <n v="8"/>
    <x v="4"/>
    <x v="5"/>
    <s v="Echarpes - Alpaga"/>
    <n v="2"/>
    <n v="158"/>
    <n v="131.88"/>
    <s v="Echarpes|Alpaga"/>
    <x v="2"/>
    <s v="Alpaga"/>
  </r>
  <r>
    <x v="1"/>
    <s v="Août"/>
    <n v="8"/>
    <x v="4"/>
    <x v="5"/>
    <s v="Echarpes - Coton"/>
    <n v="2"/>
    <n v="50"/>
    <n v="41.74"/>
    <s v="Echarpes|Coton"/>
    <x v="2"/>
    <s v="Coton"/>
  </r>
  <r>
    <x v="1"/>
    <s v="Août"/>
    <n v="8"/>
    <x v="4"/>
    <x v="5"/>
    <s v="Echarpes - Laine"/>
    <n v="10"/>
    <n v="590"/>
    <n v="492.5"/>
    <s v="Echarpes|Laine"/>
    <x v="2"/>
    <s v="Laine"/>
  </r>
  <r>
    <x v="1"/>
    <s v="Août"/>
    <n v="8"/>
    <x v="4"/>
    <x v="5"/>
    <s v="Gilets - Laine"/>
    <n v="1"/>
    <n v="99"/>
    <n v="82.64"/>
    <s v="Gilets|Laine"/>
    <x v="7"/>
    <s v="Laine"/>
  </r>
  <r>
    <x v="1"/>
    <s v="Août"/>
    <n v="8"/>
    <x v="4"/>
    <x v="5"/>
    <s v="Gilets - Lin"/>
    <n v="1"/>
    <n v="79"/>
    <n v="65.94"/>
    <s v="Gilets|Lin"/>
    <x v="7"/>
    <s v="Lin"/>
  </r>
  <r>
    <x v="1"/>
    <s v="Août"/>
    <n v="8"/>
    <x v="4"/>
    <x v="5"/>
    <s v="Maille - Coton"/>
    <n v="8"/>
    <n v="552"/>
    <n v="460.80000000000007"/>
    <s v="Maille|Coton"/>
    <x v="3"/>
    <s v="Coton"/>
  </r>
  <r>
    <x v="1"/>
    <s v="Août"/>
    <n v="8"/>
    <x v="4"/>
    <x v="5"/>
    <s v="Maille - Laine"/>
    <n v="1"/>
    <n v="99"/>
    <n v="82.64"/>
    <s v="Maille|Laine"/>
    <x v="3"/>
    <s v="Laine"/>
  </r>
  <r>
    <x v="1"/>
    <s v="Août"/>
    <n v="8"/>
    <x v="4"/>
    <x v="5"/>
    <s v="Manteaux - Pardessus laine"/>
    <n v="1"/>
    <n v="299"/>
    <n v="249.58"/>
    <s v="Manteaux|Pardessus laine"/>
    <x v="8"/>
    <s v="Pardessus laine"/>
  </r>
  <r>
    <x v="1"/>
    <s v="Août"/>
    <n v="8"/>
    <x v="4"/>
    <x v="5"/>
    <s v="Manteaux - Pur cachemire"/>
    <n v="2"/>
    <n v="1398"/>
    <n v="1166.94"/>
    <s v="Manteaux|Pur cachemire"/>
    <x v="8"/>
    <s v="Pur cachemire"/>
  </r>
  <r>
    <x v="1"/>
    <s v="Août"/>
    <n v="8"/>
    <x v="4"/>
    <x v="5"/>
    <s v="Pantalons - gamme Lisboa"/>
    <n v="1"/>
    <n v="139"/>
    <n v="116.03"/>
    <s v="Pantalons|gamme Lisboa"/>
    <x v="4"/>
    <s v="gamme Lisboa"/>
  </r>
  <r>
    <x v="1"/>
    <s v="Août"/>
    <n v="8"/>
    <x v="4"/>
    <x v="5"/>
    <s v="Pantalons - gamme Porto"/>
    <n v="5"/>
    <n v="495"/>
    <n v="413.2"/>
    <s v="Pantalons|gamme Porto"/>
    <x v="4"/>
    <s v="gamme Porto"/>
  </r>
  <r>
    <x v="1"/>
    <s v="Août"/>
    <n v="8"/>
    <x v="4"/>
    <x v="5"/>
    <s v="Pochettes - Laine/Soie"/>
    <n v="1"/>
    <n v="29"/>
    <n v="24.21"/>
    <s v="Pochettes|Laine/Soie"/>
    <x v="9"/>
    <s v="Laine/Soie"/>
  </r>
  <r>
    <x v="1"/>
    <s v="Août"/>
    <n v="8"/>
    <x v="4"/>
    <x v="5"/>
    <s v="T-shirts - Coton"/>
    <n v="3"/>
    <n v="87"/>
    <n v="72.63"/>
    <s v="T-shirts|Coton"/>
    <x v="12"/>
    <s v="Coton"/>
  </r>
  <r>
    <x v="1"/>
    <s v="Août"/>
    <n v="8"/>
    <x v="4"/>
    <x v="5"/>
    <s v="T-shirts - Coton organique"/>
    <n v="1"/>
    <n v="49"/>
    <n v="40.9"/>
    <s v="T-shirts|Coton organique"/>
    <x v="12"/>
    <s v="Coton organique"/>
  </r>
  <r>
    <x v="1"/>
    <s v="Août"/>
    <n v="8"/>
    <x v="4"/>
    <x v="5"/>
    <s v="Vestes - gamme Salamanca"/>
    <n v="4"/>
    <n v="1596"/>
    <n v="1332.24"/>
    <s v="Vestes|gamme Salamanca"/>
    <x v="10"/>
    <s v="gamme Salamanca"/>
  </r>
  <r>
    <x v="1"/>
    <s v="Août"/>
    <n v="8"/>
    <x v="4"/>
    <x v="5"/>
    <s v="Vestes - gamme Sevilla"/>
    <n v="13"/>
    <n v="4277"/>
    <n v="3570.059999999999"/>
    <s v="Vestes|gamme Sevilla"/>
    <x v="10"/>
    <s v="gamme Sevilla"/>
  </r>
  <r>
    <x v="1"/>
    <s v="Août"/>
    <n v="8"/>
    <x v="4"/>
    <x v="5"/>
    <s v="Vestes - gamme Toledo"/>
    <n v="5"/>
    <n v="1295"/>
    <n v="1080.95"/>
    <s v="Vestes|gamme Toledo"/>
    <x v="10"/>
    <s v="gamme Toledo"/>
  </r>
  <r>
    <x v="1"/>
    <s v="Août"/>
    <n v="8"/>
    <x v="4"/>
    <x v="5"/>
    <s v="Vestes - gamme Valencia"/>
    <n v="3"/>
    <n v="597"/>
    <n v="498.33000000000004"/>
    <s v="Vestes|gamme Valencia"/>
    <x v="10"/>
    <s v="gamme Valencia"/>
  </r>
  <r>
    <x v="1"/>
    <s v="Septembre"/>
    <n v="9"/>
    <x v="0"/>
    <x v="0"/>
    <s v="Chemises - gamme Cambridge"/>
    <n v="3"/>
    <n v="237"/>
    <n v="197.82"/>
    <s v="Chemises|gamme Cambridge"/>
    <x v="1"/>
    <s v="gamme Cambridge"/>
  </r>
  <r>
    <x v="1"/>
    <s v="Septembre"/>
    <n v="9"/>
    <x v="0"/>
    <x v="0"/>
    <s v="Chemises - gamme Oxford"/>
    <n v="1"/>
    <n v="69"/>
    <n v="57.6"/>
    <s v="Chemises|gamme Oxford"/>
    <x v="1"/>
    <s v="gamme Oxford"/>
  </r>
  <r>
    <x v="1"/>
    <s v="Septembre"/>
    <n v="9"/>
    <x v="0"/>
    <x v="0"/>
    <s v="Costumes - gamme Napoli"/>
    <n v="1"/>
    <n v="299"/>
    <n v="249.58"/>
    <s v="Costumes|gamme Napoli"/>
    <x v="6"/>
    <s v="gamme Napoli"/>
  </r>
  <r>
    <x v="1"/>
    <s v="Septembre"/>
    <n v="9"/>
    <x v="0"/>
    <x v="0"/>
    <s v="Echarpes - Coton"/>
    <n v="3"/>
    <n v="75"/>
    <n v="62.61"/>
    <s v="Echarpes|Coton"/>
    <x v="2"/>
    <s v="Coton"/>
  </r>
  <r>
    <x v="1"/>
    <s v="Septembre"/>
    <n v="9"/>
    <x v="0"/>
    <x v="0"/>
    <s v="Echarpes - Laine"/>
    <n v="1"/>
    <n v="59"/>
    <n v="49.25"/>
    <s v="Echarpes|Laine"/>
    <x v="2"/>
    <s v="Laine"/>
  </r>
  <r>
    <x v="1"/>
    <s v="Septembre"/>
    <n v="9"/>
    <x v="0"/>
    <x v="0"/>
    <s v="Maille - Coton"/>
    <n v="1"/>
    <n v="69"/>
    <n v="57.6"/>
    <s v="Maille|Coton"/>
    <x v="3"/>
    <s v="Coton"/>
  </r>
  <r>
    <x v="1"/>
    <s v="Septembre"/>
    <n v="9"/>
    <x v="0"/>
    <x v="0"/>
    <s v="Maille - Laine"/>
    <n v="1"/>
    <n v="99"/>
    <n v="82.64"/>
    <s v="Maille|Laine"/>
    <x v="3"/>
    <s v="Laine"/>
  </r>
  <r>
    <x v="1"/>
    <s v="Septembre"/>
    <n v="9"/>
    <x v="0"/>
    <x v="0"/>
    <s v="Pochettes - Laine/Soie"/>
    <n v="1"/>
    <n v="29"/>
    <n v="24.21"/>
    <s v="Pochettes|Laine/Soie"/>
    <x v="9"/>
    <s v="Laine/Soie"/>
  </r>
  <r>
    <x v="1"/>
    <s v="Septembre"/>
    <n v="9"/>
    <x v="0"/>
    <x v="0"/>
    <s v="Vestes - gamme Sevilla"/>
    <n v="1"/>
    <n v="329"/>
    <n v="274.62"/>
    <s v="Vestes|gamme Sevilla"/>
    <x v="10"/>
    <s v="gamme Sevilla"/>
  </r>
  <r>
    <x v="1"/>
    <s v="Septembre"/>
    <n v="9"/>
    <x v="0"/>
    <x v="0"/>
    <s v="Vestes - gamme Toledo"/>
    <n v="1"/>
    <n v="259"/>
    <n v="216.19"/>
    <s v="Vestes|gamme Toledo"/>
    <x v="10"/>
    <s v="gamme Toledo"/>
  </r>
  <r>
    <x v="1"/>
    <s v="Septembre"/>
    <n v="9"/>
    <x v="0"/>
    <x v="0"/>
    <s v="Vestes - gamme Valencia"/>
    <n v="1"/>
    <n v="199"/>
    <n v="166.11"/>
    <s v="Vestes|gamme Valencia"/>
    <x v="10"/>
    <s v="gamme Valencia"/>
  </r>
  <r>
    <x v="1"/>
    <s v="Septembre"/>
    <n v="9"/>
    <x v="0"/>
    <x v="1"/>
    <s v="Ceintures - Cuir"/>
    <n v="2"/>
    <n v="98"/>
    <n v="81.8"/>
    <s v="Ceintures|Cuir"/>
    <x v="0"/>
    <s v="Cuir"/>
  </r>
  <r>
    <x v="1"/>
    <s v="Septembre"/>
    <n v="9"/>
    <x v="0"/>
    <x v="1"/>
    <s v="Chemises - gamme Cambridge"/>
    <n v="11"/>
    <n v="869"/>
    <n v="725.34000000000015"/>
    <s v="Chemises|gamme Cambridge"/>
    <x v="1"/>
    <s v="gamme Cambridge"/>
  </r>
  <r>
    <x v="1"/>
    <s v="Septembre"/>
    <n v="9"/>
    <x v="0"/>
    <x v="1"/>
    <s v="Chemises - gamme Coventry"/>
    <n v="1"/>
    <n v="99"/>
    <n v="82.64"/>
    <s v="Chemises|gamme Coventry"/>
    <x v="1"/>
    <s v="gamme Coventry"/>
  </r>
  <r>
    <x v="1"/>
    <s v="Septembre"/>
    <n v="9"/>
    <x v="0"/>
    <x v="1"/>
    <s v="Chemises - gamme Oxford"/>
    <n v="10"/>
    <n v="690"/>
    <n v="576.00000000000011"/>
    <s v="Chemises|gamme Oxford"/>
    <x v="1"/>
    <s v="gamme Oxford"/>
  </r>
  <r>
    <x v="1"/>
    <s v="Septembre"/>
    <n v="9"/>
    <x v="0"/>
    <x v="1"/>
    <s v="Costumes - gamme Brescia"/>
    <n v="4"/>
    <n v="1036"/>
    <n v="864.76"/>
    <s v="Costumes|gamme Brescia"/>
    <x v="6"/>
    <s v="gamme Brescia"/>
  </r>
  <r>
    <x v="1"/>
    <s v="Septembre"/>
    <n v="9"/>
    <x v="0"/>
    <x v="1"/>
    <s v="Costumes - gamme Napoli"/>
    <n v="4"/>
    <n v="1196"/>
    <n v="998.32"/>
    <s v="Costumes|gamme Napoli"/>
    <x v="6"/>
    <s v="gamme Napoli"/>
  </r>
  <r>
    <x v="1"/>
    <s v="Septembre"/>
    <n v="9"/>
    <x v="0"/>
    <x v="1"/>
    <s v="Echarpes - Alpaga"/>
    <n v="1"/>
    <n v="79"/>
    <n v="65.94"/>
    <s v="Echarpes|Alpaga"/>
    <x v="2"/>
    <s v="Alpaga"/>
  </r>
  <r>
    <x v="1"/>
    <s v="Septembre"/>
    <n v="9"/>
    <x v="0"/>
    <x v="1"/>
    <s v="Gilets - Lin"/>
    <n v="1"/>
    <n v="79"/>
    <n v="65.94"/>
    <s v="Gilets|Lin"/>
    <x v="7"/>
    <s v="Lin"/>
  </r>
  <r>
    <x v="1"/>
    <s v="Septembre"/>
    <n v="9"/>
    <x v="0"/>
    <x v="1"/>
    <s v="Maille - Coton"/>
    <n v="1"/>
    <n v="69"/>
    <n v="57.6"/>
    <s v="Maille|Coton"/>
    <x v="3"/>
    <s v="Coton"/>
  </r>
  <r>
    <x v="1"/>
    <s v="Septembre"/>
    <n v="9"/>
    <x v="0"/>
    <x v="1"/>
    <s v="Maille - Laine"/>
    <n v="1"/>
    <n v="99"/>
    <n v="82.64"/>
    <s v="Maille|Laine"/>
    <x v="3"/>
    <s v="Laine"/>
  </r>
  <r>
    <x v="1"/>
    <s v="Septembre"/>
    <n v="9"/>
    <x v="0"/>
    <x v="1"/>
    <s v="Manteaux - Double-boutonnage laine"/>
    <n v="1"/>
    <n v="349"/>
    <n v="291.32"/>
    <s v="Manteaux|Double-boutonnage laine"/>
    <x v="8"/>
    <s v="Double-boutonnage laine"/>
  </r>
  <r>
    <x v="1"/>
    <s v="Septembre"/>
    <n v="9"/>
    <x v="0"/>
    <x v="1"/>
    <s v="Manteaux - Pardessus laine"/>
    <n v="2"/>
    <n v="598"/>
    <n v="499.16"/>
    <s v="Manteaux|Pardessus laine"/>
    <x v="8"/>
    <s v="Pardessus laine"/>
  </r>
  <r>
    <x v="1"/>
    <s v="Septembre"/>
    <n v="9"/>
    <x v="0"/>
    <x v="1"/>
    <s v="Pantalons - gamme Porto"/>
    <n v="1"/>
    <n v="99"/>
    <n v="82.64"/>
    <s v="Pantalons|gamme Porto"/>
    <x v="4"/>
    <s v="gamme Porto"/>
  </r>
  <r>
    <x v="1"/>
    <s v="Septembre"/>
    <n v="9"/>
    <x v="0"/>
    <x v="1"/>
    <s v="T-shirts - Coton"/>
    <n v="2"/>
    <n v="58"/>
    <n v="48.42"/>
    <s v="T-shirts|Coton"/>
    <x v="12"/>
    <s v="Coton"/>
  </r>
  <r>
    <x v="1"/>
    <s v="Septembre"/>
    <n v="9"/>
    <x v="0"/>
    <x v="1"/>
    <s v="Vestes - gamme Sevilla"/>
    <n v="3"/>
    <n v="987"/>
    <n v="823.86"/>
    <s v="Vestes|gamme Sevilla"/>
    <x v="10"/>
    <s v="gamme Sevilla"/>
  </r>
  <r>
    <x v="1"/>
    <s v="Septembre"/>
    <n v="9"/>
    <x v="0"/>
    <x v="1"/>
    <s v="Vestes - gamme Valencia"/>
    <n v="5"/>
    <n v="995"/>
    <n v="830.55000000000007"/>
    <s v="Vestes|gamme Valencia"/>
    <x v="10"/>
    <s v="gamme Valencia"/>
  </r>
  <r>
    <x v="1"/>
    <s v="Septembre"/>
    <n v="9"/>
    <x v="0"/>
    <x v="2"/>
    <s v="Ceintures - Cuir"/>
    <n v="1"/>
    <n v="49"/>
    <n v="40.9"/>
    <s v="Ceintures|Cuir"/>
    <x v="0"/>
    <s v="Cuir"/>
  </r>
  <r>
    <x v="1"/>
    <s v="Septembre"/>
    <n v="9"/>
    <x v="0"/>
    <x v="2"/>
    <s v="Chemises - gamme Cambridge"/>
    <n v="9"/>
    <n v="711"/>
    <n v="593.46"/>
    <s v="Chemises|gamme Cambridge"/>
    <x v="1"/>
    <s v="gamme Cambridge"/>
  </r>
  <r>
    <x v="1"/>
    <s v="Septembre"/>
    <n v="9"/>
    <x v="0"/>
    <x v="2"/>
    <s v="Chemises - gamme Coventry"/>
    <n v="1"/>
    <n v="99"/>
    <n v="82.64"/>
    <s v="Chemises|gamme Coventry"/>
    <x v="1"/>
    <s v="gamme Coventry"/>
  </r>
  <r>
    <x v="1"/>
    <s v="Septembre"/>
    <n v="9"/>
    <x v="0"/>
    <x v="2"/>
    <s v="Chemises - gamme Oxford"/>
    <n v="13"/>
    <n v="897"/>
    <n v="748.80000000000018"/>
    <s v="Chemises|gamme Oxford"/>
    <x v="1"/>
    <s v="gamme Oxford"/>
  </r>
  <r>
    <x v="1"/>
    <s v="Septembre"/>
    <n v="9"/>
    <x v="0"/>
    <x v="2"/>
    <s v="Costumes - gamme Milano"/>
    <n v="1"/>
    <n v="329"/>
    <n v="274.62"/>
    <s v="Costumes|gamme Milano"/>
    <x v="6"/>
    <s v="gamme Milano"/>
  </r>
  <r>
    <x v="1"/>
    <s v="Septembre"/>
    <n v="9"/>
    <x v="0"/>
    <x v="2"/>
    <s v="Costumes - gamme Napoli"/>
    <n v="1"/>
    <n v="299"/>
    <n v="249.58"/>
    <s v="Costumes|gamme Napoli"/>
    <x v="6"/>
    <s v="gamme Napoli"/>
  </r>
  <r>
    <x v="1"/>
    <s v="Septembre"/>
    <n v="9"/>
    <x v="0"/>
    <x v="2"/>
    <s v="Cravates - Laine/Soie"/>
    <n v="1"/>
    <n v="39"/>
    <n v="32.549999999999997"/>
    <s v="Cravates|Laine/Soie"/>
    <x v="11"/>
    <s v="Laine/Soie"/>
  </r>
  <r>
    <x v="1"/>
    <s v="Septembre"/>
    <n v="9"/>
    <x v="0"/>
    <x v="2"/>
    <s v="Echarpes - Alpaga"/>
    <n v="1"/>
    <n v="79"/>
    <n v="65.94"/>
    <s v="Echarpes|Alpaga"/>
    <x v="2"/>
    <s v="Alpaga"/>
  </r>
  <r>
    <x v="1"/>
    <s v="Septembre"/>
    <n v="9"/>
    <x v="0"/>
    <x v="2"/>
    <s v="Echarpes - Laine"/>
    <n v="2"/>
    <n v="118"/>
    <n v="98.5"/>
    <s v="Echarpes|Laine"/>
    <x v="2"/>
    <s v="Laine"/>
  </r>
  <r>
    <x v="1"/>
    <s v="Septembre"/>
    <n v="9"/>
    <x v="0"/>
    <x v="2"/>
    <s v="Maille - Coton"/>
    <n v="1"/>
    <n v="69"/>
    <n v="57.6"/>
    <s v="Maille|Coton"/>
    <x v="3"/>
    <s v="Coton"/>
  </r>
  <r>
    <x v="1"/>
    <s v="Septembre"/>
    <n v="9"/>
    <x v="0"/>
    <x v="2"/>
    <s v="Maille - Laine"/>
    <n v="2"/>
    <n v="198"/>
    <n v="165.28"/>
    <s v="Maille|Laine"/>
    <x v="3"/>
    <s v="Laine"/>
  </r>
  <r>
    <x v="1"/>
    <s v="Septembre"/>
    <n v="9"/>
    <x v="0"/>
    <x v="2"/>
    <s v="T-shirts - Coton"/>
    <n v="1"/>
    <n v="29"/>
    <n v="24.21"/>
    <s v="T-shirts|Coton"/>
    <x v="12"/>
    <s v="Coton"/>
  </r>
  <r>
    <x v="1"/>
    <s v="Septembre"/>
    <n v="9"/>
    <x v="0"/>
    <x v="2"/>
    <s v="T-shirts - Coton organique"/>
    <n v="2"/>
    <n v="98"/>
    <n v="81.8"/>
    <s v="T-shirts|Coton organique"/>
    <x v="12"/>
    <s v="Coton organique"/>
  </r>
  <r>
    <x v="1"/>
    <s v="Septembre"/>
    <n v="9"/>
    <x v="0"/>
    <x v="2"/>
    <s v="Vestes - gamme Salamanca"/>
    <n v="1"/>
    <n v="399"/>
    <n v="333.06"/>
    <s v="Vestes|gamme Salamanca"/>
    <x v="10"/>
    <s v="gamme Salamanca"/>
  </r>
  <r>
    <x v="1"/>
    <s v="Septembre"/>
    <n v="9"/>
    <x v="0"/>
    <x v="2"/>
    <s v="Vestes - gamme Sevilla"/>
    <n v="3"/>
    <n v="987"/>
    <n v="823.86"/>
    <s v="Vestes|gamme Sevilla"/>
    <x v="10"/>
    <s v="gamme Sevilla"/>
  </r>
  <r>
    <x v="1"/>
    <s v="Septembre"/>
    <n v="9"/>
    <x v="0"/>
    <x v="2"/>
    <s v="Vestes - gamme Toledo"/>
    <n v="3"/>
    <n v="777"/>
    <n v="648.56999999999994"/>
    <s v="Vestes|gamme Toledo"/>
    <x v="10"/>
    <s v="gamme Toledo"/>
  </r>
  <r>
    <x v="1"/>
    <s v="Septembre"/>
    <n v="9"/>
    <x v="0"/>
    <x v="2"/>
    <s v="Vestes - gamme Valencia"/>
    <n v="1"/>
    <n v="199"/>
    <n v="166.11"/>
    <s v="Vestes|gamme Valencia"/>
    <x v="10"/>
    <s v="gamme Valencia"/>
  </r>
  <r>
    <x v="1"/>
    <s v="Septembre"/>
    <n v="9"/>
    <x v="0"/>
    <x v="3"/>
    <s v="Ceintures - Cuir"/>
    <n v="3"/>
    <n v="147"/>
    <n v="122.69999999999999"/>
    <s v="Ceintures|Cuir"/>
    <x v="0"/>
    <s v="Cuir"/>
  </r>
  <r>
    <x v="1"/>
    <s v="Septembre"/>
    <n v="9"/>
    <x v="0"/>
    <x v="3"/>
    <s v="Chemises - gamme Cambridge"/>
    <n v="6"/>
    <n v="474"/>
    <n v="395.64"/>
    <s v="Chemises|gamme Cambridge"/>
    <x v="1"/>
    <s v="gamme Cambridge"/>
  </r>
  <r>
    <x v="1"/>
    <s v="Septembre"/>
    <n v="9"/>
    <x v="0"/>
    <x v="3"/>
    <s v="Chemises - gamme Coventry"/>
    <n v="3"/>
    <n v="297"/>
    <n v="247.92000000000002"/>
    <s v="Chemises|gamme Coventry"/>
    <x v="1"/>
    <s v="gamme Coventry"/>
  </r>
  <r>
    <x v="1"/>
    <s v="Septembre"/>
    <n v="9"/>
    <x v="0"/>
    <x v="3"/>
    <s v="Chemises - gamme Oxford"/>
    <n v="7"/>
    <n v="483"/>
    <n v="403.20000000000005"/>
    <s v="Chemises|gamme Oxford"/>
    <x v="1"/>
    <s v="gamme Oxford"/>
  </r>
  <r>
    <x v="1"/>
    <s v="Septembre"/>
    <n v="9"/>
    <x v="0"/>
    <x v="3"/>
    <s v="Costumes - gamme Napoli"/>
    <n v="1"/>
    <n v="299"/>
    <n v="249.58"/>
    <s v="Costumes|gamme Napoli"/>
    <x v="6"/>
    <s v="gamme Napoli"/>
  </r>
  <r>
    <x v="1"/>
    <s v="Septembre"/>
    <n v="9"/>
    <x v="0"/>
    <x v="3"/>
    <s v="Cravates - Laine/Soie"/>
    <n v="2"/>
    <n v="78"/>
    <n v="65.099999999999994"/>
    <s v="Cravates|Laine/Soie"/>
    <x v="11"/>
    <s v="Laine/Soie"/>
  </r>
  <r>
    <x v="1"/>
    <s v="Septembre"/>
    <n v="9"/>
    <x v="0"/>
    <x v="3"/>
    <s v="Echarpes - Alpaga"/>
    <n v="1"/>
    <n v="79"/>
    <n v="65.94"/>
    <s v="Echarpes|Alpaga"/>
    <x v="2"/>
    <s v="Alpaga"/>
  </r>
  <r>
    <x v="1"/>
    <s v="Septembre"/>
    <n v="9"/>
    <x v="0"/>
    <x v="3"/>
    <s v="Echarpes - Laine"/>
    <n v="1"/>
    <n v="59"/>
    <n v="49.25"/>
    <s v="Echarpes|Laine"/>
    <x v="2"/>
    <s v="Laine"/>
  </r>
  <r>
    <x v="1"/>
    <s v="Septembre"/>
    <n v="9"/>
    <x v="0"/>
    <x v="3"/>
    <s v="Pantalons - gamme Porto"/>
    <n v="1"/>
    <n v="99"/>
    <n v="82.64"/>
    <s v="Pantalons|gamme Porto"/>
    <x v="4"/>
    <s v="gamme Porto"/>
  </r>
  <r>
    <x v="1"/>
    <s v="Septembre"/>
    <n v="9"/>
    <x v="0"/>
    <x v="3"/>
    <s v="Vestes - gamme Sevilla"/>
    <n v="1"/>
    <n v="329"/>
    <n v="274.62"/>
    <s v="Vestes|gamme Sevilla"/>
    <x v="10"/>
    <s v="gamme Sevilla"/>
  </r>
  <r>
    <x v="1"/>
    <s v="Septembre"/>
    <n v="9"/>
    <x v="0"/>
    <x v="3"/>
    <s v="Vestes - gamme Toledo"/>
    <n v="1"/>
    <n v="259"/>
    <n v="216.19"/>
    <s v="Vestes|gamme Toledo"/>
    <x v="10"/>
    <s v="gamme Toledo"/>
  </r>
  <r>
    <x v="1"/>
    <s v="Septembre"/>
    <n v="9"/>
    <x v="0"/>
    <x v="3"/>
    <s v="Vestes - gamme Valencia"/>
    <n v="1"/>
    <n v="199"/>
    <n v="166.11"/>
    <s v="Vestes|gamme Valencia"/>
    <x v="10"/>
    <s v="gamme Valencia"/>
  </r>
  <r>
    <x v="1"/>
    <s v="Septembre"/>
    <n v="9"/>
    <x v="0"/>
    <x v="4"/>
    <s v="Chemises - gamme Coventry"/>
    <n v="2"/>
    <n v="198"/>
    <n v="165.28"/>
    <s v="Chemises|gamme Coventry"/>
    <x v="1"/>
    <s v="gamme Coventry"/>
  </r>
  <r>
    <x v="1"/>
    <s v="Septembre"/>
    <n v="9"/>
    <x v="0"/>
    <x v="4"/>
    <s v="Chemises - gamme Oxford"/>
    <n v="3"/>
    <n v="207"/>
    <n v="172.8"/>
    <s v="Chemises|gamme Oxford"/>
    <x v="1"/>
    <s v="gamme Oxford"/>
  </r>
  <r>
    <x v="1"/>
    <s v="Septembre"/>
    <n v="9"/>
    <x v="0"/>
    <x v="4"/>
    <s v="Costumes - gamme Brescia"/>
    <n v="1"/>
    <n v="259"/>
    <n v="216.19"/>
    <s v="Costumes|gamme Brescia"/>
    <x v="6"/>
    <s v="gamme Brescia"/>
  </r>
  <r>
    <x v="1"/>
    <s v="Septembre"/>
    <n v="9"/>
    <x v="0"/>
    <x v="4"/>
    <s v="Cravates - Laine/Soie"/>
    <n v="2"/>
    <n v="78"/>
    <n v="65.099999999999994"/>
    <s v="Cravates|Laine/Soie"/>
    <x v="11"/>
    <s v="Laine/Soie"/>
  </r>
  <r>
    <x v="1"/>
    <s v="Septembre"/>
    <n v="9"/>
    <x v="0"/>
    <x v="4"/>
    <s v="Manteaux - Pardessus laine"/>
    <n v="1"/>
    <n v="299"/>
    <n v="249.58"/>
    <s v="Manteaux|Pardessus laine"/>
    <x v="8"/>
    <s v="Pardessus laine"/>
  </r>
  <r>
    <x v="1"/>
    <s v="Septembre"/>
    <n v="9"/>
    <x v="0"/>
    <x v="4"/>
    <s v="T-shirts - Coton"/>
    <n v="1"/>
    <n v="29"/>
    <n v="24.21"/>
    <s v="T-shirts|Coton"/>
    <x v="12"/>
    <s v="Coton"/>
  </r>
  <r>
    <x v="1"/>
    <s v="Septembre"/>
    <n v="9"/>
    <x v="0"/>
    <x v="4"/>
    <s v="Vestes - gamme Toledo"/>
    <n v="1"/>
    <n v="259"/>
    <n v="216.19"/>
    <s v="Vestes|gamme Toledo"/>
    <x v="10"/>
    <s v="gamme Toledo"/>
  </r>
  <r>
    <x v="1"/>
    <s v="Septembre"/>
    <n v="9"/>
    <x v="0"/>
    <x v="5"/>
    <s v="Boutons de manchette - Argent"/>
    <n v="1"/>
    <n v="79"/>
    <n v="65.94"/>
    <s v="Boutons de manchette|Argent"/>
    <x v="5"/>
    <s v="Argent"/>
  </r>
  <r>
    <x v="1"/>
    <s v="Septembre"/>
    <n v="9"/>
    <x v="0"/>
    <x v="5"/>
    <s v="Ceintures - Cuir"/>
    <n v="2"/>
    <n v="98"/>
    <n v="81.8"/>
    <s v="Ceintures|Cuir"/>
    <x v="0"/>
    <s v="Cuir"/>
  </r>
  <r>
    <x v="1"/>
    <s v="Septembre"/>
    <n v="9"/>
    <x v="0"/>
    <x v="5"/>
    <s v="Chemises - gamme Cambridge"/>
    <n v="42"/>
    <n v="3318"/>
    <n v="2769.4800000000018"/>
    <s v="Chemises|gamme Cambridge"/>
    <x v="1"/>
    <s v="gamme Cambridge"/>
  </r>
  <r>
    <x v="1"/>
    <s v="Septembre"/>
    <n v="9"/>
    <x v="0"/>
    <x v="5"/>
    <s v="Chemises - gamme Coventry"/>
    <n v="5"/>
    <n v="495"/>
    <n v="413.2"/>
    <s v="Chemises|gamme Coventry"/>
    <x v="1"/>
    <s v="gamme Coventry"/>
  </r>
  <r>
    <x v="1"/>
    <s v="Septembre"/>
    <n v="9"/>
    <x v="0"/>
    <x v="5"/>
    <s v="Chemises - gamme Oxford"/>
    <n v="43"/>
    <n v="2967"/>
    <n v="2476.7999999999979"/>
    <s v="Chemises|gamme Oxford"/>
    <x v="1"/>
    <s v="gamme Oxford"/>
  </r>
  <r>
    <x v="1"/>
    <s v="Septembre"/>
    <n v="9"/>
    <x v="0"/>
    <x v="5"/>
    <s v="Costumes - gamme Brescia"/>
    <n v="8"/>
    <n v="2072"/>
    <n v="1729.5200000000002"/>
    <s v="Costumes|gamme Brescia"/>
    <x v="6"/>
    <s v="gamme Brescia"/>
  </r>
  <r>
    <x v="1"/>
    <s v="Septembre"/>
    <n v="9"/>
    <x v="0"/>
    <x v="5"/>
    <s v="Costumes - gamme Napoli"/>
    <n v="4"/>
    <n v="1196"/>
    <n v="998.32"/>
    <s v="Costumes|gamme Napoli"/>
    <x v="6"/>
    <s v="gamme Napoli"/>
  </r>
  <r>
    <x v="1"/>
    <s v="Septembre"/>
    <n v="9"/>
    <x v="0"/>
    <x v="5"/>
    <s v="Cravates - Laine/Soie"/>
    <n v="5"/>
    <n v="195"/>
    <n v="162.75"/>
    <s v="Cravates|Laine/Soie"/>
    <x v="11"/>
    <s v="Laine/Soie"/>
  </r>
  <r>
    <x v="1"/>
    <s v="Septembre"/>
    <n v="9"/>
    <x v="0"/>
    <x v="5"/>
    <s v="Echarpes - Alpaga"/>
    <n v="1"/>
    <n v="79"/>
    <n v="65.94"/>
    <s v="Echarpes|Alpaga"/>
    <x v="2"/>
    <s v="Alpaga"/>
  </r>
  <r>
    <x v="1"/>
    <s v="Septembre"/>
    <n v="9"/>
    <x v="0"/>
    <x v="5"/>
    <s v="Echarpes - Coton"/>
    <n v="5"/>
    <n v="125"/>
    <n v="104.35000000000001"/>
    <s v="Echarpes|Coton"/>
    <x v="2"/>
    <s v="Coton"/>
  </r>
  <r>
    <x v="1"/>
    <s v="Septembre"/>
    <n v="9"/>
    <x v="0"/>
    <x v="5"/>
    <s v="Echarpes - Laine"/>
    <n v="2"/>
    <n v="118"/>
    <n v="98.5"/>
    <s v="Echarpes|Laine"/>
    <x v="2"/>
    <s v="Laine"/>
  </r>
  <r>
    <x v="1"/>
    <s v="Septembre"/>
    <n v="9"/>
    <x v="0"/>
    <x v="5"/>
    <s v="Gilets - Laine"/>
    <n v="4"/>
    <n v="396"/>
    <n v="330.56"/>
    <s v="Gilets|Laine"/>
    <x v="7"/>
    <s v="Laine"/>
  </r>
  <r>
    <x v="1"/>
    <s v="Septembre"/>
    <n v="9"/>
    <x v="0"/>
    <x v="5"/>
    <s v="Maille - Cachemire"/>
    <n v="1"/>
    <n v="159"/>
    <n v="132.72"/>
    <s v="Maille|Cachemire"/>
    <x v="3"/>
    <s v="Cachemire"/>
  </r>
  <r>
    <x v="1"/>
    <s v="Septembre"/>
    <n v="9"/>
    <x v="0"/>
    <x v="5"/>
    <s v="Maille - Coton"/>
    <n v="4"/>
    <n v="276"/>
    <n v="230.4"/>
    <s v="Maille|Coton"/>
    <x v="3"/>
    <s v="Coton"/>
  </r>
  <r>
    <x v="1"/>
    <s v="Septembre"/>
    <n v="9"/>
    <x v="0"/>
    <x v="5"/>
    <s v="Maille - Laine"/>
    <n v="6"/>
    <n v="594"/>
    <n v="495.84"/>
    <s v="Maille|Laine"/>
    <x v="3"/>
    <s v="Laine"/>
  </r>
  <r>
    <x v="1"/>
    <s v="Septembre"/>
    <n v="9"/>
    <x v="0"/>
    <x v="5"/>
    <s v="Manteaux - Pardessus laine"/>
    <n v="2"/>
    <n v="598"/>
    <n v="499.16"/>
    <s v="Manteaux|Pardessus laine"/>
    <x v="8"/>
    <s v="Pardessus laine"/>
  </r>
  <r>
    <x v="1"/>
    <s v="Septembre"/>
    <n v="9"/>
    <x v="0"/>
    <x v="5"/>
    <s v="Pantalons - gamme Lisboa"/>
    <n v="1"/>
    <n v="139"/>
    <n v="116.03"/>
    <s v="Pantalons|gamme Lisboa"/>
    <x v="4"/>
    <s v="gamme Lisboa"/>
  </r>
  <r>
    <x v="1"/>
    <s v="Septembre"/>
    <n v="9"/>
    <x v="0"/>
    <x v="5"/>
    <s v="Pantalons - gamme Porto"/>
    <n v="2"/>
    <n v="198"/>
    <n v="165.28"/>
    <s v="Pantalons|gamme Porto"/>
    <x v="4"/>
    <s v="gamme Porto"/>
  </r>
  <r>
    <x v="1"/>
    <s v="Septembre"/>
    <n v="9"/>
    <x v="0"/>
    <x v="5"/>
    <s v="Pantalons - gamme Vila Real"/>
    <n v="2"/>
    <n v="298"/>
    <n v="248.74"/>
    <s v="Pantalons|gamme Vila Real"/>
    <x v="4"/>
    <s v="gamme Vila Real"/>
  </r>
  <r>
    <x v="1"/>
    <s v="Septembre"/>
    <n v="9"/>
    <x v="0"/>
    <x v="5"/>
    <s v="T-shirts - Coton"/>
    <n v="3"/>
    <n v="87"/>
    <n v="72.63"/>
    <s v="T-shirts|Coton"/>
    <x v="12"/>
    <s v="Coton"/>
  </r>
  <r>
    <x v="1"/>
    <s v="Septembre"/>
    <n v="9"/>
    <x v="0"/>
    <x v="5"/>
    <s v="T-shirts - Coton organique"/>
    <n v="8"/>
    <n v="392"/>
    <n v="327.2"/>
    <s v="T-shirts|Coton organique"/>
    <x v="12"/>
    <s v="Coton organique"/>
  </r>
  <r>
    <x v="1"/>
    <s v="Septembre"/>
    <n v="9"/>
    <x v="0"/>
    <x v="5"/>
    <s v="Vestes - gamme Salamanca"/>
    <n v="2"/>
    <n v="798"/>
    <n v="666.12"/>
    <s v="Vestes|gamme Salamanca"/>
    <x v="10"/>
    <s v="gamme Salamanca"/>
  </r>
  <r>
    <x v="1"/>
    <s v="Septembre"/>
    <n v="9"/>
    <x v="0"/>
    <x v="5"/>
    <s v="Vestes - gamme Sevilla"/>
    <n v="14"/>
    <n v="4606"/>
    <n v="3844.6799999999989"/>
    <s v="Vestes|gamme Sevilla"/>
    <x v="10"/>
    <s v="gamme Sevilla"/>
  </r>
  <r>
    <x v="1"/>
    <s v="Septembre"/>
    <n v="9"/>
    <x v="0"/>
    <x v="5"/>
    <s v="Vestes - gamme Toledo"/>
    <n v="11"/>
    <n v="2849"/>
    <n v="2378.09"/>
    <s v="Vestes|gamme Toledo"/>
    <x v="10"/>
    <s v="gamme Toledo"/>
  </r>
  <r>
    <x v="1"/>
    <s v="Septembre"/>
    <n v="9"/>
    <x v="0"/>
    <x v="5"/>
    <s v="Vestes - gamme Valencia"/>
    <n v="3"/>
    <n v="597"/>
    <n v="498.33000000000004"/>
    <s v="Vestes|gamme Valencia"/>
    <x v="10"/>
    <s v="gamme Valencia"/>
  </r>
  <r>
    <x v="1"/>
    <s v="Septembre"/>
    <n v="9"/>
    <x v="1"/>
    <x v="0"/>
    <s v="Ceintures - Cuir"/>
    <n v="2"/>
    <n v="98"/>
    <n v="81.8"/>
    <s v="Ceintures|Cuir"/>
    <x v="0"/>
    <s v="Cuir"/>
  </r>
  <r>
    <x v="1"/>
    <s v="Septembre"/>
    <n v="9"/>
    <x v="1"/>
    <x v="0"/>
    <s v="Chemises - gamme Cambridge"/>
    <n v="4"/>
    <n v="316"/>
    <n v="263.76"/>
    <s v="Chemises|gamme Cambridge"/>
    <x v="1"/>
    <s v="gamme Cambridge"/>
  </r>
  <r>
    <x v="1"/>
    <s v="Septembre"/>
    <n v="9"/>
    <x v="1"/>
    <x v="0"/>
    <s v="Chemises - gamme Oxford"/>
    <n v="15"/>
    <n v="1035"/>
    <n v="864.00000000000023"/>
    <s v="Chemises|gamme Oxford"/>
    <x v="1"/>
    <s v="gamme Oxford"/>
  </r>
  <r>
    <x v="1"/>
    <s v="Septembre"/>
    <n v="9"/>
    <x v="1"/>
    <x v="0"/>
    <s v="Costumes - gamme Brescia"/>
    <n v="1"/>
    <n v="259"/>
    <n v="216.19"/>
    <s v="Costumes|gamme Brescia"/>
    <x v="6"/>
    <s v="gamme Brescia"/>
  </r>
  <r>
    <x v="1"/>
    <s v="Septembre"/>
    <n v="9"/>
    <x v="1"/>
    <x v="0"/>
    <s v="Costumes - gamme Napoli"/>
    <n v="1"/>
    <n v="299"/>
    <n v="249.58"/>
    <s v="Costumes|gamme Napoli"/>
    <x v="6"/>
    <s v="gamme Napoli"/>
  </r>
  <r>
    <x v="1"/>
    <s v="Septembre"/>
    <n v="9"/>
    <x v="1"/>
    <x v="0"/>
    <s v="Echarpes - Alpaga"/>
    <n v="1"/>
    <n v="79"/>
    <n v="65.94"/>
    <s v="Echarpes|Alpaga"/>
    <x v="2"/>
    <s v="Alpaga"/>
  </r>
  <r>
    <x v="1"/>
    <s v="Septembre"/>
    <n v="9"/>
    <x v="1"/>
    <x v="0"/>
    <s v="Echarpes - Coton"/>
    <n v="1"/>
    <n v="25"/>
    <n v="20.87"/>
    <s v="Echarpes|Coton"/>
    <x v="2"/>
    <s v="Coton"/>
  </r>
  <r>
    <x v="1"/>
    <s v="Septembre"/>
    <n v="9"/>
    <x v="1"/>
    <x v="0"/>
    <s v="Echarpes - Laine"/>
    <n v="6"/>
    <n v="354"/>
    <n v="295.5"/>
    <s v="Echarpes|Laine"/>
    <x v="2"/>
    <s v="Laine"/>
  </r>
  <r>
    <x v="1"/>
    <s v="Septembre"/>
    <n v="9"/>
    <x v="1"/>
    <x v="0"/>
    <s v="Maille - Coton"/>
    <n v="3"/>
    <n v="207"/>
    <n v="172.8"/>
    <s v="Maille|Coton"/>
    <x v="3"/>
    <s v="Coton"/>
  </r>
  <r>
    <x v="1"/>
    <s v="Septembre"/>
    <n v="9"/>
    <x v="1"/>
    <x v="0"/>
    <s v="Manteaux - Pur cachemire"/>
    <n v="1"/>
    <n v="699"/>
    <n v="583.47"/>
    <s v="Manteaux|Pur cachemire"/>
    <x v="8"/>
    <s v="Pur cachemire"/>
  </r>
  <r>
    <x v="1"/>
    <s v="Septembre"/>
    <n v="9"/>
    <x v="1"/>
    <x v="0"/>
    <s v="Pantalons - gamme Porto"/>
    <n v="1"/>
    <n v="99"/>
    <n v="82.64"/>
    <s v="Pantalons|gamme Porto"/>
    <x v="4"/>
    <s v="gamme Porto"/>
  </r>
  <r>
    <x v="1"/>
    <s v="Septembre"/>
    <n v="9"/>
    <x v="1"/>
    <x v="0"/>
    <s v="Pantalons - gamme Vila Real"/>
    <n v="2"/>
    <n v="298"/>
    <n v="248.74"/>
    <s v="Pantalons|gamme Vila Real"/>
    <x v="4"/>
    <s v="gamme Vila Real"/>
  </r>
  <r>
    <x v="1"/>
    <s v="Septembre"/>
    <n v="9"/>
    <x v="1"/>
    <x v="0"/>
    <s v="T-shirts - Coton"/>
    <n v="2"/>
    <n v="58"/>
    <n v="48.42"/>
    <s v="T-shirts|Coton"/>
    <x v="12"/>
    <s v="Coton"/>
  </r>
  <r>
    <x v="1"/>
    <s v="Septembre"/>
    <n v="9"/>
    <x v="1"/>
    <x v="0"/>
    <s v="T-shirts - Coton organique"/>
    <n v="2"/>
    <n v="98"/>
    <n v="81.8"/>
    <s v="T-shirts|Coton organique"/>
    <x v="12"/>
    <s v="Coton organique"/>
  </r>
  <r>
    <x v="1"/>
    <s v="Septembre"/>
    <n v="9"/>
    <x v="1"/>
    <x v="0"/>
    <s v="Vestes - gamme Salamanca"/>
    <n v="1"/>
    <n v="399"/>
    <n v="333.06"/>
    <s v="Vestes|gamme Salamanca"/>
    <x v="10"/>
    <s v="gamme Salamanca"/>
  </r>
  <r>
    <x v="1"/>
    <s v="Septembre"/>
    <n v="9"/>
    <x v="1"/>
    <x v="1"/>
    <s v="Boutons de manchette - Email"/>
    <n v="1"/>
    <n v="35"/>
    <n v="29.22"/>
    <s v="Boutons de manchette|Email"/>
    <x v="5"/>
    <s v="Email"/>
  </r>
  <r>
    <x v="1"/>
    <s v="Septembre"/>
    <n v="9"/>
    <x v="1"/>
    <x v="1"/>
    <s v="Ceintures - Cuir"/>
    <n v="7"/>
    <n v="343"/>
    <n v="286.3"/>
    <s v="Ceintures|Cuir"/>
    <x v="0"/>
    <s v="Cuir"/>
  </r>
  <r>
    <x v="1"/>
    <s v="Septembre"/>
    <n v="9"/>
    <x v="1"/>
    <x v="1"/>
    <s v="Chemises - gamme Cambridge"/>
    <n v="54"/>
    <n v="4266"/>
    <n v="3560.7600000000025"/>
    <s v="Chemises|gamme Cambridge"/>
    <x v="1"/>
    <s v="gamme Cambridge"/>
  </r>
  <r>
    <x v="1"/>
    <s v="Septembre"/>
    <n v="9"/>
    <x v="1"/>
    <x v="1"/>
    <s v="Chemises - gamme Coventry"/>
    <n v="6"/>
    <n v="594"/>
    <n v="495.84"/>
    <s v="Chemises|gamme Coventry"/>
    <x v="1"/>
    <s v="gamme Coventry"/>
  </r>
  <r>
    <x v="1"/>
    <s v="Septembre"/>
    <n v="9"/>
    <x v="1"/>
    <x v="1"/>
    <s v="Chemises - gamme Oxford"/>
    <n v="69"/>
    <n v="4761"/>
    <n v="3974.3999999999955"/>
    <s v="Chemises|gamme Oxford"/>
    <x v="1"/>
    <s v="gamme Oxford"/>
  </r>
  <r>
    <x v="1"/>
    <s v="Septembre"/>
    <n v="9"/>
    <x v="1"/>
    <x v="1"/>
    <s v="Costumes - gamme Brescia"/>
    <n v="12"/>
    <n v="3108"/>
    <n v="2594.2800000000002"/>
    <s v="Costumes|gamme Brescia"/>
    <x v="6"/>
    <s v="gamme Brescia"/>
  </r>
  <r>
    <x v="1"/>
    <s v="Septembre"/>
    <n v="9"/>
    <x v="1"/>
    <x v="1"/>
    <s v="Costumes - gamme Milano"/>
    <n v="1"/>
    <n v="329"/>
    <n v="274.62"/>
    <s v="Costumes|gamme Milano"/>
    <x v="6"/>
    <s v="gamme Milano"/>
  </r>
  <r>
    <x v="1"/>
    <s v="Septembre"/>
    <n v="9"/>
    <x v="1"/>
    <x v="1"/>
    <s v="Costumes - gamme Napoli"/>
    <n v="7"/>
    <n v="2093"/>
    <n v="1747.06"/>
    <s v="Costumes|gamme Napoli"/>
    <x v="6"/>
    <s v="gamme Napoli"/>
  </r>
  <r>
    <x v="1"/>
    <s v="Septembre"/>
    <n v="9"/>
    <x v="1"/>
    <x v="1"/>
    <s v="Cravates - Laine/Soie"/>
    <n v="7"/>
    <n v="273"/>
    <n v="227.85000000000002"/>
    <s v="Cravates|Laine/Soie"/>
    <x v="11"/>
    <s v="Laine/Soie"/>
  </r>
  <r>
    <x v="1"/>
    <s v="Septembre"/>
    <n v="9"/>
    <x v="1"/>
    <x v="1"/>
    <s v="Echarpes - Alpaga"/>
    <n v="1"/>
    <n v="79"/>
    <n v="65.94"/>
    <s v="Echarpes|Alpaga"/>
    <x v="2"/>
    <s v="Alpaga"/>
  </r>
  <r>
    <x v="1"/>
    <s v="Septembre"/>
    <n v="9"/>
    <x v="1"/>
    <x v="1"/>
    <s v="Echarpes - Laine"/>
    <n v="11"/>
    <n v="649"/>
    <n v="541.75"/>
    <s v="Echarpes|Laine"/>
    <x v="2"/>
    <s v="Laine"/>
  </r>
  <r>
    <x v="1"/>
    <s v="Septembre"/>
    <n v="9"/>
    <x v="1"/>
    <x v="1"/>
    <s v="Gilets - Laine"/>
    <n v="2"/>
    <n v="198"/>
    <n v="165.28"/>
    <s v="Gilets|Laine"/>
    <x v="7"/>
    <s v="Laine"/>
  </r>
  <r>
    <x v="1"/>
    <s v="Septembre"/>
    <n v="9"/>
    <x v="1"/>
    <x v="1"/>
    <s v="Gilets - Lin"/>
    <n v="2"/>
    <n v="158"/>
    <n v="131.88"/>
    <s v="Gilets|Lin"/>
    <x v="7"/>
    <s v="Lin"/>
  </r>
  <r>
    <x v="1"/>
    <s v="Septembre"/>
    <n v="9"/>
    <x v="1"/>
    <x v="1"/>
    <s v="Maille - Cachemire"/>
    <n v="2"/>
    <n v="318"/>
    <n v="265.44"/>
    <s v="Maille|Cachemire"/>
    <x v="3"/>
    <s v="Cachemire"/>
  </r>
  <r>
    <x v="1"/>
    <s v="Septembre"/>
    <n v="9"/>
    <x v="1"/>
    <x v="1"/>
    <s v="Maille - Coton"/>
    <n v="3"/>
    <n v="207"/>
    <n v="172.8"/>
    <s v="Maille|Coton"/>
    <x v="3"/>
    <s v="Coton"/>
  </r>
  <r>
    <x v="1"/>
    <s v="Septembre"/>
    <n v="9"/>
    <x v="1"/>
    <x v="1"/>
    <s v="Maille - Laine"/>
    <n v="8"/>
    <n v="792"/>
    <n v="661.12"/>
    <s v="Maille|Laine"/>
    <x v="3"/>
    <s v="Laine"/>
  </r>
  <r>
    <x v="1"/>
    <s v="Septembre"/>
    <n v="9"/>
    <x v="1"/>
    <x v="1"/>
    <s v="Manteaux - Double-boutonnage laine"/>
    <n v="2"/>
    <n v="698"/>
    <n v="582.64"/>
    <s v="Manteaux|Double-boutonnage laine"/>
    <x v="8"/>
    <s v="Double-boutonnage laine"/>
  </r>
  <r>
    <x v="1"/>
    <s v="Septembre"/>
    <n v="9"/>
    <x v="1"/>
    <x v="1"/>
    <s v="Manteaux - Pardessus laine"/>
    <n v="7"/>
    <n v="2093"/>
    <n v="1747.06"/>
    <s v="Manteaux|Pardessus laine"/>
    <x v="8"/>
    <s v="Pardessus laine"/>
  </r>
  <r>
    <x v="1"/>
    <s v="Septembre"/>
    <n v="9"/>
    <x v="1"/>
    <x v="1"/>
    <s v="Manteaux - Pur cachemire"/>
    <n v="1"/>
    <n v="699"/>
    <n v="583.47"/>
    <s v="Manteaux|Pur cachemire"/>
    <x v="8"/>
    <s v="Pur cachemire"/>
  </r>
  <r>
    <x v="1"/>
    <s v="Septembre"/>
    <n v="9"/>
    <x v="1"/>
    <x v="1"/>
    <s v="Pantalons - gamme Lisboa"/>
    <n v="1"/>
    <n v="139"/>
    <n v="116.03"/>
    <s v="Pantalons|gamme Lisboa"/>
    <x v="4"/>
    <s v="gamme Lisboa"/>
  </r>
  <r>
    <x v="1"/>
    <s v="Septembre"/>
    <n v="9"/>
    <x v="1"/>
    <x v="1"/>
    <s v="Pantalons - gamme Porto"/>
    <n v="9"/>
    <n v="891"/>
    <n v="743.76"/>
    <s v="Pantalons|gamme Porto"/>
    <x v="4"/>
    <s v="gamme Porto"/>
  </r>
  <r>
    <x v="1"/>
    <s v="Septembre"/>
    <n v="9"/>
    <x v="1"/>
    <x v="1"/>
    <s v="T-shirts - Coton"/>
    <n v="3"/>
    <n v="87"/>
    <n v="72.63"/>
    <s v="T-shirts|Coton"/>
    <x v="12"/>
    <s v="Coton"/>
  </r>
  <r>
    <x v="1"/>
    <s v="Septembre"/>
    <n v="9"/>
    <x v="1"/>
    <x v="1"/>
    <s v="T-shirts - Coton organique"/>
    <n v="4"/>
    <n v="196"/>
    <n v="163.6"/>
    <s v="T-shirts|Coton organique"/>
    <x v="12"/>
    <s v="Coton organique"/>
  </r>
  <r>
    <x v="1"/>
    <s v="Septembre"/>
    <n v="9"/>
    <x v="1"/>
    <x v="1"/>
    <s v="Vestes - gamme Salamanca"/>
    <n v="2"/>
    <n v="798"/>
    <n v="666.12"/>
    <s v="Vestes|gamme Salamanca"/>
    <x v="10"/>
    <s v="gamme Salamanca"/>
  </r>
  <r>
    <x v="1"/>
    <s v="Septembre"/>
    <n v="9"/>
    <x v="1"/>
    <x v="1"/>
    <s v="Vestes - gamme Sevilla"/>
    <n v="10"/>
    <n v="3290"/>
    <n v="2746.1999999999994"/>
    <s v="Vestes|gamme Sevilla"/>
    <x v="10"/>
    <s v="gamme Sevilla"/>
  </r>
  <r>
    <x v="1"/>
    <s v="Septembre"/>
    <n v="9"/>
    <x v="1"/>
    <x v="1"/>
    <s v="Vestes - gamme Toledo"/>
    <n v="20"/>
    <n v="5180"/>
    <n v="4323.8"/>
    <s v="Vestes|gamme Toledo"/>
    <x v="10"/>
    <s v="gamme Toledo"/>
  </r>
  <r>
    <x v="1"/>
    <s v="Septembre"/>
    <n v="9"/>
    <x v="1"/>
    <x v="1"/>
    <s v="Vestes - gamme Valencia"/>
    <n v="7"/>
    <n v="1393"/>
    <n v="1162.77"/>
    <s v="Vestes|gamme Valencia"/>
    <x v="10"/>
    <s v="gamme Valencia"/>
  </r>
  <r>
    <x v="1"/>
    <s v="Septembre"/>
    <n v="9"/>
    <x v="1"/>
    <x v="2"/>
    <s v="Boutons de manchette - Email"/>
    <n v="3"/>
    <n v="105"/>
    <n v="87.66"/>
    <s v="Boutons de manchette|Email"/>
    <x v="5"/>
    <s v="Email"/>
  </r>
  <r>
    <x v="1"/>
    <s v="Septembre"/>
    <n v="9"/>
    <x v="1"/>
    <x v="2"/>
    <s v="Ceintures - Cuir"/>
    <n v="6"/>
    <n v="294"/>
    <n v="245.4"/>
    <s v="Ceintures|Cuir"/>
    <x v="0"/>
    <s v="Cuir"/>
  </r>
  <r>
    <x v="1"/>
    <s v="Septembre"/>
    <n v="9"/>
    <x v="1"/>
    <x v="2"/>
    <s v="Chemises - gamme Cambridge"/>
    <n v="47"/>
    <n v="3713"/>
    <n v="3099.1800000000021"/>
    <s v="Chemises|gamme Cambridge"/>
    <x v="1"/>
    <s v="gamme Cambridge"/>
  </r>
  <r>
    <x v="1"/>
    <s v="Septembre"/>
    <n v="9"/>
    <x v="1"/>
    <x v="2"/>
    <s v="Chemises - gamme Coventry"/>
    <n v="5"/>
    <n v="495"/>
    <n v="413.2"/>
    <s v="Chemises|gamme Coventry"/>
    <x v="1"/>
    <s v="gamme Coventry"/>
  </r>
  <r>
    <x v="1"/>
    <s v="Septembre"/>
    <n v="9"/>
    <x v="1"/>
    <x v="2"/>
    <s v="Chemises - gamme Oxford"/>
    <n v="61"/>
    <n v="4209"/>
    <n v="3513.5999999999963"/>
    <s v="Chemises|gamme Oxford"/>
    <x v="1"/>
    <s v="gamme Oxford"/>
  </r>
  <r>
    <x v="1"/>
    <s v="Septembre"/>
    <n v="9"/>
    <x v="1"/>
    <x v="2"/>
    <s v="Costumes - gamme Brescia"/>
    <n v="6"/>
    <n v="1554"/>
    <n v="1297.1400000000001"/>
    <s v="Costumes|gamme Brescia"/>
    <x v="6"/>
    <s v="gamme Brescia"/>
  </r>
  <r>
    <x v="1"/>
    <s v="Septembre"/>
    <n v="9"/>
    <x v="1"/>
    <x v="2"/>
    <s v="Costumes - gamme Milano"/>
    <n v="5"/>
    <n v="1645"/>
    <n v="1373.1"/>
    <s v="Costumes|gamme Milano"/>
    <x v="6"/>
    <s v="gamme Milano"/>
  </r>
  <r>
    <x v="1"/>
    <s v="Septembre"/>
    <n v="9"/>
    <x v="1"/>
    <x v="2"/>
    <s v="Costumes - gamme Napoli"/>
    <n v="8"/>
    <n v="2392"/>
    <n v="1996.6399999999999"/>
    <s v="Costumes|gamme Napoli"/>
    <x v="6"/>
    <s v="gamme Napoli"/>
  </r>
  <r>
    <x v="1"/>
    <s v="Septembre"/>
    <n v="9"/>
    <x v="1"/>
    <x v="2"/>
    <s v="Cravates - Laine/Soie"/>
    <n v="4"/>
    <n v="156"/>
    <n v="130.19999999999999"/>
    <s v="Cravates|Laine/Soie"/>
    <x v="11"/>
    <s v="Laine/Soie"/>
  </r>
  <r>
    <x v="1"/>
    <s v="Septembre"/>
    <n v="9"/>
    <x v="1"/>
    <x v="2"/>
    <s v="Echarpes - Alpaga"/>
    <n v="2"/>
    <n v="158"/>
    <n v="131.88"/>
    <s v="Echarpes|Alpaga"/>
    <x v="2"/>
    <s v="Alpaga"/>
  </r>
  <r>
    <x v="1"/>
    <s v="Septembre"/>
    <n v="9"/>
    <x v="1"/>
    <x v="2"/>
    <s v="Echarpes - Coton"/>
    <n v="1"/>
    <n v="25"/>
    <n v="20.87"/>
    <s v="Echarpes|Coton"/>
    <x v="2"/>
    <s v="Coton"/>
  </r>
  <r>
    <x v="1"/>
    <s v="Septembre"/>
    <n v="9"/>
    <x v="1"/>
    <x v="2"/>
    <s v="Echarpes - Laine"/>
    <n v="11"/>
    <n v="649"/>
    <n v="541.75"/>
    <s v="Echarpes|Laine"/>
    <x v="2"/>
    <s v="Laine"/>
  </r>
  <r>
    <x v="1"/>
    <s v="Septembre"/>
    <n v="9"/>
    <x v="1"/>
    <x v="2"/>
    <s v="Gilets - Laine"/>
    <n v="1"/>
    <n v="99"/>
    <n v="82.64"/>
    <s v="Gilets|Laine"/>
    <x v="7"/>
    <s v="Laine"/>
  </r>
  <r>
    <x v="1"/>
    <s v="Septembre"/>
    <n v="9"/>
    <x v="1"/>
    <x v="2"/>
    <s v="Gilets - Lin"/>
    <n v="2"/>
    <n v="158"/>
    <n v="131.88"/>
    <s v="Gilets|Lin"/>
    <x v="7"/>
    <s v="Lin"/>
  </r>
  <r>
    <x v="1"/>
    <s v="Septembre"/>
    <n v="9"/>
    <x v="1"/>
    <x v="2"/>
    <s v="Maille - Coton"/>
    <n v="6"/>
    <n v="414"/>
    <n v="345.6"/>
    <s v="Maille|Coton"/>
    <x v="3"/>
    <s v="Coton"/>
  </r>
  <r>
    <x v="1"/>
    <s v="Septembre"/>
    <n v="9"/>
    <x v="1"/>
    <x v="2"/>
    <s v="Maille - Laine"/>
    <n v="2"/>
    <n v="198"/>
    <n v="165.28"/>
    <s v="Maille|Laine"/>
    <x v="3"/>
    <s v="Laine"/>
  </r>
  <r>
    <x v="1"/>
    <s v="Septembre"/>
    <n v="9"/>
    <x v="1"/>
    <x v="2"/>
    <s v="Manteaux - Double-boutonnage laine"/>
    <n v="1"/>
    <n v="349"/>
    <n v="291.32"/>
    <s v="Manteaux|Double-boutonnage laine"/>
    <x v="8"/>
    <s v="Double-boutonnage laine"/>
  </r>
  <r>
    <x v="1"/>
    <s v="Septembre"/>
    <n v="9"/>
    <x v="1"/>
    <x v="2"/>
    <s v="Manteaux - Pardessus laine"/>
    <n v="4"/>
    <n v="1196"/>
    <n v="998.32"/>
    <s v="Manteaux|Pardessus laine"/>
    <x v="8"/>
    <s v="Pardessus laine"/>
  </r>
  <r>
    <x v="1"/>
    <s v="Septembre"/>
    <n v="9"/>
    <x v="1"/>
    <x v="2"/>
    <s v="Manteaux - Pur cachemire"/>
    <n v="1"/>
    <n v="699"/>
    <n v="583.47"/>
    <s v="Manteaux|Pur cachemire"/>
    <x v="8"/>
    <s v="Pur cachemire"/>
  </r>
  <r>
    <x v="1"/>
    <s v="Septembre"/>
    <n v="9"/>
    <x v="1"/>
    <x v="2"/>
    <s v="Pantalons - gamme Lisboa"/>
    <n v="3"/>
    <n v="417"/>
    <n v="348.09000000000003"/>
    <s v="Pantalons|gamme Lisboa"/>
    <x v="4"/>
    <s v="gamme Lisboa"/>
  </r>
  <r>
    <x v="1"/>
    <s v="Septembre"/>
    <n v="9"/>
    <x v="1"/>
    <x v="2"/>
    <s v="Pantalons - gamme Porto"/>
    <n v="6"/>
    <n v="594"/>
    <n v="495.84"/>
    <s v="Pantalons|gamme Porto"/>
    <x v="4"/>
    <s v="gamme Porto"/>
  </r>
  <r>
    <x v="1"/>
    <s v="Septembre"/>
    <n v="9"/>
    <x v="1"/>
    <x v="2"/>
    <s v="Pantalons - gamme Vila Real"/>
    <n v="1"/>
    <n v="149"/>
    <n v="124.37"/>
    <s v="Pantalons|gamme Vila Real"/>
    <x v="4"/>
    <s v="gamme Vila Real"/>
  </r>
  <r>
    <x v="1"/>
    <s v="Septembre"/>
    <n v="9"/>
    <x v="1"/>
    <x v="2"/>
    <s v="Pochettes - Coton"/>
    <n v="1"/>
    <n v="29"/>
    <n v="24.21"/>
    <s v="Pochettes|Coton"/>
    <x v="9"/>
    <s v="Coton"/>
  </r>
  <r>
    <x v="1"/>
    <s v="Septembre"/>
    <n v="9"/>
    <x v="1"/>
    <x v="2"/>
    <s v="T-shirts - Coton"/>
    <n v="4"/>
    <n v="116"/>
    <n v="96.84"/>
    <s v="T-shirts|Coton"/>
    <x v="12"/>
    <s v="Coton"/>
  </r>
  <r>
    <x v="1"/>
    <s v="Septembre"/>
    <n v="9"/>
    <x v="1"/>
    <x v="2"/>
    <s v="T-shirts - Coton organique"/>
    <n v="6"/>
    <n v="294"/>
    <n v="245.4"/>
    <s v="T-shirts|Coton organique"/>
    <x v="12"/>
    <s v="Coton organique"/>
  </r>
  <r>
    <x v="1"/>
    <s v="Septembre"/>
    <n v="9"/>
    <x v="1"/>
    <x v="2"/>
    <s v="Vestes - gamme Salamanca"/>
    <n v="4"/>
    <n v="1596"/>
    <n v="1332.24"/>
    <s v="Vestes|gamme Salamanca"/>
    <x v="10"/>
    <s v="gamme Salamanca"/>
  </r>
  <r>
    <x v="1"/>
    <s v="Septembre"/>
    <n v="9"/>
    <x v="1"/>
    <x v="2"/>
    <s v="Vestes - gamme Sevilla"/>
    <n v="8"/>
    <n v="2632"/>
    <n v="2196.9599999999996"/>
    <s v="Vestes|gamme Sevilla"/>
    <x v="10"/>
    <s v="gamme Sevilla"/>
  </r>
  <r>
    <x v="1"/>
    <s v="Septembre"/>
    <n v="9"/>
    <x v="1"/>
    <x v="2"/>
    <s v="Vestes - gamme Toledo"/>
    <n v="11"/>
    <n v="2849"/>
    <n v="2378.09"/>
    <s v="Vestes|gamme Toledo"/>
    <x v="10"/>
    <s v="gamme Toledo"/>
  </r>
  <r>
    <x v="1"/>
    <s v="Septembre"/>
    <n v="9"/>
    <x v="1"/>
    <x v="2"/>
    <s v="Vestes - gamme Valencia"/>
    <n v="4"/>
    <n v="796"/>
    <n v="664.44"/>
    <s v="Vestes|gamme Valencia"/>
    <x v="10"/>
    <s v="gamme Valencia"/>
  </r>
  <r>
    <x v="1"/>
    <s v="Septembre"/>
    <n v="9"/>
    <x v="1"/>
    <x v="3"/>
    <s v="Ceintures - Cuir"/>
    <n v="4"/>
    <n v="196"/>
    <n v="163.6"/>
    <s v="Ceintures|Cuir"/>
    <x v="0"/>
    <s v="Cuir"/>
  </r>
  <r>
    <x v="1"/>
    <s v="Septembre"/>
    <n v="9"/>
    <x v="1"/>
    <x v="3"/>
    <s v="Chemises - gamme Cambridge"/>
    <n v="18"/>
    <n v="1422"/>
    <n v="1186.9200000000005"/>
    <s v="Chemises|gamme Cambridge"/>
    <x v="1"/>
    <s v="gamme Cambridge"/>
  </r>
  <r>
    <x v="1"/>
    <s v="Septembre"/>
    <n v="9"/>
    <x v="1"/>
    <x v="3"/>
    <s v="Chemises - gamme Coventry"/>
    <n v="6"/>
    <n v="594"/>
    <n v="495.84"/>
    <s v="Chemises|gamme Coventry"/>
    <x v="1"/>
    <s v="gamme Coventry"/>
  </r>
  <r>
    <x v="1"/>
    <s v="Septembre"/>
    <n v="9"/>
    <x v="1"/>
    <x v="3"/>
    <s v="Chemises - gamme Oxford"/>
    <n v="16"/>
    <n v="1104"/>
    <n v="921.60000000000025"/>
    <s v="Chemises|gamme Oxford"/>
    <x v="1"/>
    <s v="gamme Oxford"/>
  </r>
  <r>
    <x v="1"/>
    <s v="Septembre"/>
    <n v="9"/>
    <x v="1"/>
    <x v="3"/>
    <s v="Costumes - gamme Brescia"/>
    <n v="5"/>
    <n v="1295"/>
    <n v="1080.95"/>
    <s v="Costumes|gamme Brescia"/>
    <x v="6"/>
    <s v="gamme Brescia"/>
  </r>
  <r>
    <x v="1"/>
    <s v="Septembre"/>
    <n v="9"/>
    <x v="1"/>
    <x v="3"/>
    <s v="Costumes - gamme Napoli"/>
    <n v="1"/>
    <n v="299"/>
    <n v="249.58"/>
    <s v="Costumes|gamme Napoli"/>
    <x v="6"/>
    <s v="gamme Napoli"/>
  </r>
  <r>
    <x v="1"/>
    <s v="Septembre"/>
    <n v="9"/>
    <x v="1"/>
    <x v="3"/>
    <s v="Cravates - Laine/Soie"/>
    <n v="1"/>
    <n v="39"/>
    <n v="32.549999999999997"/>
    <s v="Cravates|Laine/Soie"/>
    <x v="11"/>
    <s v="Laine/Soie"/>
  </r>
  <r>
    <x v="1"/>
    <s v="Septembre"/>
    <n v="9"/>
    <x v="1"/>
    <x v="3"/>
    <s v="Echarpes - Alpaga"/>
    <n v="3"/>
    <n v="237"/>
    <n v="197.82"/>
    <s v="Echarpes|Alpaga"/>
    <x v="2"/>
    <s v="Alpaga"/>
  </r>
  <r>
    <x v="1"/>
    <s v="Septembre"/>
    <n v="9"/>
    <x v="1"/>
    <x v="3"/>
    <s v="Echarpes - Coton"/>
    <n v="1"/>
    <n v="25"/>
    <n v="20.87"/>
    <s v="Echarpes|Coton"/>
    <x v="2"/>
    <s v="Coton"/>
  </r>
  <r>
    <x v="1"/>
    <s v="Septembre"/>
    <n v="9"/>
    <x v="1"/>
    <x v="3"/>
    <s v="Echarpes - Laine"/>
    <n v="7"/>
    <n v="413"/>
    <n v="344.75"/>
    <s v="Echarpes|Laine"/>
    <x v="2"/>
    <s v="Laine"/>
  </r>
  <r>
    <x v="1"/>
    <s v="Septembre"/>
    <n v="9"/>
    <x v="1"/>
    <x v="3"/>
    <s v="Gilets - Lin"/>
    <n v="1"/>
    <n v="79"/>
    <n v="65.94"/>
    <s v="Gilets|Lin"/>
    <x v="7"/>
    <s v="Lin"/>
  </r>
  <r>
    <x v="1"/>
    <s v="Septembre"/>
    <n v="9"/>
    <x v="1"/>
    <x v="3"/>
    <s v="Maille - Laine"/>
    <n v="3"/>
    <n v="297"/>
    <n v="247.92000000000002"/>
    <s v="Maille|Laine"/>
    <x v="3"/>
    <s v="Laine"/>
  </r>
  <r>
    <x v="1"/>
    <s v="Septembre"/>
    <n v="9"/>
    <x v="1"/>
    <x v="3"/>
    <s v="Manteaux - Pardessus laine"/>
    <n v="2"/>
    <n v="598"/>
    <n v="499.16"/>
    <s v="Manteaux|Pardessus laine"/>
    <x v="8"/>
    <s v="Pardessus laine"/>
  </r>
  <r>
    <x v="1"/>
    <s v="Septembre"/>
    <n v="9"/>
    <x v="1"/>
    <x v="3"/>
    <s v="Pantalons - gamme Porto"/>
    <n v="1"/>
    <n v="99"/>
    <n v="82.64"/>
    <s v="Pantalons|gamme Porto"/>
    <x v="4"/>
    <s v="gamme Porto"/>
  </r>
  <r>
    <x v="1"/>
    <s v="Septembre"/>
    <n v="9"/>
    <x v="1"/>
    <x v="3"/>
    <s v="T-shirts - Coton"/>
    <n v="1"/>
    <n v="29"/>
    <n v="24.21"/>
    <s v="T-shirts|Coton"/>
    <x v="12"/>
    <s v="Coton"/>
  </r>
  <r>
    <x v="1"/>
    <s v="Septembre"/>
    <n v="9"/>
    <x v="1"/>
    <x v="3"/>
    <s v="T-shirts - Coton organique"/>
    <n v="1"/>
    <n v="49"/>
    <n v="40.9"/>
    <s v="T-shirts|Coton organique"/>
    <x v="12"/>
    <s v="Coton organique"/>
  </r>
  <r>
    <x v="1"/>
    <s v="Septembre"/>
    <n v="9"/>
    <x v="1"/>
    <x v="3"/>
    <s v="Vestes - gamme Sevilla"/>
    <n v="8"/>
    <n v="2632"/>
    <n v="2196.9599999999996"/>
    <s v="Vestes|gamme Sevilla"/>
    <x v="10"/>
    <s v="gamme Sevilla"/>
  </r>
  <r>
    <x v="1"/>
    <s v="Septembre"/>
    <n v="9"/>
    <x v="1"/>
    <x v="3"/>
    <s v="Vestes - gamme Toledo"/>
    <n v="6"/>
    <n v="1554"/>
    <n v="1297.1400000000001"/>
    <s v="Vestes|gamme Toledo"/>
    <x v="10"/>
    <s v="gamme Toledo"/>
  </r>
  <r>
    <x v="1"/>
    <s v="Septembre"/>
    <n v="9"/>
    <x v="1"/>
    <x v="3"/>
    <s v="Vestes - gamme Valencia"/>
    <n v="4"/>
    <n v="796"/>
    <n v="664.44"/>
    <s v="Vestes|gamme Valencia"/>
    <x v="10"/>
    <s v="gamme Valencia"/>
  </r>
  <r>
    <x v="1"/>
    <s v="Septembre"/>
    <n v="9"/>
    <x v="1"/>
    <x v="4"/>
    <s v="Boutons de manchette - Argent"/>
    <n v="1"/>
    <n v="79"/>
    <n v="65.94"/>
    <s v="Boutons de manchette|Argent"/>
    <x v="5"/>
    <s v="Argent"/>
  </r>
  <r>
    <x v="1"/>
    <s v="Septembre"/>
    <n v="9"/>
    <x v="1"/>
    <x v="4"/>
    <s v="Ceintures - Cuir"/>
    <n v="1"/>
    <n v="49"/>
    <n v="40.9"/>
    <s v="Ceintures|Cuir"/>
    <x v="0"/>
    <s v="Cuir"/>
  </r>
  <r>
    <x v="1"/>
    <s v="Septembre"/>
    <n v="9"/>
    <x v="1"/>
    <x v="4"/>
    <s v="Chemises - gamme Cambridge"/>
    <n v="13"/>
    <n v="1027"/>
    <n v="857.22000000000025"/>
    <s v="Chemises|gamme Cambridge"/>
    <x v="1"/>
    <s v="gamme Cambridge"/>
  </r>
  <r>
    <x v="1"/>
    <s v="Septembre"/>
    <n v="9"/>
    <x v="1"/>
    <x v="4"/>
    <s v="Chemises - gamme Coventry"/>
    <n v="4"/>
    <n v="396"/>
    <n v="330.56"/>
    <s v="Chemises|gamme Coventry"/>
    <x v="1"/>
    <s v="gamme Coventry"/>
  </r>
  <r>
    <x v="1"/>
    <s v="Septembre"/>
    <n v="9"/>
    <x v="1"/>
    <x v="4"/>
    <s v="Chemises - gamme Oxford"/>
    <n v="8"/>
    <n v="552"/>
    <n v="460.80000000000007"/>
    <s v="Chemises|gamme Oxford"/>
    <x v="1"/>
    <s v="gamme Oxford"/>
  </r>
  <r>
    <x v="1"/>
    <s v="Septembre"/>
    <n v="9"/>
    <x v="1"/>
    <x v="4"/>
    <s v="Costumes - gamme Brescia"/>
    <n v="2"/>
    <n v="518"/>
    <n v="432.38"/>
    <s v="Costumes|gamme Brescia"/>
    <x v="6"/>
    <s v="gamme Brescia"/>
  </r>
  <r>
    <x v="1"/>
    <s v="Septembre"/>
    <n v="9"/>
    <x v="1"/>
    <x v="4"/>
    <s v="Cravates - Laine/Soie"/>
    <n v="1"/>
    <n v="39"/>
    <n v="32.549999999999997"/>
    <s v="Cravates|Laine/Soie"/>
    <x v="11"/>
    <s v="Laine/Soie"/>
  </r>
  <r>
    <x v="1"/>
    <s v="Septembre"/>
    <n v="9"/>
    <x v="1"/>
    <x v="4"/>
    <s v="Echarpes - Alpaga"/>
    <n v="2"/>
    <n v="158"/>
    <n v="131.88"/>
    <s v="Echarpes|Alpaga"/>
    <x v="2"/>
    <s v="Alpaga"/>
  </r>
  <r>
    <x v="1"/>
    <s v="Septembre"/>
    <n v="9"/>
    <x v="1"/>
    <x v="4"/>
    <s v="Echarpes - Laine"/>
    <n v="4"/>
    <n v="236"/>
    <n v="197"/>
    <s v="Echarpes|Laine"/>
    <x v="2"/>
    <s v="Laine"/>
  </r>
  <r>
    <x v="1"/>
    <s v="Septembre"/>
    <n v="9"/>
    <x v="1"/>
    <x v="4"/>
    <s v="Gilets - Laine"/>
    <n v="1"/>
    <n v="99"/>
    <n v="82.64"/>
    <s v="Gilets|Laine"/>
    <x v="7"/>
    <s v="Laine"/>
  </r>
  <r>
    <x v="1"/>
    <s v="Septembre"/>
    <n v="9"/>
    <x v="1"/>
    <x v="4"/>
    <s v="Maille - Cachemire"/>
    <n v="1"/>
    <n v="159"/>
    <n v="132.72"/>
    <s v="Maille|Cachemire"/>
    <x v="3"/>
    <s v="Cachemire"/>
  </r>
  <r>
    <x v="1"/>
    <s v="Septembre"/>
    <n v="9"/>
    <x v="1"/>
    <x v="4"/>
    <s v="Maille - Laine"/>
    <n v="1"/>
    <n v="99"/>
    <n v="82.64"/>
    <s v="Maille|Laine"/>
    <x v="3"/>
    <s v="Laine"/>
  </r>
  <r>
    <x v="1"/>
    <s v="Septembre"/>
    <n v="9"/>
    <x v="1"/>
    <x v="4"/>
    <s v="Manteaux - Pur cachemire"/>
    <n v="1"/>
    <n v="699"/>
    <n v="583.47"/>
    <s v="Manteaux|Pur cachemire"/>
    <x v="8"/>
    <s v="Pur cachemire"/>
  </r>
  <r>
    <x v="1"/>
    <s v="Septembre"/>
    <n v="9"/>
    <x v="1"/>
    <x v="4"/>
    <s v="Pantalons - gamme Lisboa"/>
    <n v="2"/>
    <n v="278"/>
    <n v="232.06"/>
    <s v="Pantalons|gamme Lisboa"/>
    <x v="4"/>
    <s v="gamme Lisboa"/>
  </r>
  <r>
    <x v="1"/>
    <s v="Septembre"/>
    <n v="9"/>
    <x v="1"/>
    <x v="4"/>
    <s v="Pantalons - gamme Porto"/>
    <n v="1"/>
    <n v="99"/>
    <n v="82.64"/>
    <s v="Pantalons|gamme Porto"/>
    <x v="4"/>
    <s v="gamme Porto"/>
  </r>
  <r>
    <x v="1"/>
    <s v="Septembre"/>
    <n v="9"/>
    <x v="1"/>
    <x v="4"/>
    <s v="Pochettes - Laine/Soie"/>
    <n v="1"/>
    <n v="29"/>
    <n v="24.21"/>
    <s v="Pochettes|Laine/Soie"/>
    <x v="9"/>
    <s v="Laine/Soie"/>
  </r>
  <r>
    <x v="1"/>
    <s v="Septembre"/>
    <n v="9"/>
    <x v="1"/>
    <x v="4"/>
    <s v="Vestes - gamme Sevilla"/>
    <n v="3"/>
    <n v="987"/>
    <n v="823.86"/>
    <s v="Vestes|gamme Sevilla"/>
    <x v="10"/>
    <s v="gamme Sevilla"/>
  </r>
  <r>
    <x v="1"/>
    <s v="Septembre"/>
    <n v="9"/>
    <x v="1"/>
    <x v="4"/>
    <s v="Vestes - gamme Toledo"/>
    <n v="1"/>
    <n v="259"/>
    <n v="216.19"/>
    <s v="Vestes|gamme Toledo"/>
    <x v="10"/>
    <s v="gamme Toledo"/>
  </r>
  <r>
    <x v="1"/>
    <s v="Septembre"/>
    <n v="9"/>
    <x v="1"/>
    <x v="5"/>
    <s v="Boutons de manchette - Email"/>
    <n v="3"/>
    <n v="105"/>
    <n v="87.66"/>
    <s v="Boutons de manchette|Email"/>
    <x v="5"/>
    <s v="Email"/>
  </r>
  <r>
    <x v="1"/>
    <s v="Septembre"/>
    <n v="9"/>
    <x v="1"/>
    <x v="5"/>
    <s v="Ceintures - Cuir"/>
    <n v="26"/>
    <n v="1274"/>
    <n v="1063.3999999999996"/>
    <s v="Ceintures|Cuir"/>
    <x v="0"/>
    <s v="Cuir"/>
  </r>
  <r>
    <x v="1"/>
    <s v="Septembre"/>
    <n v="9"/>
    <x v="1"/>
    <x v="5"/>
    <s v="Chemises - gamme Cambridge"/>
    <n v="181"/>
    <n v="14299"/>
    <n v="11935.140000000007"/>
    <s v="Chemises|gamme Cambridge"/>
    <x v="1"/>
    <s v="gamme Cambridge"/>
  </r>
  <r>
    <x v="1"/>
    <s v="Septembre"/>
    <n v="9"/>
    <x v="1"/>
    <x v="5"/>
    <s v="Chemises - gamme Coventry"/>
    <n v="26"/>
    <n v="2574"/>
    <n v="2148.6400000000008"/>
    <s v="Chemises|gamme Coventry"/>
    <x v="1"/>
    <s v="gamme Coventry"/>
  </r>
  <r>
    <x v="1"/>
    <s v="Septembre"/>
    <n v="9"/>
    <x v="1"/>
    <x v="5"/>
    <s v="Chemises - gamme Oxford"/>
    <n v="195"/>
    <n v="13455"/>
    <n v="11232.00000000004"/>
    <s v="Chemises|gamme Oxford"/>
    <x v="1"/>
    <s v="gamme Oxford"/>
  </r>
  <r>
    <x v="1"/>
    <s v="Septembre"/>
    <n v="9"/>
    <x v="1"/>
    <x v="5"/>
    <s v="Costumes - gamme Brescia"/>
    <n v="19"/>
    <n v="4921"/>
    <n v="4107.6100000000006"/>
    <s v="Costumes|gamme Brescia"/>
    <x v="6"/>
    <s v="gamme Brescia"/>
  </r>
  <r>
    <x v="1"/>
    <s v="Septembre"/>
    <n v="9"/>
    <x v="1"/>
    <x v="5"/>
    <s v="Costumes - gamme Milano"/>
    <n v="8"/>
    <n v="2632"/>
    <n v="2196.9599999999996"/>
    <s v="Costumes|gamme Milano"/>
    <x v="6"/>
    <s v="gamme Milano"/>
  </r>
  <r>
    <x v="1"/>
    <s v="Septembre"/>
    <n v="9"/>
    <x v="1"/>
    <x v="5"/>
    <s v="Costumes - gamme Napoli"/>
    <n v="14"/>
    <n v="4186"/>
    <n v="3494.1199999999994"/>
    <s v="Costumes|gamme Napoli"/>
    <x v="6"/>
    <s v="gamme Napoli"/>
  </r>
  <r>
    <x v="1"/>
    <s v="Septembre"/>
    <n v="9"/>
    <x v="1"/>
    <x v="5"/>
    <s v="Cravates - Laine/Soie"/>
    <n v="19"/>
    <n v="741"/>
    <n v="618.44999999999993"/>
    <s v="Cravates|Laine/Soie"/>
    <x v="11"/>
    <s v="Laine/Soie"/>
  </r>
  <r>
    <x v="1"/>
    <s v="Septembre"/>
    <n v="9"/>
    <x v="1"/>
    <x v="5"/>
    <s v="Echarpes - Alpaga"/>
    <n v="7"/>
    <n v="553"/>
    <n v="461.58"/>
    <s v="Echarpes|Alpaga"/>
    <x v="2"/>
    <s v="Alpaga"/>
  </r>
  <r>
    <x v="1"/>
    <s v="Septembre"/>
    <n v="9"/>
    <x v="1"/>
    <x v="5"/>
    <s v="Echarpes - Coton"/>
    <n v="9"/>
    <n v="225"/>
    <n v="187.83"/>
    <s v="Echarpes|Coton"/>
    <x v="2"/>
    <s v="Coton"/>
  </r>
  <r>
    <x v="1"/>
    <s v="Septembre"/>
    <n v="9"/>
    <x v="1"/>
    <x v="5"/>
    <s v="Echarpes - Laine"/>
    <n v="29"/>
    <n v="1711"/>
    <n v="1428.25"/>
    <s v="Echarpes|Laine"/>
    <x v="2"/>
    <s v="Laine"/>
  </r>
  <r>
    <x v="1"/>
    <s v="Septembre"/>
    <n v="9"/>
    <x v="1"/>
    <x v="5"/>
    <s v="Gilets - Laine"/>
    <n v="8"/>
    <n v="792"/>
    <n v="661.12"/>
    <s v="Gilets|Laine"/>
    <x v="7"/>
    <s v="Laine"/>
  </r>
  <r>
    <x v="1"/>
    <s v="Septembre"/>
    <n v="9"/>
    <x v="1"/>
    <x v="5"/>
    <s v="Gilets - Lin"/>
    <n v="5"/>
    <n v="395"/>
    <n v="329.7"/>
    <s v="Gilets|Lin"/>
    <x v="7"/>
    <s v="Lin"/>
  </r>
  <r>
    <x v="1"/>
    <s v="Septembre"/>
    <n v="9"/>
    <x v="1"/>
    <x v="5"/>
    <s v="Maille - Cachemire"/>
    <n v="3"/>
    <n v="477"/>
    <n v="398.15999999999997"/>
    <s v="Maille|Cachemire"/>
    <x v="3"/>
    <s v="Cachemire"/>
  </r>
  <r>
    <x v="1"/>
    <s v="Septembre"/>
    <n v="9"/>
    <x v="1"/>
    <x v="5"/>
    <s v="Maille - Coton"/>
    <n v="30"/>
    <n v="2070"/>
    <n v="1727.9999999999991"/>
    <s v="Maille|Coton"/>
    <x v="3"/>
    <s v="Coton"/>
  </r>
  <r>
    <x v="1"/>
    <s v="Septembre"/>
    <n v="9"/>
    <x v="1"/>
    <x v="5"/>
    <s v="Maille - Laine"/>
    <n v="10"/>
    <n v="990"/>
    <n v="826.4"/>
    <s v="Maille|Laine"/>
    <x v="3"/>
    <s v="Laine"/>
  </r>
  <r>
    <x v="1"/>
    <s v="Septembre"/>
    <n v="9"/>
    <x v="1"/>
    <x v="5"/>
    <s v="Manteaux - Double-boutonnage laine"/>
    <n v="5"/>
    <n v="1745"/>
    <n v="1456.6"/>
    <s v="Manteaux|Double-boutonnage laine"/>
    <x v="8"/>
    <s v="Double-boutonnage laine"/>
  </r>
  <r>
    <x v="1"/>
    <s v="Septembre"/>
    <n v="9"/>
    <x v="1"/>
    <x v="5"/>
    <s v="Manteaux - Pardessus laine"/>
    <n v="7"/>
    <n v="2093"/>
    <n v="1747.06"/>
    <s v="Manteaux|Pardessus laine"/>
    <x v="8"/>
    <s v="Pardessus laine"/>
  </r>
  <r>
    <x v="1"/>
    <s v="Septembre"/>
    <n v="9"/>
    <x v="1"/>
    <x v="5"/>
    <s v="Manteaux - Pur cachemire"/>
    <n v="2"/>
    <n v="1398"/>
    <n v="1166.94"/>
    <s v="Manteaux|Pur cachemire"/>
    <x v="8"/>
    <s v="Pur cachemire"/>
  </r>
  <r>
    <x v="1"/>
    <s v="Septembre"/>
    <n v="9"/>
    <x v="1"/>
    <x v="5"/>
    <s v="Pantalons - gamme Lisboa"/>
    <n v="6"/>
    <n v="834"/>
    <n v="696.18"/>
    <s v="Pantalons|gamme Lisboa"/>
    <x v="4"/>
    <s v="gamme Lisboa"/>
  </r>
  <r>
    <x v="1"/>
    <s v="Septembre"/>
    <n v="9"/>
    <x v="1"/>
    <x v="5"/>
    <s v="Pantalons - gamme Porto"/>
    <n v="19"/>
    <n v="1881"/>
    <n v="1570.1600000000005"/>
    <s v="Pantalons|gamme Porto"/>
    <x v="4"/>
    <s v="gamme Porto"/>
  </r>
  <r>
    <x v="1"/>
    <s v="Septembre"/>
    <n v="9"/>
    <x v="1"/>
    <x v="5"/>
    <s v="Pantalons - gamme Vila Real"/>
    <n v="4"/>
    <n v="596"/>
    <n v="497.48"/>
    <s v="Pantalons|gamme Vila Real"/>
    <x v="4"/>
    <s v="gamme Vila Real"/>
  </r>
  <r>
    <x v="1"/>
    <s v="Septembre"/>
    <n v="9"/>
    <x v="1"/>
    <x v="5"/>
    <s v="Pochettes - Coton"/>
    <n v="2"/>
    <n v="58"/>
    <n v="48.42"/>
    <s v="Pochettes|Coton"/>
    <x v="9"/>
    <s v="Coton"/>
  </r>
  <r>
    <x v="1"/>
    <s v="Septembre"/>
    <n v="9"/>
    <x v="1"/>
    <x v="5"/>
    <s v="Pochettes - Laine/Soie"/>
    <n v="1"/>
    <n v="29"/>
    <n v="24.21"/>
    <s v="Pochettes|Laine/Soie"/>
    <x v="9"/>
    <s v="Laine/Soie"/>
  </r>
  <r>
    <x v="1"/>
    <s v="Septembre"/>
    <n v="9"/>
    <x v="1"/>
    <x v="5"/>
    <s v="T-shirts - Coton"/>
    <n v="14"/>
    <n v="406"/>
    <n v="338.94"/>
    <s v="T-shirts|Coton"/>
    <x v="12"/>
    <s v="Coton"/>
  </r>
  <r>
    <x v="1"/>
    <s v="Septembre"/>
    <n v="9"/>
    <x v="1"/>
    <x v="5"/>
    <s v="T-shirts - Coton organique"/>
    <n v="15"/>
    <n v="735"/>
    <n v="613.49999999999989"/>
    <s v="T-shirts|Coton organique"/>
    <x v="12"/>
    <s v="Coton organique"/>
  </r>
  <r>
    <x v="1"/>
    <s v="Septembre"/>
    <n v="9"/>
    <x v="1"/>
    <x v="5"/>
    <s v="Vestes - gamme Salamanca"/>
    <n v="9"/>
    <n v="3591"/>
    <n v="2997.54"/>
    <s v="Vestes|gamme Salamanca"/>
    <x v="10"/>
    <s v="gamme Salamanca"/>
  </r>
  <r>
    <x v="1"/>
    <s v="Septembre"/>
    <n v="9"/>
    <x v="1"/>
    <x v="5"/>
    <s v="Vestes - gamme Sevilla"/>
    <n v="42"/>
    <n v="13818"/>
    <n v="11534.040000000008"/>
    <s v="Vestes|gamme Sevilla"/>
    <x v="10"/>
    <s v="gamme Sevilla"/>
  </r>
  <r>
    <x v="1"/>
    <s v="Septembre"/>
    <n v="9"/>
    <x v="1"/>
    <x v="5"/>
    <s v="Vestes - gamme Toledo"/>
    <n v="42"/>
    <n v="10878"/>
    <n v="9079.9799999999959"/>
    <s v="Vestes|gamme Toledo"/>
    <x v="10"/>
    <s v="gamme Toledo"/>
  </r>
  <r>
    <x v="1"/>
    <s v="Septembre"/>
    <n v="9"/>
    <x v="1"/>
    <x v="5"/>
    <s v="Vestes - gamme Valencia"/>
    <n v="24"/>
    <n v="4776"/>
    <n v="3986.6400000000021"/>
    <s v="Vestes|gamme Valencia"/>
    <x v="10"/>
    <s v="gamme Valencia"/>
  </r>
  <r>
    <x v="1"/>
    <s v="Septembre"/>
    <n v="9"/>
    <x v="2"/>
    <x v="0"/>
    <s v="Ceintures|Cuir"/>
    <n v="3"/>
    <n v="147"/>
    <n v="122.69999999999999"/>
    <s v="Ceintures|Cuir"/>
    <x v="0"/>
    <s v="Cuir"/>
  </r>
  <r>
    <x v="1"/>
    <s v="Septembre"/>
    <n v="9"/>
    <x v="2"/>
    <x v="0"/>
    <s v="Chemises|gamme Cambridge"/>
    <n v="7"/>
    <n v="553"/>
    <n v="461.58"/>
    <s v="Chemises|gamme Cambridge"/>
    <x v="1"/>
    <s v="gamme Cambridge"/>
  </r>
  <r>
    <x v="1"/>
    <s v="Septembre"/>
    <n v="9"/>
    <x v="2"/>
    <x v="0"/>
    <s v="Chemises|gamme Oxford"/>
    <n v="8"/>
    <n v="552"/>
    <n v="460.80000000000007"/>
    <s v="Chemises|gamme Oxford"/>
    <x v="1"/>
    <s v="gamme Oxford"/>
  </r>
  <r>
    <x v="1"/>
    <s v="Septembre"/>
    <n v="9"/>
    <x v="2"/>
    <x v="0"/>
    <s v="Costumes|gamme Napoli"/>
    <n v="2"/>
    <n v="598"/>
    <n v="499.16"/>
    <s v="Costumes|gamme Napoli"/>
    <x v="6"/>
    <s v="gamme Napoli"/>
  </r>
  <r>
    <x v="1"/>
    <s v="Septembre"/>
    <n v="9"/>
    <x v="2"/>
    <x v="0"/>
    <s v="Echarpes|Alpaga"/>
    <n v="1"/>
    <n v="79"/>
    <n v="65.94"/>
    <s v="Echarpes|Alpaga"/>
    <x v="2"/>
    <s v="Alpaga"/>
  </r>
  <r>
    <x v="1"/>
    <s v="Septembre"/>
    <n v="9"/>
    <x v="2"/>
    <x v="0"/>
    <s v="Echarpes|Coton"/>
    <n v="1"/>
    <n v="25"/>
    <n v="20.87"/>
    <s v="Echarpes|Coton"/>
    <x v="2"/>
    <s v="Coton"/>
  </r>
  <r>
    <x v="1"/>
    <s v="Septembre"/>
    <n v="9"/>
    <x v="2"/>
    <x v="0"/>
    <s v="T-shirts|Coton"/>
    <n v="1"/>
    <n v="29"/>
    <n v="24.21"/>
    <s v="T-shirts|Coton"/>
    <x v="12"/>
    <s v="Coton"/>
  </r>
  <r>
    <x v="1"/>
    <s v="Septembre"/>
    <n v="9"/>
    <x v="2"/>
    <x v="0"/>
    <s v="Vestes|gamme Salamanca"/>
    <n v="1"/>
    <n v="399"/>
    <n v="333.06"/>
    <s v="Vestes|gamme Salamanca"/>
    <x v="10"/>
    <s v="gamme Salamanca"/>
  </r>
  <r>
    <x v="1"/>
    <s v="Septembre"/>
    <n v="9"/>
    <x v="2"/>
    <x v="0"/>
    <s v="Vestes|gamme Valencia"/>
    <n v="1"/>
    <n v="199"/>
    <n v="166.11"/>
    <s v="Vestes|gamme Valencia"/>
    <x v="10"/>
    <s v="gamme Valencia"/>
  </r>
  <r>
    <x v="1"/>
    <s v="Septembre"/>
    <n v="9"/>
    <x v="2"/>
    <x v="1"/>
    <s v="Boutons de manchette|Email"/>
    <n v="1"/>
    <n v="35"/>
    <n v="29.22"/>
    <s v="Boutons de manchette|Email"/>
    <x v="5"/>
    <s v="Email"/>
  </r>
  <r>
    <x v="1"/>
    <s v="Septembre"/>
    <n v="9"/>
    <x v="2"/>
    <x v="1"/>
    <s v="Ceintures|Cuir"/>
    <n v="5"/>
    <n v="245"/>
    <n v="204.5"/>
    <s v="Ceintures|Cuir"/>
    <x v="0"/>
    <s v="Cuir"/>
  </r>
  <r>
    <x v="1"/>
    <s v="Septembre"/>
    <n v="9"/>
    <x v="2"/>
    <x v="1"/>
    <s v="Chemises|gamme Cambridge"/>
    <n v="25"/>
    <n v="1975"/>
    <n v="1648.5000000000009"/>
    <s v="Chemises|gamme Cambridge"/>
    <x v="1"/>
    <s v="gamme Cambridge"/>
  </r>
  <r>
    <x v="1"/>
    <s v="Septembre"/>
    <n v="9"/>
    <x v="2"/>
    <x v="1"/>
    <s v="Chemises|gamme Coventry"/>
    <n v="1"/>
    <n v="99"/>
    <n v="82.64"/>
    <s v="Chemises|gamme Coventry"/>
    <x v="1"/>
    <s v="gamme Coventry"/>
  </r>
  <r>
    <x v="1"/>
    <s v="Septembre"/>
    <n v="9"/>
    <x v="2"/>
    <x v="1"/>
    <s v="Chemises|gamme Oxford"/>
    <n v="19"/>
    <n v="1311"/>
    <n v="1094.4000000000001"/>
    <s v="Chemises|gamme Oxford"/>
    <x v="1"/>
    <s v="gamme Oxford"/>
  </r>
  <r>
    <x v="1"/>
    <s v="Septembre"/>
    <n v="9"/>
    <x v="2"/>
    <x v="1"/>
    <s v="Costumes|gamme Brescia"/>
    <n v="7"/>
    <n v="1813"/>
    <n v="1513.3300000000002"/>
    <s v="Costumes|gamme Brescia"/>
    <x v="6"/>
    <s v="gamme Brescia"/>
  </r>
  <r>
    <x v="1"/>
    <s v="Septembre"/>
    <n v="9"/>
    <x v="2"/>
    <x v="1"/>
    <s v="Costumes|gamme Milano"/>
    <n v="2"/>
    <n v="658"/>
    <n v="549.24"/>
    <s v="Costumes|gamme Milano"/>
    <x v="6"/>
    <s v="gamme Milano"/>
  </r>
  <r>
    <x v="1"/>
    <s v="Septembre"/>
    <n v="9"/>
    <x v="2"/>
    <x v="1"/>
    <s v="Costumes|gamme Napoli"/>
    <n v="6"/>
    <n v="1794"/>
    <n v="1497.48"/>
    <s v="Costumes|gamme Napoli"/>
    <x v="6"/>
    <s v="gamme Napoli"/>
  </r>
  <r>
    <x v="1"/>
    <s v="Septembre"/>
    <n v="9"/>
    <x v="2"/>
    <x v="1"/>
    <s v="Cravates|Laine/Soie"/>
    <n v="1"/>
    <n v="39"/>
    <n v="32.549999999999997"/>
    <s v="Cravates|Laine/Soie"/>
    <x v="11"/>
    <s v="Laine/Soie"/>
  </r>
  <r>
    <x v="1"/>
    <s v="Septembre"/>
    <n v="9"/>
    <x v="2"/>
    <x v="1"/>
    <s v="Echarpes|Alpaga"/>
    <n v="2"/>
    <n v="158"/>
    <n v="131.88"/>
    <s v="Echarpes|Alpaga"/>
    <x v="2"/>
    <s v="Alpaga"/>
  </r>
  <r>
    <x v="1"/>
    <s v="Septembre"/>
    <n v="9"/>
    <x v="2"/>
    <x v="1"/>
    <s v="Echarpes|Coton"/>
    <n v="1"/>
    <n v="25"/>
    <n v="20.87"/>
    <s v="Echarpes|Coton"/>
    <x v="2"/>
    <s v="Coton"/>
  </r>
  <r>
    <x v="1"/>
    <s v="Septembre"/>
    <n v="9"/>
    <x v="2"/>
    <x v="1"/>
    <s v="Echarpes|Laine"/>
    <n v="6"/>
    <n v="354"/>
    <n v="295.5"/>
    <s v="Echarpes|Laine"/>
    <x v="2"/>
    <s v="Laine"/>
  </r>
  <r>
    <x v="1"/>
    <s v="Septembre"/>
    <n v="9"/>
    <x v="2"/>
    <x v="1"/>
    <s v="Gilets|Laine"/>
    <n v="1"/>
    <n v="99"/>
    <n v="82.64"/>
    <s v="Gilets|Laine"/>
    <x v="7"/>
    <s v="Laine"/>
  </r>
  <r>
    <x v="1"/>
    <s v="Septembre"/>
    <n v="9"/>
    <x v="2"/>
    <x v="1"/>
    <s v="Gilets|Lin"/>
    <n v="1"/>
    <n v="79"/>
    <n v="65.94"/>
    <s v="Gilets|Lin"/>
    <x v="7"/>
    <s v="Lin"/>
  </r>
  <r>
    <x v="1"/>
    <s v="Septembre"/>
    <n v="9"/>
    <x v="2"/>
    <x v="1"/>
    <s v="Maille|Coton"/>
    <n v="3"/>
    <n v="207"/>
    <n v="172.8"/>
    <s v="Maille|Coton"/>
    <x v="3"/>
    <s v="Coton"/>
  </r>
  <r>
    <x v="1"/>
    <s v="Septembre"/>
    <n v="9"/>
    <x v="2"/>
    <x v="1"/>
    <s v="Maille|Laine"/>
    <n v="2"/>
    <n v="198"/>
    <n v="165.28"/>
    <s v="Maille|Laine"/>
    <x v="3"/>
    <s v="Laine"/>
  </r>
  <r>
    <x v="1"/>
    <s v="Septembre"/>
    <n v="9"/>
    <x v="2"/>
    <x v="1"/>
    <s v="Manteaux|Double-boutonnage laine"/>
    <n v="3"/>
    <n v="1047"/>
    <n v="873.96"/>
    <s v="Manteaux|Double-boutonnage laine"/>
    <x v="8"/>
    <s v="Double-boutonnage laine"/>
  </r>
  <r>
    <x v="1"/>
    <s v="Septembre"/>
    <n v="9"/>
    <x v="2"/>
    <x v="1"/>
    <s v="Manteaux|Pardessus laine"/>
    <n v="5"/>
    <n v="1495"/>
    <n v="1247.9000000000001"/>
    <s v="Manteaux|Pardessus laine"/>
    <x v="8"/>
    <s v="Pardessus laine"/>
  </r>
  <r>
    <x v="1"/>
    <s v="Septembre"/>
    <n v="9"/>
    <x v="2"/>
    <x v="1"/>
    <s v="Pantalons|gamme Lisboa"/>
    <n v="3"/>
    <n v="417"/>
    <n v="348.09000000000003"/>
    <s v="Pantalons|gamme Lisboa"/>
    <x v="4"/>
    <s v="gamme Lisboa"/>
  </r>
  <r>
    <x v="1"/>
    <s v="Septembre"/>
    <n v="9"/>
    <x v="2"/>
    <x v="1"/>
    <s v="Pantalons|gamme Porto"/>
    <n v="1"/>
    <n v="99"/>
    <n v="82.64"/>
    <s v="Pantalons|gamme Porto"/>
    <x v="4"/>
    <s v="gamme Porto"/>
  </r>
  <r>
    <x v="1"/>
    <s v="Septembre"/>
    <n v="9"/>
    <x v="2"/>
    <x v="1"/>
    <s v="Pochettes|Laine/Soie"/>
    <n v="1"/>
    <n v="29"/>
    <n v="24.21"/>
    <s v="Pochettes|Laine/Soie"/>
    <x v="9"/>
    <s v="Laine/Soie"/>
  </r>
  <r>
    <x v="1"/>
    <s v="Septembre"/>
    <n v="9"/>
    <x v="2"/>
    <x v="1"/>
    <s v="T-shirts|Coton"/>
    <n v="5"/>
    <n v="145"/>
    <n v="121.05000000000001"/>
    <s v="T-shirts|Coton"/>
    <x v="12"/>
    <s v="Coton"/>
  </r>
  <r>
    <x v="1"/>
    <s v="Septembre"/>
    <n v="9"/>
    <x v="2"/>
    <x v="1"/>
    <s v="T-shirts|Coton organique"/>
    <n v="1"/>
    <n v="49"/>
    <n v="40.9"/>
    <s v="T-shirts|Coton organique"/>
    <x v="12"/>
    <s v="Coton organique"/>
  </r>
  <r>
    <x v="1"/>
    <s v="Septembre"/>
    <n v="9"/>
    <x v="2"/>
    <x v="1"/>
    <s v="Vestes|gamme Salamanca"/>
    <n v="1"/>
    <n v="399"/>
    <n v="333.06"/>
    <s v="Vestes|gamme Salamanca"/>
    <x v="10"/>
    <s v="gamme Salamanca"/>
  </r>
  <r>
    <x v="1"/>
    <s v="Septembre"/>
    <n v="9"/>
    <x v="2"/>
    <x v="1"/>
    <s v="Vestes|gamme Sevilla"/>
    <n v="10"/>
    <n v="3290"/>
    <n v="2746.1999999999994"/>
    <s v="Vestes|gamme Sevilla"/>
    <x v="10"/>
    <s v="gamme Sevilla"/>
  </r>
  <r>
    <x v="1"/>
    <s v="Septembre"/>
    <n v="9"/>
    <x v="2"/>
    <x v="1"/>
    <s v="Vestes|gamme Toledo"/>
    <n v="12"/>
    <n v="3108"/>
    <n v="2594.2800000000002"/>
    <s v="Vestes|gamme Toledo"/>
    <x v="10"/>
    <s v="gamme Toledo"/>
  </r>
  <r>
    <x v="1"/>
    <s v="Septembre"/>
    <n v="9"/>
    <x v="2"/>
    <x v="1"/>
    <s v="Vestes|gamme Valencia"/>
    <n v="4"/>
    <n v="796"/>
    <n v="664.44"/>
    <s v="Vestes|gamme Valencia"/>
    <x v="10"/>
    <s v="gamme Valencia"/>
  </r>
  <r>
    <x v="1"/>
    <s v="Septembre"/>
    <n v="9"/>
    <x v="2"/>
    <x v="2"/>
    <s v="Ceintures|Cuir"/>
    <n v="3"/>
    <n v="147"/>
    <n v="122.69999999999999"/>
    <s v="Ceintures|Cuir"/>
    <x v="0"/>
    <s v="Cuir"/>
  </r>
  <r>
    <x v="1"/>
    <s v="Septembre"/>
    <n v="9"/>
    <x v="2"/>
    <x v="2"/>
    <s v="Chemises|gamme Cambridge"/>
    <n v="22"/>
    <n v="1738"/>
    <n v="1450.6800000000007"/>
    <s v="Chemises|gamme Cambridge"/>
    <x v="1"/>
    <s v="gamme Cambridge"/>
  </r>
  <r>
    <x v="1"/>
    <s v="Septembre"/>
    <n v="9"/>
    <x v="2"/>
    <x v="2"/>
    <s v="Chemises|gamme Coventry"/>
    <n v="6"/>
    <n v="594"/>
    <n v="495.84"/>
    <s v="Chemises|gamme Coventry"/>
    <x v="1"/>
    <s v="gamme Coventry"/>
  </r>
  <r>
    <x v="1"/>
    <s v="Septembre"/>
    <n v="9"/>
    <x v="2"/>
    <x v="2"/>
    <s v="Chemises|gamme Oxford"/>
    <n v="37"/>
    <n v="2553"/>
    <n v="2131.1999999999985"/>
    <s v="Chemises|gamme Oxford"/>
    <x v="1"/>
    <s v="gamme Oxford"/>
  </r>
  <r>
    <x v="1"/>
    <s v="Septembre"/>
    <n v="9"/>
    <x v="2"/>
    <x v="2"/>
    <s v="Costumes|gamme Brescia"/>
    <n v="6"/>
    <n v="1554"/>
    <n v="1297.1400000000001"/>
    <s v="Costumes|gamme Brescia"/>
    <x v="6"/>
    <s v="gamme Brescia"/>
  </r>
  <r>
    <x v="1"/>
    <s v="Septembre"/>
    <n v="9"/>
    <x v="2"/>
    <x v="2"/>
    <s v="Costumes|gamme Milano"/>
    <n v="1"/>
    <n v="329"/>
    <n v="274.62"/>
    <s v="Costumes|gamme Milano"/>
    <x v="6"/>
    <s v="gamme Milano"/>
  </r>
  <r>
    <x v="1"/>
    <s v="Septembre"/>
    <n v="9"/>
    <x v="2"/>
    <x v="2"/>
    <s v="Costumes|gamme Napoli"/>
    <n v="7"/>
    <n v="2093"/>
    <n v="1747.06"/>
    <s v="Costumes|gamme Napoli"/>
    <x v="6"/>
    <s v="gamme Napoli"/>
  </r>
  <r>
    <x v="1"/>
    <s v="Septembre"/>
    <n v="9"/>
    <x v="2"/>
    <x v="2"/>
    <s v="Cravates|Laine/Soie"/>
    <n v="1"/>
    <n v="39"/>
    <n v="32.549999999999997"/>
    <s v="Cravates|Laine/Soie"/>
    <x v="11"/>
    <s v="Laine/Soie"/>
  </r>
  <r>
    <x v="1"/>
    <s v="Septembre"/>
    <n v="9"/>
    <x v="2"/>
    <x v="2"/>
    <s v="Echarpes|Alpaga"/>
    <n v="1"/>
    <n v="79"/>
    <n v="65.94"/>
    <s v="Echarpes|Alpaga"/>
    <x v="2"/>
    <s v="Alpaga"/>
  </r>
  <r>
    <x v="1"/>
    <s v="Septembre"/>
    <n v="9"/>
    <x v="2"/>
    <x v="2"/>
    <s v="Echarpes|Laine"/>
    <n v="7"/>
    <n v="413"/>
    <n v="344.75"/>
    <s v="Echarpes|Laine"/>
    <x v="2"/>
    <s v="Laine"/>
  </r>
  <r>
    <x v="1"/>
    <s v="Septembre"/>
    <n v="9"/>
    <x v="2"/>
    <x v="2"/>
    <s v="Gilets|Lin"/>
    <n v="1"/>
    <n v="79"/>
    <n v="65.94"/>
    <s v="Gilets|Lin"/>
    <x v="7"/>
    <s v="Lin"/>
  </r>
  <r>
    <x v="1"/>
    <s v="Septembre"/>
    <n v="9"/>
    <x v="2"/>
    <x v="2"/>
    <s v="Maille|Cachemire"/>
    <n v="1"/>
    <n v="159"/>
    <n v="132.72"/>
    <s v="Maille|Cachemire"/>
    <x v="3"/>
    <s v="Cachemire"/>
  </r>
  <r>
    <x v="1"/>
    <s v="Septembre"/>
    <n v="9"/>
    <x v="2"/>
    <x v="2"/>
    <s v="Maille|Coton"/>
    <n v="1"/>
    <n v="69"/>
    <n v="57.6"/>
    <s v="Maille|Coton"/>
    <x v="3"/>
    <s v="Coton"/>
  </r>
  <r>
    <x v="1"/>
    <s v="Septembre"/>
    <n v="9"/>
    <x v="2"/>
    <x v="2"/>
    <s v="Maille|Laine"/>
    <n v="1"/>
    <n v="99"/>
    <n v="82.64"/>
    <s v="Maille|Laine"/>
    <x v="3"/>
    <s v="Laine"/>
  </r>
  <r>
    <x v="1"/>
    <s v="Septembre"/>
    <n v="9"/>
    <x v="2"/>
    <x v="2"/>
    <s v="Manteaux|Double-boutonnage laine"/>
    <n v="2"/>
    <n v="698"/>
    <n v="582.64"/>
    <s v="Manteaux|Double-boutonnage laine"/>
    <x v="8"/>
    <s v="Double-boutonnage laine"/>
  </r>
  <r>
    <x v="1"/>
    <s v="Septembre"/>
    <n v="9"/>
    <x v="2"/>
    <x v="2"/>
    <s v="Manteaux|Pardessus laine"/>
    <n v="3"/>
    <n v="897"/>
    <n v="748.74"/>
    <s v="Manteaux|Pardessus laine"/>
    <x v="8"/>
    <s v="Pardessus laine"/>
  </r>
  <r>
    <x v="1"/>
    <s v="Septembre"/>
    <n v="9"/>
    <x v="2"/>
    <x v="2"/>
    <s v="Manteaux|Pur cachemire"/>
    <n v="2"/>
    <n v="1398"/>
    <n v="1166.94"/>
    <s v="Manteaux|Pur cachemire"/>
    <x v="8"/>
    <s v="Pur cachemire"/>
  </r>
  <r>
    <x v="1"/>
    <s v="Septembre"/>
    <n v="9"/>
    <x v="2"/>
    <x v="2"/>
    <s v="Pantalons|gamme Lisboa"/>
    <n v="2"/>
    <n v="278"/>
    <n v="232.06"/>
    <s v="Pantalons|gamme Lisboa"/>
    <x v="4"/>
    <s v="gamme Lisboa"/>
  </r>
  <r>
    <x v="1"/>
    <s v="Septembre"/>
    <n v="9"/>
    <x v="2"/>
    <x v="2"/>
    <s v="Pantalons|gamme Porto"/>
    <n v="3"/>
    <n v="297"/>
    <n v="247.92000000000002"/>
    <s v="Pantalons|gamme Porto"/>
    <x v="4"/>
    <s v="gamme Porto"/>
  </r>
  <r>
    <x v="1"/>
    <s v="Septembre"/>
    <n v="9"/>
    <x v="2"/>
    <x v="2"/>
    <s v="Pantalons|gamme Vila Real"/>
    <n v="1"/>
    <n v="149"/>
    <n v="124.37"/>
    <s v="Pantalons|gamme Vila Real"/>
    <x v="4"/>
    <s v="gamme Vila Real"/>
  </r>
  <r>
    <x v="1"/>
    <s v="Septembre"/>
    <n v="9"/>
    <x v="2"/>
    <x v="2"/>
    <s v="Vestes|gamme Salamanca"/>
    <n v="1"/>
    <n v="399"/>
    <n v="333.06"/>
    <s v="Vestes|gamme Salamanca"/>
    <x v="10"/>
    <s v="gamme Salamanca"/>
  </r>
  <r>
    <x v="1"/>
    <s v="Septembre"/>
    <n v="9"/>
    <x v="2"/>
    <x v="2"/>
    <s v="Vestes|gamme Sevilla"/>
    <n v="7"/>
    <n v="2303"/>
    <n v="1922.3399999999997"/>
    <s v="Vestes|gamme Sevilla"/>
    <x v="10"/>
    <s v="gamme Sevilla"/>
  </r>
  <r>
    <x v="1"/>
    <s v="Septembre"/>
    <n v="9"/>
    <x v="2"/>
    <x v="2"/>
    <s v="Vestes|gamme Toledo"/>
    <n v="6"/>
    <n v="1554"/>
    <n v="1297.1400000000001"/>
    <s v="Vestes|gamme Toledo"/>
    <x v="10"/>
    <s v="gamme Toledo"/>
  </r>
  <r>
    <x v="1"/>
    <s v="Septembre"/>
    <n v="9"/>
    <x v="2"/>
    <x v="2"/>
    <s v="Vestes|gamme Valencia"/>
    <n v="4"/>
    <n v="796"/>
    <n v="664.44"/>
    <s v="Vestes|gamme Valencia"/>
    <x v="10"/>
    <s v="gamme Valencia"/>
  </r>
  <r>
    <x v="1"/>
    <s v="Septembre"/>
    <n v="9"/>
    <x v="2"/>
    <x v="3"/>
    <s v="Ceintures|Cuir"/>
    <n v="3"/>
    <n v="147"/>
    <n v="122.69999999999999"/>
    <s v="Ceintures|Cuir"/>
    <x v="0"/>
    <s v="Cuir"/>
  </r>
  <r>
    <x v="1"/>
    <s v="Septembre"/>
    <n v="9"/>
    <x v="2"/>
    <x v="3"/>
    <s v="Chemises|gamme Cambridge"/>
    <n v="18"/>
    <n v="1422"/>
    <n v="1186.9200000000005"/>
    <s v="Chemises|gamme Cambridge"/>
    <x v="1"/>
    <s v="gamme Cambridge"/>
  </r>
  <r>
    <x v="1"/>
    <s v="Septembre"/>
    <n v="9"/>
    <x v="2"/>
    <x v="3"/>
    <s v="Chemises|gamme Coventry"/>
    <n v="5"/>
    <n v="495"/>
    <n v="413.2"/>
    <s v="Chemises|gamme Coventry"/>
    <x v="1"/>
    <s v="gamme Coventry"/>
  </r>
  <r>
    <x v="1"/>
    <s v="Septembre"/>
    <n v="9"/>
    <x v="2"/>
    <x v="3"/>
    <s v="Chemises|gamme Oxford"/>
    <n v="8"/>
    <n v="552"/>
    <n v="460.80000000000007"/>
    <s v="Chemises|gamme Oxford"/>
    <x v="1"/>
    <s v="gamme Oxford"/>
  </r>
  <r>
    <x v="1"/>
    <s v="Septembre"/>
    <n v="9"/>
    <x v="2"/>
    <x v="3"/>
    <s v="Costumes|gamme Brescia"/>
    <n v="2"/>
    <n v="518"/>
    <n v="432.38"/>
    <s v="Costumes|gamme Brescia"/>
    <x v="6"/>
    <s v="gamme Brescia"/>
  </r>
  <r>
    <x v="1"/>
    <s v="Septembre"/>
    <n v="9"/>
    <x v="2"/>
    <x v="3"/>
    <s v="Costumes|gamme Napoli"/>
    <n v="2"/>
    <n v="598"/>
    <n v="499.16"/>
    <s v="Costumes|gamme Napoli"/>
    <x v="6"/>
    <s v="gamme Napoli"/>
  </r>
  <r>
    <x v="1"/>
    <s v="Septembre"/>
    <n v="9"/>
    <x v="2"/>
    <x v="3"/>
    <s v="Cravates|Laine/Soie"/>
    <n v="3"/>
    <n v="117"/>
    <n v="97.649999999999991"/>
    <s v="Cravates|Laine/Soie"/>
    <x v="11"/>
    <s v="Laine/Soie"/>
  </r>
  <r>
    <x v="1"/>
    <s v="Septembre"/>
    <n v="9"/>
    <x v="2"/>
    <x v="3"/>
    <s v="Echarpes|Alpaga"/>
    <n v="1"/>
    <n v="79"/>
    <n v="65.94"/>
    <s v="Echarpes|Alpaga"/>
    <x v="2"/>
    <s v="Alpaga"/>
  </r>
  <r>
    <x v="1"/>
    <s v="Septembre"/>
    <n v="9"/>
    <x v="2"/>
    <x v="3"/>
    <s v="Echarpes|Laine"/>
    <n v="6"/>
    <n v="354"/>
    <n v="295.5"/>
    <s v="Echarpes|Laine"/>
    <x v="2"/>
    <s v="Laine"/>
  </r>
  <r>
    <x v="1"/>
    <s v="Septembre"/>
    <n v="9"/>
    <x v="2"/>
    <x v="3"/>
    <s v="Maille|Cachemire"/>
    <n v="2"/>
    <n v="318"/>
    <n v="265.44"/>
    <s v="Maille|Cachemire"/>
    <x v="3"/>
    <s v="Cachemire"/>
  </r>
  <r>
    <x v="1"/>
    <s v="Septembre"/>
    <n v="9"/>
    <x v="2"/>
    <x v="3"/>
    <s v="Manteaux|Double-boutonnage laine"/>
    <n v="1"/>
    <n v="349"/>
    <n v="291.32"/>
    <s v="Manteaux|Double-boutonnage laine"/>
    <x v="8"/>
    <s v="Double-boutonnage laine"/>
  </r>
  <r>
    <x v="1"/>
    <s v="Septembre"/>
    <n v="9"/>
    <x v="2"/>
    <x v="3"/>
    <s v="Manteaux|Pur cachemire"/>
    <n v="1"/>
    <n v="699"/>
    <n v="583.47"/>
    <s v="Manteaux|Pur cachemire"/>
    <x v="8"/>
    <s v="Pur cachemire"/>
  </r>
  <r>
    <x v="1"/>
    <s v="Septembre"/>
    <n v="9"/>
    <x v="2"/>
    <x v="3"/>
    <s v="Pantalons|gamme Vila Real"/>
    <n v="1"/>
    <n v="149"/>
    <n v="124.37"/>
    <s v="Pantalons|gamme Vila Real"/>
    <x v="4"/>
    <s v="gamme Vila Real"/>
  </r>
  <r>
    <x v="1"/>
    <s v="Septembre"/>
    <n v="9"/>
    <x v="2"/>
    <x v="3"/>
    <s v="T-shirts|Coton"/>
    <n v="3"/>
    <n v="87"/>
    <n v="72.63"/>
    <s v="T-shirts|Coton"/>
    <x v="12"/>
    <s v="Coton"/>
  </r>
  <r>
    <x v="1"/>
    <s v="Septembre"/>
    <n v="9"/>
    <x v="2"/>
    <x v="3"/>
    <s v="T-shirts|Coton organique"/>
    <n v="1"/>
    <n v="49"/>
    <n v="40.9"/>
    <s v="T-shirts|Coton organique"/>
    <x v="12"/>
    <s v="Coton organique"/>
  </r>
  <r>
    <x v="1"/>
    <s v="Septembre"/>
    <n v="9"/>
    <x v="2"/>
    <x v="3"/>
    <s v="Vestes|gamme Salamanca"/>
    <n v="1"/>
    <n v="399"/>
    <n v="333.06"/>
    <s v="Vestes|gamme Salamanca"/>
    <x v="10"/>
    <s v="gamme Salamanca"/>
  </r>
  <r>
    <x v="1"/>
    <s v="Septembre"/>
    <n v="9"/>
    <x v="2"/>
    <x v="3"/>
    <s v="Vestes|gamme Sevilla"/>
    <n v="3"/>
    <n v="987"/>
    <n v="823.86"/>
    <s v="Vestes|gamme Sevilla"/>
    <x v="10"/>
    <s v="gamme Sevilla"/>
  </r>
  <r>
    <x v="1"/>
    <s v="Septembre"/>
    <n v="9"/>
    <x v="2"/>
    <x v="3"/>
    <s v="Vestes|gamme Toledo"/>
    <n v="5"/>
    <n v="1295"/>
    <n v="1080.95"/>
    <s v="Vestes|gamme Toledo"/>
    <x v="10"/>
    <s v="gamme Toledo"/>
  </r>
  <r>
    <x v="1"/>
    <s v="Septembre"/>
    <n v="9"/>
    <x v="2"/>
    <x v="4"/>
    <s v="Boutons de manchette|Email"/>
    <n v="1"/>
    <n v="35"/>
    <n v="29.22"/>
    <s v="Boutons de manchette|Email"/>
    <x v="5"/>
    <s v="Email"/>
  </r>
  <r>
    <x v="1"/>
    <s v="Septembre"/>
    <n v="9"/>
    <x v="2"/>
    <x v="4"/>
    <s v="Ceintures|Cuir"/>
    <n v="2"/>
    <n v="98"/>
    <n v="81.8"/>
    <s v="Ceintures|Cuir"/>
    <x v="0"/>
    <s v="Cuir"/>
  </r>
  <r>
    <x v="1"/>
    <s v="Septembre"/>
    <n v="9"/>
    <x v="2"/>
    <x v="4"/>
    <s v="Chemises|gamme Cambridge"/>
    <n v="10"/>
    <n v="790"/>
    <n v="659.40000000000009"/>
    <s v="Chemises|gamme Cambridge"/>
    <x v="1"/>
    <s v="gamme Cambridge"/>
  </r>
  <r>
    <x v="1"/>
    <s v="Septembre"/>
    <n v="9"/>
    <x v="2"/>
    <x v="4"/>
    <s v="Chemises|gamme Coventry"/>
    <n v="3"/>
    <n v="297"/>
    <n v="247.92000000000002"/>
    <s v="Chemises|gamme Coventry"/>
    <x v="1"/>
    <s v="gamme Coventry"/>
  </r>
  <r>
    <x v="1"/>
    <s v="Septembre"/>
    <n v="9"/>
    <x v="2"/>
    <x v="4"/>
    <s v="Chemises|gamme Oxford"/>
    <n v="3"/>
    <n v="207"/>
    <n v="172.8"/>
    <s v="Chemises|gamme Oxford"/>
    <x v="1"/>
    <s v="gamme Oxford"/>
  </r>
  <r>
    <x v="1"/>
    <s v="Septembre"/>
    <n v="9"/>
    <x v="2"/>
    <x v="4"/>
    <s v="Costumes|gamme Brescia"/>
    <n v="2"/>
    <n v="518"/>
    <n v="432.38"/>
    <s v="Costumes|gamme Brescia"/>
    <x v="6"/>
    <s v="gamme Brescia"/>
  </r>
  <r>
    <x v="1"/>
    <s v="Septembre"/>
    <n v="9"/>
    <x v="2"/>
    <x v="4"/>
    <s v="Costumes|gamme Milano"/>
    <n v="2"/>
    <n v="658"/>
    <n v="549.24"/>
    <s v="Costumes|gamme Milano"/>
    <x v="6"/>
    <s v="gamme Milano"/>
  </r>
  <r>
    <x v="1"/>
    <s v="Septembre"/>
    <n v="9"/>
    <x v="2"/>
    <x v="4"/>
    <s v="Gilets|Laine"/>
    <n v="1"/>
    <n v="99"/>
    <n v="82.64"/>
    <s v="Gilets|Laine"/>
    <x v="7"/>
    <s v="Laine"/>
  </r>
  <r>
    <x v="1"/>
    <s v="Septembre"/>
    <n v="9"/>
    <x v="2"/>
    <x v="4"/>
    <s v="Manteaux|Pardessus laine"/>
    <n v="1"/>
    <n v="299"/>
    <n v="249.58"/>
    <s v="Manteaux|Pardessus laine"/>
    <x v="8"/>
    <s v="Pardessus laine"/>
  </r>
  <r>
    <x v="1"/>
    <s v="Septembre"/>
    <n v="9"/>
    <x v="2"/>
    <x v="4"/>
    <s v="Vestes|gamme Sevilla"/>
    <n v="1"/>
    <n v="329"/>
    <n v="274.62"/>
    <s v="Vestes|gamme Sevilla"/>
    <x v="10"/>
    <s v="gamme Sevilla"/>
  </r>
  <r>
    <x v="1"/>
    <s v="Septembre"/>
    <n v="9"/>
    <x v="2"/>
    <x v="5"/>
    <s v="Boutons de manchette|Argent"/>
    <n v="1"/>
    <n v="79"/>
    <n v="65.94"/>
    <s v="Boutons de manchette|Argent"/>
    <x v="5"/>
    <s v="Argent"/>
  </r>
  <r>
    <x v="1"/>
    <s v="Septembre"/>
    <n v="9"/>
    <x v="2"/>
    <x v="5"/>
    <s v="Boutons de manchette|Email"/>
    <n v="3"/>
    <n v="105"/>
    <n v="87.66"/>
    <s v="Boutons de manchette|Email"/>
    <x v="5"/>
    <s v="Email"/>
  </r>
  <r>
    <x v="1"/>
    <s v="Septembre"/>
    <n v="9"/>
    <x v="2"/>
    <x v="5"/>
    <s v="Ceintures|Cuir"/>
    <n v="13"/>
    <n v="637"/>
    <n v="531.69999999999993"/>
    <s v="Ceintures|Cuir"/>
    <x v="0"/>
    <s v="Cuir"/>
  </r>
  <r>
    <x v="1"/>
    <s v="Septembre"/>
    <n v="9"/>
    <x v="2"/>
    <x v="5"/>
    <s v="Chemises|gamme Cambridge"/>
    <n v="106"/>
    <n v="8374"/>
    <n v="6989.6399999999858"/>
    <s v="Chemises|gamme Cambridge"/>
    <x v="1"/>
    <s v="gamme Cambridge"/>
  </r>
  <r>
    <x v="1"/>
    <s v="Septembre"/>
    <n v="9"/>
    <x v="2"/>
    <x v="5"/>
    <s v="Chemises|gamme Coventry"/>
    <n v="9"/>
    <n v="891"/>
    <n v="743.76"/>
    <s v="Chemises|gamme Coventry"/>
    <x v="1"/>
    <s v="gamme Coventry"/>
  </r>
  <r>
    <x v="1"/>
    <s v="Septembre"/>
    <n v="9"/>
    <x v="2"/>
    <x v="5"/>
    <s v="Chemises|gamme Oxford"/>
    <n v="124"/>
    <n v="8556"/>
    <n v="7142.4000000000142"/>
    <s v="Chemises|gamme Oxford"/>
    <x v="1"/>
    <s v="gamme Oxford"/>
  </r>
  <r>
    <x v="1"/>
    <s v="Septembre"/>
    <n v="9"/>
    <x v="2"/>
    <x v="5"/>
    <s v="Costumes|gamme Brescia"/>
    <n v="20"/>
    <n v="5180"/>
    <n v="4323.8"/>
    <s v="Costumes|gamme Brescia"/>
    <x v="6"/>
    <s v="gamme Brescia"/>
  </r>
  <r>
    <x v="1"/>
    <s v="Septembre"/>
    <n v="9"/>
    <x v="2"/>
    <x v="5"/>
    <s v="Costumes|gamme Milano"/>
    <n v="2"/>
    <n v="658"/>
    <n v="549.24"/>
    <s v="Costumes|gamme Milano"/>
    <x v="6"/>
    <s v="gamme Milano"/>
  </r>
  <r>
    <x v="1"/>
    <s v="Septembre"/>
    <n v="9"/>
    <x v="2"/>
    <x v="5"/>
    <s v="Costumes|gamme Napoli"/>
    <n v="10"/>
    <n v="2990"/>
    <n v="2495.7999999999997"/>
    <s v="Costumes|gamme Napoli"/>
    <x v="6"/>
    <s v="gamme Napoli"/>
  </r>
  <r>
    <x v="1"/>
    <s v="Septembre"/>
    <n v="9"/>
    <x v="2"/>
    <x v="5"/>
    <s v="Cravates|Laine/Soie"/>
    <n v="12"/>
    <n v="468"/>
    <n v="390.60000000000008"/>
    <s v="Cravates|Laine/Soie"/>
    <x v="11"/>
    <s v="Laine/Soie"/>
  </r>
  <r>
    <x v="1"/>
    <s v="Septembre"/>
    <n v="9"/>
    <x v="2"/>
    <x v="5"/>
    <s v="Echarpes|Alpaga"/>
    <n v="6"/>
    <n v="474"/>
    <n v="395.64"/>
    <s v="Echarpes|Alpaga"/>
    <x v="2"/>
    <s v="Alpaga"/>
  </r>
  <r>
    <x v="1"/>
    <s v="Septembre"/>
    <n v="9"/>
    <x v="2"/>
    <x v="5"/>
    <s v="Echarpes|Coton"/>
    <n v="5"/>
    <n v="125"/>
    <n v="104.35000000000001"/>
    <s v="Echarpes|Coton"/>
    <x v="2"/>
    <s v="Coton"/>
  </r>
  <r>
    <x v="1"/>
    <s v="Septembre"/>
    <n v="9"/>
    <x v="2"/>
    <x v="5"/>
    <s v="Echarpes|Laine"/>
    <n v="25"/>
    <n v="1475"/>
    <n v="1231.25"/>
    <s v="Echarpes|Laine"/>
    <x v="2"/>
    <s v="Laine"/>
  </r>
  <r>
    <x v="1"/>
    <s v="Septembre"/>
    <n v="9"/>
    <x v="2"/>
    <x v="5"/>
    <s v="Gilets|Laine"/>
    <n v="4"/>
    <n v="396"/>
    <n v="330.56"/>
    <s v="Gilets|Laine"/>
    <x v="7"/>
    <s v="Laine"/>
  </r>
  <r>
    <x v="1"/>
    <s v="Septembre"/>
    <n v="9"/>
    <x v="2"/>
    <x v="5"/>
    <s v="Gilets|Lin"/>
    <n v="2"/>
    <n v="158"/>
    <n v="131.88"/>
    <s v="Gilets|Lin"/>
    <x v="7"/>
    <s v="Lin"/>
  </r>
  <r>
    <x v="1"/>
    <s v="Septembre"/>
    <n v="9"/>
    <x v="2"/>
    <x v="5"/>
    <s v="Maille|Cachemire"/>
    <n v="1"/>
    <n v="159"/>
    <n v="132.72"/>
    <s v="Maille|Cachemire"/>
    <x v="3"/>
    <s v="Cachemire"/>
  </r>
  <r>
    <x v="1"/>
    <s v="Septembre"/>
    <n v="9"/>
    <x v="2"/>
    <x v="5"/>
    <s v="Maille|Coton"/>
    <n v="19"/>
    <n v="1311"/>
    <n v="1094.4000000000001"/>
    <s v="Maille|Coton"/>
    <x v="3"/>
    <s v="Coton"/>
  </r>
  <r>
    <x v="1"/>
    <s v="Septembre"/>
    <n v="9"/>
    <x v="2"/>
    <x v="5"/>
    <s v="Maille|Laine"/>
    <n v="2"/>
    <n v="198"/>
    <n v="165.28"/>
    <s v="Maille|Laine"/>
    <x v="3"/>
    <s v="Laine"/>
  </r>
  <r>
    <x v="1"/>
    <s v="Septembre"/>
    <n v="9"/>
    <x v="2"/>
    <x v="5"/>
    <s v="Manteaux|Pardessus laine"/>
    <n v="5"/>
    <n v="1495"/>
    <n v="1247.9000000000001"/>
    <s v="Manteaux|Pardessus laine"/>
    <x v="8"/>
    <s v="Pardessus laine"/>
  </r>
  <r>
    <x v="1"/>
    <s v="Septembre"/>
    <n v="9"/>
    <x v="2"/>
    <x v="5"/>
    <s v="Manteaux|Pur cachemire"/>
    <n v="5"/>
    <n v="3495"/>
    <n v="2917.3500000000004"/>
    <s v="Manteaux|Pur cachemire"/>
    <x v="8"/>
    <s v="Pur cachemire"/>
  </r>
  <r>
    <x v="1"/>
    <s v="Septembre"/>
    <n v="9"/>
    <x v="2"/>
    <x v="5"/>
    <s v="Pantalons|gamme Lisboa"/>
    <n v="1"/>
    <n v="139"/>
    <n v="116.03"/>
    <s v="Pantalons|gamme Lisboa"/>
    <x v="4"/>
    <s v="gamme Lisboa"/>
  </r>
  <r>
    <x v="1"/>
    <s v="Septembre"/>
    <n v="9"/>
    <x v="2"/>
    <x v="5"/>
    <s v="Pantalons|gamme Porto"/>
    <n v="9"/>
    <n v="891"/>
    <n v="743.76"/>
    <s v="Pantalons|gamme Porto"/>
    <x v="4"/>
    <s v="gamme Porto"/>
  </r>
  <r>
    <x v="1"/>
    <s v="Septembre"/>
    <n v="9"/>
    <x v="2"/>
    <x v="5"/>
    <s v="Pantalons|gamme Vila Real"/>
    <n v="1"/>
    <n v="149"/>
    <n v="124.37"/>
    <s v="Pantalons|gamme Vila Real"/>
    <x v="4"/>
    <s v="gamme Vila Real"/>
  </r>
  <r>
    <x v="1"/>
    <s v="Septembre"/>
    <n v="9"/>
    <x v="2"/>
    <x v="5"/>
    <s v="Pochettes|Coton"/>
    <n v="2"/>
    <n v="58"/>
    <n v="48.42"/>
    <s v="Pochettes|Coton"/>
    <x v="9"/>
    <s v="Coton"/>
  </r>
  <r>
    <x v="1"/>
    <s v="Septembre"/>
    <n v="9"/>
    <x v="2"/>
    <x v="5"/>
    <s v="Pochettes|Laine/Soie"/>
    <n v="1"/>
    <n v="29"/>
    <n v="24.21"/>
    <s v="Pochettes|Laine/Soie"/>
    <x v="9"/>
    <s v="Laine/Soie"/>
  </r>
  <r>
    <x v="1"/>
    <s v="Septembre"/>
    <n v="9"/>
    <x v="2"/>
    <x v="5"/>
    <s v="T-shirts|Coton"/>
    <n v="8"/>
    <n v="232"/>
    <n v="193.68000000000004"/>
    <s v="T-shirts|Coton"/>
    <x v="12"/>
    <s v="Coton"/>
  </r>
  <r>
    <x v="1"/>
    <s v="Septembre"/>
    <n v="9"/>
    <x v="2"/>
    <x v="5"/>
    <s v="T-shirts|Coton organique"/>
    <n v="6"/>
    <n v="294"/>
    <n v="245.4"/>
    <s v="T-shirts|Coton organique"/>
    <x v="12"/>
    <s v="Coton organique"/>
  </r>
  <r>
    <x v="1"/>
    <s v="Septembre"/>
    <n v="9"/>
    <x v="2"/>
    <x v="5"/>
    <s v="Vestes|gamme Salamanca"/>
    <n v="9"/>
    <n v="3591"/>
    <n v="2997.54"/>
    <s v="Vestes|gamme Salamanca"/>
    <x v="10"/>
    <s v="gamme Salamanca"/>
  </r>
  <r>
    <x v="1"/>
    <s v="Septembre"/>
    <n v="9"/>
    <x v="2"/>
    <x v="5"/>
    <s v="Vestes|gamme Sevilla"/>
    <n v="32"/>
    <n v="10528"/>
    <n v="8787.84"/>
    <s v="Vestes|gamme Sevilla"/>
    <x v="10"/>
    <s v="gamme Sevilla"/>
  </r>
  <r>
    <x v="1"/>
    <s v="Septembre"/>
    <n v="9"/>
    <x v="2"/>
    <x v="5"/>
    <s v="Vestes|gamme Toledo"/>
    <n v="14"/>
    <n v="3626"/>
    <n v="3026.6600000000003"/>
    <s v="Vestes|gamme Toledo"/>
    <x v="10"/>
    <s v="gamme Toledo"/>
  </r>
  <r>
    <x v="1"/>
    <s v="Septembre"/>
    <n v="9"/>
    <x v="2"/>
    <x v="5"/>
    <s v="Vestes|gamme Valencia"/>
    <n v="16"/>
    <n v="3184"/>
    <n v="2657.7600000000011"/>
    <s v="Vestes|gamme Valencia"/>
    <x v="10"/>
    <s v="gamme Valencia"/>
  </r>
  <r>
    <x v="1"/>
    <s v="Septembre"/>
    <n v="9"/>
    <x v="3"/>
    <x v="0"/>
    <s v="Ceintures; Cuir"/>
    <n v="1"/>
    <n v="49"/>
    <n v="40.9"/>
    <s v="Ceintures|Cuir"/>
    <x v="0"/>
    <s v="Cuir"/>
  </r>
  <r>
    <x v="1"/>
    <s v="Septembre"/>
    <n v="9"/>
    <x v="3"/>
    <x v="0"/>
    <s v="Chemises; gamme Cambridge"/>
    <n v="1"/>
    <n v="79"/>
    <n v="65.94"/>
    <s v="Chemises|gamme Cambridge"/>
    <x v="1"/>
    <s v="gamme Cambridge"/>
  </r>
  <r>
    <x v="1"/>
    <s v="Septembre"/>
    <n v="9"/>
    <x v="3"/>
    <x v="0"/>
    <s v="Chemises; gamme Oxford"/>
    <n v="1"/>
    <n v="69"/>
    <n v="57.6"/>
    <s v="Chemises|gamme Oxford"/>
    <x v="1"/>
    <s v="gamme Oxford"/>
  </r>
  <r>
    <x v="1"/>
    <s v="Septembre"/>
    <n v="9"/>
    <x v="3"/>
    <x v="0"/>
    <s v="T-shirts; Coton organique"/>
    <n v="1"/>
    <n v="49"/>
    <n v="40.9"/>
    <s v="T-shirts|Coton organique"/>
    <x v="12"/>
    <s v="Coton organique"/>
  </r>
  <r>
    <x v="1"/>
    <s v="Septembre"/>
    <n v="9"/>
    <x v="3"/>
    <x v="0"/>
    <s v="Vestes; gamme Toledo"/>
    <n v="1"/>
    <n v="259"/>
    <n v="216.19"/>
    <s v="Vestes|gamme Toledo"/>
    <x v="10"/>
    <s v="gamme Toledo"/>
  </r>
  <r>
    <x v="1"/>
    <s v="Septembre"/>
    <n v="9"/>
    <x v="3"/>
    <x v="1"/>
    <s v="Chemises; gamme Cambridge"/>
    <n v="13"/>
    <n v="1027"/>
    <n v="857.22000000000025"/>
    <s v="Chemises|gamme Cambridge"/>
    <x v="1"/>
    <s v="gamme Cambridge"/>
  </r>
  <r>
    <x v="1"/>
    <s v="Septembre"/>
    <n v="9"/>
    <x v="3"/>
    <x v="1"/>
    <s v="Chemises; gamme Coventry"/>
    <n v="3"/>
    <n v="297"/>
    <n v="247.92000000000002"/>
    <s v="Chemises|gamme Coventry"/>
    <x v="1"/>
    <s v="gamme Coventry"/>
  </r>
  <r>
    <x v="1"/>
    <s v="Septembre"/>
    <n v="9"/>
    <x v="3"/>
    <x v="1"/>
    <s v="Chemises; gamme Oxford"/>
    <n v="16"/>
    <n v="1104"/>
    <n v="921.60000000000025"/>
    <s v="Chemises|gamme Oxford"/>
    <x v="1"/>
    <s v="gamme Oxford"/>
  </r>
  <r>
    <x v="1"/>
    <s v="Septembre"/>
    <n v="9"/>
    <x v="3"/>
    <x v="1"/>
    <s v="Costumes; gamme Brescia"/>
    <n v="6"/>
    <n v="1554"/>
    <n v="1297.1400000000001"/>
    <s v="Costumes|gamme Brescia"/>
    <x v="6"/>
    <s v="gamme Brescia"/>
  </r>
  <r>
    <x v="1"/>
    <s v="Septembre"/>
    <n v="9"/>
    <x v="3"/>
    <x v="1"/>
    <s v="Costumes; gamme Napoli"/>
    <n v="2"/>
    <n v="598"/>
    <n v="499.16"/>
    <s v="Costumes|gamme Napoli"/>
    <x v="6"/>
    <s v="gamme Napoli"/>
  </r>
  <r>
    <x v="1"/>
    <s v="Septembre"/>
    <n v="9"/>
    <x v="3"/>
    <x v="1"/>
    <s v="Cravates; Laine/Soie"/>
    <n v="3"/>
    <n v="117"/>
    <n v="97.649999999999991"/>
    <s v="Cravates|Laine/Soie"/>
    <x v="11"/>
    <s v="Laine/Soie"/>
  </r>
  <r>
    <x v="1"/>
    <s v="Septembre"/>
    <n v="9"/>
    <x v="3"/>
    <x v="1"/>
    <s v="Echarpes; Alpaga"/>
    <n v="2"/>
    <n v="158"/>
    <n v="131.88"/>
    <s v="Echarpes|Alpaga"/>
    <x v="2"/>
    <s v="Alpaga"/>
  </r>
  <r>
    <x v="1"/>
    <s v="Septembre"/>
    <n v="9"/>
    <x v="3"/>
    <x v="1"/>
    <s v="Echarpes; Laine"/>
    <n v="2"/>
    <n v="118"/>
    <n v="98.5"/>
    <s v="Echarpes|Laine"/>
    <x v="2"/>
    <s v="Laine"/>
  </r>
  <r>
    <x v="1"/>
    <s v="Septembre"/>
    <n v="9"/>
    <x v="3"/>
    <x v="1"/>
    <s v="Maille; Laine"/>
    <n v="1"/>
    <n v="99"/>
    <n v="82.64"/>
    <s v="Maille|Laine"/>
    <x v="3"/>
    <s v="Laine"/>
  </r>
  <r>
    <x v="1"/>
    <s v="Septembre"/>
    <n v="9"/>
    <x v="3"/>
    <x v="1"/>
    <s v="Manteaux; Double-boutonnage laine"/>
    <n v="1"/>
    <n v="349"/>
    <n v="291.32"/>
    <s v="Manteaux|Double-boutonnage laine"/>
    <x v="8"/>
    <s v="Double-boutonnage laine"/>
  </r>
  <r>
    <x v="1"/>
    <s v="Septembre"/>
    <n v="9"/>
    <x v="3"/>
    <x v="1"/>
    <s v="Manteaux; Pardessus laine"/>
    <n v="1"/>
    <n v="299"/>
    <n v="249.58"/>
    <s v="Manteaux|Pardessus laine"/>
    <x v="8"/>
    <s v="Pardessus laine"/>
  </r>
  <r>
    <x v="1"/>
    <s v="Septembre"/>
    <n v="9"/>
    <x v="3"/>
    <x v="1"/>
    <s v="Manteaux; Pur cachemire"/>
    <n v="1"/>
    <n v="699"/>
    <n v="583.47"/>
    <s v="Manteaux|Pur cachemire"/>
    <x v="8"/>
    <s v="Pur cachemire"/>
  </r>
  <r>
    <x v="1"/>
    <s v="Septembre"/>
    <n v="9"/>
    <x v="3"/>
    <x v="1"/>
    <s v="Pantalons; gamme Porto"/>
    <n v="1"/>
    <n v="99"/>
    <n v="82.64"/>
    <s v="Pantalons|gamme Porto"/>
    <x v="4"/>
    <s v="gamme Porto"/>
  </r>
  <r>
    <x v="1"/>
    <s v="Septembre"/>
    <n v="9"/>
    <x v="3"/>
    <x v="1"/>
    <s v="T-shirts; Coton"/>
    <n v="3"/>
    <n v="87"/>
    <n v="72.63"/>
    <s v="T-shirts|Coton"/>
    <x v="12"/>
    <s v="Coton"/>
  </r>
  <r>
    <x v="1"/>
    <s v="Septembre"/>
    <n v="9"/>
    <x v="3"/>
    <x v="1"/>
    <s v="Vestes; gamme Sevilla"/>
    <n v="2"/>
    <n v="658"/>
    <n v="549.24"/>
    <s v="Vestes|gamme Sevilla"/>
    <x v="10"/>
    <s v="gamme Sevilla"/>
  </r>
  <r>
    <x v="1"/>
    <s v="Septembre"/>
    <n v="9"/>
    <x v="3"/>
    <x v="1"/>
    <s v="Vestes; gamme Toledo"/>
    <n v="3"/>
    <n v="777"/>
    <n v="648.56999999999994"/>
    <s v="Vestes|gamme Toledo"/>
    <x v="10"/>
    <s v="gamme Toledo"/>
  </r>
  <r>
    <x v="1"/>
    <s v="Septembre"/>
    <n v="9"/>
    <x v="3"/>
    <x v="1"/>
    <s v="Vestes; gamme Valencia"/>
    <n v="2"/>
    <n v="398"/>
    <n v="332.22"/>
    <s v="Vestes|gamme Valencia"/>
    <x v="10"/>
    <s v="gamme Valencia"/>
  </r>
  <r>
    <x v="1"/>
    <s v="Septembre"/>
    <n v="9"/>
    <x v="3"/>
    <x v="2"/>
    <s v="Ceintures; Cuir"/>
    <n v="3"/>
    <n v="147"/>
    <n v="122.69999999999999"/>
    <s v="Ceintures|Cuir"/>
    <x v="0"/>
    <s v="Cuir"/>
  </r>
  <r>
    <x v="1"/>
    <s v="Septembre"/>
    <n v="9"/>
    <x v="3"/>
    <x v="2"/>
    <s v="Chemises; gamme Cambridge"/>
    <n v="7"/>
    <n v="553"/>
    <n v="461.58"/>
    <s v="Chemises|gamme Cambridge"/>
    <x v="1"/>
    <s v="gamme Cambridge"/>
  </r>
  <r>
    <x v="1"/>
    <s v="Septembre"/>
    <n v="9"/>
    <x v="3"/>
    <x v="2"/>
    <s v="Chemises; gamme Oxford"/>
    <n v="9"/>
    <n v="621"/>
    <n v="518.40000000000009"/>
    <s v="Chemises|gamme Oxford"/>
    <x v="1"/>
    <s v="gamme Oxford"/>
  </r>
  <r>
    <x v="1"/>
    <s v="Septembre"/>
    <n v="9"/>
    <x v="3"/>
    <x v="2"/>
    <s v="Costumes; gamme Brescia"/>
    <n v="2"/>
    <n v="518"/>
    <n v="432.38"/>
    <s v="Costumes|gamme Brescia"/>
    <x v="6"/>
    <s v="gamme Brescia"/>
  </r>
  <r>
    <x v="1"/>
    <s v="Septembre"/>
    <n v="9"/>
    <x v="3"/>
    <x v="2"/>
    <s v="Costumes; gamme Milano"/>
    <n v="1"/>
    <n v="329"/>
    <n v="274.62"/>
    <s v="Costumes|gamme Milano"/>
    <x v="6"/>
    <s v="gamme Milano"/>
  </r>
  <r>
    <x v="1"/>
    <s v="Septembre"/>
    <n v="9"/>
    <x v="3"/>
    <x v="2"/>
    <s v="Costumes; gamme Napoli"/>
    <n v="1"/>
    <n v="299"/>
    <n v="249.58"/>
    <s v="Costumes|gamme Napoli"/>
    <x v="6"/>
    <s v="gamme Napoli"/>
  </r>
  <r>
    <x v="1"/>
    <s v="Septembre"/>
    <n v="9"/>
    <x v="3"/>
    <x v="2"/>
    <s v="Cravates; Laine/Soie"/>
    <n v="1"/>
    <n v="39"/>
    <n v="32.549999999999997"/>
    <s v="Cravates|Laine/Soie"/>
    <x v="11"/>
    <s v="Laine/Soie"/>
  </r>
  <r>
    <x v="1"/>
    <s v="Septembre"/>
    <n v="9"/>
    <x v="3"/>
    <x v="2"/>
    <s v="Echarpes; Coton"/>
    <n v="1"/>
    <n v="25"/>
    <n v="20.87"/>
    <s v="Echarpes|Coton"/>
    <x v="2"/>
    <s v="Coton"/>
  </r>
  <r>
    <x v="1"/>
    <s v="Septembre"/>
    <n v="9"/>
    <x v="3"/>
    <x v="2"/>
    <s v="Gilets; Lin"/>
    <n v="1"/>
    <n v="79"/>
    <n v="65.94"/>
    <s v="Gilets|Lin"/>
    <x v="7"/>
    <s v="Lin"/>
  </r>
  <r>
    <x v="1"/>
    <s v="Septembre"/>
    <n v="9"/>
    <x v="3"/>
    <x v="2"/>
    <s v="Maille; Laine"/>
    <n v="1"/>
    <n v="99"/>
    <n v="82.64"/>
    <s v="Maille|Laine"/>
    <x v="3"/>
    <s v="Laine"/>
  </r>
  <r>
    <x v="1"/>
    <s v="Septembre"/>
    <n v="9"/>
    <x v="3"/>
    <x v="2"/>
    <s v="Manteaux; Pardessus laine"/>
    <n v="1"/>
    <n v="299"/>
    <n v="249.58"/>
    <s v="Manteaux|Pardessus laine"/>
    <x v="8"/>
    <s v="Pardessus laine"/>
  </r>
  <r>
    <x v="1"/>
    <s v="Septembre"/>
    <n v="9"/>
    <x v="3"/>
    <x v="2"/>
    <s v="Pantalons; gamme Lisboa"/>
    <n v="2"/>
    <n v="278"/>
    <n v="232.06"/>
    <s v="Pantalons|gamme Lisboa"/>
    <x v="4"/>
    <s v="gamme Lisboa"/>
  </r>
  <r>
    <x v="1"/>
    <s v="Septembre"/>
    <n v="9"/>
    <x v="3"/>
    <x v="2"/>
    <s v="Pantalons; gamme Porto"/>
    <n v="3"/>
    <n v="297"/>
    <n v="247.92000000000002"/>
    <s v="Pantalons|gamme Porto"/>
    <x v="4"/>
    <s v="gamme Porto"/>
  </r>
  <r>
    <x v="1"/>
    <s v="Septembre"/>
    <n v="9"/>
    <x v="3"/>
    <x v="2"/>
    <s v="Pochettes; Coton"/>
    <n v="1"/>
    <n v="29"/>
    <n v="24.21"/>
    <s v="Pochettes|Coton"/>
    <x v="9"/>
    <s v="Coton"/>
  </r>
  <r>
    <x v="1"/>
    <s v="Septembre"/>
    <n v="9"/>
    <x v="3"/>
    <x v="2"/>
    <s v="T-shirts; Coton organique"/>
    <n v="2"/>
    <n v="98"/>
    <n v="81.8"/>
    <s v="T-shirts|Coton organique"/>
    <x v="12"/>
    <s v="Coton organique"/>
  </r>
  <r>
    <x v="1"/>
    <s v="Septembre"/>
    <n v="9"/>
    <x v="3"/>
    <x v="2"/>
    <s v="Vestes; gamme Salamanca"/>
    <n v="1"/>
    <n v="399"/>
    <n v="333.06"/>
    <s v="Vestes|gamme Salamanca"/>
    <x v="10"/>
    <s v="gamme Salamanca"/>
  </r>
  <r>
    <x v="1"/>
    <s v="Septembre"/>
    <n v="9"/>
    <x v="3"/>
    <x v="2"/>
    <s v="Vestes; gamme Sevilla"/>
    <n v="2"/>
    <n v="658"/>
    <n v="549.24"/>
    <s v="Vestes|gamme Sevilla"/>
    <x v="10"/>
    <s v="gamme Sevilla"/>
  </r>
  <r>
    <x v="1"/>
    <s v="Septembre"/>
    <n v="9"/>
    <x v="3"/>
    <x v="2"/>
    <s v="Vestes; gamme Toledo"/>
    <n v="3"/>
    <n v="777"/>
    <n v="648.56999999999994"/>
    <s v="Vestes|gamme Toledo"/>
    <x v="10"/>
    <s v="gamme Toledo"/>
  </r>
  <r>
    <x v="1"/>
    <s v="Septembre"/>
    <n v="9"/>
    <x v="3"/>
    <x v="3"/>
    <s v="Ceintures; Cuir"/>
    <n v="1"/>
    <n v="49"/>
    <n v="40.9"/>
    <s v="Ceintures|Cuir"/>
    <x v="0"/>
    <s v="Cuir"/>
  </r>
  <r>
    <x v="1"/>
    <s v="Septembre"/>
    <n v="9"/>
    <x v="3"/>
    <x v="3"/>
    <s v="Chemises; gamme Cambridge"/>
    <n v="3"/>
    <n v="237"/>
    <n v="197.82"/>
    <s v="Chemises|gamme Cambridge"/>
    <x v="1"/>
    <s v="gamme Cambridge"/>
  </r>
  <r>
    <x v="1"/>
    <s v="Septembre"/>
    <n v="9"/>
    <x v="3"/>
    <x v="3"/>
    <s v="Chemises; gamme Coventry"/>
    <n v="1"/>
    <n v="99"/>
    <n v="82.64"/>
    <s v="Chemises|gamme Coventry"/>
    <x v="1"/>
    <s v="gamme Coventry"/>
  </r>
  <r>
    <x v="1"/>
    <s v="Septembre"/>
    <n v="9"/>
    <x v="3"/>
    <x v="3"/>
    <s v="Chemises; gamme Oxford"/>
    <n v="4"/>
    <n v="276"/>
    <n v="230.4"/>
    <s v="Chemises|gamme Oxford"/>
    <x v="1"/>
    <s v="gamme Oxford"/>
  </r>
  <r>
    <x v="1"/>
    <s v="Septembre"/>
    <n v="9"/>
    <x v="3"/>
    <x v="3"/>
    <s v="Costumes; gamme Brescia"/>
    <n v="1"/>
    <n v="259"/>
    <n v="216.19"/>
    <s v="Costumes|gamme Brescia"/>
    <x v="6"/>
    <s v="gamme Brescia"/>
  </r>
  <r>
    <x v="1"/>
    <s v="Septembre"/>
    <n v="9"/>
    <x v="3"/>
    <x v="3"/>
    <s v="Costumes; gamme Napoli"/>
    <n v="1"/>
    <n v="299"/>
    <n v="249.58"/>
    <s v="Costumes|gamme Napoli"/>
    <x v="6"/>
    <s v="gamme Napoli"/>
  </r>
  <r>
    <x v="1"/>
    <s v="Septembre"/>
    <n v="9"/>
    <x v="3"/>
    <x v="3"/>
    <s v="Cravates; Laine/Soie"/>
    <n v="1"/>
    <n v="39"/>
    <n v="32.549999999999997"/>
    <s v="Cravates|Laine/Soie"/>
    <x v="11"/>
    <s v="Laine/Soie"/>
  </r>
  <r>
    <x v="1"/>
    <s v="Septembre"/>
    <n v="9"/>
    <x v="3"/>
    <x v="3"/>
    <s v="Echarpes; Laine"/>
    <n v="3"/>
    <n v="177"/>
    <n v="147.75"/>
    <s v="Echarpes|Laine"/>
    <x v="2"/>
    <s v="Laine"/>
  </r>
  <r>
    <x v="1"/>
    <s v="Septembre"/>
    <n v="9"/>
    <x v="3"/>
    <x v="3"/>
    <s v="Pantalons; gamme Vila Real"/>
    <n v="1"/>
    <n v="149"/>
    <n v="124.37"/>
    <s v="Pantalons|gamme Vila Real"/>
    <x v="4"/>
    <s v="gamme Vila Real"/>
  </r>
  <r>
    <x v="1"/>
    <s v="Septembre"/>
    <n v="9"/>
    <x v="3"/>
    <x v="4"/>
    <s v="Chemises; gamme Cambridge"/>
    <n v="1"/>
    <n v="79"/>
    <n v="65.94"/>
    <s v="Chemises|gamme Cambridge"/>
    <x v="1"/>
    <s v="gamme Cambridge"/>
  </r>
  <r>
    <x v="1"/>
    <s v="Septembre"/>
    <n v="9"/>
    <x v="3"/>
    <x v="4"/>
    <s v="Chemises; gamme Coventry"/>
    <n v="2"/>
    <n v="198"/>
    <n v="165.28"/>
    <s v="Chemises|gamme Coventry"/>
    <x v="1"/>
    <s v="gamme Coventry"/>
  </r>
  <r>
    <x v="1"/>
    <s v="Septembre"/>
    <n v="9"/>
    <x v="3"/>
    <x v="4"/>
    <s v="Chemises; gamme Oxford"/>
    <n v="2"/>
    <n v="138"/>
    <n v="115.2"/>
    <s v="Chemises|gamme Oxford"/>
    <x v="1"/>
    <s v="gamme Oxford"/>
  </r>
  <r>
    <x v="1"/>
    <s v="Septembre"/>
    <n v="9"/>
    <x v="3"/>
    <x v="4"/>
    <s v="Echarpes; Laine"/>
    <n v="1"/>
    <n v="59"/>
    <n v="49.25"/>
    <s v="Echarpes|Laine"/>
    <x v="2"/>
    <s v="Laine"/>
  </r>
  <r>
    <x v="1"/>
    <s v="Septembre"/>
    <n v="9"/>
    <x v="3"/>
    <x v="4"/>
    <s v="Gilets; Laine"/>
    <n v="1"/>
    <n v="99"/>
    <n v="82.64"/>
    <s v="Gilets|Laine"/>
    <x v="7"/>
    <s v="Laine"/>
  </r>
  <r>
    <x v="1"/>
    <s v="Septembre"/>
    <n v="9"/>
    <x v="3"/>
    <x v="4"/>
    <s v="Maille; Laine"/>
    <n v="1"/>
    <n v="99"/>
    <n v="82.64"/>
    <s v="Maille|Laine"/>
    <x v="3"/>
    <s v="Laine"/>
  </r>
  <r>
    <x v="1"/>
    <s v="Septembre"/>
    <n v="9"/>
    <x v="3"/>
    <x v="4"/>
    <s v="Pantalons; gamme Lisboa"/>
    <n v="1"/>
    <n v="139"/>
    <n v="116.03"/>
    <s v="Pantalons|gamme Lisboa"/>
    <x v="4"/>
    <s v="gamme Lisboa"/>
  </r>
  <r>
    <x v="1"/>
    <s v="Septembre"/>
    <n v="9"/>
    <x v="3"/>
    <x v="4"/>
    <s v="Pantalons; gamme Vila Real"/>
    <n v="1"/>
    <n v="149"/>
    <n v="124.37"/>
    <s v="Pantalons|gamme Vila Real"/>
    <x v="4"/>
    <s v="gamme Vila Real"/>
  </r>
  <r>
    <x v="1"/>
    <s v="Septembre"/>
    <n v="9"/>
    <x v="3"/>
    <x v="4"/>
    <s v="Vestes; gamme Salamanca"/>
    <n v="1"/>
    <n v="399"/>
    <n v="333.06"/>
    <s v="Vestes|gamme Salamanca"/>
    <x v="10"/>
    <s v="gamme Salamanca"/>
  </r>
  <r>
    <x v="1"/>
    <s v="Septembre"/>
    <n v="9"/>
    <x v="3"/>
    <x v="5"/>
    <s v="Boutons de manchette; Email"/>
    <n v="1"/>
    <n v="35"/>
    <n v="29.22"/>
    <s v="Boutons de manchette|Email"/>
    <x v="5"/>
    <s v="Email"/>
  </r>
  <r>
    <x v="1"/>
    <s v="Septembre"/>
    <n v="9"/>
    <x v="3"/>
    <x v="5"/>
    <s v="Chemises; gamme Cambridge"/>
    <n v="47"/>
    <n v="3713"/>
    <n v="3099.1800000000021"/>
    <s v="Chemises|gamme Cambridge"/>
    <x v="1"/>
    <s v="gamme Cambridge"/>
  </r>
  <r>
    <x v="1"/>
    <s v="Septembre"/>
    <n v="9"/>
    <x v="3"/>
    <x v="5"/>
    <s v="Chemises; gamme Coventry"/>
    <n v="10"/>
    <n v="990"/>
    <n v="826.4"/>
    <s v="Chemises|gamme Coventry"/>
    <x v="1"/>
    <s v="gamme Coventry"/>
  </r>
  <r>
    <x v="1"/>
    <s v="Septembre"/>
    <n v="9"/>
    <x v="3"/>
    <x v="5"/>
    <s v="Chemises; gamme Oxford"/>
    <n v="43"/>
    <n v="2967"/>
    <n v="2476.7999999999979"/>
    <s v="Chemises|gamme Oxford"/>
    <x v="1"/>
    <s v="gamme Oxford"/>
  </r>
  <r>
    <x v="1"/>
    <s v="Septembre"/>
    <n v="9"/>
    <x v="3"/>
    <x v="5"/>
    <s v="Costumes; gamme Brescia"/>
    <n v="4"/>
    <n v="1036"/>
    <n v="864.76"/>
    <s v="Costumes|gamme Brescia"/>
    <x v="6"/>
    <s v="gamme Brescia"/>
  </r>
  <r>
    <x v="1"/>
    <s v="Septembre"/>
    <n v="9"/>
    <x v="3"/>
    <x v="5"/>
    <s v="Costumes; gamme Milano"/>
    <n v="7"/>
    <n v="2303"/>
    <n v="1922.3399999999997"/>
    <s v="Costumes|gamme Milano"/>
    <x v="6"/>
    <s v="gamme Milano"/>
  </r>
  <r>
    <x v="1"/>
    <s v="Septembre"/>
    <n v="9"/>
    <x v="3"/>
    <x v="5"/>
    <s v="Costumes; gamme Napoli"/>
    <n v="6"/>
    <n v="1794"/>
    <n v="1497.48"/>
    <s v="Costumes|gamme Napoli"/>
    <x v="6"/>
    <s v="gamme Napoli"/>
  </r>
  <r>
    <x v="1"/>
    <s v="Septembre"/>
    <n v="9"/>
    <x v="3"/>
    <x v="5"/>
    <s v="Cravates; Laine/Soie"/>
    <n v="9"/>
    <n v="351"/>
    <n v="292.95000000000005"/>
    <s v="Cravates|Laine/Soie"/>
    <x v="11"/>
    <s v="Laine/Soie"/>
  </r>
  <r>
    <x v="1"/>
    <s v="Septembre"/>
    <n v="9"/>
    <x v="3"/>
    <x v="5"/>
    <s v="Echarpes; Coton"/>
    <n v="1"/>
    <n v="25"/>
    <n v="20.87"/>
    <s v="Echarpes|Coton"/>
    <x v="2"/>
    <s v="Coton"/>
  </r>
  <r>
    <x v="1"/>
    <s v="Septembre"/>
    <n v="9"/>
    <x v="3"/>
    <x v="5"/>
    <s v="Echarpes; Laine"/>
    <n v="7"/>
    <n v="413"/>
    <n v="344.75"/>
    <s v="Echarpes|Laine"/>
    <x v="2"/>
    <s v="Laine"/>
  </r>
  <r>
    <x v="1"/>
    <s v="Septembre"/>
    <n v="9"/>
    <x v="3"/>
    <x v="5"/>
    <s v="Gilets; Laine"/>
    <n v="1"/>
    <n v="99"/>
    <n v="82.64"/>
    <s v="Gilets|Laine"/>
    <x v="7"/>
    <s v="Laine"/>
  </r>
  <r>
    <x v="1"/>
    <s v="Septembre"/>
    <n v="9"/>
    <x v="3"/>
    <x v="5"/>
    <s v="Gilets; Lin"/>
    <n v="2"/>
    <n v="158"/>
    <n v="131.88"/>
    <s v="Gilets|Lin"/>
    <x v="7"/>
    <s v="Lin"/>
  </r>
  <r>
    <x v="1"/>
    <s v="Septembre"/>
    <n v="9"/>
    <x v="3"/>
    <x v="5"/>
    <s v="Maille; Coton"/>
    <n v="11"/>
    <n v="759"/>
    <n v="633.60000000000014"/>
    <s v="Maille|Coton"/>
    <x v="3"/>
    <s v="Coton"/>
  </r>
  <r>
    <x v="1"/>
    <s v="Septembre"/>
    <n v="9"/>
    <x v="3"/>
    <x v="5"/>
    <s v="Manteaux; Double-boutonnage laine"/>
    <n v="2"/>
    <n v="698"/>
    <n v="582.64"/>
    <s v="Manteaux|Double-boutonnage laine"/>
    <x v="8"/>
    <s v="Double-boutonnage laine"/>
  </r>
  <r>
    <x v="1"/>
    <s v="Septembre"/>
    <n v="9"/>
    <x v="3"/>
    <x v="5"/>
    <s v="Manteaux; Pardessus laine"/>
    <n v="1"/>
    <n v="299"/>
    <n v="249.58"/>
    <s v="Manteaux|Pardessus laine"/>
    <x v="8"/>
    <s v="Pardessus laine"/>
  </r>
  <r>
    <x v="1"/>
    <s v="Septembre"/>
    <n v="9"/>
    <x v="3"/>
    <x v="5"/>
    <s v="Manteaux; Pur cachemire"/>
    <n v="1"/>
    <n v="699"/>
    <n v="583.47"/>
    <s v="Manteaux|Pur cachemire"/>
    <x v="8"/>
    <s v="Pur cachemire"/>
  </r>
  <r>
    <x v="1"/>
    <s v="Septembre"/>
    <n v="9"/>
    <x v="3"/>
    <x v="5"/>
    <s v="Pantalons; gamme Porto"/>
    <n v="4"/>
    <n v="396"/>
    <n v="330.56"/>
    <s v="Pantalons|gamme Porto"/>
    <x v="4"/>
    <s v="gamme Porto"/>
  </r>
  <r>
    <x v="1"/>
    <s v="Septembre"/>
    <n v="9"/>
    <x v="3"/>
    <x v="5"/>
    <s v="T-shirts; Coton"/>
    <n v="1"/>
    <n v="29"/>
    <n v="24.21"/>
    <s v="T-shirts|Coton"/>
    <x v="12"/>
    <s v="Coton"/>
  </r>
  <r>
    <x v="1"/>
    <s v="Septembre"/>
    <n v="9"/>
    <x v="3"/>
    <x v="5"/>
    <s v="T-shirts; Coton organique"/>
    <n v="3"/>
    <n v="147"/>
    <n v="122.69999999999999"/>
    <s v="T-shirts|Coton organique"/>
    <x v="12"/>
    <s v="Coton organique"/>
  </r>
  <r>
    <x v="1"/>
    <s v="Septembre"/>
    <n v="9"/>
    <x v="3"/>
    <x v="5"/>
    <s v="Vestes; gamme Salamanca"/>
    <n v="3"/>
    <n v="1197"/>
    <n v="999.18000000000006"/>
    <s v="Vestes|gamme Salamanca"/>
    <x v="10"/>
    <s v="gamme Salamanca"/>
  </r>
  <r>
    <x v="1"/>
    <s v="Septembre"/>
    <n v="9"/>
    <x v="3"/>
    <x v="5"/>
    <s v="Vestes; gamme Sevilla"/>
    <n v="14"/>
    <n v="4606"/>
    <n v="3844.6799999999989"/>
    <s v="Vestes|gamme Sevilla"/>
    <x v="10"/>
    <s v="gamme Sevilla"/>
  </r>
  <r>
    <x v="1"/>
    <s v="Septembre"/>
    <n v="9"/>
    <x v="3"/>
    <x v="5"/>
    <s v="Vestes; gamme Toledo"/>
    <n v="10"/>
    <n v="2590"/>
    <n v="2161.9"/>
    <s v="Vestes|gamme Toledo"/>
    <x v="10"/>
    <s v="gamme Toledo"/>
  </r>
  <r>
    <x v="1"/>
    <s v="Septembre"/>
    <n v="9"/>
    <x v="3"/>
    <x v="5"/>
    <s v="Vestes; gamme Valencia"/>
    <n v="13"/>
    <n v="2587"/>
    <n v="2159.4300000000007"/>
    <s v="Vestes|gamme Valencia"/>
    <x v="10"/>
    <s v="gamme Valencia"/>
  </r>
  <r>
    <x v="1"/>
    <s v="Septembre"/>
    <n v="9"/>
    <x v="4"/>
    <x v="0"/>
    <s v="Chemises - gamme Cambridge"/>
    <n v="1"/>
    <n v="79"/>
    <n v="65.94"/>
    <s v="Chemises|gamme Cambridge"/>
    <x v="1"/>
    <s v="gamme Cambridge"/>
  </r>
  <r>
    <x v="1"/>
    <s v="Septembre"/>
    <n v="9"/>
    <x v="4"/>
    <x v="0"/>
    <s v="Chemises - gamme Oxford"/>
    <n v="6"/>
    <n v="414"/>
    <n v="345.6"/>
    <s v="Chemises|gamme Oxford"/>
    <x v="1"/>
    <s v="gamme Oxford"/>
  </r>
  <r>
    <x v="1"/>
    <s v="Septembre"/>
    <n v="9"/>
    <x v="4"/>
    <x v="0"/>
    <s v="Costumes - gamme Brescia"/>
    <n v="1"/>
    <n v="259"/>
    <n v="216.19"/>
    <s v="Costumes|gamme Brescia"/>
    <x v="6"/>
    <s v="gamme Brescia"/>
  </r>
  <r>
    <x v="1"/>
    <s v="Septembre"/>
    <n v="9"/>
    <x v="4"/>
    <x v="0"/>
    <s v="Echarpes - Coton"/>
    <n v="2"/>
    <n v="50"/>
    <n v="41.74"/>
    <s v="Echarpes|Coton"/>
    <x v="2"/>
    <s v="Coton"/>
  </r>
  <r>
    <x v="1"/>
    <s v="Septembre"/>
    <n v="9"/>
    <x v="4"/>
    <x v="0"/>
    <s v="Echarpes - Laine"/>
    <n v="1"/>
    <n v="59"/>
    <n v="49.25"/>
    <s v="Echarpes|Laine"/>
    <x v="2"/>
    <s v="Laine"/>
  </r>
  <r>
    <x v="1"/>
    <s v="Septembre"/>
    <n v="9"/>
    <x v="4"/>
    <x v="0"/>
    <s v="Pantalons - gamme Porto"/>
    <n v="1"/>
    <n v="99"/>
    <n v="82.64"/>
    <s v="Pantalons|gamme Porto"/>
    <x v="4"/>
    <s v="gamme Porto"/>
  </r>
  <r>
    <x v="1"/>
    <s v="Septembre"/>
    <n v="9"/>
    <x v="4"/>
    <x v="0"/>
    <s v="Vestes - gamme Sevilla"/>
    <n v="1"/>
    <n v="329"/>
    <n v="274.62"/>
    <s v="Vestes|gamme Sevilla"/>
    <x v="10"/>
    <s v="gamme Sevilla"/>
  </r>
  <r>
    <x v="1"/>
    <s v="Septembre"/>
    <n v="9"/>
    <x v="4"/>
    <x v="1"/>
    <s v="Boutons de manchette - Argent"/>
    <n v="1"/>
    <n v="79"/>
    <n v="65.94"/>
    <s v="Boutons de manchette|Argent"/>
    <x v="5"/>
    <s v="Argent"/>
  </r>
  <r>
    <x v="1"/>
    <s v="Septembre"/>
    <n v="9"/>
    <x v="4"/>
    <x v="1"/>
    <s v="Boutons de manchette - Email"/>
    <n v="2"/>
    <n v="70"/>
    <n v="58.44"/>
    <s v="Boutons de manchette|Email"/>
    <x v="5"/>
    <s v="Email"/>
  </r>
  <r>
    <x v="1"/>
    <s v="Septembre"/>
    <n v="9"/>
    <x v="4"/>
    <x v="1"/>
    <s v="Chemises - gamme Cambridge"/>
    <n v="17"/>
    <n v="1343"/>
    <n v="1120.9800000000005"/>
    <s v="Chemises|gamme Cambridge"/>
    <x v="1"/>
    <s v="gamme Cambridge"/>
  </r>
  <r>
    <x v="1"/>
    <s v="Septembre"/>
    <n v="9"/>
    <x v="4"/>
    <x v="1"/>
    <s v="Chemises - gamme Coventry"/>
    <n v="4"/>
    <n v="396"/>
    <n v="330.56"/>
    <s v="Chemises|gamme Coventry"/>
    <x v="1"/>
    <s v="gamme Coventry"/>
  </r>
  <r>
    <x v="1"/>
    <s v="Septembre"/>
    <n v="9"/>
    <x v="4"/>
    <x v="1"/>
    <s v="Chemises - gamme Oxford"/>
    <n v="31"/>
    <n v="2139"/>
    <n v="1785.599999999999"/>
    <s v="Chemises|gamme Oxford"/>
    <x v="1"/>
    <s v="gamme Oxford"/>
  </r>
  <r>
    <x v="1"/>
    <s v="Septembre"/>
    <n v="9"/>
    <x v="4"/>
    <x v="1"/>
    <s v="Costumes - gamme Brescia"/>
    <n v="6"/>
    <n v="1554"/>
    <n v="1297.1400000000001"/>
    <s v="Costumes|gamme Brescia"/>
    <x v="6"/>
    <s v="gamme Brescia"/>
  </r>
  <r>
    <x v="1"/>
    <s v="Septembre"/>
    <n v="9"/>
    <x v="4"/>
    <x v="1"/>
    <s v="Costumes - gamme Milano"/>
    <n v="1"/>
    <n v="329"/>
    <n v="274.62"/>
    <s v="Costumes|gamme Milano"/>
    <x v="6"/>
    <s v="gamme Milano"/>
  </r>
  <r>
    <x v="1"/>
    <s v="Septembre"/>
    <n v="9"/>
    <x v="4"/>
    <x v="1"/>
    <s v="Costumes - gamme Napoli"/>
    <n v="6"/>
    <n v="1794"/>
    <n v="1497.48"/>
    <s v="Costumes|gamme Napoli"/>
    <x v="6"/>
    <s v="gamme Napoli"/>
  </r>
  <r>
    <x v="1"/>
    <s v="Septembre"/>
    <n v="9"/>
    <x v="4"/>
    <x v="1"/>
    <s v="Cravates - Laine/Soie"/>
    <n v="2"/>
    <n v="78"/>
    <n v="65.099999999999994"/>
    <s v="Cravates|Laine/Soie"/>
    <x v="11"/>
    <s v="Laine/Soie"/>
  </r>
  <r>
    <x v="1"/>
    <s v="Septembre"/>
    <n v="9"/>
    <x v="4"/>
    <x v="1"/>
    <s v="Echarpes - Alpaga"/>
    <n v="1"/>
    <n v="79"/>
    <n v="65.94"/>
    <s v="Echarpes|Alpaga"/>
    <x v="2"/>
    <s v="Alpaga"/>
  </r>
  <r>
    <x v="1"/>
    <s v="Septembre"/>
    <n v="9"/>
    <x v="4"/>
    <x v="1"/>
    <s v="Echarpes - Coton"/>
    <n v="3"/>
    <n v="75"/>
    <n v="62.61"/>
    <s v="Echarpes|Coton"/>
    <x v="2"/>
    <s v="Coton"/>
  </r>
  <r>
    <x v="1"/>
    <s v="Septembre"/>
    <n v="9"/>
    <x v="4"/>
    <x v="1"/>
    <s v="Echarpes - Laine"/>
    <n v="4"/>
    <n v="236"/>
    <n v="197"/>
    <s v="Echarpes|Laine"/>
    <x v="2"/>
    <s v="Laine"/>
  </r>
  <r>
    <x v="1"/>
    <s v="Septembre"/>
    <n v="9"/>
    <x v="4"/>
    <x v="1"/>
    <s v="Maille - Cachemire"/>
    <n v="1"/>
    <n v="159"/>
    <n v="132.72"/>
    <s v="Maille|Cachemire"/>
    <x v="3"/>
    <s v="Cachemire"/>
  </r>
  <r>
    <x v="1"/>
    <s v="Septembre"/>
    <n v="9"/>
    <x v="4"/>
    <x v="1"/>
    <s v="Maille - Coton"/>
    <n v="1"/>
    <n v="69"/>
    <n v="57.6"/>
    <s v="Maille|Coton"/>
    <x v="3"/>
    <s v="Coton"/>
  </r>
  <r>
    <x v="1"/>
    <s v="Septembre"/>
    <n v="9"/>
    <x v="4"/>
    <x v="1"/>
    <s v="Manteaux - Double-boutonnage laine"/>
    <n v="1"/>
    <n v="349"/>
    <n v="291.32"/>
    <s v="Manteaux|Double-boutonnage laine"/>
    <x v="8"/>
    <s v="Double-boutonnage laine"/>
  </r>
  <r>
    <x v="1"/>
    <s v="Septembre"/>
    <n v="9"/>
    <x v="4"/>
    <x v="1"/>
    <s v="Manteaux - Pardessus laine"/>
    <n v="3"/>
    <n v="897"/>
    <n v="748.74"/>
    <s v="Manteaux|Pardessus laine"/>
    <x v="8"/>
    <s v="Pardessus laine"/>
  </r>
  <r>
    <x v="1"/>
    <s v="Septembre"/>
    <n v="9"/>
    <x v="4"/>
    <x v="1"/>
    <s v="Manteaux - Pur cachemire"/>
    <n v="1"/>
    <n v="699"/>
    <n v="583.47"/>
    <s v="Manteaux|Pur cachemire"/>
    <x v="8"/>
    <s v="Pur cachemire"/>
  </r>
  <r>
    <x v="1"/>
    <s v="Septembre"/>
    <n v="9"/>
    <x v="4"/>
    <x v="1"/>
    <s v="Pantalons - gamme Porto"/>
    <n v="2"/>
    <n v="198"/>
    <n v="165.28"/>
    <s v="Pantalons|gamme Porto"/>
    <x v="4"/>
    <s v="gamme Porto"/>
  </r>
  <r>
    <x v="1"/>
    <s v="Septembre"/>
    <n v="9"/>
    <x v="4"/>
    <x v="1"/>
    <s v="Pantalons - gamme Vila Real"/>
    <n v="1"/>
    <n v="149"/>
    <n v="124.37"/>
    <s v="Pantalons|gamme Vila Real"/>
    <x v="4"/>
    <s v="gamme Vila Real"/>
  </r>
  <r>
    <x v="1"/>
    <s v="Septembre"/>
    <n v="9"/>
    <x v="4"/>
    <x v="1"/>
    <s v="T-shirts - Coton"/>
    <n v="3"/>
    <n v="87"/>
    <n v="72.63"/>
    <s v="T-shirts|Coton"/>
    <x v="12"/>
    <s v="Coton"/>
  </r>
  <r>
    <x v="1"/>
    <s v="Septembre"/>
    <n v="9"/>
    <x v="4"/>
    <x v="1"/>
    <s v="Vestes - gamme Sevilla"/>
    <n v="7"/>
    <n v="2303"/>
    <n v="1922.3399999999997"/>
    <s v="Vestes|gamme Sevilla"/>
    <x v="10"/>
    <s v="gamme Sevilla"/>
  </r>
  <r>
    <x v="1"/>
    <s v="Septembre"/>
    <n v="9"/>
    <x v="4"/>
    <x v="1"/>
    <s v="Vestes - gamme Toledo"/>
    <n v="5"/>
    <n v="1295"/>
    <n v="1080.95"/>
    <s v="Vestes|gamme Toledo"/>
    <x v="10"/>
    <s v="gamme Toledo"/>
  </r>
  <r>
    <x v="1"/>
    <s v="Septembre"/>
    <n v="9"/>
    <x v="4"/>
    <x v="1"/>
    <s v="Vestes - gamme Valencia"/>
    <n v="5"/>
    <n v="995"/>
    <n v="830.55000000000007"/>
    <s v="Vestes|gamme Valencia"/>
    <x v="10"/>
    <s v="gamme Valencia"/>
  </r>
  <r>
    <x v="1"/>
    <s v="Septembre"/>
    <n v="9"/>
    <x v="4"/>
    <x v="2"/>
    <s v="Ceintures - Cuir"/>
    <n v="3"/>
    <n v="147"/>
    <n v="122.69999999999999"/>
    <s v="Ceintures|Cuir"/>
    <x v="0"/>
    <s v="Cuir"/>
  </r>
  <r>
    <x v="1"/>
    <s v="Septembre"/>
    <n v="9"/>
    <x v="4"/>
    <x v="2"/>
    <s v="Chemises - gamme Cambridge"/>
    <n v="12"/>
    <n v="948"/>
    <n v="791.2800000000002"/>
    <s v="Chemises|gamme Cambridge"/>
    <x v="1"/>
    <s v="gamme Cambridge"/>
  </r>
  <r>
    <x v="1"/>
    <s v="Septembre"/>
    <n v="9"/>
    <x v="4"/>
    <x v="2"/>
    <s v="Chemises - gamme Coventry"/>
    <n v="4"/>
    <n v="396"/>
    <n v="330.56"/>
    <s v="Chemises|gamme Coventry"/>
    <x v="1"/>
    <s v="gamme Coventry"/>
  </r>
  <r>
    <x v="1"/>
    <s v="Septembre"/>
    <n v="9"/>
    <x v="4"/>
    <x v="2"/>
    <s v="Chemises - gamme Oxford"/>
    <n v="22"/>
    <n v="1518"/>
    <n v="1267.1999999999998"/>
    <s v="Chemises|gamme Oxford"/>
    <x v="1"/>
    <s v="gamme Oxford"/>
  </r>
  <r>
    <x v="1"/>
    <s v="Septembre"/>
    <n v="9"/>
    <x v="4"/>
    <x v="2"/>
    <s v="Costumes - gamme Brescia"/>
    <n v="2"/>
    <n v="518"/>
    <n v="432.38"/>
    <s v="Costumes|gamme Brescia"/>
    <x v="6"/>
    <s v="gamme Brescia"/>
  </r>
  <r>
    <x v="1"/>
    <s v="Septembre"/>
    <n v="9"/>
    <x v="4"/>
    <x v="2"/>
    <s v="Costumes - gamme Milano"/>
    <n v="1"/>
    <n v="329"/>
    <n v="274.62"/>
    <s v="Costumes|gamme Milano"/>
    <x v="6"/>
    <s v="gamme Milano"/>
  </r>
  <r>
    <x v="1"/>
    <s v="Septembre"/>
    <n v="9"/>
    <x v="4"/>
    <x v="2"/>
    <s v="Costumes - gamme Napoli"/>
    <n v="4"/>
    <n v="1196"/>
    <n v="998.32"/>
    <s v="Costumes|gamme Napoli"/>
    <x v="6"/>
    <s v="gamme Napoli"/>
  </r>
  <r>
    <x v="1"/>
    <s v="Septembre"/>
    <n v="9"/>
    <x v="4"/>
    <x v="2"/>
    <s v="Cravates - Laine/Soie"/>
    <n v="5"/>
    <n v="195"/>
    <n v="162.75"/>
    <s v="Cravates|Laine/Soie"/>
    <x v="11"/>
    <s v="Laine/Soie"/>
  </r>
  <r>
    <x v="1"/>
    <s v="Septembre"/>
    <n v="9"/>
    <x v="4"/>
    <x v="2"/>
    <s v="Echarpes - Laine"/>
    <n v="7"/>
    <n v="413"/>
    <n v="344.75"/>
    <s v="Echarpes|Laine"/>
    <x v="2"/>
    <s v="Laine"/>
  </r>
  <r>
    <x v="1"/>
    <s v="Septembre"/>
    <n v="9"/>
    <x v="4"/>
    <x v="2"/>
    <s v="Gilets - Laine"/>
    <n v="2"/>
    <n v="198"/>
    <n v="165.28"/>
    <s v="Gilets|Laine"/>
    <x v="7"/>
    <s v="Laine"/>
  </r>
  <r>
    <x v="1"/>
    <s v="Septembre"/>
    <n v="9"/>
    <x v="4"/>
    <x v="2"/>
    <s v="Maille - Cachemire"/>
    <n v="3"/>
    <n v="477"/>
    <n v="398.15999999999997"/>
    <s v="Maille|Cachemire"/>
    <x v="3"/>
    <s v="Cachemire"/>
  </r>
  <r>
    <x v="1"/>
    <s v="Septembre"/>
    <n v="9"/>
    <x v="4"/>
    <x v="2"/>
    <s v="Manteaux - Pardessus laine"/>
    <n v="1"/>
    <n v="299"/>
    <n v="249.58"/>
    <s v="Manteaux|Pardessus laine"/>
    <x v="8"/>
    <s v="Pardessus laine"/>
  </r>
  <r>
    <x v="1"/>
    <s v="Septembre"/>
    <n v="9"/>
    <x v="4"/>
    <x v="2"/>
    <s v="Manteaux - Pur cachemire"/>
    <n v="1"/>
    <n v="699"/>
    <n v="583.47"/>
    <s v="Manteaux|Pur cachemire"/>
    <x v="8"/>
    <s v="Pur cachemire"/>
  </r>
  <r>
    <x v="1"/>
    <s v="Septembre"/>
    <n v="9"/>
    <x v="4"/>
    <x v="2"/>
    <s v="Pantalons - gamme Lisboa"/>
    <n v="1"/>
    <n v="139"/>
    <n v="116.03"/>
    <s v="Pantalons|gamme Lisboa"/>
    <x v="4"/>
    <s v="gamme Lisboa"/>
  </r>
  <r>
    <x v="1"/>
    <s v="Septembre"/>
    <n v="9"/>
    <x v="4"/>
    <x v="2"/>
    <s v="Pantalons - gamme Porto"/>
    <n v="2"/>
    <n v="198"/>
    <n v="165.28"/>
    <s v="Pantalons|gamme Porto"/>
    <x v="4"/>
    <s v="gamme Porto"/>
  </r>
  <r>
    <x v="1"/>
    <s v="Septembre"/>
    <n v="9"/>
    <x v="4"/>
    <x v="2"/>
    <s v="T-shirts - Coton"/>
    <n v="3"/>
    <n v="87"/>
    <n v="72.63"/>
    <s v="T-shirts|Coton"/>
    <x v="12"/>
    <s v="Coton"/>
  </r>
  <r>
    <x v="1"/>
    <s v="Septembre"/>
    <n v="9"/>
    <x v="4"/>
    <x v="2"/>
    <s v="T-shirts - Coton organique"/>
    <n v="1"/>
    <n v="49"/>
    <n v="40.9"/>
    <s v="T-shirts|Coton organique"/>
    <x v="12"/>
    <s v="Coton organique"/>
  </r>
  <r>
    <x v="1"/>
    <s v="Septembre"/>
    <n v="9"/>
    <x v="4"/>
    <x v="2"/>
    <s v="Vestes - gamme Salamanca"/>
    <n v="1"/>
    <n v="399"/>
    <n v="333.06"/>
    <s v="Vestes|gamme Salamanca"/>
    <x v="10"/>
    <s v="gamme Salamanca"/>
  </r>
  <r>
    <x v="1"/>
    <s v="Septembre"/>
    <n v="9"/>
    <x v="4"/>
    <x v="2"/>
    <s v="Vestes - gamme Sevilla"/>
    <n v="8"/>
    <n v="2632"/>
    <n v="2196.9599999999996"/>
    <s v="Vestes|gamme Sevilla"/>
    <x v="10"/>
    <s v="gamme Sevilla"/>
  </r>
  <r>
    <x v="1"/>
    <s v="Septembre"/>
    <n v="9"/>
    <x v="4"/>
    <x v="2"/>
    <s v="Vestes - gamme Toledo"/>
    <n v="6"/>
    <n v="1554"/>
    <n v="1297.1400000000001"/>
    <s v="Vestes|gamme Toledo"/>
    <x v="10"/>
    <s v="gamme Toledo"/>
  </r>
  <r>
    <x v="1"/>
    <s v="Septembre"/>
    <n v="9"/>
    <x v="4"/>
    <x v="2"/>
    <s v="Vestes - gamme Valencia"/>
    <n v="2"/>
    <n v="398"/>
    <n v="332.22"/>
    <s v="Vestes|gamme Valencia"/>
    <x v="10"/>
    <s v="gamme Valencia"/>
  </r>
  <r>
    <x v="1"/>
    <s v="Septembre"/>
    <n v="9"/>
    <x v="4"/>
    <x v="3"/>
    <s v="Ceintures - Cuir"/>
    <n v="3"/>
    <n v="147"/>
    <n v="122.69999999999999"/>
    <s v="Ceintures|Cuir"/>
    <x v="0"/>
    <s v="Cuir"/>
  </r>
  <r>
    <x v="1"/>
    <s v="Septembre"/>
    <n v="9"/>
    <x v="4"/>
    <x v="3"/>
    <s v="Chemises - gamme Cambridge"/>
    <n v="6"/>
    <n v="474"/>
    <n v="395.64"/>
    <s v="Chemises|gamme Cambridge"/>
    <x v="1"/>
    <s v="gamme Cambridge"/>
  </r>
  <r>
    <x v="1"/>
    <s v="Septembre"/>
    <n v="9"/>
    <x v="4"/>
    <x v="3"/>
    <s v="Chemises - gamme Coventry"/>
    <n v="1"/>
    <n v="99"/>
    <n v="82.64"/>
    <s v="Chemises|gamme Coventry"/>
    <x v="1"/>
    <s v="gamme Coventry"/>
  </r>
  <r>
    <x v="1"/>
    <s v="Septembre"/>
    <n v="9"/>
    <x v="4"/>
    <x v="3"/>
    <s v="Chemises - gamme Oxford"/>
    <n v="3"/>
    <n v="207"/>
    <n v="172.8"/>
    <s v="Chemises|gamme Oxford"/>
    <x v="1"/>
    <s v="gamme Oxford"/>
  </r>
  <r>
    <x v="1"/>
    <s v="Septembre"/>
    <n v="9"/>
    <x v="4"/>
    <x v="3"/>
    <s v="Costumes - gamme Brescia"/>
    <n v="1"/>
    <n v="259"/>
    <n v="216.19"/>
    <s v="Costumes|gamme Brescia"/>
    <x v="6"/>
    <s v="gamme Brescia"/>
  </r>
  <r>
    <x v="1"/>
    <s v="Septembre"/>
    <n v="9"/>
    <x v="4"/>
    <x v="3"/>
    <s v="Costumes - gamme Napoli"/>
    <n v="1"/>
    <n v="299"/>
    <n v="249.58"/>
    <s v="Costumes|gamme Napoli"/>
    <x v="6"/>
    <s v="gamme Napoli"/>
  </r>
  <r>
    <x v="1"/>
    <s v="Septembre"/>
    <n v="9"/>
    <x v="4"/>
    <x v="3"/>
    <s v="Echarpes - Laine"/>
    <n v="1"/>
    <n v="59"/>
    <n v="49.25"/>
    <s v="Echarpes|Laine"/>
    <x v="2"/>
    <s v="Laine"/>
  </r>
  <r>
    <x v="1"/>
    <s v="Septembre"/>
    <n v="9"/>
    <x v="4"/>
    <x v="3"/>
    <s v="Gilets - Laine"/>
    <n v="1"/>
    <n v="99"/>
    <n v="82.64"/>
    <s v="Gilets|Laine"/>
    <x v="7"/>
    <s v="Laine"/>
  </r>
  <r>
    <x v="1"/>
    <s v="Septembre"/>
    <n v="9"/>
    <x v="4"/>
    <x v="3"/>
    <s v="Maille - Cachemire"/>
    <n v="1"/>
    <n v="159"/>
    <n v="132.72"/>
    <s v="Maille|Cachemire"/>
    <x v="3"/>
    <s v="Cachemire"/>
  </r>
  <r>
    <x v="1"/>
    <s v="Septembre"/>
    <n v="9"/>
    <x v="4"/>
    <x v="3"/>
    <s v="Maille - Coton"/>
    <n v="2"/>
    <n v="138"/>
    <n v="115.2"/>
    <s v="Maille|Coton"/>
    <x v="3"/>
    <s v="Coton"/>
  </r>
  <r>
    <x v="1"/>
    <s v="Septembre"/>
    <n v="9"/>
    <x v="4"/>
    <x v="3"/>
    <s v="Pantalons - gamme Porto"/>
    <n v="1"/>
    <n v="99"/>
    <n v="82.64"/>
    <s v="Pantalons|gamme Porto"/>
    <x v="4"/>
    <s v="gamme Porto"/>
  </r>
  <r>
    <x v="1"/>
    <s v="Septembre"/>
    <n v="9"/>
    <x v="4"/>
    <x v="3"/>
    <s v="T-shirts - Coton"/>
    <n v="2"/>
    <n v="58"/>
    <n v="48.42"/>
    <s v="T-shirts|Coton"/>
    <x v="12"/>
    <s v="Coton"/>
  </r>
  <r>
    <x v="1"/>
    <s v="Septembre"/>
    <n v="9"/>
    <x v="4"/>
    <x v="3"/>
    <s v="Vestes - gamme Sevilla"/>
    <n v="2"/>
    <n v="658"/>
    <n v="549.24"/>
    <s v="Vestes|gamme Sevilla"/>
    <x v="10"/>
    <s v="gamme Sevilla"/>
  </r>
  <r>
    <x v="1"/>
    <s v="Septembre"/>
    <n v="9"/>
    <x v="4"/>
    <x v="3"/>
    <s v="Vestes - gamme Toledo"/>
    <n v="2"/>
    <n v="518"/>
    <n v="432.38"/>
    <s v="Vestes|gamme Toledo"/>
    <x v="10"/>
    <s v="gamme Toledo"/>
  </r>
  <r>
    <x v="1"/>
    <s v="Septembre"/>
    <n v="9"/>
    <x v="4"/>
    <x v="3"/>
    <s v="Vestes - gamme Valencia"/>
    <n v="2"/>
    <n v="398"/>
    <n v="332.22"/>
    <s v="Vestes|gamme Valencia"/>
    <x v="10"/>
    <s v="gamme Valencia"/>
  </r>
  <r>
    <x v="1"/>
    <s v="Septembre"/>
    <n v="9"/>
    <x v="4"/>
    <x v="4"/>
    <s v="Ceintures - Cuir"/>
    <n v="1"/>
    <n v="49"/>
    <n v="40.9"/>
    <s v="Ceintures|Cuir"/>
    <x v="0"/>
    <s v="Cuir"/>
  </r>
  <r>
    <x v="1"/>
    <s v="Septembre"/>
    <n v="9"/>
    <x v="4"/>
    <x v="4"/>
    <s v="Chemises - gamme Cambridge"/>
    <n v="2"/>
    <n v="158"/>
    <n v="131.88"/>
    <s v="Chemises|gamme Cambridge"/>
    <x v="1"/>
    <s v="gamme Cambridge"/>
  </r>
  <r>
    <x v="1"/>
    <s v="Septembre"/>
    <n v="9"/>
    <x v="4"/>
    <x v="4"/>
    <s v="Chemises - gamme Coventry"/>
    <n v="3"/>
    <n v="297"/>
    <n v="247.92000000000002"/>
    <s v="Chemises|gamme Coventry"/>
    <x v="1"/>
    <s v="gamme Coventry"/>
  </r>
  <r>
    <x v="1"/>
    <s v="Septembre"/>
    <n v="9"/>
    <x v="4"/>
    <x v="4"/>
    <s v="Chemises - gamme Oxford"/>
    <n v="4"/>
    <n v="276"/>
    <n v="230.4"/>
    <s v="Chemises|gamme Oxford"/>
    <x v="1"/>
    <s v="gamme Oxford"/>
  </r>
  <r>
    <x v="1"/>
    <s v="Septembre"/>
    <n v="9"/>
    <x v="4"/>
    <x v="4"/>
    <s v="Costumes - gamme Brescia"/>
    <n v="2"/>
    <n v="518"/>
    <n v="432.38"/>
    <s v="Costumes|gamme Brescia"/>
    <x v="6"/>
    <s v="gamme Brescia"/>
  </r>
  <r>
    <x v="1"/>
    <s v="Septembre"/>
    <n v="9"/>
    <x v="4"/>
    <x v="4"/>
    <s v="Costumes - gamme Milano"/>
    <n v="1"/>
    <n v="329"/>
    <n v="274.62"/>
    <s v="Costumes|gamme Milano"/>
    <x v="6"/>
    <s v="gamme Milano"/>
  </r>
  <r>
    <x v="1"/>
    <s v="Septembre"/>
    <n v="9"/>
    <x v="4"/>
    <x v="4"/>
    <s v="Echarpes - Alpaga"/>
    <n v="1"/>
    <n v="79"/>
    <n v="65.94"/>
    <s v="Echarpes|Alpaga"/>
    <x v="2"/>
    <s v="Alpaga"/>
  </r>
  <r>
    <x v="1"/>
    <s v="Septembre"/>
    <n v="9"/>
    <x v="4"/>
    <x v="4"/>
    <s v="Echarpes - Laine"/>
    <n v="1"/>
    <n v="59"/>
    <n v="49.25"/>
    <s v="Echarpes|Laine"/>
    <x v="2"/>
    <s v="Laine"/>
  </r>
  <r>
    <x v="1"/>
    <s v="Septembre"/>
    <n v="9"/>
    <x v="4"/>
    <x v="4"/>
    <s v="Maille - Laine"/>
    <n v="2"/>
    <n v="198"/>
    <n v="165.28"/>
    <s v="Maille|Laine"/>
    <x v="3"/>
    <s v="Laine"/>
  </r>
  <r>
    <x v="1"/>
    <s v="Septembre"/>
    <n v="9"/>
    <x v="4"/>
    <x v="4"/>
    <s v="Pantalons - gamme Lisboa"/>
    <n v="1"/>
    <n v="139"/>
    <n v="116.03"/>
    <s v="Pantalons|gamme Lisboa"/>
    <x v="4"/>
    <s v="gamme Lisboa"/>
  </r>
  <r>
    <x v="1"/>
    <s v="Septembre"/>
    <n v="9"/>
    <x v="4"/>
    <x v="4"/>
    <s v="Pochettes - Coton"/>
    <n v="1"/>
    <n v="29"/>
    <n v="24.21"/>
    <s v="Pochettes|Coton"/>
    <x v="9"/>
    <s v="Coton"/>
  </r>
  <r>
    <x v="1"/>
    <s v="Septembre"/>
    <n v="9"/>
    <x v="4"/>
    <x v="4"/>
    <s v="Vestes - gamme Toledo"/>
    <n v="1"/>
    <n v="259"/>
    <n v="216.19"/>
    <s v="Vestes|gamme Toledo"/>
    <x v="10"/>
    <s v="gamme Toledo"/>
  </r>
  <r>
    <x v="1"/>
    <s v="Septembre"/>
    <n v="9"/>
    <x v="4"/>
    <x v="5"/>
    <s v="Boutons de manchette - Email"/>
    <n v="2"/>
    <n v="70"/>
    <n v="58.44"/>
    <s v="Boutons de manchette|Email"/>
    <x v="5"/>
    <s v="Email"/>
  </r>
  <r>
    <x v="1"/>
    <s v="Septembre"/>
    <n v="9"/>
    <x v="4"/>
    <x v="5"/>
    <s v="Ceintures - Cuir"/>
    <n v="10"/>
    <n v="490"/>
    <n v="408.99999999999994"/>
    <s v="Ceintures|Cuir"/>
    <x v="0"/>
    <s v="Cuir"/>
  </r>
  <r>
    <x v="1"/>
    <s v="Septembre"/>
    <n v="9"/>
    <x v="4"/>
    <x v="5"/>
    <s v="Chemises - gamme Cambridge"/>
    <n v="71"/>
    <n v="5609"/>
    <n v="4681.74"/>
    <s v="Chemises|gamme Cambridge"/>
    <x v="1"/>
    <s v="gamme Cambridge"/>
  </r>
  <r>
    <x v="1"/>
    <s v="Septembre"/>
    <n v="9"/>
    <x v="4"/>
    <x v="5"/>
    <s v="Chemises - gamme Coventry"/>
    <n v="10"/>
    <n v="990"/>
    <n v="826.4"/>
    <s v="Chemises|gamme Coventry"/>
    <x v="1"/>
    <s v="gamme Coventry"/>
  </r>
  <r>
    <x v="1"/>
    <s v="Septembre"/>
    <n v="9"/>
    <x v="4"/>
    <x v="5"/>
    <s v="Chemises - gamme Oxford"/>
    <n v="79"/>
    <n v="5451"/>
    <n v="4550.3999999999978"/>
    <s v="Chemises|gamme Oxford"/>
    <x v="1"/>
    <s v="gamme Oxford"/>
  </r>
  <r>
    <x v="1"/>
    <s v="Septembre"/>
    <n v="9"/>
    <x v="4"/>
    <x v="5"/>
    <s v="Costumes - gamme Brescia"/>
    <n v="14"/>
    <n v="3626"/>
    <n v="3026.6600000000003"/>
    <s v="Costumes|gamme Brescia"/>
    <x v="6"/>
    <s v="gamme Brescia"/>
  </r>
  <r>
    <x v="1"/>
    <s v="Septembre"/>
    <n v="9"/>
    <x v="4"/>
    <x v="5"/>
    <s v="Costumes - gamme Milano"/>
    <n v="5"/>
    <n v="1645"/>
    <n v="1373.1"/>
    <s v="Costumes|gamme Milano"/>
    <x v="6"/>
    <s v="gamme Milano"/>
  </r>
  <r>
    <x v="1"/>
    <s v="Septembre"/>
    <n v="9"/>
    <x v="4"/>
    <x v="5"/>
    <s v="Costumes - gamme Napoli"/>
    <n v="3"/>
    <n v="897"/>
    <n v="748.74"/>
    <s v="Costumes|gamme Napoli"/>
    <x v="6"/>
    <s v="gamme Napoli"/>
  </r>
  <r>
    <x v="1"/>
    <s v="Septembre"/>
    <n v="9"/>
    <x v="4"/>
    <x v="5"/>
    <s v="Cravates - Laine/Soie"/>
    <n v="10"/>
    <n v="390"/>
    <n v="325.50000000000006"/>
    <s v="Cravates|Laine/Soie"/>
    <x v="11"/>
    <s v="Laine/Soie"/>
  </r>
  <r>
    <x v="1"/>
    <s v="Septembre"/>
    <n v="9"/>
    <x v="4"/>
    <x v="5"/>
    <s v="Echarpes - Alpaga"/>
    <n v="1"/>
    <n v="79"/>
    <n v="65.94"/>
    <s v="Echarpes|Alpaga"/>
    <x v="2"/>
    <s v="Alpaga"/>
  </r>
  <r>
    <x v="1"/>
    <s v="Septembre"/>
    <n v="9"/>
    <x v="4"/>
    <x v="5"/>
    <s v="Echarpes - Coton"/>
    <n v="1"/>
    <n v="25"/>
    <n v="20.87"/>
    <s v="Echarpes|Coton"/>
    <x v="2"/>
    <s v="Coton"/>
  </r>
  <r>
    <x v="1"/>
    <s v="Septembre"/>
    <n v="9"/>
    <x v="4"/>
    <x v="5"/>
    <s v="Echarpes - Laine"/>
    <n v="9"/>
    <n v="531"/>
    <n v="443.25"/>
    <s v="Echarpes|Laine"/>
    <x v="2"/>
    <s v="Laine"/>
  </r>
  <r>
    <x v="1"/>
    <s v="Septembre"/>
    <n v="9"/>
    <x v="4"/>
    <x v="5"/>
    <s v="Gilets - Laine"/>
    <n v="3"/>
    <n v="297"/>
    <n v="247.92000000000002"/>
    <s v="Gilets|Laine"/>
    <x v="7"/>
    <s v="Laine"/>
  </r>
  <r>
    <x v="1"/>
    <s v="Septembre"/>
    <n v="9"/>
    <x v="4"/>
    <x v="5"/>
    <s v="Gilets - Lin"/>
    <n v="1"/>
    <n v="79"/>
    <n v="65.94"/>
    <s v="Gilets|Lin"/>
    <x v="7"/>
    <s v="Lin"/>
  </r>
  <r>
    <x v="1"/>
    <s v="Septembre"/>
    <n v="9"/>
    <x v="4"/>
    <x v="5"/>
    <s v="Maille - Coton"/>
    <n v="13"/>
    <n v="897"/>
    <n v="748.80000000000018"/>
    <s v="Maille|Coton"/>
    <x v="3"/>
    <s v="Coton"/>
  </r>
  <r>
    <x v="1"/>
    <s v="Septembre"/>
    <n v="9"/>
    <x v="4"/>
    <x v="5"/>
    <s v="Maille - Laine"/>
    <n v="2"/>
    <n v="198"/>
    <n v="165.28"/>
    <s v="Maille|Laine"/>
    <x v="3"/>
    <s v="Laine"/>
  </r>
  <r>
    <x v="1"/>
    <s v="Septembre"/>
    <n v="9"/>
    <x v="4"/>
    <x v="5"/>
    <s v="Manteaux - Double-boutonnage laine"/>
    <n v="2"/>
    <n v="698"/>
    <n v="582.64"/>
    <s v="Manteaux|Double-boutonnage laine"/>
    <x v="8"/>
    <s v="Double-boutonnage laine"/>
  </r>
  <r>
    <x v="1"/>
    <s v="Septembre"/>
    <n v="9"/>
    <x v="4"/>
    <x v="5"/>
    <s v="Manteaux - Pardessus laine"/>
    <n v="8"/>
    <n v="2392"/>
    <n v="1996.6399999999999"/>
    <s v="Manteaux|Pardessus laine"/>
    <x v="8"/>
    <s v="Pardessus laine"/>
  </r>
  <r>
    <x v="1"/>
    <s v="Septembre"/>
    <n v="9"/>
    <x v="4"/>
    <x v="5"/>
    <s v="Manteaux - Pur cachemire"/>
    <n v="6"/>
    <n v="4194"/>
    <n v="3500.8200000000006"/>
    <s v="Manteaux|Pur cachemire"/>
    <x v="8"/>
    <s v="Pur cachemire"/>
  </r>
  <r>
    <x v="1"/>
    <s v="Septembre"/>
    <n v="9"/>
    <x v="4"/>
    <x v="5"/>
    <s v="Pantalons - gamme Lisboa"/>
    <n v="4"/>
    <n v="556"/>
    <n v="464.12"/>
    <s v="Pantalons|gamme Lisboa"/>
    <x v="4"/>
    <s v="gamme Lisboa"/>
  </r>
  <r>
    <x v="1"/>
    <s v="Septembre"/>
    <n v="9"/>
    <x v="4"/>
    <x v="5"/>
    <s v="Pantalons - gamme Porto"/>
    <n v="4"/>
    <n v="396"/>
    <n v="330.56"/>
    <s v="Pantalons|gamme Porto"/>
    <x v="4"/>
    <s v="gamme Porto"/>
  </r>
  <r>
    <x v="1"/>
    <s v="Septembre"/>
    <n v="9"/>
    <x v="4"/>
    <x v="5"/>
    <s v="Pantalons - gamme Vila Real"/>
    <n v="3"/>
    <n v="447"/>
    <n v="373.11"/>
    <s v="Pantalons|gamme Vila Real"/>
    <x v="4"/>
    <s v="gamme Vila Real"/>
  </r>
  <r>
    <x v="1"/>
    <s v="Septembre"/>
    <n v="9"/>
    <x v="4"/>
    <x v="5"/>
    <s v="T-shirts - Coton"/>
    <n v="4"/>
    <n v="116"/>
    <n v="96.84"/>
    <s v="T-shirts|Coton"/>
    <x v="12"/>
    <s v="Coton"/>
  </r>
  <r>
    <x v="1"/>
    <s v="Septembre"/>
    <n v="9"/>
    <x v="4"/>
    <x v="5"/>
    <s v="T-shirts - Coton organique"/>
    <n v="11"/>
    <n v="539"/>
    <n v="449.89999999999992"/>
    <s v="T-shirts|Coton organique"/>
    <x v="12"/>
    <s v="Coton organique"/>
  </r>
  <r>
    <x v="1"/>
    <s v="Septembre"/>
    <n v="9"/>
    <x v="4"/>
    <x v="5"/>
    <s v="Vestes - gamme Salamanca"/>
    <n v="8"/>
    <n v="3192"/>
    <n v="2664.48"/>
    <s v="Vestes|gamme Salamanca"/>
    <x v="10"/>
    <s v="gamme Salamanca"/>
  </r>
  <r>
    <x v="1"/>
    <s v="Septembre"/>
    <n v="9"/>
    <x v="4"/>
    <x v="5"/>
    <s v="Vestes - gamme Sevilla"/>
    <n v="25"/>
    <n v="8225"/>
    <n v="6865.4999999999982"/>
    <s v="Vestes|gamme Sevilla"/>
    <x v="10"/>
    <s v="gamme Sevilla"/>
  </r>
  <r>
    <x v="1"/>
    <s v="Septembre"/>
    <n v="9"/>
    <x v="4"/>
    <x v="5"/>
    <s v="Vestes - gamme Toledo"/>
    <n v="12"/>
    <n v="3108"/>
    <n v="2594.2800000000002"/>
    <s v="Vestes|gamme Toledo"/>
    <x v="10"/>
    <s v="gamme Toledo"/>
  </r>
  <r>
    <x v="1"/>
    <s v="Septembre"/>
    <n v="9"/>
    <x v="4"/>
    <x v="5"/>
    <s v="Vestes - gamme Valencia"/>
    <n v="10"/>
    <n v="1990"/>
    <n v="1661.1000000000004"/>
    <s v="Vestes|gamme Valencia"/>
    <x v="10"/>
    <s v="gamme Valencia"/>
  </r>
  <r>
    <x v="2"/>
    <m/>
    <m/>
    <x v="5"/>
    <x v="6"/>
    <m/>
    <m/>
    <m/>
    <m/>
    <m/>
    <x v="13"/>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74100AB-BF56-4DF6-B3D8-E5C321174500}" name="Tableau croisé dynamique3" cacheId="0"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chartFormat="1">
  <location ref="M41:O56" firstHeaderRow="0" firstDataRow="1" firstDataCol="1"/>
  <pivotFields count="12">
    <pivotField showAll="0">
      <items count="4">
        <item x="0"/>
        <item x="1"/>
        <item x="2"/>
        <item t="default"/>
      </items>
    </pivotField>
    <pivotField showAll="0"/>
    <pivotField showAll="0"/>
    <pivotField showAll="0">
      <items count="7">
        <item x="0"/>
        <item x="1"/>
        <item x="2"/>
        <item x="3"/>
        <item x="4"/>
        <item x="5"/>
        <item t="default"/>
      </items>
    </pivotField>
    <pivotField showAll="0">
      <items count="8">
        <item x="0"/>
        <item x="1"/>
        <item x="2"/>
        <item x="3"/>
        <item x="4"/>
        <item x="5"/>
        <item x="6"/>
        <item t="default"/>
      </items>
    </pivotField>
    <pivotField showAll="0"/>
    <pivotField showAll="0"/>
    <pivotField showAll="0"/>
    <pivotField dataField="1" showAll="0"/>
    <pivotField showAll="0"/>
    <pivotField axis="axisRow" showAll="0" sortType="descending">
      <items count="15">
        <item x="13"/>
        <item x="0"/>
        <item x="1"/>
        <item x="2"/>
        <item x="3"/>
        <item x="4"/>
        <item x="5"/>
        <item x="6"/>
        <item x="7"/>
        <item x="8"/>
        <item x="9"/>
        <item x="10"/>
        <item x="11"/>
        <item x="12"/>
        <item t="default"/>
      </items>
      <autoSortScope>
        <pivotArea dataOnly="0" outline="0" fieldPosition="0">
          <references count="1">
            <reference field="4294967294" count="1" selected="0">
              <x v="0"/>
            </reference>
          </references>
        </pivotArea>
      </autoSortScope>
    </pivotField>
    <pivotField showAll="0"/>
  </pivotFields>
  <rowFields count="1">
    <field x="10"/>
  </rowFields>
  <rowItems count="15">
    <i>
      <x v="11"/>
    </i>
    <i>
      <x v="2"/>
    </i>
    <i>
      <x v="7"/>
    </i>
    <i>
      <x v="9"/>
    </i>
    <i>
      <x v="5"/>
    </i>
    <i>
      <x v="4"/>
    </i>
    <i>
      <x v="3"/>
    </i>
    <i>
      <x v="1"/>
    </i>
    <i>
      <x v="13"/>
    </i>
    <i>
      <x v="8"/>
    </i>
    <i>
      <x v="12"/>
    </i>
    <i>
      <x v="6"/>
    </i>
    <i>
      <x v="10"/>
    </i>
    <i>
      <x/>
    </i>
    <i t="grand">
      <x/>
    </i>
  </rowItems>
  <colFields count="1">
    <field x="-2"/>
  </colFields>
  <colItems count="2">
    <i>
      <x/>
    </i>
    <i i="1">
      <x v="1"/>
    </i>
  </colItems>
  <dataFields count="2">
    <dataField name="Total Ventes HT" fld="8" baseField="6" baseItem="7" numFmtId="164"/>
    <dataField name="%Ventes HT Cumulées" fld="8" baseField="10" baseItem="0" numFmtId="10">
      <extLst>
        <ext xmlns:x14="http://schemas.microsoft.com/office/spreadsheetml/2009/9/main" uri="{E15A36E0-9728-4e99-A89B-3F7291B0FE68}">
          <x14:dataField pivotShowAs="percentOfRunningTotal"/>
        </ext>
      </extLst>
    </dataField>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Catégorie_Age" xr10:uid="{4757E7B1-885E-45AC-B550-81565431588C}" sourceName="Catégorie Age">
  <pivotTables>
    <pivotTable tabId="2" name="Tableau croisé dynamique3"/>
  </pivotTables>
  <data>
    <tabular pivotCacheId="286106205">
      <items count="7">
        <i x="0" s="1"/>
        <i x="1" s="1"/>
        <i x="2" s="1"/>
        <i x="3" s="1"/>
        <i x="4" s="1"/>
        <i x="5" s="1"/>
        <i x="6"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Année" xr10:uid="{340DF66C-3BED-4804-8DD6-6D137E5E0AF8}" sourceName="Année">
  <pivotTables>
    <pivotTable tabId="2" name="Tableau croisé dynamique3"/>
  </pivotTables>
  <data>
    <tabular pivotCacheId="286106205">
      <items count="3">
        <i x="0" s="1"/>
        <i x="1" s="1"/>
        <i x="2"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Magasin1" xr10:uid="{A947B9F8-9949-4AB7-A11A-AC3A0714896A}" sourceName="Magasin">
  <pivotTables>
    <pivotTable tabId="2" name="Tableau croisé dynamique3"/>
  </pivotTables>
  <data>
    <tabular pivotCacheId="286106205">
      <items count="6">
        <i x="0" s="1"/>
        <i x="1" s="1"/>
        <i x="2" s="1"/>
        <i x="3" s="1"/>
        <i x="4" s="1"/>
        <i x="5"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tégorie Age" xr10:uid="{1798D951-78DB-49C1-987B-769287370671}" cache="Segment_Catégorie_Age" caption="Catégorie Age" rowHeight="241300"/>
  <slicer name="Année" xr10:uid="{F727C004-13C4-43AC-8A7D-F3561E591891}" cache="Segment_Année" caption="Année" rowHeight="241300"/>
  <slicer name="Magasin 1" xr10:uid="{2AF2477F-952B-408E-B47D-647C11DDA0A2}" cache="Segment_Magasin1" caption="Magasin" rowHeight="241300"/>
</slicer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EA767-BCCB-4524-A5FD-ECD0C5BF0A27}">
  <sheetPr codeName="Feuil1">
    <tabColor rgb="FFCCECFF"/>
  </sheetPr>
  <dimension ref="A1:P10904"/>
  <sheetViews>
    <sheetView workbookViewId="0">
      <selection activeCell="J9" sqref="J9"/>
    </sheetView>
  </sheetViews>
  <sheetFormatPr baseColWidth="10" defaultRowHeight="15" outlineLevelCol="1" x14ac:dyDescent="0.25"/>
  <cols>
    <col min="1" max="1" width="15.140625" customWidth="1"/>
    <col min="2" max="2" width="15.140625" style="2" customWidth="1"/>
    <col min="3" max="4" width="15.140625" customWidth="1"/>
    <col min="5" max="5" width="14.85546875" customWidth="1"/>
    <col min="6" max="6" width="34.85546875" customWidth="1"/>
    <col min="7" max="9" width="15.140625" customWidth="1"/>
    <col min="10" max="10" width="32.42578125" customWidth="1"/>
    <col min="11" max="11" width="22.42578125" customWidth="1"/>
    <col min="12" max="12" width="18.28515625" customWidth="1"/>
    <col min="13" max="13" width="24.85546875" hidden="1" customWidth="1" outlineLevel="1"/>
    <col min="14" max="14" width="16.42578125" hidden="1" customWidth="1" outlineLevel="1"/>
    <col min="15" max="15" width="24.140625" hidden="1" customWidth="1" outlineLevel="1"/>
    <col min="16" max="16" width="11.42578125" collapsed="1"/>
  </cols>
  <sheetData>
    <row r="1" spans="1:15" ht="45" x14ac:dyDescent="0.25">
      <c r="A1" s="1" t="s">
        <v>44</v>
      </c>
      <c r="B1" s="3" t="s">
        <v>1</v>
      </c>
      <c r="C1" s="1" t="s">
        <v>45</v>
      </c>
      <c r="D1" s="1" t="s">
        <v>2</v>
      </c>
      <c r="E1" s="1" t="s">
        <v>3</v>
      </c>
      <c r="F1" s="1" t="s">
        <v>50</v>
      </c>
      <c r="G1" s="1" t="s">
        <v>5</v>
      </c>
      <c r="H1" s="1" t="s">
        <v>6</v>
      </c>
      <c r="I1" s="1" t="s">
        <v>7</v>
      </c>
      <c r="J1" s="22" t="s">
        <v>145</v>
      </c>
      <c r="K1" s="9" t="s">
        <v>4</v>
      </c>
      <c r="L1" s="9" t="s">
        <v>51</v>
      </c>
      <c r="M1" s="24" t="s">
        <v>145</v>
      </c>
      <c r="N1" s="25" t="s">
        <v>4</v>
      </c>
      <c r="O1" s="25" t="s">
        <v>51</v>
      </c>
    </row>
    <row r="2" spans="1:15" x14ac:dyDescent="0.25">
      <c r="A2">
        <v>2018</v>
      </c>
      <c r="B2" s="2" t="s">
        <v>8</v>
      </c>
      <c r="C2">
        <v>1</v>
      </c>
      <c r="D2" t="s">
        <v>9</v>
      </c>
      <c r="E2" t="s">
        <v>10</v>
      </c>
      <c r="F2" t="s">
        <v>60</v>
      </c>
      <c r="G2">
        <v>1</v>
      </c>
      <c r="H2">
        <v>49</v>
      </c>
      <c r="I2">
        <v>40.9</v>
      </c>
      <c r="M2" t="str">
        <f>SUBSTITUTE(SUBSTITUTE(J2," - ","|"),"; ","|")</f>
        <v/>
      </c>
      <c r="N2" t="e">
        <f>LEFT(M2,FIND("|",M2)-1)</f>
        <v>#VALUE!</v>
      </c>
      <c r="O2" t="e">
        <f>RIGHT(M2,LEN(M2)-FIND("|",M2))</f>
        <v>#VALUE!</v>
      </c>
    </row>
    <row r="3" spans="1:15" x14ac:dyDescent="0.25">
      <c r="A3">
        <v>2018</v>
      </c>
      <c r="B3" s="2" t="s">
        <v>8</v>
      </c>
      <c r="C3">
        <v>1</v>
      </c>
      <c r="D3" t="s">
        <v>9</v>
      </c>
      <c r="E3" t="s">
        <v>10</v>
      </c>
      <c r="F3" t="s">
        <v>14</v>
      </c>
      <c r="G3">
        <v>2</v>
      </c>
      <c r="H3">
        <v>158</v>
      </c>
      <c r="I3">
        <v>131.88</v>
      </c>
      <c r="M3" t="str">
        <f t="shared" ref="M3:M66" si="0">SUBSTITUTE(SUBSTITUTE(J3," - ","|"),"; ","|")</f>
        <v/>
      </c>
      <c r="N3" t="e">
        <f t="shared" ref="N3:N66" si="1">LEFT(M3,FIND("|",M3)-1)</f>
        <v>#VALUE!</v>
      </c>
      <c r="O3" t="e">
        <f t="shared" ref="O3:O66" si="2">RIGHT(M3,LEN(M3)-FIND("|",M3))</f>
        <v>#VALUE!</v>
      </c>
    </row>
    <row r="4" spans="1:15" x14ac:dyDescent="0.25">
      <c r="A4">
        <v>2018</v>
      </c>
      <c r="B4" s="2" t="s">
        <v>8</v>
      </c>
      <c r="C4">
        <v>1</v>
      </c>
      <c r="D4" t="s">
        <v>9</v>
      </c>
      <c r="E4" t="s">
        <v>10</v>
      </c>
      <c r="F4" t="s">
        <v>11</v>
      </c>
      <c r="G4">
        <v>1</v>
      </c>
      <c r="H4">
        <v>69</v>
      </c>
      <c r="I4">
        <v>57.6</v>
      </c>
      <c r="M4" t="str">
        <f t="shared" si="0"/>
        <v/>
      </c>
      <c r="N4" t="e">
        <f t="shared" si="1"/>
        <v>#VALUE!</v>
      </c>
      <c r="O4" t="e">
        <f t="shared" si="2"/>
        <v>#VALUE!</v>
      </c>
    </row>
    <row r="5" spans="1:15" x14ac:dyDescent="0.25">
      <c r="A5">
        <v>2018</v>
      </c>
      <c r="B5" s="2" t="s">
        <v>8</v>
      </c>
      <c r="C5">
        <v>1</v>
      </c>
      <c r="D5" t="s">
        <v>9</v>
      </c>
      <c r="E5" t="s">
        <v>10</v>
      </c>
      <c r="F5" t="s">
        <v>59</v>
      </c>
      <c r="G5">
        <v>1</v>
      </c>
      <c r="H5">
        <v>25</v>
      </c>
      <c r="I5">
        <v>20.87</v>
      </c>
      <c r="M5" t="str">
        <f t="shared" si="0"/>
        <v/>
      </c>
      <c r="N5" t="e">
        <f t="shared" si="1"/>
        <v>#VALUE!</v>
      </c>
      <c r="O5" t="e">
        <f t="shared" si="2"/>
        <v>#VALUE!</v>
      </c>
    </row>
    <row r="6" spans="1:15" x14ac:dyDescent="0.25">
      <c r="A6">
        <v>2018</v>
      </c>
      <c r="B6" s="2" t="s">
        <v>8</v>
      </c>
      <c r="C6">
        <v>1</v>
      </c>
      <c r="D6" t="s">
        <v>9</v>
      </c>
      <c r="E6" t="s">
        <v>10</v>
      </c>
      <c r="F6" t="s">
        <v>56</v>
      </c>
      <c r="G6">
        <v>1</v>
      </c>
      <c r="H6">
        <v>69</v>
      </c>
      <c r="I6">
        <v>57.6</v>
      </c>
      <c r="M6" t="str">
        <f t="shared" si="0"/>
        <v/>
      </c>
      <c r="N6" t="e">
        <f t="shared" si="1"/>
        <v>#VALUE!</v>
      </c>
      <c r="O6" t="e">
        <f t="shared" si="2"/>
        <v>#VALUE!</v>
      </c>
    </row>
    <row r="7" spans="1:15" x14ac:dyDescent="0.25">
      <c r="A7">
        <v>2018</v>
      </c>
      <c r="B7" s="2" t="s">
        <v>8</v>
      </c>
      <c r="C7">
        <v>1</v>
      </c>
      <c r="D7" t="s">
        <v>9</v>
      </c>
      <c r="E7" t="s">
        <v>10</v>
      </c>
      <c r="F7" t="s">
        <v>57</v>
      </c>
      <c r="G7">
        <v>1</v>
      </c>
      <c r="H7">
        <v>99</v>
      </c>
      <c r="I7">
        <v>82.64</v>
      </c>
      <c r="M7" t="str">
        <f t="shared" si="0"/>
        <v/>
      </c>
      <c r="N7" t="e">
        <f t="shared" si="1"/>
        <v>#VALUE!</v>
      </c>
      <c r="O7" t="e">
        <f t="shared" si="2"/>
        <v>#VALUE!</v>
      </c>
    </row>
    <row r="8" spans="1:15" x14ac:dyDescent="0.25">
      <c r="A8">
        <v>2018</v>
      </c>
      <c r="B8" s="2" t="s">
        <v>8</v>
      </c>
      <c r="C8">
        <v>1</v>
      </c>
      <c r="D8" t="s">
        <v>9</v>
      </c>
      <c r="E8" t="s">
        <v>10</v>
      </c>
      <c r="F8" t="s">
        <v>18</v>
      </c>
      <c r="G8">
        <v>1</v>
      </c>
      <c r="H8">
        <v>99</v>
      </c>
      <c r="I8">
        <v>82.64</v>
      </c>
      <c r="M8" t="str">
        <f t="shared" si="0"/>
        <v/>
      </c>
      <c r="N8" t="e">
        <f t="shared" si="1"/>
        <v>#VALUE!</v>
      </c>
      <c r="O8" t="e">
        <f t="shared" si="2"/>
        <v>#VALUE!</v>
      </c>
    </row>
    <row r="9" spans="1:15" x14ac:dyDescent="0.25">
      <c r="A9">
        <v>2018</v>
      </c>
      <c r="B9" s="2" t="s">
        <v>8</v>
      </c>
      <c r="C9">
        <v>1</v>
      </c>
      <c r="D9" t="s">
        <v>9</v>
      </c>
      <c r="E9" t="s">
        <v>13</v>
      </c>
      <c r="F9" t="s">
        <v>58</v>
      </c>
      <c r="G9">
        <v>1</v>
      </c>
      <c r="H9">
        <v>79</v>
      </c>
      <c r="I9">
        <v>65.94</v>
      </c>
      <c r="M9" t="str">
        <f t="shared" si="0"/>
        <v/>
      </c>
      <c r="N9" t="e">
        <f t="shared" si="1"/>
        <v>#VALUE!</v>
      </c>
      <c r="O9" t="e">
        <f t="shared" si="2"/>
        <v>#VALUE!</v>
      </c>
    </row>
    <row r="10" spans="1:15" x14ac:dyDescent="0.25">
      <c r="A10">
        <v>2018</v>
      </c>
      <c r="B10" s="2" t="s">
        <v>8</v>
      </c>
      <c r="C10">
        <v>1</v>
      </c>
      <c r="D10" t="s">
        <v>9</v>
      </c>
      <c r="E10" t="s">
        <v>13</v>
      </c>
      <c r="F10" t="s">
        <v>14</v>
      </c>
      <c r="G10">
        <v>6</v>
      </c>
      <c r="H10">
        <v>474</v>
      </c>
      <c r="I10">
        <v>395.64</v>
      </c>
      <c r="M10" t="str">
        <f t="shared" si="0"/>
        <v/>
      </c>
      <c r="N10" t="e">
        <f t="shared" si="1"/>
        <v>#VALUE!</v>
      </c>
      <c r="O10" t="e">
        <f t="shared" si="2"/>
        <v>#VALUE!</v>
      </c>
    </row>
    <row r="11" spans="1:15" x14ac:dyDescent="0.25">
      <c r="A11">
        <v>2018</v>
      </c>
      <c r="B11" s="2" t="s">
        <v>8</v>
      </c>
      <c r="C11">
        <v>1</v>
      </c>
      <c r="D11" t="s">
        <v>9</v>
      </c>
      <c r="E11" t="s">
        <v>13</v>
      </c>
      <c r="F11" t="s">
        <v>22</v>
      </c>
      <c r="G11">
        <v>2</v>
      </c>
      <c r="H11">
        <v>198</v>
      </c>
      <c r="I11">
        <v>165.28</v>
      </c>
      <c r="M11" t="str">
        <f t="shared" si="0"/>
        <v/>
      </c>
      <c r="N11" t="e">
        <f t="shared" si="1"/>
        <v>#VALUE!</v>
      </c>
      <c r="O11" t="e">
        <f t="shared" si="2"/>
        <v>#VALUE!</v>
      </c>
    </row>
    <row r="12" spans="1:15" x14ac:dyDescent="0.25">
      <c r="A12">
        <v>2018</v>
      </c>
      <c r="B12" s="2" t="s">
        <v>8</v>
      </c>
      <c r="C12">
        <v>1</v>
      </c>
      <c r="D12" t="s">
        <v>9</v>
      </c>
      <c r="E12" t="s">
        <v>13</v>
      </c>
      <c r="F12" t="s">
        <v>11</v>
      </c>
      <c r="G12">
        <v>9</v>
      </c>
      <c r="H12">
        <v>621</v>
      </c>
      <c r="I12">
        <v>518.40000000000009</v>
      </c>
      <c r="M12" t="str">
        <f t="shared" si="0"/>
        <v/>
      </c>
      <c r="N12" t="e">
        <f t="shared" si="1"/>
        <v>#VALUE!</v>
      </c>
      <c r="O12" t="e">
        <f t="shared" si="2"/>
        <v>#VALUE!</v>
      </c>
    </row>
    <row r="13" spans="1:15" x14ac:dyDescent="0.25">
      <c r="A13">
        <v>2018</v>
      </c>
      <c r="B13" s="2" t="s">
        <v>8</v>
      </c>
      <c r="C13">
        <v>1</v>
      </c>
      <c r="D13" t="s">
        <v>9</v>
      </c>
      <c r="E13" t="s">
        <v>13</v>
      </c>
      <c r="F13" t="s">
        <v>16</v>
      </c>
      <c r="G13">
        <v>1</v>
      </c>
      <c r="H13">
        <v>329</v>
      </c>
      <c r="I13">
        <v>274.62</v>
      </c>
      <c r="M13" t="str">
        <f t="shared" si="0"/>
        <v/>
      </c>
      <c r="N13" t="e">
        <f t="shared" si="1"/>
        <v>#VALUE!</v>
      </c>
      <c r="O13" t="e">
        <f t="shared" si="2"/>
        <v>#VALUE!</v>
      </c>
    </row>
    <row r="14" spans="1:15" x14ac:dyDescent="0.25">
      <c r="A14">
        <v>2018</v>
      </c>
      <c r="B14" s="2" t="s">
        <v>8</v>
      </c>
      <c r="C14">
        <v>1</v>
      </c>
      <c r="D14" t="s">
        <v>9</v>
      </c>
      <c r="E14" t="s">
        <v>13</v>
      </c>
      <c r="F14" t="s">
        <v>25</v>
      </c>
      <c r="G14">
        <v>2</v>
      </c>
      <c r="H14">
        <v>598</v>
      </c>
      <c r="I14">
        <v>499.16</v>
      </c>
      <c r="M14" t="str">
        <f t="shared" si="0"/>
        <v/>
      </c>
      <c r="N14" t="e">
        <f t="shared" si="1"/>
        <v>#VALUE!</v>
      </c>
      <c r="O14" t="e">
        <f t="shared" si="2"/>
        <v>#VALUE!</v>
      </c>
    </row>
    <row r="15" spans="1:15" x14ac:dyDescent="0.25">
      <c r="A15">
        <v>2018</v>
      </c>
      <c r="B15" s="2" t="s">
        <v>8</v>
      </c>
      <c r="C15">
        <v>1</v>
      </c>
      <c r="D15" t="s">
        <v>9</v>
      </c>
      <c r="E15" t="s">
        <v>13</v>
      </c>
      <c r="F15" t="s">
        <v>61</v>
      </c>
      <c r="G15">
        <v>2</v>
      </c>
      <c r="H15">
        <v>158</v>
      </c>
      <c r="I15">
        <v>131.88</v>
      </c>
      <c r="M15" t="str">
        <f t="shared" si="0"/>
        <v/>
      </c>
      <c r="N15" t="e">
        <f t="shared" si="1"/>
        <v>#VALUE!</v>
      </c>
      <c r="O15" t="e">
        <f t="shared" si="2"/>
        <v>#VALUE!</v>
      </c>
    </row>
    <row r="16" spans="1:15" x14ac:dyDescent="0.25">
      <c r="A16">
        <v>2018</v>
      </c>
      <c r="B16" s="2" t="s">
        <v>8</v>
      </c>
      <c r="C16">
        <v>1</v>
      </c>
      <c r="D16" t="s">
        <v>9</v>
      </c>
      <c r="E16" t="s">
        <v>13</v>
      </c>
      <c r="F16" t="s">
        <v>62</v>
      </c>
      <c r="G16">
        <v>3</v>
      </c>
      <c r="H16">
        <v>177</v>
      </c>
      <c r="I16">
        <v>147.75</v>
      </c>
      <c r="M16" t="str">
        <f t="shared" si="0"/>
        <v/>
      </c>
      <c r="N16" t="e">
        <f t="shared" si="1"/>
        <v>#VALUE!</v>
      </c>
      <c r="O16" t="e">
        <f t="shared" si="2"/>
        <v>#VALUE!</v>
      </c>
    </row>
    <row r="17" spans="1:15" x14ac:dyDescent="0.25">
      <c r="A17">
        <v>2018</v>
      </c>
      <c r="B17" s="2" t="s">
        <v>8</v>
      </c>
      <c r="C17">
        <v>1</v>
      </c>
      <c r="D17" t="s">
        <v>9</v>
      </c>
      <c r="E17" t="s">
        <v>13</v>
      </c>
      <c r="F17" t="s">
        <v>63</v>
      </c>
      <c r="G17">
        <v>1</v>
      </c>
      <c r="H17">
        <v>99</v>
      </c>
      <c r="I17">
        <v>82.64</v>
      </c>
      <c r="M17" t="str">
        <f t="shared" si="0"/>
        <v/>
      </c>
      <c r="N17" t="e">
        <f t="shared" si="1"/>
        <v>#VALUE!</v>
      </c>
      <c r="O17" t="e">
        <f t="shared" si="2"/>
        <v>#VALUE!</v>
      </c>
    </row>
    <row r="18" spans="1:15" x14ac:dyDescent="0.25">
      <c r="A18">
        <v>2018</v>
      </c>
      <c r="B18" s="2" t="s">
        <v>8</v>
      </c>
      <c r="C18">
        <v>1</v>
      </c>
      <c r="D18" t="s">
        <v>9</v>
      </c>
      <c r="E18" t="s">
        <v>13</v>
      </c>
      <c r="F18" t="s">
        <v>64</v>
      </c>
      <c r="G18">
        <v>1</v>
      </c>
      <c r="H18">
        <v>79</v>
      </c>
      <c r="I18">
        <v>65.94</v>
      </c>
      <c r="M18" t="str">
        <f t="shared" si="0"/>
        <v/>
      </c>
      <c r="N18" t="e">
        <f t="shared" si="1"/>
        <v>#VALUE!</v>
      </c>
      <c r="O18" t="e">
        <f t="shared" si="2"/>
        <v>#VALUE!</v>
      </c>
    </row>
    <row r="19" spans="1:15" x14ac:dyDescent="0.25">
      <c r="A19">
        <v>2018</v>
      </c>
      <c r="B19" s="2" t="s">
        <v>8</v>
      </c>
      <c r="C19">
        <v>1</v>
      </c>
      <c r="D19" t="s">
        <v>9</v>
      </c>
      <c r="E19" t="s">
        <v>13</v>
      </c>
      <c r="F19" t="s">
        <v>65</v>
      </c>
      <c r="G19">
        <v>1</v>
      </c>
      <c r="H19">
        <v>159</v>
      </c>
      <c r="I19">
        <v>132.72</v>
      </c>
      <c r="M19" t="str">
        <f t="shared" si="0"/>
        <v/>
      </c>
      <c r="N19" t="e">
        <f t="shared" si="1"/>
        <v>#VALUE!</v>
      </c>
      <c r="O19" t="e">
        <f t="shared" si="2"/>
        <v>#VALUE!</v>
      </c>
    </row>
    <row r="20" spans="1:15" x14ac:dyDescent="0.25">
      <c r="A20">
        <v>2018</v>
      </c>
      <c r="B20" s="2" t="s">
        <v>8</v>
      </c>
      <c r="C20">
        <v>1</v>
      </c>
      <c r="D20" t="s">
        <v>9</v>
      </c>
      <c r="E20" t="s">
        <v>13</v>
      </c>
      <c r="F20" t="s">
        <v>57</v>
      </c>
      <c r="G20">
        <v>1</v>
      </c>
      <c r="H20">
        <v>99</v>
      </c>
      <c r="I20">
        <v>82.64</v>
      </c>
      <c r="M20" t="str">
        <f t="shared" si="0"/>
        <v/>
      </c>
      <c r="N20" t="e">
        <f t="shared" si="1"/>
        <v>#VALUE!</v>
      </c>
      <c r="O20" t="e">
        <f t="shared" si="2"/>
        <v>#VALUE!</v>
      </c>
    </row>
    <row r="21" spans="1:15" x14ac:dyDescent="0.25">
      <c r="A21">
        <v>2018</v>
      </c>
      <c r="B21" s="2" t="s">
        <v>8</v>
      </c>
      <c r="C21">
        <v>1</v>
      </c>
      <c r="D21" t="s">
        <v>9</v>
      </c>
      <c r="E21" t="s">
        <v>13</v>
      </c>
      <c r="F21" t="s">
        <v>66</v>
      </c>
      <c r="G21">
        <v>2</v>
      </c>
      <c r="H21">
        <v>598</v>
      </c>
      <c r="I21">
        <v>499.16</v>
      </c>
      <c r="M21" t="str">
        <f t="shared" si="0"/>
        <v/>
      </c>
      <c r="N21" t="e">
        <f t="shared" si="1"/>
        <v>#VALUE!</v>
      </c>
      <c r="O21" t="e">
        <f t="shared" si="2"/>
        <v>#VALUE!</v>
      </c>
    </row>
    <row r="22" spans="1:15" x14ac:dyDescent="0.25">
      <c r="A22">
        <v>2018</v>
      </c>
      <c r="B22" s="2" t="s">
        <v>8</v>
      </c>
      <c r="C22">
        <v>1</v>
      </c>
      <c r="D22" t="s">
        <v>9</v>
      </c>
      <c r="E22" t="s">
        <v>13</v>
      </c>
      <c r="F22" t="s">
        <v>67</v>
      </c>
      <c r="G22">
        <v>2</v>
      </c>
      <c r="H22">
        <v>1398</v>
      </c>
      <c r="I22">
        <v>1166.94</v>
      </c>
      <c r="M22" t="str">
        <f t="shared" si="0"/>
        <v/>
      </c>
      <c r="N22" t="e">
        <f t="shared" si="1"/>
        <v>#VALUE!</v>
      </c>
      <c r="O22" t="e">
        <f t="shared" si="2"/>
        <v>#VALUE!</v>
      </c>
    </row>
    <row r="23" spans="1:15" x14ac:dyDescent="0.25">
      <c r="A23">
        <v>2018</v>
      </c>
      <c r="B23" s="2" t="s">
        <v>8</v>
      </c>
      <c r="C23">
        <v>1</v>
      </c>
      <c r="D23" t="s">
        <v>9</v>
      </c>
      <c r="E23" t="s">
        <v>13</v>
      </c>
      <c r="F23" t="s">
        <v>68</v>
      </c>
      <c r="G23">
        <v>1</v>
      </c>
      <c r="H23">
        <v>29</v>
      </c>
      <c r="I23">
        <v>24.21</v>
      </c>
      <c r="M23" t="str">
        <f t="shared" si="0"/>
        <v/>
      </c>
      <c r="N23" t="e">
        <f t="shared" si="1"/>
        <v>#VALUE!</v>
      </c>
      <c r="O23" t="e">
        <f t="shared" si="2"/>
        <v>#VALUE!</v>
      </c>
    </row>
    <row r="24" spans="1:15" x14ac:dyDescent="0.25">
      <c r="A24">
        <v>2018</v>
      </c>
      <c r="B24" s="2" t="s">
        <v>8</v>
      </c>
      <c r="C24">
        <v>1</v>
      </c>
      <c r="D24" t="s">
        <v>9</v>
      </c>
      <c r="E24" t="s">
        <v>13</v>
      </c>
      <c r="F24" t="s">
        <v>28</v>
      </c>
      <c r="G24">
        <v>1</v>
      </c>
      <c r="H24">
        <v>399</v>
      </c>
      <c r="I24">
        <v>333.06</v>
      </c>
      <c r="M24" t="str">
        <f t="shared" si="0"/>
        <v/>
      </c>
      <c r="N24" t="e">
        <f t="shared" si="1"/>
        <v>#VALUE!</v>
      </c>
      <c r="O24" t="e">
        <f t="shared" si="2"/>
        <v>#VALUE!</v>
      </c>
    </row>
    <row r="25" spans="1:15" x14ac:dyDescent="0.25">
      <c r="A25">
        <v>2018</v>
      </c>
      <c r="B25" s="2" t="s">
        <v>8</v>
      </c>
      <c r="C25">
        <v>1</v>
      </c>
      <c r="D25" t="s">
        <v>9</v>
      </c>
      <c r="E25" t="s">
        <v>13</v>
      </c>
      <c r="F25" t="s">
        <v>12</v>
      </c>
      <c r="G25">
        <v>5</v>
      </c>
      <c r="H25">
        <v>1645</v>
      </c>
      <c r="I25">
        <v>1373.1</v>
      </c>
      <c r="M25" t="str">
        <f t="shared" si="0"/>
        <v/>
      </c>
      <c r="N25" t="e">
        <f t="shared" si="1"/>
        <v>#VALUE!</v>
      </c>
      <c r="O25" t="e">
        <f t="shared" si="2"/>
        <v>#VALUE!</v>
      </c>
    </row>
    <row r="26" spans="1:15" x14ac:dyDescent="0.25">
      <c r="A26">
        <v>2018</v>
      </c>
      <c r="B26" s="2" t="s">
        <v>8</v>
      </c>
      <c r="C26">
        <v>1</v>
      </c>
      <c r="D26" t="s">
        <v>9</v>
      </c>
      <c r="E26" t="s">
        <v>13</v>
      </c>
      <c r="F26" t="s">
        <v>20</v>
      </c>
      <c r="G26">
        <v>2</v>
      </c>
      <c r="H26">
        <v>398</v>
      </c>
      <c r="I26">
        <v>332.22</v>
      </c>
      <c r="M26" t="str">
        <f t="shared" si="0"/>
        <v/>
      </c>
      <c r="N26" t="e">
        <f t="shared" si="1"/>
        <v>#VALUE!</v>
      </c>
      <c r="O26" t="e">
        <f t="shared" si="2"/>
        <v>#VALUE!</v>
      </c>
    </row>
    <row r="27" spans="1:15" x14ac:dyDescent="0.25">
      <c r="A27">
        <v>2018</v>
      </c>
      <c r="B27" s="2" t="s">
        <v>8</v>
      </c>
      <c r="C27">
        <v>1</v>
      </c>
      <c r="D27" t="s">
        <v>9</v>
      </c>
      <c r="E27" t="s">
        <v>21</v>
      </c>
      <c r="F27" t="s">
        <v>14</v>
      </c>
      <c r="G27">
        <v>10</v>
      </c>
      <c r="H27">
        <v>790</v>
      </c>
      <c r="I27">
        <v>659.40000000000009</v>
      </c>
      <c r="M27" t="str">
        <f t="shared" si="0"/>
        <v/>
      </c>
      <c r="N27" t="e">
        <f t="shared" si="1"/>
        <v>#VALUE!</v>
      </c>
      <c r="O27" t="e">
        <f t="shared" si="2"/>
        <v>#VALUE!</v>
      </c>
    </row>
    <row r="28" spans="1:15" x14ac:dyDescent="0.25">
      <c r="A28">
        <v>2018</v>
      </c>
      <c r="B28" s="2" t="s">
        <v>8</v>
      </c>
      <c r="C28">
        <v>1</v>
      </c>
      <c r="D28" t="s">
        <v>9</v>
      </c>
      <c r="E28" t="s">
        <v>21</v>
      </c>
      <c r="F28" t="s">
        <v>22</v>
      </c>
      <c r="G28">
        <v>1</v>
      </c>
      <c r="H28">
        <v>99</v>
      </c>
      <c r="I28">
        <v>82.64</v>
      </c>
      <c r="M28" t="str">
        <f t="shared" si="0"/>
        <v/>
      </c>
      <c r="N28" t="e">
        <f t="shared" si="1"/>
        <v>#VALUE!</v>
      </c>
      <c r="O28" t="e">
        <f t="shared" si="2"/>
        <v>#VALUE!</v>
      </c>
    </row>
    <row r="29" spans="1:15" x14ac:dyDescent="0.25">
      <c r="A29">
        <v>2018</v>
      </c>
      <c r="B29" s="2" t="s">
        <v>8</v>
      </c>
      <c r="C29">
        <v>1</v>
      </c>
      <c r="D29" t="s">
        <v>9</v>
      </c>
      <c r="E29" t="s">
        <v>21</v>
      </c>
      <c r="F29" t="s">
        <v>11</v>
      </c>
      <c r="G29">
        <v>9</v>
      </c>
      <c r="H29">
        <v>621</v>
      </c>
      <c r="I29">
        <v>518.40000000000009</v>
      </c>
      <c r="M29" t="str">
        <f t="shared" si="0"/>
        <v/>
      </c>
      <c r="N29" t="e">
        <f t="shared" si="1"/>
        <v>#VALUE!</v>
      </c>
      <c r="O29" t="e">
        <f t="shared" si="2"/>
        <v>#VALUE!</v>
      </c>
    </row>
    <row r="30" spans="1:15" x14ac:dyDescent="0.25">
      <c r="A30">
        <v>2018</v>
      </c>
      <c r="B30" s="2" t="s">
        <v>8</v>
      </c>
      <c r="C30">
        <v>1</v>
      </c>
      <c r="D30" t="s">
        <v>9</v>
      </c>
      <c r="E30" t="s">
        <v>21</v>
      </c>
      <c r="F30" t="s">
        <v>15</v>
      </c>
      <c r="G30">
        <v>2</v>
      </c>
      <c r="H30">
        <v>518</v>
      </c>
      <c r="I30">
        <v>432.38</v>
      </c>
      <c r="M30" t="str">
        <f t="shared" si="0"/>
        <v/>
      </c>
      <c r="N30" t="e">
        <f t="shared" si="1"/>
        <v>#VALUE!</v>
      </c>
      <c r="O30" t="e">
        <f t="shared" si="2"/>
        <v>#VALUE!</v>
      </c>
    </row>
    <row r="31" spans="1:15" x14ac:dyDescent="0.25">
      <c r="A31">
        <v>2018</v>
      </c>
      <c r="B31" s="2" t="s">
        <v>8</v>
      </c>
      <c r="C31">
        <v>1</v>
      </c>
      <c r="D31" t="s">
        <v>9</v>
      </c>
      <c r="E31" t="s">
        <v>21</v>
      </c>
      <c r="F31" t="s">
        <v>16</v>
      </c>
      <c r="G31">
        <v>1</v>
      </c>
      <c r="H31">
        <v>329</v>
      </c>
      <c r="I31">
        <v>274.62</v>
      </c>
      <c r="M31" t="str">
        <f t="shared" si="0"/>
        <v/>
      </c>
      <c r="N31" t="e">
        <f t="shared" si="1"/>
        <v>#VALUE!</v>
      </c>
      <c r="O31" t="e">
        <f t="shared" si="2"/>
        <v>#VALUE!</v>
      </c>
    </row>
    <row r="32" spans="1:15" x14ac:dyDescent="0.25">
      <c r="A32">
        <v>2018</v>
      </c>
      <c r="B32" s="2" t="s">
        <v>8</v>
      </c>
      <c r="C32">
        <v>1</v>
      </c>
      <c r="D32" t="s">
        <v>9</v>
      </c>
      <c r="E32" t="s">
        <v>21</v>
      </c>
      <c r="F32" t="s">
        <v>25</v>
      </c>
      <c r="G32">
        <v>1</v>
      </c>
      <c r="H32">
        <v>299</v>
      </c>
      <c r="I32">
        <v>249.58</v>
      </c>
      <c r="M32" t="str">
        <f t="shared" si="0"/>
        <v/>
      </c>
      <c r="N32" t="e">
        <f t="shared" si="1"/>
        <v>#VALUE!</v>
      </c>
      <c r="O32" t="e">
        <f t="shared" si="2"/>
        <v>#VALUE!</v>
      </c>
    </row>
    <row r="33" spans="1:15" x14ac:dyDescent="0.25">
      <c r="A33">
        <v>2018</v>
      </c>
      <c r="B33" s="2" t="s">
        <v>8</v>
      </c>
      <c r="C33">
        <v>1</v>
      </c>
      <c r="D33" t="s">
        <v>9</v>
      </c>
      <c r="E33" t="s">
        <v>21</v>
      </c>
      <c r="F33" t="s">
        <v>69</v>
      </c>
      <c r="G33">
        <v>2</v>
      </c>
      <c r="H33">
        <v>698</v>
      </c>
      <c r="I33">
        <v>582.64</v>
      </c>
      <c r="M33" t="str">
        <f t="shared" si="0"/>
        <v/>
      </c>
      <c r="N33" t="e">
        <f t="shared" si="1"/>
        <v>#VALUE!</v>
      </c>
      <c r="O33" t="e">
        <f t="shared" si="2"/>
        <v>#VALUE!</v>
      </c>
    </row>
    <row r="34" spans="1:15" x14ac:dyDescent="0.25">
      <c r="A34">
        <v>2018</v>
      </c>
      <c r="B34" s="2" t="s">
        <v>8</v>
      </c>
      <c r="C34">
        <v>1</v>
      </c>
      <c r="D34" t="s">
        <v>9</v>
      </c>
      <c r="E34" t="s">
        <v>21</v>
      </c>
      <c r="F34" t="s">
        <v>66</v>
      </c>
      <c r="G34">
        <v>1</v>
      </c>
      <c r="H34">
        <v>299</v>
      </c>
      <c r="I34">
        <v>249.58</v>
      </c>
      <c r="M34" t="str">
        <f t="shared" si="0"/>
        <v/>
      </c>
      <c r="N34" t="e">
        <f t="shared" si="1"/>
        <v>#VALUE!</v>
      </c>
      <c r="O34" t="e">
        <f t="shared" si="2"/>
        <v>#VALUE!</v>
      </c>
    </row>
    <row r="35" spans="1:15" x14ac:dyDescent="0.25">
      <c r="A35">
        <v>2018</v>
      </c>
      <c r="B35" s="2" t="s">
        <v>8</v>
      </c>
      <c r="C35">
        <v>1</v>
      </c>
      <c r="D35" t="s">
        <v>9</v>
      </c>
      <c r="E35" t="s">
        <v>21</v>
      </c>
      <c r="F35" t="s">
        <v>18</v>
      </c>
      <c r="G35">
        <v>1</v>
      </c>
      <c r="H35">
        <v>99</v>
      </c>
      <c r="I35">
        <v>82.64</v>
      </c>
      <c r="M35" t="str">
        <f t="shared" si="0"/>
        <v/>
      </c>
      <c r="N35" t="e">
        <f t="shared" si="1"/>
        <v>#VALUE!</v>
      </c>
      <c r="O35" t="e">
        <f t="shared" si="2"/>
        <v>#VALUE!</v>
      </c>
    </row>
    <row r="36" spans="1:15" x14ac:dyDescent="0.25">
      <c r="A36">
        <v>2018</v>
      </c>
      <c r="B36" s="2" t="s">
        <v>8</v>
      </c>
      <c r="C36">
        <v>1</v>
      </c>
      <c r="D36" t="s">
        <v>9</v>
      </c>
      <c r="E36" t="s">
        <v>21</v>
      </c>
      <c r="F36" t="s">
        <v>28</v>
      </c>
      <c r="G36">
        <v>2</v>
      </c>
      <c r="H36">
        <v>798</v>
      </c>
      <c r="I36">
        <v>666.12</v>
      </c>
      <c r="M36" t="str">
        <f t="shared" si="0"/>
        <v/>
      </c>
      <c r="N36" t="e">
        <f t="shared" si="1"/>
        <v>#VALUE!</v>
      </c>
      <c r="O36" t="e">
        <f t="shared" si="2"/>
        <v>#VALUE!</v>
      </c>
    </row>
    <row r="37" spans="1:15" x14ac:dyDescent="0.25">
      <c r="A37">
        <v>2018</v>
      </c>
      <c r="B37" s="2" t="s">
        <v>8</v>
      </c>
      <c r="C37">
        <v>1</v>
      </c>
      <c r="D37" t="s">
        <v>9</v>
      </c>
      <c r="E37" t="s">
        <v>21</v>
      </c>
      <c r="F37" t="s">
        <v>12</v>
      </c>
      <c r="G37">
        <v>1</v>
      </c>
      <c r="H37">
        <v>329</v>
      </c>
      <c r="I37">
        <v>274.62</v>
      </c>
      <c r="M37" t="str">
        <f t="shared" si="0"/>
        <v/>
      </c>
      <c r="N37" t="e">
        <f t="shared" si="1"/>
        <v>#VALUE!</v>
      </c>
      <c r="O37" t="e">
        <f t="shared" si="2"/>
        <v>#VALUE!</v>
      </c>
    </row>
    <row r="38" spans="1:15" x14ac:dyDescent="0.25">
      <c r="A38">
        <v>2018</v>
      </c>
      <c r="B38" s="2" t="s">
        <v>8</v>
      </c>
      <c r="C38">
        <v>1</v>
      </c>
      <c r="D38" t="s">
        <v>9</v>
      </c>
      <c r="E38" t="s">
        <v>21</v>
      </c>
      <c r="F38" t="s">
        <v>19</v>
      </c>
      <c r="G38">
        <v>2</v>
      </c>
      <c r="H38">
        <v>518</v>
      </c>
      <c r="I38">
        <v>432.38</v>
      </c>
      <c r="M38" t="str">
        <f t="shared" si="0"/>
        <v/>
      </c>
      <c r="N38" t="e">
        <f t="shared" si="1"/>
        <v>#VALUE!</v>
      </c>
      <c r="O38" t="e">
        <f t="shared" si="2"/>
        <v>#VALUE!</v>
      </c>
    </row>
    <row r="39" spans="1:15" x14ac:dyDescent="0.25">
      <c r="A39">
        <v>2018</v>
      </c>
      <c r="B39" s="2" t="s">
        <v>8</v>
      </c>
      <c r="C39">
        <v>1</v>
      </c>
      <c r="D39" t="s">
        <v>9</v>
      </c>
      <c r="E39" t="s">
        <v>23</v>
      </c>
      <c r="F39" t="s">
        <v>58</v>
      </c>
      <c r="G39">
        <v>1</v>
      </c>
      <c r="H39">
        <v>79</v>
      </c>
      <c r="I39">
        <v>65.94</v>
      </c>
      <c r="M39" t="str">
        <f t="shared" si="0"/>
        <v/>
      </c>
      <c r="N39" t="e">
        <f t="shared" si="1"/>
        <v>#VALUE!</v>
      </c>
      <c r="O39" t="e">
        <f t="shared" si="2"/>
        <v>#VALUE!</v>
      </c>
    </row>
    <row r="40" spans="1:15" x14ac:dyDescent="0.25">
      <c r="A40">
        <v>2018</v>
      </c>
      <c r="B40" s="2" t="s">
        <v>8</v>
      </c>
      <c r="C40">
        <v>1</v>
      </c>
      <c r="D40" t="s">
        <v>9</v>
      </c>
      <c r="E40" t="s">
        <v>23</v>
      </c>
      <c r="F40" t="s">
        <v>14</v>
      </c>
      <c r="G40">
        <v>6</v>
      </c>
      <c r="H40">
        <v>474</v>
      </c>
      <c r="I40">
        <v>395.64</v>
      </c>
      <c r="M40" t="str">
        <f t="shared" si="0"/>
        <v/>
      </c>
      <c r="N40" t="e">
        <f t="shared" si="1"/>
        <v>#VALUE!</v>
      </c>
      <c r="O40" t="e">
        <f t="shared" si="2"/>
        <v>#VALUE!</v>
      </c>
    </row>
    <row r="41" spans="1:15" x14ac:dyDescent="0.25">
      <c r="A41">
        <v>2018</v>
      </c>
      <c r="B41" s="2" t="s">
        <v>8</v>
      </c>
      <c r="C41">
        <v>1</v>
      </c>
      <c r="D41" t="s">
        <v>9</v>
      </c>
      <c r="E41" t="s">
        <v>23</v>
      </c>
      <c r="F41" t="s">
        <v>22</v>
      </c>
      <c r="G41">
        <v>3</v>
      </c>
      <c r="H41">
        <v>297</v>
      </c>
      <c r="I41">
        <v>247.92000000000002</v>
      </c>
      <c r="M41" t="str">
        <f t="shared" si="0"/>
        <v/>
      </c>
      <c r="N41" t="e">
        <f t="shared" si="1"/>
        <v>#VALUE!</v>
      </c>
      <c r="O41" t="e">
        <f t="shared" si="2"/>
        <v>#VALUE!</v>
      </c>
    </row>
    <row r="42" spans="1:15" x14ac:dyDescent="0.25">
      <c r="A42">
        <v>2018</v>
      </c>
      <c r="B42" s="2" t="s">
        <v>8</v>
      </c>
      <c r="C42">
        <v>1</v>
      </c>
      <c r="D42" t="s">
        <v>9</v>
      </c>
      <c r="E42" t="s">
        <v>23</v>
      </c>
      <c r="F42" t="s">
        <v>11</v>
      </c>
      <c r="G42">
        <v>9</v>
      </c>
      <c r="H42">
        <v>621</v>
      </c>
      <c r="I42">
        <v>518.40000000000009</v>
      </c>
      <c r="M42" t="str">
        <f t="shared" si="0"/>
        <v/>
      </c>
      <c r="N42" t="e">
        <f t="shared" si="1"/>
        <v>#VALUE!</v>
      </c>
      <c r="O42" t="e">
        <f t="shared" si="2"/>
        <v>#VALUE!</v>
      </c>
    </row>
    <row r="43" spans="1:15" x14ac:dyDescent="0.25">
      <c r="A43">
        <v>2018</v>
      </c>
      <c r="B43" s="2" t="s">
        <v>8</v>
      </c>
      <c r="C43">
        <v>1</v>
      </c>
      <c r="D43" t="s">
        <v>9</v>
      </c>
      <c r="E43" t="s">
        <v>23</v>
      </c>
      <c r="F43" t="s">
        <v>15</v>
      </c>
      <c r="G43">
        <v>1</v>
      </c>
      <c r="H43">
        <v>259</v>
      </c>
      <c r="I43">
        <v>216.19</v>
      </c>
      <c r="M43" t="str">
        <f t="shared" si="0"/>
        <v/>
      </c>
      <c r="N43" t="e">
        <f t="shared" si="1"/>
        <v>#VALUE!</v>
      </c>
      <c r="O43" t="e">
        <f t="shared" si="2"/>
        <v>#VALUE!</v>
      </c>
    </row>
    <row r="44" spans="1:15" x14ac:dyDescent="0.25">
      <c r="A44">
        <v>2018</v>
      </c>
      <c r="B44" s="2" t="s">
        <v>8</v>
      </c>
      <c r="C44">
        <v>1</v>
      </c>
      <c r="D44" t="s">
        <v>9</v>
      </c>
      <c r="E44" t="s">
        <v>23</v>
      </c>
      <c r="F44" t="s">
        <v>16</v>
      </c>
      <c r="G44">
        <v>2</v>
      </c>
      <c r="H44">
        <v>658</v>
      </c>
      <c r="I44">
        <v>549.24</v>
      </c>
      <c r="M44" t="str">
        <f t="shared" si="0"/>
        <v/>
      </c>
      <c r="N44" t="e">
        <f t="shared" si="1"/>
        <v>#VALUE!</v>
      </c>
      <c r="O44" t="e">
        <f t="shared" si="2"/>
        <v>#VALUE!</v>
      </c>
    </row>
    <row r="45" spans="1:15" x14ac:dyDescent="0.25">
      <c r="A45">
        <v>2018</v>
      </c>
      <c r="B45" s="2" t="s">
        <v>8</v>
      </c>
      <c r="C45">
        <v>1</v>
      </c>
      <c r="D45" t="s">
        <v>9</v>
      </c>
      <c r="E45" t="s">
        <v>23</v>
      </c>
      <c r="F45" t="s">
        <v>70</v>
      </c>
      <c r="G45">
        <v>1</v>
      </c>
      <c r="H45">
        <v>39</v>
      </c>
      <c r="I45">
        <v>32.549999999999997</v>
      </c>
      <c r="M45" t="str">
        <f t="shared" si="0"/>
        <v/>
      </c>
      <c r="N45" t="e">
        <f t="shared" si="1"/>
        <v>#VALUE!</v>
      </c>
      <c r="O45" t="e">
        <f t="shared" si="2"/>
        <v>#VALUE!</v>
      </c>
    </row>
    <row r="46" spans="1:15" x14ac:dyDescent="0.25">
      <c r="A46">
        <v>2018</v>
      </c>
      <c r="B46" s="2" t="s">
        <v>8</v>
      </c>
      <c r="C46">
        <v>1</v>
      </c>
      <c r="D46" t="s">
        <v>9</v>
      </c>
      <c r="E46" t="s">
        <v>23</v>
      </c>
      <c r="F46" t="s">
        <v>61</v>
      </c>
      <c r="G46">
        <v>1</v>
      </c>
      <c r="H46">
        <v>79</v>
      </c>
      <c r="I46">
        <v>65.94</v>
      </c>
      <c r="M46" t="str">
        <f t="shared" si="0"/>
        <v/>
      </c>
      <c r="N46" t="e">
        <f t="shared" si="1"/>
        <v>#VALUE!</v>
      </c>
      <c r="O46" t="e">
        <f t="shared" si="2"/>
        <v>#VALUE!</v>
      </c>
    </row>
    <row r="47" spans="1:15" x14ac:dyDescent="0.25">
      <c r="A47">
        <v>2018</v>
      </c>
      <c r="B47" s="2" t="s">
        <v>8</v>
      </c>
      <c r="C47">
        <v>1</v>
      </c>
      <c r="D47" t="s">
        <v>9</v>
      </c>
      <c r="E47" t="s">
        <v>23</v>
      </c>
      <c r="F47" t="s">
        <v>59</v>
      </c>
      <c r="G47">
        <v>1</v>
      </c>
      <c r="H47">
        <v>25</v>
      </c>
      <c r="I47">
        <v>20.87</v>
      </c>
      <c r="M47" t="str">
        <f t="shared" si="0"/>
        <v/>
      </c>
      <c r="N47" t="e">
        <f t="shared" si="1"/>
        <v>#VALUE!</v>
      </c>
      <c r="O47" t="e">
        <f t="shared" si="2"/>
        <v>#VALUE!</v>
      </c>
    </row>
    <row r="48" spans="1:15" x14ac:dyDescent="0.25">
      <c r="A48">
        <v>2018</v>
      </c>
      <c r="B48" s="2" t="s">
        <v>8</v>
      </c>
      <c r="C48">
        <v>1</v>
      </c>
      <c r="D48" t="s">
        <v>9</v>
      </c>
      <c r="E48" t="s">
        <v>23</v>
      </c>
      <c r="F48" t="s">
        <v>62</v>
      </c>
      <c r="G48">
        <v>2</v>
      </c>
      <c r="H48">
        <v>118</v>
      </c>
      <c r="I48">
        <v>98.5</v>
      </c>
      <c r="M48" t="str">
        <f t="shared" si="0"/>
        <v/>
      </c>
      <c r="N48" t="e">
        <f t="shared" si="1"/>
        <v>#VALUE!</v>
      </c>
      <c r="O48" t="e">
        <f t="shared" si="2"/>
        <v>#VALUE!</v>
      </c>
    </row>
    <row r="49" spans="1:15" x14ac:dyDescent="0.25">
      <c r="A49">
        <v>2018</v>
      </c>
      <c r="B49" s="2" t="s">
        <v>8</v>
      </c>
      <c r="C49">
        <v>1</v>
      </c>
      <c r="D49" t="s">
        <v>9</v>
      </c>
      <c r="E49" t="s">
        <v>23</v>
      </c>
      <c r="F49" t="s">
        <v>19</v>
      </c>
      <c r="G49">
        <v>2</v>
      </c>
      <c r="H49">
        <v>518</v>
      </c>
      <c r="I49">
        <v>432.38</v>
      </c>
      <c r="M49" t="str">
        <f t="shared" si="0"/>
        <v/>
      </c>
      <c r="N49" t="e">
        <f t="shared" si="1"/>
        <v>#VALUE!</v>
      </c>
      <c r="O49" t="e">
        <f t="shared" si="2"/>
        <v>#VALUE!</v>
      </c>
    </row>
    <row r="50" spans="1:15" x14ac:dyDescent="0.25">
      <c r="A50">
        <v>2018</v>
      </c>
      <c r="B50" s="2" t="s">
        <v>8</v>
      </c>
      <c r="C50">
        <v>1</v>
      </c>
      <c r="D50" t="s">
        <v>9</v>
      </c>
      <c r="E50" t="s">
        <v>23</v>
      </c>
      <c r="F50" t="s">
        <v>20</v>
      </c>
      <c r="G50">
        <v>1</v>
      </c>
      <c r="H50">
        <v>199</v>
      </c>
      <c r="I50">
        <v>166.11</v>
      </c>
      <c r="M50" t="str">
        <f t="shared" si="0"/>
        <v/>
      </c>
      <c r="N50" t="e">
        <f t="shared" si="1"/>
        <v>#VALUE!</v>
      </c>
      <c r="O50" t="e">
        <f t="shared" si="2"/>
        <v>#VALUE!</v>
      </c>
    </row>
    <row r="51" spans="1:15" x14ac:dyDescent="0.25">
      <c r="A51">
        <v>2018</v>
      </c>
      <c r="B51" s="2" t="s">
        <v>8</v>
      </c>
      <c r="C51">
        <v>1</v>
      </c>
      <c r="D51" t="s">
        <v>9</v>
      </c>
      <c r="E51" t="s">
        <v>24</v>
      </c>
      <c r="F51" t="s">
        <v>14</v>
      </c>
      <c r="G51">
        <v>8</v>
      </c>
      <c r="H51">
        <v>632</v>
      </c>
      <c r="I51">
        <v>527.52</v>
      </c>
      <c r="M51" t="str">
        <f t="shared" si="0"/>
        <v/>
      </c>
      <c r="N51" t="e">
        <f t="shared" si="1"/>
        <v>#VALUE!</v>
      </c>
      <c r="O51" t="e">
        <f t="shared" si="2"/>
        <v>#VALUE!</v>
      </c>
    </row>
    <row r="52" spans="1:15" x14ac:dyDescent="0.25">
      <c r="A52">
        <v>2018</v>
      </c>
      <c r="B52" s="2" t="s">
        <v>8</v>
      </c>
      <c r="C52">
        <v>1</v>
      </c>
      <c r="D52" t="s">
        <v>9</v>
      </c>
      <c r="E52" t="s">
        <v>24</v>
      </c>
      <c r="F52" t="s">
        <v>22</v>
      </c>
      <c r="G52">
        <v>3</v>
      </c>
      <c r="H52">
        <v>297</v>
      </c>
      <c r="I52">
        <v>247.92000000000002</v>
      </c>
      <c r="M52" t="str">
        <f t="shared" si="0"/>
        <v/>
      </c>
      <c r="N52" t="e">
        <f t="shared" si="1"/>
        <v>#VALUE!</v>
      </c>
      <c r="O52" t="e">
        <f t="shared" si="2"/>
        <v>#VALUE!</v>
      </c>
    </row>
    <row r="53" spans="1:15" x14ac:dyDescent="0.25">
      <c r="A53">
        <v>2018</v>
      </c>
      <c r="B53" s="2" t="s">
        <v>8</v>
      </c>
      <c r="C53">
        <v>1</v>
      </c>
      <c r="D53" t="s">
        <v>9</v>
      </c>
      <c r="E53" t="s">
        <v>24</v>
      </c>
      <c r="F53" t="s">
        <v>11</v>
      </c>
      <c r="G53">
        <v>1</v>
      </c>
      <c r="H53">
        <v>69</v>
      </c>
      <c r="I53">
        <v>57.6</v>
      </c>
      <c r="M53" t="str">
        <f t="shared" si="0"/>
        <v/>
      </c>
      <c r="N53" t="e">
        <f t="shared" si="1"/>
        <v>#VALUE!</v>
      </c>
      <c r="O53" t="e">
        <f t="shared" si="2"/>
        <v>#VALUE!</v>
      </c>
    </row>
    <row r="54" spans="1:15" x14ac:dyDescent="0.25">
      <c r="A54">
        <v>2018</v>
      </c>
      <c r="B54" s="2" t="s">
        <v>8</v>
      </c>
      <c r="C54">
        <v>1</v>
      </c>
      <c r="D54" t="s">
        <v>9</v>
      </c>
      <c r="E54" t="s">
        <v>24</v>
      </c>
      <c r="F54" t="s">
        <v>66</v>
      </c>
      <c r="G54">
        <v>1</v>
      </c>
      <c r="H54">
        <v>299</v>
      </c>
      <c r="I54">
        <v>249.58</v>
      </c>
      <c r="M54" t="str">
        <f t="shared" si="0"/>
        <v/>
      </c>
      <c r="N54" t="e">
        <f t="shared" si="1"/>
        <v>#VALUE!</v>
      </c>
      <c r="O54" t="e">
        <f t="shared" si="2"/>
        <v>#VALUE!</v>
      </c>
    </row>
    <row r="55" spans="1:15" x14ac:dyDescent="0.25">
      <c r="A55">
        <v>2018</v>
      </c>
      <c r="B55" s="2" t="s">
        <v>8</v>
      </c>
      <c r="C55">
        <v>1</v>
      </c>
      <c r="D55" t="s">
        <v>9</v>
      </c>
      <c r="E55" t="s">
        <v>24</v>
      </c>
      <c r="F55" t="s">
        <v>17</v>
      </c>
      <c r="G55">
        <v>1</v>
      </c>
      <c r="H55">
        <v>139</v>
      </c>
      <c r="I55">
        <v>116.03</v>
      </c>
      <c r="M55" t="str">
        <f t="shared" si="0"/>
        <v/>
      </c>
      <c r="N55" t="e">
        <f t="shared" si="1"/>
        <v>#VALUE!</v>
      </c>
      <c r="O55" t="e">
        <f t="shared" si="2"/>
        <v>#VALUE!</v>
      </c>
    </row>
    <row r="56" spans="1:15" x14ac:dyDescent="0.25">
      <c r="A56">
        <v>2018</v>
      </c>
      <c r="B56" s="2" t="s">
        <v>8</v>
      </c>
      <c r="C56">
        <v>1</v>
      </c>
      <c r="D56" t="s">
        <v>9</v>
      </c>
      <c r="E56" t="s">
        <v>24</v>
      </c>
      <c r="F56" t="s">
        <v>27</v>
      </c>
      <c r="G56">
        <v>1</v>
      </c>
      <c r="H56">
        <v>149</v>
      </c>
      <c r="I56">
        <v>124.37</v>
      </c>
      <c r="M56" t="str">
        <f t="shared" si="0"/>
        <v/>
      </c>
      <c r="N56" t="e">
        <f t="shared" si="1"/>
        <v>#VALUE!</v>
      </c>
      <c r="O56" t="e">
        <f t="shared" si="2"/>
        <v>#VALUE!</v>
      </c>
    </row>
    <row r="57" spans="1:15" x14ac:dyDescent="0.25">
      <c r="A57">
        <v>2018</v>
      </c>
      <c r="B57" s="2" t="s">
        <v>8</v>
      </c>
      <c r="C57">
        <v>1</v>
      </c>
      <c r="D57" t="s">
        <v>9</v>
      </c>
      <c r="E57" t="s">
        <v>24</v>
      </c>
      <c r="F57" t="s">
        <v>28</v>
      </c>
      <c r="G57">
        <v>2</v>
      </c>
      <c r="H57">
        <v>798</v>
      </c>
      <c r="I57">
        <v>666.12</v>
      </c>
      <c r="M57" t="str">
        <f t="shared" si="0"/>
        <v/>
      </c>
      <c r="N57" t="e">
        <f t="shared" si="1"/>
        <v>#VALUE!</v>
      </c>
      <c r="O57" t="e">
        <f t="shared" si="2"/>
        <v>#VALUE!</v>
      </c>
    </row>
    <row r="58" spans="1:15" x14ac:dyDescent="0.25">
      <c r="A58">
        <v>2018</v>
      </c>
      <c r="B58" s="2" t="s">
        <v>8</v>
      </c>
      <c r="C58">
        <v>1</v>
      </c>
      <c r="D58" t="s">
        <v>9</v>
      </c>
      <c r="E58" t="s">
        <v>24</v>
      </c>
      <c r="F58" t="s">
        <v>12</v>
      </c>
      <c r="G58">
        <v>1</v>
      </c>
      <c r="H58">
        <v>329</v>
      </c>
      <c r="I58">
        <v>274.62</v>
      </c>
      <c r="M58" t="str">
        <f t="shared" si="0"/>
        <v/>
      </c>
      <c r="N58" t="e">
        <f t="shared" si="1"/>
        <v>#VALUE!</v>
      </c>
      <c r="O58" t="e">
        <f t="shared" si="2"/>
        <v>#VALUE!</v>
      </c>
    </row>
    <row r="59" spans="1:15" x14ac:dyDescent="0.25">
      <c r="A59">
        <v>2018</v>
      </c>
      <c r="B59" s="2" t="s">
        <v>8</v>
      </c>
      <c r="C59">
        <v>1</v>
      </c>
      <c r="D59" t="s">
        <v>9</v>
      </c>
      <c r="E59" t="s">
        <v>26</v>
      </c>
      <c r="F59" t="s">
        <v>58</v>
      </c>
      <c r="G59">
        <v>1</v>
      </c>
      <c r="H59">
        <v>79</v>
      </c>
      <c r="I59">
        <v>65.94</v>
      </c>
      <c r="M59" t="str">
        <f t="shared" si="0"/>
        <v/>
      </c>
      <c r="N59" t="e">
        <f t="shared" si="1"/>
        <v>#VALUE!</v>
      </c>
      <c r="O59" t="e">
        <f t="shared" si="2"/>
        <v>#VALUE!</v>
      </c>
    </row>
    <row r="60" spans="1:15" x14ac:dyDescent="0.25">
      <c r="A60">
        <v>2018</v>
      </c>
      <c r="B60" s="2" t="s">
        <v>8</v>
      </c>
      <c r="C60">
        <v>1</v>
      </c>
      <c r="D60" t="s">
        <v>9</v>
      </c>
      <c r="E60" t="s">
        <v>26</v>
      </c>
      <c r="F60" t="s">
        <v>60</v>
      </c>
      <c r="G60">
        <v>12</v>
      </c>
      <c r="H60">
        <v>588</v>
      </c>
      <c r="I60">
        <v>490.7999999999999</v>
      </c>
      <c r="M60" t="str">
        <f t="shared" si="0"/>
        <v/>
      </c>
      <c r="N60" t="e">
        <f t="shared" si="1"/>
        <v>#VALUE!</v>
      </c>
      <c r="O60" t="e">
        <f t="shared" si="2"/>
        <v>#VALUE!</v>
      </c>
    </row>
    <row r="61" spans="1:15" x14ac:dyDescent="0.25">
      <c r="A61">
        <v>2018</v>
      </c>
      <c r="B61" s="2" t="s">
        <v>8</v>
      </c>
      <c r="C61">
        <v>1</v>
      </c>
      <c r="D61" t="s">
        <v>9</v>
      </c>
      <c r="E61" t="s">
        <v>26</v>
      </c>
      <c r="F61" t="s">
        <v>14</v>
      </c>
      <c r="G61">
        <v>57</v>
      </c>
      <c r="H61">
        <v>4503</v>
      </c>
      <c r="I61">
        <v>3758.5800000000027</v>
      </c>
      <c r="M61" t="str">
        <f t="shared" si="0"/>
        <v/>
      </c>
      <c r="N61" t="e">
        <f t="shared" si="1"/>
        <v>#VALUE!</v>
      </c>
      <c r="O61" t="e">
        <f t="shared" si="2"/>
        <v>#VALUE!</v>
      </c>
    </row>
    <row r="62" spans="1:15" x14ac:dyDescent="0.25">
      <c r="A62">
        <v>2018</v>
      </c>
      <c r="B62" s="2" t="s">
        <v>8</v>
      </c>
      <c r="C62">
        <v>1</v>
      </c>
      <c r="D62" t="s">
        <v>9</v>
      </c>
      <c r="E62" t="s">
        <v>26</v>
      </c>
      <c r="F62" t="s">
        <v>22</v>
      </c>
      <c r="G62">
        <v>8</v>
      </c>
      <c r="H62">
        <v>792</v>
      </c>
      <c r="I62">
        <v>661.12</v>
      </c>
      <c r="M62" t="str">
        <f t="shared" si="0"/>
        <v/>
      </c>
      <c r="N62" t="e">
        <f t="shared" si="1"/>
        <v>#VALUE!</v>
      </c>
      <c r="O62" t="e">
        <f t="shared" si="2"/>
        <v>#VALUE!</v>
      </c>
    </row>
    <row r="63" spans="1:15" x14ac:dyDescent="0.25">
      <c r="A63">
        <v>2018</v>
      </c>
      <c r="B63" s="2" t="s">
        <v>8</v>
      </c>
      <c r="C63">
        <v>1</v>
      </c>
      <c r="D63" t="s">
        <v>9</v>
      </c>
      <c r="E63" t="s">
        <v>26</v>
      </c>
      <c r="F63" t="s">
        <v>11</v>
      </c>
      <c r="G63">
        <v>61</v>
      </c>
      <c r="H63">
        <v>4209</v>
      </c>
      <c r="I63">
        <v>3513.5999999999963</v>
      </c>
      <c r="M63" t="str">
        <f t="shared" si="0"/>
        <v/>
      </c>
      <c r="N63" t="e">
        <f t="shared" si="1"/>
        <v>#VALUE!</v>
      </c>
      <c r="O63" t="e">
        <f t="shared" si="2"/>
        <v>#VALUE!</v>
      </c>
    </row>
    <row r="64" spans="1:15" x14ac:dyDescent="0.25">
      <c r="A64">
        <v>2018</v>
      </c>
      <c r="B64" s="2" t="s">
        <v>8</v>
      </c>
      <c r="C64">
        <v>1</v>
      </c>
      <c r="D64" t="s">
        <v>9</v>
      </c>
      <c r="E64" t="s">
        <v>26</v>
      </c>
      <c r="F64" t="s">
        <v>15</v>
      </c>
      <c r="G64">
        <v>7</v>
      </c>
      <c r="H64">
        <v>1813</v>
      </c>
      <c r="I64">
        <v>1513.3300000000002</v>
      </c>
      <c r="M64" t="str">
        <f t="shared" si="0"/>
        <v/>
      </c>
      <c r="N64" t="e">
        <f t="shared" si="1"/>
        <v>#VALUE!</v>
      </c>
      <c r="O64" t="e">
        <f t="shared" si="2"/>
        <v>#VALUE!</v>
      </c>
    </row>
    <row r="65" spans="1:15" x14ac:dyDescent="0.25">
      <c r="A65">
        <v>2018</v>
      </c>
      <c r="B65" s="2" t="s">
        <v>8</v>
      </c>
      <c r="C65">
        <v>1</v>
      </c>
      <c r="D65" t="s">
        <v>9</v>
      </c>
      <c r="E65" t="s">
        <v>26</v>
      </c>
      <c r="F65" t="s">
        <v>25</v>
      </c>
      <c r="G65">
        <v>3</v>
      </c>
      <c r="H65">
        <v>897</v>
      </c>
      <c r="I65">
        <v>748.74</v>
      </c>
      <c r="M65" t="str">
        <f t="shared" si="0"/>
        <v/>
      </c>
      <c r="N65" t="e">
        <f t="shared" si="1"/>
        <v>#VALUE!</v>
      </c>
      <c r="O65" t="e">
        <f t="shared" si="2"/>
        <v>#VALUE!</v>
      </c>
    </row>
    <row r="66" spans="1:15" x14ac:dyDescent="0.25">
      <c r="A66">
        <v>2018</v>
      </c>
      <c r="B66" s="2" t="s">
        <v>8</v>
      </c>
      <c r="C66">
        <v>1</v>
      </c>
      <c r="D66" t="s">
        <v>9</v>
      </c>
      <c r="E66" t="s">
        <v>26</v>
      </c>
      <c r="F66" t="s">
        <v>70</v>
      </c>
      <c r="G66">
        <v>2</v>
      </c>
      <c r="H66">
        <v>78</v>
      </c>
      <c r="I66">
        <v>65.099999999999994</v>
      </c>
      <c r="M66" t="str">
        <f t="shared" si="0"/>
        <v/>
      </c>
      <c r="N66" t="e">
        <f t="shared" si="1"/>
        <v>#VALUE!</v>
      </c>
      <c r="O66" t="e">
        <f t="shared" si="2"/>
        <v>#VALUE!</v>
      </c>
    </row>
    <row r="67" spans="1:15" x14ac:dyDescent="0.25">
      <c r="A67">
        <v>2018</v>
      </c>
      <c r="B67" s="2" t="s">
        <v>8</v>
      </c>
      <c r="C67">
        <v>1</v>
      </c>
      <c r="D67" t="s">
        <v>9</v>
      </c>
      <c r="E67" t="s">
        <v>26</v>
      </c>
      <c r="F67" t="s">
        <v>59</v>
      </c>
      <c r="G67">
        <v>2</v>
      </c>
      <c r="H67">
        <v>50</v>
      </c>
      <c r="I67">
        <v>41.74</v>
      </c>
      <c r="M67" t="str">
        <f t="shared" ref="M67:M130" si="3">SUBSTITUTE(SUBSTITUTE(J67," - ","|"),"; ","|")</f>
        <v/>
      </c>
      <c r="N67" t="e">
        <f t="shared" ref="N67:N130" si="4">LEFT(M67,FIND("|",M67)-1)</f>
        <v>#VALUE!</v>
      </c>
      <c r="O67" t="e">
        <f t="shared" ref="O67:O130" si="5">RIGHT(M67,LEN(M67)-FIND("|",M67))</f>
        <v>#VALUE!</v>
      </c>
    </row>
    <row r="68" spans="1:15" x14ac:dyDescent="0.25">
      <c r="A68">
        <v>2018</v>
      </c>
      <c r="B68" s="2" t="s">
        <v>8</v>
      </c>
      <c r="C68">
        <v>1</v>
      </c>
      <c r="D68" t="s">
        <v>9</v>
      </c>
      <c r="E68" t="s">
        <v>26</v>
      </c>
      <c r="F68" t="s">
        <v>62</v>
      </c>
      <c r="G68">
        <v>8</v>
      </c>
      <c r="H68">
        <v>472</v>
      </c>
      <c r="I68">
        <v>394</v>
      </c>
      <c r="M68" t="str">
        <f t="shared" si="3"/>
        <v/>
      </c>
      <c r="N68" t="e">
        <f t="shared" si="4"/>
        <v>#VALUE!</v>
      </c>
      <c r="O68" t="e">
        <f t="shared" si="5"/>
        <v>#VALUE!</v>
      </c>
    </row>
    <row r="69" spans="1:15" x14ac:dyDescent="0.25">
      <c r="A69">
        <v>2018</v>
      </c>
      <c r="B69" s="2" t="s">
        <v>8</v>
      </c>
      <c r="C69">
        <v>1</v>
      </c>
      <c r="D69" t="s">
        <v>9</v>
      </c>
      <c r="E69" t="s">
        <v>26</v>
      </c>
      <c r="F69" t="s">
        <v>63</v>
      </c>
      <c r="G69">
        <v>3</v>
      </c>
      <c r="H69">
        <v>297</v>
      </c>
      <c r="I69">
        <v>247.92000000000002</v>
      </c>
      <c r="M69" t="str">
        <f t="shared" si="3"/>
        <v/>
      </c>
      <c r="N69" t="e">
        <f t="shared" si="4"/>
        <v>#VALUE!</v>
      </c>
      <c r="O69" t="e">
        <f t="shared" si="5"/>
        <v>#VALUE!</v>
      </c>
    </row>
    <row r="70" spans="1:15" x14ac:dyDescent="0.25">
      <c r="A70">
        <v>2018</v>
      </c>
      <c r="B70" s="2" t="s">
        <v>8</v>
      </c>
      <c r="C70">
        <v>1</v>
      </c>
      <c r="D70" t="s">
        <v>9</v>
      </c>
      <c r="E70" t="s">
        <v>26</v>
      </c>
      <c r="F70" t="s">
        <v>64</v>
      </c>
      <c r="G70">
        <v>1</v>
      </c>
      <c r="H70">
        <v>79</v>
      </c>
      <c r="I70">
        <v>65.94</v>
      </c>
      <c r="M70" t="str">
        <f t="shared" si="3"/>
        <v/>
      </c>
      <c r="N70" t="e">
        <f t="shared" si="4"/>
        <v>#VALUE!</v>
      </c>
      <c r="O70" t="e">
        <f t="shared" si="5"/>
        <v>#VALUE!</v>
      </c>
    </row>
    <row r="71" spans="1:15" x14ac:dyDescent="0.25">
      <c r="A71">
        <v>2018</v>
      </c>
      <c r="B71" s="2" t="s">
        <v>8</v>
      </c>
      <c r="C71">
        <v>1</v>
      </c>
      <c r="D71" t="s">
        <v>9</v>
      </c>
      <c r="E71" t="s">
        <v>26</v>
      </c>
      <c r="F71" t="s">
        <v>56</v>
      </c>
      <c r="G71">
        <v>10</v>
      </c>
      <c r="H71">
        <v>690</v>
      </c>
      <c r="I71">
        <v>576.00000000000011</v>
      </c>
      <c r="M71" t="str">
        <f t="shared" si="3"/>
        <v/>
      </c>
      <c r="N71" t="e">
        <f t="shared" si="4"/>
        <v>#VALUE!</v>
      </c>
      <c r="O71" t="e">
        <f t="shared" si="5"/>
        <v>#VALUE!</v>
      </c>
    </row>
    <row r="72" spans="1:15" x14ac:dyDescent="0.25">
      <c r="A72">
        <v>2018</v>
      </c>
      <c r="B72" s="2" t="s">
        <v>8</v>
      </c>
      <c r="C72">
        <v>1</v>
      </c>
      <c r="D72" t="s">
        <v>9</v>
      </c>
      <c r="E72" t="s">
        <v>26</v>
      </c>
      <c r="F72" t="s">
        <v>57</v>
      </c>
      <c r="G72">
        <v>2</v>
      </c>
      <c r="H72">
        <v>198</v>
      </c>
      <c r="I72">
        <v>165.28</v>
      </c>
      <c r="M72" t="str">
        <f t="shared" si="3"/>
        <v/>
      </c>
      <c r="N72" t="e">
        <f t="shared" si="4"/>
        <v>#VALUE!</v>
      </c>
      <c r="O72" t="e">
        <f t="shared" si="5"/>
        <v>#VALUE!</v>
      </c>
    </row>
    <row r="73" spans="1:15" x14ac:dyDescent="0.25">
      <c r="A73">
        <v>2018</v>
      </c>
      <c r="B73" s="2" t="s">
        <v>8</v>
      </c>
      <c r="C73">
        <v>1</v>
      </c>
      <c r="D73" t="s">
        <v>9</v>
      </c>
      <c r="E73" t="s">
        <v>26</v>
      </c>
      <c r="F73" t="s">
        <v>67</v>
      </c>
      <c r="G73">
        <v>2</v>
      </c>
      <c r="H73">
        <v>1398</v>
      </c>
      <c r="I73">
        <v>1166.94</v>
      </c>
      <c r="M73" t="str">
        <f t="shared" si="3"/>
        <v/>
      </c>
      <c r="N73" t="e">
        <f t="shared" si="4"/>
        <v>#VALUE!</v>
      </c>
      <c r="O73" t="e">
        <f t="shared" si="5"/>
        <v>#VALUE!</v>
      </c>
    </row>
    <row r="74" spans="1:15" x14ac:dyDescent="0.25">
      <c r="A74">
        <v>2018</v>
      </c>
      <c r="B74" s="2" t="s">
        <v>8</v>
      </c>
      <c r="C74">
        <v>1</v>
      </c>
      <c r="D74" t="s">
        <v>9</v>
      </c>
      <c r="E74" t="s">
        <v>26</v>
      </c>
      <c r="F74" t="s">
        <v>18</v>
      </c>
      <c r="G74">
        <v>7</v>
      </c>
      <c r="H74">
        <v>693</v>
      </c>
      <c r="I74">
        <v>578.48</v>
      </c>
      <c r="M74" t="str">
        <f t="shared" si="3"/>
        <v/>
      </c>
      <c r="N74" t="e">
        <f t="shared" si="4"/>
        <v>#VALUE!</v>
      </c>
      <c r="O74" t="e">
        <f t="shared" si="5"/>
        <v>#VALUE!</v>
      </c>
    </row>
    <row r="75" spans="1:15" x14ac:dyDescent="0.25">
      <c r="A75">
        <v>2018</v>
      </c>
      <c r="B75" s="2" t="s">
        <v>8</v>
      </c>
      <c r="C75">
        <v>1</v>
      </c>
      <c r="D75" t="s">
        <v>9</v>
      </c>
      <c r="E75" t="s">
        <v>26</v>
      </c>
      <c r="F75" t="s">
        <v>27</v>
      </c>
      <c r="G75">
        <v>1</v>
      </c>
      <c r="H75">
        <v>149</v>
      </c>
      <c r="I75">
        <v>124.37</v>
      </c>
      <c r="M75" t="str">
        <f t="shared" si="3"/>
        <v/>
      </c>
      <c r="N75" t="e">
        <f t="shared" si="4"/>
        <v>#VALUE!</v>
      </c>
      <c r="O75" t="e">
        <f t="shared" si="5"/>
        <v>#VALUE!</v>
      </c>
    </row>
    <row r="76" spans="1:15" x14ac:dyDescent="0.25">
      <c r="A76">
        <v>2018</v>
      </c>
      <c r="B76" s="2" t="s">
        <v>8</v>
      </c>
      <c r="C76">
        <v>1</v>
      </c>
      <c r="D76" t="s">
        <v>9</v>
      </c>
      <c r="E76" t="s">
        <v>26</v>
      </c>
      <c r="F76" t="s">
        <v>71</v>
      </c>
      <c r="G76">
        <v>2</v>
      </c>
      <c r="H76">
        <v>58</v>
      </c>
      <c r="I76">
        <v>48.42</v>
      </c>
      <c r="M76" t="str">
        <f t="shared" si="3"/>
        <v/>
      </c>
      <c r="N76" t="e">
        <f t="shared" si="4"/>
        <v>#VALUE!</v>
      </c>
      <c r="O76" t="e">
        <f t="shared" si="5"/>
        <v>#VALUE!</v>
      </c>
    </row>
    <row r="77" spans="1:15" x14ac:dyDescent="0.25">
      <c r="A77">
        <v>2018</v>
      </c>
      <c r="B77" s="2" t="s">
        <v>8</v>
      </c>
      <c r="C77">
        <v>1</v>
      </c>
      <c r="D77" t="s">
        <v>9</v>
      </c>
      <c r="E77" t="s">
        <v>26</v>
      </c>
      <c r="F77" t="s">
        <v>72</v>
      </c>
      <c r="G77">
        <v>5</v>
      </c>
      <c r="H77">
        <v>245</v>
      </c>
      <c r="I77">
        <v>204.5</v>
      </c>
      <c r="M77" t="str">
        <f t="shared" si="3"/>
        <v/>
      </c>
      <c r="N77" t="e">
        <f t="shared" si="4"/>
        <v>#VALUE!</v>
      </c>
      <c r="O77" t="e">
        <f t="shared" si="5"/>
        <v>#VALUE!</v>
      </c>
    </row>
    <row r="78" spans="1:15" x14ac:dyDescent="0.25">
      <c r="A78">
        <v>2018</v>
      </c>
      <c r="B78" s="2" t="s">
        <v>8</v>
      </c>
      <c r="C78">
        <v>1</v>
      </c>
      <c r="D78" t="s">
        <v>9</v>
      </c>
      <c r="E78" t="s">
        <v>26</v>
      </c>
      <c r="F78" t="s">
        <v>28</v>
      </c>
      <c r="G78">
        <v>2</v>
      </c>
      <c r="H78">
        <v>798</v>
      </c>
      <c r="I78">
        <v>666.12</v>
      </c>
      <c r="M78" t="str">
        <f t="shared" si="3"/>
        <v/>
      </c>
      <c r="N78" t="e">
        <f t="shared" si="4"/>
        <v>#VALUE!</v>
      </c>
      <c r="O78" t="e">
        <f t="shared" si="5"/>
        <v>#VALUE!</v>
      </c>
    </row>
    <row r="79" spans="1:15" x14ac:dyDescent="0.25">
      <c r="A79">
        <v>2018</v>
      </c>
      <c r="B79" s="2" t="s">
        <v>8</v>
      </c>
      <c r="C79">
        <v>1</v>
      </c>
      <c r="D79" t="s">
        <v>9</v>
      </c>
      <c r="E79" t="s">
        <v>26</v>
      </c>
      <c r="F79" t="s">
        <v>12</v>
      </c>
      <c r="G79">
        <v>16</v>
      </c>
      <c r="H79">
        <v>5264</v>
      </c>
      <c r="I79">
        <v>4393.9199999999992</v>
      </c>
      <c r="M79" t="str">
        <f t="shared" si="3"/>
        <v/>
      </c>
      <c r="N79" t="e">
        <f t="shared" si="4"/>
        <v>#VALUE!</v>
      </c>
      <c r="O79" t="e">
        <f t="shared" si="5"/>
        <v>#VALUE!</v>
      </c>
    </row>
    <row r="80" spans="1:15" x14ac:dyDescent="0.25">
      <c r="A80">
        <v>2018</v>
      </c>
      <c r="B80" s="2" t="s">
        <v>8</v>
      </c>
      <c r="C80">
        <v>1</v>
      </c>
      <c r="D80" t="s">
        <v>9</v>
      </c>
      <c r="E80" t="s">
        <v>26</v>
      </c>
      <c r="F80" t="s">
        <v>19</v>
      </c>
      <c r="G80">
        <v>6</v>
      </c>
      <c r="H80">
        <v>1554</v>
      </c>
      <c r="I80">
        <v>1297.1400000000001</v>
      </c>
      <c r="M80" t="str">
        <f t="shared" si="3"/>
        <v/>
      </c>
      <c r="N80" t="e">
        <f t="shared" si="4"/>
        <v>#VALUE!</v>
      </c>
      <c r="O80" t="e">
        <f t="shared" si="5"/>
        <v>#VALUE!</v>
      </c>
    </row>
    <row r="81" spans="1:15" x14ac:dyDescent="0.25">
      <c r="A81">
        <v>2018</v>
      </c>
      <c r="B81" s="2" t="s">
        <v>8</v>
      </c>
      <c r="C81">
        <v>1</v>
      </c>
      <c r="D81" t="s">
        <v>9</v>
      </c>
      <c r="E81" t="s">
        <v>26</v>
      </c>
      <c r="F81" t="s">
        <v>20</v>
      </c>
      <c r="G81">
        <v>2</v>
      </c>
      <c r="H81">
        <v>398</v>
      </c>
      <c r="I81">
        <v>332.22</v>
      </c>
      <c r="M81" t="str">
        <f t="shared" si="3"/>
        <v/>
      </c>
      <c r="N81" t="e">
        <f t="shared" si="4"/>
        <v>#VALUE!</v>
      </c>
      <c r="O81" t="e">
        <f t="shared" si="5"/>
        <v>#VALUE!</v>
      </c>
    </row>
    <row r="82" spans="1:15" x14ac:dyDescent="0.25">
      <c r="A82">
        <v>2018</v>
      </c>
      <c r="B82" s="2" t="s">
        <v>8</v>
      </c>
      <c r="C82">
        <v>1</v>
      </c>
      <c r="D82" t="s">
        <v>29</v>
      </c>
      <c r="E82" t="s">
        <v>10</v>
      </c>
      <c r="F82" t="s">
        <v>60</v>
      </c>
      <c r="G82">
        <v>5</v>
      </c>
      <c r="H82">
        <v>245</v>
      </c>
      <c r="I82">
        <v>204.5</v>
      </c>
      <c r="M82" t="str">
        <f t="shared" si="3"/>
        <v/>
      </c>
      <c r="N82" t="e">
        <f t="shared" si="4"/>
        <v>#VALUE!</v>
      </c>
      <c r="O82" t="e">
        <f t="shared" si="5"/>
        <v>#VALUE!</v>
      </c>
    </row>
    <row r="83" spans="1:15" x14ac:dyDescent="0.25">
      <c r="A83">
        <v>2018</v>
      </c>
      <c r="B83" s="2" t="s">
        <v>8</v>
      </c>
      <c r="C83">
        <v>1</v>
      </c>
      <c r="D83" t="s">
        <v>29</v>
      </c>
      <c r="E83" t="s">
        <v>10</v>
      </c>
      <c r="F83" t="s">
        <v>14</v>
      </c>
      <c r="G83">
        <v>11</v>
      </c>
      <c r="H83">
        <v>869</v>
      </c>
      <c r="I83">
        <v>725.34000000000015</v>
      </c>
      <c r="M83" t="str">
        <f t="shared" si="3"/>
        <v/>
      </c>
      <c r="N83" t="e">
        <f t="shared" si="4"/>
        <v>#VALUE!</v>
      </c>
      <c r="O83" t="e">
        <f t="shared" si="5"/>
        <v>#VALUE!</v>
      </c>
    </row>
    <row r="84" spans="1:15" x14ac:dyDescent="0.25">
      <c r="A84">
        <v>2018</v>
      </c>
      <c r="B84" s="2" t="s">
        <v>8</v>
      </c>
      <c r="C84">
        <v>1</v>
      </c>
      <c r="D84" t="s">
        <v>29</v>
      </c>
      <c r="E84" t="s">
        <v>10</v>
      </c>
      <c r="F84" t="s">
        <v>11</v>
      </c>
      <c r="G84">
        <v>16</v>
      </c>
      <c r="H84">
        <v>1104</v>
      </c>
      <c r="I84">
        <v>921.60000000000025</v>
      </c>
      <c r="M84" t="str">
        <f t="shared" si="3"/>
        <v/>
      </c>
      <c r="N84" t="e">
        <f t="shared" si="4"/>
        <v>#VALUE!</v>
      </c>
      <c r="O84" t="e">
        <f t="shared" si="5"/>
        <v>#VALUE!</v>
      </c>
    </row>
    <row r="85" spans="1:15" x14ac:dyDescent="0.25">
      <c r="A85">
        <v>2018</v>
      </c>
      <c r="B85" s="2" t="s">
        <v>8</v>
      </c>
      <c r="C85">
        <v>1</v>
      </c>
      <c r="D85" t="s">
        <v>29</v>
      </c>
      <c r="E85" t="s">
        <v>10</v>
      </c>
      <c r="F85" t="s">
        <v>15</v>
      </c>
      <c r="G85">
        <v>2</v>
      </c>
      <c r="H85">
        <v>518</v>
      </c>
      <c r="I85">
        <v>432.38</v>
      </c>
      <c r="M85" t="str">
        <f t="shared" si="3"/>
        <v/>
      </c>
      <c r="N85" t="e">
        <f t="shared" si="4"/>
        <v>#VALUE!</v>
      </c>
      <c r="O85" t="e">
        <f t="shared" si="5"/>
        <v>#VALUE!</v>
      </c>
    </row>
    <row r="86" spans="1:15" x14ac:dyDescent="0.25">
      <c r="A86">
        <v>2018</v>
      </c>
      <c r="B86" s="2" t="s">
        <v>8</v>
      </c>
      <c r="C86">
        <v>1</v>
      </c>
      <c r="D86" t="s">
        <v>29</v>
      </c>
      <c r="E86" t="s">
        <v>10</v>
      </c>
      <c r="F86" t="s">
        <v>25</v>
      </c>
      <c r="G86">
        <v>1</v>
      </c>
      <c r="H86">
        <v>299</v>
      </c>
      <c r="I86">
        <v>249.58</v>
      </c>
      <c r="M86" t="str">
        <f t="shared" si="3"/>
        <v/>
      </c>
      <c r="N86" t="e">
        <f t="shared" si="4"/>
        <v>#VALUE!</v>
      </c>
      <c r="O86" t="e">
        <f t="shared" si="5"/>
        <v>#VALUE!</v>
      </c>
    </row>
    <row r="87" spans="1:15" x14ac:dyDescent="0.25">
      <c r="A87">
        <v>2018</v>
      </c>
      <c r="B87" s="2" t="s">
        <v>8</v>
      </c>
      <c r="C87">
        <v>1</v>
      </c>
      <c r="D87" t="s">
        <v>29</v>
      </c>
      <c r="E87" t="s">
        <v>10</v>
      </c>
      <c r="F87" t="s">
        <v>70</v>
      </c>
      <c r="G87">
        <v>1</v>
      </c>
      <c r="H87">
        <v>39</v>
      </c>
      <c r="I87">
        <v>32.549999999999997</v>
      </c>
      <c r="M87" t="str">
        <f t="shared" si="3"/>
        <v/>
      </c>
      <c r="N87" t="e">
        <f t="shared" si="4"/>
        <v>#VALUE!</v>
      </c>
      <c r="O87" t="e">
        <f t="shared" si="5"/>
        <v>#VALUE!</v>
      </c>
    </row>
    <row r="88" spans="1:15" x14ac:dyDescent="0.25">
      <c r="A88">
        <v>2018</v>
      </c>
      <c r="B88" s="2" t="s">
        <v>8</v>
      </c>
      <c r="C88">
        <v>1</v>
      </c>
      <c r="D88" t="s">
        <v>29</v>
      </c>
      <c r="E88" t="s">
        <v>10</v>
      </c>
      <c r="F88" t="s">
        <v>61</v>
      </c>
      <c r="G88">
        <v>1</v>
      </c>
      <c r="H88">
        <v>79</v>
      </c>
      <c r="I88">
        <v>65.94</v>
      </c>
      <c r="M88" t="str">
        <f t="shared" si="3"/>
        <v/>
      </c>
      <c r="N88" t="e">
        <f t="shared" si="4"/>
        <v>#VALUE!</v>
      </c>
      <c r="O88" t="e">
        <f t="shared" si="5"/>
        <v>#VALUE!</v>
      </c>
    </row>
    <row r="89" spans="1:15" x14ac:dyDescent="0.25">
      <c r="A89">
        <v>2018</v>
      </c>
      <c r="B89" s="2" t="s">
        <v>8</v>
      </c>
      <c r="C89">
        <v>1</v>
      </c>
      <c r="D89" t="s">
        <v>29</v>
      </c>
      <c r="E89" t="s">
        <v>10</v>
      </c>
      <c r="F89" t="s">
        <v>59</v>
      </c>
      <c r="G89">
        <v>2</v>
      </c>
      <c r="H89">
        <v>50</v>
      </c>
      <c r="I89">
        <v>41.74</v>
      </c>
      <c r="M89" t="str">
        <f t="shared" si="3"/>
        <v/>
      </c>
      <c r="N89" t="e">
        <f t="shared" si="4"/>
        <v>#VALUE!</v>
      </c>
      <c r="O89" t="e">
        <f t="shared" si="5"/>
        <v>#VALUE!</v>
      </c>
    </row>
    <row r="90" spans="1:15" x14ac:dyDescent="0.25">
      <c r="A90">
        <v>2018</v>
      </c>
      <c r="B90" s="2" t="s">
        <v>8</v>
      </c>
      <c r="C90">
        <v>1</v>
      </c>
      <c r="D90" t="s">
        <v>29</v>
      </c>
      <c r="E90" t="s">
        <v>10</v>
      </c>
      <c r="F90" t="s">
        <v>62</v>
      </c>
      <c r="G90">
        <v>9</v>
      </c>
      <c r="H90">
        <v>531</v>
      </c>
      <c r="I90">
        <v>443.25</v>
      </c>
      <c r="M90" t="str">
        <f t="shared" si="3"/>
        <v/>
      </c>
      <c r="N90" t="e">
        <f t="shared" si="4"/>
        <v>#VALUE!</v>
      </c>
      <c r="O90" t="e">
        <f t="shared" si="5"/>
        <v>#VALUE!</v>
      </c>
    </row>
    <row r="91" spans="1:15" x14ac:dyDescent="0.25">
      <c r="A91">
        <v>2018</v>
      </c>
      <c r="B91" s="2" t="s">
        <v>8</v>
      </c>
      <c r="C91">
        <v>1</v>
      </c>
      <c r="D91" t="s">
        <v>29</v>
      </c>
      <c r="E91" t="s">
        <v>10</v>
      </c>
      <c r="F91" t="s">
        <v>56</v>
      </c>
      <c r="G91">
        <v>2</v>
      </c>
      <c r="H91">
        <v>138</v>
      </c>
      <c r="I91">
        <v>115.2</v>
      </c>
      <c r="M91" t="str">
        <f t="shared" si="3"/>
        <v/>
      </c>
      <c r="N91" t="e">
        <f t="shared" si="4"/>
        <v>#VALUE!</v>
      </c>
      <c r="O91" t="e">
        <f t="shared" si="5"/>
        <v>#VALUE!</v>
      </c>
    </row>
    <row r="92" spans="1:15" x14ac:dyDescent="0.25">
      <c r="A92">
        <v>2018</v>
      </c>
      <c r="B92" s="2" t="s">
        <v>8</v>
      </c>
      <c r="C92">
        <v>1</v>
      </c>
      <c r="D92" t="s">
        <v>29</v>
      </c>
      <c r="E92" t="s">
        <v>10</v>
      </c>
      <c r="F92" t="s">
        <v>66</v>
      </c>
      <c r="G92">
        <v>2</v>
      </c>
      <c r="H92">
        <v>598</v>
      </c>
      <c r="I92">
        <v>499.16</v>
      </c>
      <c r="M92" t="str">
        <f t="shared" si="3"/>
        <v/>
      </c>
      <c r="N92" t="e">
        <f t="shared" si="4"/>
        <v>#VALUE!</v>
      </c>
      <c r="O92" t="e">
        <f t="shared" si="5"/>
        <v>#VALUE!</v>
      </c>
    </row>
    <row r="93" spans="1:15" x14ac:dyDescent="0.25">
      <c r="A93">
        <v>2018</v>
      </c>
      <c r="B93" s="2" t="s">
        <v>8</v>
      </c>
      <c r="C93">
        <v>1</v>
      </c>
      <c r="D93" t="s">
        <v>29</v>
      </c>
      <c r="E93" t="s">
        <v>10</v>
      </c>
      <c r="F93" t="s">
        <v>18</v>
      </c>
      <c r="G93">
        <v>4</v>
      </c>
      <c r="H93">
        <v>396</v>
      </c>
      <c r="I93">
        <v>330.56</v>
      </c>
      <c r="M93" t="str">
        <f t="shared" si="3"/>
        <v/>
      </c>
      <c r="N93" t="e">
        <f t="shared" si="4"/>
        <v>#VALUE!</v>
      </c>
      <c r="O93" t="e">
        <f t="shared" si="5"/>
        <v>#VALUE!</v>
      </c>
    </row>
    <row r="94" spans="1:15" x14ac:dyDescent="0.25">
      <c r="A94">
        <v>2018</v>
      </c>
      <c r="B94" s="2" t="s">
        <v>8</v>
      </c>
      <c r="C94">
        <v>1</v>
      </c>
      <c r="D94" t="s">
        <v>29</v>
      </c>
      <c r="E94" t="s">
        <v>10</v>
      </c>
      <c r="F94" t="s">
        <v>27</v>
      </c>
      <c r="G94">
        <v>1</v>
      </c>
      <c r="H94">
        <v>149</v>
      </c>
      <c r="I94">
        <v>124.37</v>
      </c>
      <c r="M94" t="str">
        <f t="shared" si="3"/>
        <v/>
      </c>
      <c r="N94" t="e">
        <f t="shared" si="4"/>
        <v>#VALUE!</v>
      </c>
      <c r="O94" t="e">
        <f t="shared" si="5"/>
        <v>#VALUE!</v>
      </c>
    </row>
    <row r="95" spans="1:15" x14ac:dyDescent="0.25">
      <c r="A95">
        <v>2018</v>
      </c>
      <c r="B95" s="2" t="s">
        <v>8</v>
      </c>
      <c r="C95">
        <v>1</v>
      </c>
      <c r="D95" t="s">
        <v>29</v>
      </c>
      <c r="E95" t="s">
        <v>10</v>
      </c>
      <c r="F95" t="s">
        <v>71</v>
      </c>
      <c r="G95">
        <v>4</v>
      </c>
      <c r="H95">
        <v>116</v>
      </c>
      <c r="I95">
        <v>96.84</v>
      </c>
      <c r="M95" t="str">
        <f t="shared" si="3"/>
        <v/>
      </c>
      <c r="N95" t="e">
        <f t="shared" si="4"/>
        <v>#VALUE!</v>
      </c>
      <c r="O95" t="e">
        <f t="shared" si="5"/>
        <v>#VALUE!</v>
      </c>
    </row>
    <row r="96" spans="1:15" x14ac:dyDescent="0.25">
      <c r="A96">
        <v>2018</v>
      </c>
      <c r="B96" s="2" t="s">
        <v>8</v>
      </c>
      <c r="C96">
        <v>1</v>
      </c>
      <c r="D96" t="s">
        <v>29</v>
      </c>
      <c r="E96" t="s">
        <v>10</v>
      </c>
      <c r="F96" t="s">
        <v>72</v>
      </c>
      <c r="G96">
        <v>4</v>
      </c>
      <c r="H96">
        <v>196</v>
      </c>
      <c r="I96">
        <v>163.6</v>
      </c>
      <c r="M96" t="str">
        <f t="shared" si="3"/>
        <v/>
      </c>
      <c r="N96" t="e">
        <f t="shared" si="4"/>
        <v>#VALUE!</v>
      </c>
      <c r="O96" t="e">
        <f t="shared" si="5"/>
        <v>#VALUE!</v>
      </c>
    </row>
    <row r="97" spans="1:15" x14ac:dyDescent="0.25">
      <c r="A97">
        <v>2018</v>
      </c>
      <c r="B97" s="2" t="s">
        <v>8</v>
      </c>
      <c r="C97">
        <v>1</v>
      </c>
      <c r="D97" t="s">
        <v>29</v>
      </c>
      <c r="E97" t="s">
        <v>10</v>
      </c>
      <c r="F97" t="s">
        <v>28</v>
      </c>
      <c r="G97">
        <v>1</v>
      </c>
      <c r="H97">
        <v>399</v>
      </c>
      <c r="I97">
        <v>333.06</v>
      </c>
      <c r="M97" t="str">
        <f t="shared" si="3"/>
        <v/>
      </c>
      <c r="N97" t="e">
        <f t="shared" si="4"/>
        <v>#VALUE!</v>
      </c>
      <c r="O97" t="e">
        <f t="shared" si="5"/>
        <v>#VALUE!</v>
      </c>
    </row>
    <row r="98" spans="1:15" x14ac:dyDescent="0.25">
      <c r="A98">
        <v>2018</v>
      </c>
      <c r="B98" s="2" t="s">
        <v>8</v>
      </c>
      <c r="C98">
        <v>1</v>
      </c>
      <c r="D98" t="s">
        <v>29</v>
      </c>
      <c r="E98" t="s">
        <v>10</v>
      </c>
      <c r="F98" t="s">
        <v>12</v>
      </c>
      <c r="G98">
        <v>3</v>
      </c>
      <c r="H98">
        <v>987</v>
      </c>
      <c r="I98">
        <v>823.86</v>
      </c>
      <c r="M98" t="str">
        <f t="shared" si="3"/>
        <v/>
      </c>
      <c r="N98" t="e">
        <f t="shared" si="4"/>
        <v>#VALUE!</v>
      </c>
      <c r="O98" t="e">
        <f t="shared" si="5"/>
        <v>#VALUE!</v>
      </c>
    </row>
    <row r="99" spans="1:15" x14ac:dyDescent="0.25">
      <c r="A99">
        <v>2018</v>
      </c>
      <c r="B99" s="2" t="s">
        <v>8</v>
      </c>
      <c r="C99">
        <v>1</v>
      </c>
      <c r="D99" t="s">
        <v>29</v>
      </c>
      <c r="E99" t="s">
        <v>10</v>
      </c>
      <c r="F99" t="s">
        <v>19</v>
      </c>
      <c r="G99">
        <v>1</v>
      </c>
      <c r="H99">
        <v>259</v>
      </c>
      <c r="I99">
        <v>216.19</v>
      </c>
      <c r="M99" t="str">
        <f t="shared" si="3"/>
        <v/>
      </c>
      <c r="N99" t="e">
        <f t="shared" si="4"/>
        <v>#VALUE!</v>
      </c>
      <c r="O99" t="e">
        <f t="shared" si="5"/>
        <v>#VALUE!</v>
      </c>
    </row>
    <row r="100" spans="1:15" x14ac:dyDescent="0.25">
      <c r="A100">
        <v>2018</v>
      </c>
      <c r="B100" s="2" t="s">
        <v>8</v>
      </c>
      <c r="C100">
        <v>1</v>
      </c>
      <c r="D100" t="s">
        <v>29</v>
      </c>
      <c r="E100" t="s">
        <v>10</v>
      </c>
      <c r="F100" t="s">
        <v>20</v>
      </c>
      <c r="G100">
        <v>2</v>
      </c>
      <c r="H100">
        <v>398</v>
      </c>
      <c r="I100">
        <v>332.22</v>
      </c>
      <c r="M100" t="str">
        <f t="shared" si="3"/>
        <v/>
      </c>
      <c r="N100" t="e">
        <f t="shared" si="4"/>
        <v>#VALUE!</v>
      </c>
      <c r="O100" t="e">
        <f t="shared" si="5"/>
        <v>#VALUE!</v>
      </c>
    </row>
    <row r="101" spans="1:15" x14ac:dyDescent="0.25">
      <c r="A101">
        <v>2018</v>
      </c>
      <c r="B101" s="2" t="s">
        <v>8</v>
      </c>
      <c r="C101">
        <v>1</v>
      </c>
      <c r="D101" t="s">
        <v>29</v>
      </c>
      <c r="E101" t="s">
        <v>13</v>
      </c>
      <c r="F101" t="s">
        <v>73</v>
      </c>
      <c r="G101">
        <v>2</v>
      </c>
      <c r="H101">
        <v>70</v>
      </c>
      <c r="I101">
        <v>58.44</v>
      </c>
      <c r="M101" t="str">
        <f t="shared" si="3"/>
        <v/>
      </c>
      <c r="N101" t="e">
        <f t="shared" si="4"/>
        <v>#VALUE!</v>
      </c>
      <c r="O101" t="e">
        <f t="shared" si="5"/>
        <v>#VALUE!</v>
      </c>
    </row>
    <row r="102" spans="1:15" x14ac:dyDescent="0.25">
      <c r="A102">
        <v>2018</v>
      </c>
      <c r="B102" s="2" t="s">
        <v>8</v>
      </c>
      <c r="C102">
        <v>1</v>
      </c>
      <c r="D102" t="s">
        <v>29</v>
      </c>
      <c r="E102" t="s">
        <v>13</v>
      </c>
      <c r="F102" t="s">
        <v>60</v>
      </c>
      <c r="G102">
        <v>6</v>
      </c>
      <c r="H102">
        <v>294</v>
      </c>
      <c r="I102">
        <v>245.4</v>
      </c>
      <c r="M102" t="str">
        <f t="shared" si="3"/>
        <v/>
      </c>
      <c r="N102" t="e">
        <f t="shared" si="4"/>
        <v>#VALUE!</v>
      </c>
      <c r="O102" t="e">
        <f t="shared" si="5"/>
        <v>#VALUE!</v>
      </c>
    </row>
    <row r="103" spans="1:15" x14ac:dyDescent="0.25">
      <c r="A103">
        <v>2018</v>
      </c>
      <c r="B103" s="2" t="s">
        <v>8</v>
      </c>
      <c r="C103">
        <v>1</v>
      </c>
      <c r="D103" t="s">
        <v>29</v>
      </c>
      <c r="E103" t="s">
        <v>13</v>
      </c>
      <c r="F103" t="s">
        <v>14</v>
      </c>
      <c r="G103">
        <v>45</v>
      </c>
      <c r="H103">
        <v>3555</v>
      </c>
      <c r="I103">
        <v>2967.300000000002</v>
      </c>
      <c r="M103" t="str">
        <f t="shared" si="3"/>
        <v/>
      </c>
      <c r="N103" t="e">
        <f t="shared" si="4"/>
        <v>#VALUE!</v>
      </c>
      <c r="O103" t="e">
        <f t="shared" si="5"/>
        <v>#VALUE!</v>
      </c>
    </row>
    <row r="104" spans="1:15" x14ac:dyDescent="0.25">
      <c r="A104">
        <v>2018</v>
      </c>
      <c r="B104" s="2" t="s">
        <v>8</v>
      </c>
      <c r="C104">
        <v>1</v>
      </c>
      <c r="D104" t="s">
        <v>29</v>
      </c>
      <c r="E104" t="s">
        <v>13</v>
      </c>
      <c r="F104" t="s">
        <v>11</v>
      </c>
      <c r="G104">
        <v>63</v>
      </c>
      <c r="H104">
        <v>4347</v>
      </c>
      <c r="I104">
        <v>3628.7999999999961</v>
      </c>
      <c r="M104" t="str">
        <f t="shared" si="3"/>
        <v/>
      </c>
      <c r="N104" t="e">
        <f t="shared" si="4"/>
        <v>#VALUE!</v>
      </c>
      <c r="O104" t="e">
        <f t="shared" si="5"/>
        <v>#VALUE!</v>
      </c>
    </row>
    <row r="105" spans="1:15" x14ac:dyDescent="0.25">
      <c r="A105">
        <v>2018</v>
      </c>
      <c r="B105" s="2" t="s">
        <v>8</v>
      </c>
      <c r="C105">
        <v>1</v>
      </c>
      <c r="D105" t="s">
        <v>29</v>
      </c>
      <c r="E105" t="s">
        <v>13</v>
      </c>
      <c r="F105" t="s">
        <v>15</v>
      </c>
      <c r="G105">
        <v>17</v>
      </c>
      <c r="H105">
        <v>4403</v>
      </c>
      <c r="I105">
        <v>3675.2300000000005</v>
      </c>
      <c r="M105" t="str">
        <f t="shared" si="3"/>
        <v/>
      </c>
      <c r="N105" t="e">
        <f t="shared" si="4"/>
        <v>#VALUE!</v>
      </c>
      <c r="O105" t="e">
        <f t="shared" si="5"/>
        <v>#VALUE!</v>
      </c>
    </row>
    <row r="106" spans="1:15" x14ac:dyDescent="0.25">
      <c r="A106">
        <v>2018</v>
      </c>
      <c r="B106" s="2" t="s">
        <v>8</v>
      </c>
      <c r="C106">
        <v>1</v>
      </c>
      <c r="D106" t="s">
        <v>29</v>
      </c>
      <c r="E106" t="s">
        <v>13</v>
      </c>
      <c r="F106" t="s">
        <v>16</v>
      </c>
      <c r="G106">
        <v>1</v>
      </c>
      <c r="H106">
        <v>329</v>
      </c>
      <c r="I106">
        <v>274.62</v>
      </c>
      <c r="M106" t="str">
        <f t="shared" si="3"/>
        <v/>
      </c>
      <c r="N106" t="e">
        <f t="shared" si="4"/>
        <v>#VALUE!</v>
      </c>
      <c r="O106" t="e">
        <f t="shared" si="5"/>
        <v>#VALUE!</v>
      </c>
    </row>
    <row r="107" spans="1:15" x14ac:dyDescent="0.25">
      <c r="A107">
        <v>2018</v>
      </c>
      <c r="B107" s="2" t="s">
        <v>8</v>
      </c>
      <c r="C107">
        <v>1</v>
      </c>
      <c r="D107" t="s">
        <v>29</v>
      </c>
      <c r="E107" t="s">
        <v>13</v>
      </c>
      <c r="F107" t="s">
        <v>25</v>
      </c>
      <c r="G107">
        <v>12</v>
      </c>
      <c r="H107">
        <v>3588</v>
      </c>
      <c r="I107">
        <v>2994.9599999999996</v>
      </c>
      <c r="M107" t="str">
        <f t="shared" si="3"/>
        <v/>
      </c>
      <c r="N107" t="e">
        <f t="shared" si="4"/>
        <v>#VALUE!</v>
      </c>
      <c r="O107" t="e">
        <f t="shared" si="5"/>
        <v>#VALUE!</v>
      </c>
    </row>
    <row r="108" spans="1:15" x14ac:dyDescent="0.25">
      <c r="A108">
        <v>2018</v>
      </c>
      <c r="B108" s="2" t="s">
        <v>8</v>
      </c>
      <c r="C108">
        <v>1</v>
      </c>
      <c r="D108" t="s">
        <v>29</v>
      </c>
      <c r="E108" t="s">
        <v>13</v>
      </c>
      <c r="F108" t="s">
        <v>70</v>
      </c>
      <c r="G108">
        <v>8</v>
      </c>
      <c r="H108">
        <v>312</v>
      </c>
      <c r="I108">
        <v>260.40000000000003</v>
      </c>
      <c r="M108" t="str">
        <f t="shared" si="3"/>
        <v/>
      </c>
      <c r="N108" t="e">
        <f t="shared" si="4"/>
        <v>#VALUE!</v>
      </c>
      <c r="O108" t="e">
        <f t="shared" si="5"/>
        <v>#VALUE!</v>
      </c>
    </row>
    <row r="109" spans="1:15" x14ac:dyDescent="0.25">
      <c r="A109">
        <v>2018</v>
      </c>
      <c r="B109" s="2" t="s">
        <v>8</v>
      </c>
      <c r="C109">
        <v>1</v>
      </c>
      <c r="D109" t="s">
        <v>29</v>
      </c>
      <c r="E109" t="s">
        <v>13</v>
      </c>
      <c r="F109" t="s">
        <v>61</v>
      </c>
      <c r="G109">
        <v>1</v>
      </c>
      <c r="H109">
        <v>79</v>
      </c>
      <c r="I109">
        <v>65.94</v>
      </c>
      <c r="M109" t="str">
        <f t="shared" si="3"/>
        <v/>
      </c>
      <c r="N109" t="e">
        <f t="shared" si="4"/>
        <v>#VALUE!</v>
      </c>
      <c r="O109" t="e">
        <f t="shared" si="5"/>
        <v>#VALUE!</v>
      </c>
    </row>
    <row r="110" spans="1:15" x14ac:dyDescent="0.25">
      <c r="A110">
        <v>2018</v>
      </c>
      <c r="B110" s="2" t="s">
        <v>8</v>
      </c>
      <c r="C110">
        <v>1</v>
      </c>
      <c r="D110" t="s">
        <v>29</v>
      </c>
      <c r="E110" t="s">
        <v>13</v>
      </c>
      <c r="F110" t="s">
        <v>59</v>
      </c>
      <c r="G110">
        <v>1</v>
      </c>
      <c r="H110">
        <v>25</v>
      </c>
      <c r="I110">
        <v>20.87</v>
      </c>
      <c r="M110" t="str">
        <f t="shared" si="3"/>
        <v/>
      </c>
      <c r="N110" t="e">
        <f t="shared" si="4"/>
        <v>#VALUE!</v>
      </c>
      <c r="O110" t="e">
        <f t="shared" si="5"/>
        <v>#VALUE!</v>
      </c>
    </row>
    <row r="111" spans="1:15" x14ac:dyDescent="0.25">
      <c r="A111">
        <v>2018</v>
      </c>
      <c r="B111" s="2" t="s">
        <v>8</v>
      </c>
      <c r="C111">
        <v>1</v>
      </c>
      <c r="D111" t="s">
        <v>29</v>
      </c>
      <c r="E111" t="s">
        <v>13</v>
      </c>
      <c r="F111" t="s">
        <v>62</v>
      </c>
      <c r="G111">
        <v>9</v>
      </c>
      <c r="H111">
        <v>531</v>
      </c>
      <c r="I111">
        <v>443.25</v>
      </c>
      <c r="M111" t="str">
        <f t="shared" si="3"/>
        <v/>
      </c>
      <c r="N111" t="e">
        <f t="shared" si="4"/>
        <v>#VALUE!</v>
      </c>
      <c r="O111" t="e">
        <f t="shared" si="5"/>
        <v>#VALUE!</v>
      </c>
    </row>
    <row r="112" spans="1:15" x14ac:dyDescent="0.25">
      <c r="A112">
        <v>2018</v>
      </c>
      <c r="B112" s="2" t="s">
        <v>8</v>
      </c>
      <c r="C112">
        <v>1</v>
      </c>
      <c r="D112" t="s">
        <v>29</v>
      </c>
      <c r="E112" t="s">
        <v>13</v>
      </c>
      <c r="F112" t="s">
        <v>63</v>
      </c>
      <c r="G112">
        <v>2</v>
      </c>
      <c r="H112">
        <v>198</v>
      </c>
      <c r="I112">
        <v>165.28</v>
      </c>
      <c r="M112" t="str">
        <f t="shared" si="3"/>
        <v/>
      </c>
      <c r="N112" t="e">
        <f t="shared" si="4"/>
        <v>#VALUE!</v>
      </c>
      <c r="O112" t="e">
        <f t="shared" si="5"/>
        <v>#VALUE!</v>
      </c>
    </row>
    <row r="113" spans="1:15" x14ac:dyDescent="0.25">
      <c r="A113">
        <v>2018</v>
      </c>
      <c r="B113" s="2" t="s">
        <v>8</v>
      </c>
      <c r="C113">
        <v>1</v>
      </c>
      <c r="D113" t="s">
        <v>29</v>
      </c>
      <c r="E113" t="s">
        <v>13</v>
      </c>
      <c r="F113" t="s">
        <v>64</v>
      </c>
      <c r="G113">
        <v>2</v>
      </c>
      <c r="H113">
        <v>158</v>
      </c>
      <c r="I113">
        <v>131.88</v>
      </c>
      <c r="M113" t="str">
        <f t="shared" si="3"/>
        <v/>
      </c>
      <c r="N113" t="e">
        <f t="shared" si="4"/>
        <v>#VALUE!</v>
      </c>
      <c r="O113" t="e">
        <f t="shared" si="5"/>
        <v>#VALUE!</v>
      </c>
    </row>
    <row r="114" spans="1:15" x14ac:dyDescent="0.25">
      <c r="A114">
        <v>2018</v>
      </c>
      <c r="B114" s="2" t="s">
        <v>8</v>
      </c>
      <c r="C114">
        <v>1</v>
      </c>
      <c r="D114" t="s">
        <v>29</v>
      </c>
      <c r="E114" t="s">
        <v>13</v>
      </c>
      <c r="F114" t="s">
        <v>65</v>
      </c>
      <c r="G114">
        <v>1</v>
      </c>
      <c r="H114">
        <v>159</v>
      </c>
      <c r="I114">
        <v>132.72</v>
      </c>
      <c r="M114" t="str">
        <f t="shared" si="3"/>
        <v/>
      </c>
      <c r="N114" t="e">
        <f t="shared" si="4"/>
        <v>#VALUE!</v>
      </c>
      <c r="O114" t="e">
        <f t="shared" si="5"/>
        <v>#VALUE!</v>
      </c>
    </row>
    <row r="115" spans="1:15" x14ac:dyDescent="0.25">
      <c r="A115">
        <v>2018</v>
      </c>
      <c r="B115" s="2" t="s">
        <v>8</v>
      </c>
      <c r="C115">
        <v>1</v>
      </c>
      <c r="D115" t="s">
        <v>29</v>
      </c>
      <c r="E115" t="s">
        <v>13</v>
      </c>
      <c r="F115" t="s">
        <v>56</v>
      </c>
      <c r="G115">
        <v>2</v>
      </c>
      <c r="H115">
        <v>138</v>
      </c>
      <c r="I115">
        <v>115.2</v>
      </c>
      <c r="M115" t="str">
        <f t="shared" si="3"/>
        <v/>
      </c>
      <c r="N115" t="e">
        <f t="shared" si="4"/>
        <v>#VALUE!</v>
      </c>
      <c r="O115" t="e">
        <f t="shared" si="5"/>
        <v>#VALUE!</v>
      </c>
    </row>
    <row r="116" spans="1:15" x14ac:dyDescent="0.25">
      <c r="A116">
        <v>2018</v>
      </c>
      <c r="B116" s="2" t="s">
        <v>8</v>
      </c>
      <c r="C116">
        <v>1</v>
      </c>
      <c r="D116" t="s">
        <v>29</v>
      </c>
      <c r="E116" t="s">
        <v>13</v>
      </c>
      <c r="F116" t="s">
        <v>57</v>
      </c>
      <c r="G116">
        <v>10</v>
      </c>
      <c r="H116">
        <v>990</v>
      </c>
      <c r="I116">
        <v>826.4</v>
      </c>
      <c r="M116" t="str">
        <f t="shared" si="3"/>
        <v/>
      </c>
      <c r="N116" t="e">
        <f t="shared" si="4"/>
        <v>#VALUE!</v>
      </c>
      <c r="O116" t="e">
        <f t="shared" si="5"/>
        <v>#VALUE!</v>
      </c>
    </row>
    <row r="117" spans="1:15" x14ac:dyDescent="0.25">
      <c r="A117">
        <v>2018</v>
      </c>
      <c r="B117" s="2" t="s">
        <v>8</v>
      </c>
      <c r="C117">
        <v>1</v>
      </c>
      <c r="D117" t="s">
        <v>29</v>
      </c>
      <c r="E117" t="s">
        <v>13</v>
      </c>
      <c r="F117" t="s">
        <v>69</v>
      </c>
      <c r="G117">
        <v>2</v>
      </c>
      <c r="H117">
        <v>698</v>
      </c>
      <c r="I117">
        <v>582.64</v>
      </c>
      <c r="M117" t="str">
        <f t="shared" si="3"/>
        <v/>
      </c>
      <c r="N117" t="e">
        <f t="shared" si="4"/>
        <v>#VALUE!</v>
      </c>
      <c r="O117" t="e">
        <f t="shared" si="5"/>
        <v>#VALUE!</v>
      </c>
    </row>
    <row r="118" spans="1:15" x14ac:dyDescent="0.25">
      <c r="A118">
        <v>2018</v>
      </c>
      <c r="B118" s="2" t="s">
        <v>8</v>
      </c>
      <c r="C118">
        <v>1</v>
      </c>
      <c r="D118" t="s">
        <v>29</v>
      </c>
      <c r="E118" t="s">
        <v>13</v>
      </c>
      <c r="F118" t="s">
        <v>66</v>
      </c>
      <c r="G118">
        <v>9</v>
      </c>
      <c r="H118">
        <v>2691</v>
      </c>
      <c r="I118">
        <v>2246.2199999999998</v>
      </c>
      <c r="M118" t="str">
        <f t="shared" si="3"/>
        <v/>
      </c>
      <c r="N118" t="e">
        <f t="shared" si="4"/>
        <v>#VALUE!</v>
      </c>
      <c r="O118" t="e">
        <f t="shared" si="5"/>
        <v>#VALUE!</v>
      </c>
    </row>
    <row r="119" spans="1:15" x14ac:dyDescent="0.25">
      <c r="A119">
        <v>2018</v>
      </c>
      <c r="B119" s="2" t="s">
        <v>8</v>
      </c>
      <c r="C119">
        <v>1</v>
      </c>
      <c r="D119" t="s">
        <v>29</v>
      </c>
      <c r="E119" t="s">
        <v>13</v>
      </c>
      <c r="F119" t="s">
        <v>17</v>
      </c>
      <c r="G119">
        <v>1</v>
      </c>
      <c r="H119">
        <v>139</v>
      </c>
      <c r="I119">
        <v>116.03</v>
      </c>
      <c r="M119" t="str">
        <f t="shared" si="3"/>
        <v/>
      </c>
      <c r="N119" t="e">
        <f t="shared" si="4"/>
        <v>#VALUE!</v>
      </c>
      <c r="O119" t="e">
        <f t="shared" si="5"/>
        <v>#VALUE!</v>
      </c>
    </row>
    <row r="120" spans="1:15" x14ac:dyDescent="0.25">
      <c r="A120">
        <v>2018</v>
      </c>
      <c r="B120" s="2" t="s">
        <v>8</v>
      </c>
      <c r="C120">
        <v>1</v>
      </c>
      <c r="D120" t="s">
        <v>29</v>
      </c>
      <c r="E120" t="s">
        <v>13</v>
      </c>
      <c r="F120" t="s">
        <v>18</v>
      </c>
      <c r="G120">
        <v>7</v>
      </c>
      <c r="H120">
        <v>693</v>
      </c>
      <c r="I120">
        <v>578.48</v>
      </c>
      <c r="M120" t="str">
        <f t="shared" si="3"/>
        <v/>
      </c>
      <c r="N120" t="e">
        <f t="shared" si="4"/>
        <v>#VALUE!</v>
      </c>
      <c r="O120" t="e">
        <f t="shared" si="5"/>
        <v>#VALUE!</v>
      </c>
    </row>
    <row r="121" spans="1:15" x14ac:dyDescent="0.25">
      <c r="A121">
        <v>2018</v>
      </c>
      <c r="B121" s="2" t="s">
        <v>8</v>
      </c>
      <c r="C121">
        <v>1</v>
      </c>
      <c r="D121" t="s">
        <v>29</v>
      </c>
      <c r="E121" t="s">
        <v>13</v>
      </c>
      <c r="F121" t="s">
        <v>27</v>
      </c>
      <c r="G121">
        <v>1</v>
      </c>
      <c r="H121">
        <v>149</v>
      </c>
      <c r="I121">
        <v>124.37</v>
      </c>
      <c r="M121" t="str">
        <f t="shared" si="3"/>
        <v/>
      </c>
      <c r="N121" t="e">
        <f t="shared" si="4"/>
        <v>#VALUE!</v>
      </c>
      <c r="O121" t="e">
        <f t="shared" si="5"/>
        <v>#VALUE!</v>
      </c>
    </row>
    <row r="122" spans="1:15" x14ac:dyDescent="0.25">
      <c r="A122">
        <v>2018</v>
      </c>
      <c r="B122" s="2" t="s">
        <v>8</v>
      </c>
      <c r="C122">
        <v>1</v>
      </c>
      <c r="D122" t="s">
        <v>29</v>
      </c>
      <c r="E122" t="s">
        <v>13</v>
      </c>
      <c r="F122" t="s">
        <v>74</v>
      </c>
      <c r="G122">
        <v>3</v>
      </c>
      <c r="H122">
        <v>87</v>
      </c>
      <c r="I122">
        <v>72.63</v>
      </c>
      <c r="M122" t="str">
        <f t="shared" si="3"/>
        <v/>
      </c>
      <c r="N122" t="e">
        <f t="shared" si="4"/>
        <v>#VALUE!</v>
      </c>
      <c r="O122" t="e">
        <f t="shared" si="5"/>
        <v>#VALUE!</v>
      </c>
    </row>
    <row r="123" spans="1:15" x14ac:dyDescent="0.25">
      <c r="A123">
        <v>2018</v>
      </c>
      <c r="B123" s="2" t="s">
        <v>8</v>
      </c>
      <c r="C123">
        <v>1</v>
      </c>
      <c r="D123" t="s">
        <v>29</v>
      </c>
      <c r="E123" t="s">
        <v>13</v>
      </c>
      <c r="F123" t="s">
        <v>68</v>
      </c>
      <c r="G123">
        <v>1</v>
      </c>
      <c r="H123">
        <v>29</v>
      </c>
      <c r="I123">
        <v>24.21</v>
      </c>
      <c r="M123" t="str">
        <f t="shared" si="3"/>
        <v/>
      </c>
      <c r="N123" t="e">
        <f t="shared" si="4"/>
        <v>#VALUE!</v>
      </c>
      <c r="O123" t="e">
        <f t="shared" si="5"/>
        <v>#VALUE!</v>
      </c>
    </row>
    <row r="124" spans="1:15" x14ac:dyDescent="0.25">
      <c r="A124">
        <v>2018</v>
      </c>
      <c r="B124" s="2" t="s">
        <v>8</v>
      </c>
      <c r="C124">
        <v>1</v>
      </c>
      <c r="D124" t="s">
        <v>29</v>
      </c>
      <c r="E124" t="s">
        <v>13</v>
      </c>
      <c r="F124" t="s">
        <v>71</v>
      </c>
      <c r="G124">
        <v>9</v>
      </c>
      <c r="H124">
        <v>261</v>
      </c>
      <c r="I124">
        <v>217.89000000000004</v>
      </c>
      <c r="M124" t="str">
        <f t="shared" si="3"/>
        <v/>
      </c>
      <c r="N124" t="e">
        <f t="shared" si="4"/>
        <v>#VALUE!</v>
      </c>
      <c r="O124" t="e">
        <f t="shared" si="5"/>
        <v>#VALUE!</v>
      </c>
    </row>
    <row r="125" spans="1:15" x14ac:dyDescent="0.25">
      <c r="A125">
        <v>2018</v>
      </c>
      <c r="B125" s="2" t="s">
        <v>8</v>
      </c>
      <c r="C125">
        <v>1</v>
      </c>
      <c r="D125" t="s">
        <v>29</v>
      </c>
      <c r="E125" t="s">
        <v>13</v>
      </c>
      <c r="F125" t="s">
        <v>72</v>
      </c>
      <c r="G125">
        <v>4</v>
      </c>
      <c r="H125">
        <v>196</v>
      </c>
      <c r="I125">
        <v>163.6</v>
      </c>
      <c r="M125" t="str">
        <f t="shared" si="3"/>
        <v/>
      </c>
      <c r="N125" t="e">
        <f t="shared" si="4"/>
        <v>#VALUE!</v>
      </c>
      <c r="O125" t="e">
        <f t="shared" si="5"/>
        <v>#VALUE!</v>
      </c>
    </row>
    <row r="126" spans="1:15" x14ac:dyDescent="0.25">
      <c r="A126">
        <v>2018</v>
      </c>
      <c r="B126" s="2" t="s">
        <v>8</v>
      </c>
      <c r="C126">
        <v>1</v>
      </c>
      <c r="D126" t="s">
        <v>29</v>
      </c>
      <c r="E126" t="s">
        <v>13</v>
      </c>
      <c r="F126" t="s">
        <v>28</v>
      </c>
      <c r="G126">
        <v>1</v>
      </c>
      <c r="H126">
        <v>399</v>
      </c>
      <c r="I126">
        <v>333.06</v>
      </c>
      <c r="M126" t="str">
        <f t="shared" si="3"/>
        <v/>
      </c>
      <c r="N126" t="e">
        <f t="shared" si="4"/>
        <v>#VALUE!</v>
      </c>
      <c r="O126" t="e">
        <f t="shared" si="5"/>
        <v>#VALUE!</v>
      </c>
    </row>
    <row r="127" spans="1:15" x14ac:dyDescent="0.25">
      <c r="A127">
        <v>2018</v>
      </c>
      <c r="B127" s="2" t="s">
        <v>8</v>
      </c>
      <c r="C127">
        <v>1</v>
      </c>
      <c r="D127" t="s">
        <v>29</v>
      </c>
      <c r="E127" t="s">
        <v>13</v>
      </c>
      <c r="F127" t="s">
        <v>12</v>
      </c>
      <c r="G127">
        <v>21</v>
      </c>
      <c r="H127">
        <v>6909</v>
      </c>
      <c r="I127">
        <v>5767.0199999999986</v>
      </c>
      <c r="M127" t="str">
        <f t="shared" si="3"/>
        <v/>
      </c>
      <c r="N127" t="e">
        <f t="shared" si="4"/>
        <v>#VALUE!</v>
      </c>
      <c r="O127" t="e">
        <f t="shared" si="5"/>
        <v>#VALUE!</v>
      </c>
    </row>
    <row r="128" spans="1:15" x14ac:dyDescent="0.25">
      <c r="A128">
        <v>2018</v>
      </c>
      <c r="B128" s="2" t="s">
        <v>8</v>
      </c>
      <c r="C128">
        <v>1</v>
      </c>
      <c r="D128" t="s">
        <v>29</v>
      </c>
      <c r="E128" t="s">
        <v>13</v>
      </c>
      <c r="F128" t="s">
        <v>19</v>
      </c>
      <c r="G128">
        <v>6</v>
      </c>
      <c r="H128">
        <v>1554</v>
      </c>
      <c r="I128">
        <v>1297.1400000000001</v>
      </c>
      <c r="M128" t="str">
        <f t="shared" si="3"/>
        <v/>
      </c>
      <c r="N128" t="e">
        <f t="shared" si="4"/>
        <v>#VALUE!</v>
      </c>
      <c r="O128" t="e">
        <f t="shared" si="5"/>
        <v>#VALUE!</v>
      </c>
    </row>
    <row r="129" spans="1:15" x14ac:dyDescent="0.25">
      <c r="A129">
        <v>2018</v>
      </c>
      <c r="B129" s="2" t="s">
        <v>8</v>
      </c>
      <c r="C129">
        <v>1</v>
      </c>
      <c r="D129" t="s">
        <v>29</v>
      </c>
      <c r="E129" t="s">
        <v>13</v>
      </c>
      <c r="F129" t="s">
        <v>20</v>
      </c>
      <c r="G129">
        <v>5</v>
      </c>
      <c r="H129">
        <v>995</v>
      </c>
      <c r="I129">
        <v>830.55000000000007</v>
      </c>
      <c r="M129" t="str">
        <f t="shared" si="3"/>
        <v/>
      </c>
      <c r="N129" t="e">
        <f t="shared" si="4"/>
        <v>#VALUE!</v>
      </c>
      <c r="O129" t="e">
        <f t="shared" si="5"/>
        <v>#VALUE!</v>
      </c>
    </row>
    <row r="130" spans="1:15" x14ac:dyDescent="0.25">
      <c r="A130">
        <v>2018</v>
      </c>
      <c r="B130" s="2" t="s">
        <v>8</v>
      </c>
      <c r="C130">
        <v>1</v>
      </c>
      <c r="D130" t="s">
        <v>29</v>
      </c>
      <c r="E130" t="s">
        <v>21</v>
      </c>
      <c r="F130" t="s">
        <v>58</v>
      </c>
      <c r="G130">
        <v>1</v>
      </c>
      <c r="H130">
        <v>79</v>
      </c>
      <c r="I130">
        <v>65.94</v>
      </c>
      <c r="M130" t="str">
        <f t="shared" si="3"/>
        <v/>
      </c>
      <c r="N130" t="e">
        <f t="shared" si="4"/>
        <v>#VALUE!</v>
      </c>
      <c r="O130" t="e">
        <f t="shared" si="5"/>
        <v>#VALUE!</v>
      </c>
    </row>
    <row r="131" spans="1:15" x14ac:dyDescent="0.25">
      <c r="A131">
        <v>2018</v>
      </c>
      <c r="B131" s="2" t="s">
        <v>8</v>
      </c>
      <c r="C131">
        <v>1</v>
      </c>
      <c r="D131" t="s">
        <v>29</v>
      </c>
      <c r="E131" t="s">
        <v>21</v>
      </c>
      <c r="F131" t="s">
        <v>73</v>
      </c>
      <c r="G131">
        <v>4</v>
      </c>
      <c r="H131">
        <v>140</v>
      </c>
      <c r="I131">
        <v>116.88</v>
      </c>
      <c r="M131" t="str">
        <f t="shared" ref="M131:M194" si="6">SUBSTITUTE(SUBSTITUTE(J131," - ","|"),"; ","|")</f>
        <v/>
      </c>
      <c r="N131" t="e">
        <f t="shared" ref="N131:N194" si="7">LEFT(M131,FIND("|",M131)-1)</f>
        <v>#VALUE!</v>
      </c>
      <c r="O131" t="e">
        <f t="shared" ref="O131:O194" si="8">RIGHT(M131,LEN(M131)-FIND("|",M131))</f>
        <v>#VALUE!</v>
      </c>
    </row>
    <row r="132" spans="1:15" x14ac:dyDescent="0.25">
      <c r="A132">
        <v>2018</v>
      </c>
      <c r="B132" s="2" t="s">
        <v>8</v>
      </c>
      <c r="C132">
        <v>1</v>
      </c>
      <c r="D132" t="s">
        <v>29</v>
      </c>
      <c r="E132" t="s">
        <v>21</v>
      </c>
      <c r="F132" t="s">
        <v>60</v>
      </c>
      <c r="G132">
        <v>3</v>
      </c>
      <c r="H132">
        <v>147</v>
      </c>
      <c r="I132">
        <v>122.69999999999999</v>
      </c>
      <c r="M132" t="str">
        <f t="shared" si="6"/>
        <v/>
      </c>
      <c r="N132" t="e">
        <f t="shared" si="7"/>
        <v>#VALUE!</v>
      </c>
      <c r="O132" t="e">
        <f t="shared" si="8"/>
        <v>#VALUE!</v>
      </c>
    </row>
    <row r="133" spans="1:15" x14ac:dyDescent="0.25">
      <c r="A133">
        <v>2018</v>
      </c>
      <c r="B133" s="2" t="s">
        <v>8</v>
      </c>
      <c r="C133">
        <v>1</v>
      </c>
      <c r="D133" t="s">
        <v>29</v>
      </c>
      <c r="E133" t="s">
        <v>21</v>
      </c>
      <c r="F133" t="s">
        <v>14</v>
      </c>
      <c r="G133">
        <v>46</v>
      </c>
      <c r="H133">
        <v>3634</v>
      </c>
      <c r="I133">
        <v>3033.2400000000021</v>
      </c>
      <c r="M133" t="str">
        <f t="shared" si="6"/>
        <v/>
      </c>
      <c r="N133" t="e">
        <f t="shared" si="7"/>
        <v>#VALUE!</v>
      </c>
      <c r="O133" t="e">
        <f t="shared" si="8"/>
        <v>#VALUE!</v>
      </c>
    </row>
    <row r="134" spans="1:15" x14ac:dyDescent="0.25">
      <c r="A134">
        <v>2018</v>
      </c>
      <c r="B134" s="2" t="s">
        <v>8</v>
      </c>
      <c r="C134">
        <v>1</v>
      </c>
      <c r="D134" t="s">
        <v>29</v>
      </c>
      <c r="E134" t="s">
        <v>21</v>
      </c>
      <c r="F134" t="s">
        <v>22</v>
      </c>
      <c r="G134">
        <v>5</v>
      </c>
      <c r="H134">
        <v>495</v>
      </c>
      <c r="I134">
        <v>413.2</v>
      </c>
      <c r="M134" t="str">
        <f t="shared" si="6"/>
        <v/>
      </c>
      <c r="N134" t="e">
        <f t="shared" si="7"/>
        <v>#VALUE!</v>
      </c>
      <c r="O134" t="e">
        <f t="shared" si="8"/>
        <v>#VALUE!</v>
      </c>
    </row>
    <row r="135" spans="1:15" x14ac:dyDescent="0.25">
      <c r="A135">
        <v>2018</v>
      </c>
      <c r="B135" s="2" t="s">
        <v>8</v>
      </c>
      <c r="C135">
        <v>1</v>
      </c>
      <c r="D135" t="s">
        <v>29</v>
      </c>
      <c r="E135" t="s">
        <v>21</v>
      </c>
      <c r="F135" t="s">
        <v>11</v>
      </c>
      <c r="G135">
        <v>36</v>
      </c>
      <c r="H135">
        <v>2484</v>
      </c>
      <c r="I135">
        <v>2073.5999999999985</v>
      </c>
      <c r="M135" t="str">
        <f t="shared" si="6"/>
        <v/>
      </c>
      <c r="N135" t="e">
        <f t="shared" si="7"/>
        <v>#VALUE!</v>
      </c>
      <c r="O135" t="e">
        <f t="shared" si="8"/>
        <v>#VALUE!</v>
      </c>
    </row>
    <row r="136" spans="1:15" x14ac:dyDescent="0.25">
      <c r="A136">
        <v>2018</v>
      </c>
      <c r="B136" s="2" t="s">
        <v>8</v>
      </c>
      <c r="C136">
        <v>1</v>
      </c>
      <c r="D136" t="s">
        <v>29</v>
      </c>
      <c r="E136" t="s">
        <v>21</v>
      </c>
      <c r="F136" t="s">
        <v>15</v>
      </c>
      <c r="G136">
        <v>12</v>
      </c>
      <c r="H136">
        <v>3108</v>
      </c>
      <c r="I136">
        <v>2594.2800000000002</v>
      </c>
      <c r="M136" t="str">
        <f t="shared" si="6"/>
        <v/>
      </c>
      <c r="N136" t="e">
        <f t="shared" si="7"/>
        <v>#VALUE!</v>
      </c>
      <c r="O136" t="e">
        <f t="shared" si="8"/>
        <v>#VALUE!</v>
      </c>
    </row>
    <row r="137" spans="1:15" x14ac:dyDescent="0.25">
      <c r="A137">
        <v>2018</v>
      </c>
      <c r="B137" s="2" t="s">
        <v>8</v>
      </c>
      <c r="C137">
        <v>1</v>
      </c>
      <c r="D137" t="s">
        <v>29</v>
      </c>
      <c r="E137" t="s">
        <v>21</v>
      </c>
      <c r="F137" t="s">
        <v>16</v>
      </c>
      <c r="G137">
        <v>1</v>
      </c>
      <c r="H137">
        <v>329</v>
      </c>
      <c r="I137">
        <v>274.62</v>
      </c>
      <c r="M137" t="str">
        <f t="shared" si="6"/>
        <v/>
      </c>
      <c r="N137" t="e">
        <f t="shared" si="7"/>
        <v>#VALUE!</v>
      </c>
      <c r="O137" t="e">
        <f t="shared" si="8"/>
        <v>#VALUE!</v>
      </c>
    </row>
    <row r="138" spans="1:15" x14ac:dyDescent="0.25">
      <c r="A138">
        <v>2018</v>
      </c>
      <c r="B138" s="2" t="s">
        <v>8</v>
      </c>
      <c r="C138">
        <v>1</v>
      </c>
      <c r="D138" t="s">
        <v>29</v>
      </c>
      <c r="E138" t="s">
        <v>21</v>
      </c>
      <c r="F138" t="s">
        <v>25</v>
      </c>
      <c r="G138">
        <v>5</v>
      </c>
      <c r="H138">
        <v>1495</v>
      </c>
      <c r="I138">
        <v>1247.9000000000001</v>
      </c>
      <c r="M138" t="str">
        <f t="shared" si="6"/>
        <v/>
      </c>
      <c r="N138" t="e">
        <f t="shared" si="7"/>
        <v>#VALUE!</v>
      </c>
      <c r="O138" t="e">
        <f t="shared" si="8"/>
        <v>#VALUE!</v>
      </c>
    </row>
    <row r="139" spans="1:15" x14ac:dyDescent="0.25">
      <c r="A139">
        <v>2018</v>
      </c>
      <c r="B139" s="2" t="s">
        <v>8</v>
      </c>
      <c r="C139">
        <v>1</v>
      </c>
      <c r="D139" t="s">
        <v>29</v>
      </c>
      <c r="E139" t="s">
        <v>21</v>
      </c>
      <c r="F139" t="s">
        <v>70</v>
      </c>
      <c r="G139">
        <v>5</v>
      </c>
      <c r="H139">
        <v>195</v>
      </c>
      <c r="I139">
        <v>162.75</v>
      </c>
      <c r="M139" t="str">
        <f t="shared" si="6"/>
        <v/>
      </c>
      <c r="N139" t="e">
        <f t="shared" si="7"/>
        <v>#VALUE!</v>
      </c>
      <c r="O139" t="e">
        <f t="shared" si="8"/>
        <v>#VALUE!</v>
      </c>
    </row>
    <row r="140" spans="1:15" x14ac:dyDescent="0.25">
      <c r="A140">
        <v>2018</v>
      </c>
      <c r="B140" s="2" t="s">
        <v>8</v>
      </c>
      <c r="C140">
        <v>1</v>
      </c>
      <c r="D140" t="s">
        <v>29</v>
      </c>
      <c r="E140" t="s">
        <v>21</v>
      </c>
      <c r="F140" t="s">
        <v>61</v>
      </c>
      <c r="G140">
        <v>1</v>
      </c>
      <c r="H140">
        <v>79</v>
      </c>
      <c r="I140">
        <v>65.94</v>
      </c>
      <c r="M140" t="str">
        <f t="shared" si="6"/>
        <v/>
      </c>
      <c r="N140" t="e">
        <f t="shared" si="7"/>
        <v>#VALUE!</v>
      </c>
      <c r="O140" t="e">
        <f t="shared" si="8"/>
        <v>#VALUE!</v>
      </c>
    </row>
    <row r="141" spans="1:15" x14ac:dyDescent="0.25">
      <c r="A141">
        <v>2018</v>
      </c>
      <c r="B141" s="2" t="s">
        <v>8</v>
      </c>
      <c r="C141">
        <v>1</v>
      </c>
      <c r="D141" t="s">
        <v>29</v>
      </c>
      <c r="E141" t="s">
        <v>21</v>
      </c>
      <c r="F141" t="s">
        <v>62</v>
      </c>
      <c r="G141">
        <v>5</v>
      </c>
      <c r="H141">
        <v>295</v>
      </c>
      <c r="I141">
        <v>246.25</v>
      </c>
      <c r="M141" t="str">
        <f t="shared" si="6"/>
        <v/>
      </c>
      <c r="N141" t="e">
        <f t="shared" si="7"/>
        <v>#VALUE!</v>
      </c>
      <c r="O141" t="e">
        <f t="shared" si="8"/>
        <v>#VALUE!</v>
      </c>
    </row>
    <row r="142" spans="1:15" x14ac:dyDescent="0.25">
      <c r="A142">
        <v>2018</v>
      </c>
      <c r="B142" s="2" t="s">
        <v>8</v>
      </c>
      <c r="C142">
        <v>1</v>
      </c>
      <c r="D142" t="s">
        <v>29</v>
      </c>
      <c r="E142" t="s">
        <v>21</v>
      </c>
      <c r="F142" t="s">
        <v>63</v>
      </c>
      <c r="G142">
        <v>3</v>
      </c>
      <c r="H142">
        <v>297</v>
      </c>
      <c r="I142">
        <v>247.92000000000002</v>
      </c>
      <c r="M142" t="str">
        <f t="shared" si="6"/>
        <v/>
      </c>
      <c r="N142" t="e">
        <f t="shared" si="7"/>
        <v>#VALUE!</v>
      </c>
      <c r="O142" t="e">
        <f t="shared" si="8"/>
        <v>#VALUE!</v>
      </c>
    </row>
    <row r="143" spans="1:15" x14ac:dyDescent="0.25">
      <c r="A143">
        <v>2018</v>
      </c>
      <c r="B143" s="2" t="s">
        <v>8</v>
      </c>
      <c r="C143">
        <v>1</v>
      </c>
      <c r="D143" t="s">
        <v>29</v>
      </c>
      <c r="E143" t="s">
        <v>21</v>
      </c>
      <c r="F143" t="s">
        <v>65</v>
      </c>
      <c r="G143">
        <v>2</v>
      </c>
      <c r="H143">
        <v>318</v>
      </c>
      <c r="I143">
        <v>265.44</v>
      </c>
      <c r="M143" t="str">
        <f t="shared" si="6"/>
        <v/>
      </c>
      <c r="N143" t="e">
        <f t="shared" si="7"/>
        <v>#VALUE!</v>
      </c>
      <c r="O143" t="e">
        <f t="shared" si="8"/>
        <v>#VALUE!</v>
      </c>
    </row>
    <row r="144" spans="1:15" x14ac:dyDescent="0.25">
      <c r="A144">
        <v>2018</v>
      </c>
      <c r="B144" s="2" t="s">
        <v>8</v>
      </c>
      <c r="C144">
        <v>1</v>
      </c>
      <c r="D144" t="s">
        <v>29</v>
      </c>
      <c r="E144" t="s">
        <v>21</v>
      </c>
      <c r="F144" t="s">
        <v>56</v>
      </c>
      <c r="G144">
        <v>4</v>
      </c>
      <c r="H144">
        <v>276</v>
      </c>
      <c r="I144">
        <v>230.4</v>
      </c>
      <c r="M144" t="str">
        <f t="shared" si="6"/>
        <v/>
      </c>
      <c r="N144" t="e">
        <f t="shared" si="7"/>
        <v>#VALUE!</v>
      </c>
      <c r="O144" t="e">
        <f t="shared" si="8"/>
        <v>#VALUE!</v>
      </c>
    </row>
    <row r="145" spans="1:15" x14ac:dyDescent="0.25">
      <c r="A145">
        <v>2018</v>
      </c>
      <c r="B145" s="2" t="s">
        <v>8</v>
      </c>
      <c r="C145">
        <v>1</v>
      </c>
      <c r="D145" t="s">
        <v>29</v>
      </c>
      <c r="E145" t="s">
        <v>21</v>
      </c>
      <c r="F145" t="s">
        <v>57</v>
      </c>
      <c r="G145">
        <v>4</v>
      </c>
      <c r="H145">
        <v>396</v>
      </c>
      <c r="I145">
        <v>330.56</v>
      </c>
      <c r="M145" t="str">
        <f t="shared" si="6"/>
        <v/>
      </c>
      <c r="N145" t="e">
        <f t="shared" si="7"/>
        <v>#VALUE!</v>
      </c>
      <c r="O145" t="e">
        <f t="shared" si="8"/>
        <v>#VALUE!</v>
      </c>
    </row>
    <row r="146" spans="1:15" x14ac:dyDescent="0.25">
      <c r="A146">
        <v>2018</v>
      </c>
      <c r="B146" s="2" t="s">
        <v>8</v>
      </c>
      <c r="C146">
        <v>1</v>
      </c>
      <c r="D146" t="s">
        <v>29</v>
      </c>
      <c r="E146" t="s">
        <v>21</v>
      </c>
      <c r="F146" t="s">
        <v>69</v>
      </c>
      <c r="G146">
        <v>5</v>
      </c>
      <c r="H146">
        <v>1745</v>
      </c>
      <c r="I146">
        <v>1456.6</v>
      </c>
      <c r="M146" t="str">
        <f t="shared" si="6"/>
        <v/>
      </c>
      <c r="N146" t="e">
        <f t="shared" si="7"/>
        <v>#VALUE!</v>
      </c>
      <c r="O146" t="e">
        <f t="shared" si="8"/>
        <v>#VALUE!</v>
      </c>
    </row>
    <row r="147" spans="1:15" x14ac:dyDescent="0.25">
      <c r="A147">
        <v>2018</v>
      </c>
      <c r="B147" s="2" t="s">
        <v>8</v>
      </c>
      <c r="C147">
        <v>1</v>
      </c>
      <c r="D147" t="s">
        <v>29</v>
      </c>
      <c r="E147" t="s">
        <v>21</v>
      </c>
      <c r="F147" t="s">
        <v>66</v>
      </c>
      <c r="G147">
        <v>3</v>
      </c>
      <c r="H147">
        <v>897</v>
      </c>
      <c r="I147">
        <v>748.74</v>
      </c>
      <c r="M147" t="str">
        <f t="shared" si="6"/>
        <v/>
      </c>
      <c r="N147" t="e">
        <f t="shared" si="7"/>
        <v>#VALUE!</v>
      </c>
      <c r="O147" t="e">
        <f t="shared" si="8"/>
        <v>#VALUE!</v>
      </c>
    </row>
    <row r="148" spans="1:15" x14ac:dyDescent="0.25">
      <c r="A148">
        <v>2018</v>
      </c>
      <c r="B148" s="2" t="s">
        <v>8</v>
      </c>
      <c r="C148">
        <v>1</v>
      </c>
      <c r="D148" t="s">
        <v>29</v>
      </c>
      <c r="E148" t="s">
        <v>21</v>
      </c>
      <c r="F148" t="s">
        <v>67</v>
      </c>
      <c r="G148">
        <v>1</v>
      </c>
      <c r="H148">
        <v>699</v>
      </c>
      <c r="I148">
        <v>583.47</v>
      </c>
      <c r="M148" t="str">
        <f t="shared" si="6"/>
        <v/>
      </c>
      <c r="N148" t="e">
        <f t="shared" si="7"/>
        <v>#VALUE!</v>
      </c>
      <c r="O148" t="e">
        <f t="shared" si="8"/>
        <v>#VALUE!</v>
      </c>
    </row>
    <row r="149" spans="1:15" x14ac:dyDescent="0.25">
      <c r="A149">
        <v>2018</v>
      </c>
      <c r="B149" s="2" t="s">
        <v>8</v>
      </c>
      <c r="C149">
        <v>1</v>
      </c>
      <c r="D149" t="s">
        <v>29</v>
      </c>
      <c r="E149" t="s">
        <v>21</v>
      </c>
      <c r="F149" t="s">
        <v>18</v>
      </c>
      <c r="G149">
        <v>4</v>
      </c>
      <c r="H149">
        <v>396</v>
      </c>
      <c r="I149">
        <v>330.56</v>
      </c>
      <c r="M149" t="str">
        <f t="shared" si="6"/>
        <v/>
      </c>
      <c r="N149" t="e">
        <f t="shared" si="7"/>
        <v>#VALUE!</v>
      </c>
      <c r="O149" t="e">
        <f t="shared" si="8"/>
        <v>#VALUE!</v>
      </c>
    </row>
    <row r="150" spans="1:15" x14ac:dyDescent="0.25">
      <c r="A150">
        <v>2018</v>
      </c>
      <c r="B150" s="2" t="s">
        <v>8</v>
      </c>
      <c r="C150">
        <v>1</v>
      </c>
      <c r="D150" t="s">
        <v>29</v>
      </c>
      <c r="E150" t="s">
        <v>21</v>
      </c>
      <c r="F150" t="s">
        <v>74</v>
      </c>
      <c r="G150">
        <v>1</v>
      </c>
      <c r="H150">
        <v>29</v>
      </c>
      <c r="I150">
        <v>24.21</v>
      </c>
      <c r="M150" t="str">
        <f t="shared" si="6"/>
        <v/>
      </c>
      <c r="N150" t="e">
        <f t="shared" si="7"/>
        <v>#VALUE!</v>
      </c>
      <c r="O150" t="e">
        <f t="shared" si="8"/>
        <v>#VALUE!</v>
      </c>
    </row>
    <row r="151" spans="1:15" x14ac:dyDescent="0.25">
      <c r="A151">
        <v>2018</v>
      </c>
      <c r="B151" s="2" t="s">
        <v>8</v>
      </c>
      <c r="C151">
        <v>1</v>
      </c>
      <c r="D151" t="s">
        <v>29</v>
      </c>
      <c r="E151" t="s">
        <v>21</v>
      </c>
      <c r="F151" t="s">
        <v>68</v>
      </c>
      <c r="G151">
        <v>1</v>
      </c>
      <c r="H151">
        <v>29</v>
      </c>
      <c r="I151">
        <v>24.21</v>
      </c>
      <c r="M151" t="str">
        <f t="shared" si="6"/>
        <v/>
      </c>
      <c r="N151" t="e">
        <f t="shared" si="7"/>
        <v>#VALUE!</v>
      </c>
      <c r="O151" t="e">
        <f t="shared" si="8"/>
        <v>#VALUE!</v>
      </c>
    </row>
    <row r="152" spans="1:15" x14ac:dyDescent="0.25">
      <c r="A152">
        <v>2018</v>
      </c>
      <c r="B152" s="2" t="s">
        <v>8</v>
      </c>
      <c r="C152">
        <v>1</v>
      </c>
      <c r="D152" t="s">
        <v>29</v>
      </c>
      <c r="E152" t="s">
        <v>21</v>
      </c>
      <c r="F152" t="s">
        <v>71</v>
      </c>
      <c r="G152">
        <v>4</v>
      </c>
      <c r="H152">
        <v>116</v>
      </c>
      <c r="I152">
        <v>96.84</v>
      </c>
      <c r="M152" t="str">
        <f t="shared" si="6"/>
        <v/>
      </c>
      <c r="N152" t="e">
        <f t="shared" si="7"/>
        <v>#VALUE!</v>
      </c>
      <c r="O152" t="e">
        <f t="shared" si="8"/>
        <v>#VALUE!</v>
      </c>
    </row>
    <row r="153" spans="1:15" x14ac:dyDescent="0.25">
      <c r="A153">
        <v>2018</v>
      </c>
      <c r="B153" s="2" t="s">
        <v>8</v>
      </c>
      <c r="C153">
        <v>1</v>
      </c>
      <c r="D153" t="s">
        <v>29</v>
      </c>
      <c r="E153" t="s">
        <v>21</v>
      </c>
      <c r="F153" t="s">
        <v>72</v>
      </c>
      <c r="G153">
        <v>5</v>
      </c>
      <c r="H153">
        <v>245</v>
      </c>
      <c r="I153">
        <v>204.5</v>
      </c>
      <c r="M153" t="str">
        <f t="shared" si="6"/>
        <v/>
      </c>
      <c r="N153" t="e">
        <f t="shared" si="7"/>
        <v>#VALUE!</v>
      </c>
      <c r="O153" t="e">
        <f t="shared" si="8"/>
        <v>#VALUE!</v>
      </c>
    </row>
    <row r="154" spans="1:15" x14ac:dyDescent="0.25">
      <c r="A154">
        <v>2018</v>
      </c>
      <c r="B154" s="2" t="s">
        <v>8</v>
      </c>
      <c r="C154">
        <v>1</v>
      </c>
      <c r="D154" t="s">
        <v>29</v>
      </c>
      <c r="E154" t="s">
        <v>21</v>
      </c>
      <c r="F154" t="s">
        <v>28</v>
      </c>
      <c r="G154">
        <v>11</v>
      </c>
      <c r="H154">
        <v>4389</v>
      </c>
      <c r="I154">
        <v>3663.66</v>
      </c>
      <c r="M154" t="str">
        <f t="shared" si="6"/>
        <v/>
      </c>
      <c r="N154" t="e">
        <f t="shared" si="7"/>
        <v>#VALUE!</v>
      </c>
      <c r="O154" t="e">
        <f t="shared" si="8"/>
        <v>#VALUE!</v>
      </c>
    </row>
    <row r="155" spans="1:15" x14ac:dyDescent="0.25">
      <c r="A155">
        <v>2018</v>
      </c>
      <c r="B155" s="2" t="s">
        <v>8</v>
      </c>
      <c r="C155">
        <v>1</v>
      </c>
      <c r="D155" t="s">
        <v>29</v>
      </c>
      <c r="E155" t="s">
        <v>21</v>
      </c>
      <c r="F155" t="s">
        <v>12</v>
      </c>
      <c r="G155">
        <v>13</v>
      </c>
      <c r="H155">
        <v>4277</v>
      </c>
      <c r="I155">
        <v>3570.059999999999</v>
      </c>
      <c r="M155" t="str">
        <f t="shared" si="6"/>
        <v/>
      </c>
      <c r="N155" t="e">
        <f t="shared" si="7"/>
        <v>#VALUE!</v>
      </c>
      <c r="O155" t="e">
        <f t="shared" si="8"/>
        <v>#VALUE!</v>
      </c>
    </row>
    <row r="156" spans="1:15" x14ac:dyDescent="0.25">
      <c r="A156">
        <v>2018</v>
      </c>
      <c r="B156" s="2" t="s">
        <v>8</v>
      </c>
      <c r="C156">
        <v>1</v>
      </c>
      <c r="D156" t="s">
        <v>29</v>
      </c>
      <c r="E156" t="s">
        <v>21</v>
      </c>
      <c r="F156" t="s">
        <v>19</v>
      </c>
      <c r="G156">
        <v>10</v>
      </c>
      <c r="H156">
        <v>2590</v>
      </c>
      <c r="I156">
        <v>2161.9</v>
      </c>
      <c r="M156" t="str">
        <f t="shared" si="6"/>
        <v/>
      </c>
      <c r="N156" t="e">
        <f t="shared" si="7"/>
        <v>#VALUE!</v>
      </c>
      <c r="O156" t="e">
        <f t="shared" si="8"/>
        <v>#VALUE!</v>
      </c>
    </row>
    <row r="157" spans="1:15" x14ac:dyDescent="0.25">
      <c r="A157">
        <v>2018</v>
      </c>
      <c r="B157" s="2" t="s">
        <v>8</v>
      </c>
      <c r="C157">
        <v>1</v>
      </c>
      <c r="D157" t="s">
        <v>29</v>
      </c>
      <c r="E157" t="s">
        <v>21</v>
      </c>
      <c r="F157" t="s">
        <v>20</v>
      </c>
      <c r="G157">
        <v>5</v>
      </c>
      <c r="H157">
        <v>995</v>
      </c>
      <c r="I157">
        <v>830.55000000000007</v>
      </c>
      <c r="M157" t="str">
        <f t="shared" si="6"/>
        <v/>
      </c>
      <c r="N157" t="e">
        <f t="shared" si="7"/>
        <v>#VALUE!</v>
      </c>
      <c r="O157" t="e">
        <f t="shared" si="8"/>
        <v>#VALUE!</v>
      </c>
    </row>
    <row r="158" spans="1:15" x14ac:dyDescent="0.25">
      <c r="A158">
        <v>2018</v>
      </c>
      <c r="B158" s="2" t="s">
        <v>8</v>
      </c>
      <c r="C158">
        <v>1</v>
      </c>
      <c r="D158" t="s">
        <v>29</v>
      </c>
      <c r="E158" t="s">
        <v>23</v>
      </c>
      <c r="F158" t="s">
        <v>58</v>
      </c>
      <c r="G158">
        <v>1</v>
      </c>
      <c r="H158">
        <v>79</v>
      </c>
      <c r="I158">
        <v>65.94</v>
      </c>
      <c r="M158" t="str">
        <f t="shared" si="6"/>
        <v/>
      </c>
      <c r="N158" t="e">
        <f t="shared" si="7"/>
        <v>#VALUE!</v>
      </c>
      <c r="O158" t="e">
        <f t="shared" si="8"/>
        <v>#VALUE!</v>
      </c>
    </row>
    <row r="159" spans="1:15" x14ac:dyDescent="0.25">
      <c r="A159">
        <v>2018</v>
      </c>
      <c r="B159" s="2" t="s">
        <v>8</v>
      </c>
      <c r="C159">
        <v>1</v>
      </c>
      <c r="D159" t="s">
        <v>29</v>
      </c>
      <c r="E159" t="s">
        <v>23</v>
      </c>
      <c r="F159" t="s">
        <v>60</v>
      </c>
      <c r="G159">
        <v>3</v>
      </c>
      <c r="H159">
        <v>147</v>
      </c>
      <c r="I159">
        <v>122.69999999999999</v>
      </c>
      <c r="M159" t="str">
        <f t="shared" si="6"/>
        <v/>
      </c>
      <c r="N159" t="e">
        <f t="shared" si="7"/>
        <v>#VALUE!</v>
      </c>
      <c r="O159" t="e">
        <f t="shared" si="8"/>
        <v>#VALUE!</v>
      </c>
    </row>
    <row r="160" spans="1:15" x14ac:dyDescent="0.25">
      <c r="A160">
        <v>2018</v>
      </c>
      <c r="B160" s="2" t="s">
        <v>8</v>
      </c>
      <c r="C160">
        <v>1</v>
      </c>
      <c r="D160" t="s">
        <v>29</v>
      </c>
      <c r="E160" t="s">
        <v>23</v>
      </c>
      <c r="F160" t="s">
        <v>14</v>
      </c>
      <c r="G160">
        <v>21</v>
      </c>
      <c r="H160">
        <v>1659</v>
      </c>
      <c r="I160">
        <v>1384.7400000000007</v>
      </c>
      <c r="M160" t="str">
        <f t="shared" si="6"/>
        <v/>
      </c>
      <c r="N160" t="e">
        <f t="shared" si="7"/>
        <v>#VALUE!</v>
      </c>
      <c r="O160" t="e">
        <f t="shared" si="8"/>
        <v>#VALUE!</v>
      </c>
    </row>
    <row r="161" spans="1:15" x14ac:dyDescent="0.25">
      <c r="A161">
        <v>2018</v>
      </c>
      <c r="B161" s="2" t="s">
        <v>8</v>
      </c>
      <c r="C161">
        <v>1</v>
      </c>
      <c r="D161" t="s">
        <v>29</v>
      </c>
      <c r="E161" t="s">
        <v>23</v>
      </c>
      <c r="F161" t="s">
        <v>22</v>
      </c>
      <c r="G161">
        <v>12</v>
      </c>
      <c r="H161">
        <v>1188</v>
      </c>
      <c r="I161">
        <v>991.68</v>
      </c>
      <c r="M161" t="str">
        <f t="shared" si="6"/>
        <v/>
      </c>
      <c r="N161" t="e">
        <f t="shared" si="7"/>
        <v>#VALUE!</v>
      </c>
      <c r="O161" t="e">
        <f t="shared" si="8"/>
        <v>#VALUE!</v>
      </c>
    </row>
    <row r="162" spans="1:15" x14ac:dyDescent="0.25">
      <c r="A162">
        <v>2018</v>
      </c>
      <c r="B162" s="2" t="s">
        <v>8</v>
      </c>
      <c r="C162">
        <v>1</v>
      </c>
      <c r="D162" t="s">
        <v>29</v>
      </c>
      <c r="E162" t="s">
        <v>23</v>
      </c>
      <c r="F162" t="s">
        <v>11</v>
      </c>
      <c r="G162">
        <v>23</v>
      </c>
      <c r="H162">
        <v>1587</v>
      </c>
      <c r="I162">
        <v>1324.7999999999997</v>
      </c>
      <c r="M162" t="str">
        <f t="shared" si="6"/>
        <v/>
      </c>
      <c r="N162" t="e">
        <f t="shared" si="7"/>
        <v>#VALUE!</v>
      </c>
      <c r="O162" t="e">
        <f t="shared" si="8"/>
        <v>#VALUE!</v>
      </c>
    </row>
    <row r="163" spans="1:15" x14ac:dyDescent="0.25">
      <c r="A163">
        <v>2018</v>
      </c>
      <c r="B163" s="2" t="s">
        <v>8</v>
      </c>
      <c r="C163">
        <v>1</v>
      </c>
      <c r="D163" t="s">
        <v>29</v>
      </c>
      <c r="E163" t="s">
        <v>23</v>
      </c>
      <c r="F163" t="s">
        <v>15</v>
      </c>
      <c r="G163">
        <v>4</v>
      </c>
      <c r="H163">
        <v>1036</v>
      </c>
      <c r="I163">
        <v>864.76</v>
      </c>
      <c r="M163" t="str">
        <f t="shared" si="6"/>
        <v/>
      </c>
      <c r="N163" t="e">
        <f t="shared" si="7"/>
        <v>#VALUE!</v>
      </c>
      <c r="O163" t="e">
        <f t="shared" si="8"/>
        <v>#VALUE!</v>
      </c>
    </row>
    <row r="164" spans="1:15" x14ac:dyDescent="0.25">
      <c r="A164">
        <v>2018</v>
      </c>
      <c r="B164" s="2" t="s">
        <v>8</v>
      </c>
      <c r="C164">
        <v>1</v>
      </c>
      <c r="D164" t="s">
        <v>29</v>
      </c>
      <c r="E164" t="s">
        <v>23</v>
      </c>
      <c r="F164" t="s">
        <v>16</v>
      </c>
      <c r="G164">
        <v>5</v>
      </c>
      <c r="H164">
        <v>1645</v>
      </c>
      <c r="I164">
        <v>1373.1</v>
      </c>
      <c r="M164" t="str">
        <f t="shared" si="6"/>
        <v/>
      </c>
      <c r="N164" t="e">
        <f t="shared" si="7"/>
        <v>#VALUE!</v>
      </c>
      <c r="O164" t="e">
        <f t="shared" si="8"/>
        <v>#VALUE!</v>
      </c>
    </row>
    <row r="165" spans="1:15" x14ac:dyDescent="0.25">
      <c r="A165">
        <v>2018</v>
      </c>
      <c r="B165" s="2" t="s">
        <v>8</v>
      </c>
      <c r="C165">
        <v>1</v>
      </c>
      <c r="D165" t="s">
        <v>29</v>
      </c>
      <c r="E165" t="s">
        <v>23</v>
      </c>
      <c r="F165" t="s">
        <v>25</v>
      </c>
      <c r="G165">
        <v>2</v>
      </c>
      <c r="H165">
        <v>598</v>
      </c>
      <c r="I165">
        <v>499.16</v>
      </c>
      <c r="M165" t="str">
        <f t="shared" si="6"/>
        <v/>
      </c>
      <c r="N165" t="e">
        <f t="shared" si="7"/>
        <v>#VALUE!</v>
      </c>
      <c r="O165" t="e">
        <f t="shared" si="8"/>
        <v>#VALUE!</v>
      </c>
    </row>
    <row r="166" spans="1:15" x14ac:dyDescent="0.25">
      <c r="A166">
        <v>2018</v>
      </c>
      <c r="B166" s="2" t="s">
        <v>8</v>
      </c>
      <c r="C166">
        <v>1</v>
      </c>
      <c r="D166" t="s">
        <v>29</v>
      </c>
      <c r="E166" t="s">
        <v>23</v>
      </c>
      <c r="F166" t="s">
        <v>70</v>
      </c>
      <c r="G166">
        <v>1</v>
      </c>
      <c r="H166">
        <v>39</v>
      </c>
      <c r="I166">
        <v>32.549999999999997</v>
      </c>
      <c r="M166" t="str">
        <f t="shared" si="6"/>
        <v/>
      </c>
      <c r="N166" t="e">
        <f t="shared" si="7"/>
        <v>#VALUE!</v>
      </c>
      <c r="O166" t="e">
        <f t="shared" si="8"/>
        <v>#VALUE!</v>
      </c>
    </row>
    <row r="167" spans="1:15" x14ac:dyDescent="0.25">
      <c r="A167">
        <v>2018</v>
      </c>
      <c r="B167" s="2" t="s">
        <v>8</v>
      </c>
      <c r="C167">
        <v>1</v>
      </c>
      <c r="D167" t="s">
        <v>29</v>
      </c>
      <c r="E167" t="s">
        <v>23</v>
      </c>
      <c r="F167" t="s">
        <v>61</v>
      </c>
      <c r="G167">
        <v>2</v>
      </c>
      <c r="H167">
        <v>158</v>
      </c>
      <c r="I167">
        <v>131.88</v>
      </c>
      <c r="M167" t="str">
        <f t="shared" si="6"/>
        <v/>
      </c>
      <c r="N167" t="e">
        <f t="shared" si="7"/>
        <v>#VALUE!</v>
      </c>
      <c r="O167" t="e">
        <f t="shared" si="8"/>
        <v>#VALUE!</v>
      </c>
    </row>
    <row r="168" spans="1:15" x14ac:dyDescent="0.25">
      <c r="A168">
        <v>2018</v>
      </c>
      <c r="B168" s="2" t="s">
        <v>8</v>
      </c>
      <c r="C168">
        <v>1</v>
      </c>
      <c r="D168" t="s">
        <v>29</v>
      </c>
      <c r="E168" t="s">
        <v>23</v>
      </c>
      <c r="F168" t="s">
        <v>59</v>
      </c>
      <c r="G168">
        <v>1</v>
      </c>
      <c r="H168">
        <v>25</v>
      </c>
      <c r="I168">
        <v>20.87</v>
      </c>
      <c r="M168" t="str">
        <f t="shared" si="6"/>
        <v/>
      </c>
      <c r="N168" t="e">
        <f t="shared" si="7"/>
        <v>#VALUE!</v>
      </c>
      <c r="O168" t="e">
        <f t="shared" si="8"/>
        <v>#VALUE!</v>
      </c>
    </row>
    <row r="169" spans="1:15" x14ac:dyDescent="0.25">
      <c r="A169">
        <v>2018</v>
      </c>
      <c r="B169" s="2" t="s">
        <v>8</v>
      </c>
      <c r="C169">
        <v>1</v>
      </c>
      <c r="D169" t="s">
        <v>29</v>
      </c>
      <c r="E169" t="s">
        <v>23</v>
      </c>
      <c r="F169" t="s">
        <v>62</v>
      </c>
      <c r="G169">
        <v>4</v>
      </c>
      <c r="H169">
        <v>236</v>
      </c>
      <c r="I169">
        <v>197</v>
      </c>
      <c r="M169" t="str">
        <f t="shared" si="6"/>
        <v/>
      </c>
      <c r="N169" t="e">
        <f t="shared" si="7"/>
        <v>#VALUE!</v>
      </c>
      <c r="O169" t="e">
        <f t="shared" si="8"/>
        <v>#VALUE!</v>
      </c>
    </row>
    <row r="170" spans="1:15" x14ac:dyDescent="0.25">
      <c r="A170">
        <v>2018</v>
      </c>
      <c r="B170" s="2" t="s">
        <v>8</v>
      </c>
      <c r="C170">
        <v>1</v>
      </c>
      <c r="D170" t="s">
        <v>29</v>
      </c>
      <c r="E170" t="s">
        <v>23</v>
      </c>
      <c r="F170" t="s">
        <v>65</v>
      </c>
      <c r="G170">
        <v>4</v>
      </c>
      <c r="H170">
        <v>636</v>
      </c>
      <c r="I170">
        <v>530.88</v>
      </c>
      <c r="M170" t="str">
        <f t="shared" si="6"/>
        <v/>
      </c>
      <c r="N170" t="e">
        <f t="shared" si="7"/>
        <v>#VALUE!</v>
      </c>
      <c r="O170" t="e">
        <f t="shared" si="8"/>
        <v>#VALUE!</v>
      </c>
    </row>
    <row r="171" spans="1:15" x14ac:dyDescent="0.25">
      <c r="A171">
        <v>2018</v>
      </c>
      <c r="B171" s="2" t="s">
        <v>8</v>
      </c>
      <c r="C171">
        <v>1</v>
      </c>
      <c r="D171" t="s">
        <v>29</v>
      </c>
      <c r="E171" t="s">
        <v>23</v>
      </c>
      <c r="F171" t="s">
        <v>57</v>
      </c>
      <c r="G171">
        <v>2</v>
      </c>
      <c r="H171">
        <v>198</v>
      </c>
      <c r="I171">
        <v>165.28</v>
      </c>
      <c r="M171" t="str">
        <f t="shared" si="6"/>
        <v/>
      </c>
      <c r="N171" t="e">
        <f t="shared" si="7"/>
        <v>#VALUE!</v>
      </c>
      <c r="O171" t="e">
        <f t="shared" si="8"/>
        <v>#VALUE!</v>
      </c>
    </row>
    <row r="172" spans="1:15" x14ac:dyDescent="0.25">
      <c r="A172">
        <v>2018</v>
      </c>
      <c r="B172" s="2" t="s">
        <v>8</v>
      </c>
      <c r="C172">
        <v>1</v>
      </c>
      <c r="D172" t="s">
        <v>29</v>
      </c>
      <c r="E172" t="s">
        <v>23</v>
      </c>
      <c r="F172" t="s">
        <v>66</v>
      </c>
      <c r="G172">
        <v>2</v>
      </c>
      <c r="H172">
        <v>598</v>
      </c>
      <c r="I172">
        <v>499.16</v>
      </c>
      <c r="M172" t="str">
        <f t="shared" si="6"/>
        <v/>
      </c>
      <c r="N172" t="e">
        <f t="shared" si="7"/>
        <v>#VALUE!</v>
      </c>
      <c r="O172" t="e">
        <f t="shared" si="8"/>
        <v>#VALUE!</v>
      </c>
    </row>
    <row r="173" spans="1:15" x14ac:dyDescent="0.25">
      <c r="A173">
        <v>2018</v>
      </c>
      <c r="B173" s="2" t="s">
        <v>8</v>
      </c>
      <c r="C173">
        <v>1</v>
      </c>
      <c r="D173" t="s">
        <v>29</v>
      </c>
      <c r="E173" t="s">
        <v>23</v>
      </c>
      <c r="F173" t="s">
        <v>67</v>
      </c>
      <c r="G173">
        <v>3</v>
      </c>
      <c r="H173">
        <v>2097</v>
      </c>
      <c r="I173">
        <v>1750.41</v>
      </c>
      <c r="M173" t="str">
        <f t="shared" si="6"/>
        <v/>
      </c>
      <c r="N173" t="e">
        <f t="shared" si="7"/>
        <v>#VALUE!</v>
      </c>
      <c r="O173" t="e">
        <f t="shared" si="8"/>
        <v>#VALUE!</v>
      </c>
    </row>
    <row r="174" spans="1:15" x14ac:dyDescent="0.25">
      <c r="A174">
        <v>2018</v>
      </c>
      <c r="B174" s="2" t="s">
        <v>8</v>
      </c>
      <c r="C174">
        <v>1</v>
      </c>
      <c r="D174" t="s">
        <v>29</v>
      </c>
      <c r="E174" t="s">
        <v>23</v>
      </c>
      <c r="F174" t="s">
        <v>17</v>
      </c>
      <c r="G174">
        <v>3</v>
      </c>
      <c r="H174">
        <v>417</v>
      </c>
      <c r="I174">
        <v>348.09000000000003</v>
      </c>
      <c r="M174" t="str">
        <f t="shared" si="6"/>
        <v/>
      </c>
      <c r="N174" t="e">
        <f t="shared" si="7"/>
        <v>#VALUE!</v>
      </c>
      <c r="O174" t="e">
        <f t="shared" si="8"/>
        <v>#VALUE!</v>
      </c>
    </row>
    <row r="175" spans="1:15" x14ac:dyDescent="0.25">
      <c r="A175">
        <v>2018</v>
      </c>
      <c r="B175" s="2" t="s">
        <v>8</v>
      </c>
      <c r="C175">
        <v>1</v>
      </c>
      <c r="D175" t="s">
        <v>29</v>
      </c>
      <c r="E175" t="s">
        <v>23</v>
      </c>
      <c r="F175" t="s">
        <v>18</v>
      </c>
      <c r="G175">
        <v>3</v>
      </c>
      <c r="H175">
        <v>297</v>
      </c>
      <c r="I175">
        <v>247.92000000000002</v>
      </c>
      <c r="M175" t="str">
        <f t="shared" si="6"/>
        <v/>
      </c>
      <c r="N175" t="e">
        <f t="shared" si="7"/>
        <v>#VALUE!</v>
      </c>
      <c r="O175" t="e">
        <f t="shared" si="8"/>
        <v>#VALUE!</v>
      </c>
    </row>
    <row r="176" spans="1:15" x14ac:dyDescent="0.25">
      <c r="A176">
        <v>2018</v>
      </c>
      <c r="B176" s="2" t="s">
        <v>8</v>
      </c>
      <c r="C176">
        <v>1</v>
      </c>
      <c r="D176" t="s">
        <v>29</v>
      </c>
      <c r="E176" t="s">
        <v>23</v>
      </c>
      <c r="F176" t="s">
        <v>74</v>
      </c>
      <c r="G176">
        <v>1</v>
      </c>
      <c r="H176">
        <v>29</v>
      </c>
      <c r="I176">
        <v>24.21</v>
      </c>
      <c r="M176" t="str">
        <f t="shared" si="6"/>
        <v/>
      </c>
      <c r="N176" t="e">
        <f t="shared" si="7"/>
        <v>#VALUE!</v>
      </c>
      <c r="O176" t="e">
        <f t="shared" si="8"/>
        <v>#VALUE!</v>
      </c>
    </row>
    <row r="177" spans="1:15" x14ac:dyDescent="0.25">
      <c r="A177">
        <v>2018</v>
      </c>
      <c r="B177" s="2" t="s">
        <v>8</v>
      </c>
      <c r="C177">
        <v>1</v>
      </c>
      <c r="D177" t="s">
        <v>29</v>
      </c>
      <c r="E177" t="s">
        <v>23</v>
      </c>
      <c r="F177" t="s">
        <v>71</v>
      </c>
      <c r="G177">
        <v>1</v>
      </c>
      <c r="H177">
        <v>29</v>
      </c>
      <c r="I177">
        <v>24.21</v>
      </c>
      <c r="M177" t="str">
        <f t="shared" si="6"/>
        <v/>
      </c>
      <c r="N177" t="e">
        <f t="shared" si="7"/>
        <v>#VALUE!</v>
      </c>
      <c r="O177" t="e">
        <f t="shared" si="8"/>
        <v>#VALUE!</v>
      </c>
    </row>
    <row r="178" spans="1:15" x14ac:dyDescent="0.25">
      <c r="A178">
        <v>2018</v>
      </c>
      <c r="B178" s="2" t="s">
        <v>8</v>
      </c>
      <c r="C178">
        <v>1</v>
      </c>
      <c r="D178" t="s">
        <v>29</v>
      </c>
      <c r="E178" t="s">
        <v>23</v>
      </c>
      <c r="F178" t="s">
        <v>28</v>
      </c>
      <c r="G178">
        <v>3</v>
      </c>
      <c r="H178">
        <v>1197</v>
      </c>
      <c r="I178">
        <v>999.18000000000006</v>
      </c>
      <c r="M178" t="str">
        <f t="shared" si="6"/>
        <v/>
      </c>
      <c r="N178" t="e">
        <f t="shared" si="7"/>
        <v>#VALUE!</v>
      </c>
      <c r="O178" t="e">
        <f t="shared" si="8"/>
        <v>#VALUE!</v>
      </c>
    </row>
    <row r="179" spans="1:15" x14ac:dyDescent="0.25">
      <c r="A179">
        <v>2018</v>
      </c>
      <c r="B179" s="2" t="s">
        <v>8</v>
      </c>
      <c r="C179">
        <v>1</v>
      </c>
      <c r="D179" t="s">
        <v>29</v>
      </c>
      <c r="E179" t="s">
        <v>23</v>
      </c>
      <c r="F179" t="s">
        <v>12</v>
      </c>
      <c r="G179">
        <v>4</v>
      </c>
      <c r="H179">
        <v>1316</v>
      </c>
      <c r="I179">
        <v>1098.48</v>
      </c>
      <c r="M179" t="str">
        <f t="shared" si="6"/>
        <v/>
      </c>
      <c r="N179" t="e">
        <f t="shared" si="7"/>
        <v>#VALUE!</v>
      </c>
      <c r="O179" t="e">
        <f t="shared" si="8"/>
        <v>#VALUE!</v>
      </c>
    </row>
    <row r="180" spans="1:15" x14ac:dyDescent="0.25">
      <c r="A180">
        <v>2018</v>
      </c>
      <c r="B180" s="2" t="s">
        <v>8</v>
      </c>
      <c r="C180">
        <v>1</v>
      </c>
      <c r="D180" t="s">
        <v>29</v>
      </c>
      <c r="E180" t="s">
        <v>23</v>
      </c>
      <c r="F180" t="s">
        <v>19</v>
      </c>
      <c r="G180">
        <v>3</v>
      </c>
      <c r="H180">
        <v>777</v>
      </c>
      <c r="I180">
        <v>648.56999999999994</v>
      </c>
      <c r="M180" t="str">
        <f t="shared" si="6"/>
        <v/>
      </c>
      <c r="N180" t="e">
        <f t="shared" si="7"/>
        <v>#VALUE!</v>
      </c>
      <c r="O180" t="e">
        <f t="shared" si="8"/>
        <v>#VALUE!</v>
      </c>
    </row>
    <row r="181" spans="1:15" x14ac:dyDescent="0.25">
      <c r="A181">
        <v>2018</v>
      </c>
      <c r="B181" s="2" t="s">
        <v>8</v>
      </c>
      <c r="C181">
        <v>1</v>
      </c>
      <c r="D181" t="s">
        <v>29</v>
      </c>
      <c r="E181" t="s">
        <v>23</v>
      </c>
      <c r="F181" t="s">
        <v>20</v>
      </c>
      <c r="G181">
        <v>2</v>
      </c>
      <c r="H181">
        <v>398</v>
      </c>
      <c r="I181">
        <v>332.22</v>
      </c>
      <c r="M181" t="str">
        <f t="shared" si="6"/>
        <v/>
      </c>
      <c r="N181" t="e">
        <f t="shared" si="7"/>
        <v>#VALUE!</v>
      </c>
      <c r="O181" t="e">
        <f t="shared" si="8"/>
        <v>#VALUE!</v>
      </c>
    </row>
    <row r="182" spans="1:15" x14ac:dyDescent="0.25">
      <c r="A182">
        <v>2018</v>
      </c>
      <c r="B182" s="2" t="s">
        <v>8</v>
      </c>
      <c r="C182">
        <v>1</v>
      </c>
      <c r="D182" t="s">
        <v>29</v>
      </c>
      <c r="E182" t="s">
        <v>24</v>
      </c>
      <c r="F182" t="s">
        <v>58</v>
      </c>
      <c r="G182">
        <v>2</v>
      </c>
      <c r="H182">
        <v>158</v>
      </c>
      <c r="I182">
        <v>131.88</v>
      </c>
      <c r="M182" t="str">
        <f t="shared" si="6"/>
        <v/>
      </c>
      <c r="N182" t="e">
        <f t="shared" si="7"/>
        <v>#VALUE!</v>
      </c>
      <c r="O182" t="e">
        <f t="shared" si="8"/>
        <v>#VALUE!</v>
      </c>
    </row>
    <row r="183" spans="1:15" x14ac:dyDescent="0.25">
      <c r="A183">
        <v>2018</v>
      </c>
      <c r="B183" s="2" t="s">
        <v>8</v>
      </c>
      <c r="C183">
        <v>1</v>
      </c>
      <c r="D183" t="s">
        <v>29</v>
      </c>
      <c r="E183" t="s">
        <v>24</v>
      </c>
      <c r="F183" t="s">
        <v>60</v>
      </c>
      <c r="G183">
        <v>1</v>
      </c>
      <c r="H183">
        <v>49</v>
      </c>
      <c r="I183">
        <v>40.9</v>
      </c>
      <c r="M183" t="str">
        <f t="shared" si="6"/>
        <v/>
      </c>
      <c r="N183" t="e">
        <f t="shared" si="7"/>
        <v>#VALUE!</v>
      </c>
      <c r="O183" t="e">
        <f t="shared" si="8"/>
        <v>#VALUE!</v>
      </c>
    </row>
    <row r="184" spans="1:15" x14ac:dyDescent="0.25">
      <c r="A184">
        <v>2018</v>
      </c>
      <c r="B184" s="2" t="s">
        <v>8</v>
      </c>
      <c r="C184">
        <v>1</v>
      </c>
      <c r="D184" t="s">
        <v>29</v>
      </c>
      <c r="E184" t="s">
        <v>24</v>
      </c>
      <c r="F184" t="s">
        <v>14</v>
      </c>
      <c r="G184">
        <v>9</v>
      </c>
      <c r="H184">
        <v>711</v>
      </c>
      <c r="I184">
        <v>593.46</v>
      </c>
      <c r="M184" t="str">
        <f t="shared" si="6"/>
        <v/>
      </c>
      <c r="N184" t="e">
        <f t="shared" si="7"/>
        <v>#VALUE!</v>
      </c>
      <c r="O184" t="e">
        <f t="shared" si="8"/>
        <v>#VALUE!</v>
      </c>
    </row>
    <row r="185" spans="1:15" x14ac:dyDescent="0.25">
      <c r="A185">
        <v>2018</v>
      </c>
      <c r="B185" s="2" t="s">
        <v>8</v>
      </c>
      <c r="C185">
        <v>1</v>
      </c>
      <c r="D185" t="s">
        <v>29</v>
      </c>
      <c r="E185" t="s">
        <v>24</v>
      </c>
      <c r="F185" t="s">
        <v>22</v>
      </c>
      <c r="G185">
        <v>9</v>
      </c>
      <c r="H185">
        <v>891</v>
      </c>
      <c r="I185">
        <v>743.76</v>
      </c>
      <c r="M185" t="str">
        <f t="shared" si="6"/>
        <v/>
      </c>
      <c r="N185" t="e">
        <f t="shared" si="7"/>
        <v>#VALUE!</v>
      </c>
      <c r="O185" t="e">
        <f t="shared" si="8"/>
        <v>#VALUE!</v>
      </c>
    </row>
    <row r="186" spans="1:15" x14ac:dyDescent="0.25">
      <c r="A186">
        <v>2018</v>
      </c>
      <c r="B186" s="2" t="s">
        <v>8</v>
      </c>
      <c r="C186">
        <v>1</v>
      </c>
      <c r="D186" t="s">
        <v>29</v>
      </c>
      <c r="E186" t="s">
        <v>24</v>
      </c>
      <c r="F186" t="s">
        <v>11</v>
      </c>
      <c r="G186">
        <v>9</v>
      </c>
      <c r="H186">
        <v>621</v>
      </c>
      <c r="I186">
        <v>518.40000000000009</v>
      </c>
      <c r="M186" t="str">
        <f t="shared" si="6"/>
        <v/>
      </c>
      <c r="N186" t="e">
        <f t="shared" si="7"/>
        <v>#VALUE!</v>
      </c>
      <c r="O186" t="e">
        <f t="shared" si="8"/>
        <v>#VALUE!</v>
      </c>
    </row>
    <row r="187" spans="1:15" x14ac:dyDescent="0.25">
      <c r="A187">
        <v>2018</v>
      </c>
      <c r="B187" s="2" t="s">
        <v>8</v>
      </c>
      <c r="C187">
        <v>1</v>
      </c>
      <c r="D187" t="s">
        <v>29</v>
      </c>
      <c r="E187" t="s">
        <v>24</v>
      </c>
      <c r="F187" t="s">
        <v>15</v>
      </c>
      <c r="G187">
        <v>4</v>
      </c>
      <c r="H187">
        <v>1036</v>
      </c>
      <c r="I187">
        <v>864.76</v>
      </c>
      <c r="M187" t="str">
        <f t="shared" si="6"/>
        <v/>
      </c>
      <c r="N187" t="e">
        <f t="shared" si="7"/>
        <v>#VALUE!</v>
      </c>
      <c r="O187" t="e">
        <f t="shared" si="8"/>
        <v>#VALUE!</v>
      </c>
    </row>
    <row r="188" spans="1:15" x14ac:dyDescent="0.25">
      <c r="A188">
        <v>2018</v>
      </c>
      <c r="B188" s="2" t="s">
        <v>8</v>
      </c>
      <c r="C188">
        <v>1</v>
      </c>
      <c r="D188" t="s">
        <v>29</v>
      </c>
      <c r="E188" t="s">
        <v>24</v>
      </c>
      <c r="F188" t="s">
        <v>16</v>
      </c>
      <c r="G188">
        <v>1</v>
      </c>
      <c r="H188">
        <v>329</v>
      </c>
      <c r="I188">
        <v>274.62</v>
      </c>
      <c r="M188" t="str">
        <f t="shared" si="6"/>
        <v/>
      </c>
      <c r="N188" t="e">
        <f t="shared" si="7"/>
        <v>#VALUE!</v>
      </c>
      <c r="O188" t="e">
        <f t="shared" si="8"/>
        <v>#VALUE!</v>
      </c>
    </row>
    <row r="189" spans="1:15" x14ac:dyDescent="0.25">
      <c r="A189">
        <v>2018</v>
      </c>
      <c r="B189" s="2" t="s">
        <v>8</v>
      </c>
      <c r="C189">
        <v>1</v>
      </c>
      <c r="D189" t="s">
        <v>29</v>
      </c>
      <c r="E189" t="s">
        <v>24</v>
      </c>
      <c r="F189" t="s">
        <v>25</v>
      </c>
      <c r="G189">
        <v>1</v>
      </c>
      <c r="H189">
        <v>299</v>
      </c>
      <c r="I189">
        <v>249.58</v>
      </c>
      <c r="M189" t="str">
        <f t="shared" si="6"/>
        <v/>
      </c>
      <c r="N189" t="e">
        <f t="shared" si="7"/>
        <v>#VALUE!</v>
      </c>
      <c r="O189" t="e">
        <f t="shared" si="8"/>
        <v>#VALUE!</v>
      </c>
    </row>
    <row r="190" spans="1:15" x14ac:dyDescent="0.25">
      <c r="A190">
        <v>2018</v>
      </c>
      <c r="B190" s="2" t="s">
        <v>8</v>
      </c>
      <c r="C190">
        <v>1</v>
      </c>
      <c r="D190" t="s">
        <v>29</v>
      </c>
      <c r="E190" t="s">
        <v>24</v>
      </c>
      <c r="F190" t="s">
        <v>61</v>
      </c>
      <c r="G190">
        <v>2</v>
      </c>
      <c r="H190">
        <v>158</v>
      </c>
      <c r="I190">
        <v>131.88</v>
      </c>
      <c r="M190" t="str">
        <f t="shared" si="6"/>
        <v/>
      </c>
      <c r="N190" t="e">
        <f t="shared" si="7"/>
        <v>#VALUE!</v>
      </c>
      <c r="O190" t="e">
        <f t="shared" si="8"/>
        <v>#VALUE!</v>
      </c>
    </row>
    <row r="191" spans="1:15" x14ac:dyDescent="0.25">
      <c r="A191">
        <v>2018</v>
      </c>
      <c r="B191" s="2" t="s">
        <v>8</v>
      </c>
      <c r="C191">
        <v>1</v>
      </c>
      <c r="D191" t="s">
        <v>29</v>
      </c>
      <c r="E191" t="s">
        <v>24</v>
      </c>
      <c r="F191" t="s">
        <v>62</v>
      </c>
      <c r="G191">
        <v>3</v>
      </c>
      <c r="H191">
        <v>177</v>
      </c>
      <c r="I191">
        <v>147.75</v>
      </c>
      <c r="M191" t="str">
        <f t="shared" si="6"/>
        <v/>
      </c>
      <c r="N191" t="e">
        <f t="shared" si="7"/>
        <v>#VALUE!</v>
      </c>
      <c r="O191" t="e">
        <f t="shared" si="8"/>
        <v>#VALUE!</v>
      </c>
    </row>
    <row r="192" spans="1:15" x14ac:dyDescent="0.25">
      <c r="A192">
        <v>2018</v>
      </c>
      <c r="B192" s="2" t="s">
        <v>8</v>
      </c>
      <c r="C192">
        <v>1</v>
      </c>
      <c r="D192" t="s">
        <v>29</v>
      </c>
      <c r="E192" t="s">
        <v>24</v>
      </c>
      <c r="F192" t="s">
        <v>65</v>
      </c>
      <c r="G192">
        <v>1</v>
      </c>
      <c r="H192">
        <v>159</v>
      </c>
      <c r="I192">
        <v>132.72</v>
      </c>
      <c r="M192" t="str">
        <f t="shared" si="6"/>
        <v/>
      </c>
      <c r="N192" t="e">
        <f t="shared" si="7"/>
        <v>#VALUE!</v>
      </c>
      <c r="O192" t="e">
        <f t="shared" si="8"/>
        <v>#VALUE!</v>
      </c>
    </row>
    <row r="193" spans="1:15" x14ac:dyDescent="0.25">
      <c r="A193">
        <v>2018</v>
      </c>
      <c r="B193" s="2" t="s">
        <v>8</v>
      </c>
      <c r="C193">
        <v>1</v>
      </c>
      <c r="D193" t="s">
        <v>29</v>
      </c>
      <c r="E193" t="s">
        <v>24</v>
      </c>
      <c r="F193" t="s">
        <v>56</v>
      </c>
      <c r="G193">
        <v>1</v>
      </c>
      <c r="H193">
        <v>69</v>
      </c>
      <c r="I193">
        <v>57.6</v>
      </c>
      <c r="M193" t="str">
        <f t="shared" si="6"/>
        <v/>
      </c>
      <c r="N193" t="e">
        <f t="shared" si="7"/>
        <v>#VALUE!</v>
      </c>
      <c r="O193" t="e">
        <f t="shared" si="8"/>
        <v>#VALUE!</v>
      </c>
    </row>
    <row r="194" spans="1:15" x14ac:dyDescent="0.25">
      <c r="A194">
        <v>2018</v>
      </c>
      <c r="B194" s="2" t="s">
        <v>8</v>
      </c>
      <c r="C194">
        <v>1</v>
      </c>
      <c r="D194" t="s">
        <v>29</v>
      </c>
      <c r="E194" t="s">
        <v>24</v>
      </c>
      <c r="F194" t="s">
        <v>57</v>
      </c>
      <c r="G194">
        <v>1</v>
      </c>
      <c r="H194">
        <v>99</v>
      </c>
      <c r="I194">
        <v>82.64</v>
      </c>
      <c r="M194" t="str">
        <f t="shared" si="6"/>
        <v/>
      </c>
      <c r="N194" t="e">
        <f t="shared" si="7"/>
        <v>#VALUE!</v>
      </c>
      <c r="O194" t="e">
        <f t="shared" si="8"/>
        <v>#VALUE!</v>
      </c>
    </row>
    <row r="195" spans="1:15" x14ac:dyDescent="0.25">
      <c r="A195">
        <v>2018</v>
      </c>
      <c r="B195" s="2" t="s">
        <v>8</v>
      </c>
      <c r="C195">
        <v>1</v>
      </c>
      <c r="D195" t="s">
        <v>29</v>
      </c>
      <c r="E195" t="s">
        <v>24</v>
      </c>
      <c r="F195" t="s">
        <v>67</v>
      </c>
      <c r="G195">
        <v>1</v>
      </c>
      <c r="H195">
        <v>699</v>
      </c>
      <c r="I195">
        <v>583.47</v>
      </c>
      <c r="M195" t="str">
        <f t="shared" ref="M195:M258" si="9">SUBSTITUTE(SUBSTITUTE(J195," - ","|"),"; ","|")</f>
        <v/>
      </c>
      <c r="N195" t="e">
        <f t="shared" ref="N195:N258" si="10">LEFT(M195,FIND("|",M195)-1)</f>
        <v>#VALUE!</v>
      </c>
      <c r="O195" t="e">
        <f t="shared" ref="O195:O258" si="11">RIGHT(M195,LEN(M195)-FIND("|",M195))</f>
        <v>#VALUE!</v>
      </c>
    </row>
    <row r="196" spans="1:15" x14ac:dyDescent="0.25">
      <c r="A196">
        <v>2018</v>
      </c>
      <c r="B196" s="2" t="s">
        <v>8</v>
      </c>
      <c r="C196">
        <v>1</v>
      </c>
      <c r="D196" t="s">
        <v>29</v>
      </c>
      <c r="E196" t="s">
        <v>24</v>
      </c>
      <c r="F196" t="s">
        <v>27</v>
      </c>
      <c r="G196">
        <v>2</v>
      </c>
      <c r="H196">
        <v>298</v>
      </c>
      <c r="I196">
        <v>248.74</v>
      </c>
      <c r="M196" t="str">
        <f t="shared" si="9"/>
        <v/>
      </c>
      <c r="N196" t="e">
        <f t="shared" si="10"/>
        <v>#VALUE!</v>
      </c>
      <c r="O196" t="e">
        <f t="shared" si="11"/>
        <v>#VALUE!</v>
      </c>
    </row>
    <row r="197" spans="1:15" x14ac:dyDescent="0.25">
      <c r="A197">
        <v>2018</v>
      </c>
      <c r="B197" s="2" t="s">
        <v>8</v>
      </c>
      <c r="C197">
        <v>1</v>
      </c>
      <c r="D197" t="s">
        <v>29</v>
      </c>
      <c r="E197" t="s">
        <v>24</v>
      </c>
      <c r="F197" t="s">
        <v>68</v>
      </c>
      <c r="G197">
        <v>1</v>
      </c>
      <c r="H197">
        <v>29</v>
      </c>
      <c r="I197">
        <v>24.21</v>
      </c>
      <c r="M197" t="str">
        <f t="shared" si="9"/>
        <v/>
      </c>
      <c r="N197" t="e">
        <f t="shared" si="10"/>
        <v>#VALUE!</v>
      </c>
      <c r="O197" t="e">
        <f t="shared" si="11"/>
        <v>#VALUE!</v>
      </c>
    </row>
    <row r="198" spans="1:15" x14ac:dyDescent="0.25">
      <c r="A198">
        <v>2018</v>
      </c>
      <c r="B198" s="2" t="s">
        <v>8</v>
      </c>
      <c r="C198">
        <v>1</v>
      </c>
      <c r="D198" t="s">
        <v>29</v>
      </c>
      <c r="E198" t="s">
        <v>24</v>
      </c>
      <c r="F198" t="s">
        <v>28</v>
      </c>
      <c r="G198">
        <v>3</v>
      </c>
      <c r="H198">
        <v>1197</v>
      </c>
      <c r="I198">
        <v>999.18000000000006</v>
      </c>
      <c r="M198" t="str">
        <f t="shared" si="9"/>
        <v/>
      </c>
      <c r="N198" t="e">
        <f t="shared" si="10"/>
        <v>#VALUE!</v>
      </c>
      <c r="O198" t="e">
        <f t="shared" si="11"/>
        <v>#VALUE!</v>
      </c>
    </row>
    <row r="199" spans="1:15" x14ac:dyDescent="0.25">
      <c r="A199">
        <v>2018</v>
      </c>
      <c r="B199" s="2" t="s">
        <v>8</v>
      </c>
      <c r="C199">
        <v>1</v>
      </c>
      <c r="D199" t="s">
        <v>29</v>
      </c>
      <c r="E199" t="s">
        <v>24</v>
      </c>
      <c r="F199" t="s">
        <v>12</v>
      </c>
      <c r="G199">
        <v>2</v>
      </c>
      <c r="H199">
        <v>658</v>
      </c>
      <c r="I199">
        <v>549.24</v>
      </c>
      <c r="M199" t="str">
        <f t="shared" si="9"/>
        <v/>
      </c>
      <c r="N199" t="e">
        <f t="shared" si="10"/>
        <v>#VALUE!</v>
      </c>
      <c r="O199" t="e">
        <f t="shared" si="11"/>
        <v>#VALUE!</v>
      </c>
    </row>
    <row r="200" spans="1:15" x14ac:dyDescent="0.25">
      <c r="A200">
        <v>2018</v>
      </c>
      <c r="B200" s="2" t="s">
        <v>8</v>
      </c>
      <c r="C200">
        <v>1</v>
      </c>
      <c r="D200" t="s">
        <v>29</v>
      </c>
      <c r="E200" t="s">
        <v>24</v>
      </c>
      <c r="F200" t="s">
        <v>19</v>
      </c>
      <c r="G200">
        <v>2</v>
      </c>
      <c r="H200">
        <v>518</v>
      </c>
      <c r="I200">
        <v>432.38</v>
      </c>
      <c r="M200" t="str">
        <f t="shared" si="9"/>
        <v/>
      </c>
      <c r="N200" t="e">
        <f t="shared" si="10"/>
        <v>#VALUE!</v>
      </c>
      <c r="O200" t="e">
        <f t="shared" si="11"/>
        <v>#VALUE!</v>
      </c>
    </row>
    <row r="201" spans="1:15" x14ac:dyDescent="0.25">
      <c r="A201">
        <v>2018</v>
      </c>
      <c r="B201" s="2" t="s">
        <v>8</v>
      </c>
      <c r="C201">
        <v>1</v>
      </c>
      <c r="D201" t="s">
        <v>29</v>
      </c>
      <c r="E201" t="s">
        <v>24</v>
      </c>
      <c r="F201" t="s">
        <v>20</v>
      </c>
      <c r="G201">
        <v>1</v>
      </c>
      <c r="H201">
        <v>199</v>
      </c>
      <c r="I201">
        <v>166.11</v>
      </c>
      <c r="M201" t="str">
        <f t="shared" si="9"/>
        <v/>
      </c>
      <c r="N201" t="e">
        <f t="shared" si="10"/>
        <v>#VALUE!</v>
      </c>
      <c r="O201" t="e">
        <f t="shared" si="11"/>
        <v>#VALUE!</v>
      </c>
    </row>
    <row r="202" spans="1:15" x14ac:dyDescent="0.25">
      <c r="A202">
        <v>2018</v>
      </c>
      <c r="B202" s="2" t="s">
        <v>8</v>
      </c>
      <c r="C202">
        <v>1</v>
      </c>
      <c r="D202" t="s">
        <v>29</v>
      </c>
      <c r="E202" t="s">
        <v>26</v>
      </c>
      <c r="F202" t="s">
        <v>58</v>
      </c>
      <c r="G202">
        <v>3</v>
      </c>
      <c r="H202">
        <v>237</v>
      </c>
      <c r="I202">
        <v>197.82</v>
      </c>
      <c r="M202" t="str">
        <f t="shared" si="9"/>
        <v/>
      </c>
      <c r="N202" t="e">
        <f t="shared" si="10"/>
        <v>#VALUE!</v>
      </c>
      <c r="O202" t="e">
        <f t="shared" si="11"/>
        <v>#VALUE!</v>
      </c>
    </row>
    <row r="203" spans="1:15" x14ac:dyDescent="0.25">
      <c r="A203">
        <v>2018</v>
      </c>
      <c r="B203" s="2" t="s">
        <v>8</v>
      </c>
      <c r="C203">
        <v>1</v>
      </c>
      <c r="D203" t="s">
        <v>29</v>
      </c>
      <c r="E203" t="s">
        <v>26</v>
      </c>
      <c r="F203" t="s">
        <v>73</v>
      </c>
      <c r="G203">
        <v>2</v>
      </c>
      <c r="H203">
        <v>70</v>
      </c>
      <c r="I203">
        <v>58.44</v>
      </c>
      <c r="M203" t="str">
        <f t="shared" si="9"/>
        <v/>
      </c>
      <c r="N203" t="e">
        <f t="shared" si="10"/>
        <v>#VALUE!</v>
      </c>
      <c r="O203" t="e">
        <f t="shared" si="11"/>
        <v>#VALUE!</v>
      </c>
    </row>
    <row r="204" spans="1:15" x14ac:dyDescent="0.25">
      <c r="A204">
        <v>2018</v>
      </c>
      <c r="B204" s="2" t="s">
        <v>8</v>
      </c>
      <c r="C204">
        <v>1</v>
      </c>
      <c r="D204" t="s">
        <v>29</v>
      </c>
      <c r="E204" t="s">
        <v>26</v>
      </c>
      <c r="F204" t="s">
        <v>60</v>
      </c>
      <c r="G204">
        <v>26</v>
      </c>
      <c r="H204">
        <v>1274</v>
      </c>
      <c r="I204">
        <v>1063.3999999999996</v>
      </c>
      <c r="M204" t="str">
        <f t="shared" si="9"/>
        <v/>
      </c>
      <c r="N204" t="e">
        <f t="shared" si="10"/>
        <v>#VALUE!</v>
      </c>
      <c r="O204" t="e">
        <f t="shared" si="11"/>
        <v>#VALUE!</v>
      </c>
    </row>
    <row r="205" spans="1:15" x14ac:dyDescent="0.25">
      <c r="A205">
        <v>2018</v>
      </c>
      <c r="B205" s="2" t="s">
        <v>8</v>
      </c>
      <c r="C205">
        <v>1</v>
      </c>
      <c r="D205" t="s">
        <v>29</v>
      </c>
      <c r="E205" t="s">
        <v>26</v>
      </c>
      <c r="F205" t="s">
        <v>14</v>
      </c>
      <c r="G205">
        <v>174</v>
      </c>
      <c r="H205">
        <v>13746</v>
      </c>
      <c r="I205">
        <v>11473.560000000003</v>
      </c>
      <c r="M205" t="str">
        <f t="shared" si="9"/>
        <v/>
      </c>
      <c r="N205" t="e">
        <f t="shared" si="10"/>
        <v>#VALUE!</v>
      </c>
      <c r="O205" t="e">
        <f t="shared" si="11"/>
        <v>#VALUE!</v>
      </c>
    </row>
    <row r="206" spans="1:15" x14ac:dyDescent="0.25">
      <c r="A206">
        <v>2018</v>
      </c>
      <c r="B206" s="2" t="s">
        <v>8</v>
      </c>
      <c r="C206">
        <v>1</v>
      </c>
      <c r="D206" t="s">
        <v>29</v>
      </c>
      <c r="E206" t="s">
        <v>26</v>
      </c>
      <c r="F206" t="s">
        <v>22</v>
      </c>
      <c r="G206">
        <v>20</v>
      </c>
      <c r="H206">
        <v>1980</v>
      </c>
      <c r="I206">
        <v>1652.8000000000006</v>
      </c>
      <c r="M206" t="str">
        <f t="shared" si="9"/>
        <v/>
      </c>
      <c r="N206" t="e">
        <f t="shared" si="10"/>
        <v>#VALUE!</v>
      </c>
      <c r="O206" t="e">
        <f t="shared" si="11"/>
        <v>#VALUE!</v>
      </c>
    </row>
    <row r="207" spans="1:15" x14ac:dyDescent="0.25">
      <c r="A207">
        <v>2018</v>
      </c>
      <c r="B207" s="2" t="s">
        <v>8</v>
      </c>
      <c r="C207">
        <v>1</v>
      </c>
      <c r="D207" t="s">
        <v>29</v>
      </c>
      <c r="E207" t="s">
        <v>26</v>
      </c>
      <c r="F207" t="s">
        <v>11</v>
      </c>
      <c r="G207">
        <v>186</v>
      </c>
      <c r="H207">
        <v>12834</v>
      </c>
      <c r="I207">
        <v>10713.600000000037</v>
      </c>
      <c r="M207" t="str">
        <f t="shared" si="9"/>
        <v/>
      </c>
      <c r="N207" t="e">
        <f t="shared" si="10"/>
        <v>#VALUE!</v>
      </c>
      <c r="O207" t="e">
        <f t="shared" si="11"/>
        <v>#VALUE!</v>
      </c>
    </row>
    <row r="208" spans="1:15" x14ac:dyDescent="0.25">
      <c r="A208">
        <v>2018</v>
      </c>
      <c r="B208" s="2" t="s">
        <v>8</v>
      </c>
      <c r="C208">
        <v>1</v>
      </c>
      <c r="D208" t="s">
        <v>29</v>
      </c>
      <c r="E208" t="s">
        <v>26</v>
      </c>
      <c r="F208" t="s">
        <v>15</v>
      </c>
      <c r="G208">
        <v>20</v>
      </c>
      <c r="H208">
        <v>5180</v>
      </c>
      <c r="I208">
        <v>4323.8</v>
      </c>
      <c r="M208" t="str">
        <f t="shared" si="9"/>
        <v/>
      </c>
      <c r="N208" t="e">
        <f t="shared" si="10"/>
        <v>#VALUE!</v>
      </c>
      <c r="O208" t="e">
        <f t="shared" si="11"/>
        <v>#VALUE!</v>
      </c>
    </row>
    <row r="209" spans="1:15" x14ac:dyDescent="0.25">
      <c r="A209">
        <v>2018</v>
      </c>
      <c r="B209" s="2" t="s">
        <v>8</v>
      </c>
      <c r="C209">
        <v>1</v>
      </c>
      <c r="D209" t="s">
        <v>29</v>
      </c>
      <c r="E209" t="s">
        <v>26</v>
      </c>
      <c r="F209" t="s">
        <v>16</v>
      </c>
      <c r="G209">
        <v>9</v>
      </c>
      <c r="H209">
        <v>2961</v>
      </c>
      <c r="I209">
        <v>2471.5799999999995</v>
      </c>
      <c r="M209" t="str">
        <f t="shared" si="9"/>
        <v/>
      </c>
      <c r="N209" t="e">
        <f t="shared" si="10"/>
        <v>#VALUE!</v>
      </c>
      <c r="O209" t="e">
        <f t="shared" si="11"/>
        <v>#VALUE!</v>
      </c>
    </row>
    <row r="210" spans="1:15" x14ac:dyDescent="0.25">
      <c r="A210">
        <v>2018</v>
      </c>
      <c r="B210" s="2" t="s">
        <v>8</v>
      </c>
      <c r="C210">
        <v>1</v>
      </c>
      <c r="D210" t="s">
        <v>29</v>
      </c>
      <c r="E210" t="s">
        <v>26</v>
      </c>
      <c r="F210" t="s">
        <v>25</v>
      </c>
      <c r="G210">
        <v>10</v>
      </c>
      <c r="H210">
        <v>2990</v>
      </c>
      <c r="I210">
        <v>2495.7999999999997</v>
      </c>
      <c r="M210" t="str">
        <f t="shared" si="9"/>
        <v/>
      </c>
      <c r="N210" t="e">
        <f t="shared" si="10"/>
        <v>#VALUE!</v>
      </c>
      <c r="O210" t="e">
        <f t="shared" si="11"/>
        <v>#VALUE!</v>
      </c>
    </row>
    <row r="211" spans="1:15" x14ac:dyDescent="0.25">
      <c r="A211">
        <v>2018</v>
      </c>
      <c r="B211" s="2" t="s">
        <v>8</v>
      </c>
      <c r="C211">
        <v>1</v>
      </c>
      <c r="D211" t="s">
        <v>29</v>
      </c>
      <c r="E211" t="s">
        <v>26</v>
      </c>
      <c r="F211" t="s">
        <v>70</v>
      </c>
      <c r="G211">
        <v>14</v>
      </c>
      <c r="H211">
        <v>546</v>
      </c>
      <c r="I211">
        <v>455.7000000000001</v>
      </c>
      <c r="M211" t="str">
        <f t="shared" si="9"/>
        <v/>
      </c>
      <c r="N211" t="e">
        <f t="shared" si="10"/>
        <v>#VALUE!</v>
      </c>
      <c r="O211" t="e">
        <f t="shared" si="11"/>
        <v>#VALUE!</v>
      </c>
    </row>
    <row r="212" spans="1:15" x14ac:dyDescent="0.25">
      <c r="A212">
        <v>2018</v>
      </c>
      <c r="B212" s="2" t="s">
        <v>8</v>
      </c>
      <c r="C212">
        <v>1</v>
      </c>
      <c r="D212" t="s">
        <v>29</v>
      </c>
      <c r="E212" t="s">
        <v>26</v>
      </c>
      <c r="F212" t="s">
        <v>61</v>
      </c>
      <c r="G212">
        <v>10</v>
      </c>
      <c r="H212">
        <v>790</v>
      </c>
      <c r="I212">
        <v>659.40000000000009</v>
      </c>
      <c r="M212" t="str">
        <f t="shared" si="9"/>
        <v/>
      </c>
      <c r="N212" t="e">
        <f t="shared" si="10"/>
        <v>#VALUE!</v>
      </c>
      <c r="O212" t="e">
        <f t="shared" si="11"/>
        <v>#VALUE!</v>
      </c>
    </row>
    <row r="213" spans="1:15" x14ac:dyDescent="0.25">
      <c r="A213">
        <v>2018</v>
      </c>
      <c r="B213" s="2" t="s">
        <v>8</v>
      </c>
      <c r="C213">
        <v>1</v>
      </c>
      <c r="D213" t="s">
        <v>29</v>
      </c>
      <c r="E213" t="s">
        <v>26</v>
      </c>
      <c r="F213" t="s">
        <v>59</v>
      </c>
      <c r="G213">
        <v>12</v>
      </c>
      <c r="H213">
        <v>300</v>
      </c>
      <c r="I213">
        <v>250.44000000000003</v>
      </c>
      <c r="M213" t="str">
        <f t="shared" si="9"/>
        <v/>
      </c>
      <c r="N213" t="e">
        <f t="shared" si="10"/>
        <v>#VALUE!</v>
      </c>
      <c r="O213" t="e">
        <f t="shared" si="11"/>
        <v>#VALUE!</v>
      </c>
    </row>
    <row r="214" spans="1:15" x14ac:dyDescent="0.25">
      <c r="A214">
        <v>2018</v>
      </c>
      <c r="B214" s="2" t="s">
        <v>8</v>
      </c>
      <c r="C214">
        <v>1</v>
      </c>
      <c r="D214" t="s">
        <v>29</v>
      </c>
      <c r="E214" t="s">
        <v>26</v>
      </c>
      <c r="F214" t="s">
        <v>62</v>
      </c>
      <c r="G214">
        <v>47</v>
      </c>
      <c r="H214">
        <v>2773</v>
      </c>
      <c r="I214">
        <v>2314.75</v>
      </c>
      <c r="M214" t="str">
        <f t="shared" si="9"/>
        <v/>
      </c>
      <c r="N214" t="e">
        <f t="shared" si="10"/>
        <v>#VALUE!</v>
      </c>
      <c r="O214" t="e">
        <f t="shared" si="11"/>
        <v>#VALUE!</v>
      </c>
    </row>
    <row r="215" spans="1:15" x14ac:dyDescent="0.25">
      <c r="A215">
        <v>2018</v>
      </c>
      <c r="B215" s="2" t="s">
        <v>8</v>
      </c>
      <c r="C215">
        <v>1</v>
      </c>
      <c r="D215" t="s">
        <v>29</v>
      </c>
      <c r="E215" t="s">
        <v>26</v>
      </c>
      <c r="F215" t="s">
        <v>63</v>
      </c>
      <c r="G215">
        <v>5</v>
      </c>
      <c r="H215">
        <v>495</v>
      </c>
      <c r="I215">
        <v>413.2</v>
      </c>
      <c r="M215" t="str">
        <f t="shared" si="9"/>
        <v/>
      </c>
      <c r="N215" t="e">
        <f t="shared" si="10"/>
        <v>#VALUE!</v>
      </c>
      <c r="O215" t="e">
        <f t="shared" si="11"/>
        <v>#VALUE!</v>
      </c>
    </row>
    <row r="216" spans="1:15" x14ac:dyDescent="0.25">
      <c r="A216">
        <v>2018</v>
      </c>
      <c r="B216" s="2" t="s">
        <v>8</v>
      </c>
      <c r="C216">
        <v>1</v>
      </c>
      <c r="D216" t="s">
        <v>29</v>
      </c>
      <c r="E216" t="s">
        <v>26</v>
      </c>
      <c r="F216" t="s">
        <v>64</v>
      </c>
      <c r="G216">
        <v>6</v>
      </c>
      <c r="H216">
        <v>474</v>
      </c>
      <c r="I216">
        <v>395.64</v>
      </c>
      <c r="M216" t="str">
        <f t="shared" si="9"/>
        <v/>
      </c>
      <c r="N216" t="e">
        <f t="shared" si="10"/>
        <v>#VALUE!</v>
      </c>
      <c r="O216" t="e">
        <f t="shared" si="11"/>
        <v>#VALUE!</v>
      </c>
    </row>
    <row r="217" spans="1:15" x14ac:dyDescent="0.25">
      <c r="A217">
        <v>2018</v>
      </c>
      <c r="B217" s="2" t="s">
        <v>8</v>
      </c>
      <c r="C217">
        <v>1</v>
      </c>
      <c r="D217" t="s">
        <v>29</v>
      </c>
      <c r="E217" t="s">
        <v>26</v>
      </c>
      <c r="F217" t="s">
        <v>65</v>
      </c>
      <c r="G217">
        <v>1</v>
      </c>
      <c r="H217">
        <v>159</v>
      </c>
      <c r="I217">
        <v>132.72</v>
      </c>
      <c r="M217" t="str">
        <f t="shared" si="9"/>
        <v/>
      </c>
      <c r="N217" t="e">
        <f t="shared" si="10"/>
        <v>#VALUE!</v>
      </c>
      <c r="O217" t="e">
        <f t="shared" si="11"/>
        <v>#VALUE!</v>
      </c>
    </row>
    <row r="218" spans="1:15" x14ac:dyDescent="0.25">
      <c r="A218">
        <v>2018</v>
      </c>
      <c r="B218" s="2" t="s">
        <v>8</v>
      </c>
      <c r="C218">
        <v>1</v>
      </c>
      <c r="D218" t="s">
        <v>29</v>
      </c>
      <c r="E218" t="s">
        <v>26</v>
      </c>
      <c r="F218" t="s">
        <v>56</v>
      </c>
      <c r="G218">
        <v>32</v>
      </c>
      <c r="H218">
        <v>2208</v>
      </c>
      <c r="I218">
        <v>1843.1999999999989</v>
      </c>
      <c r="M218" t="str">
        <f t="shared" si="9"/>
        <v/>
      </c>
      <c r="N218" t="e">
        <f t="shared" si="10"/>
        <v>#VALUE!</v>
      </c>
      <c r="O218" t="e">
        <f t="shared" si="11"/>
        <v>#VALUE!</v>
      </c>
    </row>
    <row r="219" spans="1:15" x14ac:dyDescent="0.25">
      <c r="A219">
        <v>2018</v>
      </c>
      <c r="B219" s="2" t="s">
        <v>8</v>
      </c>
      <c r="C219">
        <v>1</v>
      </c>
      <c r="D219" t="s">
        <v>29</v>
      </c>
      <c r="E219" t="s">
        <v>26</v>
      </c>
      <c r="F219" t="s">
        <v>57</v>
      </c>
      <c r="G219">
        <v>5</v>
      </c>
      <c r="H219">
        <v>495</v>
      </c>
      <c r="I219">
        <v>413.2</v>
      </c>
      <c r="M219" t="str">
        <f t="shared" si="9"/>
        <v/>
      </c>
      <c r="N219" t="e">
        <f t="shared" si="10"/>
        <v>#VALUE!</v>
      </c>
      <c r="O219" t="e">
        <f t="shared" si="11"/>
        <v>#VALUE!</v>
      </c>
    </row>
    <row r="220" spans="1:15" x14ac:dyDescent="0.25">
      <c r="A220">
        <v>2018</v>
      </c>
      <c r="B220" s="2" t="s">
        <v>8</v>
      </c>
      <c r="C220">
        <v>1</v>
      </c>
      <c r="D220" t="s">
        <v>29</v>
      </c>
      <c r="E220" t="s">
        <v>26</v>
      </c>
      <c r="F220" t="s">
        <v>69</v>
      </c>
      <c r="G220">
        <v>6</v>
      </c>
      <c r="H220">
        <v>2094</v>
      </c>
      <c r="I220">
        <v>1747.9199999999998</v>
      </c>
      <c r="M220" t="str">
        <f t="shared" si="9"/>
        <v/>
      </c>
      <c r="N220" t="e">
        <f t="shared" si="10"/>
        <v>#VALUE!</v>
      </c>
      <c r="O220" t="e">
        <f t="shared" si="11"/>
        <v>#VALUE!</v>
      </c>
    </row>
    <row r="221" spans="1:15" x14ac:dyDescent="0.25">
      <c r="A221">
        <v>2018</v>
      </c>
      <c r="B221" s="2" t="s">
        <v>8</v>
      </c>
      <c r="C221">
        <v>1</v>
      </c>
      <c r="D221" t="s">
        <v>29</v>
      </c>
      <c r="E221" t="s">
        <v>26</v>
      </c>
      <c r="F221" t="s">
        <v>66</v>
      </c>
      <c r="G221">
        <v>13</v>
      </c>
      <c r="H221">
        <v>3887</v>
      </c>
      <c r="I221">
        <v>3244.5399999999995</v>
      </c>
      <c r="M221" t="str">
        <f t="shared" si="9"/>
        <v/>
      </c>
      <c r="N221" t="e">
        <f t="shared" si="10"/>
        <v>#VALUE!</v>
      </c>
      <c r="O221" t="e">
        <f t="shared" si="11"/>
        <v>#VALUE!</v>
      </c>
    </row>
    <row r="222" spans="1:15" x14ac:dyDescent="0.25">
      <c r="A222">
        <v>2018</v>
      </c>
      <c r="B222" s="2" t="s">
        <v>8</v>
      </c>
      <c r="C222">
        <v>1</v>
      </c>
      <c r="D222" t="s">
        <v>29</v>
      </c>
      <c r="E222" t="s">
        <v>26</v>
      </c>
      <c r="F222" t="s">
        <v>67</v>
      </c>
      <c r="G222">
        <v>6</v>
      </c>
      <c r="H222">
        <v>4194</v>
      </c>
      <c r="I222">
        <v>3500.8200000000006</v>
      </c>
      <c r="M222" t="str">
        <f t="shared" si="9"/>
        <v/>
      </c>
      <c r="N222" t="e">
        <f t="shared" si="10"/>
        <v>#VALUE!</v>
      </c>
      <c r="O222" t="e">
        <f t="shared" si="11"/>
        <v>#VALUE!</v>
      </c>
    </row>
    <row r="223" spans="1:15" x14ac:dyDescent="0.25">
      <c r="A223">
        <v>2018</v>
      </c>
      <c r="B223" s="2" t="s">
        <v>8</v>
      </c>
      <c r="C223">
        <v>1</v>
      </c>
      <c r="D223" t="s">
        <v>29</v>
      </c>
      <c r="E223" t="s">
        <v>26</v>
      </c>
      <c r="F223" t="s">
        <v>17</v>
      </c>
      <c r="G223">
        <v>10</v>
      </c>
      <c r="H223">
        <v>1390</v>
      </c>
      <c r="I223">
        <v>1160.3</v>
      </c>
      <c r="M223" t="str">
        <f t="shared" si="9"/>
        <v/>
      </c>
      <c r="N223" t="e">
        <f t="shared" si="10"/>
        <v>#VALUE!</v>
      </c>
      <c r="O223" t="e">
        <f t="shared" si="11"/>
        <v>#VALUE!</v>
      </c>
    </row>
    <row r="224" spans="1:15" x14ac:dyDescent="0.25">
      <c r="A224">
        <v>2018</v>
      </c>
      <c r="B224" s="2" t="s">
        <v>8</v>
      </c>
      <c r="C224">
        <v>1</v>
      </c>
      <c r="D224" t="s">
        <v>29</v>
      </c>
      <c r="E224" t="s">
        <v>26</v>
      </c>
      <c r="F224" t="s">
        <v>18</v>
      </c>
      <c r="G224">
        <v>16</v>
      </c>
      <c r="H224">
        <v>1584</v>
      </c>
      <c r="I224">
        <v>1322.2400000000002</v>
      </c>
      <c r="M224" t="str">
        <f t="shared" si="9"/>
        <v/>
      </c>
      <c r="N224" t="e">
        <f t="shared" si="10"/>
        <v>#VALUE!</v>
      </c>
      <c r="O224" t="e">
        <f t="shared" si="11"/>
        <v>#VALUE!</v>
      </c>
    </row>
    <row r="225" spans="1:15" x14ac:dyDescent="0.25">
      <c r="A225">
        <v>2018</v>
      </c>
      <c r="B225" s="2" t="s">
        <v>8</v>
      </c>
      <c r="C225">
        <v>1</v>
      </c>
      <c r="D225" t="s">
        <v>29</v>
      </c>
      <c r="E225" t="s">
        <v>26</v>
      </c>
      <c r="F225" t="s">
        <v>27</v>
      </c>
      <c r="G225">
        <v>2</v>
      </c>
      <c r="H225">
        <v>298</v>
      </c>
      <c r="I225">
        <v>248.74</v>
      </c>
      <c r="M225" t="str">
        <f t="shared" si="9"/>
        <v/>
      </c>
      <c r="N225" t="e">
        <f t="shared" si="10"/>
        <v>#VALUE!</v>
      </c>
      <c r="O225" t="e">
        <f t="shared" si="11"/>
        <v>#VALUE!</v>
      </c>
    </row>
    <row r="226" spans="1:15" x14ac:dyDescent="0.25">
      <c r="A226">
        <v>2018</v>
      </c>
      <c r="B226" s="2" t="s">
        <v>8</v>
      </c>
      <c r="C226">
        <v>1</v>
      </c>
      <c r="D226" t="s">
        <v>29</v>
      </c>
      <c r="E226" t="s">
        <v>26</v>
      </c>
      <c r="F226" t="s">
        <v>74</v>
      </c>
      <c r="G226">
        <v>1</v>
      </c>
      <c r="H226">
        <v>29</v>
      </c>
      <c r="I226">
        <v>24.21</v>
      </c>
      <c r="M226" t="str">
        <f t="shared" si="9"/>
        <v/>
      </c>
      <c r="N226" t="e">
        <f t="shared" si="10"/>
        <v>#VALUE!</v>
      </c>
      <c r="O226" t="e">
        <f t="shared" si="11"/>
        <v>#VALUE!</v>
      </c>
    </row>
    <row r="227" spans="1:15" x14ac:dyDescent="0.25">
      <c r="A227">
        <v>2018</v>
      </c>
      <c r="B227" s="2" t="s">
        <v>8</v>
      </c>
      <c r="C227">
        <v>1</v>
      </c>
      <c r="D227" t="s">
        <v>29</v>
      </c>
      <c r="E227" t="s">
        <v>26</v>
      </c>
      <c r="F227" t="s">
        <v>68</v>
      </c>
      <c r="G227">
        <v>1</v>
      </c>
      <c r="H227">
        <v>29</v>
      </c>
      <c r="I227">
        <v>24.21</v>
      </c>
      <c r="M227" t="str">
        <f t="shared" si="9"/>
        <v/>
      </c>
      <c r="N227" t="e">
        <f t="shared" si="10"/>
        <v>#VALUE!</v>
      </c>
      <c r="O227" t="e">
        <f t="shared" si="11"/>
        <v>#VALUE!</v>
      </c>
    </row>
    <row r="228" spans="1:15" x14ac:dyDescent="0.25">
      <c r="A228">
        <v>2018</v>
      </c>
      <c r="B228" s="2" t="s">
        <v>8</v>
      </c>
      <c r="C228">
        <v>1</v>
      </c>
      <c r="D228" t="s">
        <v>29</v>
      </c>
      <c r="E228" t="s">
        <v>26</v>
      </c>
      <c r="F228" t="s">
        <v>71</v>
      </c>
      <c r="G228">
        <v>7</v>
      </c>
      <c r="H228">
        <v>203</v>
      </c>
      <c r="I228">
        <v>169.47000000000003</v>
      </c>
      <c r="M228" t="str">
        <f t="shared" si="9"/>
        <v/>
      </c>
      <c r="N228" t="e">
        <f t="shared" si="10"/>
        <v>#VALUE!</v>
      </c>
      <c r="O228" t="e">
        <f t="shared" si="11"/>
        <v>#VALUE!</v>
      </c>
    </row>
    <row r="229" spans="1:15" x14ac:dyDescent="0.25">
      <c r="A229">
        <v>2018</v>
      </c>
      <c r="B229" s="2" t="s">
        <v>8</v>
      </c>
      <c r="C229">
        <v>1</v>
      </c>
      <c r="D229" t="s">
        <v>29</v>
      </c>
      <c r="E229" t="s">
        <v>26</v>
      </c>
      <c r="F229" t="s">
        <v>72</v>
      </c>
      <c r="G229">
        <v>10</v>
      </c>
      <c r="H229">
        <v>490</v>
      </c>
      <c r="I229">
        <v>408.99999999999994</v>
      </c>
      <c r="M229" t="str">
        <f t="shared" si="9"/>
        <v/>
      </c>
      <c r="N229" t="e">
        <f t="shared" si="10"/>
        <v>#VALUE!</v>
      </c>
      <c r="O229" t="e">
        <f t="shared" si="11"/>
        <v>#VALUE!</v>
      </c>
    </row>
    <row r="230" spans="1:15" x14ac:dyDescent="0.25">
      <c r="A230">
        <v>2018</v>
      </c>
      <c r="B230" s="2" t="s">
        <v>8</v>
      </c>
      <c r="C230">
        <v>1</v>
      </c>
      <c r="D230" t="s">
        <v>29</v>
      </c>
      <c r="E230" t="s">
        <v>26</v>
      </c>
      <c r="F230" t="s">
        <v>28</v>
      </c>
      <c r="G230">
        <v>15</v>
      </c>
      <c r="H230">
        <v>5985</v>
      </c>
      <c r="I230">
        <v>4995.9000000000005</v>
      </c>
      <c r="M230" t="str">
        <f t="shared" si="9"/>
        <v/>
      </c>
      <c r="N230" t="e">
        <f t="shared" si="10"/>
        <v>#VALUE!</v>
      </c>
      <c r="O230" t="e">
        <f t="shared" si="11"/>
        <v>#VALUE!</v>
      </c>
    </row>
    <row r="231" spans="1:15" x14ac:dyDescent="0.25">
      <c r="A231">
        <v>2018</v>
      </c>
      <c r="B231" s="2" t="s">
        <v>8</v>
      </c>
      <c r="C231">
        <v>1</v>
      </c>
      <c r="D231" t="s">
        <v>29</v>
      </c>
      <c r="E231" t="s">
        <v>26</v>
      </c>
      <c r="F231" t="s">
        <v>12</v>
      </c>
      <c r="G231">
        <v>43</v>
      </c>
      <c r="H231">
        <v>14147</v>
      </c>
      <c r="I231">
        <v>11808.660000000009</v>
      </c>
      <c r="M231" t="str">
        <f t="shared" si="9"/>
        <v/>
      </c>
      <c r="N231" t="e">
        <f t="shared" si="10"/>
        <v>#VALUE!</v>
      </c>
      <c r="O231" t="e">
        <f t="shared" si="11"/>
        <v>#VALUE!</v>
      </c>
    </row>
    <row r="232" spans="1:15" x14ac:dyDescent="0.25">
      <c r="A232">
        <v>2018</v>
      </c>
      <c r="B232" s="2" t="s">
        <v>8</v>
      </c>
      <c r="C232">
        <v>1</v>
      </c>
      <c r="D232" t="s">
        <v>29</v>
      </c>
      <c r="E232" t="s">
        <v>26</v>
      </c>
      <c r="F232" t="s">
        <v>19</v>
      </c>
      <c r="G232">
        <v>46</v>
      </c>
      <c r="H232">
        <v>11914</v>
      </c>
      <c r="I232">
        <v>9944.739999999998</v>
      </c>
      <c r="M232" t="str">
        <f t="shared" si="9"/>
        <v/>
      </c>
      <c r="N232" t="e">
        <f t="shared" si="10"/>
        <v>#VALUE!</v>
      </c>
      <c r="O232" t="e">
        <f t="shared" si="11"/>
        <v>#VALUE!</v>
      </c>
    </row>
    <row r="233" spans="1:15" x14ac:dyDescent="0.25">
      <c r="A233">
        <v>2018</v>
      </c>
      <c r="B233" s="2" t="s">
        <v>8</v>
      </c>
      <c r="C233">
        <v>1</v>
      </c>
      <c r="D233" t="s">
        <v>29</v>
      </c>
      <c r="E233" t="s">
        <v>26</v>
      </c>
      <c r="F233" t="s">
        <v>20</v>
      </c>
      <c r="G233">
        <v>21</v>
      </c>
      <c r="H233">
        <v>4179</v>
      </c>
      <c r="I233">
        <v>3488.3100000000018</v>
      </c>
      <c r="M233" t="str">
        <f t="shared" si="9"/>
        <v/>
      </c>
      <c r="N233" t="e">
        <f t="shared" si="10"/>
        <v>#VALUE!</v>
      </c>
      <c r="O233" t="e">
        <f t="shared" si="11"/>
        <v>#VALUE!</v>
      </c>
    </row>
    <row r="234" spans="1:15" x14ac:dyDescent="0.25">
      <c r="A234">
        <v>2018</v>
      </c>
      <c r="B234" s="2" t="s">
        <v>8</v>
      </c>
      <c r="C234">
        <v>1</v>
      </c>
      <c r="D234" t="s">
        <v>30</v>
      </c>
      <c r="E234" t="s">
        <v>10</v>
      </c>
      <c r="F234" t="s">
        <v>79</v>
      </c>
      <c r="G234">
        <v>2</v>
      </c>
      <c r="H234">
        <v>98</v>
      </c>
      <c r="I234">
        <v>81.8</v>
      </c>
      <c r="M234" t="str">
        <f t="shared" si="9"/>
        <v/>
      </c>
      <c r="N234" t="e">
        <f t="shared" si="10"/>
        <v>#VALUE!</v>
      </c>
      <c r="O234" t="e">
        <f t="shared" si="11"/>
        <v>#VALUE!</v>
      </c>
    </row>
    <row r="235" spans="1:15" x14ac:dyDescent="0.25">
      <c r="A235">
        <v>2018</v>
      </c>
      <c r="B235" s="2" t="s">
        <v>8</v>
      </c>
      <c r="C235">
        <v>1</v>
      </c>
      <c r="D235" t="s">
        <v>30</v>
      </c>
      <c r="E235" t="s">
        <v>10</v>
      </c>
      <c r="F235" t="s">
        <v>76</v>
      </c>
      <c r="G235">
        <v>5</v>
      </c>
      <c r="H235">
        <v>395</v>
      </c>
      <c r="I235">
        <v>329.7</v>
      </c>
      <c r="M235" t="str">
        <f t="shared" si="9"/>
        <v/>
      </c>
      <c r="N235" t="e">
        <f t="shared" si="10"/>
        <v>#VALUE!</v>
      </c>
      <c r="O235" t="e">
        <f t="shared" si="11"/>
        <v>#VALUE!</v>
      </c>
    </row>
    <row r="236" spans="1:15" x14ac:dyDescent="0.25">
      <c r="A236">
        <v>2018</v>
      </c>
      <c r="B236" s="2" t="s">
        <v>8</v>
      </c>
      <c r="C236">
        <v>1</v>
      </c>
      <c r="D236" t="s">
        <v>30</v>
      </c>
      <c r="E236" t="s">
        <v>10</v>
      </c>
      <c r="F236" t="s">
        <v>80</v>
      </c>
      <c r="G236">
        <v>2</v>
      </c>
      <c r="H236">
        <v>198</v>
      </c>
      <c r="I236">
        <v>165.28</v>
      </c>
      <c r="M236" t="str">
        <f t="shared" si="9"/>
        <v/>
      </c>
      <c r="N236" t="e">
        <f t="shared" si="10"/>
        <v>#VALUE!</v>
      </c>
      <c r="O236" t="e">
        <f t="shared" si="11"/>
        <v>#VALUE!</v>
      </c>
    </row>
    <row r="237" spans="1:15" x14ac:dyDescent="0.25">
      <c r="A237">
        <v>2018</v>
      </c>
      <c r="B237" s="2" t="s">
        <v>8</v>
      </c>
      <c r="C237">
        <v>1</v>
      </c>
      <c r="D237" t="s">
        <v>30</v>
      </c>
      <c r="E237" t="s">
        <v>10</v>
      </c>
      <c r="F237" t="s">
        <v>75</v>
      </c>
      <c r="G237">
        <v>5</v>
      </c>
      <c r="H237">
        <v>345</v>
      </c>
      <c r="I237">
        <v>288</v>
      </c>
      <c r="M237" t="str">
        <f t="shared" si="9"/>
        <v/>
      </c>
      <c r="N237" t="e">
        <f t="shared" si="10"/>
        <v>#VALUE!</v>
      </c>
      <c r="O237" t="e">
        <f t="shared" si="11"/>
        <v>#VALUE!</v>
      </c>
    </row>
    <row r="238" spans="1:15" x14ac:dyDescent="0.25">
      <c r="A238">
        <v>2018</v>
      </c>
      <c r="B238" s="2" t="s">
        <v>8</v>
      </c>
      <c r="C238">
        <v>1</v>
      </c>
      <c r="D238" t="s">
        <v>30</v>
      </c>
      <c r="E238" t="s">
        <v>10</v>
      </c>
      <c r="F238" t="s">
        <v>81</v>
      </c>
      <c r="G238">
        <v>1</v>
      </c>
      <c r="H238">
        <v>299</v>
      </c>
      <c r="I238">
        <v>249.58</v>
      </c>
      <c r="M238" t="str">
        <f t="shared" si="9"/>
        <v/>
      </c>
      <c r="N238" t="e">
        <f t="shared" si="10"/>
        <v>#VALUE!</v>
      </c>
      <c r="O238" t="e">
        <f t="shared" si="11"/>
        <v>#VALUE!</v>
      </c>
    </row>
    <row r="239" spans="1:15" x14ac:dyDescent="0.25">
      <c r="A239">
        <v>2018</v>
      </c>
      <c r="B239" s="2" t="s">
        <v>8</v>
      </c>
      <c r="C239">
        <v>1</v>
      </c>
      <c r="D239" t="s">
        <v>30</v>
      </c>
      <c r="E239" t="s">
        <v>10</v>
      </c>
      <c r="F239" t="s">
        <v>82</v>
      </c>
      <c r="G239">
        <v>5</v>
      </c>
      <c r="H239">
        <v>125</v>
      </c>
      <c r="I239">
        <v>104.35000000000001</v>
      </c>
      <c r="M239" t="str">
        <f t="shared" si="9"/>
        <v/>
      </c>
      <c r="N239" t="e">
        <f t="shared" si="10"/>
        <v>#VALUE!</v>
      </c>
      <c r="O239" t="e">
        <f t="shared" si="11"/>
        <v>#VALUE!</v>
      </c>
    </row>
    <row r="240" spans="1:15" x14ac:dyDescent="0.25">
      <c r="A240">
        <v>2018</v>
      </c>
      <c r="B240" s="2" t="s">
        <v>8</v>
      </c>
      <c r="C240">
        <v>1</v>
      </c>
      <c r="D240" t="s">
        <v>30</v>
      </c>
      <c r="E240" t="s">
        <v>10</v>
      </c>
      <c r="F240" t="s">
        <v>83</v>
      </c>
      <c r="G240">
        <v>3</v>
      </c>
      <c r="H240">
        <v>177</v>
      </c>
      <c r="I240">
        <v>147.75</v>
      </c>
      <c r="M240" t="str">
        <f t="shared" si="9"/>
        <v/>
      </c>
      <c r="N240" t="e">
        <f t="shared" si="10"/>
        <v>#VALUE!</v>
      </c>
      <c r="O240" t="e">
        <f t="shared" si="11"/>
        <v>#VALUE!</v>
      </c>
    </row>
    <row r="241" spans="1:15" x14ac:dyDescent="0.25">
      <c r="A241">
        <v>2018</v>
      </c>
      <c r="B241" s="2" t="s">
        <v>8</v>
      </c>
      <c r="C241">
        <v>1</v>
      </c>
      <c r="D241" t="s">
        <v>30</v>
      </c>
      <c r="E241" t="s">
        <v>10</v>
      </c>
      <c r="F241" t="s">
        <v>84</v>
      </c>
      <c r="G241">
        <v>3</v>
      </c>
      <c r="H241">
        <v>207</v>
      </c>
      <c r="I241">
        <v>172.8</v>
      </c>
      <c r="M241" t="str">
        <f t="shared" si="9"/>
        <v/>
      </c>
      <c r="N241" t="e">
        <f t="shared" si="10"/>
        <v>#VALUE!</v>
      </c>
      <c r="O241" t="e">
        <f t="shared" si="11"/>
        <v>#VALUE!</v>
      </c>
    </row>
    <row r="242" spans="1:15" x14ac:dyDescent="0.25">
      <c r="A242">
        <v>2018</v>
      </c>
      <c r="B242" s="2" t="s">
        <v>8</v>
      </c>
      <c r="C242">
        <v>1</v>
      </c>
      <c r="D242" t="s">
        <v>30</v>
      </c>
      <c r="E242" t="s">
        <v>10</v>
      </c>
      <c r="F242" t="s">
        <v>85</v>
      </c>
      <c r="G242">
        <v>1</v>
      </c>
      <c r="H242">
        <v>299</v>
      </c>
      <c r="I242">
        <v>249.58</v>
      </c>
      <c r="M242" t="str">
        <f t="shared" si="9"/>
        <v/>
      </c>
      <c r="N242" t="e">
        <f t="shared" si="10"/>
        <v>#VALUE!</v>
      </c>
      <c r="O242" t="e">
        <f t="shared" si="11"/>
        <v>#VALUE!</v>
      </c>
    </row>
    <row r="243" spans="1:15" x14ac:dyDescent="0.25">
      <c r="A243">
        <v>2018</v>
      </c>
      <c r="B243" s="2" t="s">
        <v>8</v>
      </c>
      <c r="C243">
        <v>1</v>
      </c>
      <c r="D243" t="s">
        <v>30</v>
      </c>
      <c r="E243" t="s">
        <v>10</v>
      </c>
      <c r="F243" t="s">
        <v>86</v>
      </c>
      <c r="G243">
        <v>1</v>
      </c>
      <c r="H243">
        <v>329</v>
      </c>
      <c r="I243">
        <v>274.62</v>
      </c>
      <c r="M243" t="str">
        <f t="shared" si="9"/>
        <v/>
      </c>
      <c r="N243" t="e">
        <f t="shared" si="10"/>
        <v>#VALUE!</v>
      </c>
      <c r="O243" t="e">
        <f t="shared" si="11"/>
        <v>#VALUE!</v>
      </c>
    </row>
    <row r="244" spans="1:15" x14ac:dyDescent="0.25">
      <c r="A244">
        <v>2018</v>
      </c>
      <c r="B244" s="2" t="s">
        <v>8</v>
      </c>
      <c r="C244">
        <v>1</v>
      </c>
      <c r="D244" t="s">
        <v>30</v>
      </c>
      <c r="E244" t="s">
        <v>13</v>
      </c>
      <c r="F244" t="s">
        <v>79</v>
      </c>
      <c r="G244">
        <v>7</v>
      </c>
      <c r="H244">
        <v>343</v>
      </c>
      <c r="I244">
        <v>286.3</v>
      </c>
      <c r="M244" t="str">
        <f t="shared" si="9"/>
        <v/>
      </c>
      <c r="N244" t="e">
        <f t="shared" si="10"/>
        <v>#VALUE!</v>
      </c>
      <c r="O244" t="e">
        <f t="shared" si="11"/>
        <v>#VALUE!</v>
      </c>
    </row>
    <row r="245" spans="1:15" x14ac:dyDescent="0.25">
      <c r="A245">
        <v>2018</v>
      </c>
      <c r="B245" s="2" t="s">
        <v>8</v>
      </c>
      <c r="C245">
        <v>1</v>
      </c>
      <c r="D245" t="s">
        <v>30</v>
      </c>
      <c r="E245" t="s">
        <v>13</v>
      </c>
      <c r="F245" t="s">
        <v>76</v>
      </c>
      <c r="G245">
        <v>35</v>
      </c>
      <c r="H245">
        <v>2765</v>
      </c>
      <c r="I245">
        <v>2307.9000000000015</v>
      </c>
      <c r="M245" t="str">
        <f t="shared" si="9"/>
        <v/>
      </c>
      <c r="N245" t="e">
        <f t="shared" si="10"/>
        <v>#VALUE!</v>
      </c>
      <c r="O245" t="e">
        <f t="shared" si="11"/>
        <v>#VALUE!</v>
      </c>
    </row>
    <row r="246" spans="1:15" x14ac:dyDescent="0.25">
      <c r="A246">
        <v>2018</v>
      </c>
      <c r="B246" s="2" t="s">
        <v>8</v>
      </c>
      <c r="C246">
        <v>1</v>
      </c>
      <c r="D246" t="s">
        <v>30</v>
      </c>
      <c r="E246" t="s">
        <v>13</v>
      </c>
      <c r="F246" t="s">
        <v>80</v>
      </c>
      <c r="G246">
        <v>2</v>
      </c>
      <c r="H246">
        <v>198</v>
      </c>
      <c r="I246">
        <v>165.28</v>
      </c>
      <c r="M246" t="str">
        <f t="shared" si="9"/>
        <v/>
      </c>
      <c r="N246" t="e">
        <f t="shared" si="10"/>
        <v>#VALUE!</v>
      </c>
      <c r="O246" t="e">
        <f t="shared" si="11"/>
        <v>#VALUE!</v>
      </c>
    </row>
    <row r="247" spans="1:15" x14ac:dyDescent="0.25">
      <c r="A247">
        <v>2018</v>
      </c>
      <c r="B247" s="2" t="s">
        <v>8</v>
      </c>
      <c r="C247">
        <v>1</v>
      </c>
      <c r="D247" t="s">
        <v>30</v>
      </c>
      <c r="E247" t="s">
        <v>13</v>
      </c>
      <c r="F247" t="s">
        <v>75</v>
      </c>
      <c r="G247">
        <v>46</v>
      </c>
      <c r="H247">
        <v>3174</v>
      </c>
      <c r="I247">
        <v>2649.5999999999976</v>
      </c>
      <c r="M247" t="str">
        <f t="shared" si="9"/>
        <v/>
      </c>
      <c r="N247" t="e">
        <f t="shared" si="10"/>
        <v>#VALUE!</v>
      </c>
      <c r="O247" t="e">
        <f t="shared" si="11"/>
        <v>#VALUE!</v>
      </c>
    </row>
    <row r="248" spans="1:15" x14ac:dyDescent="0.25">
      <c r="A248">
        <v>2018</v>
      </c>
      <c r="B248" s="2" t="s">
        <v>8</v>
      </c>
      <c r="C248">
        <v>1</v>
      </c>
      <c r="D248" t="s">
        <v>30</v>
      </c>
      <c r="E248" t="s">
        <v>13</v>
      </c>
      <c r="F248" t="s">
        <v>87</v>
      </c>
      <c r="G248">
        <v>7</v>
      </c>
      <c r="H248">
        <v>1813</v>
      </c>
      <c r="I248">
        <v>1513.3300000000002</v>
      </c>
      <c r="M248" t="str">
        <f t="shared" si="9"/>
        <v/>
      </c>
      <c r="N248" t="e">
        <f t="shared" si="10"/>
        <v>#VALUE!</v>
      </c>
      <c r="O248" t="e">
        <f t="shared" si="11"/>
        <v>#VALUE!</v>
      </c>
    </row>
    <row r="249" spans="1:15" x14ac:dyDescent="0.25">
      <c r="A249">
        <v>2018</v>
      </c>
      <c r="B249" s="2" t="s">
        <v>8</v>
      </c>
      <c r="C249">
        <v>1</v>
      </c>
      <c r="D249" t="s">
        <v>30</v>
      </c>
      <c r="E249" t="s">
        <v>13</v>
      </c>
      <c r="F249" t="s">
        <v>88</v>
      </c>
      <c r="G249">
        <v>5</v>
      </c>
      <c r="H249">
        <v>1645</v>
      </c>
      <c r="I249">
        <v>1373.1</v>
      </c>
      <c r="M249" t="str">
        <f t="shared" si="9"/>
        <v/>
      </c>
      <c r="N249" t="e">
        <f t="shared" si="10"/>
        <v>#VALUE!</v>
      </c>
      <c r="O249" t="e">
        <f t="shared" si="11"/>
        <v>#VALUE!</v>
      </c>
    </row>
    <row r="250" spans="1:15" x14ac:dyDescent="0.25">
      <c r="A250">
        <v>2018</v>
      </c>
      <c r="B250" s="2" t="s">
        <v>8</v>
      </c>
      <c r="C250">
        <v>1</v>
      </c>
      <c r="D250" t="s">
        <v>30</v>
      </c>
      <c r="E250" t="s">
        <v>13</v>
      </c>
      <c r="F250" t="s">
        <v>81</v>
      </c>
      <c r="G250">
        <v>6</v>
      </c>
      <c r="H250">
        <v>1794</v>
      </c>
      <c r="I250">
        <v>1497.48</v>
      </c>
      <c r="M250" t="str">
        <f t="shared" si="9"/>
        <v/>
      </c>
      <c r="N250" t="e">
        <f t="shared" si="10"/>
        <v>#VALUE!</v>
      </c>
      <c r="O250" t="e">
        <f t="shared" si="11"/>
        <v>#VALUE!</v>
      </c>
    </row>
    <row r="251" spans="1:15" x14ac:dyDescent="0.25">
      <c r="A251">
        <v>2018</v>
      </c>
      <c r="B251" s="2" t="s">
        <v>8</v>
      </c>
      <c r="C251">
        <v>1</v>
      </c>
      <c r="D251" t="s">
        <v>30</v>
      </c>
      <c r="E251" t="s">
        <v>13</v>
      </c>
      <c r="F251" t="s">
        <v>89</v>
      </c>
      <c r="G251">
        <v>2</v>
      </c>
      <c r="H251">
        <v>78</v>
      </c>
      <c r="I251">
        <v>65.099999999999994</v>
      </c>
      <c r="M251" t="str">
        <f t="shared" si="9"/>
        <v/>
      </c>
      <c r="N251" t="e">
        <f t="shared" si="10"/>
        <v>#VALUE!</v>
      </c>
      <c r="O251" t="e">
        <f t="shared" si="11"/>
        <v>#VALUE!</v>
      </c>
    </row>
    <row r="252" spans="1:15" x14ac:dyDescent="0.25">
      <c r="A252">
        <v>2018</v>
      </c>
      <c r="B252" s="2" t="s">
        <v>8</v>
      </c>
      <c r="C252">
        <v>1</v>
      </c>
      <c r="D252" t="s">
        <v>30</v>
      </c>
      <c r="E252" t="s">
        <v>13</v>
      </c>
      <c r="F252" t="s">
        <v>90</v>
      </c>
      <c r="G252">
        <v>5</v>
      </c>
      <c r="H252">
        <v>395</v>
      </c>
      <c r="I252">
        <v>329.7</v>
      </c>
      <c r="M252" t="str">
        <f t="shared" si="9"/>
        <v/>
      </c>
      <c r="N252" t="e">
        <f t="shared" si="10"/>
        <v>#VALUE!</v>
      </c>
      <c r="O252" t="e">
        <f t="shared" si="11"/>
        <v>#VALUE!</v>
      </c>
    </row>
    <row r="253" spans="1:15" x14ac:dyDescent="0.25">
      <c r="A253">
        <v>2018</v>
      </c>
      <c r="B253" s="2" t="s">
        <v>8</v>
      </c>
      <c r="C253">
        <v>1</v>
      </c>
      <c r="D253" t="s">
        <v>30</v>
      </c>
      <c r="E253" t="s">
        <v>13</v>
      </c>
      <c r="F253" t="s">
        <v>82</v>
      </c>
      <c r="G253">
        <v>1</v>
      </c>
      <c r="H253">
        <v>25</v>
      </c>
      <c r="I253">
        <v>20.87</v>
      </c>
      <c r="M253" t="str">
        <f t="shared" si="9"/>
        <v/>
      </c>
      <c r="N253" t="e">
        <f t="shared" si="10"/>
        <v>#VALUE!</v>
      </c>
      <c r="O253" t="e">
        <f t="shared" si="11"/>
        <v>#VALUE!</v>
      </c>
    </row>
    <row r="254" spans="1:15" x14ac:dyDescent="0.25">
      <c r="A254">
        <v>2018</v>
      </c>
      <c r="B254" s="2" t="s">
        <v>8</v>
      </c>
      <c r="C254">
        <v>1</v>
      </c>
      <c r="D254" t="s">
        <v>30</v>
      </c>
      <c r="E254" t="s">
        <v>13</v>
      </c>
      <c r="F254" t="s">
        <v>83</v>
      </c>
      <c r="G254">
        <v>8</v>
      </c>
      <c r="H254">
        <v>472</v>
      </c>
      <c r="I254">
        <v>394</v>
      </c>
      <c r="M254" t="str">
        <f t="shared" si="9"/>
        <v/>
      </c>
      <c r="N254" t="e">
        <f t="shared" si="10"/>
        <v>#VALUE!</v>
      </c>
      <c r="O254" t="e">
        <f t="shared" si="11"/>
        <v>#VALUE!</v>
      </c>
    </row>
    <row r="255" spans="1:15" x14ac:dyDescent="0.25">
      <c r="A255">
        <v>2018</v>
      </c>
      <c r="B255" s="2" t="s">
        <v>8</v>
      </c>
      <c r="C255">
        <v>1</v>
      </c>
      <c r="D255" t="s">
        <v>30</v>
      </c>
      <c r="E255" t="s">
        <v>13</v>
      </c>
      <c r="F255" t="s">
        <v>91</v>
      </c>
      <c r="G255">
        <v>5</v>
      </c>
      <c r="H255">
        <v>495</v>
      </c>
      <c r="I255">
        <v>413.2</v>
      </c>
      <c r="M255" t="str">
        <f t="shared" si="9"/>
        <v/>
      </c>
      <c r="N255" t="e">
        <f t="shared" si="10"/>
        <v>#VALUE!</v>
      </c>
      <c r="O255" t="e">
        <f t="shared" si="11"/>
        <v>#VALUE!</v>
      </c>
    </row>
    <row r="256" spans="1:15" x14ac:dyDescent="0.25">
      <c r="A256">
        <v>2018</v>
      </c>
      <c r="B256" s="2" t="s">
        <v>8</v>
      </c>
      <c r="C256">
        <v>1</v>
      </c>
      <c r="D256" t="s">
        <v>30</v>
      </c>
      <c r="E256" t="s">
        <v>13</v>
      </c>
      <c r="F256" t="s">
        <v>92</v>
      </c>
      <c r="G256">
        <v>1</v>
      </c>
      <c r="H256">
        <v>159</v>
      </c>
      <c r="I256">
        <v>132.72</v>
      </c>
      <c r="M256" t="str">
        <f t="shared" si="9"/>
        <v/>
      </c>
      <c r="N256" t="e">
        <f t="shared" si="10"/>
        <v>#VALUE!</v>
      </c>
      <c r="O256" t="e">
        <f t="shared" si="11"/>
        <v>#VALUE!</v>
      </c>
    </row>
    <row r="257" spans="1:15" x14ac:dyDescent="0.25">
      <c r="A257">
        <v>2018</v>
      </c>
      <c r="B257" s="2" t="s">
        <v>8</v>
      </c>
      <c r="C257">
        <v>1</v>
      </c>
      <c r="D257" t="s">
        <v>30</v>
      </c>
      <c r="E257" t="s">
        <v>13</v>
      </c>
      <c r="F257" t="s">
        <v>84</v>
      </c>
      <c r="G257">
        <v>5</v>
      </c>
      <c r="H257">
        <v>345</v>
      </c>
      <c r="I257">
        <v>288</v>
      </c>
      <c r="M257" t="str">
        <f t="shared" si="9"/>
        <v/>
      </c>
      <c r="N257" t="e">
        <f t="shared" si="10"/>
        <v>#VALUE!</v>
      </c>
      <c r="O257" t="e">
        <f t="shared" si="11"/>
        <v>#VALUE!</v>
      </c>
    </row>
    <row r="258" spans="1:15" x14ac:dyDescent="0.25">
      <c r="A258">
        <v>2018</v>
      </c>
      <c r="B258" s="2" t="s">
        <v>8</v>
      </c>
      <c r="C258">
        <v>1</v>
      </c>
      <c r="D258" t="s">
        <v>30</v>
      </c>
      <c r="E258" t="s">
        <v>13</v>
      </c>
      <c r="F258" t="s">
        <v>93</v>
      </c>
      <c r="G258">
        <v>5</v>
      </c>
      <c r="H258">
        <v>495</v>
      </c>
      <c r="I258">
        <v>413.2</v>
      </c>
      <c r="M258" t="str">
        <f t="shared" si="9"/>
        <v/>
      </c>
      <c r="N258" t="e">
        <f t="shared" si="10"/>
        <v>#VALUE!</v>
      </c>
      <c r="O258" t="e">
        <f t="shared" si="11"/>
        <v>#VALUE!</v>
      </c>
    </row>
    <row r="259" spans="1:15" x14ac:dyDescent="0.25">
      <c r="A259">
        <v>2018</v>
      </c>
      <c r="B259" s="2" t="s">
        <v>8</v>
      </c>
      <c r="C259">
        <v>1</v>
      </c>
      <c r="D259" t="s">
        <v>30</v>
      </c>
      <c r="E259" t="s">
        <v>13</v>
      </c>
      <c r="F259" t="s">
        <v>85</v>
      </c>
      <c r="G259">
        <v>1</v>
      </c>
      <c r="H259">
        <v>299</v>
      </c>
      <c r="I259">
        <v>249.58</v>
      </c>
      <c r="M259" t="str">
        <f t="shared" ref="M259:M322" si="12">SUBSTITUTE(SUBSTITUTE(J259," - ","|"),"; ","|")</f>
        <v/>
      </c>
      <c r="N259" t="e">
        <f t="shared" ref="N259:N322" si="13">LEFT(M259,FIND("|",M259)-1)</f>
        <v>#VALUE!</v>
      </c>
      <c r="O259" t="e">
        <f t="shared" ref="O259:O322" si="14">RIGHT(M259,LEN(M259)-FIND("|",M259))</f>
        <v>#VALUE!</v>
      </c>
    </row>
    <row r="260" spans="1:15" x14ac:dyDescent="0.25">
      <c r="A260">
        <v>2018</v>
      </c>
      <c r="B260" s="2" t="s">
        <v>8</v>
      </c>
      <c r="C260">
        <v>1</v>
      </c>
      <c r="D260" t="s">
        <v>30</v>
      </c>
      <c r="E260" t="s">
        <v>13</v>
      </c>
      <c r="F260" t="s">
        <v>94</v>
      </c>
      <c r="G260">
        <v>1</v>
      </c>
      <c r="H260">
        <v>699</v>
      </c>
      <c r="I260">
        <v>583.47</v>
      </c>
      <c r="M260" t="str">
        <f t="shared" si="12"/>
        <v/>
      </c>
      <c r="N260" t="e">
        <f t="shared" si="13"/>
        <v>#VALUE!</v>
      </c>
      <c r="O260" t="e">
        <f t="shared" si="14"/>
        <v>#VALUE!</v>
      </c>
    </row>
    <row r="261" spans="1:15" x14ac:dyDescent="0.25">
      <c r="A261">
        <v>2018</v>
      </c>
      <c r="B261" s="2" t="s">
        <v>8</v>
      </c>
      <c r="C261">
        <v>1</v>
      </c>
      <c r="D261" t="s">
        <v>30</v>
      </c>
      <c r="E261" t="s">
        <v>13</v>
      </c>
      <c r="F261" t="s">
        <v>95</v>
      </c>
      <c r="G261">
        <v>1</v>
      </c>
      <c r="H261">
        <v>139</v>
      </c>
      <c r="I261">
        <v>116.03</v>
      </c>
      <c r="M261" t="str">
        <f t="shared" si="12"/>
        <v/>
      </c>
      <c r="N261" t="e">
        <f t="shared" si="13"/>
        <v>#VALUE!</v>
      </c>
      <c r="O261" t="e">
        <f t="shared" si="14"/>
        <v>#VALUE!</v>
      </c>
    </row>
    <row r="262" spans="1:15" x14ac:dyDescent="0.25">
      <c r="A262">
        <v>2018</v>
      </c>
      <c r="B262" s="2" t="s">
        <v>8</v>
      </c>
      <c r="C262">
        <v>1</v>
      </c>
      <c r="D262" t="s">
        <v>30</v>
      </c>
      <c r="E262" t="s">
        <v>13</v>
      </c>
      <c r="F262" t="s">
        <v>96</v>
      </c>
      <c r="G262">
        <v>7</v>
      </c>
      <c r="H262">
        <v>693</v>
      </c>
      <c r="I262">
        <v>578.48</v>
      </c>
      <c r="M262" t="str">
        <f t="shared" si="12"/>
        <v/>
      </c>
      <c r="N262" t="e">
        <f t="shared" si="13"/>
        <v>#VALUE!</v>
      </c>
      <c r="O262" t="e">
        <f t="shared" si="14"/>
        <v>#VALUE!</v>
      </c>
    </row>
    <row r="263" spans="1:15" x14ac:dyDescent="0.25">
      <c r="A263">
        <v>2018</v>
      </c>
      <c r="B263" s="2" t="s">
        <v>8</v>
      </c>
      <c r="C263">
        <v>1</v>
      </c>
      <c r="D263" t="s">
        <v>30</v>
      </c>
      <c r="E263" t="s">
        <v>13</v>
      </c>
      <c r="F263" t="s">
        <v>97</v>
      </c>
      <c r="G263">
        <v>1</v>
      </c>
      <c r="H263">
        <v>29</v>
      </c>
      <c r="I263">
        <v>24.21</v>
      </c>
      <c r="M263" t="str">
        <f t="shared" si="12"/>
        <v/>
      </c>
      <c r="N263" t="e">
        <f t="shared" si="13"/>
        <v>#VALUE!</v>
      </c>
      <c r="O263" t="e">
        <f t="shared" si="14"/>
        <v>#VALUE!</v>
      </c>
    </row>
    <row r="264" spans="1:15" x14ac:dyDescent="0.25">
      <c r="A264">
        <v>2018</v>
      </c>
      <c r="B264" s="2" t="s">
        <v>8</v>
      </c>
      <c r="C264">
        <v>1</v>
      </c>
      <c r="D264" t="s">
        <v>30</v>
      </c>
      <c r="E264" t="s">
        <v>13</v>
      </c>
      <c r="F264" t="s">
        <v>98</v>
      </c>
      <c r="G264">
        <v>5</v>
      </c>
      <c r="H264">
        <v>145</v>
      </c>
      <c r="I264">
        <v>121.05000000000001</v>
      </c>
      <c r="M264" t="str">
        <f t="shared" si="12"/>
        <v/>
      </c>
      <c r="N264" t="e">
        <f t="shared" si="13"/>
        <v>#VALUE!</v>
      </c>
      <c r="O264" t="e">
        <f t="shared" si="14"/>
        <v>#VALUE!</v>
      </c>
    </row>
    <row r="265" spans="1:15" x14ac:dyDescent="0.25">
      <c r="A265">
        <v>2018</v>
      </c>
      <c r="B265" s="2" t="s">
        <v>8</v>
      </c>
      <c r="C265">
        <v>1</v>
      </c>
      <c r="D265" t="s">
        <v>30</v>
      </c>
      <c r="E265" t="s">
        <v>13</v>
      </c>
      <c r="F265" t="s">
        <v>99</v>
      </c>
      <c r="G265">
        <v>4</v>
      </c>
      <c r="H265">
        <v>196</v>
      </c>
      <c r="I265">
        <v>163.6</v>
      </c>
      <c r="M265" t="str">
        <f t="shared" si="12"/>
        <v/>
      </c>
      <c r="N265" t="e">
        <f t="shared" si="13"/>
        <v>#VALUE!</v>
      </c>
      <c r="O265" t="e">
        <f t="shared" si="14"/>
        <v>#VALUE!</v>
      </c>
    </row>
    <row r="266" spans="1:15" x14ac:dyDescent="0.25">
      <c r="A266">
        <v>2018</v>
      </c>
      <c r="B266" s="2" t="s">
        <v>8</v>
      </c>
      <c r="C266">
        <v>1</v>
      </c>
      <c r="D266" t="s">
        <v>30</v>
      </c>
      <c r="E266" t="s">
        <v>13</v>
      </c>
      <c r="F266" t="s">
        <v>100</v>
      </c>
      <c r="G266">
        <v>2</v>
      </c>
      <c r="H266">
        <v>798</v>
      </c>
      <c r="I266">
        <v>666.12</v>
      </c>
      <c r="M266" t="str">
        <f t="shared" si="12"/>
        <v/>
      </c>
      <c r="N266" t="e">
        <f t="shared" si="13"/>
        <v>#VALUE!</v>
      </c>
      <c r="O266" t="e">
        <f t="shared" si="14"/>
        <v>#VALUE!</v>
      </c>
    </row>
    <row r="267" spans="1:15" x14ac:dyDescent="0.25">
      <c r="A267">
        <v>2018</v>
      </c>
      <c r="B267" s="2" t="s">
        <v>8</v>
      </c>
      <c r="C267">
        <v>1</v>
      </c>
      <c r="D267" t="s">
        <v>30</v>
      </c>
      <c r="E267" t="s">
        <v>13</v>
      </c>
      <c r="F267" t="s">
        <v>86</v>
      </c>
      <c r="G267">
        <v>18</v>
      </c>
      <c r="H267">
        <v>5922</v>
      </c>
      <c r="I267">
        <v>4943.1599999999989</v>
      </c>
      <c r="M267" t="str">
        <f t="shared" si="12"/>
        <v/>
      </c>
      <c r="N267" t="e">
        <f t="shared" si="13"/>
        <v>#VALUE!</v>
      </c>
      <c r="O267" t="e">
        <f t="shared" si="14"/>
        <v>#VALUE!</v>
      </c>
    </row>
    <row r="268" spans="1:15" x14ac:dyDescent="0.25">
      <c r="A268">
        <v>2018</v>
      </c>
      <c r="B268" s="2" t="s">
        <v>8</v>
      </c>
      <c r="C268">
        <v>1</v>
      </c>
      <c r="D268" t="s">
        <v>30</v>
      </c>
      <c r="E268" t="s">
        <v>13</v>
      </c>
      <c r="F268" t="s">
        <v>101</v>
      </c>
      <c r="G268">
        <v>11</v>
      </c>
      <c r="H268">
        <v>2849</v>
      </c>
      <c r="I268">
        <v>2378.09</v>
      </c>
      <c r="M268" t="str">
        <f t="shared" si="12"/>
        <v/>
      </c>
      <c r="N268" t="e">
        <f t="shared" si="13"/>
        <v>#VALUE!</v>
      </c>
      <c r="O268" t="e">
        <f t="shared" si="14"/>
        <v>#VALUE!</v>
      </c>
    </row>
    <row r="269" spans="1:15" x14ac:dyDescent="0.25">
      <c r="A269">
        <v>2018</v>
      </c>
      <c r="B269" s="2" t="s">
        <v>8</v>
      </c>
      <c r="C269">
        <v>1</v>
      </c>
      <c r="D269" t="s">
        <v>30</v>
      </c>
      <c r="E269" t="s">
        <v>13</v>
      </c>
      <c r="F269" t="s">
        <v>102</v>
      </c>
      <c r="G269">
        <v>3</v>
      </c>
      <c r="H269">
        <v>597</v>
      </c>
      <c r="I269">
        <v>498.33000000000004</v>
      </c>
      <c r="M269" t="str">
        <f t="shared" si="12"/>
        <v/>
      </c>
      <c r="N269" t="e">
        <f t="shared" si="13"/>
        <v>#VALUE!</v>
      </c>
      <c r="O269" t="e">
        <f t="shared" si="14"/>
        <v>#VALUE!</v>
      </c>
    </row>
    <row r="270" spans="1:15" x14ac:dyDescent="0.25">
      <c r="A270">
        <v>2018</v>
      </c>
      <c r="B270" s="2" t="s">
        <v>8</v>
      </c>
      <c r="C270">
        <v>1</v>
      </c>
      <c r="D270" t="s">
        <v>30</v>
      </c>
      <c r="E270" t="s">
        <v>21</v>
      </c>
      <c r="F270" t="s">
        <v>79</v>
      </c>
      <c r="G270">
        <v>4</v>
      </c>
      <c r="H270">
        <v>196</v>
      </c>
      <c r="I270">
        <v>163.6</v>
      </c>
      <c r="M270" t="str">
        <f t="shared" si="12"/>
        <v/>
      </c>
      <c r="N270" t="e">
        <f t="shared" si="13"/>
        <v>#VALUE!</v>
      </c>
      <c r="O270" t="e">
        <f t="shared" si="14"/>
        <v>#VALUE!</v>
      </c>
    </row>
    <row r="271" spans="1:15" x14ac:dyDescent="0.25">
      <c r="A271">
        <v>2018</v>
      </c>
      <c r="B271" s="2" t="s">
        <v>8</v>
      </c>
      <c r="C271">
        <v>1</v>
      </c>
      <c r="D271" t="s">
        <v>30</v>
      </c>
      <c r="E271" t="s">
        <v>21</v>
      </c>
      <c r="F271" t="s">
        <v>76</v>
      </c>
      <c r="G271">
        <v>26</v>
      </c>
      <c r="H271">
        <v>2054</v>
      </c>
      <c r="I271">
        <v>1714.440000000001</v>
      </c>
      <c r="M271" t="str">
        <f t="shared" si="12"/>
        <v/>
      </c>
      <c r="N271" t="e">
        <f t="shared" si="13"/>
        <v>#VALUE!</v>
      </c>
      <c r="O271" t="e">
        <f t="shared" si="14"/>
        <v>#VALUE!</v>
      </c>
    </row>
    <row r="272" spans="1:15" x14ac:dyDescent="0.25">
      <c r="A272">
        <v>2018</v>
      </c>
      <c r="B272" s="2" t="s">
        <v>8</v>
      </c>
      <c r="C272">
        <v>1</v>
      </c>
      <c r="D272" t="s">
        <v>30</v>
      </c>
      <c r="E272" t="s">
        <v>21</v>
      </c>
      <c r="F272" t="s">
        <v>80</v>
      </c>
      <c r="G272">
        <v>1</v>
      </c>
      <c r="H272">
        <v>99</v>
      </c>
      <c r="I272">
        <v>82.64</v>
      </c>
      <c r="M272" t="str">
        <f t="shared" si="12"/>
        <v/>
      </c>
      <c r="N272" t="e">
        <f t="shared" si="13"/>
        <v>#VALUE!</v>
      </c>
      <c r="O272" t="e">
        <f t="shared" si="14"/>
        <v>#VALUE!</v>
      </c>
    </row>
    <row r="273" spans="1:15" x14ac:dyDescent="0.25">
      <c r="A273">
        <v>2018</v>
      </c>
      <c r="B273" s="2" t="s">
        <v>8</v>
      </c>
      <c r="C273">
        <v>1</v>
      </c>
      <c r="D273" t="s">
        <v>30</v>
      </c>
      <c r="E273" t="s">
        <v>21</v>
      </c>
      <c r="F273" t="s">
        <v>75</v>
      </c>
      <c r="G273">
        <v>38</v>
      </c>
      <c r="H273">
        <v>2622</v>
      </c>
      <c r="I273">
        <v>2188.7999999999984</v>
      </c>
      <c r="M273" t="str">
        <f t="shared" si="12"/>
        <v/>
      </c>
      <c r="N273" t="e">
        <f t="shared" si="13"/>
        <v>#VALUE!</v>
      </c>
      <c r="O273" t="e">
        <f t="shared" si="14"/>
        <v>#VALUE!</v>
      </c>
    </row>
    <row r="274" spans="1:15" x14ac:dyDescent="0.25">
      <c r="A274">
        <v>2018</v>
      </c>
      <c r="B274" s="2" t="s">
        <v>8</v>
      </c>
      <c r="C274">
        <v>1</v>
      </c>
      <c r="D274" t="s">
        <v>30</v>
      </c>
      <c r="E274" t="s">
        <v>21</v>
      </c>
      <c r="F274" t="s">
        <v>87</v>
      </c>
      <c r="G274">
        <v>5</v>
      </c>
      <c r="H274">
        <v>1295</v>
      </c>
      <c r="I274">
        <v>1080.95</v>
      </c>
      <c r="M274" t="str">
        <f t="shared" si="12"/>
        <v/>
      </c>
      <c r="N274" t="e">
        <f t="shared" si="13"/>
        <v>#VALUE!</v>
      </c>
      <c r="O274" t="e">
        <f t="shared" si="14"/>
        <v>#VALUE!</v>
      </c>
    </row>
    <row r="275" spans="1:15" x14ac:dyDescent="0.25">
      <c r="A275">
        <v>2018</v>
      </c>
      <c r="B275" s="2" t="s">
        <v>8</v>
      </c>
      <c r="C275">
        <v>1</v>
      </c>
      <c r="D275" t="s">
        <v>30</v>
      </c>
      <c r="E275" t="s">
        <v>21</v>
      </c>
      <c r="F275" t="s">
        <v>81</v>
      </c>
      <c r="G275">
        <v>4</v>
      </c>
      <c r="H275">
        <v>1196</v>
      </c>
      <c r="I275">
        <v>998.32</v>
      </c>
      <c r="M275" t="str">
        <f t="shared" si="12"/>
        <v/>
      </c>
      <c r="N275" t="e">
        <f t="shared" si="13"/>
        <v>#VALUE!</v>
      </c>
      <c r="O275" t="e">
        <f t="shared" si="14"/>
        <v>#VALUE!</v>
      </c>
    </row>
    <row r="276" spans="1:15" x14ac:dyDescent="0.25">
      <c r="A276">
        <v>2018</v>
      </c>
      <c r="B276" s="2" t="s">
        <v>8</v>
      </c>
      <c r="C276">
        <v>1</v>
      </c>
      <c r="D276" t="s">
        <v>30</v>
      </c>
      <c r="E276" t="s">
        <v>21</v>
      </c>
      <c r="F276" t="s">
        <v>89</v>
      </c>
      <c r="G276">
        <v>2</v>
      </c>
      <c r="H276">
        <v>78</v>
      </c>
      <c r="I276">
        <v>65.099999999999994</v>
      </c>
      <c r="M276" t="str">
        <f t="shared" si="12"/>
        <v/>
      </c>
      <c r="N276" t="e">
        <f t="shared" si="13"/>
        <v>#VALUE!</v>
      </c>
      <c r="O276" t="e">
        <f t="shared" si="14"/>
        <v>#VALUE!</v>
      </c>
    </row>
    <row r="277" spans="1:15" x14ac:dyDescent="0.25">
      <c r="A277">
        <v>2018</v>
      </c>
      <c r="B277" s="2" t="s">
        <v>8</v>
      </c>
      <c r="C277">
        <v>1</v>
      </c>
      <c r="D277" t="s">
        <v>30</v>
      </c>
      <c r="E277" t="s">
        <v>21</v>
      </c>
      <c r="F277" t="s">
        <v>90</v>
      </c>
      <c r="G277">
        <v>1</v>
      </c>
      <c r="H277">
        <v>79</v>
      </c>
      <c r="I277">
        <v>65.94</v>
      </c>
      <c r="M277" t="str">
        <f t="shared" si="12"/>
        <v/>
      </c>
      <c r="N277" t="e">
        <f t="shared" si="13"/>
        <v>#VALUE!</v>
      </c>
      <c r="O277" t="e">
        <f t="shared" si="14"/>
        <v>#VALUE!</v>
      </c>
    </row>
    <row r="278" spans="1:15" x14ac:dyDescent="0.25">
      <c r="A278">
        <v>2018</v>
      </c>
      <c r="B278" s="2" t="s">
        <v>8</v>
      </c>
      <c r="C278">
        <v>1</v>
      </c>
      <c r="D278" t="s">
        <v>30</v>
      </c>
      <c r="E278" t="s">
        <v>21</v>
      </c>
      <c r="F278" t="s">
        <v>83</v>
      </c>
      <c r="G278">
        <v>5</v>
      </c>
      <c r="H278">
        <v>295</v>
      </c>
      <c r="I278">
        <v>246.25</v>
      </c>
      <c r="M278" t="str">
        <f t="shared" si="12"/>
        <v/>
      </c>
      <c r="N278" t="e">
        <f t="shared" si="13"/>
        <v>#VALUE!</v>
      </c>
      <c r="O278" t="e">
        <f t="shared" si="14"/>
        <v>#VALUE!</v>
      </c>
    </row>
    <row r="279" spans="1:15" x14ac:dyDescent="0.25">
      <c r="A279">
        <v>2018</v>
      </c>
      <c r="B279" s="2" t="s">
        <v>8</v>
      </c>
      <c r="C279">
        <v>1</v>
      </c>
      <c r="D279" t="s">
        <v>30</v>
      </c>
      <c r="E279" t="s">
        <v>21</v>
      </c>
      <c r="F279" t="s">
        <v>91</v>
      </c>
      <c r="G279">
        <v>2</v>
      </c>
      <c r="H279">
        <v>198</v>
      </c>
      <c r="I279">
        <v>165.28</v>
      </c>
      <c r="M279" t="str">
        <f t="shared" si="12"/>
        <v/>
      </c>
      <c r="N279" t="e">
        <f t="shared" si="13"/>
        <v>#VALUE!</v>
      </c>
      <c r="O279" t="e">
        <f t="shared" si="14"/>
        <v>#VALUE!</v>
      </c>
    </row>
    <row r="280" spans="1:15" x14ac:dyDescent="0.25">
      <c r="A280">
        <v>2018</v>
      </c>
      <c r="B280" s="2" t="s">
        <v>8</v>
      </c>
      <c r="C280">
        <v>1</v>
      </c>
      <c r="D280" t="s">
        <v>30</v>
      </c>
      <c r="E280" t="s">
        <v>21</v>
      </c>
      <c r="F280" t="s">
        <v>103</v>
      </c>
      <c r="G280">
        <v>1</v>
      </c>
      <c r="H280">
        <v>79</v>
      </c>
      <c r="I280">
        <v>65.94</v>
      </c>
      <c r="M280" t="str">
        <f t="shared" si="12"/>
        <v/>
      </c>
      <c r="N280" t="e">
        <f t="shared" si="13"/>
        <v>#VALUE!</v>
      </c>
      <c r="O280" t="e">
        <f t="shared" si="14"/>
        <v>#VALUE!</v>
      </c>
    </row>
    <row r="281" spans="1:15" x14ac:dyDescent="0.25">
      <c r="A281">
        <v>2018</v>
      </c>
      <c r="B281" s="2" t="s">
        <v>8</v>
      </c>
      <c r="C281">
        <v>1</v>
      </c>
      <c r="D281" t="s">
        <v>30</v>
      </c>
      <c r="E281" t="s">
        <v>21</v>
      </c>
      <c r="F281" t="s">
        <v>92</v>
      </c>
      <c r="G281">
        <v>2</v>
      </c>
      <c r="H281">
        <v>318</v>
      </c>
      <c r="I281">
        <v>265.44</v>
      </c>
      <c r="M281" t="str">
        <f t="shared" si="12"/>
        <v/>
      </c>
      <c r="N281" t="e">
        <f t="shared" si="13"/>
        <v>#VALUE!</v>
      </c>
      <c r="O281" t="e">
        <f t="shared" si="14"/>
        <v>#VALUE!</v>
      </c>
    </row>
    <row r="282" spans="1:15" x14ac:dyDescent="0.25">
      <c r="A282">
        <v>2018</v>
      </c>
      <c r="B282" s="2" t="s">
        <v>8</v>
      </c>
      <c r="C282">
        <v>1</v>
      </c>
      <c r="D282" t="s">
        <v>30</v>
      </c>
      <c r="E282" t="s">
        <v>21</v>
      </c>
      <c r="F282" t="s">
        <v>84</v>
      </c>
      <c r="G282">
        <v>2</v>
      </c>
      <c r="H282">
        <v>138</v>
      </c>
      <c r="I282">
        <v>115.2</v>
      </c>
      <c r="M282" t="str">
        <f t="shared" si="12"/>
        <v/>
      </c>
      <c r="N282" t="e">
        <f t="shared" si="13"/>
        <v>#VALUE!</v>
      </c>
      <c r="O282" t="e">
        <f t="shared" si="14"/>
        <v>#VALUE!</v>
      </c>
    </row>
    <row r="283" spans="1:15" x14ac:dyDescent="0.25">
      <c r="A283">
        <v>2018</v>
      </c>
      <c r="B283" s="2" t="s">
        <v>8</v>
      </c>
      <c r="C283">
        <v>1</v>
      </c>
      <c r="D283" t="s">
        <v>30</v>
      </c>
      <c r="E283" t="s">
        <v>21</v>
      </c>
      <c r="F283" t="s">
        <v>93</v>
      </c>
      <c r="G283">
        <v>3</v>
      </c>
      <c r="H283">
        <v>297</v>
      </c>
      <c r="I283">
        <v>247.92000000000002</v>
      </c>
      <c r="M283" t="str">
        <f t="shared" si="12"/>
        <v/>
      </c>
      <c r="N283" t="e">
        <f t="shared" si="13"/>
        <v>#VALUE!</v>
      </c>
      <c r="O283" t="e">
        <f t="shared" si="14"/>
        <v>#VALUE!</v>
      </c>
    </row>
    <row r="284" spans="1:15" x14ac:dyDescent="0.25">
      <c r="A284">
        <v>2018</v>
      </c>
      <c r="B284" s="2" t="s">
        <v>8</v>
      </c>
      <c r="C284">
        <v>1</v>
      </c>
      <c r="D284" t="s">
        <v>30</v>
      </c>
      <c r="E284" t="s">
        <v>21</v>
      </c>
      <c r="F284" t="s">
        <v>104</v>
      </c>
      <c r="G284">
        <v>1</v>
      </c>
      <c r="H284">
        <v>349</v>
      </c>
      <c r="I284">
        <v>291.32</v>
      </c>
      <c r="M284" t="str">
        <f t="shared" si="12"/>
        <v/>
      </c>
      <c r="N284" t="e">
        <f t="shared" si="13"/>
        <v>#VALUE!</v>
      </c>
      <c r="O284" t="e">
        <f t="shared" si="14"/>
        <v>#VALUE!</v>
      </c>
    </row>
    <row r="285" spans="1:15" x14ac:dyDescent="0.25">
      <c r="A285">
        <v>2018</v>
      </c>
      <c r="B285" s="2" t="s">
        <v>8</v>
      </c>
      <c r="C285">
        <v>1</v>
      </c>
      <c r="D285" t="s">
        <v>30</v>
      </c>
      <c r="E285" t="s">
        <v>21</v>
      </c>
      <c r="F285" t="s">
        <v>85</v>
      </c>
      <c r="G285">
        <v>2</v>
      </c>
      <c r="H285">
        <v>598</v>
      </c>
      <c r="I285">
        <v>499.16</v>
      </c>
      <c r="M285" t="str">
        <f t="shared" si="12"/>
        <v/>
      </c>
      <c r="N285" t="e">
        <f t="shared" si="13"/>
        <v>#VALUE!</v>
      </c>
      <c r="O285" t="e">
        <f t="shared" si="14"/>
        <v>#VALUE!</v>
      </c>
    </row>
    <row r="286" spans="1:15" x14ac:dyDescent="0.25">
      <c r="A286">
        <v>2018</v>
      </c>
      <c r="B286" s="2" t="s">
        <v>8</v>
      </c>
      <c r="C286">
        <v>1</v>
      </c>
      <c r="D286" t="s">
        <v>30</v>
      </c>
      <c r="E286" t="s">
        <v>21</v>
      </c>
      <c r="F286" t="s">
        <v>94</v>
      </c>
      <c r="G286">
        <v>1</v>
      </c>
      <c r="H286">
        <v>699</v>
      </c>
      <c r="I286">
        <v>583.47</v>
      </c>
      <c r="M286" t="str">
        <f t="shared" si="12"/>
        <v/>
      </c>
      <c r="N286" t="e">
        <f t="shared" si="13"/>
        <v>#VALUE!</v>
      </c>
      <c r="O286" t="e">
        <f t="shared" si="14"/>
        <v>#VALUE!</v>
      </c>
    </row>
    <row r="287" spans="1:15" x14ac:dyDescent="0.25">
      <c r="A287">
        <v>2018</v>
      </c>
      <c r="B287" s="2" t="s">
        <v>8</v>
      </c>
      <c r="C287">
        <v>1</v>
      </c>
      <c r="D287" t="s">
        <v>30</v>
      </c>
      <c r="E287" t="s">
        <v>21</v>
      </c>
      <c r="F287" t="s">
        <v>95</v>
      </c>
      <c r="G287">
        <v>1</v>
      </c>
      <c r="H287">
        <v>139</v>
      </c>
      <c r="I287">
        <v>116.03</v>
      </c>
      <c r="M287" t="str">
        <f t="shared" si="12"/>
        <v/>
      </c>
      <c r="N287" t="e">
        <f t="shared" si="13"/>
        <v>#VALUE!</v>
      </c>
      <c r="O287" t="e">
        <f t="shared" si="14"/>
        <v>#VALUE!</v>
      </c>
    </row>
    <row r="288" spans="1:15" x14ac:dyDescent="0.25">
      <c r="A288">
        <v>2018</v>
      </c>
      <c r="B288" s="2" t="s">
        <v>8</v>
      </c>
      <c r="C288">
        <v>1</v>
      </c>
      <c r="D288" t="s">
        <v>30</v>
      </c>
      <c r="E288" t="s">
        <v>21</v>
      </c>
      <c r="F288" t="s">
        <v>96</v>
      </c>
      <c r="G288">
        <v>3</v>
      </c>
      <c r="H288">
        <v>297</v>
      </c>
      <c r="I288">
        <v>247.92000000000002</v>
      </c>
      <c r="M288" t="str">
        <f t="shared" si="12"/>
        <v/>
      </c>
      <c r="N288" t="e">
        <f t="shared" si="13"/>
        <v>#VALUE!</v>
      </c>
      <c r="O288" t="e">
        <f t="shared" si="14"/>
        <v>#VALUE!</v>
      </c>
    </row>
    <row r="289" spans="1:15" x14ac:dyDescent="0.25">
      <c r="A289">
        <v>2018</v>
      </c>
      <c r="B289" s="2" t="s">
        <v>8</v>
      </c>
      <c r="C289">
        <v>1</v>
      </c>
      <c r="D289" t="s">
        <v>30</v>
      </c>
      <c r="E289" t="s">
        <v>21</v>
      </c>
      <c r="F289" t="s">
        <v>105</v>
      </c>
      <c r="G289">
        <v>1</v>
      </c>
      <c r="H289">
        <v>149</v>
      </c>
      <c r="I289">
        <v>124.37</v>
      </c>
      <c r="M289" t="str">
        <f t="shared" si="12"/>
        <v/>
      </c>
      <c r="N289" t="e">
        <f t="shared" si="13"/>
        <v>#VALUE!</v>
      </c>
      <c r="O289" t="e">
        <f t="shared" si="14"/>
        <v>#VALUE!</v>
      </c>
    </row>
    <row r="290" spans="1:15" x14ac:dyDescent="0.25">
      <c r="A290">
        <v>2018</v>
      </c>
      <c r="B290" s="2" t="s">
        <v>8</v>
      </c>
      <c r="C290">
        <v>1</v>
      </c>
      <c r="D290" t="s">
        <v>30</v>
      </c>
      <c r="E290" t="s">
        <v>21</v>
      </c>
      <c r="F290" t="s">
        <v>98</v>
      </c>
      <c r="G290">
        <v>2</v>
      </c>
      <c r="H290">
        <v>58</v>
      </c>
      <c r="I290">
        <v>48.42</v>
      </c>
      <c r="M290" t="str">
        <f t="shared" si="12"/>
        <v/>
      </c>
      <c r="N290" t="e">
        <f t="shared" si="13"/>
        <v>#VALUE!</v>
      </c>
      <c r="O290" t="e">
        <f t="shared" si="14"/>
        <v>#VALUE!</v>
      </c>
    </row>
    <row r="291" spans="1:15" x14ac:dyDescent="0.25">
      <c r="A291">
        <v>2018</v>
      </c>
      <c r="B291" s="2" t="s">
        <v>8</v>
      </c>
      <c r="C291">
        <v>1</v>
      </c>
      <c r="D291" t="s">
        <v>30</v>
      </c>
      <c r="E291" t="s">
        <v>21</v>
      </c>
      <c r="F291" t="s">
        <v>99</v>
      </c>
      <c r="G291">
        <v>2</v>
      </c>
      <c r="H291">
        <v>98</v>
      </c>
      <c r="I291">
        <v>81.8</v>
      </c>
      <c r="M291" t="str">
        <f t="shared" si="12"/>
        <v/>
      </c>
      <c r="N291" t="e">
        <f t="shared" si="13"/>
        <v>#VALUE!</v>
      </c>
      <c r="O291" t="e">
        <f t="shared" si="14"/>
        <v>#VALUE!</v>
      </c>
    </row>
    <row r="292" spans="1:15" x14ac:dyDescent="0.25">
      <c r="A292">
        <v>2018</v>
      </c>
      <c r="B292" s="2" t="s">
        <v>8</v>
      </c>
      <c r="C292">
        <v>1</v>
      </c>
      <c r="D292" t="s">
        <v>30</v>
      </c>
      <c r="E292" t="s">
        <v>21</v>
      </c>
      <c r="F292" t="s">
        <v>100</v>
      </c>
      <c r="G292">
        <v>3</v>
      </c>
      <c r="H292">
        <v>1197</v>
      </c>
      <c r="I292">
        <v>999.18000000000006</v>
      </c>
      <c r="M292" t="str">
        <f t="shared" si="12"/>
        <v/>
      </c>
      <c r="N292" t="e">
        <f t="shared" si="13"/>
        <v>#VALUE!</v>
      </c>
      <c r="O292" t="e">
        <f t="shared" si="14"/>
        <v>#VALUE!</v>
      </c>
    </row>
    <row r="293" spans="1:15" x14ac:dyDescent="0.25">
      <c r="A293">
        <v>2018</v>
      </c>
      <c r="B293" s="2" t="s">
        <v>8</v>
      </c>
      <c r="C293">
        <v>1</v>
      </c>
      <c r="D293" t="s">
        <v>30</v>
      </c>
      <c r="E293" t="s">
        <v>21</v>
      </c>
      <c r="F293" t="s">
        <v>86</v>
      </c>
      <c r="G293">
        <v>3</v>
      </c>
      <c r="H293">
        <v>987</v>
      </c>
      <c r="I293">
        <v>823.86</v>
      </c>
      <c r="M293" t="str">
        <f t="shared" si="12"/>
        <v/>
      </c>
      <c r="N293" t="e">
        <f t="shared" si="13"/>
        <v>#VALUE!</v>
      </c>
      <c r="O293" t="e">
        <f t="shared" si="14"/>
        <v>#VALUE!</v>
      </c>
    </row>
    <row r="294" spans="1:15" x14ac:dyDescent="0.25">
      <c r="A294">
        <v>2018</v>
      </c>
      <c r="B294" s="2" t="s">
        <v>8</v>
      </c>
      <c r="C294">
        <v>1</v>
      </c>
      <c r="D294" t="s">
        <v>30</v>
      </c>
      <c r="E294" t="s">
        <v>21</v>
      </c>
      <c r="F294" t="s">
        <v>101</v>
      </c>
      <c r="G294">
        <v>8</v>
      </c>
      <c r="H294">
        <v>2072</v>
      </c>
      <c r="I294">
        <v>1729.5200000000002</v>
      </c>
      <c r="M294" t="str">
        <f t="shared" si="12"/>
        <v/>
      </c>
      <c r="N294" t="e">
        <f t="shared" si="13"/>
        <v>#VALUE!</v>
      </c>
      <c r="O294" t="e">
        <f t="shared" si="14"/>
        <v>#VALUE!</v>
      </c>
    </row>
    <row r="295" spans="1:15" x14ac:dyDescent="0.25">
      <c r="A295">
        <v>2018</v>
      </c>
      <c r="B295" s="2" t="s">
        <v>8</v>
      </c>
      <c r="C295">
        <v>1</v>
      </c>
      <c r="D295" t="s">
        <v>30</v>
      </c>
      <c r="E295" t="s">
        <v>21</v>
      </c>
      <c r="F295" t="s">
        <v>102</v>
      </c>
      <c r="G295">
        <v>6</v>
      </c>
      <c r="H295">
        <v>1194</v>
      </c>
      <c r="I295">
        <v>996.66000000000008</v>
      </c>
      <c r="M295" t="str">
        <f t="shared" si="12"/>
        <v/>
      </c>
      <c r="N295" t="e">
        <f t="shared" si="13"/>
        <v>#VALUE!</v>
      </c>
      <c r="O295" t="e">
        <f t="shared" si="14"/>
        <v>#VALUE!</v>
      </c>
    </row>
    <row r="296" spans="1:15" x14ac:dyDescent="0.25">
      <c r="A296">
        <v>2018</v>
      </c>
      <c r="B296" s="2" t="s">
        <v>8</v>
      </c>
      <c r="C296">
        <v>1</v>
      </c>
      <c r="D296" t="s">
        <v>30</v>
      </c>
      <c r="E296" t="s">
        <v>23</v>
      </c>
      <c r="F296" t="s">
        <v>79</v>
      </c>
      <c r="G296">
        <v>3</v>
      </c>
      <c r="H296">
        <v>147</v>
      </c>
      <c r="I296">
        <v>122.69999999999999</v>
      </c>
      <c r="M296" t="str">
        <f t="shared" si="12"/>
        <v/>
      </c>
      <c r="N296" t="e">
        <f t="shared" si="13"/>
        <v>#VALUE!</v>
      </c>
      <c r="O296" t="e">
        <f t="shared" si="14"/>
        <v>#VALUE!</v>
      </c>
    </row>
    <row r="297" spans="1:15" x14ac:dyDescent="0.25">
      <c r="A297">
        <v>2018</v>
      </c>
      <c r="B297" s="2" t="s">
        <v>8</v>
      </c>
      <c r="C297">
        <v>1</v>
      </c>
      <c r="D297" t="s">
        <v>30</v>
      </c>
      <c r="E297" t="s">
        <v>23</v>
      </c>
      <c r="F297" t="s">
        <v>76</v>
      </c>
      <c r="G297">
        <v>15</v>
      </c>
      <c r="H297">
        <v>1185</v>
      </c>
      <c r="I297">
        <v>989.10000000000036</v>
      </c>
      <c r="M297" t="str">
        <f t="shared" si="12"/>
        <v/>
      </c>
      <c r="N297" t="e">
        <f t="shared" si="13"/>
        <v>#VALUE!</v>
      </c>
      <c r="O297" t="e">
        <f t="shared" si="14"/>
        <v>#VALUE!</v>
      </c>
    </row>
    <row r="298" spans="1:15" x14ac:dyDescent="0.25">
      <c r="A298">
        <v>2018</v>
      </c>
      <c r="B298" s="2" t="s">
        <v>8</v>
      </c>
      <c r="C298">
        <v>1</v>
      </c>
      <c r="D298" t="s">
        <v>30</v>
      </c>
      <c r="E298" t="s">
        <v>23</v>
      </c>
      <c r="F298" t="s">
        <v>80</v>
      </c>
      <c r="G298">
        <v>4</v>
      </c>
      <c r="H298">
        <v>396</v>
      </c>
      <c r="I298">
        <v>330.56</v>
      </c>
      <c r="M298" t="str">
        <f t="shared" si="12"/>
        <v/>
      </c>
      <c r="N298" t="e">
        <f t="shared" si="13"/>
        <v>#VALUE!</v>
      </c>
      <c r="O298" t="e">
        <f t="shared" si="14"/>
        <v>#VALUE!</v>
      </c>
    </row>
    <row r="299" spans="1:15" x14ac:dyDescent="0.25">
      <c r="A299">
        <v>2018</v>
      </c>
      <c r="B299" s="2" t="s">
        <v>8</v>
      </c>
      <c r="C299">
        <v>1</v>
      </c>
      <c r="D299" t="s">
        <v>30</v>
      </c>
      <c r="E299" t="s">
        <v>23</v>
      </c>
      <c r="F299" t="s">
        <v>75</v>
      </c>
      <c r="G299">
        <v>10</v>
      </c>
      <c r="H299">
        <v>690</v>
      </c>
      <c r="I299">
        <v>576.00000000000011</v>
      </c>
      <c r="M299" t="str">
        <f t="shared" si="12"/>
        <v/>
      </c>
      <c r="N299" t="e">
        <f t="shared" si="13"/>
        <v>#VALUE!</v>
      </c>
      <c r="O299" t="e">
        <f t="shared" si="14"/>
        <v>#VALUE!</v>
      </c>
    </row>
    <row r="300" spans="1:15" x14ac:dyDescent="0.25">
      <c r="A300">
        <v>2018</v>
      </c>
      <c r="B300" s="2" t="s">
        <v>8</v>
      </c>
      <c r="C300">
        <v>1</v>
      </c>
      <c r="D300" t="s">
        <v>30</v>
      </c>
      <c r="E300" t="s">
        <v>23</v>
      </c>
      <c r="F300" t="s">
        <v>81</v>
      </c>
      <c r="G300">
        <v>2</v>
      </c>
      <c r="H300">
        <v>598</v>
      </c>
      <c r="I300">
        <v>499.16</v>
      </c>
      <c r="M300" t="str">
        <f t="shared" si="12"/>
        <v/>
      </c>
      <c r="N300" t="e">
        <f t="shared" si="13"/>
        <v>#VALUE!</v>
      </c>
      <c r="O300" t="e">
        <f t="shared" si="14"/>
        <v>#VALUE!</v>
      </c>
    </row>
    <row r="301" spans="1:15" x14ac:dyDescent="0.25">
      <c r="A301">
        <v>2018</v>
      </c>
      <c r="B301" s="2" t="s">
        <v>8</v>
      </c>
      <c r="C301">
        <v>1</v>
      </c>
      <c r="D301" t="s">
        <v>30</v>
      </c>
      <c r="E301" t="s">
        <v>23</v>
      </c>
      <c r="F301" t="s">
        <v>89</v>
      </c>
      <c r="G301">
        <v>1</v>
      </c>
      <c r="H301">
        <v>39</v>
      </c>
      <c r="I301">
        <v>32.549999999999997</v>
      </c>
      <c r="M301" t="str">
        <f t="shared" si="12"/>
        <v/>
      </c>
      <c r="N301" t="e">
        <f t="shared" si="13"/>
        <v>#VALUE!</v>
      </c>
      <c r="O301" t="e">
        <f t="shared" si="14"/>
        <v>#VALUE!</v>
      </c>
    </row>
    <row r="302" spans="1:15" x14ac:dyDescent="0.25">
      <c r="A302">
        <v>2018</v>
      </c>
      <c r="B302" s="2" t="s">
        <v>8</v>
      </c>
      <c r="C302">
        <v>1</v>
      </c>
      <c r="D302" t="s">
        <v>30</v>
      </c>
      <c r="E302" t="s">
        <v>23</v>
      </c>
      <c r="F302" t="s">
        <v>90</v>
      </c>
      <c r="G302">
        <v>2</v>
      </c>
      <c r="H302">
        <v>158</v>
      </c>
      <c r="I302">
        <v>131.88</v>
      </c>
      <c r="M302" t="str">
        <f t="shared" si="12"/>
        <v/>
      </c>
      <c r="N302" t="e">
        <f t="shared" si="13"/>
        <v>#VALUE!</v>
      </c>
      <c r="O302" t="e">
        <f t="shared" si="14"/>
        <v>#VALUE!</v>
      </c>
    </row>
    <row r="303" spans="1:15" x14ac:dyDescent="0.25">
      <c r="A303">
        <v>2018</v>
      </c>
      <c r="B303" s="2" t="s">
        <v>8</v>
      </c>
      <c r="C303">
        <v>1</v>
      </c>
      <c r="D303" t="s">
        <v>30</v>
      </c>
      <c r="E303" t="s">
        <v>23</v>
      </c>
      <c r="F303" t="s">
        <v>83</v>
      </c>
      <c r="G303">
        <v>2</v>
      </c>
      <c r="H303">
        <v>118</v>
      </c>
      <c r="I303">
        <v>98.5</v>
      </c>
      <c r="M303" t="str">
        <f t="shared" si="12"/>
        <v/>
      </c>
      <c r="N303" t="e">
        <f t="shared" si="13"/>
        <v>#VALUE!</v>
      </c>
      <c r="O303" t="e">
        <f t="shared" si="14"/>
        <v>#VALUE!</v>
      </c>
    </row>
    <row r="304" spans="1:15" x14ac:dyDescent="0.25">
      <c r="A304">
        <v>2018</v>
      </c>
      <c r="B304" s="2" t="s">
        <v>8</v>
      </c>
      <c r="C304">
        <v>1</v>
      </c>
      <c r="D304" t="s">
        <v>30</v>
      </c>
      <c r="E304" t="s">
        <v>23</v>
      </c>
      <c r="F304" t="s">
        <v>91</v>
      </c>
      <c r="G304">
        <v>1</v>
      </c>
      <c r="H304">
        <v>99</v>
      </c>
      <c r="I304">
        <v>82.64</v>
      </c>
      <c r="M304" t="str">
        <f t="shared" si="12"/>
        <v/>
      </c>
      <c r="N304" t="e">
        <f t="shared" si="13"/>
        <v>#VALUE!</v>
      </c>
      <c r="O304" t="e">
        <f t="shared" si="14"/>
        <v>#VALUE!</v>
      </c>
    </row>
    <row r="305" spans="1:15" x14ac:dyDescent="0.25">
      <c r="A305">
        <v>2018</v>
      </c>
      <c r="B305" s="2" t="s">
        <v>8</v>
      </c>
      <c r="C305">
        <v>1</v>
      </c>
      <c r="D305" t="s">
        <v>30</v>
      </c>
      <c r="E305" t="s">
        <v>23</v>
      </c>
      <c r="F305" t="s">
        <v>92</v>
      </c>
      <c r="G305">
        <v>1</v>
      </c>
      <c r="H305">
        <v>159</v>
      </c>
      <c r="I305">
        <v>132.72</v>
      </c>
      <c r="M305" t="str">
        <f t="shared" si="12"/>
        <v/>
      </c>
      <c r="N305" t="e">
        <f t="shared" si="13"/>
        <v>#VALUE!</v>
      </c>
      <c r="O305" t="e">
        <f t="shared" si="14"/>
        <v>#VALUE!</v>
      </c>
    </row>
    <row r="306" spans="1:15" x14ac:dyDescent="0.25">
      <c r="A306">
        <v>2018</v>
      </c>
      <c r="B306" s="2" t="s">
        <v>8</v>
      </c>
      <c r="C306">
        <v>1</v>
      </c>
      <c r="D306" t="s">
        <v>30</v>
      </c>
      <c r="E306" t="s">
        <v>23</v>
      </c>
      <c r="F306" t="s">
        <v>84</v>
      </c>
      <c r="G306">
        <v>1</v>
      </c>
      <c r="H306">
        <v>69</v>
      </c>
      <c r="I306">
        <v>57.6</v>
      </c>
      <c r="M306" t="str">
        <f t="shared" si="12"/>
        <v/>
      </c>
      <c r="N306" t="e">
        <f t="shared" si="13"/>
        <v>#VALUE!</v>
      </c>
      <c r="O306" t="e">
        <f t="shared" si="14"/>
        <v>#VALUE!</v>
      </c>
    </row>
    <row r="307" spans="1:15" x14ac:dyDescent="0.25">
      <c r="A307">
        <v>2018</v>
      </c>
      <c r="B307" s="2" t="s">
        <v>8</v>
      </c>
      <c r="C307">
        <v>1</v>
      </c>
      <c r="D307" t="s">
        <v>30</v>
      </c>
      <c r="E307" t="s">
        <v>23</v>
      </c>
      <c r="F307" t="s">
        <v>93</v>
      </c>
      <c r="G307">
        <v>1</v>
      </c>
      <c r="H307">
        <v>99</v>
      </c>
      <c r="I307">
        <v>82.64</v>
      </c>
      <c r="M307" t="str">
        <f t="shared" si="12"/>
        <v/>
      </c>
      <c r="N307" t="e">
        <f t="shared" si="13"/>
        <v>#VALUE!</v>
      </c>
      <c r="O307" t="e">
        <f t="shared" si="14"/>
        <v>#VALUE!</v>
      </c>
    </row>
    <row r="308" spans="1:15" x14ac:dyDescent="0.25">
      <c r="A308">
        <v>2018</v>
      </c>
      <c r="B308" s="2" t="s">
        <v>8</v>
      </c>
      <c r="C308">
        <v>1</v>
      </c>
      <c r="D308" t="s">
        <v>30</v>
      </c>
      <c r="E308" t="s">
        <v>23</v>
      </c>
      <c r="F308" t="s">
        <v>85</v>
      </c>
      <c r="G308">
        <v>1</v>
      </c>
      <c r="H308">
        <v>299</v>
      </c>
      <c r="I308">
        <v>249.58</v>
      </c>
      <c r="M308" t="str">
        <f t="shared" si="12"/>
        <v/>
      </c>
      <c r="N308" t="e">
        <f t="shared" si="13"/>
        <v>#VALUE!</v>
      </c>
      <c r="O308" t="e">
        <f t="shared" si="14"/>
        <v>#VALUE!</v>
      </c>
    </row>
    <row r="309" spans="1:15" x14ac:dyDescent="0.25">
      <c r="A309">
        <v>2018</v>
      </c>
      <c r="B309" s="2" t="s">
        <v>8</v>
      </c>
      <c r="C309">
        <v>1</v>
      </c>
      <c r="D309" t="s">
        <v>30</v>
      </c>
      <c r="E309" t="s">
        <v>23</v>
      </c>
      <c r="F309" t="s">
        <v>94</v>
      </c>
      <c r="G309">
        <v>1</v>
      </c>
      <c r="H309">
        <v>699</v>
      </c>
      <c r="I309">
        <v>583.47</v>
      </c>
      <c r="M309" t="str">
        <f t="shared" si="12"/>
        <v/>
      </c>
      <c r="N309" t="e">
        <f t="shared" si="13"/>
        <v>#VALUE!</v>
      </c>
      <c r="O309" t="e">
        <f t="shared" si="14"/>
        <v>#VALUE!</v>
      </c>
    </row>
    <row r="310" spans="1:15" x14ac:dyDescent="0.25">
      <c r="A310">
        <v>2018</v>
      </c>
      <c r="B310" s="2" t="s">
        <v>8</v>
      </c>
      <c r="C310">
        <v>1</v>
      </c>
      <c r="D310" t="s">
        <v>30</v>
      </c>
      <c r="E310" t="s">
        <v>23</v>
      </c>
      <c r="F310" t="s">
        <v>99</v>
      </c>
      <c r="G310">
        <v>1</v>
      </c>
      <c r="H310">
        <v>49</v>
      </c>
      <c r="I310">
        <v>40.9</v>
      </c>
      <c r="M310" t="str">
        <f t="shared" si="12"/>
        <v/>
      </c>
      <c r="N310" t="e">
        <f t="shared" si="13"/>
        <v>#VALUE!</v>
      </c>
      <c r="O310" t="e">
        <f t="shared" si="14"/>
        <v>#VALUE!</v>
      </c>
    </row>
    <row r="311" spans="1:15" x14ac:dyDescent="0.25">
      <c r="A311">
        <v>2018</v>
      </c>
      <c r="B311" s="2" t="s">
        <v>8</v>
      </c>
      <c r="C311">
        <v>1</v>
      </c>
      <c r="D311" t="s">
        <v>30</v>
      </c>
      <c r="E311" t="s">
        <v>23</v>
      </c>
      <c r="F311" t="s">
        <v>100</v>
      </c>
      <c r="G311">
        <v>1</v>
      </c>
      <c r="H311">
        <v>399</v>
      </c>
      <c r="I311">
        <v>333.06</v>
      </c>
      <c r="M311" t="str">
        <f t="shared" si="12"/>
        <v/>
      </c>
      <c r="N311" t="e">
        <f t="shared" si="13"/>
        <v>#VALUE!</v>
      </c>
      <c r="O311" t="e">
        <f t="shared" si="14"/>
        <v>#VALUE!</v>
      </c>
    </row>
    <row r="312" spans="1:15" x14ac:dyDescent="0.25">
      <c r="A312">
        <v>2018</v>
      </c>
      <c r="B312" s="2" t="s">
        <v>8</v>
      </c>
      <c r="C312">
        <v>1</v>
      </c>
      <c r="D312" t="s">
        <v>30</v>
      </c>
      <c r="E312" t="s">
        <v>23</v>
      </c>
      <c r="F312" t="s">
        <v>86</v>
      </c>
      <c r="G312">
        <v>4</v>
      </c>
      <c r="H312">
        <v>1316</v>
      </c>
      <c r="I312">
        <v>1098.48</v>
      </c>
      <c r="M312" t="str">
        <f t="shared" si="12"/>
        <v/>
      </c>
      <c r="N312" t="e">
        <f t="shared" si="13"/>
        <v>#VALUE!</v>
      </c>
      <c r="O312" t="e">
        <f t="shared" si="14"/>
        <v>#VALUE!</v>
      </c>
    </row>
    <row r="313" spans="1:15" x14ac:dyDescent="0.25">
      <c r="A313">
        <v>2018</v>
      </c>
      <c r="B313" s="2" t="s">
        <v>8</v>
      </c>
      <c r="C313">
        <v>1</v>
      </c>
      <c r="D313" t="s">
        <v>30</v>
      </c>
      <c r="E313" t="s">
        <v>23</v>
      </c>
      <c r="F313" t="s">
        <v>101</v>
      </c>
      <c r="G313">
        <v>5</v>
      </c>
      <c r="H313">
        <v>1295</v>
      </c>
      <c r="I313">
        <v>1080.95</v>
      </c>
      <c r="M313" t="str">
        <f t="shared" si="12"/>
        <v/>
      </c>
      <c r="N313" t="e">
        <f t="shared" si="13"/>
        <v>#VALUE!</v>
      </c>
      <c r="O313" t="e">
        <f t="shared" si="14"/>
        <v>#VALUE!</v>
      </c>
    </row>
    <row r="314" spans="1:15" x14ac:dyDescent="0.25">
      <c r="A314">
        <v>2018</v>
      </c>
      <c r="B314" s="2" t="s">
        <v>8</v>
      </c>
      <c r="C314">
        <v>1</v>
      </c>
      <c r="D314" t="s">
        <v>30</v>
      </c>
      <c r="E314" t="s">
        <v>23</v>
      </c>
      <c r="F314" t="s">
        <v>102</v>
      </c>
      <c r="G314">
        <v>4</v>
      </c>
      <c r="H314">
        <v>796</v>
      </c>
      <c r="I314">
        <v>664.44</v>
      </c>
      <c r="M314" t="str">
        <f t="shared" si="12"/>
        <v/>
      </c>
      <c r="N314" t="e">
        <f t="shared" si="13"/>
        <v>#VALUE!</v>
      </c>
      <c r="O314" t="e">
        <f t="shared" si="14"/>
        <v>#VALUE!</v>
      </c>
    </row>
    <row r="315" spans="1:15" x14ac:dyDescent="0.25">
      <c r="A315">
        <v>2018</v>
      </c>
      <c r="B315" s="2" t="s">
        <v>8</v>
      </c>
      <c r="C315">
        <v>1</v>
      </c>
      <c r="D315" t="s">
        <v>30</v>
      </c>
      <c r="E315" t="s">
        <v>24</v>
      </c>
      <c r="F315" t="s">
        <v>79</v>
      </c>
      <c r="G315">
        <v>3</v>
      </c>
      <c r="H315">
        <v>147</v>
      </c>
      <c r="I315">
        <v>122.69999999999999</v>
      </c>
      <c r="M315" t="str">
        <f t="shared" si="12"/>
        <v/>
      </c>
      <c r="N315" t="e">
        <f t="shared" si="13"/>
        <v>#VALUE!</v>
      </c>
      <c r="O315" t="e">
        <f t="shared" si="14"/>
        <v>#VALUE!</v>
      </c>
    </row>
    <row r="316" spans="1:15" x14ac:dyDescent="0.25">
      <c r="A316">
        <v>2018</v>
      </c>
      <c r="B316" s="2" t="s">
        <v>8</v>
      </c>
      <c r="C316">
        <v>1</v>
      </c>
      <c r="D316" t="s">
        <v>30</v>
      </c>
      <c r="E316" t="s">
        <v>24</v>
      </c>
      <c r="F316" t="s">
        <v>76</v>
      </c>
      <c r="G316">
        <v>14</v>
      </c>
      <c r="H316">
        <v>1106</v>
      </c>
      <c r="I316">
        <v>923.16000000000031</v>
      </c>
      <c r="M316" t="str">
        <f t="shared" si="12"/>
        <v/>
      </c>
      <c r="N316" t="e">
        <f t="shared" si="13"/>
        <v>#VALUE!</v>
      </c>
      <c r="O316" t="e">
        <f t="shared" si="14"/>
        <v>#VALUE!</v>
      </c>
    </row>
    <row r="317" spans="1:15" x14ac:dyDescent="0.25">
      <c r="A317">
        <v>2018</v>
      </c>
      <c r="B317" s="2" t="s">
        <v>8</v>
      </c>
      <c r="C317">
        <v>1</v>
      </c>
      <c r="D317" t="s">
        <v>30</v>
      </c>
      <c r="E317" t="s">
        <v>24</v>
      </c>
      <c r="F317" t="s">
        <v>80</v>
      </c>
      <c r="G317">
        <v>4</v>
      </c>
      <c r="H317">
        <v>396</v>
      </c>
      <c r="I317">
        <v>330.56</v>
      </c>
      <c r="M317" t="str">
        <f t="shared" si="12"/>
        <v/>
      </c>
      <c r="N317" t="e">
        <f t="shared" si="13"/>
        <v>#VALUE!</v>
      </c>
      <c r="O317" t="e">
        <f t="shared" si="14"/>
        <v>#VALUE!</v>
      </c>
    </row>
    <row r="318" spans="1:15" x14ac:dyDescent="0.25">
      <c r="A318">
        <v>2018</v>
      </c>
      <c r="B318" s="2" t="s">
        <v>8</v>
      </c>
      <c r="C318">
        <v>1</v>
      </c>
      <c r="D318" t="s">
        <v>30</v>
      </c>
      <c r="E318" t="s">
        <v>24</v>
      </c>
      <c r="F318" t="s">
        <v>75</v>
      </c>
      <c r="G318">
        <v>4</v>
      </c>
      <c r="H318">
        <v>276</v>
      </c>
      <c r="I318">
        <v>230.4</v>
      </c>
      <c r="M318" t="str">
        <f t="shared" si="12"/>
        <v/>
      </c>
      <c r="N318" t="e">
        <f t="shared" si="13"/>
        <v>#VALUE!</v>
      </c>
      <c r="O318" t="e">
        <f t="shared" si="14"/>
        <v>#VALUE!</v>
      </c>
    </row>
    <row r="319" spans="1:15" x14ac:dyDescent="0.25">
      <c r="A319">
        <v>2018</v>
      </c>
      <c r="B319" s="2" t="s">
        <v>8</v>
      </c>
      <c r="C319">
        <v>1</v>
      </c>
      <c r="D319" t="s">
        <v>30</v>
      </c>
      <c r="E319" t="s">
        <v>24</v>
      </c>
      <c r="F319" t="s">
        <v>81</v>
      </c>
      <c r="G319">
        <v>1</v>
      </c>
      <c r="H319">
        <v>299</v>
      </c>
      <c r="I319">
        <v>249.58</v>
      </c>
      <c r="M319" t="str">
        <f t="shared" si="12"/>
        <v/>
      </c>
      <c r="N319" t="e">
        <f t="shared" si="13"/>
        <v>#VALUE!</v>
      </c>
      <c r="O319" t="e">
        <f t="shared" si="14"/>
        <v>#VALUE!</v>
      </c>
    </row>
    <row r="320" spans="1:15" x14ac:dyDescent="0.25">
      <c r="A320">
        <v>2018</v>
      </c>
      <c r="B320" s="2" t="s">
        <v>8</v>
      </c>
      <c r="C320">
        <v>1</v>
      </c>
      <c r="D320" t="s">
        <v>30</v>
      </c>
      <c r="E320" t="s">
        <v>24</v>
      </c>
      <c r="F320" t="s">
        <v>89</v>
      </c>
      <c r="G320">
        <v>1</v>
      </c>
      <c r="H320">
        <v>39</v>
      </c>
      <c r="I320">
        <v>32.549999999999997</v>
      </c>
      <c r="M320" t="str">
        <f t="shared" si="12"/>
        <v/>
      </c>
      <c r="N320" t="e">
        <f t="shared" si="13"/>
        <v>#VALUE!</v>
      </c>
      <c r="O320" t="e">
        <f t="shared" si="14"/>
        <v>#VALUE!</v>
      </c>
    </row>
    <row r="321" spans="1:15" x14ac:dyDescent="0.25">
      <c r="A321">
        <v>2018</v>
      </c>
      <c r="B321" s="2" t="s">
        <v>8</v>
      </c>
      <c r="C321">
        <v>1</v>
      </c>
      <c r="D321" t="s">
        <v>30</v>
      </c>
      <c r="E321" t="s">
        <v>24</v>
      </c>
      <c r="F321" t="s">
        <v>93</v>
      </c>
      <c r="G321">
        <v>1</v>
      </c>
      <c r="H321">
        <v>99</v>
      </c>
      <c r="I321">
        <v>82.64</v>
      </c>
      <c r="M321" t="str">
        <f t="shared" si="12"/>
        <v/>
      </c>
      <c r="N321" t="e">
        <f t="shared" si="13"/>
        <v>#VALUE!</v>
      </c>
      <c r="O321" t="e">
        <f t="shared" si="14"/>
        <v>#VALUE!</v>
      </c>
    </row>
    <row r="322" spans="1:15" x14ac:dyDescent="0.25">
      <c r="A322">
        <v>2018</v>
      </c>
      <c r="B322" s="2" t="s">
        <v>8</v>
      </c>
      <c r="C322">
        <v>1</v>
      </c>
      <c r="D322" t="s">
        <v>30</v>
      </c>
      <c r="E322" t="s">
        <v>24</v>
      </c>
      <c r="F322" t="s">
        <v>104</v>
      </c>
      <c r="G322">
        <v>2</v>
      </c>
      <c r="H322">
        <v>698</v>
      </c>
      <c r="I322">
        <v>582.64</v>
      </c>
      <c r="M322" t="str">
        <f t="shared" si="12"/>
        <v/>
      </c>
      <c r="N322" t="e">
        <f t="shared" si="13"/>
        <v>#VALUE!</v>
      </c>
      <c r="O322" t="e">
        <f t="shared" si="14"/>
        <v>#VALUE!</v>
      </c>
    </row>
    <row r="323" spans="1:15" x14ac:dyDescent="0.25">
      <c r="A323">
        <v>2018</v>
      </c>
      <c r="B323" s="2" t="s">
        <v>8</v>
      </c>
      <c r="C323">
        <v>1</v>
      </c>
      <c r="D323" t="s">
        <v>30</v>
      </c>
      <c r="E323" t="s">
        <v>24</v>
      </c>
      <c r="F323" t="s">
        <v>95</v>
      </c>
      <c r="G323">
        <v>2</v>
      </c>
      <c r="H323">
        <v>278</v>
      </c>
      <c r="I323">
        <v>232.06</v>
      </c>
      <c r="M323" t="str">
        <f t="shared" ref="M323:M386" si="15">SUBSTITUTE(SUBSTITUTE(J323," - ","|"),"; ","|")</f>
        <v/>
      </c>
      <c r="N323" t="e">
        <f t="shared" ref="N323:N386" si="16">LEFT(M323,FIND("|",M323)-1)</f>
        <v>#VALUE!</v>
      </c>
      <c r="O323" t="e">
        <f t="shared" ref="O323:O386" si="17">RIGHT(M323,LEN(M323)-FIND("|",M323))</f>
        <v>#VALUE!</v>
      </c>
    </row>
    <row r="324" spans="1:15" x14ac:dyDescent="0.25">
      <c r="A324">
        <v>2018</v>
      </c>
      <c r="B324" s="2" t="s">
        <v>8</v>
      </c>
      <c r="C324">
        <v>1</v>
      </c>
      <c r="D324" t="s">
        <v>30</v>
      </c>
      <c r="E324" t="s">
        <v>24</v>
      </c>
      <c r="F324" t="s">
        <v>96</v>
      </c>
      <c r="G324">
        <v>1</v>
      </c>
      <c r="H324">
        <v>99</v>
      </c>
      <c r="I324">
        <v>82.64</v>
      </c>
      <c r="M324" t="str">
        <f t="shared" si="15"/>
        <v/>
      </c>
      <c r="N324" t="e">
        <f t="shared" si="16"/>
        <v>#VALUE!</v>
      </c>
      <c r="O324" t="e">
        <f t="shared" si="17"/>
        <v>#VALUE!</v>
      </c>
    </row>
    <row r="325" spans="1:15" x14ac:dyDescent="0.25">
      <c r="A325">
        <v>2018</v>
      </c>
      <c r="B325" s="2" t="s">
        <v>8</v>
      </c>
      <c r="C325">
        <v>1</v>
      </c>
      <c r="D325" t="s">
        <v>30</v>
      </c>
      <c r="E325" t="s">
        <v>24</v>
      </c>
      <c r="F325" t="s">
        <v>105</v>
      </c>
      <c r="G325">
        <v>3</v>
      </c>
      <c r="H325">
        <v>447</v>
      </c>
      <c r="I325">
        <v>373.11</v>
      </c>
      <c r="M325" t="str">
        <f t="shared" si="15"/>
        <v/>
      </c>
      <c r="N325" t="e">
        <f t="shared" si="16"/>
        <v>#VALUE!</v>
      </c>
      <c r="O325" t="e">
        <f t="shared" si="17"/>
        <v>#VALUE!</v>
      </c>
    </row>
    <row r="326" spans="1:15" x14ac:dyDescent="0.25">
      <c r="A326">
        <v>2018</v>
      </c>
      <c r="B326" s="2" t="s">
        <v>8</v>
      </c>
      <c r="C326">
        <v>1</v>
      </c>
      <c r="D326" t="s">
        <v>30</v>
      </c>
      <c r="E326" t="s">
        <v>24</v>
      </c>
      <c r="F326" t="s">
        <v>100</v>
      </c>
      <c r="G326">
        <v>1</v>
      </c>
      <c r="H326">
        <v>399</v>
      </c>
      <c r="I326">
        <v>333.06</v>
      </c>
      <c r="M326" t="str">
        <f t="shared" si="15"/>
        <v/>
      </c>
      <c r="N326" t="e">
        <f t="shared" si="16"/>
        <v>#VALUE!</v>
      </c>
      <c r="O326" t="e">
        <f t="shared" si="17"/>
        <v>#VALUE!</v>
      </c>
    </row>
    <row r="327" spans="1:15" x14ac:dyDescent="0.25">
      <c r="A327">
        <v>2018</v>
      </c>
      <c r="B327" s="2" t="s">
        <v>8</v>
      </c>
      <c r="C327">
        <v>1</v>
      </c>
      <c r="D327" t="s">
        <v>30</v>
      </c>
      <c r="E327" t="s">
        <v>24</v>
      </c>
      <c r="F327" t="s">
        <v>86</v>
      </c>
      <c r="G327">
        <v>2</v>
      </c>
      <c r="H327">
        <v>658</v>
      </c>
      <c r="I327">
        <v>549.24</v>
      </c>
      <c r="M327" t="str">
        <f t="shared" si="15"/>
        <v/>
      </c>
      <c r="N327" t="e">
        <f t="shared" si="16"/>
        <v>#VALUE!</v>
      </c>
      <c r="O327" t="e">
        <f t="shared" si="17"/>
        <v>#VALUE!</v>
      </c>
    </row>
    <row r="328" spans="1:15" x14ac:dyDescent="0.25">
      <c r="A328">
        <v>2018</v>
      </c>
      <c r="B328" s="2" t="s">
        <v>8</v>
      </c>
      <c r="C328">
        <v>1</v>
      </c>
      <c r="D328" t="s">
        <v>30</v>
      </c>
      <c r="E328" t="s">
        <v>26</v>
      </c>
      <c r="F328" t="s">
        <v>106</v>
      </c>
      <c r="G328">
        <v>2</v>
      </c>
      <c r="H328">
        <v>158</v>
      </c>
      <c r="I328">
        <v>131.88</v>
      </c>
      <c r="M328" t="str">
        <f t="shared" si="15"/>
        <v/>
      </c>
      <c r="N328" t="e">
        <f t="shared" si="16"/>
        <v>#VALUE!</v>
      </c>
      <c r="O328" t="e">
        <f t="shared" si="17"/>
        <v>#VALUE!</v>
      </c>
    </row>
    <row r="329" spans="1:15" x14ac:dyDescent="0.25">
      <c r="A329">
        <v>2018</v>
      </c>
      <c r="B329" s="2" t="s">
        <v>8</v>
      </c>
      <c r="C329">
        <v>1</v>
      </c>
      <c r="D329" t="s">
        <v>30</v>
      </c>
      <c r="E329" t="s">
        <v>26</v>
      </c>
      <c r="F329" t="s">
        <v>79</v>
      </c>
      <c r="G329">
        <v>16</v>
      </c>
      <c r="H329">
        <v>784</v>
      </c>
      <c r="I329">
        <v>654.39999999999986</v>
      </c>
      <c r="M329" t="str">
        <f t="shared" si="15"/>
        <v/>
      </c>
      <c r="N329" t="e">
        <f t="shared" si="16"/>
        <v>#VALUE!</v>
      </c>
      <c r="O329" t="e">
        <f t="shared" si="17"/>
        <v>#VALUE!</v>
      </c>
    </row>
    <row r="330" spans="1:15" x14ac:dyDescent="0.25">
      <c r="A330">
        <v>2018</v>
      </c>
      <c r="B330" s="2" t="s">
        <v>8</v>
      </c>
      <c r="C330">
        <v>1</v>
      </c>
      <c r="D330" t="s">
        <v>30</v>
      </c>
      <c r="E330" t="s">
        <v>26</v>
      </c>
      <c r="F330" t="s">
        <v>76</v>
      </c>
      <c r="G330">
        <v>108</v>
      </c>
      <c r="H330">
        <v>8532</v>
      </c>
      <c r="I330">
        <v>7121.519999999985</v>
      </c>
      <c r="M330" t="str">
        <f t="shared" si="15"/>
        <v/>
      </c>
      <c r="N330" t="e">
        <f t="shared" si="16"/>
        <v>#VALUE!</v>
      </c>
      <c r="O330" t="e">
        <f t="shared" si="17"/>
        <v>#VALUE!</v>
      </c>
    </row>
    <row r="331" spans="1:15" x14ac:dyDescent="0.25">
      <c r="A331">
        <v>2018</v>
      </c>
      <c r="B331" s="2" t="s">
        <v>8</v>
      </c>
      <c r="C331">
        <v>1</v>
      </c>
      <c r="D331" t="s">
        <v>30</v>
      </c>
      <c r="E331" t="s">
        <v>26</v>
      </c>
      <c r="F331" t="s">
        <v>80</v>
      </c>
      <c r="G331">
        <v>19</v>
      </c>
      <c r="H331">
        <v>1881</v>
      </c>
      <c r="I331">
        <v>1570.1600000000005</v>
      </c>
      <c r="M331" t="str">
        <f t="shared" si="15"/>
        <v/>
      </c>
      <c r="N331" t="e">
        <f t="shared" si="16"/>
        <v>#VALUE!</v>
      </c>
      <c r="O331" t="e">
        <f t="shared" si="17"/>
        <v>#VALUE!</v>
      </c>
    </row>
    <row r="332" spans="1:15" x14ac:dyDescent="0.25">
      <c r="A332">
        <v>2018</v>
      </c>
      <c r="B332" s="2" t="s">
        <v>8</v>
      </c>
      <c r="C332">
        <v>1</v>
      </c>
      <c r="D332" t="s">
        <v>30</v>
      </c>
      <c r="E332" t="s">
        <v>26</v>
      </c>
      <c r="F332" t="s">
        <v>75</v>
      </c>
      <c r="G332">
        <v>113</v>
      </c>
      <c r="H332">
        <v>7797</v>
      </c>
      <c r="I332">
        <v>6508.8000000000102</v>
      </c>
      <c r="M332" t="str">
        <f t="shared" si="15"/>
        <v/>
      </c>
      <c r="N332" t="e">
        <f t="shared" si="16"/>
        <v>#VALUE!</v>
      </c>
      <c r="O332" t="e">
        <f t="shared" si="17"/>
        <v>#VALUE!</v>
      </c>
    </row>
    <row r="333" spans="1:15" x14ac:dyDescent="0.25">
      <c r="A333">
        <v>2018</v>
      </c>
      <c r="B333" s="2" t="s">
        <v>8</v>
      </c>
      <c r="C333">
        <v>1</v>
      </c>
      <c r="D333" t="s">
        <v>30</v>
      </c>
      <c r="E333" t="s">
        <v>26</v>
      </c>
      <c r="F333" t="s">
        <v>87</v>
      </c>
      <c r="G333">
        <v>17</v>
      </c>
      <c r="H333">
        <v>4403</v>
      </c>
      <c r="I333">
        <v>3675.2300000000005</v>
      </c>
      <c r="M333" t="str">
        <f t="shared" si="15"/>
        <v/>
      </c>
      <c r="N333" t="e">
        <f t="shared" si="16"/>
        <v>#VALUE!</v>
      </c>
      <c r="O333" t="e">
        <f t="shared" si="17"/>
        <v>#VALUE!</v>
      </c>
    </row>
    <row r="334" spans="1:15" x14ac:dyDescent="0.25">
      <c r="A334">
        <v>2018</v>
      </c>
      <c r="B334" s="2" t="s">
        <v>8</v>
      </c>
      <c r="C334">
        <v>1</v>
      </c>
      <c r="D334" t="s">
        <v>30</v>
      </c>
      <c r="E334" t="s">
        <v>26</v>
      </c>
      <c r="F334" t="s">
        <v>88</v>
      </c>
      <c r="G334">
        <v>12</v>
      </c>
      <c r="H334">
        <v>3948</v>
      </c>
      <c r="I334">
        <v>3295.4399999999991</v>
      </c>
      <c r="M334" t="str">
        <f t="shared" si="15"/>
        <v/>
      </c>
      <c r="N334" t="e">
        <f t="shared" si="16"/>
        <v>#VALUE!</v>
      </c>
      <c r="O334" t="e">
        <f t="shared" si="17"/>
        <v>#VALUE!</v>
      </c>
    </row>
    <row r="335" spans="1:15" x14ac:dyDescent="0.25">
      <c r="A335">
        <v>2018</v>
      </c>
      <c r="B335" s="2" t="s">
        <v>8</v>
      </c>
      <c r="C335">
        <v>1</v>
      </c>
      <c r="D335" t="s">
        <v>30</v>
      </c>
      <c r="E335" t="s">
        <v>26</v>
      </c>
      <c r="F335" t="s">
        <v>81</v>
      </c>
      <c r="G335">
        <v>8</v>
      </c>
      <c r="H335">
        <v>2392</v>
      </c>
      <c r="I335">
        <v>1996.6399999999999</v>
      </c>
      <c r="M335" t="str">
        <f t="shared" si="15"/>
        <v/>
      </c>
      <c r="N335" t="e">
        <f t="shared" si="16"/>
        <v>#VALUE!</v>
      </c>
      <c r="O335" t="e">
        <f t="shared" si="17"/>
        <v>#VALUE!</v>
      </c>
    </row>
    <row r="336" spans="1:15" x14ac:dyDescent="0.25">
      <c r="A336">
        <v>2018</v>
      </c>
      <c r="B336" s="2" t="s">
        <v>8</v>
      </c>
      <c r="C336">
        <v>1</v>
      </c>
      <c r="D336" t="s">
        <v>30</v>
      </c>
      <c r="E336" t="s">
        <v>26</v>
      </c>
      <c r="F336" t="s">
        <v>89</v>
      </c>
      <c r="G336">
        <v>11</v>
      </c>
      <c r="H336">
        <v>429</v>
      </c>
      <c r="I336">
        <v>358.05000000000007</v>
      </c>
      <c r="M336" t="str">
        <f t="shared" si="15"/>
        <v/>
      </c>
      <c r="N336" t="e">
        <f t="shared" si="16"/>
        <v>#VALUE!</v>
      </c>
      <c r="O336" t="e">
        <f t="shared" si="17"/>
        <v>#VALUE!</v>
      </c>
    </row>
    <row r="337" spans="1:15" x14ac:dyDescent="0.25">
      <c r="A337">
        <v>2018</v>
      </c>
      <c r="B337" s="2" t="s">
        <v>8</v>
      </c>
      <c r="C337">
        <v>1</v>
      </c>
      <c r="D337" t="s">
        <v>30</v>
      </c>
      <c r="E337" t="s">
        <v>26</v>
      </c>
      <c r="F337" t="s">
        <v>90</v>
      </c>
      <c r="G337">
        <v>2</v>
      </c>
      <c r="H337">
        <v>158</v>
      </c>
      <c r="I337">
        <v>131.88</v>
      </c>
      <c r="M337" t="str">
        <f t="shared" si="15"/>
        <v/>
      </c>
      <c r="N337" t="e">
        <f t="shared" si="16"/>
        <v>#VALUE!</v>
      </c>
      <c r="O337" t="e">
        <f t="shared" si="17"/>
        <v>#VALUE!</v>
      </c>
    </row>
    <row r="338" spans="1:15" x14ac:dyDescent="0.25">
      <c r="A338">
        <v>2018</v>
      </c>
      <c r="B338" s="2" t="s">
        <v>8</v>
      </c>
      <c r="C338">
        <v>1</v>
      </c>
      <c r="D338" t="s">
        <v>30</v>
      </c>
      <c r="E338" t="s">
        <v>26</v>
      </c>
      <c r="F338" t="s">
        <v>82</v>
      </c>
      <c r="G338">
        <v>6</v>
      </c>
      <c r="H338">
        <v>150</v>
      </c>
      <c r="I338">
        <v>125.22000000000001</v>
      </c>
      <c r="M338" t="str">
        <f t="shared" si="15"/>
        <v/>
      </c>
      <c r="N338" t="e">
        <f t="shared" si="16"/>
        <v>#VALUE!</v>
      </c>
      <c r="O338" t="e">
        <f t="shared" si="17"/>
        <v>#VALUE!</v>
      </c>
    </row>
    <row r="339" spans="1:15" x14ac:dyDescent="0.25">
      <c r="A339">
        <v>2018</v>
      </c>
      <c r="B339" s="2" t="s">
        <v>8</v>
      </c>
      <c r="C339">
        <v>1</v>
      </c>
      <c r="D339" t="s">
        <v>30</v>
      </c>
      <c r="E339" t="s">
        <v>26</v>
      </c>
      <c r="F339" t="s">
        <v>83</v>
      </c>
      <c r="G339">
        <v>13</v>
      </c>
      <c r="H339">
        <v>767</v>
      </c>
      <c r="I339">
        <v>640.25</v>
      </c>
      <c r="M339" t="str">
        <f t="shared" si="15"/>
        <v/>
      </c>
      <c r="N339" t="e">
        <f t="shared" si="16"/>
        <v>#VALUE!</v>
      </c>
      <c r="O339" t="e">
        <f t="shared" si="17"/>
        <v>#VALUE!</v>
      </c>
    </row>
    <row r="340" spans="1:15" x14ac:dyDescent="0.25">
      <c r="A340">
        <v>2018</v>
      </c>
      <c r="B340" s="2" t="s">
        <v>8</v>
      </c>
      <c r="C340">
        <v>1</v>
      </c>
      <c r="D340" t="s">
        <v>30</v>
      </c>
      <c r="E340" t="s">
        <v>26</v>
      </c>
      <c r="F340" t="s">
        <v>91</v>
      </c>
      <c r="G340">
        <v>1</v>
      </c>
      <c r="H340">
        <v>99</v>
      </c>
      <c r="I340">
        <v>82.64</v>
      </c>
      <c r="M340" t="str">
        <f t="shared" si="15"/>
        <v/>
      </c>
      <c r="N340" t="e">
        <f t="shared" si="16"/>
        <v>#VALUE!</v>
      </c>
      <c r="O340" t="e">
        <f t="shared" si="17"/>
        <v>#VALUE!</v>
      </c>
    </row>
    <row r="341" spans="1:15" x14ac:dyDescent="0.25">
      <c r="A341">
        <v>2018</v>
      </c>
      <c r="B341" s="2" t="s">
        <v>8</v>
      </c>
      <c r="C341">
        <v>1</v>
      </c>
      <c r="D341" t="s">
        <v>30</v>
      </c>
      <c r="E341" t="s">
        <v>26</v>
      </c>
      <c r="F341" t="s">
        <v>103</v>
      </c>
      <c r="G341">
        <v>1</v>
      </c>
      <c r="H341">
        <v>79</v>
      </c>
      <c r="I341">
        <v>65.94</v>
      </c>
      <c r="M341" t="str">
        <f t="shared" si="15"/>
        <v/>
      </c>
      <c r="N341" t="e">
        <f t="shared" si="16"/>
        <v>#VALUE!</v>
      </c>
      <c r="O341" t="e">
        <f t="shared" si="17"/>
        <v>#VALUE!</v>
      </c>
    </row>
    <row r="342" spans="1:15" x14ac:dyDescent="0.25">
      <c r="A342">
        <v>2018</v>
      </c>
      <c r="B342" s="2" t="s">
        <v>8</v>
      </c>
      <c r="C342">
        <v>1</v>
      </c>
      <c r="D342" t="s">
        <v>30</v>
      </c>
      <c r="E342" t="s">
        <v>26</v>
      </c>
      <c r="F342" t="s">
        <v>84</v>
      </c>
      <c r="G342">
        <v>19</v>
      </c>
      <c r="H342">
        <v>1311</v>
      </c>
      <c r="I342">
        <v>1094.4000000000001</v>
      </c>
      <c r="M342" t="str">
        <f t="shared" si="15"/>
        <v/>
      </c>
      <c r="N342" t="e">
        <f t="shared" si="16"/>
        <v>#VALUE!</v>
      </c>
      <c r="O342" t="e">
        <f t="shared" si="17"/>
        <v>#VALUE!</v>
      </c>
    </row>
    <row r="343" spans="1:15" x14ac:dyDescent="0.25">
      <c r="A343">
        <v>2018</v>
      </c>
      <c r="B343" s="2" t="s">
        <v>8</v>
      </c>
      <c r="C343">
        <v>1</v>
      </c>
      <c r="D343" t="s">
        <v>30</v>
      </c>
      <c r="E343" t="s">
        <v>26</v>
      </c>
      <c r="F343" t="s">
        <v>93</v>
      </c>
      <c r="G343">
        <v>5</v>
      </c>
      <c r="H343">
        <v>495</v>
      </c>
      <c r="I343">
        <v>413.2</v>
      </c>
      <c r="M343" t="str">
        <f t="shared" si="15"/>
        <v/>
      </c>
      <c r="N343" t="e">
        <f t="shared" si="16"/>
        <v>#VALUE!</v>
      </c>
      <c r="O343" t="e">
        <f t="shared" si="17"/>
        <v>#VALUE!</v>
      </c>
    </row>
    <row r="344" spans="1:15" x14ac:dyDescent="0.25">
      <c r="A344">
        <v>2018</v>
      </c>
      <c r="B344" s="2" t="s">
        <v>8</v>
      </c>
      <c r="C344">
        <v>1</v>
      </c>
      <c r="D344" t="s">
        <v>30</v>
      </c>
      <c r="E344" t="s">
        <v>26</v>
      </c>
      <c r="F344" t="s">
        <v>104</v>
      </c>
      <c r="G344">
        <v>7</v>
      </c>
      <c r="H344">
        <v>2443</v>
      </c>
      <c r="I344">
        <v>2039.2399999999998</v>
      </c>
      <c r="M344" t="str">
        <f t="shared" si="15"/>
        <v/>
      </c>
      <c r="N344" t="e">
        <f t="shared" si="16"/>
        <v>#VALUE!</v>
      </c>
      <c r="O344" t="e">
        <f t="shared" si="17"/>
        <v>#VALUE!</v>
      </c>
    </row>
    <row r="345" spans="1:15" x14ac:dyDescent="0.25">
      <c r="A345">
        <v>2018</v>
      </c>
      <c r="B345" s="2" t="s">
        <v>8</v>
      </c>
      <c r="C345">
        <v>1</v>
      </c>
      <c r="D345" t="s">
        <v>30</v>
      </c>
      <c r="E345" t="s">
        <v>26</v>
      </c>
      <c r="F345" t="s">
        <v>85</v>
      </c>
      <c r="G345">
        <v>10</v>
      </c>
      <c r="H345">
        <v>2990</v>
      </c>
      <c r="I345">
        <v>2495.7999999999997</v>
      </c>
      <c r="M345" t="str">
        <f t="shared" si="15"/>
        <v/>
      </c>
      <c r="N345" t="e">
        <f t="shared" si="16"/>
        <v>#VALUE!</v>
      </c>
      <c r="O345" t="e">
        <f t="shared" si="17"/>
        <v>#VALUE!</v>
      </c>
    </row>
    <row r="346" spans="1:15" x14ac:dyDescent="0.25">
      <c r="A346">
        <v>2018</v>
      </c>
      <c r="B346" s="2" t="s">
        <v>8</v>
      </c>
      <c r="C346">
        <v>1</v>
      </c>
      <c r="D346" t="s">
        <v>30</v>
      </c>
      <c r="E346" t="s">
        <v>26</v>
      </c>
      <c r="F346" t="s">
        <v>94</v>
      </c>
      <c r="G346">
        <v>2</v>
      </c>
      <c r="H346">
        <v>1398</v>
      </c>
      <c r="I346">
        <v>1166.94</v>
      </c>
      <c r="M346" t="str">
        <f t="shared" si="15"/>
        <v/>
      </c>
      <c r="N346" t="e">
        <f t="shared" si="16"/>
        <v>#VALUE!</v>
      </c>
      <c r="O346" t="e">
        <f t="shared" si="17"/>
        <v>#VALUE!</v>
      </c>
    </row>
    <row r="347" spans="1:15" x14ac:dyDescent="0.25">
      <c r="A347">
        <v>2018</v>
      </c>
      <c r="B347" s="2" t="s">
        <v>8</v>
      </c>
      <c r="C347">
        <v>1</v>
      </c>
      <c r="D347" t="s">
        <v>30</v>
      </c>
      <c r="E347" t="s">
        <v>26</v>
      </c>
      <c r="F347" t="s">
        <v>95</v>
      </c>
      <c r="G347">
        <v>4</v>
      </c>
      <c r="H347">
        <v>556</v>
      </c>
      <c r="I347">
        <v>464.12</v>
      </c>
      <c r="M347" t="str">
        <f t="shared" si="15"/>
        <v/>
      </c>
      <c r="N347" t="e">
        <f t="shared" si="16"/>
        <v>#VALUE!</v>
      </c>
      <c r="O347" t="e">
        <f t="shared" si="17"/>
        <v>#VALUE!</v>
      </c>
    </row>
    <row r="348" spans="1:15" x14ac:dyDescent="0.25">
      <c r="A348">
        <v>2018</v>
      </c>
      <c r="B348" s="2" t="s">
        <v>8</v>
      </c>
      <c r="C348">
        <v>1</v>
      </c>
      <c r="D348" t="s">
        <v>30</v>
      </c>
      <c r="E348" t="s">
        <v>26</v>
      </c>
      <c r="F348" t="s">
        <v>96</v>
      </c>
      <c r="G348">
        <v>7</v>
      </c>
      <c r="H348">
        <v>693</v>
      </c>
      <c r="I348">
        <v>578.48</v>
      </c>
      <c r="M348" t="str">
        <f t="shared" si="15"/>
        <v/>
      </c>
      <c r="N348" t="e">
        <f t="shared" si="16"/>
        <v>#VALUE!</v>
      </c>
      <c r="O348" t="e">
        <f t="shared" si="17"/>
        <v>#VALUE!</v>
      </c>
    </row>
    <row r="349" spans="1:15" x14ac:dyDescent="0.25">
      <c r="A349">
        <v>2018</v>
      </c>
      <c r="B349" s="2" t="s">
        <v>8</v>
      </c>
      <c r="C349">
        <v>1</v>
      </c>
      <c r="D349" t="s">
        <v>30</v>
      </c>
      <c r="E349" t="s">
        <v>26</v>
      </c>
      <c r="F349" t="s">
        <v>105</v>
      </c>
      <c r="G349">
        <v>2</v>
      </c>
      <c r="H349">
        <v>298</v>
      </c>
      <c r="I349">
        <v>248.74</v>
      </c>
      <c r="M349" t="str">
        <f t="shared" si="15"/>
        <v/>
      </c>
      <c r="N349" t="e">
        <f t="shared" si="16"/>
        <v>#VALUE!</v>
      </c>
      <c r="O349" t="e">
        <f t="shared" si="17"/>
        <v>#VALUE!</v>
      </c>
    </row>
    <row r="350" spans="1:15" x14ac:dyDescent="0.25">
      <c r="A350">
        <v>2018</v>
      </c>
      <c r="B350" s="2" t="s">
        <v>8</v>
      </c>
      <c r="C350">
        <v>1</v>
      </c>
      <c r="D350" t="s">
        <v>30</v>
      </c>
      <c r="E350" t="s">
        <v>26</v>
      </c>
      <c r="F350" t="s">
        <v>97</v>
      </c>
      <c r="G350">
        <v>1</v>
      </c>
      <c r="H350">
        <v>29</v>
      </c>
      <c r="I350">
        <v>24.21</v>
      </c>
      <c r="M350" t="str">
        <f t="shared" si="15"/>
        <v/>
      </c>
      <c r="N350" t="e">
        <f t="shared" si="16"/>
        <v>#VALUE!</v>
      </c>
      <c r="O350" t="e">
        <f t="shared" si="17"/>
        <v>#VALUE!</v>
      </c>
    </row>
    <row r="351" spans="1:15" x14ac:dyDescent="0.25">
      <c r="A351">
        <v>2018</v>
      </c>
      <c r="B351" s="2" t="s">
        <v>8</v>
      </c>
      <c r="C351">
        <v>1</v>
      </c>
      <c r="D351" t="s">
        <v>30</v>
      </c>
      <c r="E351" t="s">
        <v>26</v>
      </c>
      <c r="F351" t="s">
        <v>98</v>
      </c>
      <c r="G351">
        <v>8</v>
      </c>
      <c r="H351">
        <v>232</v>
      </c>
      <c r="I351">
        <v>193.68000000000004</v>
      </c>
      <c r="M351" t="str">
        <f t="shared" si="15"/>
        <v/>
      </c>
      <c r="N351" t="e">
        <f t="shared" si="16"/>
        <v>#VALUE!</v>
      </c>
      <c r="O351" t="e">
        <f t="shared" si="17"/>
        <v>#VALUE!</v>
      </c>
    </row>
    <row r="352" spans="1:15" x14ac:dyDescent="0.25">
      <c r="A352">
        <v>2018</v>
      </c>
      <c r="B352" s="2" t="s">
        <v>8</v>
      </c>
      <c r="C352">
        <v>1</v>
      </c>
      <c r="D352" t="s">
        <v>30</v>
      </c>
      <c r="E352" t="s">
        <v>26</v>
      </c>
      <c r="F352" t="s">
        <v>99</v>
      </c>
      <c r="G352">
        <v>8</v>
      </c>
      <c r="H352">
        <v>392</v>
      </c>
      <c r="I352">
        <v>327.2</v>
      </c>
      <c r="M352" t="str">
        <f t="shared" si="15"/>
        <v/>
      </c>
      <c r="N352" t="e">
        <f t="shared" si="16"/>
        <v>#VALUE!</v>
      </c>
      <c r="O352" t="e">
        <f t="shared" si="17"/>
        <v>#VALUE!</v>
      </c>
    </row>
    <row r="353" spans="1:15" x14ac:dyDescent="0.25">
      <c r="A353">
        <v>2018</v>
      </c>
      <c r="B353" s="2" t="s">
        <v>8</v>
      </c>
      <c r="C353">
        <v>1</v>
      </c>
      <c r="D353" t="s">
        <v>30</v>
      </c>
      <c r="E353" t="s">
        <v>26</v>
      </c>
      <c r="F353" t="s">
        <v>100</v>
      </c>
      <c r="G353">
        <v>9</v>
      </c>
      <c r="H353">
        <v>3591</v>
      </c>
      <c r="I353">
        <v>2997.54</v>
      </c>
      <c r="M353" t="str">
        <f t="shared" si="15"/>
        <v/>
      </c>
      <c r="N353" t="e">
        <f t="shared" si="16"/>
        <v>#VALUE!</v>
      </c>
      <c r="O353" t="e">
        <f t="shared" si="17"/>
        <v>#VALUE!</v>
      </c>
    </row>
    <row r="354" spans="1:15" x14ac:dyDescent="0.25">
      <c r="A354">
        <v>2018</v>
      </c>
      <c r="B354" s="2" t="s">
        <v>8</v>
      </c>
      <c r="C354">
        <v>1</v>
      </c>
      <c r="D354" t="s">
        <v>30</v>
      </c>
      <c r="E354" t="s">
        <v>26</v>
      </c>
      <c r="F354" t="s">
        <v>86</v>
      </c>
      <c r="G354">
        <v>36</v>
      </c>
      <c r="H354">
        <v>11844</v>
      </c>
      <c r="I354">
        <v>9886.3200000000033</v>
      </c>
      <c r="M354" t="str">
        <f t="shared" si="15"/>
        <v/>
      </c>
      <c r="N354" t="e">
        <f t="shared" si="16"/>
        <v>#VALUE!</v>
      </c>
      <c r="O354" t="e">
        <f t="shared" si="17"/>
        <v>#VALUE!</v>
      </c>
    </row>
    <row r="355" spans="1:15" x14ac:dyDescent="0.25">
      <c r="A355">
        <v>2018</v>
      </c>
      <c r="B355" s="2" t="s">
        <v>8</v>
      </c>
      <c r="C355">
        <v>1</v>
      </c>
      <c r="D355" t="s">
        <v>30</v>
      </c>
      <c r="E355" t="s">
        <v>26</v>
      </c>
      <c r="F355" t="s">
        <v>101</v>
      </c>
      <c r="G355">
        <v>30</v>
      </c>
      <c r="H355">
        <v>7770</v>
      </c>
      <c r="I355">
        <v>6485.6999999999962</v>
      </c>
      <c r="M355" t="str">
        <f t="shared" si="15"/>
        <v/>
      </c>
      <c r="N355" t="e">
        <f t="shared" si="16"/>
        <v>#VALUE!</v>
      </c>
      <c r="O355" t="e">
        <f t="shared" si="17"/>
        <v>#VALUE!</v>
      </c>
    </row>
    <row r="356" spans="1:15" x14ac:dyDescent="0.25">
      <c r="A356">
        <v>2018</v>
      </c>
      <c r="B356" s="2" t="s">
        <v>8</v>
      </c>
      <c r="C356">
        <v>1</v>
      </c>
      <c r="D356" t="s">
        <v>30</v>
      </c>
      <c r="E356" t="s">
        <v>26</v>
      </c>
      <c r="F356" t="s">
        <v>102</v>
      </c>
      <c r="G356">
        <v>13</v>
      </c>
      <c r="H356">
        <v>2587</v>
      </c>
      <c r="I356">
        <v>2159.4300000000007</v>
      </c>
      <c r="M356" t="str">
        <f t="shared" si="15"/>
        <v/>
      </c>
      <c r="N356" t="e">
        <f t="shared" si="16"/>
        <v>#VALUE!</v>
      </c>
      <c r="O356" t="e">
        <f t="shared" si="17"/>
        <v>#VALUE!</v>
      </c>
    </row>
    <row r="357" spans="1:15" x14ac:dyDescent="0.25">
      <c r="A357">
        <v>2018</v>
      </c>
      <c r="B357" s="2" t="s">
        <v>8</v>
      </c>
      <c r="C357">
        <v>1</v>
      </c>
      <c r="D357" t="s">
        <v>31</v>
      </c>
      <c r="E357" t="s">
        <v>10</v>
      </c>
      <c r="F357" t="s">
        <v>109</v>
      </c>
      <c r="G357">
        <v>1</v>
      </c>
      <c r="H357">
        <v>79</v>
      </c>
      <c r="I357">
        <v>65.94</v>
      </c>
      <c r="M357" t="str">
        <f t="shared" si="15"/>
        <v/>
      </c>
      <c r="N357" t="e">
        <f t="shared" si="16"/>
        <v>#VALUE!</v>
      </c>
      <c r="O357" t="e">
        <f t="shared" si="17"/>
        <v>#VALUE!</v>
      </c>
    </row>
    <row r="358" spans="1:15" x14ac:dyDescent="0.25">
      <c r="A358">
        <v>2018</v>
      </c>
      <c r="B358" s="2" t="s">
        <v>8</v>
      </c>
      <c r="C358">
        <v>1</v>
      </c>
      <c r="D358" t="s">
        <v>31</v>
      </c>
      <c r="E358" t="s">
        <v>10</v>
      </c>
      <c r="F358" t="s">
        <v>110</v>
      </c>
      <c r="G358">
        <v>6</v>
      </c>
      <c r="H358">
        <v>414</v>
      </c>
      <c r="I358">
        <v>345.6</v>
      </c>
      <c r="M358" t="str">
        <f t="shared" si="15"/>
        <v/>
      </c>
      <c r="N358" t="e">
        <f t="shared" si="16"/>
        <v>#VALUE!</v>
      </c>
      <c r="O358" t="e">
        <f t="shared" si="17"/>
        <v>#VALUE!</v>
      </c>
    </row>
    <row r="359" spans="1:15" x14ac:dyDescent="0.25">
      <c r="A359">
        <v>2018</v>
      </c>
      <c r="B359" s="2" t="s">
        <v>8</v>
      </c>
      <c r="C359">
        <v>1</v>
      </c>
      <c r="D359" t="s">
        <v>31</v>
      </c>
      <c r="E359" t="s">
        <v>10</v>
      </c>
      <c r="F359" t="s">
        <v>111</v>
      </c>
      <c r="G359">
        <v>1</v>
      </c>
      <c r="H359">
        <v>299</v>
      </c>
      <c r="I359">
        <v>249.58</v>
      </c>
      <c r="M359" t="str">
        <f t="shared" si="15"/>
        <v/>
      </c>
      <c r="N359" t="e">
        <f t="shared" si="16"/>
        <v>#VALUE!</v>
      </c>
      <c r="O359" t="e">
        <f t="shared" si="17"/>
        <v>#VALUE!</v>
      </c>
    </row>
    <row r="360" spans="1:15" x14ac:dyDescent="0.25">
      <c r="A360">
        <v>2018</v>
      </c>
      <c r="B360" s="2" t="s">
        <v>8</v>
      </c>
      <c r="C360">
        <v>1</v>
      </c>
      <c r="D360" t="s">
        <v>31</v>
      </c>
      <c r="E360" t="s">
        <v>10</v>
      </c>
      <c r="F360" t="s">
        <v>112</v>
      </c>
      <c r="G360">
        <v>2</v>
      </c>
      <c r="H360">
        <v>50</v>
      </c>
      <c r="I360">
        <v>41.74</v>
      </c>
      <c r="M360" t="str">
        <f t="shared" si="15"/>
        <v/>
      </c>
      <c r="N360" t="e">
        <f t="shared" si="16"/>
        <v>#VALUE!</v>
      </c>
      <c r="O360" t="e">
        <f t="shared" si="17"/>
        <v>#VALUE!</v>
      </c>
    </row>
    <row r="361" spans="1:15" x14ac:dyDescent="0.25">
      <c r="A361">
        <v>2018</v>
      </c>
      <c r="B361" s="2" t="s">
        <v>8</v>
      </c>
      <c r="C361">
        <v>1</v>
      </c>
      <c r="D361" t="s">
        <v>31</v>
      </c>
      <c r="E361" t="s">
        <v>10</v>
      </c>
      <c r="F361" t="s">
        <v>113</v>
      </c>
      <c r="G361">
        <v>2</v>
      </c>
      <c r="H361">
        <v>118</v>
      </c>
      <c r="I361">
        <v>98.5</v>
      </c>
      <c r="M361" t="str">
        <f t="shared" si="15"/>
        <v/>
      </c>
      <c r="N361" t="e">
        <f t="shared" si="16"/>
        <v>#VALUE!</v>
      </c>
      <c r="O361" t="e">
        <f t="shared" si="17"/>
        <v>#VALUE!</v>
      </c>
    </row>
    <row r="362" spans="1:15" x14ac:dyDescent="0.25">
      <c r="A362">
        <v>2018</v>
      </c>
      <c r="B362" s="2" t="s">
        <v>8</v>
      </c>
      <c r="C362">
        <v>1</v>
      </c>
      <c r="D362" t="s">
        <v>31</v>
      </c>
      <c r="E362" t="s">
        <v>10</v>
      </c>
      <c r="F362" t="s">
        <v>114</v>
      </c>
      <c r="G362">
        <v>2</v>
      </c>
      <c r="H362">
        <v>138</v>
      </c>
      <c r="I362">
        <v>115.2</v>
      </c>
      <c r="M362" t="str">
        <f t="shared" si="15"/>
        <v/>
      </c>
      <c r="N362" t="e">
        <f t="shared" si="16"/>
        <v>#VALUE!</v>
      </c>
      <c r="O362" t="e">
        <f t="shared" si="17"/>
        <v>#VALUE!</v>
      </c>
    </row>
    <row r="363" spans="1:15" x14ac:dyDescent="0.25">
      <c r="A363">
        <v>2018</v>
      </c>
      <c r="B363" s="2" t="s">
        <v>8</v>
      </c>
      <c r="C363">
        <v>1</v>
      </c>
      <c r="D363" t="s">
        <v>31</v>
      </c>
      <c r="E363" t="s">
        <v>10</v>
      </c>
      <c r="F363" t="s">
        <v>115</v>
      </c>
      <c r="G363">
        <v>1</v>
      </c>
      <c r="H363">
        <v>49</v>
      </c>
      <c r="I363">
        <v>40.9</v>
      </c>
      <c r="M363" t="str">
        <f t="shared" si="15"/>
        <v/>
      </c>
      <c r="N363" t="e">
        <f t="shared" si="16"/>
        <v>#VALUE!</v>
      </c>
      <c r="O363" t="e">
        <f t="shared" si="17"/>
        <v>#VALUE!</v>
      </c>
    </row>
    <row r="364" spans="1:15" x14ac:dyDescent="0.25">
      <c r="A364">
        <v>2018</v>
      </c>
      <c r="B364" s="2" t="s">
        <v>8</v>
      </c>
      <c r="C364">
        <v>1</v>
      </c>
      <c r="D364" t="s">
        <v>31</v>
      </c>
      <c r="E364" t="s">
        <v>10</v>
      </c>
      <c r="F364" t="s">
        <v>116</v>
      </c>
      <c r="G364">
        <v>1</v>
      </c>
      <c r="H364">
        <v>259</v>
      </c>
      <c r="I364">
        <v>216.19</v>
      </c>
      <c r="M364" t="str">
        <f t="shared" si="15"/>
        <v/>
      </c>
      <c r="N364" t="e">
        <f t="shared" si="16"/>
        <v>#VALUE!</v>
      </c>
      <c r="O364" t="e">
        <f t="shared" si="17"/>
        <v>#VALUE!</v>
      </c>
    </row>
    <row r="365" spans="1:15" x14ac:dyDescent="0.25">
      <c r="A365">
        <v>2018</v>
      </c>
      <c r="B365" s="2" t="s">
        <v>8</v>
      </c>
      <c r="C365">
        <v>1</v>
      </c>
      <c r="D365" t="s">
        <v>31</v>
      </c>
      <c r="E365" t="s">
        <v>13</v>
      </c>
      <c r="F365" t="s">
        <v>117</v>
      </c>
      <c r="G365">
        <v>1</v>
      </c>
      <c r="H365">
        <v>49</v>
      </c>
      <c r="I365">
        <v>40.9</v>
      </c>
      <c r="M365" t="str">
        <f t="shared" si="15"/>
        <v/>
      </c>
      <c r="N365" t="e">
        <f t="shared" si="16"/>
        <v>#VALUE!</v>
      </c>
      <c r="O365" t="e">
        <f t="shared" si="17"/>
        <v>#VALUE!</v>
      </c>
    </row>
    <row r="366" spans="1:15" x14ac:dyDescent="0.25">
      <c r="A366">
        <v>2018</v>
      </c>
      <c r="B366" s="2" t="s">
        <v>8</v>
      </c>
      <c r="C366">
        <v>1</v>
      </c>
      <c r="D366" t="s">
        <v>31</v>
      </c>
      <c r="E366" t="s">
        <v>13</v>
      </c>
      <c r="F366" t="s">
        <v>109</v>
      </c>
      <c r="G366">
        <v>18</v>
      </c>
      <c r="H366">
        <v>1422</v>
      </c>
      <c r="I366">
        <v>1186.9200000000005</v>
      </c>
      <c r="M366" t="str">
        <f t="shared" si="15"/>
        <v/>
      </c>
      <c r="N366" t="e">
        <f t="shared" si="16"/>
        <v>#VALUE!</v>
      </c>
      <c r="O366" t="e">
        <f t="shared" si="17"/>
        <v>#VALUE!</v>
      </c>
    </row>
    <row r="367" spans="1:15" x14ac:dyDescent="0.25">
      <c r="A367">
        <v>2018</v>
      </c>
      <c r="B367" s="2" t="s">
        <v>8</v>
      </c>
      <c r="C367">
        <v>1</v>
      </c>
      <c r="D367" t="s">
        <v>31</v>
      </c>
      <c r="E367" t="s">
        <v>13</v>
      </c>
      <c r="F367" t="s">
        <v>118</v>
      </c>
      <c r="G367">
        <v>5</v>
      </c>
      <c r="H367">
        <v>495</v>
      </c>
      <c r="I367">
        <v>413.2</v>
      </c>
      <c r="M367" t="str">
        <f t="shared" si="15"/>
        <v/>
      </c>
      <c r="N367" t="e">
        <f t="shared" si="16"/>
        <v>#VALUE!</v>
      </c>
      <c r="O367" t="e">
        <f t="shared" si="17"/>
        <v>#VALUE!</v>
      </c>
    </row>
    <row r="368" spans="1:15" x14ac:dyDescent="0.25">
      <c r="A368">
        <v>2018</v>
      </c>
      <c r="B368" s="2" t="s">
        <v>8</v>
      </c>
      <c r="C368">
        <v>1</v>
      </c>
      <c r="D368" t="s">
        <v>31</v>
      </c>
      <c r="E368" t="s">
        <v>13</v>
      </c>
      <c r="F368" t="s">
        <v>110</v>
      </c>
      <c r="G368">
        <v>15</v>
      </c>
      <c r="H368">
        <v>1035</v>
      </c>
      <c r="I368">
        <v>864.00000000000023</v>
      </c>
      <c r="M368" t="str">
        <f t="shared" si="15"/>
        <v/>
      </c>
      <c r="N368" t="e">
        <f t="shared" si="16"/>
        <v>#VALUE!</v>
      </c>
      <c r="O368" t="e">
        <f t="shared" si="17"/>
        <v>#VALUE!</v>
      </c>
    </row>
    <row r="369" spans="1:15" x14ac:dyDescent="0.25">
      <c r="A369">
        <v>2018</v>
      </c>
      <c r="B369" s="2" t="s">
        <v>8</v>
      </c>
      <c r="C369">
        <v>1</v>
      </c>
      <c r="D369" t="s">
        <v>31</v>
      </c>
      <c r="E369" t="s">
        <v>13</v>
      </c>
      <c r="F369" t="s">
        <v>119</v>
      </c>
      <c r="G369">
        <v>3</v>
      </c>
      <c r="H369">
        <v>777</v>
      </c>
      <c r="I369">
        <v>648.56999999999994</v>
      </c>
      <c r="M369" t="str">
        <f t="shared" si="15"/>
        <v/>
      </c>
      <c r="N369" t="e">
        <f t="shared" si="16"/>
        <v>#VALUE!</v>
      </c>
      <c r="O369" t="e">
        <f t="shared" si="17"/>
        <v>#VALUE!</v>
      </c>
    </row>
    <row r="370" spans="1:15" x14ac:dyDescent="0.25">
      <c r="A370">
        <v>2018</v>
      </c>
      <c r="B370" s="2" t="s">
        <v>8</v>
      </c>
      <c r="C370">
        <v>1</v>
      </c>
      <c r="D370" t="s">
        <v>31</v>
      </c>
      <c r="E370" t="s">
        <v>13</v>
      </c>
      <c r="F370" t="s">
        <v>111</v>
      </c>
      <c r="G370">
        <v>2</v>
      </c>
      <c r="H370">
        <v>598</v>
      </c>
      <c r="I370">
        <v>499.16</v>
      </c>
      <c r="M370" t="str">
        <f t="shared" si="15"/>
        <v/>
      </c>
      <c r="N370" t="e">
        <f t="shared" si="16"/>
        <v>#VALUE!</v>
      </c>
      <c r="O370" t="e">
        <f t="shared" si="17"/>
        <v>#VALUE!</v>
      </c>
    </row>
    <row r="371" spans="1:15" x14ac:dyDescent="0.25">
      <c r="A371">
        <v>2018</v>
      </c>
      <c r="B371" s="2" t="s">
        <v>8</v>
      </c>
      <c r="C371">
        <v>1</v>
      </c>
      <c r="D371" t="s">
        <v>31</v>
      </c>
      <c r="E371" t="s">
        <v>13</v>
      </c>
      <c r="F371" t="s">
        <v>120</v>
      </c>
      <c r="G371">
        <v>2</v>
      </c>
      <c r="H371">
        <v>78</v>
      </c>
      <c r="I371">
        <v>65.099999999999994</v>
      </c>
      <c r="M371" t="str">
        <f t="shared" si="15"/>
        <v/>
      </c>
      <c r="N371" t="e">
        <f t="shared" si="16"/>
        <v>#VALUE!</v>
      </c>
      <c r="O371" t="e">
        <f t="shared" si="17"/>
        <v>#VALUE!</v>
      </c>
    </row>
    <row r="372" spans="1:15" x14ac:dyDescent="0.25">
      <c r="A372">
        <v>2018</v>
      </c>
      <c r="B372" s="2" t="s">
        <v>8</v>
      </c>
      <c r="C372">
        <v>1</v>
      </c>
      <c r="D372" t="s">
        <v>31</v>
      </c>
      <c r="E372" t="s">
        <v>13</v>
      </c>
      <c r="F372" t="s">
        <v>121</v>
      </c>
      <c r="G372">
        <v>1</v>
      </c>
      <c r="H372">
        <v>79</v>
      </c>
      <c r="I372">
        <v>65.94</v>
      </c>
      <c r="M372" t="str">
        <f t="shared" si="15"/>
        <v/>
      </c>
      <c r="N372" t="e">
        <f t="shared" si="16"/>
        <v>#VALUE!</v>
      </c>
      <c r="O372" t="e">
        <f t="shared" si="17"/>
        <v>#VALUE!</v>
      </c>
    </row>
    <row r="373" spans="1:15" x14ac:dyDescent="0.25">
      <c r="A373">
        <v>2018</v>
      </c>
      <c r="B373" s="2" t="s">
        <v>8</v>
      </c>
      <c r="C373">
        <v>1</v>
      </c>
      <c r="D373" t="s">
        <v>31</v>
      </c>
      <c r="E373" t="s">
        <v>13</v>
      </c>
      <c r="F373" t="s">
        <v>112</v>
      </c>
      <c r="G373">
        <v>1</v>
      </c>
      <c r="H373">
        <v>25</v>
      </c>
      <c r="I373">
        <v>20.87</v>
      </c>
      <c r="M373" t="str">
        <f t="shared" si="15"/>
        <v/>
      </c>
      <c r="N373" t="e">
        <f t="shared" si="16"/>
        <v>#VALUE!</v>
      </c>
      <c r="O373" t="e">
        <f t="shared" si="17"/>
        <v>#VALUE!</v>
      </c>
    </row>
    <row r="374" spans="1:15" x14ac:dyDescent="0.25">
      <c r="A374">
        <v>2018</v>
      </c>
      <c r="B374" s="2" t="s">
        <v>8</v>
      </c>
      <c r="C374">
        <v>1</v>
      </c>
      <c r="D374" t="s">
        <v>31</v>
      </c>
      <c r="E374" t="s">
        <v>13</v>
      </c>
      <c r="F374" t="s">
        <v>113</v>
      </c>
      <c r="G374">
        <v>2</v>
      </c>
      <c r="H374">
        <v>118</v>
      </c>
      <c r="I374">
        <v>98.5</v>
      </c>
      <c r="M374" t="str">
        <f t="shared" si="15"/>
        <v/>
      </c>
      <c r="N374" t="e">
        <f t="shared" si="16"/>
        <v>#VALUE!</v>
      </c>
      <c r="O374" t="e">
        <f t="shared" si="17"/>
        <v>#VALUE!</v>
      </c>
    </row>
    <row r="375" spans="1:15" x14ac:dyDescent="0.25">
      <c r="A375">
        <v>2018</v>
      </c>
      <c r="B375" s="2" t="s">
        <v>8</v>
      </c>
      <c r="C375">
        <v>1</v>
      </c>
      <c r="D375" t="s">
        <v>31</v>
      </c>
      <c r="E375" t="s">
        <v>13</v>
      </c>
      <c r="F375" t="s">
        <v>122</v>
      </c>
      <c r="G375">
        <v>1</v>
      </c>
      <c r="H375">
        <v>99</v>
      </c>
      <c r="I375">
        <v>82.64</v>
      </c>
      <c r="M375" t="str">
        <f t="shared" si="15"/>
        <v/>
      </c>
      <c r="N375" t="e">
        <f t="shared" si="16"/>
        <v>#VALUE!</v>
      </c>
      <c r="O375" t="e">
        <f t="shared" si="17"/>
        <v>#VALUE!</v>
      </c>
    </row>
    <row r="376" spans="1:15" x14ac:dyDescent="0.25">
      <c r="A376">
        <v>2018</v>
      </c>
      <c r="B376" s="2" t="s">
        <v>8</v>
      </c>
      <c r="C376">
        <v>1</v>
      </c>
      <c r="D376" t="s">
        <v>31</v>
      </c>
      <c r="E376" t="s">
        <v>13</v>
      </c>
      <c r="F376" t="s">
        <v>123</v>
      </c>
      <c r="G376">
        <v>1</v>
      </c>
      <c r="H376">
        <v>159</v>
      </c>
      <c r="I376">
        <v>132.72</v>
      </c>
      <c r="M376" t="str">
        <f t="shared" si="15"/>
        <v/>
      </c>
      <c r="N376" t="e">
        <f t="shared" si="16"/>
        <v>#VALUE!</v>
      </c>
      <c r="O376" t="e">
        <f t="shared" si="17"/>
        <v>#VALUE!</v>
      </c>
    </row>
    <row r="377" spans="1:15" x14ac:dyDescent="0.25">
      <c r="A377">
        <v>2018</v>
      </c>
      <c r="B377" s="2" t="s">
        <v>8</v>
      </c>
      <c r="C377">
        <v>1</v>
      </c>
      <c r="D377" t="s">
        <v>31</v>
      </c>
      <c r="E377" t="s">
        <v>13</v>
      </c>
      <c r="F377" t="s">
        <v>124</v>
      </c>
      <c r="G377">
        <v>1</v>
      </c>
      <c r="H377">
        <v>99</v>
      </c>
      <c r="I377">
        <v>82.64</v>
      </c>
      <c r="M377" t="str">
        <f t="shared" si="15"/>
        <v/>
      </c>
      <c r="N377" t="e">
        <f t="shared" si="16"/>
        <v>#VALUE!</v>
      </c>
      <c r="O377" t="e">
        <f t="shared" si="17"/>
        <v>#VALUE!</v>
      </c>
    </row>
    <row r="378" spans="1:15" x14ac:dyDescent="0.25">
      <c r="A378">
        <v>2018</v>
      </c>
      <c r="B378" s="2" t="s">
        <v>8</v>
      </c>
      <c r="C378">
        <v>1</v>
      </c>
      <c r="D378" t="s">
        <v>31</v>
      </c>
      <c r="E378" t="s">
        <v>13</v>
      </c>
      <c r="F378" t="s">
        <v>125</v>
      </c>
      <c r="G378">
        <v>1</v>
      </c>
      <c r="H378">
        <v>349</v>
      </c>
      <c r="I378">
        <v>291.32</v>
      </c>
      <c r="M378" t="str">
        <f t="shared" si="15"/>
        <v/>
      </c>
      <c r="N378" t="e">
        <f t="shared" si="16"/>
        <v>#VALUE!</v>
      </c>
      <c r="O378" t="e">
        <f t="shared" si="17"/>
        <v>#VALUE!</v>
      </c>
    </row>
    <row r="379" spans="1:15" x14ac:dyDescent="0.25">
      <c r="A379">
        <v>2018</v>
      </c>
      <c r="B379" s="2" t="s">
        <v>8</v>
      </c>
      <c r="C379">
        <v>1</v>
      </c>
      <c r="D379" t="s">
        <v>31</v>
      </c>
      <c r="E379" t="s">
        <v>13</v>
      </c>
      <c r="F379" t="s">
        <v>126</v>
      </c>
      <c r="G379">
        <v>2</v>
      </c>
      <c r="H379">
        <v>598</v>
      </c>
      <c r="I379">
        <v>499.16</v>
      </c>
      <c r="M379" t="str">
        <f t="shared" si="15"/>
        <v/>
      </c>
      <c r="N379" t="e">
        <f t="shared" si="16"/>
        <v>#VALUE!</v>
      </c>
      <c r="O379" t="e">
        <f t="shared" si="17"/>
        <v>#VALUE!</v>
      </c>
    </row>
    <row r="380" spans="1:15" x14ac:dyDescent="0.25">
      <c r="A380">
        <v>2018</v>
      </c>
      <c r="B380" s="2" t="s">
        <v>8</v>
      </c>
      <c r="C380">
        <v>1</v>
      </c>
      <c r="D380" t="s">
        <v>31</v>
      </c>
      <c r="E380" t="s">
        <v>13</v>
      </c>
      <c r="F380" t="s">
        <v>127</v>
      </c>
      <c r="G380">
        <v>1</v>
      </c>
      <c r="H380">
        <v>699</v>
      </c>
      <c r="I380">
        <v>583.47</v>
      </c>
      <c r="M380" t="str">
        <f t="shared" si="15"/>
        <v/>
      </c>
      <c r="N380" t="e">
        <f t="shared" si="16"/>
        <v>#VALUE!</v>
      </c>
      <c r="O380" t="e">
        <f t="shared" si="17"/>
        <v>#VALUE!</v>
      </c>
    </row>
    <row r="381" spans="1:15" x14ac:dyDescent="0.25">
      <c r="A381">
        <v>2018</v>
      </c>
      <c r="B381" s="2" t="s">
        <v>8</v>
      </c>
      <c r="C381">
        <v>1</v>
      </c>
      <c r="D381" t="s">
        <v>31</v>
      </c>
      <c r="E381" t="s">
        <v>13</v>
      </c>
      <c r="F381" t="s">
        <v>128</v>
      </c>
      <c r="G381">
        <v>1</v>
      </c>
      <c r="H381">
        <v>99</v>
      </c>
      <c r="I381">
        <v>82.64</v>
      </c>
      <c r="M381" t="str">
        <f t="shared" si="15"/>
        <v/>
      </c>
      <c r="N381" t="e">
        <f t="shared" si="16"/>
        <v>#VALUE!</v>
      </c>
      <c r="O381" t="e">
        <f t="shared" si="17"/>
        <v>#VALUE!</v>
      </c>
    </row>
    <row r="382" spans="1:15" x14ac:dyDescent="0.25">
      <c r="A382">
        <v>2018</v>
      </c>
      <c r="B382" s="2" t="s">
        <v>8</v>
      </c>
      <c r="C382">
        <v>1</v>
      </c>
      <c r="D382" t="s">
        <v>31</v>
      </c>
      <c r="E382" t="s">
        <v>13</v>
      </c>
      <c r="F382" t="s">
        <v>129</v>
      </c>
      <c r="G382">
        <v>1</v>
      </c>
      <c r="H382">
        <v>29</v>
      </c>
      <c r="I382">
        <v>24.21</v>
      </c>
      <c r="M382" t="str">
        <f t="shared" si="15"/>
        <v/>
      </c>
      <c r="N382" t="e">
        <f t="shared" si="16"/>
        <v>#VALUE!</v>
      </c>
      <c r="O382" t="e">
        <f t="shared" si="17"/>
        <v>#VALUE!</v>
      </c>
    </row>
    <row r="383" spans="1:15" x14ac:dyDescent="0.25">
      <c r="A383">
        <v>2018</v>
      </c>
      <c r="B383" s="2" t="s">
        <v>8</v>
      </c>
      <c r="C383">
        <v>1</v>
      </c>
      <c r="D383" t="s">
        <v>31</v>
      </c>
      <c r="E383" t="s">
        <v>13</v>
      </c>
      <c r="F383" t="s">
        <v>130</v>
      </c>
      <c r="G383">
        <v>1</v>
      </c>
      <c r="H383">
        <v>399</v>
      </c>
      <c r="I383">
        <v>333.06</v>
      </c>
      <c r="M383" t="str">
        <f t="shared" si="15"/>
        <v/>
      </c>
      <c r="N383" t="e">
        <f t="shared" si="16"/>
        <v>#VALUE!</v>
      </c>
      <c r="O383" t="e">
        <f t="shared" si="17"/>
        <v>#VALUE!</v>
      </c>
    </row>
    <row r="384" spans="1:15" x14ac:dyDescent="0.25">
      <c r="A384">
        <v>2018</v>
      </c>
      <c r="B384" s="2" t="s">
        <v>8</v>
      </c>
      <c r="C384">
        <v>1</v>
      </c>
      <c r="D384" t="s">
        <v>31</v>
      </c>
      <c r="E384" t="s">
        <v>13</v>
      </c>
      <c r="F384" t="s">
        <v>131</v>
      </c>
      <c r="G384">
        <v>5</v>
      </c>
      <c r="H384">
        <v>1645</v>
      </c>
      <c r="I384">
        <v>1373.1</v>
      </c>
      <c r="M384" t="str">
        <f t="shared" si="15"/>
        <v/>
      </c>
      <c r="N384" t="e">
        <f t="shared" si="16"/>
        <v>#VALUE!</v>
      </c>
      <c r="O384" t="e">
        <f t="shared" si="17"/>
        <v>#VALUE!</v>
      </c>
    </row>
    <row r="385" spans="1:15" x14ac:dyDescent="0.25">
      <c r="A385">
        <v>2018</v>
      </c>
      <c r="B385" s="2" t="s">
        <v>8</v>
      </c>
      <c r="C385">
        <v>1</v>
      </c>
      <c r="D385" t="s">
        <v>31</v>
      </c>
      <c r="E385" t="s">
        <v>13</v>
      </c>
      <c r="F385" t="s">
        <v>116</v>
      </c>
      <c r="G385">
        <v>2</v>
      </c>
      <c r="H385">
        <v>518</v>
      </c>
      <c r="I385">
        <v>432.38</v>
      </c>
      <c r="M385" t="str">
        <f t="shared" si="15"/>
        <v/>
      </c>
      <c r="N385" t="e">
        <f t="shared" si="16"/>
        <v>#VALUE!</v>
      </c>
      <c r="O385" t="e">
        <f t="shared" si="17"/>
        <v>#VALUE!</v>
      </c>
    </row>
    <row r="386" spans="1:15" x14ac:dyDescent="0.25">
      <c r="A386">
        <v>2018</v>
      </c>
      <c r="B386" s="2" t="s">
        <v>8</v>
      </c>
      <c r="C386">
        <v>1</v>
      </c>
      <c r="D386" t="s">
        <v>31</v>
      </c>
      <c r="E386" t="s">
        <v>13</v>
      </c>
      <c r="F386" t="s">
        <v>132</v>
      </c>
      <c r="G386">
        <v>1</v>
      </c>
      <c r="H386">
        <v>199</v>
      </c>
      <c r="I386">
        <v>166.11</v>
      </c>
      <c r="M386" t="str">
        <f t="shared" si="15"/>
        <v/>
      </c>
      <c r="N386" t="e">
        <f t="shared" si="16"/>
        <v>#VALUE!</v>
      </c>
      <c r="O386" t="e">
        <f t="shared" si="17"/>
        <v>#VALUE!</v>
      </c>
    </row>
    <row r="387" spans="1:15" x14ac:dyDescent="0.25">
      <c r="A387">
        <v>2018</v>
      </c>
      <c r="B387" s="2" t="s">
        <v>8</v>
      </c>
      <c r="C387">
        <v>1</v>
      </c>
      <c r="D387" t="s">
        <v>31</v>
      </c>
      <c r="E387" t="s">
        <v>21</v>
      </c>
      <c r="F387" t="s">
        <v>117</v>
      </c>
      <c r="G387">
        <v>1</v>
      </c>
      <c r="H387">
        <v>49</v>
      </c>
      <c r="I387">
        <v>40.9</v>
      </c>
      <c r="M387" t="str">
        <f t="shared" ref="M387:M450" si="18">SUBSTITUTE(SUBSTITUTE(J387," - ","|"),"; ","|")</f>
        <v/>
      </c>
      <c r="N387" t="e">
        <f t="shared" ref="N387:N450" si="19">LEFT(M387,FIND("|",M387)-1)</f>
        <v>#VALUE!</v>
      </c>
      <c r="O387" t="e">
        <f t="shared" ref="O387:O450" si="20">RIGHT(M387,LEN(M387)-FIND("|",M387))</f>
        <v>#VALUE!</v>
      </c>
    </row>
    <row r="388" spans="1:15" x14ac:dyDescent="0.25">
      <c r="A388">
        <v>2018</v>
      </c>
      <c r="B388" s="2" t="s">
        <v>8</v>
      </c>
      <c r="C388">
        <v>1</v>
      </c>
      <c r="D388" t="s">
        <v>31</v>
      </c>
      <c r="E388" t="s">
        <v>21</v>
      </c>
      <c r="F388" t="s">
        <v>109</v>
      </c>
      <c r="G388">
        <v>7</v>
      </c>
      <c r="H388">
        <v>553</v>
      </c>
      <c r="I388">
        <v>461.58</v>
      </c>
      <c r="M388" t="str">
        <f t="shared" si="18"/>
        <v/>
      </c>
      <c r="N388" t="e">
        <f t="shared" si="19"/>
        <v>#VALUE!</v>
      </c>
      <c r="O388" t="e">
        <f t="shared" si="20"/>
        <v>#VALUE!</v>
      </c>
    </row>
    <row r="389" spans="1:15" x14ac:dyDescent="0.25">
      <c r="A389">
        <v>2018</v>
      </c>
      <c r="B389" s="2" t="s">
        <v>8</v>
      </c>
      <c r="C389">
        <v>1</v>
      </c>
      <c r="D389" t="s">
        <v>31</v>
      </c>
      <c r="E389" t="s">
        <v>21</v>
      </c>
      <c r="F389" t="s">
        <v>118</v>
      </c>
      <c r="G389">
        <v>2</v>
      </c>
      <c r="H389">
        <v>198</v>
      </c>
      <c r="I389">
        <v>165.28</v>
      </c>
      <c r="M389" t="str">
        <f t="shared" si="18"/>
        <v/>
      </c>
      <c r="N389" t="e">
        <f t="shared" si="19"/>
        <v>#VALUE!</v>
      </c>
      <c r="O389" t="e">
        <f t="shared" si="20"/>
        <v>#VALUE!</v>
      </c>
    </row>
    <row r="390" spans="1:15" x14ac:dyDescent="0.25">
      <c r="A390">
        <v>2018</v>
      </c>
      <c r="B390" s="2" t="s">
        <v>8</v>
      </c>
      <c r="C390">
        <v>1</v>
      </c>
      <c r="D390" t="s">
        <v>31</v>
      </c>
      <c r="E390" t="s">
        <v>21</v>
      </c>
      <c r="F390" t="s">
        <v>110</v>
      </c>
      <c r="G390">
        <v>8</v>
      </c>
      <c r="H390">
        <v>552</v>
      </c>
      <c r="I390">
        <v>460.80000000000007</v>
      </c>
      <c r="M390" t="str">
        <f t="shared" si="18"/>
        <v/>
      </c>
      <c r="N390" t="e">
        <f t="shared" si="19"/>
        <v>#VALUE!</v>
      </c>
      <c r="O390" t="e">
        <f t="shared" si="20"/>
        <v>#VALUE!</v>
      </c>
    </row>
    <row r="391" spans="1:15" x14ac:dyDescent="0.25">
      <c r="A391">
        <v>2018</v>
      </c>
      <c r="B391" s="2" t="s">
        <v>8</v>
      </c>
      <c r="C391">
        <v>1</v>
      </c>
      <c r="D391" t="s">
        <v>31</v>
      </c>
      <c r="E391" t="s">
        <v>21</v>
      </c>
      <c r="F391" t="s">
        <v>119</v>
      </c>
      <c r="G391">
        <v>3</v>
      </c>
      <c r="H391">
        <v>777</v>
      </c>
      <c r="I391">
        <v>648.56999999999994</v>
      </c>
      <c r="M391" t="str">
        <f t="shared" si="18"/>
        <v/>
      </c>
      <c r="N391" t="e">
        <f t="shared" si="19"/>
        <v>#VALUE!</v>
      </c>
      <c r="O391" t="e">
        <f t="shared" si="20"/>
        <v>#VALUE!</v>
      </c>
    </row>
    <row r="392" spans="1:15" x14ac:dyDescent="0.25">
      <c r="A392">
        <v>2018</v>
      </c>
      <c r="B392" s="2" t="s">
        <v>8</v>
      </c>
      <c r="C392">
        <v>1</v>
      </c>
      <c r="D392" t="s">
        <v>31</v>
      </c>
      <c r="E392" t="s">
        <v>21</v>
      </c>
      <c r="F392" t="s">
        <v>111</v>
      </c>
      <c r="G392">
        <v>2</v>
      </c>
      <c r="H392">
        <v>598</v>
      </c>
      <c r="I392">
        <v>499.16</v>
      </c>
      <c r="M392" t="str">
        <f t="shared" si="18"/>
        <v/>
      </c>
      <c r="N392" t="e">
        <f t="shared" si="19"/>
        <v>#VALUE!</v>
      </c>
      <c r="O392" t="e">
        <f t="shared" si="20"/>
        <v>#VALUE!</v>
      </c>
    </row>
    <row r="393" spans="1:15" x14ac:dyDescent="0.25">
      <c r="A393">
        <v>2018</v>
      </c>
      <c r="B393" s="2" t="s">
        <v>8</v>
      </c>
      <c r="C393">
        <v>1</v>
      </c>
      <c r="D393" t="s">
        <v>31</v>
      </c>
      <c r="E393" t="s">
        <v>21</v>
      </c>
      <c r="F393" t="s">
        <v>120</v>
      </c>
      <c r="G393">
        <v>1</v>
      </c>
      <c r="H393">
        <v>39</v>
      </c>
      <c r="I393">
        <v>32.549999999999997</v>
      </c>
      <c r="M393" t="str">
        <f t="shared" si="18"/>
        <v/>
      </c>
      <c r="N393" t="e">
        <f t="shared" si="19"/>
        <v>#VALUE!</v>
      </c>
      <c r="O393" t="e">
        <f t="shared" si="20"/>
        <v>#VALUE!</v>
      </c>
    </row>
    <row r="394" spans="1:15" x14ac:dyDescent="0.25">
      <c r="A394">
        <v>2018</v>
      </c>
      <c r="B394" s="2" t="s">
        <v>8</v>
      </c>
      <c r="C394">
        <v>1</v>
      </c>
      <c r="D394" t="s">
        <v>31</v>
      </c>
      <c r="E394" t="s">
        <v>21</v>
      </c>
      <c r="F394" t="s">
        <v>121</v>
      </c>
      <c r="G394">
        <v>1</v>
      </c>
      <c r="H394">
        <v>79</v>
      </c>
      <c r="I394">
        <v>65.94</v>
      </c>
      <c r="M394" t="str">
        <f t="shared" si="18"/>
        <v/>
      </c>
      <c r="N394" t="e">
        <f t="shared" si="19"/>
        <v>#VALUE!</v>
      </c>
      <c r="O394" t="e">
        <f t="shared" si="20"/>
        <v>#VALUE!</v>
      </c>
    </row>
    <row r="395" spans="1:15" x14ac:dyDescent="0.25">
      <c r="A395">
        <v>2018</v>
      </c>
      <c r="B395" s="2" t="s">
        <v>8</v>
      </c>
      <c r="C395">
        <v>1</v>
      </c>
      <c r="D395" t="s">
        <v>31</v>
      </c>
      <c r="E395" t="s">
        <v>21</v>
      </c>
      <c r="F395" t="s">
        <v>112</v>
      </c>
      <c r="G395">
        <v>2</v>
      </c>
      <c r="H395">
        <v>50</v>
      </c>
      <c r="I395">
        <v>41.74</v>
      </c>
      <c r="M395" t="str">
        <f t="shared" si="18"/>
        <v/>
      </c>
      <c r="N395" t="e">
        <f t="shared" si="19"/>
        <v>#VALUE!</v>
      </c>
      <c r="O395" t="e">
        <f t="shared" si="20"/>
        <v>#VALUE!</v>
      </c>
    </row>
    <row r="396" spans="1:15" x14ac:dyDescent="0.25">
      <c r="A396">
        <v>2018</v>
      </c>
      <c r="B396" s="2" t="s">
        <v>8</v>
      </c>
      <c r="C396">
        <v>1</v>
      </c>
      <c r="D396" t="s">
        <v>31</v>
      </c>
      <c r="E396" t="s">
        <v>21</v>
      </c>
      <c r="F396" t="s">
        <v>113</v>
      </c>
      <c r="G396">
        <v>4</v>
      </c>
      <c r="H396">
        <v>236</v>
      </c>
      <c r="I396">
        <v>197</v>
      </c>
      <c r="M396" t="str">
        <f t="shared" si="18"/>
        <v/>
      </c>
      <c r="N396" t="e">
        <f t="shared" si="19"/>
        <v>#VALUE!</v>
      </c>
      <c r="O396" t="e">
        <f t="shared" si="20"/>
        <v>#VALUE!</v>
      </c>
    </row>
    <row r="397" spans="1:15" x14ac:dyDescent="0.25">
      <c r="A397">
        <v>2018</v>
      </c>
      <c r="B397" s="2" t="s">
        <v>8</v>
      </c>
      <c r="C397">
        <v>1</v>
      </c>
      <c r="D397" t="s">
        <v>31</v>
      </c>
      <c r="E397" t="s">
        <v>21</v>
      </c>
      <c r="F397" t="s">
        <v>114</v>
      </c>
      <c r="G397">
        <v>1</v>
      </c>
      <c r="H397">
        <v>69</v>
      </c>
      <c r="I397">
        <v>57.6</v>
      </c>
      <c r="M397" t="str">
        <f t="shared" si="18"/>
        <v/>
      </c>
      <c r="N397" t="e">
        <f t="shared" si="19"/>
        <v>#VALUE!</v>
      </c>
      <c r="O397" t="e">
        <f t="shared" si="20"/>
        <v>#VALUE!</v>
      </c>
    </row>
    <row r="398" spans="1:15" x14ac:dyDescent="0.25">
      <c r="A398">
        <v>2018</v>
      </c>
      <c r="B398" s="2" t="s">
        <v>8</v>
      </c>
      <c r="C398">
        <v>1</v>
      </c>
      <c r="D398" t="s">
        <v>31</v>
      </c>
      <c r="E398" t="s">
        <v>21</v>
      </c>
      <c r="F398" t="s">
        <v>127</v>
      </c>
      <c r="G398">
        <v>1</v>
      </c>
      <c r="H398">
        <v>699</v>
      </c>
      <c r="I398">
        <v>583.47</v>
      </c>
      <c r="M398" t="str">
        <f t="shared" si="18"/>
        <v/>
      </c>
      <c r="N398" t="e">
        <f t="shared" si="19"/>
        <v>#VALUE!</v>
      </c>
      <c r="O398" t="e">
        <f t="shared" si="20"/>
        <v>#VALUE!</v>
      </c>
    </row>
    <row r="399" spans="1:15" x14ac:dyDescent="0.25">
      <c r="A399">
        <v>2018</v>
      </c>
      <c r="B399" s="2" t="s">
        <v>8</v>
      </c>
      <c r="C399">
        <v>1</v>
      </c>
      <c r="D399" t="s">
        <v>31</v>
      </c>
      <c r="E399" t="s">
        <v>21</v>
      </c>
      <c r="F399" t="s">
        <v>128</v>
      </c>
      <c r="G399">
        <v>2</v>
      </c>
      <c r="H399">
        <v>198</v>
      </c>
      <c r="I399">
        <v>165.28</v>
      </c>
      <c r="M399" t="str">
        <f t="shared" si="18"/>
        <v/>
      </c>
      <c r="N399" t="e">
        <f t="shared" si="19"/>
        <v>#VALUE!</v>
      </c>
      <c r="O399" t="e">
        <f t="shared" si="20"/>
        <v>#VALUE!</v>
      </c>
    </row>
    <row r="400" spans="1:15" x14ac:dyDescent="0.25">
      <c r="A400">
        <v>2018</v>
      </c>
      <c r="B400" s="2" t="s">
        <v>8</v>
      </c>
      <c r="C400">
        <v>1</v>
      </c>
      <c r="D400" t="s">
        <v>31</v>
      </c>
      <c r="E400" t="s">
        <v>21</v>
      </c>
      <c r="F400" t="s">
        <v>115</v>
      </c>
      <c r="G400">
        <v>2</v>
      </c>
      <c r="H400">
        <v>98</v>
      </c>
      <c r="I400">
        <v>81.8</v>
      </c>
      <c r="M400" t="str">
        <f t="shared" si="18"/>
        <v/>
      </c>
      <c r="N400" t="e">
        <f t="shared" si="19"/>
        <v>#VALUE!</v>
      </c>
      <c r="O400" t="e">
        <f t="shared" si="20"/>
        <v>#VALUE!</v>
      </c>
    </row>
    <row r="401" spans="1:15" x14ac:dyDescent="0.25">
      <c r="A401">
        <v>2018</v>
      </c>
      <c r="B401" s="2" t="s">
        <v>8</v>
      </c>
      <c r="C401">
        <v>1</v>
      </c>
      <c r="D401" t="s">
        <v>31</v>
      </c>
      <c r="E401" t="s">
        <v>21</v>
      </c>
      <c r="F401" t="s">
        <v>130</v>
      </c>
      <c r="G401">
        <v>4</v>
      </c>
      <c r="H401">
        <v>1596</v>
      </c>
      <c r="I401">
        <v>1332.24</v>
      </c>
      <c r="M401" t="str">
        <f t="shared" si="18"/>
        <v/>
      </c>
      <c r="N401" t="e">
        <f t="shared" si="19"/>
        <v>#VALUE!</v>
      </c>
      <c r="O401" t="e">
        <f t="shared" si="20"/>
        <v>#VALUE!</v>
      </c>
    </row>
    <row r="402" spans="1:15" x14ac:dyDescent="0.25">
      <c r="A402">
        <v>2018</v>
      </c>
      <c r="B402" s="2" t="s">
        <v>8</v>
      </c>
      <c r="C402">
        <v>1</v>
      </c>
      <c r="D402" t="s">
        <v>31</v>
      </c>
      <c r="E402" t="s">
        <v>21</v>
      </c>
      <c r="F402" t="s">
        <v>116</v>
      </c>
      <c r="G402">
        <v>1</v>
      </c>
      <c r="H402">
        <v>259</v>
      </c>
      <c r="I402">
        <v>216.19</v>
      </c>
      <c r="M402" t="str">
        <f t="shared" si="18"/>
        <v/>
      </c>
      <c r="N402" t="e">
        <f t="shared" si="19"/>
        <v>#VALUE!</v>
      </c>
      <c r="O402" t="e">
        <f t="shared" si="20"/>
        <v>#VALUE!</v>
      </c>
    </row>
    <row r="403" spans="1:15" x14ac:dyDescent="0.25">
      <c r="A403">
        <v>2018</v>
      </c>
      <c r="B403" s="2" t="s">
        <v>8</v>
      </c>
      <c r="C403">
        <v>1</v>
      </c>
      <c r="D403" t="s">
        <v>31</v>
      </c>
      <c r="E403" t="s">
        <v>21</v>
      </c>
      <c r="F403" t="s">
        <v>132</v>
      </c>
      <c r="G403">
        <v>1</v>
      </c>
      <c r="H403">
        <v>199</v>
      </c>
      <c r="I403">
        <v>166.11</v>
      </c>
      <c r="M403" t="str">
        <f t="shared" si="18"/>
        <v/>
      </c>
      <c r="N403" t="e">
        <f t="shared" si="19"/>
        <v>#VALUE!</v>
      </c>
      <c r="O403" t="e">
        <f t="shared" si="20"/>
        <v>#VALUE!</v>
      </c>
    </row>
    <row r="404" spans="1:15" x14ac:dyDescent="0.25">
      <c r="A404">
        <v>2018</v>
      </c>
      <c r="B404" s="2" t="s">
        <v>8</v>
      </c>
      <c r="C404">
        <v>1</v>
      </c>
      <c r="D404" t="s">
        <v>31</v>
      </c>
      <c r="E404" t="s">
        <v>23</v>
      </c>
      <c r="F404" t="s">
        <v>133</v>
      </c>
      <c r="G404">
        <v>1</v>
      </c>
      <c r="H404">
        <v>79</v>
      </c>
      <c r="I404">
        <v>65.94</v>
      </c>
      <c r="M404" t="str">
        <f t="shared" si="18"/>
        <v/>
      </c>
      <c r="N404" t="e">
        <f t="shared" si="19"/>
        <v>#VALUE!</v>
      </c>
      <c r="O404" t="e">
        <f t="shared" si="20"/>
        <v>#VALUE!</v>
      </c>
    </row>
    <row r="405" spans="1:15" x14ac:dyDescent="0.25">
      <c r="A405">
        <v>2018</v>
      </c>
      <c r="B405" s="2" t="s">
        <v>8</v>
      </c>
      <c r="C405">
        <v>1</v>
      </c>
      <c r="D405" t="s">
        <v>31</v>
      </c>
      <c r="E405" t="s">
        <v>23</v>
      </c>
      <c r="F405" t="s">
        <v>117</v>
      </c>
      <c r="G405">
        <v>2</v>
      </c>
      <c r="H405">
        <v>98</v>
      </c>
      <c r="I405">
        <v>81.8</v>
      </c>
      <c r="M405" t="str">
        <f t="shared" si="18"/>
        <v/>
      </c>
      <c r="N405" t="e">
        <f t="shared" si="19"/>
        <v>#VALUE!</v>
      </c>
      <c r="O405" t="e">
        <f t="shared" si="20"/>
        <v>#VALUE!</v>
      </c>
    </row>
    <row r="406" spans="1:15" x14ac:dyDescent="0.25">
      <c r="A406">
        <v>2018</v>
      </c>
      <c r="B406" s="2" t="s">
        <v>8</v>
      </c>
      <c r="C406">
        <v>1</v>
      </c>
      <c r="D406" t="s">
        <v>31</v>
      </c>
      <c r="E406" t="s">
        <v>23</v>
      </c>
      <c r="F406" t="s">
        <v>109</v>
      </c>
      <c r="G406">
        <v>3</v>
      </c>
      <c r="H406">
        <v>237</v>
      </c>
      <c r="I406">
        <v>197.82</v>
      </c>
      <c r="M406" t="str">
        <f t="shared" si="18"/>
        <v/>
      </c>
      <c r="N406" t="e">
        <f t="shared" si="19"/>
        <v>#VALUE!</v>
      </c>
      <c r="O406" t="e">
        <f t="shared" si="20"/>
        <v>#VALUE!</v>
      </c>
    </row>
    <row r="407" spans="1:15" x14ac:dyDescent="0.25">
      <c r="A407">
        <v>2018</v>
      </c>
      <c r="B407" s="2" t="s">
        <v>8</v>
      </c>
      <c r="C407">
        <v>1</v>
      </c>
      <c r="D407" t="s">
        <v>31</v>
      </c>
      <c r="E407" t="s">
        <v>23</v>
      </c>
      <c r="F407" t="s">
        <v>118</v>
      </c>
      <c r="G407">
        <v>1</v>
      </c>
      <c r="H407">
        <v>99</v>
      </c>
      <c r="I407">
        <v>82.64</v>
      </c>
      <c r="M407" t="str">
        <f t="shared" si="18"/>
        <v/>
      </c>
      <c r="N407" t="e">
        <f t="shared" si="19"/>
        <v>#VALUE!</v>
      </c>
      <c r="O407" t="e">
        <f t="shared" si="20"/>
        <v>#VALUE!</v>
      </c>
    </row>
    <row r="408" spans="1:15" x14ac:dyDescent="0.25">
      <c r="A408">
        <v>2018</v>
      </c>
      <c r="B408" s="2" t="s">
        <v>8</v>
      </c>
      <c r="C408">
        <v>1</v>
      </c>
      <c r="D408" t="s">
        <v>31</v>
      </c>
      <c r="E408" t="s">
        <v>23</v>
      </c>
      <c r="F408" t="s">
        <v>110</v>
      </c>
      <c r="G408">
        <v>4</v>
      </c>
      <c r="H408">
        <v>276</v>
      </c>
      <c r="I408">
        <v>230.4</v>
      </c>
      <c r="M408" t="str">
        <f t="shared" si="18"/>
        <v/>
      </c>
      <c r="N408" t="e">
        <f t="shared" si="19"/>
        <v>#VALUE!</v>
      </c>
      <c r="O408" t="e">
        <f t="shared" si="20"/>
        <v>#VALUE!</v>
      </c>
    </row>
    <row r="409" spans="1:15" x14ac:dyDescent="0.25">
      <c r="A409">
        <v>2018</v>
      </c>
      <c r="B409" s="2" t="s">
        <v>8</v>
      </c>
      <c r="C409">
        <v>1</v>
      </c>
      <c r="D409" t="s">
        <v>31</v>
      </c>
      <c r="E409" t="s">
        <v>23</v>
      </c>
      <c r="F409" t="s">
        <v>134</v>
      </c>
      <c r="G409">
        <v>1</v>
      </c>
      <c r="H409">
        <v>329</v>
      </c>
      <c r="I409">
        <v>274.62</v>
      </c>
      <c r="M409" t="str">
        <f t="shared" si="18"/>
        <v/>
      </c>
      <c r="N409" t="e">
        <f t="shared" si="19"/>
        <v>#VALUE!</v>
      </c>
      <c r="O409" t="e">
        <f t="shared" si="20"/>
        <v>#VALUE!</v>
      </c>
    </row>
    <row r="410" spans="1:15" x14ac:dyDescent="0.25">
      <c r="A410">
        <v>2018</v>
      </c>
      <c r="B410" s="2" t="s">
        <v>8</v>
      </c>
      <c r="C410">
        <v>1</v>
      </c>
      <c r="D410" t="s">
        <v>31</v>
      </c>
      <c r="E410" t="s">
        <v>23</v>
      </c>
      <c r="F410" t="s">
        <v>111</v>
      </c>
      <c r="G410">
        <v>1</v>
      </c>
      <c r="H410">
        <v>299</v>
      </c>
      <c r="I410">
        <v>249.58</v>
      </c>
      <c r="M410" t="str">
        <f t="shared" si="18"/>
        <v/>
      </c>
      <c r="N410" t="e">
        <f t="shared" si="19"/>
        <v>#VALUE!</v>
      </c>
      <c r="O410" t="e">
        <f t="shared" si="20"/>
        <v>#VALUE!</v>
      </c>
    </row>
    <row r="411" spans="1:15" x14ac:dyDescent="0.25">
      <c r="A411">
        <v>2018</v>
      </c>
      <c r="B411" s="2" t="s">
        <v>8</v>
      </c>
      <c r="C411">
        <v>1</v>
      </c>
      <c r="D411" t="s">
        <v>31</v>
      </c>
      <c r="E411" t="s">
        <v>23</v>
      </c>
      <c r="F411" t="s">
        <v>120</v>
      </c>
      <c r="G411">
        <v>1</v>
      </c>
      <c r="H411">
        <v>39</v>
      </c>
      <c r="I411">
        <v>32.549999999999997</v>
      </c>
      <c r="M411" t="str">
        <f t="shared" si="18"/>
        <v/>
      </c>
      <c r="N411" t="e">
        <f t="shared" si="19"/>
        <v>#VALUE!</v>
      </c>
      <c r="O411" t="e">
        <f t="shared" si="20"/>
        <v>#VALUE!</v>
      </c>
    </row>
    <row r="412" spans="1:15" x14ac:dyDescent="0.25">
      <c r="A412">
        <v>2018</v>
      </c>
      <c r="B412" s="2" t="s">
        <v>8</v>
      </c>
      <c r="C412">
        <v>1</v>
      </c>
      <c r="D412" t="s">
        <v>31</v>
      </c>
      <c r="E412" t="s">
        <v>23</v>
      </c>
      <c r="F412" t="s">
        <v>121</v>
      </c>
      <c r="G412">
        <v>2</v>
      </c>
      <c r="H412">
        <v>158</v>
      </c>
      <c r="I412">
        <v>131.88</v>
      </c>
      <c r="M412" t="str">
        <f t="shared" si="18"/>
        <v/>
      </c>
      <c r="N412" t="e">
        <f t="shared" si="19"/>
        <v>#VALUE!</v>
      </c>
      <c r="O412" t="e">
        <f t="shared" si="20"/>
        <v>#VALUE!</v>
      </c>
    </row>
    <row r="413" spans="1:15" x14ac:dyDescent="0.25">
      <c r="A413">
        <v>2018</v>
      </c>
      <c r="B413" s="2" t="s">
        <v>8</v>
      </c>
      <c r="C413">
        <v>1</v>
      </c>
      <c r="D413" t="s">
        <v>31</v>
      </c>
      <c r="E413" t="s">
        <v>23</v>
      </c>
      <c r="F413" t="s">
        <v>114</v>
      </c>
      <c r="G413">
        <v>1</v>
      </c>
      <c r="H413">
        <v>69</v>
      </c>
      <c r="I413">
        <v>57.6</v>
      </c>
      <c r="M413" t="str">
        <f t="shared" si="18"/>
        <v/>
      </c>
      <c r="N413" t="e">
        <f t="shared" si="19"/>
        <v>#VALUE!</v>
      </c>
      <c r="O413" t="e">
        <f t="shared" si="20"/>
        <v>#VALUE!</v>
      </c>
    </row>
    <row r="414" spans="1:15" x14ac:dyDescent="0.25">
      <c r="A414">
        <v>2018</v>
      </c>
      <c r="B414" s="2" t="s">
        <v>8</v>
      </c>
      <c r="C414">
        <v>1</v>
      </c>
      <c r="D414" t="s">
        <v>31</v>
      </c>
      <c r="E414" t="s">
        <v>23</v>
      </c>
      <c r="F414" t="s">
        <v>128</v>
      </c>
      <c r="G414">
        <v>1</v>
      </c>
      <c r="H414">
        <v>99</v>
      </c>
      <c r="I414">
        <v>82.64</v>
      </c>
      <c r="M414" t="str">
        <f t="shared" si="18"/>
        <v/>
      </c>
      <c r="N414" t="e">
        <f t="shared" si="19"/>
        <v>#VALUE!</v>
      </c>
      <c r="O414" t="e">
        <f t="shared" si="20"/>
        <v>#VALUE!</v>
      </c>
    </row>
    <row r="415" spans="1:15" x14ac:dyDescent="0.25">
      <c r="A415">
        <v>2018</v>
      </c>
      <c r="B415" s="2" t="s">
        <v>8</v>
      </c>
      <c r="C415">
        <v>1</v>
      </c>
      <c r="D415" t="s">
        <v>31</v>
      </c>
      <c r="E415" t="s">
        <v>24</v>
      </c>
      <c r="F415" t="s">
        <v>109</v>
      </c>
      <c r="G415">
        <v>4</v>
      </c>
      <c r="H415">
        <v>316</v>
      </c>
      <c r="I415">
        <v>263.76</v>
      </c>
      <c r="M415" t="str">
        <f t="shared" si="18"/>
        <v/>
      </c>
      <c r="N415" t="e">
        <f t="shared" si="19"/>
        <v>#VALUE!</v>
      </c>
      <c r="O415" t="e">
        <f t="shared" si="20"/>
        <v>#VALUE!</v>
      </c>
    </row>
    <row r="416" spans="1:15" x14ac:dyDescent="0.25">
      <c r="A416">
        <v>2018</v>
      </c>
      <c r="B416" s="2" t="s">
        <v>8</v>
      </c>
      <c r="C416">
        <v>1</v>
      </c>
      <c r="D416" t="s">
        <v>31</v>
      </c>
      <c r="E416" t="s">
        <v>24</v>
      </c>
      <c r="F416" t="s">
        <v>110</v>
      </c>
      <c r="G416">
        <v>2</v>
      </c>
      <c r="H416">
        <v>138</v>
      </c>
      <c r="I416">
        <v>115.2</v>
      </c>
      <c r="M416" t="str">
        <f t="shared" si="18"/>
        <v/>
      </c>
      <c r="N416" t="e">
        <f t="shared" si="19"/>
        <v>#VALUE!</v>
      </c>
      <c r="O416" t="e">
        <f t="shared" si="20"/>
        <v>#VALUE!</v>
      </c>
    </row>
    <row r="417" spans="1:15" x14ac:dyDescent="0.25">
      <c r="A417">
        <v>2018</v>
      </c>
      <c r="B417" s="2" t="s">
        <v>8</v>
      </c>
      <c r="C417">
        <v>1</v>
      </c>
      <c r="D417" t="s">
        <v>31</v>
      </c>
      <c r="E417" t="s">
        <v>24</v>
      </c>
      <c r="F417" t="s">
        <v>113</v>
      </c>
      <c r="G417">
        <v>1</v>
      </c>
      <c r="H417">
        <v>59</v>
      </c>
      <c r="I417">
        <v>49.25</v>
      </c>
      <c r="M417" t="str">
        <f t="shared" si="18"/>
        <v/>
      </c>
      <c r="N417" t="e">
        <f t="shared" si="19"/>
        <v>#VALUE!</v>
      </c>
      <c r="O417" t="e">
        <f t="shared" si="20"/>
        <v>#VALUE!</v>
      </c>
    </row>
    <row r="418" spans="1:15" x14ac:dyDescent="0.25">
      <c r="A418">
        <v>2018</v>
      </c>
      <c r="B418" s="2" t="s">
        <v>8</v>
      </c>
      <c r="C418">
        <v>1</v>
      </c>
      <c r="D418" t="s">
        <v>31</v>
      </c>
      <c r="E418" t="s">
        <v>24</v>
      </c>
      <c r="F418" t="s">
        <v>124</v>
      </c>
      <c r="G418">
        <v>1</v>
      </c>
      <c r="H418">
        <v>99</v>
      </c>
      <c r="I418">
        <v>82.64</v>
      </c>
      <c r="M418" t="str">
        <f t="shared" si="18"/>
        <v/>
      </c>
      <c r="N418" t="e">
        <f t="shared" si="19"/>
        <v>#VALUE!</v>
      </c>
      <c r="O418" t="e">
        <f t="shared" si="20"/>
        <v>#VALUE!</v>
      </c>
    </row>
    <row r="419" spans="1:15" x14ac:dyDescent="0.25">
      <c r="A419">
        <v>2018</v>
      </c>
      <c r="B419" s="2" t="s">
        <v>8</v>
      </c>
      <c r="C419">
        <v>1</v>
      </c>
      <c r="D419" t="s">
        <v>31</v>
      </c>
      <c r="E419" t="s">
        <v>24</v>
      </c>
      <c r="F419" t="s">
        <v>127</v>
      </c>
      <c r="G419">
        <v>1</v>
      </c>
      <c r="H419">
        <v>699</v>
      </c>
      <c r="I419">
        <v>583.47</v>
      </c>
      <c r="M419" t="str">
        <f t="shared" si="18"/>
        <v/>
      </c>
      <c r="N419" t="e">
        <f t="shared" si="19"/>
        <v>#VALUE!</v>
      </c>
      <c r="O419" t="e">
        <f t="shared" si="20"/>
        <v>#VALUE!</v>
      </c>
    </row>
    <row r="420" spans="1:15" x14ac:dyDescent="0.25">
      <c r="A420">
        <v>2018</v>
      </c>
      <c r="B420" s="2" t="s">
        <v>8</v>
      </c>
      <c r="C420">
        <v>1</v>
      </c>
      <c r="D420" t="s">
        <v>31</v>
      </c>
      <c r="E420" t="s">
        <v>24</v>
      </c>
      <c r="F420" t="s">
        <v>135</v>
      </c>
      <c r="G420">
        <v>1</v>
      </c>
      <c r="H420">
        <v>139</v>
      </c>
      <c r="I420">
        <v>116.03</v>
      </c>
      <c r="M420" t="str">
        <f t="shared" si="18"/>
        <v/>
      </c>
      <c r="N420" t="e">
        <f t="shared" si="19"/>
        <v>#VALUE!</v>
      </c>
      <c r="O420" t="e">
        <f t="shared" si="20"/>
        <v>#VALUE!</v>
      </c>
    </row>
    <row r="421" spans="1:15" x14ac:dyDescent="0.25">
      <c r="A421">
        <v>2018</v>
      </c>
      <c r="B421" s="2" t="s">
        <v>8</v>
      </c>
      <c r="C421">
        <v>1</v>
      </c>
      <c r="D421" t="s">
        <v>31</v>
      </c>
      <c r="E421" t="s">
        <v>24</v>
      </c>
      <c r="F421" t="s">
        <v>132</v>
      </c>
      <c r="G421">
        <v>1</v>
      </c>
      <c r="H421">
        <v>199</v>
      </c>
      <c r="I421">
        <v>166.11</v>
      </c>
      <c r="M421" t="str">
        <f t="shared" si="18"/>
        <v/>
      </c>
      <c r="N421" t="e">
        <f t="shared" si="19"/>
        <v>#VALUE!</v>
      </c>
      <c r="O421" t="e">
        <f t="shared" si="20"/>
        <v>#VALUE!</v>
      </c>
    </row>
    <row r="422" spans="1:15" x14ac:dyDescent="0.25">
      <c r="A422">
        <v>2018</v>
      </c>
      <c r="B422" s="2" t="s">
        <v>8</v>
      </c>
      <c r="C422">
        <v>1</v>
      </c>
      <c r="D422" t="s">
        <v>31</v>
      </c>
      <c r="E422" t="s">
        <v>26</v>
      </c>
      <c r="F422" t="s">
        <v>133</v>
      </c>
      <c r="G422">
        <v>1</v>
      </c>
      <c r="H422">
        <v>79</v>
      </c>
      <c r="I422">
        <v>65.94</v>
      </c>
      <c r="M422" t="str">
        <f t="shared" si="18"/>
        <v/>
      </c>
      <c r="N422" t="e">
        <f t="shared" si="19"/>
        <v>#VALUE!</v>
      </c>
      <c r="O422" t="e">
        <f t="shared" si="20"/>
        <v>#VALUE!</v>
      </c>
    </row>
    <row r="423" spans="1:15" x14ac:dyDescent="0.25">
      <c r="A423">
        <v>2018</v>
      </c>
      <c r="B423" s="2" t="s">
        <v>8</v>
      </c>
      <c r="C423">
        <v>1</v>
      </c>
      <c r="D423" t="s">
        <v>31</v>
      </c>
      <c r="E423" t="s">
        <v>26</v>
      </c>
      <c r="F423" t="s">
        <v>136</v>
      </c>
      <c r="G423">
        <v>1</v>
      </c>
      <c r="H423">
        <v>35</v>
      </c>
      <c r="I423">
        <v>29.22</v>
      </c>
      <c r="M423" t="str">
        <f t="shared" si="18"/>
        <v/>
      </c>
      <c r="N423" t="e">
        <f t="shared" si="19"/>
        <v>#VALUE!</v>
      </c>
      <c r="O423" t="e">
        <f t="shared" si="20"/>
        <v>#VALUE!</v>
      </c>
    </row>
    <row r="424" spans="1:15" x14ac:dyDescent="0.25">
      <c r="A424">
        <v>2018</v>
      </c>
      <c r="B424" s="2" t="s">
        <v>8</v>
      </c>
      <c r="C424">
        <v>1</v>
      </c>
      <c r="D424" t="s">
        <v>31</v>
      </c>
      <c r="E424" t="s">
        <v>26</v>
      </c>
      <c r="F424" t="s">
        <v>117</v>
      </c>
      <c r="G424">
        <v>8</v>
      </c>
      <c r="H424">
        <v>392</v>
      </c>
      <c r="I424">
        <v>327.2</v>
      </c>
      <c r="M424" t="str">
        <f t="shared" si="18"/>
        <v/>
      </c>
      <c r="N424" t="e">
        <f t="shared" si="19"/>
        <v>#VALUE!</v>
      </c>
      <c r="O424" t="e">
        <f t="shared" si="20"/>
        <v>#VALUE!</v>
      </c>
    </row>
    <row r="425" spans="1:15" x14ac:dyDescent="0.25">
      <c r="A425">
        <v>2018</v>
      </c>
      <c r="B425" s="2" t="s">
        <v>8</v>
      </c>
      <c r="C425">
        <v>1</v>
      </c>
      <c r="D425" t="s">
        <v>31</v>
      </c>
      <c r="E425" t="s">
        <v>26</v>
      </c>
      <c r="F425" t="s">
        <v>109</v>
      </c>
      <c r="G425">
        <v>36</v>
      </c>
      <c r="H425">
        <v>2844</v>
      </c>
      <c r="I425">
        <v>2373.8400000000015</v>
      </c>
      <c r="M425" t="str">
        <f t="shared" si="18"/>
        <v/>
      </c>
      <c r="N425" t="e">
        <f t="shared" si="19"/>
        <v>#VALUE!</v>
      </c>
      <c r="O425" t="e">
        <f t="shared" si="20"/>
        <v>#VALUE!</v>
      </c>
    </row>
    <row r="426" spans="1:15" x14ac:dyDescent="0.25">
      <c r="A426">
        <v>2018</v>
      </c>
      <c r="B426" s="2" t="s">
        <v>8</v>
      </c>
      <c r="C426">
        <v>1</v>
      </c>
      <c r="D426" t="s">
        <v>31</v>
      </c>
      <c r="E426" t="s">
        <v>26</v>
      </c>
      <c r="F426" t="s">
        <v>118</v>
      </c>
      <c r="G426">
        <v>1</v>
      </c>
      <c r="H426">
        <v>99</v>
      </c>
      <c r="I426">
        <v>82.64</v>
      </c>
      <c r="M426" t="str">
        <f t="shared" si="18"/>
        <v/>
      </c>
      <c r="N426" t="e">
        <f t="shared" si="19"/>
        <v>#VALUE!</v>
      </c>
      <c r="O426" t="e">
        <f t="shared" si="20"/>
        <v>#VALUE!</v>
      </c>
    </row>
    <row r="427" spans="1:15" x14ac:dyDescent="0.25">
      <c r="A427">
        <v>2018</v>
      </c>
      <c r="B427" s="2" t="s">
        <v>8</v>
      </c>
      <c r="C427">
        <v>1</v>
      </c>
      <c r="D427" t="s">
        <v>31</v>
      </c>
      <c r="E427" t="s">
        <v>26</v>
      </c>
      <c r="F427" t="s">
        <v>110</v>
      </c>
      <c r="G427">
        <v>44</v>
      </c>
      <c r="H427">
        <v>3036</v>
      </c>
      <c r="I427">
        <v>2534.3999999999978</v>
      </c>
      <c r="M427" t="str">
        <f t="shared" si="18"/>
        <v/>
      </c>
      <c r="N427" t="e">
        <f t="shared" si="19"/>
        <v>#VALUE!</v>
      </c>
      <c r="O427" t="e">
        <f t="shared" si="20"/>
        <v>#VALUE!</v>
      </c>
    </row>
    <row r="428" spans="1:15" x14ac:dyDescent="0.25">
      <c r="A428">
        <v>2018</v>
      </c>
      <c r="B428" s="2" t="s">
        <v>8</v>
      </c>
      <c r="C428">
        <v>1</v>
      </c>
      <c r="D428" t="s">
        <v>31</v>
      </c>
      <c r="E428" t="s">
        <v>26</v>
      </c>
      <c r="F428" t="s">
        <v>119</v>
      </c>
      <c r="G428">
        <v>3</v>
      </c>
      <c r="H428">
        <v>777</v>
      </c>
      <c r="I428">
        <v>648.56999999999994</v>
      </c>
      <c r="M428" t="str">
        <f t="shared" si="18"/>
        <v/>
      </c>
      <c r="N428" t="e">
        <f t="shared" si="19"/>
        <v>#VALUE!</v>
      </c>
      <c r="O428" t="e">
        <f t="shared" si="20"/>
        <v>#VALUE!</v>
      </c>
    </row>
    <row r="429" spans="1:15" x14ac:dyDescent="0.25">
      <c r="A429">
        <v>2018</v>
      </c>
      <c r="B429" s="2" t="s">
        <v>8</v>
      </c>
      <c r="C429">
        <v>1</v>
      </c>
      <c r="D429" t="s">
        <v>31</v>
      </c>
      <c r="E429" t="s">
        <v>26</v>
      </c>
      <c r="F429" t="s">
        <v>134</v>
      </c>
      <c r="G429">
        <v>1</v>
      </c>
      <c r="H429">
        <v>329</v>
      </c>
      <c r="I429">
        <v>274.62</v>
      </c>
      <c r="M429" t="str">
        <f t="shared" si="18"/>
        <v/>
      </c>
      <c r="N429" t="e">
        <f t="shared" si="19"/>
        <v>#VALUE!</v>
      </c>
      <c r="O429" t="e">
        <f t="shared" si="20"/>
        <v>#VALUE!</v>
      </c>
    </row>
    <row r="430" spans="1:15" x14ac:dyDescent="0.25">
      <c r="A430">
        <v>2018</v>
      </c>
      <c r="B430" s="2" t="s">
        <v>8</v>
      </c>
      <c r="C430">
        <v>1</v>
      </c>
      <c r="D430" t="s">
        <v>31</v>
      </c>
      <c r="E430" t="s">
        <v>26</v>
      </c>
      <c r="F430" t="s">
        <v>111</v>
      </c>
      <c r="G430">
        <v>5</v>
      </c>
      <c r="H430">
        <v>1495</v>
      </c>
      <c r="I430">
        <v>1247.9000000000001</v>
      </c>
      <c r="M430" t="str">
        <f t="shared" si="18"/>
        <v/>
      </c>
      <c r="N430" t="e">
        <f t="shared" si="19"/>
        <v>#VALUE!</v>
      </c>
      <c r="O430" t="e">
        <f t="shared" si="20"/>
        <v>#VALUE!</v>
      </c>
    </row>
    <row r="431" spans="1:15" x14ac:dyDescent="0.25">
      <c r="A431">
        <v>2018</v>
      </c>
      <c r="B431" s="2" t="s">
        <v>8</v>
      </c>
      <c r="C431">
        <v>1</v>
      </c>
      <c r="D431" t="s">
        <v>31</v>
      </c>
      <c r="E431" t="s">
        <v>26</v>
      </c>
      <c r="F431" t="s">
        <v>120</v>
      </c>
      <c r="G431">
        <v>5</v>
      </c>
      <c r="H431">
        <v>195</v>
      </c>
      <c r="I431">
        <v>162.75</v>
      </c>
      <c r="M431" t="str">
        <f t="shared" si="18"/>
        <v/>
      </c>
      <c r="N431" t="e">
        <f t="shared" si="19"/>
        <v>#VALUE!</v>
      </c>
      <c r="O431" t="e">
        <f t="shared" si="20"/>
        <v>#VALUE!</v>
      </c>
    </row>
    <row r="432" spans="1:15" x14ac:dyDescent="0.25">
      <c r="A432">
        <v>2018</v>
      </c>
      <c r="B432" s="2" t="s">
        <v>8</v>
      </c>
      <c r="C432">
        <v>1</v>
      </c>
      <c r="D432" t="s">
        <v>31</v>
      </c>
      <c r="E432" t="s">
        <v>26</v>
      </c>
      <c r="F432" t="s">
        <v>121</v>
      </c>
      <c r="G432">
        <v>2</v>
      </c>
      <c r="H432">
        <v>158</v>
      </c>
      <c r="I432">
        <v>131.88</v>
      </c>
      <c r="M432" t="str">
        <f t="shared" si="18"/>
        <v/>
      </c>
      <c r="N432" t="e">
        <f t="shared" si="19"/>
        <v>#VALUE!</v>
      </c>
      <c r="O432" t="e">
        <f t="shared" si="20"/>
        <v>#VALUE!</v>
      </c>
    </row>
    <row r="433" spans="1:15" x14ac:dyDescent="0.25">
      <c r="A433">
        <v>2018</v>
      </c>
      <c r="B433" s="2" t="s">
        <v>8</v>
      </c>
      <c r="C433">
        <v>1</v>
      </c>
      <c r="D433" t="s">
        <v>31</v>
      </c>
      <c r="E433" t="s">
        <v>26</v>
      </c>
      <c r="F433" t="s">
        <v>112</v>
      </c>
      <c r="G433">
        <v>2</v>
      </c>
      <c r="H433">
        <v>50</v>
      </c>
      <c r="I433">
        <v>41.74</v>
      </c>
      <c r="M433" t="str">
        <f t="shared" si="18"/>
        <v/>
      </c>
      <c r="N433" t="e">
        <f t="shared" si="19"/>
        <v>#VALUE!</v>
      </c>
      <c r="O433" t="e">
        <f t="shared" si="20"/>
        <v>#VALUE!</v>
      </c>
    </row>
    <row r="434" spans="1:15" x14ac:dyDescent="0.25">
      <c r="A434">
        <v>2018</v>
      </c>
      <c r="B434" s="2" t="s">
        <v>8</v>
      </c>
      <c r="C434">
        <v>1</v>
      </c>
      <c r="D434" t="s">
        <v>31</v>
      </c>
      <c r="E434" t="s">
        <v>26</v>
      </c>
      <c r="F434" t="s">
        <v>113</v>
      </c>
      <c r="G434">
        <v>11</v>
      </c>
      <c r="H434">
        <v>649</v>
      </c>
      <c r="I434">
        <v>541.75</v>
      </c>
      <c r="M434" t="str">
        <f t="shared" si="18"/>
        <v/>
      </c>
      <c r="N434" t="e">
        <f t="shared" si="19"/>
        <v>#VALUE!</v>
      </c>
      <c r="O434" t="e">
        <f t="shared" si="20"/>
        <v>#VALUE!</v>
      </c>
    </row>
    <row r="435" spans="1:15" x14ac:dyDescent="0.25">
      <c r="A435">
        <v>2018</v>
      </c>
      <c r="B435" s="2" t="s">
        <v>8</v>
      </c>
      <c r="C435">
        <v>1</v>
      </c>
      <c r="D435" t="s">
        <v>31</v>
      </c>
      <c r="E435" t="s">
        <v>26</v>
      </c>
      <c r="F435" t="s">
        <v>122</v>
      </c>
      <c r="G435">
        <v>2</v>
      </c>
      <c r="H435">
        <v>198</v>
      </c>
      <c r="I435">
        <v>165.28</v>
      </c>
      <c r="M435" t="str">
        <f t="shared" si="18"/>
        <v/>
      </c>
      <c r="N435" t="e">
        <f t="shared" si="19"/>
        <v>#VALUE!</v>
      </c>
      <c r="O435" t="e">
        <f t="shared" si="20"/>
        <v>#VALUE!</v>
      </c>
    </row>
    <row r="436" spans="1:15" x14ac:dyDescent="0.25">
      <c r="A436">
        <v>2018</v>
      </c>
      <c r="B436" s="2" t="s">
        <v>8</v>
      </c>
      <c r="C436">
        <v>1</v>
      </c>
      <c r="D436" t="s">
        <v>31</v>
      </c>
      <c r="E436" t="s">
        <v>26</v>
      </c>
      <c r="F436" t="s">
        <v>137</v>
      </c>
      <c r="G436">
        <v>1</v>
      </c>
      <c r="H436">
        <v>79</v>
      </c>
      <c r="I436">
        <v>65.94</v>
      </c>
      <c r="M436" t="str">
        <f t="shared" si="18"/>
        <v/>
      </c>
      <c r="N436" t="e">
        <f t="shared" si="19"/>
        <v>#VALUE!</v>
      </c>
      <c r="O436" t="e">
        <f t="shared" si="20"/>
        <v>#VALUE!</v>
      </c>
    </row>
    <row r="437" spans="1:15" x14ac:dyDescent="0.25">
      <c r="A437">
        <v>2018</v>
      </c>
      <c r="B437" s="2" t="s">
        <v>8</v>
      </c>
      <c r="C437">
        <v>1</v>
      </c>
      <c r="D437" t="s">
        <v>31</v>
      </c>
      <c r="E437" t="s">
        <v>26</v>
      </c>
      <c r="F437" t="s">
        <v>123</v>
      </c>
      <c r="G437">
        <v>1</v>
      </c>
      <c r="H437">
        <v>159</v>
      </c>
      <c r="I437">
        <v>132.72</v>
      </c>
      <c r="M437" t="str">
        <f t="shared" si="18"/>
        <v/>
      </c>
      <c r="N437" t="e">
        <f t="shared" si="19"/>
        <v>#VALUE!</v>
      </c>
      <c r="O437" t="e">
        <f t="shared" si="20"/>
        <v>#VALUE!</v>
      </c>
    </row>
    <row r="438" spans="1:15" x14ac:dyDescent="0.25">
      <c r="A438">
        <v>2018</v>
      </c>
      <c r="B438" s="2" t="s">
        <v>8</v>
      </c>
      <c r="C438">
        <v>1</v>
      </c>
      <c r="D438" t="s">
        <v>31</v>
      </c>
      <c r="E438" t="s">
        <v>26</v>
      </c>
      <c r="F438" t="s">
        <v>114</v>
      </c>
      <c r="G438">
        <v>5</v>
      </c>
      <c r="H438">
        <v>345</v>
      </c>
      <c r="I438">
        <v>288</v>
      </c>
      <c r="M438" t="str">
        <f t="shared" si="18"/>
        <v/>
      </c>
      <c r="N438" t="e">
        <f t="shared" si="19"/>
        <v>#VALUE!</v>
      </c>
      <c r="O438" t="e">
        <f t="shared" si="20"/>
        <v>#VALUE!</v>
      </c>
    </row>
    <row r="439" spans="1:15" x14ac:dyDescent="0.25">
      <c r="A439">
        <v>2018</v>
      </c>
      <c r="B439" s="2" t="s">
        <v>8</v>
      </c>
      <c r="C439">
        <v>1</v>
      </c>
      <c r="D439" t="s">
        <v>31</v>
      </c>
      <c r="E439" t="s">
        <v>26</v>
      </c>
      <c r="F439" t="s">
        <v>124</v>
      </c>
      <c r="G439">
        <v>4</v>
      </c>
      <c r="H439">
        <v>396</v>
      </c>
      <c r="I439">
        <v>330.56</v>
      </c>
      <c r="M439" t="str">
        <f t="shared" si="18"/>
        <v/>
      </c>
      <c r="N439" t="e">
        <f t="shared" si="19"/>
        <v>#VALUE!</v>
      </c>
      <c r="O439" t="e">
        <f t="shared" si="20"/>
        <v>#VALUE!</v>
      </c>
    </row>
    <row r="440" spans="1:15" x14ac:dyDescent="0.25">
      <c r="A440">
        <v>2018</v>
      </c>
      <c r="B440" s="2" t="s">
        <v>8</v>
      </c>
      <c r="C440">
        <v>1</v>
      </c>
      <c r="D440" t="s">
        <v>31</v>
      </c>
      <c r="E440" t="s">
        <v>26</v>
      </c>
      <c r="F440" t="s">
        <v>125</v>
      </c>
      <c r="G440">
        <v>1</v>
      </c>
      <c r="H440">
        <v>349</v>
      </c>
      <c r="I440">
        <v>291.32</v>
      </c>
      <c r="M440" t="str">
        <f t="shared" si="18"/>
        <v/>
      </c>
      <c r="N440" t="e">
        <f t="shared" si="19"/>
        <v>#VALUE!</v>
      </c>
      <c r="O440" t="e">
        <f t="shared" si="20"/>
        <v>#VALUE!</v>
      </c>
    </row>
    <row r="441" spans="1:15" x14ac:dyDescent="0.25">
      <c r="A441">
        <v>2018</v>
      </c>
      <c r="B441" s="2" t="s">
        <v>8</v>
      </c>
      <c r="C441">
        <v>1</v>
      </c>
      <c r="D441" t="s">
        <v>31</v>
      </c>
      <c r="E441" t="s">
        <v>26</v>
      </c>
      <c r="F441" t="s">
        <v>126</v>
      </c>
      <c r="G441">
        <v>2</v>
      </c>
      <c r="H441">
        <v>598</v>
      </c>
      <c r="I441">
        <v>499.16</v>
      </c>
      <c r="M441" t="str">
        <f t="shared" si="18"/>
        <v/>
      </c>
      <c r="N441" t="e">
        <f t="shared" si="19"/>
        <v>#VALUE!</v>
      </c>
      <c r="O441" t="e">
        <f t="shared" si="20"/>
        <v>#VALUE!</v>
      </c>
    </row>
    <row r="442" spans="1:15" x14ac:dyDescent="0.25">
      <c r="A442">
        <v>2018</v>
      </c>
      <c r="B442" s="2" t="s">
        <v>8</v>
      </c>
      <c r="C442">
        <v>1</v>
      </c>
      <c r="D442" t="s">
        <v>31</v>
      </c>
      <c r="E442" t="s">
        <v>26</v>
      </c>
      <c r="F442" t="s">
        <v>127</v>
      </c>
      <c r="G442">
        <v>2</v>
      </c>
      <c r="H442">
        <v>1398</v>
      </c>
      <c r="I442">
        <v>1166.94</v>
      </c>
      <c r="M442" t="str">
        <f t="shared" si="18"/>
        <v/>
      </c>
      <c r="N442" t="e">
        <f t="shared" si="19"/>
        <v>#VALUE!</v>
      </c>
      <c r="O442" t="e">
        <f t="shared" si="20"/>
        <v>#VALUE!</v>
      </c>
    </row>
    <row r="443" spans="1:15" x14ac:dyDescent="0.25">
      <c r="A443">
        <v>2018</v>
      </c>
      <c r="B443" s="2" t="s">
        <v>8</v>
      </c>
      <c r="C443">
        <v>1</v>
      </c>
      <c r="D443" t="s">
        <v>31</v>
      </c>
      <c r="E443" t="s">
        <v>26</v>
      </c>
      <c r="F443" t="s">
        <v>135</v>
      </c>
      <c r="G443">
        <v>1</v>
      </c>
      <c r="H443">
        <v>139</v>
      </c>
      <c r="I443">
        <v>116.03</v>
      </c>
      <c r="M443" t="str">
        <f t="shared" si="18"/>
        <v/>
      </c>
      <c r="N443" t="e">
        <f t="shared" si="19"/>
        <v>#VALUE!</v>
      </c>
      <c r="O443" t="e">
        <f t="shared" si="20"/>
        <v>#VALUE!</v>
      </c>
    </row>
    <row r="444" spans="1:15" x14ac:dyDescent="0.25">
      <c r="A444">
        <v>2018</v>
      </c>
      <c r="B444" s="2" t="s">
        <v>8</v>
      </c>
      <c r="C444">
        <v>1</v>
      </c>
      <c r="D444" t="s">
        <v>31</v>
      </c>
      <c r="E444" t="s">
        <v>26</v>
      </c>
      <c r="F444" t="s">
        <v>128</v>
      </c>
      <c r="G444">
        <v>6</v>
      </c>
      <c r="H444">
        <v>594</v>
      </c>
      <c r="I444">
        <v>495.84</v>
      </c>
      <c r="M444" t="str">
        <f t="shared" si="18"/>
        <v/>
      </c>
      <c r="N444" t="e">
        <f t="shared" si="19"/>
        <v>#VALUE!</v>
      </c>
      <c r="O444" t="e">
        <f t="shared" si="20"/>
        <v>#VALUE!</v>
      </c>
    </row>
    <row r="445" spans="1:15" x14ac:dyDescent="0.25">
      <c r="A445">
        <v>2018</v>
      </c>
      <c r="B445" s="2" t="s">
        <v>8</v>
      </c>
      <c r="C445">
        <v>1</v>
      </c>
      <c r="D445" t="s">
        <v>31</v>
      </c>
      <c r="E445" t="s">
        <v>26</v>
      </c>
      <c r="F445" t="s">
        <v>138</v>
      </c>
      <c r="G445">
        <v>2</v>
      </c>
      <c r="H445">
        <v>298</v>
      </c>
      <c r="I445">
        <v>248.74</v>
      </c>
      <c r="M445" t="str">
        <f t="shared" si="18"/>
        <v/>
      </c>
      <c r="N445" t="e">
        <f t="shared" si="19"/>
        <v>#VALUE!</v>
      </c>
      <c r="O445" t="e">
        <f t="shared" si="20"/>
        <v>#VALUE!</v>
      </c>
    </row>
    <row r="446" spans="1:15" x14ac:dyDescent="0.25">
      <c r="A446">
        <v>2018</v>
      </c>
      <c r="B446" s="2" t="s">
        <v>8</v>
      </c>
      <c r="C446">
        <v>1</v>
      </c>
      <c r="D446" t="s">
        <v>31</v>
      </c>
      <c r="E446" t="s">
        <v>26</v>
      </c>
      <c r="F446" t="s">
        <v>129</v>
      </c>
      <c r="G446">
        <v>1</v>
      </c>
      <c r="H446">
        <v>29</v>
      </c>
      <c r="I446">
        <v>24.21</v>
      </c>
      <c r="M446" t="str">
        <f t="shared" si="18"/>
        <v/>
      </c>
      <c r="N446" t="e">
        <f t="shared" si="19"/>
        <v>#VALUE!</v>
      </c>
      <c r="O446" t="e">
        <f t="shared" si="20"/>
        <v>#VALUE!</v>
      </c>
    </row>
    <row r="447" spans="1:15" x14ac:dyDescent="0.25">
      <c r="A447">
        <v>2018</v>
      </c>
      <c r="B447" s="2" t="s">
        <v>8</v>
      </c>
      <c r="C447">
        <v>1</v>
      </c>
      <c r="D447" t="s">
        <v>31</v>
      </c>
      <c r="E447" t="s">
        <v>26</v>
      </c>
      <c r="F447" t="s">
        <v>115</v>
      </c>
      <c r="G447">
        <v>3</v>
      </c>
      <c r="H447">
        <v>147</v>
      </c>
      <c r="I447">
        <v>122.69999999999999</v>
      </c>
      <c r="M447" t="str">
        <f t="shared" si="18"/>
        <v/>
      </c>
      <c r="N447" t="e">
        <f t="shared" si="19"/>
        <v>#VALUE!</v>
      </c>
      <c r="O447" t="e">
        <f t="shared" si="20"/>
        <v>#VALUE!</v>
      </c>
    </row>
    <row r="448" spans="1:15" x14ac:dyDescent="0.25">
      <c r="A448">
        <v>2018</v>
      </c>
      <c r="B448" s="2" t="s">
        <v>8</v>
      </c>
      <c r="C448">
        <v>1</v>
      </c>
      <c r="D448" t="s">
        <v>31</v>
      </c>
      <c r="E448" t="s">
        <v>26</v>
      </c>
      <c r="F448" t="s">
        <v>131</v>
      </c>
      <c r="G448">
        <v>11</v>
      </c>
      <c r="H448">
        <v>3619</v>
      </c>
      <c r="I448">
        <v>3020.8199999999993</v>
      </c>
      <c r="M448" t="str">
        <f t="shared" si="18"/>
        <v/>
      </c>
      <c r="N448" t="e">
        <f t="shared" si="19"/>
        <v>#VALUE!</v>
      </c>
      <c r="O448" t="e">
        <f t="shared" si="20"/>
        <v>#VALUE!</v>
      </c>
    </row>
    <row r="449" spans="1:15" x14ac:dyDescent="0.25">
      <c r="A449">
        <v>2018</v>
      </c>
      <c r="B449" s="2" t="s">
        <v>8</v>
      </c>
      <c r="C449">
        <v>1</v>
      </c>
      <c r="D449" t="s">
        <v>31</v>
      </c>
      <c r="E449" t="s">
        <v>26</v>
      </c>
      <c r="F449" t="s">
        <v>116</v>
      </c>
      <c r="G449">
        <v>11</v>
      </c>
      <c r="H449">
        <v>2849</v>
      </c>
      <c r="I449">
        <v>2378.09</v>
      </c>
      <c r="M449" t="str">
        <f t="shared" si="18"/>
        <v/>
      </c>
      <c r="N449" t="e">
        <f t="shared" si="19"/>
        <v>#VALUE!</v>
      </c>
      <c r="O449" t="e">
        <f t="shared" si="20"/>
        <v>#VALUE!</v>
      </c>
    </row>
    <row r="450" spans="1:15" x14ac:dyDescent="0.25">
      <c r="A450">
        <v>2018</v>
      </c>
      <c r="B450" s="2" t="s">
        <v>8</v>
      </c>
      <c r="C450">
        <v>1</v>
      </c>
      <c r="D450" t="s">
        <v>31</v>
      </c>
      <c r="E450" t="s">
        <v>26</v>
      </c>
      <c r="F450" t="s">
        <v>132</v>
      </c>
      <c r="G450">
        <v>6</v>
      </c>
      <c r="H450">
        <v>1194</v>
      </c>
      <c r="I450">
        <v>996.66000000000008</v>
      </c>
      <c r="M450" t="str">
        <f t="shared" si="18"/>
        <v/>
      </c>
      <c r="N450" t="e">
        <f t="shared" si="19"/>
        <v>#VALUE!</v>
      </c>
      <c r="O450" t="e">
        <f t="shared" si="20"/>
        <v>#VALUE!</v>
      </c>
    </row>
    <row r="451" spans="1:15" x14ac:dyDescent="0.25">
      <c r="A451">
        <v>2018</v>
      </c>
      <c r="B451" s="2" t="s">
        <v>8</v>
      </c>
      <c r="C451">
        <v>1</v>
      </c>
      <c r="D451" t="s">
        <v>32</v>
      </c>
      <c r="E451" t="s">
        <v>10</v>
      </c>
      <c r="F451" t="s">
        <v>14</v>
      </c>
      <c r="G451">
        <v>5</v>
      </c>
      <c r="H451">
        <v>395</v>
      </c>
      <c r="I451">
        <v>329.7</v>
      </c>
      <c r="M451" t="str">
        <f t="shared" ref="M451:M514" si="21">SUBSTITUTE(SUBSTITUTE(J451," - ","|"),"; ","|")</f>
        <v/>
      </c>
      <c r="N451" t="e">
        <f t="shared" ref="N451:N514" si="22">LEFT(M451,FIND("|",M451)-1)</f>
        <v>#VALUE!</v>
      </c>
      <c r="O451" t="e">
        <f t="shared" ref="O451:O514" si="23">RIGHT(M451,LEN(M451)-FIND("|",M451))</f>
        <v>#VALUE!</v>
      </c>
    </row>
    <row r="452" spans="1:15" x14ac:dyDescent="0.25">
      <c r="A452">
        <v>2018</v>
      </c>
      <c r="B452" s="2" t="s">
        <v>8</v>
      </c>
      <c r="C452">
        <v>1</v>
      </c>
      <c r="D452" t="s">
        <v>32</v>
      </c>
      <c r="E452" t="s">
        <v>10</v>
      </c>
      <c r="F452" t="s">
        <v>22</v>
      </c>
      <c r="G452">
        <v>1</v>
      </c>
      <c r="H452">
        <v>99</v>
      </c>
      <c r="I452">
        <v>82.64</v>
      </c>
      <c r="M452" t="str">
        <f t="shared" si="21"/>
        <v/>
      </c>
      <c r="N452" t="e">
        <f t="shared" si="22"/>
        <v>#VALUE!</v>
      </c>
      <c r="O452" t="e">
        <f t="shared" si="23"/>
        <v>#VALUE!</v>
      </c>
    </row>
    <row r="453" spans="1:15" x14ac:dyDescent="0.25">
      <c r="A453">
        <v>2018</v>
      </c>
      <c r="B453" s="2" t="s">
        <v>8</v>
      </c>
      <c r="C453">
        <v>1</v>
      </c>
      <c r="D453" t="s">
        <v>32</v>
      </c>
      <c r="E453" t="s">
        <v>10</v>
      </c>
      <c r="F453" t="s">
        <v>11</v>
      </c>
      <c r="G453">
        <v>10</v>
      </c>
      <c r="H453">
        <v>690</v>
      </c>
      <c r="I453">
        <v>576.00000000000011</v>
      </c>
      <c r="M453" t="str">
        <f t="shared" si="21"/>
        <v/>
      </c>
      <c r="N453" t="e">
        <f t="shared" si="22"/>
        <v>#VALUE!</v>
      </c>
      <c r="O453" t="e">
        <f t="shared" si="23"/>
        <v>#VALUE!</v>
      </c>
    </row>
    <row r="454" spans="1:15" x14ac:dyDescent="0.25">
      <c r="A454">
        <v>2018</v>
      </c>
      <c r="B454" s="2" t="s">
        <v>8</v>
      </c>
      <c r="C454">
        <v>1</v>
      </c>
      <c r="D454" t="s">
        <v>32</v>
      </c>
      <c r="E454" t="s">
        <v>10</v>
      </c>
      <c r="F454" t="s">
        <v>15</v>
      </c>
      <c r="G454">
        <v>1</v>
      </c>
      <c r="H454">
        <v>259</v>
      </c>
      <c r="I454">
        <v>216.19</v>
      </c>
      <c r="M454" t="str">
        <f t="shared" si="21"/>
        <v/>
      </c>
      <c r="N454" t="e">
        <f t="shared" si="22"/>
        <v>#VALUE!</v>
      </c>
      <c r="O454" t="e">
        <f t="shared" si="23"/>
        <v>#VALUE!</v>
      </c>
    </row>
    <row r="455" spans="1:15" x14ac:dyDescent="0.25">
      <c r="A455">
        <v>2018</v>
      </c>
      <c r="B455" s="2" t="s">
        <v>8</v>
      </c>
      <c r="C455">
        <v>1</v>
      </c>
      <c r="D455" t="s">
        <v>32</v>
      </c>
      <c r="E455" t="s">
        <v>10</v>
      </c>
      <c r="F455" t="s">
        <v>59</v>
      </c>
      <c r="G455">
        <v>2</v>
      </c>
      <c r="H455">
        <v>50</v>
      </c>
      <c r="I455">
        <v>41.74</v>
      </c>
      <c r="M455" t="str">
        <f t="shared" si="21"/>
        <v/>
      </c>
      <c r="N455" t="e">
        <f t="shared" si="22"/>
        <v>#VALUE!</v>
      </c>
      <c r="O455" t="e">
        <f t="shared" si="23"/>
        <v>#VALUE!</v>
      </c>
    </row>
    <row r="456" spans="1:15" x14ac:dyDescent="0.25">
      <c r="A456">
        <v>2018</v>
      </c>
      <c r="B456" s="2" t="s">
        <v>8</v>
      </c>
      <c r="C456">
        <v>1</v>
      </c>
      <c r="D456" t="s">
        <v>32</v>
      </c>
      <c r="E456" t="s">
        <v>10</v>
      </c>
      <c r="F456" t="s">
        <v>18</v>
      </c>
      <c r="G456">
        <v>1</v>
      </c>
      <c r="H456">
        <v>99</v>
      </c>
      <c r="I456">
        <v>82.64</v>
      </c>
      <c r="M456" t="str">
        <f t="shared" si="21"/>
        <v/>
      </c>
      <c r="N456" t="e">
        <f t="shared" si="22"/>
        <v>#VALUE!</v>
      </c>
      <c r="O456" t="e">
        <f t="shared" si="23"/>
        <v>#VALUE!</v>
      </c>
    </row>
    <row r="457" spans="1:15" x14ac:dyDescent="0.25">
      <c r="A457">
        <v>2018</v>
      </c>
      <c r="B457" s="2" t="s">
        <v>8</v>
      </c>
      <c r="C457">
        <v>1</v>
      </c>
      <c r="D457" t="s">
        <v>32</v>
      </c>
      <c r="E457" t="s">
        <v>10</v>
      </c>
      <c r="F457" t="s">
        <v>12</v>
      </c>
      <c r="G457">
        <v>1</v>
      </c>
      <c r="H457">
        <v>329</v>
      </c>
      <c r="I457">
        <v>274.62</v>
      </c>
      <c r="M457" t="str">
        <f t="shared" si="21"/>
        <v/>
      </c>
      <c r="N457" t="e">
        <f t="shared" si="22"/>
        <v>#VALUE!</v>
      </c>
      <c r="O457" t="e">
        <f t="shared" si="23"/>
        <v>#VALUE!</v>
      </c>
    </row>
    <row r="458" spans="1:15" x14ac:dyDescent="0.25">
      <c r="A458">
        <v>2018</v>
      </c>
      <c r="B458" s="2" t="s">
        <v>8</v>
      </c>
      <c r="C458">
        <v>1</v>
      </c>
      <c r="D458" t="s">
        <v>32</v>
      </c>
      <c r="E458" t="s">
        <v>10</v>
      </c>
      <c r="F458" t="s">
        <v>19</v>
      </c>
      <c r="G458">
        <v>1</v>
      </c>
      <c r="H458">
        <v>259</v>
      </c>
      <c r="I458">
        <v>216.19</v>
      </c>
      <c r="M458" t="str">
        <f t="shared" si="21"/>
        <v/>
      </c>
      <c r="N458" t="e">
        <f t="shared" si="22"/>
        <v>#VALUE!</v>
      </c>
      <c r="O458" t="e">
        <f t="shared" si="23"/>
        <v>#VALUE!</v>
      </c>
    </row>
    <row r="459" spans="1:15" x14ac:dyDescent="0.25">
      <c r="A459">
        <v>2018</v>
      </c>
      <c r="B459" s="2" t="s">
        <v>8</v>
      </c>
      <c r="C459">
        <v>1</v>
      </c>
      <c r="D459" t="s">
        <v>32</v>
      </c>
      <c r="E459" t="s">
        <v>13</v>
      </c>
      <c r="F459" t="s">
        <v>58</v>
      </c>
      <c r="G459">
        <v>1</v>
      </c>
      <c r="H459">
        <v>79</v>
      </c>
      <c r="I459">
        <v>65.94</v>
      </c>
      <c r="M459" t="str">
        <f t="shared" si="21"/>
        <v/>
      </c>
      <c r="N459" t="e">
        <f t="shared" si="22"/>
        <v>#VALUE!</v>
      </c>
      <c r="O459" t="e">
        <f t="shared" si="23"/>
        <v>#VALUE!</v>
      </c>
    </row>
    <row r="460" spans="1:15" x14ac:dyDescent="0.25">
      <c r="A460">
        <v>2018</v>
      </c>
      <c r="B460" s="2" t="s">
        <v>8</v>
      </c>
      <c r="C460">
        <v>1</v>
      </c>
      <c r="D460" t="s">
        <v>32</v>
      </c>
      <c r="E460" t="s">
        <v>13</v>
      </c>
      <c r="F460" t="s">
        <v>60</v>
      </c>
      <c r="G460">
        <v>3</v>
      </c>
      <c r="H460">
        <v>147</v>
      </c>
      <c r="I460">
        <v>122.69999999999999</v>
      </c>
      <c r="M460" t="str">
        <f t="shared" si="21"/>
        <v/>
      </c>
      <c r="N460" t="e">
        <f t="shared" si="22"/>
        <v>#VALUE!</v>
      </c>
      <c r="O460" t="e">
        <f t="shared" si="23"/>
        <v>#VALUE!</v>
      </c>
    </row>
    <row r="461" spans="1:15" x14ac:dyDescent="0.25">
      <c r="A461">
        <v>2018</v>
      </c>
      <c r="B461" s="2" t="s">
        <v>8</v>
      </c>
      <c r="C461">
        <v>1</v>
      </c>
      <c r="D461" t="s">
        <v>32</v>
      </c>
      <c r="E461" t="s">
        <v>13</v>
      </c>
      <c r="F461" t="s">
        <v>14</v>
      </c>
      <c r="G461">
        <v>27</v>
      </c>
      <c r="H461">
        <v>2133</v>
      </c>
      <c r="I461">
        <v>1780.380000000001</v>
      </c>
      <c r="M461" t="str">
        <f t="shared" si="21"/>
        <v/>
      </c>
      <c r="N461" t="e">
        <f t="shared" si="22"/>
        <v>#VALUE!</v>
      </c>
      <c r="O461" t="e">
        <f t="shared" si="23"/>
        <v>#VALUE!</v>
      </c>
    </row>
    <row r="462" spans="1:15" x14ac:dyDescent="0.25">
      <c r="A462">
        <v>2018</v>
      </c>
      <c r="B462" s="2" t="s">
        <v>8</v>
      </c>
      <c r="C462">
        <v>1</v>
      </c>
      <c r="D462" t="s">
        <v>32</v>
      </c>
      <c r="E462" t="s">
        <v>13</v>
      </c>
      <c r="F462" t="s">
        <v>22</v>
      </c>
      <c r="G462">
        <v>2</v>
      </c>
      <c r="H462">
        <v>198</v>
      </c>
      <c r="I462">
        <v>165.28</v>
      </c>
      <c r="M462" t="str">
        <f t="shared" si="21"/>
        <v/>
      </c>
      <c r="N462" t="e">
        <f t="shared" si="22"/>
        <v>#VALUE!</v>
      </c>
      <c r="O462" t="e">
        <f t="shared" si="23"/>
        <v>#VALUE!</v>
      </c>
    </row>
    <row r="463" spans="1:15" x14ac:dyDescent="0.25">
      <c r="A463">
        <v>2018</v>
      </c>
      <c r="B463" s="2" t="s">
        <v>8</v>
      </c>
      <c r="C463">
        <v>1</v>
      </c>
      <c r="D463" t="s">
        <v>32</v>
      </c>
      <c r="E463" t="s">
        <v>13</v>
      </c>
      <c r="F463" t="s">
        <v>11</v>
      </c>
      <c r="G463">
        <v>25</v>
      </c>
      <c r="H463">
        <v>1725</v>
      </c>
      <c r="I463">
        <v>1439.9999999999995</v>
      </c>
      <c r="M463" t="str">
        <f t="shared" si="21"/>
        <v/>
      </c>
      <c r="N463" t="e">
        <f t="shared" si="22"/>
        <v>#VALUE!</v>
      </c>
      <c r="O463" t="e">
        <f t="shared" si="23"/>
        <v>#VALUE!</v>
      </c>
    </row>
    <row r="464" spans="1:15" x14ac:dyDescent="0.25">
      <c r="A464">
        <v>2018</v>
      </c>
      <c r="B464" s="2" t="s">
        <v>8</v>
      </c>
      <c r="C464">
        <v>1</v>
      </c>
      <c r="D464" t="s">
        <v>32</v>
      </c>
      <c r="E464" t="s">
        <v>13</v>
      </c>
      <c r="F464" t="s">
        <v>15</v>
      </c>
      <c r="G464">
        <v>2</v>
      </c>
      <c r="H464">
        <v>518</v>
      </c>
      <c r="I464">
        <v>432.38</v>
      </c>
      <c r="M464" t="str">
        <f t="shared" si="21"/>
        <v/>
      </c>
      <c r="N464" t="e">
        <f t="shared" si="22"/>
        <v>#VALUE!</v>
      </c>
      <c r="O464" t="e">
        <f t="shared" si="23"/>
        <v>#VALUE!</v>
      </c>
    </row>
    <row r="465" spans="1:15" x14ac:dyDescent="0.25">
      <c r="A465">
        <v>2018</v>
      </c>
      <c r="B465" s="2" t="s">
        <v>8</v>
      </c>
      <c r="C465">
        <v>1</v>
      </c>
      <c r="D465" t="s">
        <v>32</v>
      </c>
      <c r="E465" t="s">
        <v>13</v>
      </c>
      <c r="F465" t="s">
        <v>25</v>
      </c>
      <c r="G465">
        <v>3</v>
      </c>
      <c r="H465">
        <v>897</v>
      </c>
      <c r="I465">
        <v>748.74</v>
      </c>
      <c r="M465" t="str">
        <f t="shared" si="21"/>
        <v/>
      </c>
      <c r="N465" t="e">
        <f t="shared" si="22"/>
        <v>#VALUE!</v>
      </c>
      <c r="O465" t="e">
        <f t="shared" si="23"/>
        <v>#VALUE!</v>
      </c>
    </row>
    <row r="466" spans="1:15" x14ac:dyDescent="0.25">
      <c r="A466">
        <v>2018</v>
      </c>
      <c r="B466" s="2" t="s">
        <v>8</v>
      </c>
      <c r="C466">
        <v>1</v>
      </c>
      <c r="D466" t="s">
        <v>32</v>
      </c>
      <c r="E466" t="s">
        <v>13</v>
      </c>
      <c r="F466" t="s">
        <v>70</v>
      </c>
      <c r="G466">
        <v>1</v>
      </c>
      <c r="H466">
        <v>39</v>
      </c>
      <c r="I466">
        <v>32.549999999999997</v>
      </c>
      <c r="M466" t="str">
        <f t="shared" si="21"/>
        <v/>
      </c>
      <c r="N466" t="e">
        <f t="shared" si="22"/>
        <v>#VALUE!</v>
      </c>
      <c r="O466" t="e">
        <f t="shared" si="23"/>
        <v>#VALUE!</v>
      </c>
    </row>
    <row r="467" spans="1:15" x14ac:dyDescent="0.25">
      <c r="A467">
        <v>2018</v>
      </c>
      <c r="B467" s="2" t="s">
        <v>8</v>
      </c>
      <c r="C467">
        <v>1</v>
      </c>
      <c r="D467" t="s">
        <v>32</v>
      </c>
      <c r="E467" t="s">
        <v>13</v>
      </c>
      <c r="F467" t="s">
        <v>59</v>
      </c>
      <c r="G467">
        <v>2</v>
      </c>
      <c r="H467">
        <v>50</v>
      </c>
      <c r="I467">
        <v>41.74</v>
      </c>
      <c r="M467" t="str">
        <f t="shared" si="21"/>
        <v/>
      </c>
      <c r="N467" t="e">
        <f t="shared" si="22"/>
        <v>#VALUE!</v>
      </c>
      <c r="O467" t="e">
        <f t="shared" si="23"/>
        <v>#VALUE!</v>
      </c>
    </row>
    <row r="468" spans="1:15" x14ac:dyDescent="0.25">
      <c r="A468">
        <v>2018</v>
      </c>
      <c r="B468" s="2" t="s">
        <v>8</v>
      </c>
      <c r="C468">
        <v>1</v>
      </c>
      <c r="D468" t="s">
        <v>32</v>
      </c>
      <c r="E468" t="s">
        <v>13</v>
      </c>
      <c r="F468" t="s">
        <v>62</v>
      </c>
      <c r="G468">
        <v>2</v>
      </c>
      <c r="H468">
        <v>118</v>
      </c>
      <c r="I468">
        <v>98.5</v>
      </c>
      <c r="M468" t="str">
        <f t="shared" si="21"/>
        <v/>
      </c>
      <c r="N468" t="e">
        <f t="shared" si="22"/>
        <v>#VALUE!</v>
      </c>
      <c r="O468" t="e">
        <f t="shared" si="23"/>
        <v>#VALUE!</v>
      </c>
    </row>
    <row r="469" spans="1:15" x14ac:dyDescent="0.25">
      <c r="A469">
        <v>2018</v>
      </c>
      <c r="B469" s="2" t="s">
        <v>8</v>
      </c>
      <c r="C469">
        <v>1</v>
      </c>
      <c r="D469" t="s">
        <v>32</v>
      </c>
      <c r="E469" t="s">
        <v>13</v>
      </c>
      <c r="F469" t="s">
        <v>63</v>
      </c>
      <c r="G469">
        <v>2</v>
      </c>
      <c r="H469">
        <v>198</v>
      </c>
      <c r="I469">
        <v>165.28</v>
      </c>
      <c r="M469" t="str">
        <f t="shared" si="21"/>
        <v/>
      </c>
      <c r="N469" t="e">
        <f t="shared" si="22"/>
        <v>#VALUE!</v>
      </c>
      <c r="O469" t="e">
        <f t="shared" si="23"/>
        <v>#VALUE!</v>
      </c>
    </row>
    <row r="470" spans="1:15" x14ac:dyDescent="0.25">
      <c r="A470">
        <v>2018</v>
      </c>
      <c r="B470" s="2" t="s">
        <v>8</v>
      </c>
      <c r="C470">
        <v>1</v>
      </c>
      <c r="D470" t="s">
        <v>32</v>
      </c>
      <c r="E470" t="s">
        <v>13</v>
      </c>
      <c r="F470" t="s">
        <v>56</v>
      </c>
      <c r="G470">
        <v>1</v>
      </c>
      <c r="H470">
        <v>69</v>
      </c>
      <c r="I470">
        <v>57.6</v>
      </c>
      <c r="M470" t="str">
        <f t="shared" si="21"/>
        <v/>
      </c>
      <c r="N470" t="e">
        <f t="shared" si="22"/>
        <v>#VALUE!</v>
      </c>
      <c r="O470" t="e">
        <f t="shared" si="23"/>
        <v>#VALUE!</v>
      </c>
    </row>
    <row r="471" spans="1:15" x14ac:dyDescent="0.25">
      <c r="A471">
        <v>2018</v>
      </c>
      <c r="B471" s="2" t="s">
        <v>8</v>
      </c>
      <c r="C471">
        <v>1</v>
      </c>
      <c r="D471" t="s">
        <v>32</v>
      </c>
      <c r="E471" t="s">
        <v>13</v>
      </c>
      <c r="F471" t="s">
        <v>57</v>
      </c>
      <c r="G471">
        <v>3</v>
      </c>
      <c r="H471">
        <v>297</v>
      </c>
      <c r="I471">
        <v>247.92000000000002</v>
      </c>
      <c r="M471" t="str">
        <f t="shared" si="21"/>
        <v/>
      </c>
      <c r="N471" t="e">
        <f t="shared" si="22"/>
        <v>#VALUE!</v>
      </c>
      <c r="O471" t="e">
        <f t="shared" si="23"/>
        <v>#VALUE!</v>
      </c>
    </row>
    <row r="472" spans="1:15" x14ac:dyDescent="0.25">
      <c r="A472">
        <v>2018</v>
      </c>
      <c r="B472" s="2" t="s">
        <v>8</v>
      </c>
      <c r="C472">
        <v>1</v>
      </c>
      <c r="D472" t="s">
        <v>32</v>
      </c>
      <c r="E472" t="s">
        <v>13</v>
      </c>
      <c r="F472" t="s">
        <v>66</v>
      </c>
      <c r="G472">
        <v>3</v>
      </c>
      <c r="H472">
        <v>897</v>
      </c>
      <c r="I472">
        <v>748.74</v>
      </c>
      <c r="M472" t="str">
        <f t="shared" si="21"/>
        <v/>
      </c>
      <c r="N472" t="e">
        <f t="shared" si="22"/>
        <v>#VALUE!</v>
      </c>
      <c r="O472" t="e">
        <f t="shared" si="23"/>
        <v>#VALUE!</v>
      </c>
    </row>
    <row r="473" spans="1:15" x14ac:dyDescent="0.25">
      <c r="A473">
        <v>2018</v>
      </c>
      <c r="B473" s="2" t="s">
        <v>8</v>
      </c>
      <c r="C473">
        <v>1</v>
      </c>
      <c r="D473" t="s">
        <v>32</v>
      </c>
      <c r="E473" t="s">
        <v>13</v>
      </c>
      <c r="F473" t="s">
        <v>17</v>
      </c>
      <c r="G473">
        <v>1</v>
      </c>
      <c r="H473">
        <v>139</v>
      </c>
      <c r="I473">
        <v>116.03</v>
      </c>
      <c r="M473" t="str">
        <f t="shared" si="21"/>
        <v/>
      </c>
      <c r="N473" t="e">
        <f t="shared" si="22"/>
        <v>#VALUE!</v>
      </c>
      <c r="O473" t="e">
        <f t="shared" si="23"/>
        <v>#VALUE!</v>
      </c>
    </row>
    <row r="474" spans="1:15" x14ac:dyDescent="0.25">
      <c r="A474">
        <v>2018</v>
      </c>
      <c r="B474" s="2" t="s">
        <v>8</v>
      </c>
      <c r="C474">
        <v>1</v>
      </c>
      <c r="D474" t="s">
        <v>32</v>
      </c>
      <c r="E474" t="s">
        <v>13</v>
      </c>
      <c r="F474" t="s">
        <v>18</v>
      </c>
      <c r="G474">
        <v>1</v>
      </c>
      <c r="H474">
        <v>99</v>
      </c>
      <c r="I474">
        <v>82.64</v>
      </c>
      <c r="M474" t="str">
        <f t="shared" si="21"/>
        <v/>
      </c>
      <c r="N474" t="e">
        <f t="shared" si="22"/>
        <v>#VALUE!</v>
      </c>
      <c r="O474" t="e">
        <f t="shared" si="23"/>
        <v>#VALUE!</v>
      </c>
    </row>
    <row r="475" spans="1:15" x14ac:dyDescent="0.25">
      <c r="A475">
        <v>2018</v>
      </c>
      <c r="B475" s="2" t="s">
        <v>8</v>
      </c>
      <c r="C475">
        <v>1</v>
      </c>
      <c r="D475" t="s">
        <v>32</v>
      </c>
      <c r="E475" t="s">
        <v>13</v>
      </c>
      <c r="F475" t="s">
        <v>71</v>
      </c>
      <c r="G475">
        <v>2</v>
      </c>
      <c r="H475">
        <v>58</v>
      </c>
      <c r="I475">
        <v>48.42</v>
      </c>
      <c r="M475" t="str">
        <f t="shared" si="21"/>
        <v/>
      </c>
      <c r="N475" t="e">
        <f t="shared" si="22"/>
        <v>#VALUE!</v>
      </c>
      <c r="O475" t="e">
        <f t="shared" si="23"/>
        <v>#VALUE!</v>
      </c>
    </row>
    <row r="476" spans="1:15" x14ac:dyDescent="0.25">
      <c r="A476">
        <v>2018</v>
      </c>
      <c r="B476" s="2" t="s">
        <v>8</v>
      </c>
      <c r="C476">
        <v>1</v>
      </c>
      <c r="D476" t="s">
        <v>32</v>
      </c>
      <c r="E476" t="s">
        <v>13</v>
      </c>
      <c r="F476" t="s">
        <v>72</v>
      </c>
      <c r="G476">
        <v>1</v>
      </c>
      <c r="H476">
        <v>49</v>
      </c>
      <c r="I476">
        <v>40.9</v>
      </c>
      <c r="M476" t="str">
        <f t="shared" si="21"/>
        <v/>
      </c>
      <c r="N476" t="e">
        <f t="shared" si="22"/>
        <v>#VALUE!</v>
      </c>
      <c r="O476" t="e">
        <f t="shared" si="23"/>
        <v>#VALUE!</v>
      </c>
    </row>
    <row r="477" spans="1:15" x14ac:dyDescent="0.25">
      <c r="A477">
        <v>2018</v>
      </c>
      <c r="B477" s="2" t="s">
        <v>8</v>
      </c>
      <c r="C477">
        <v>1</v>
      </c>
      <c r="D477" t="s">
        <v>32</v>
      </c>
      <c r="E477" t="s">
        <v>13</v>
      </c>
      <c r="F477" t="s">
        <v>28</v>
      </c>
      <c r="G477">
        <v>1</v>
      </c>
      <c r="H477">
        <v>399</v>
      </c>
      <c r="I477">
        <v>333.06</v>
      </c>
      <c r="M477" t="str">
        <f t="shared" si="21"/>
        <v/>
      </c>
      <c r="N477" t="e">
        <f t="shared" si="22"/>
        <v>#VALUE!</v>
      </c>
      <c r="O477" t="e">
        <f t="shared" si="23"/>
        <v>#VALUE!</v>
      </c>
    </row>
    <row r="478" spans="1:15" x14ac:dyDescent="0.25">
      <c r="A478">
        <v>2018</v>
      </c>
      <c r="B478" s="2" t="s">
        <v>8</v>
      </c>
      <c r="C478">
        <v>1</v>
      </c>
      <c r="D478" t="s">
        <v>32</v>
      </c>
      <c r="E478" t="s">
        <v>13</v>
      </c>
      <c r="F478" t="s">
        <v>12</v>
      </c>
      <c r="G478">
        <v>11</v>
      </c>
      <c r="H478">
        <v>3619</v>
      </c>
      <c r="I478">
        <v>3020.8199999999993</v>
      </c>
      <c r="M478" t="str">
        <f t="shared" si="21"/>
        <v/>
      </c>
      <c r="N478" t="e">
        <f t="shared" si="22"/>
        <v>#VALUE!</v>
      </c>
      <c r="O478" t="e">
        <f t="shared" si="23"/>
        <v>#VALUE!</v>
      </c>
    </row>
    <row r="479" spans="1:15" x14ac:dyDescent="0.25">
      <c r="A479">
        <v>2018</v>
      </c>
      <c r="B479" s="2" t="s">
        <v>8</v>
      </c>
      <c r="C479">
        <v>1</v>
      </c>
      <c r="D479" t="s">
        <v>32</v>
      </c>
      <c r="E479" t="s">
        <v>13</v>
      </c>
      <c r="F479" t="s">
        <v>19</v>
      </c>
      <c r="G479">
        <v>6</v>
      </c>
      <c r="H479">
        <v>1554</v>
      </c>
      <c r="I479">
        <v>1297.1400000000001</v>
      </c>
      <c r="M479" t="str">
        <f t="shared" si="21"/>
        <v/>
      </c>
      <c r="N479" t="e">
        <f t="shared" si="22"/>
        <v>#VALUE!</v>
      </c>
      <c r="O479" t="e">
        <f t="shared" si="23"/>
        <v>#VALUE!</v>
      </c>
    </row>
    <row r="480" spans="1:15" x14ac:dyDescent="0.25">
      <c r="A480">
        <v>2018</v>
      </c>
      <c r="B480" s="2" t="s">
        <v>8</v>
      </c>
      <c r="C480">
        <v>1</v>
      </c>
      <c r="D480" t="s">
        <v>32</v>
      </c>
      <c r="E480" t="s">
        <v>13</v>
      </c>
      <c r="F480" t="s">
        <v>20</v>
      </c>
      <c r="G480">
        <v>2</v>
      </c>
      <c r="H480">
        <v>398</v>
      </c>
      <c r="I480">
        <v>332.22</v>
      </c>
      <c r="M480" t="str">
        <f t="shared" si="21"/>
        <v/>
      </c>
      <c r="N480" t="e">
        <f t="shared" si="22"/>
        <v>#VALUE!</v>
      </c>
      <c r="O480" t="e">
        <f t="shared" si="23"/>
        <v>#VALUE!</v>
      </c>
    </row>
    <row r="481" spans="1:15" x14ac:dyDescent="0.25">
      <c r="A481">
        <v>2018</v>
      </c>
      <c r="B481" s="2" t="s">
        <v>8</v>
      </c>
      <c r="C481">
        <v>1</v>
      </c>
      <c r="D481" t="s">
        <v>32</v>
      </c>
      <c r="E481" t="s">
        <v>21</v>
      </c>
      <c r="F481" t="s">
        <v>58</v>
      </c>
      <c r="G481">
        <v>1</v>
      </c>
      <c r="H481">
        <v>79</v>
      </c>
      <c r="I481">
        <v>65.94</v>
      </c>
      <c r="M481" t="str">
        <f t="shared" si="21"/>
        <v/>
      </c>
      <c r="N481" t="e">
        <f t="shared" si="22"/>
        <v>#VALUE!</v>
      </c>
      <c r="O481" t="e">
        <f t="shared" si="23"/>
        <v>#VALUE!</v>
      </c>
    </row>
    <row r="482" spans="1:15" x14ac:dyDescent="0.25">
      <c r="A482">
        <v>2018</v>
      </c>
      <c r="B482" s="2" t="s">
        <v>8</v>
      </c>
      <c r="C482">
        <v>1</v>
      </c>
      <c r="D482" t="s">
        <v>32</v>
      </c>
      <c r="E482" t="s">
        <v>21</v>
      </c>
      <c r="F482" t="s">
        <v>73</v>
      </c>
      <c r="G482">
        <v>1</v>
      </c>
      <c r="H482">
        <v>35</v>
      </c>
      <c r="I482">
        <v>29.22</v>
      </c>
      <c r="M482" t="str">
        <f t="shared" si="21"/>
        <v/>
      </c>
      <c r="N482" t="e">
        <f t="shared" si="22"/>
        <v>#VALUE!</v>
      </c>
      <c r="O482" t="e">
        <f t="shared" si="23"/>
        <v>#VALUE!</v>
      </c>
    </row>
    <row r="483" spans="1:15" x14ac:dyDescent="0.25">
      <c r="A483">
        <v>2018</v>
      </c>
      <c r="B483" s="2" t="s">
        <v>8</v>
      </c>
      <c r="C483">
        <v>1</v>
      </c>
      <c r="D483" t="s">
        <v>32</v>
      </c>
      <c r="E483" t="s">
        <v>21</v>
      </c>
      <c r="F483" t="s">
        <v>60</v>
      </c>
      <c r="G483">
        <v>2</v>
      </c>
      <c r="H483">
        <v>98</v>
      </c>
      <c r="I483">
        <v>81.8</v>
      </c>
      <c r="M483" t="str">
        <f t="shared" si="21"/>
        <v/>
      </c>
      <c r="N483" t="e">
        <f t="shared" si="22"/>
        <v>#VALUE!</v>
      </c>
      <c r="O483" t="e">
        <f t="shared" si="23"/>
        <v>#VALUE!</v>
      </c>
    </row>
    <row r="484" spans="1:15" x14ac:dyDescent="0.25">
      <c r="A484">
        <v>2018</v>
      </c>
      <c r="B484" s="2" t="s">
        <v>8</v>
      </c>
      <c r="C484">
        <v>1</v>
      </c>
      <c r="D484" t="s">
        <v>32</v>
      </c>
      <c r="E484" t="s">
        <v>21</v>
      </c>
      <c r="F484" t="s">
        <v>14</v>
      </c>
      <c r="G484">
        <v>17</v>
      </c>
      <c r="H484">
        <v>1343</v>
      </c>
      <c r="I484">
        <v>1120.9800000000005</v>
      </c>
      <c r="M484" t="str">
        <f t="shared" si="21"/>
        <v/>
      </c>
      <c r="N484" t="e">
        <f t="shared" si="22"/>
        <v>#VALUE!</v>
      </c>
      <c r="O484" t="e">
        <f t="shared" si="23"/>
        <v>#VALUE!</v>
      </c>
    </row>
    <row r="485" spans="1:15" x14ac:dyDescent="0.25">
      <c r="A485">
        <v>2018</v>
      </c>
      <c r="B485" s="2" t="s">
        <v>8</v>
      </c>
      <c r="C485">
        <v>1</v>
      </c>
      <c r="D485" t="s">
        <v>32</v>
      </c>
      <c r="E485" t="s">
        <v>21</v>
      </c>
      <c r="F485" t="s">
        <v>11</v>
      </c>
      <c r="G485">
        <v>26</v>
      </c>
      <c r="H485">
        <v>1794</v>
      </c>
      <c r="I485">
        <v>1497.5999999999995</v>
      </c>
      <c r="M485" t="str">
        <f t="shared" si="21"/>
        <v/>
      </c>
      <c r="N485" t="e">
        <f t="shared" si="22"/>
        <v>#VALUE!</v>
      </c>
      <c r="O485" t="e">
        <f t="shared" si="23"/>
        <v>#VALUE!</v>
      </c>
    </row>
    <row r="486" spans="1:15" x14ac:dyDescent="0.25">
      <c r="A486">
        <v>2018</v>
      </c>
      <c r="B486" s="2" t="s">
        <v>8</v>
      </c>
      <c r="C486">
        <v>1</v>
      </c>
      <c r="D486" t="s">
        <v>32</v>
      </c>
      <c r="E486" t="s">
        <v>21</v>
      </c>
      <c r="F486" t="s">
        <v>15</v>
      </c>
      <c r="G486">
        <v>5</v>
      </c>
      <c r="H486">
        <v>1295</v>
      </c>
      <c r="I486">
        <v>1080.95</v>
      </c>
      <c r="M486" t="str">
        <f t="shared" si="21"/>
        <v/>
      </c>
      <c r="N486" t="e">
        <f t="shared" si="22"/>
        <v>#VALUE!</v>
      </c>
      <c r="O486" t="e">
        <f t="shared" si="23"/>
        <v>#VALUE!</v>
      </c>
    </row>
    <row r="487" spans="1:15" x14ac:dyDescent="0.25">
      <c r="A487">
        <v>2018</v>
      </c>
      <c r="B487" s="2" t="s">
        <v>8</v>
      </c>
      <c r="C487">
        <v>1</v>
      </c>
      <c r="D487" t="s">
        <v>32</v>
      </c>
      <c r="E487" t="s">
        <v>21</v>
      </c>
      <c r="F487" t="s">
        <v>16</v>
      </c>
      <c r="G487">
        <v>1</v>
      </c>
      <c r="H487">
        <v>329</v>
      </c>
      <c r="I487">
        <v>274.62</v>
      </c>
      <c r="M487" t="str">
        <f t="shared" si="21"/>
        <v/>
      </c>
      <c r="N487" t="e">
        <f t="shared" si="22"/>
        <v>#VALUE!</v>
      </c>
      <c r="O487" t="e">
        <f t="shared" si="23"/>
        <v>#VALUE!</v>
      </c>
    </row>
    <row r="488" spans="1:15" x14ac:dyDescent="0.25">
      <c r="A488">
        <v>2018</v>
      </c>
      <c r="B488" s="2" t="s">
        <v>8</v>
      </c>
      <c r="C488">
        <v>1</v>
      </c>
      <c r="D488" t="s">
        <v>32</v>
      </c>
      <c r="E488" t="s">
        <v>21</v>
      </c>
      <c r="F488" t="s">
        <v>25</v>
      </c>
      <c r="G488">
        <v>3</v>
      </c>
      <c r="H488">
        <v>897</v>
      </c>
      <c r="I488">
        <v>748.74</v>
      </c>
      <c r="M488" t="str">
        <f t="shared" si="21"/>
        <v/>
      </c>
      <c r="N488" t="e">
        <f t="shared" si="22"/>
        <v>#VALUE!</v>
      </c>
      <c r="O488" t="e">
        <f t="shared" si="23"/>
        <v>#VALUE!</v>
      </c>
    </row>
    <row r="489" spans="1:15" x14ac:dyDescent="0.25">
      <c r="A489">
        <v>2018</v>
      </c>
      <c r="B489" s="2" t="s">
        <v>8</v>
      </c>
      <c r="C489">
        <v>1</v>
      </c>
      <c r="D489" t="s">
        <v>32</v>
      </c>
      <c r="E489" t="s">
        <v>21</v>
      </c>
      <c r="F489" t="s">
        <v>70</v>
      </c>
      <c r="G489">
        <v>5</v>
      </c>
      <c r="H489">
        <v>195</v>
      </c>
      <c r="I489">
        <v>162.75</v>
      </c>
      <c r="M489" t="str">
        <f t="shared" si="21"/>
        <v/>
      </c>
      <c r="N489" t="e">
        <f t="shared" si="22"/>
        <v>#VALUE!</v>
      </c>
      <c r="O489" t="e">
        <f t="shared" si="23"/>
        <v>#VALUE!</v>
      </c>
    </row>
    <row r="490" spans="1:15" x14ac:dyDescent="0.25">
      <c r="A490">
        <v>2018</v>
      </c>
      <c r="B490" s="2" t="s">
        <v>8</v>
      </c>
      <c r="C490">
        <v>1</v>
      </c>
      <c r="D490" t="s">
        <v>32</v>
      </c>
      <c r="E490" t="s">
        <v>21</v>
      </c>
      <c r="F490" t="s">
        <v>59</v>
      </c>
      <c r="G490">
        <v>1</v>
      </c>
      <c r="H490">
        <v>25</v>
      </c>
      <c r="I490">
        <v>20.87</v>
      </c>
      <c r="M490" t="str">
        <f t="shared" si="21"/>
        <v/>
      </c>
      <c r="N490" t="e">
        <f t="shared" si="22"/>
        <v>#VALUE!</v>
      </c>
      <c r="O490" t="e">
        <f t="shared" si="23"/>
        <v>#VALUE!</v>
      </c>
    </row>
    <row r="491" spans="1:15" x14ac:dyDescent="0.25">
      <c r="A491">
        <v>2018</v>
      </c>
      <c r="B491" s="2" t="s">
        <v>8</v>
      </c>
      <c r="C491">
        <v>1</v>
      </c>
      <c r="D491" t="s">
        <v>32</v>
      </c>
      <c r="E491" t="s">
        <v>21</v>
      </c>
      <c r="F491" t="s">
        <v>62</v>
      </c>
      <c r="G491">
        <v>8</v>
      </c>
      <c r="H491">
        <v>472</v>
      </c>
      <c r="I491">
        <v>394</v>
      </c>
      <c r="M491" t="str">
        <f t="shared" si="21"/>
        <v/>
      </c>
      <c r="N491" t="e">
        <f t="shared" si="22"/>
        <v>#VALUE!</v>
      </c>
      <c r="O491" t="e">
        <f t="shared" si="23"/>
        <v>#VALUE!</v>
      </c>
    </row>
    <row r="492" spans="1:15" x14ac:dyDescent="0.25">
      <c r="A492">
        <v>2018</v>
      </c>
      <c r="B492" s="2" t="s">
        <v>8</v>
      </c>
      <c r="C492">
        <v>1</v>
      </c>
      <c r="D492" t="s">
        <v>32</v>
      </c>
      <c r="E492" t="s">
        <v>21</v>
      </c>
      <c r="F492" t="s">
        <v>56</v>
      </c>
      <c r="G492">
        <v>1</v>
      </c>
      <c r="H492">
        <v>69</v>
      </c>
      <c r="I492">
        <v>57.6</v>
      </c>
      <c r="M492" t="str">
        <f t="shared" si="21"/>
        <v/>
      </c>
      <c r="N492" t="e">
        <f t="shared" si="22"/>
        <v>#VALUE!</v>
      </c>
      <c r="O492" t="e">
        <f t="shared" si="23"/>
        <v>#VALUE!</v>
      </c>
    </row>
    <row r="493" spans="1:15" x14ac:dyDescent="0.25">
      <c r="A493">
        <v>2018</v>
      </c>
      <c r="B493" s="2" t="s">
        <v>8</v>
      </c>
      <c r="C493">
        <v>1</v>
      </c>
      <c r="D493" t="s">
        <v>32</v>
      </c>
      <c r="E493" t="s">
        <v>21</v>
      </c>
      <c r="F493" t="s">
        <v>66</v>
      </c>
      <c r="G493">
        <v>2</v>
      </c>
      <c r="H493">
        <v>598</v>
      </c>
      <c r="I493">
        <v>499.16</v>
      </c>
      <c r="M493" t="str">
        <f t="shared" si="21"/>
        <v/>
      </c>
      <c r="N493" t="e">
        <f t="shared" si="22"/>
        <v>#VALUE!</v>
      </c>
      <c r="O493" t="e">
        <f t="shared" si="23"/>
        <v>#VALUE!</v>
      </c>
    </row>
    <row r="494" spans="1:15" x14ac:dyDescent="0.25">
      <c r="A494">
        <v>2018</v>
      </c>
      <c r="B494" s="2" t="s">
        <v>8</v>
      </c>
      <c r="C494">
        <v>1</v>
      </c>
      <c r="D494" t="s">
        <v>32</v>
      </c>
      <c r="E494" t="s">
        <v>21</v>
      </c>
      <c r="F494" t="s">
        <v>67</v>
      </c>
      <c r="G494">
        <v>1</v>
      </c>
      <c r="H494">
        <v>699</v>
      </c>
      <c r="I494">
        <v>583.47</v>
      </c>
      <c r="M494" t="str">
        <f t="shared" si="21"/>
        <v/>
      </c>
      <c r="N494" t="e">
        <f t="shared" si="22"/>
        <v>#VALUE!</v>
      </c>
      <c r="O494" t="e">
        <f t="shared" si="23"/>
        <v>#VALUE!</v>
      </c>
    </row>
    <row r="495" spans="1:15" x14ac:dyDescent="0.25">
      <c r="A495">
        <v>2018</v>
      </c>
      <c r="B495" s="2" t="s">
        <v>8</v>
      </c>
      <c r="C495">
        <v>1</v>
      </c>
      <c r="D495" t="s">
        <v>32</v>
      </c>
      <c r="E495" t="s">
        <v>21</v>
      </c>
      <c r="F495" t="s">
        <v>17</v>
      </c>
      <c r="G495">
        <v>1</v>
      </c>
      <c r="H495">
        <v>139</v>
      </c>
      <c r="I495">
        <v>116.03</v>
      </c>
      <c r="M495" t="str">
        <f t="shared" si="21"/>
        <v/>
      </c>
      <c r="N495" t="e">
        <f t="shared" si="22"/>
        <v>#VALUE!</v>
      </c>
      <c r="O495" t="e">
        <f t="shared" si="23"/>
        <v>#VALUE!</v>
      </c>
    </row>
    <row r="496" spans="1:15" x14ac:dyDescent="0.25">
      <c r="A496">
        <v>2018</v>
      </c>
      <c r="B496" s="2" t="s">
        <v>8</v>
      </c>
      <c r="C496">
        <v>1</v>
      </c>
      <c r="D496" t="s">
        <v>32</v>
      </c>
      <c r="E496" t="s">
        <v>21</v>
      </c>
      <c r="F496" t="s">
        <v>18</v>
      </c>
      <c r="G496">
        <v>2</v>
      </c>
      <c r="H496">
        <v>198</v>
      </c>
      <c r="I496">
        <v>165.28</v>
      </c>
      <c r="M496" t="str">
        <f t="shared" si="21"/>
        <v/>
      </c>
      <c r="N496" t="e">
        <f t="shared" si="22"/>
        <v>#VALUE!</v>
      </c>
      <c r="O496" t="e">
        <f t="shared" si="23"/>
        <v>#VALUE!</v>
      </c>
    </row>
    <row r="497" spans="1:15" x14ac:dyDescent="0.25">
      <c r="A497">
        <v>2018</v>
      </c>
      <c r="B497" s="2" t="s">
        <v>8</v>
      </c>
      <c r="C497">
        <v>1</v>
      </c>
      <c r="D497" t="s">
        <v>32</v>
      </c>
      <c r="E497" t="s">
        <v>21</v>
      </c>
      <c r="F497" t="s">
        <v>68</v>
      </c>
      <c r="G497">
        <v>2</v>
      </c>
      <c r="H497">
        <v>58</v>
      </c>
      <c r="I497">
        <v>48.42</v>
      </c>
      <c r="M497" t="str">
        <f t="shared" si="21"/>
        <v/>
      </c>
      <c r="N497" t="e">
        <f t="shared" si="22"/>
        <v>#VALUE!</v>
      </c>
      <c r="O497" t="e">
        <f t="shared" si="23"/>
        <v>#VALUE!</v>
      </c>
    </row>
    <row r="498" spans="1:15" x14ac:dyDescent="0.25">
      <c r="A498">
        <v>2018</v>
      </c>
      <c r="B498" s="2" t="s">
        <v>8</v>
      </c>
      <c r="C498">
        <v>1</v>
      </c>
      <c r="D498" t="s">
        <v>32</v>
      </c>
      <c r="E498" t="s">
        <v>21</v>
      </c>
      <c r="F498" t="s">
        <v>71</v>
      </c>
      <c r="G498">
        <v>1</v>
      </c>
      <c r="H498">
        <v>29</v>
      </c>
      <c r="I498">
        <v>24.21</v>
      </c>
      <c r="M498" t="str">
        <f t="shared" si="21"/>
        <v/>
      </c>
      <c r="N498" t="e">
        <f t="shared" si="22"/>
        <v>#VALUE!</v>
      </c>
      <c r="O498" t="e">
        <f t="shared" si="23"/>
        <v>#VALUE!</v>
      </c>
    </row>
    <row r="499" spans="1:15" x14ac:dyDescent="0.25">
      <c r="A499">
        <v>2018</v>
      </c>
      <c r="B499" s="2" t="s">
        <v>8</v>
      </c>
      <c r="C499">
        <v>1</v>
      </c>
      <c r="D499" t="s">
        <v>32</v>
      </c>
      <c r="E499" t="s">
        <v>21</v>
      </c>
      <c r="F499" t="s">
        <v>28</v>
      </c>
      <c r="G499">
        <v>2</v>
      </c>
      <c r="H499">
        <v>798</v>
      </c>
      <c r="I499">
        <v>666.12</v>
      </c>
      <c r="M499" t="str">
        <f t="shared" si="21"/>
        <v/>
      </c>
      <c r="N499" t="e">
        <f t="shared" si="22"/>
        <v>#VALUE!</v>
      </c>
      <c r="O499" t="e">
        <f t="shared" si="23"/>
        <v>#VALUE!</v>
      </c>
    </row>
    <row r="500" spans="1:15" x14ac:dyDescent="0.25">
      <c r="A500">
        <v>2018</v>
      </c>
      <c r="B500" s="2" t="s">
        <v>8</v>
      </c>
      <c r="C500">
        <v>1</v>
      </c>
      <c r="D500" t="s">
        <v>32</v>
      </c>
      <c r="E500" t="s">
        <v>21</v>
      </c>
      <c r="F500" t="s">
        <v>12</v>
      </c>
      <c r="G500">
        <v>7</v>
      </c>
      <c r="H500">
        <v>2303</v>
      </c>
      <c r="I500">
        <v>1922.3399999999997</v>
      </c>
      <c r="M500" t="str">
        <f t="shared" si="21"/>
        <v/>
      </c>
      <c r="N500" t="e">
        <f t="shared" si="22"/>
        <v>#VALUE!</v>
      </c>
      <c r="O500" t="e">
        <f t="shared" si="23"/>
        <v>#VALUE!</v>
      </c>
    </row>
    <row r="501" spans="1:15" x14ac:dyDescent="0.25">
      <c r="A501">
        <v>2018</v>
      </c>
      <c r="B501" s="2" t="s">
        <v>8</v>
      </c>
      <c r="C501">
        <v>1</v>
      </c>
      <c r="D501" t="s">
        <v>32</v>
      </c>
      <c r="E501" t="s">
        <v>21</v>
      </c>
      <c r="F501" t="s">
        <v>19</v>
      </c>
      <c r="G501">
        <v>3</v>
      </c>
      <c r="H501">
        <v>777</v>
      </c>
      <c r="I501">
        <v>648.56999999999994</v>
      </c>
      <c r="M501" t="str">
        <f t="shared" si="21"/>
        <v/>
      </c>
      <c r="N501" t="e">
        <f t="shared" si="22"/>
        <v>#VALUE!</v>
      </c>
      <c r="O501" t="e">
        <f t="shared" si="23"/>
        <v>#VALUE!</v>
      </c>
    </row>
    <row r="502" spans="1:15" x14ac:dyDescent="0.25">
      <c r="A502">
        <v>2018</v>
      </c>
      <c r="B502" s="2" t="s">
        <v>8</v>
      </c>
      <c r="C502">
        <v>1</v>
      </c>
      <c r="D502" t="s">
        <v>32</v>
      </c>
      <c r="E502" t="s">
        <v>21</v>
      </c>
      <c r="F502" t="s">
        <v>20</v>
      </c>
      <c r="G502">
        <v>2</v>
      </c>
      <c r="H502">
        <v>398</v>
      </c>
      <c r="I502">
        <v>332.22</v>
      </c>
      <c r="M502" t="str">
        <f t="shared" si="21"/>
        <v/>
      </c>
      <c r="N502" t="e">
        <f t="shared" si="22"/>
        <v>#VALUE!</v>
      </c>
      <c r="O502" t="e">
        <f t="shared" si="23"/>
        <v>#VALUE!</v>
      </c>
    </row>
    <row r="503" spans="1:15" x14ac:dyDescent="0.25">
      <c r="A503">
        <v>2018</v>
      </c>
      <c r="B503" s="2" t="s">
        <v>8</v>
      </c>
      <c r="C503">
        <v>1</v>
      </c>
      <c r="D503" t="s">
        <v>32</v>
      </c>
      <c r="E503" t="s">
        <v>23</v>
      </c>
      <c r="F503" t="s">
        <v>60</v>
      </c>
      <c r="G503">
        <v>2</v>
      </c>
      <c r="H503">
        <v>98</v>
      </c>
      <c r="I503">
        <v>81.8</v>
      </c>
      <c r="M503" t="str">
        <f t="shared" si="21"/>
        <v/>
      </c>
      <c r="N503" t="e">
        <f t="shared" si="22"/>
        <v>#VALUE!</v>
      </c>
      <c r="O503" t="e">
        <f t="shared" si="23"/>
        <v>#VALUE!</v>
      </c>
    </row>
    <row r="504" spans="1:15" x14ac:dyDescent="0.25">
      <c r="A504">
        <v>2018</v>
      </c>
      <c r="B504" s="2" t="s">
        <v>8</v>
      </c>
      <c r="C504">
        <v>1</v>
      </c>
      <c r="D504" t="s">
        <v>32</v>
      </c>
      <c r="E504" t="s">
        <v>23</v>
      </c>
      <c r="F504" t="s">
        <v>14</v>
      </c>
      <c r="G504">
        <v>13</v>
      </c>
      <c r="H504">
        <v>1027</v>
      </c>
      <c r="I504">
        <v>857.22000000000025</v>
      </c>
      <c r="M504" t="str">
        <f t="shared" si="21"/>
        <v/>
      </c>
      <c r="N504" t="e">
        <f t="shared" si="22"/>
        <v>#VALUE!</v>
      </c>
      <c r="O504" t="e">
        <f t="shared" si="23"/>
        <v>#VALUE!</v>
      </c>
    </row>
    <row r="505" spans="1:15" x14ac:dyDescent="0.25">
      <c r="A505">
        <v>2018</v>
      </c>
      <c r="B505" s="2" t="s">
        <v>8</v>
      </c>
      <c r="C505">
        <v>1</v>
      </c>
      <c r="D505" t="s">
        <v>32</v>
      </c>
      <c r="E505" t="s">
        <v>23</v>
      </c>
      <c r="F505" t="s">
        <v>22</v>
      </c>
      <c r="G505">
        <v>1</v>
      </c>
      <c r="H505">
        <v>99</v>
      </c>
      <c r="I505">
        <v>82.64</v>
      </c>
      <c r="M505" t="str">
        <f t="shared" si="21"/>
        <v/>
      </c>
      <c r="N505" t="e">
        <f t="shared" si="22"/>
        <v>#VALUE!</v>
      </c>
      <c r="O505" t="e">
        <f t="shared" si="23"/>
        <v>#VALUE!</v>
      </c>
    </row>
    <row r="506" spans="1:15" x14ac:dyDescent="0.25">
      <c r="A506">
        <v>2018</v>
      </c>
      <c r="B506" s="2" t="s">
        <v>8</v>
      </c>
      <c r="C506">
        <v>1</v>
      </c>
      <c r="D506" t="s">
        <v>32</v>
      </c>
      <c r="E506" t="s">
        <v>23</v>
      </c>
      <c r="F506" t="s">
        <v>11</v>
      </c>
      <c r="G506">
        <v>8</v>
      </c>
      <c r="H506">
        <v>552</v>
      </c>
      <c r="I506">
        <v>460.80000000000007</v>
      </c>
      <c r="M506" t="str">
        <f t="shared" si="21"/>
        <v/>
      </c>
      <c r="N506" t="e">
        <f t="shared" si="22"/>
        <v>#VALUE!</v>
      </c>
      <c r="O506" t="e">
        <f t="shared" si="23"/>
        <v>#VALUE!</v>
      </c>
    </row>
    <row r="507" spans="1:15" x14ac:dyDescent="0.25">
      <c r="A507">
        <v>2018</v>
      </c>
      <c r="B507" s="2" t="s">
        <v>8</v>
      </c>
      <c r="C507">
        <v>1</v>
      </c>
      <c r="D507" t="s">
        <v>32</v>
      </c>
      <c r="E507" t="s">
        <v>23</v>
      </c>
      <c r="F507" t="s">
        <v>15</v>
      </c>
      <c r="G507">
        <v>1</v>
      </c>
      <c r="H507">
        <v>259</v>
      </c>
      <c r="I507">
        <v>216.19</v>
      </c>
      <c r="M507" t="str">
        <f t="shared" si="21"/>
        <v/>
      </c>
      <c r="N507" t="e">
        <f t="shared" si="22"/>
        <v>#VALUE!</v>
      </c>
      <c r="O507" t="e">
        <f t="shared" si="23"/>
        <v>#VALUE!</v>
      </c>
    </row>
    <row r="508" spans="1:15" x14ac:dyDescent="0.25">
      <c r="A508">
        <v>2018</v>
      </c>
      <c r="B508" s="2" t="s">
        <v>8</v>
      </c>
      <c r="C508">
        <v>1</v>
      </c>
      <c r="D508" t="s">
        <v>32</v>
      </c>
      <c r="E508" t="s">
        <v>23</v>
      </c>
      <c r="F508" t="s">
        <v>25</v>
      </c>
      <c r="G508">
        <v>1</v>
      </c>
      <c r="H508">
        <v>299</v>
      </c>
      <c r="I508">
        <v>249.58</v>
      </c>
      <c r="M508" t="str">
        <f t="shared" si="21"/>
        <v/>
      </c>
      <c r="N508" t="e">
        <f t="shared" si="22"/>
        <v>#VALUE!</v>
      </c>
      <c r="O508" t="e">
        <f t="shared" si="23"/>
        <v>#VALUE!</v>
      </c>
    </row>
    <row r="509" spans="1:15" x14ac:dyDescent="0.25">
      <c r="A509">
        <v>2018</v>
      </c>
      <c r="B509" s="2" t="s">
        <v>8</v>
      </c>
      <c r="C509">
        <v>1</v>
      </c>
      <c r="D509" t="s">
        <v>32</v>
      </c>
      <c r="E509" t="s">
        <v>23</v>
      </c>
      <c r="F509" t="s">
        <v>62</v>
      </c>
      <c r="G509">
        <v>1</v>
      </c>
      <c r="H509">
        <v>59</v>
      </c>
      <c r="I509">
        <v>49.25</v>
      </c>
      <c r="M509" t="str">
        <f t="shared" si="21"/>
        <v/>
      </c>
      <c r="N509" t="e">
        <f t="shared" si="22"/>
        <v>#VALUE!</v>
      </c>
      <c r="O509" t="e">
        <f t="shared" si="23"/>
        <v>#VALUE!</v>
      </c>
    </row>
    <row r="510" spans="1:15" x14ac:dyDescent="0.25">
      <c r="A510">
        <v>2018</v>
      </c>
      <c r="B510" s="2" t="s">
        <v>8</v>
      </c>
      <c r="C510">
        <v>1</v>
      </c>
      <c r="D510" t="s">
        <v>32</v>
      </c>
      <c r="E510" t="s">
        <v>23</v>
      </c>
      <c r="F510" t="s">
        <v>66</v>
      </c>
      <c r="G510">
        <v>2</v>
      </c>
      <c r="H510">
        <v>598</v>
      </c>
      <c r="I510">
        <v>499.16</v>
      </c>
      <c r="M510" t="str">
        <f t="shared" si="21"/>
        <v/>
      </c>
      <c r="N510" t="e">
        <f t="shared" si="22"/>
        <v>#VALUE!</v>
      </c>
      <c r="O510" t="e">
        <f t="shared" si="23"/>
        <v>#VALUE!</v>
      </c>
    </row>
    <row r="511" spans="1:15" x14ac:dyDescent="0.25">
      <c r="A511">
        <v>2018</v>
      </c>
      <c r="B511" s="2" t="s">
        <v>8</v>
      </c>
      <c r="C511">
        <v>1</v>
      </c>
      <c r="D511" t="s">
        <v>32</v>
      </c>
      <c r="E511" t="s">
        <v>23</v>
      </c>
      <c r="F511" t="s">
        <v>67</v>
      </c>
      <c r="G511">
        <v>1</v>
      </c>
      <c r="H511">
        <v>699</v>
      </c>
      <c r="I511">
        <v>583.47</v>
      </c>
      <c r="M511" t="str">
        <f t="shared" si="21"/>
        <v/>
      </c>
      <c r="N511" t="e">
        <f t="shared" si="22"/>
        <v>#VALUE!</v>
      </c>
      <c r="O511" t="e">
        <f t="shared" si="23"/>
        <v>#VALUE!</v>
      </c>
    </row>
    <row r="512" spans="1:15" x14ac:dyDescent="0.25">
      <c r="A512">
        <v>2018</v>
      </c>
      <c r="B512" s="2" t="s">
        <v>8</v>
      </c>
      <c r="C512">
        <v>1</v>
      </c>
      <c r="D512" t="s">
        <v>32</v>
      </c>
      <c r="E512" t="s">
        <v>23</v>
      </c>
      <c r="F512" t="s">
        <v>17</v>
      </c>
      <c r="G512">
        <v>1</v>
      </c>
      <c r="H512">
        <v>139</v>
      </c>
      <c r="I512">
        <v>116.03</v>
      </c>
      <c r="M512" t="str">
        <f t="shared" si="21"/>
        <v/>
      </c>
      <c r="N512" t="e">
        <f t="shared" si="22"/>
        <v>#VALUE!</v>
      </c>
      <c r="O512" t="e">
        <f t="shared" si="23"/>
        <v>#VALUE!</v>
      </c>
    </row>
    <row r="513" spans="1:15" x14ac:dyDescent="0.25">
      <c r="A513">
        <v>2018</v>
      </c>
      <c r="B513" s="2" t="s">
        <v>8</v>
      </c>
      <c r="C513">
        <v>1</v>
      </c>
      <c r="D513" t="s">
        <v>32</v>
      </c>
      <c r="E513" t="s">
        <v>23</v>
      </c>
      <c r="F513" t="s">
        <v>68</v>
      </c>
      <c r="G513">
        <v>1</v>
      </c>
      <c r="H513">
        <v>29</v>
      </c>
      <c r="I513">
        <v>24.21</v>
      </c>
      <c r="M513" t="str">
        <f t="shared" si="21"/>
        <v/>
      </c>
      <c r="N513" t="e">
        <f t="shared" si="22"/>
        <v>#VALUE!</v>
      </c>
      <c r="O513" t="e">
        <f t="shared" si="23"/>
        <v>#VALUE!</v>
      </c>
    </row>
    <row r="514" spans="1:15" x14ac:dyDescent="0.25">
      <c r="A514">
        <v>2018</v>
      </c>
      <c r="B514" s="2" t="s">
        <v>8</v>
      </c>
      <c r="C514">
        <v>1</v>
      </c>
      <c r="D514" t="s">
        <v>32</v>
      </c>
      <c r="E514" t="s">
        <v>23</v>
      </c>
      <c r="F514" t="s">
        <v>72</v>
      </c>
      <c r="G514">
        <v>2</v>
      </c>
      <c r="H514">
        <v>98</v>
      </c>
      <c r="I514">
        <v>81.8</v>
      </c>
      <c r="M514" t="str">
        <f t="shared" si="21"/>
        <v/>
      </c>
      <c r="N514" t="e">
        <f t="shared" si="22"/>
        <v>#VALUE!</v>
      </c>
      <c r="O514" t="e">
        <f t="shared" si="23"/>
        <v>#VALUE!</v>
      </c>
    </row>
    <row r="515" spans="1:15" x14ac:dyDescent="0.25">
      <c r="A515">
        <v>2018</v>
      </c>
      <c r="B515" s="2" t="s">
        <v>8</v>
      </c>
      <c r="C515">
        <v>1</v>
      </c>
      <c r="D515" t="s">
        <v>32</v>
      </c>
      <c r="E515" t="s">
        <v>23</v>
      </c>
      <c r="F515" t="s">
        <v>28</v>
      </c>
      <c r="G515">
        <v>1</v>
      </c>
      <c r="H515">
        <v>399</v>
      </c>
      <c r="I515">
        <v>333.06</v>
      </c>
      <c r="M515" t="str">
        <f t="shared" ref="M515:M578" si="24">SUBSTITUTE(SUBSTITUTE(J515," - ","|"),"; ","|")</f>
        <v/>
      </c>
      <c r="N515" t="e">
        <f t="shared" ref="N515:N578" si="25">LEFT(M515,FIND("|",M515)-1)</f>
        <v>#VALUE!</v>
      </c>
      <c r="O515" t="e">
        <f t="shared" ref="O515:O578" si="26">RIGHT(M515,LEN(M515)-FIND("|",M515))</f>
        <v>#VALUE!</v>
      </c>
    </row>
    <row r="516" spans="1:15" x14ac:dyDescent="0.25">
      <c r="A516">
        <v>2018</v>
      </c>
      <c r="B516" s="2" t="s">
        <v>8</v>
      </c>
      <c r="C516">
        <v>1</v>
      </c>
      <c r="D516" t="s">
        <v>32</v>
      </c>
      <c r="E516" t="s">
        <v>23</v>
      </c>
      <c r="F516" t="s">
        <v>12</v>
      </c>
      <c r="G516">
        <v>1</v>
      </c>
      <c r="H516">
        <v>329</v>
      </c>
      <c r="I516">
        <v>274.62</v>
      </c>
      <c r="M516" t="str">
        <f t="shared" si="24"/>
        <v/>
      </c>
      <c r="N516" t="e">
        <f t="shared" si="25"/>
        <v>#VALUE!</v>
      </c>
      <c r="O516" t="e">
        <f t="shared" si="26"/>
        <v>#VALUE!</v>
      </c>
    </row>
    <row r="517" spans="1:15" x14ac:dyDescent="0.25">
      <c r="A517">
        <v>2018</v>
      </c>
      <c r="B517" s="2" t="s">
        <v>8</v>
      </c>
      <c r="C517">
        <v>1</v>
      </c>
      <c r="D517" t="s">
        <v>32</v>
      </c>
      <c r="E517" t="s">
        <v>23</v>
      </c>
      <c r="F517" t="s">
        <v>20</v>
      </c>
      <c r="G517">
        <v>2</v>
      </c>
      <c r="H517">
        <v>398</v>
      </c>
      <c r="I517">
        <v>332.22</v>
      </c>
      <c r="M517" t="str">
        <f t="shared" si="24"/>
        <v/>
      </c>
      <c r="N517" t="e">
        <f t="shared" si="25"/>
        <v>#VALUE!</v>
      </c>
      <c r="O517" t="e">
        <f t="shared" si="26"/>
        <v>#VALUE!</v>
      </c>
    </row>
    <row r="518" spans="1:15" x14ac:dyDescent="0.25">
      <c r="A518">
        <v>2018</v>
      </c>
      <c r="B518" s="2" t="s">
        <v>8</v>
      </c>
      <c r="C518">
        <v>1</v>
      </c>
      <c r="D518" t="s">
        <v>32</v>
      </c>
      <c r="E518" t="s">
        <v>24</v>
      </c>
      <c r="F518" t="s">
        <v>58</v>
      </c>
      <c r="G518">
        <v>1</v>
      </c>
      <c r="H518">
        <v>79</v>
      </c>
      <c r="I518">
        <v>65.94</v>
      </c>
      <c r="M518" t="str">
        <f t="shared" si="24"/>
        <v/>
      </c>
      <c r="N518" t="e">
        <f t="shared" si="25"/>
        <v>#VALUE!</v>
      </c>
      <c r="O518" t="e">
        <f t="shared" si="26"/>
        <v>#VALUE!</v>
      </c>
    </row>
    <row r="519" spans="1:15" x14ac:dyDescent="0.25">
      <c r="A519">
        <v>2018</v>
      </c>
      <c r="B519" s="2" t="s">
        <v>8</v>
      </c>
      <c r="C519">
        <v>1</v>
      </c>
      <c r="D519" t="s">
        <v>32</v>
      </c>
      <c r="E519" t="s">
        <v>24</v>
      </c>
      <c r="F519" t="s">
        <v>14</v>
      </c>
      <c r="G519">
        <v>6</v>
      </c>
      <c r="H519">
        <v>474</v>
      </c>
      <c r="I519">
        <v>395.64</v>
      </c>
      <c r="M519" t="str">
        <f t="shared" si="24"/>
        <v/>
      </c>
      <c r="N519" t="e">
        <f t="shared" si="25"/>
        <v>#VALUE!</v>
      </c>
      <c r="O519" t="e">
        <f t="shared" si="26"/>
        <v>#VALUE!</v>
      </c>
    </row>
    <row r="520" spans="1:15" x14ac:dyDescent="0.25">
      <c r="A520">
        <v>2018</v>
      </c>
      <c r="B520" s="2" t="s">
        <v>8</v>
      </c>
      <c r="C520">
        <v>1</v>
      </c>
      <c r="D520" t="s">
        <v>32</v>
      </c>
      <c r="E520" t="s">
        <v>24</v>
      </c>
      <c r="F520" t="s">
        <v>11</v>
      </c>
      <c r="G520">
        <v>8</v>
      </c>
      <c r="H520">
        <v>552</v>
      </c>
      <c r="I520">
        <v>460.80000000000007</v>
      </c>
      <c r="M520" t="str">
        <f t="shared" si="24"/>
        <v/>
      </c>
      <c r="N520" t="e">
        <f t="shared" si="25"/>
        <v>#VALUE!</v>
      </c>
      <c r="O520" t="e">
        <f t="shared" si="26"/>
        <v>#VALUE!</v>
      </c>
    </row>
    <row r="521" spans="1:15" x14ac:dyDescent="0.25">
      <c r="A521">
        <v>2018</v>
      </c>
      <c r="B521" s="2" t="s">
        <v>8</v>
      </c>
      <c r="C521">
        <v>1</v>
      </c>
      <c r="D521" t="s">
        <v>32</v>
      </c>
      <c r="E521" t="s">
        <v>24</v>
      </c>
      <c r="F521" t="s">
        <v>15</v>
      </c>
      <c r="G521">
        <v>2</v>
      </c>
      <c r="H521">
        <v>518</v>
      </c>
      <c r="I521">
        <v>432.38</v>
      </c>
      <c r="M521" t="str">
        <f t="shared" si="24"/>
        <v/>
      </c>
      <c r="N521" t="e">
        <f t="shared" si="25"/>
        <v>#VALUE!</v>
      </c>
      <c r="O521" t="e">
        <f t="shared" si="26"/>
        <v>#VALUE!</v>
      </c>
    </row>
    <row r="522" spans="1:15" x14ac:dyDescent="0.25">
      <c r="A522">
        <v>2018</v>
      </c>
      <c r="B522" s="2" t="s">
        <v>8</v>
      </c>
      <c r="C522">
        <v>1</v>
      </c>
      <c r="D522" t="s">
        <v>32</v>
      </c>
      <c r="E522" t="s">
        <v>24</v>
      </c>
      <c r="F522" t="s">
        <v>25</v>
      </c>
      <c r="G522">
        <v>1</v>
      </c>
      <c r="H522">
        <v>299</v>
      </c>
      <c r="I522">
        <v>249.58</v>
      </c>
      <c r="M522" t="str">
        <f t="shared" si="24"/>
        <v/>
      </c>
      <c r="N522" t="e">
        <f t="shared" si="25"/>
        <v>#VALUE!</v>
      </c>
      <c r="O522" t="e">
        <f t="shared" si="26"/>
        <v>#VALUE!</v>
      </c>
    </row>
    <row r="523" spans="1:15" x14ac:dyDescent="0.25">
      <c r="A523">
        <v>2018</v>
      </c>
      <c r="B523" s="2" t="s">
        <v>8</v>
      </c>
      <c r="C523">
        <v>1</v>
      </c>
      <c r="D523" t="s">
        <v>32</v>
      </c>
      <c r="E523" t="s">
        <v>24</v>
      </c>
      <c r="F523" t="s">
        <v>62</v>
      </c>
      <c r="G523">
        <v>1</v>
      </c>
      <c r="H523">
        <v>59</v>
      </c>
      <c r="I523">
        <v>49.25</v>
      </c>
      <c r="M523" t="str">
        <f t="shared" si="24"/>
        <v/>
      </c>
      <c r="N523" t="e">
        <f t="shared" si="25"/>
        <v>#VALUE!</v>
      </c>
      <c r="O523" t="e">
        <f t="shared" si="26"/>
        <v>#VALUE!</v>
      </c>
    </row>
    <row r="524" spans="1:15" x14ac:dyDescent="0.25">
      <c r="A524">
        <v>2018</v>
      </c>
      <c r="B524" s="2" t="s">
        <v>8</v>
      </c>
      <c r="C524">
        <v>1</v>
      </c>
      <c r="D524" t="s">
        <v>32</v>
      </c>
      <c r="E524" t="s">
        <v>24</v>
      </c>
      <c r="F524" t="s">
        <v>66</v>
      </c>
      <c r="G524">
        <v>2</v>
      </c>
      <c r="H524">
        <v>598</v>
      </c>
      <c r="I524">
        <v>499.16</v>
      </c>
      <c r="M524" t="str">
        <f t="shared" si="24"/>
        <v/>
      </c>
      <c r="N524" t="e">
        <f t="shared" si="25"/>
        <v>#VALUE!</v>
      </c>
      <c r="O524" t="e">
        <f t="shared" si="26"/>
        <v>#VALUE!</v>
      </c>
    </row>
    <row r="525" spans="1:15" x14ac:dyDescent="0.25">
      <c r="A525">
        <v>2018</v>
      </c>
      <c r="B525" s="2" t="s">
        <v>8</v>
      </c>
      <c r="C525">
        <v>1</v>
      </c>
      <c r="D525" t="s">
        <v>32</v>
      </c>
      <c r="E525" t="s">
        <v>24</v>
      </c>
      <c r="F525" t="s">
        <v>74</v>
      </c>
      <c r="G525">
        <v>1</v>
      </c>
      <c r="H525">
        <v>29</v>
      </c>
      <c r="I525">
        <v>24.21</v>
      </c>
      <c r="M525" t="str">
        <f t="shared" si="24"/>
        <v/>
      </c>
      <c r="N525" t="e">
        <f t="shared" si="25"/>
        <v>#VALUE!</v>
      </c>
      <c r="O525" t="e">
        <f t="shared" si="26"/>
        <v>#VALUE!</v>
      </c>
    </row>
    <row r="526" spans="1:15" x14ac:dyDescent="0.25">
      <c r="A526">
        <v>2018</v>
      </c>
      <c r="B526" s="2" t="s">
        <v>8</v>
      </c>
      <c r="C526">
        <v>1</v>
      </c>
      <c r="D526" t="s">
        <v>32</v>
      </c>
      <c r="E526" t="s">
        <v>24</v>
      </c>
      <c r="F526" t="s">
        <v>71</v>
      </c>
      <c r="G526">
        <v>1</v>
      </c>
      <c r="H526">
        <v>29</v>
      </c>
      <c r="I526">
        <v>24.21</v>
      </c>
      <c r="M526" t="str">
        <f t="shared" si="24"/>
        <v/>
      </c>
      <c r="N526" t="e">
        <f t="shared" si="25"/>
        <v>#VALUE!</v>
      </c>
      <c r="O526" t="e">
        <f t="shared" si="26"/>
        <v>#VALUE!</v>
      </c>
    </row>
    <row r="527" spans="1:15" x14ac:dyDescent="0.25">
      <c r="A527">
        <v>2018</v>
      </c>
      <c r="B527" s="2" t="s">
        <v>8</v>
      </c>
      <c r="C527">
        <v>1</v>
      </c>
      <c r="D527" t="s">
        <v>32</v>
      </c>
      <c r="E527" t="s">
        <v>24</v>
      </c>
      <c r="F527" t="s">
        <v>28</v>
      </c>
      <c r="G527">
        <v>2</v>
      </c>
      <c r="H527">
        <v>798</v>
      </c>
      <c r="I527">
        <v>666.12</v>
      </c>
      <c r="M527" t="str">
        <f t="shared" si="24"/>
        <v/>
      </c>
      <c r="N527" t="e">
        <f t="shared" si="25"/>
        <v>#VALUE!</v>
      </c>
      <c r="O527" t="e">
        <f t="shared" si="26"/>
        <v>#VALUE!</v>
      </c>
    </row>
    <row r="528" spans="1:15" x14ac:dyDescent="0.25">
      <c r="A528">
        <v>2018</v>
      </c>
      <c r="B528" s="2" t="s">
        <v>8</v>
      </c>
      <c r="C528">
        <v>1</v>
      </c>
      <c r="D528" t="s">
        <v>32</v>
      </c>
      <c r="E528" t="s">
        <v>24</v>
      </c>
      <c r="F528" t="s">
        <v>12</v>
      </c>
      <c r="G528">
        <v>1</v>
      </c>
      <c r="H528">
        <v>329</v>
      </c>
      <c r="I528">
        <v>274.62</v>
      </c>
      <c r="M528" t="str">
        <f t="shared" si="24"/>
        <v/>
      </c>
      <c r="N528" t="e">
        <f t="shared" si="25"/>
        <v>#VALUE!</v>
      </c>
      <c r="O528" t="e">
        <f t="shared" si="26"/>
        <v>#VALUE!</v>
      </c>
    </row>
    <row r="529" spans="1:15" x14ac:dyDescent="0.25">
      <c r="A529">
        <v>2018</v>
      </c>
      <c r="B529" s="2" t="s">
        <v>8</v>
      </c>
      <c r="C529">
        <v>1</v>
      </c>
      <c r="D529" t="s">
        <v>32</v>
      </c>
      <c r="E529" t="s">
        <v>24</v>
      </c>
      <c r="F529" t="s">
        <v>20</v>
      </c>
      <c r="G529">
        <v>1</v>
      </c>
      <c r="H529">
        <v>199</v>
      </c>
      <c r="I529">
        <v>166.11</v>
      </c>
      <c r="M529" t="str">
        <f t="shared" si="24"/>
        <v/>
      </c>
      <c r="N529" t="e">
        <f t="shared" si="25"/>
        <v>#VALUE!</v>
      </c>
      <c r="O529" t="e">
        <f t="shared" si="26"/>
        <v>#VALUE!</v>
      </c>
    </row>
    <row r="530" spans="1:15" x14ac:dyDescent="0.25">
      <c r="A530">
        <v>2018</v>
      </c>
      <c r="B530" s="2" t="s">
        <v>8</v>
      </c>
      <c r="C530">
        <v>1</v>
      </c>
      <c r="D530" t="s">
        <v>32</v>
      </c>
      <c r="E530" t="s">
        <v>26</v>
      </c>
      <c r="F530" t="s">
        <v>58</v>
      </c>
      <c r="G530">
        <v>3</v>
      </c>
      <c r="H530">
        <v>237</v>
      </c>
      <c r="I530">
        <v>197.82</v>
      </c>
      <c r="M530" t="str">
        <f t="shared" si="24"/>
        <v/>
      </c>
      <c r="N530" t="e">
        <f t="shared" si="25"/>
        <v>#VALUE!</v>
      </c>
      <c r="O530" t="e">
        <f t="shared" si="26"/>
        <v>#VALUE!</v>
      </c>
    </row>
    <row r="531" spans="1:15" x14ac:dyDescent="0.25">
      <c r="A531">
        <v>2018</v>
      </c>
      <c r="B531" s="2" t="s">
        <v>8</v>
      </c>
      <c r="C531">
        <v>1</v>
      </c>
      <c r="D531" t="s">
        <v>32</v>
      </c>
      <c r="E531" t="s">
        <v>26</v>
      </c>
      <c r="F531" t="s">
        <v>73</v>
      </c>
      <c r="G531">
        <v>2</v>
      </c>
      <c r="H531">
        <v>70</v>
      </c>
      <c r="I531">
        <v>58.44</v>
      </c>
      <c r="M531" t="str">
        <f t="shared" si="24"/>
        <v/>
      </c>
      <c r="N531" t="e">
        <f t="shared" si="25"/>
        <v>#VALUE!</v>
      </c>
      <c r="O531" t="e">
        <f t="shared" si="26"/>
        <v>#VALUE!</v>
      </c>
    </row>
    <row r="532" spans="1:15" x14ac:dyDescent="0.25">
      <c r="A532">
        <v>2018</v>
      </c>
      <c r="B532" s="2" t="s">
        <v>8</v>
      </c>
      <c r="C532">
        <v>1</v>
      </c>
      <c r="D532" t="s">
        <v>32</v>
      </c>
      <c r="E532" t="s">
        <v>26</v>
      </c>
      <c r="F532" t="s">
        <v>60</v>
      </c>
      <c r="G532">
        <v>14</v>
      </c>
      <c r="H532">
        <v>686</v>
      </c>
      <c r="I532">
        <v>572.59999999999991</v>
      </c>
      <c r="M532" t="str">
        <f t="shared" si="24"/>
        <v/>
      </c>
      <c r="N532" t="e">
        <f t="shared" si="25"/>
        <v>#VALUE!</v>
      </c>
      <c r="O532" t="e">
        <f t="shared" si="26"/>
        <v>#VALUE!</v>
      </c>
    </row>
    <row r="533" spans="1:15" x14ac:dyDescent="0.25">
      <c r="A533">
        <v>2018</v>
      </c>
      <c r="B533" s="2" t="s">
        <v>8</v>
      </c>
      <c r="C533">
        <v>1</v>
      </c>
      <c r="D533" t="s">
        <v>32</v>
      </c>
      <c r="E533" t="s">
        <v>26</v>
      </c>
      <c r="F533" t="s">
        <v>14</v>
      </c>
      <c r="G533">
        <v>100</v>
      </c>
      <c r="H533">
        <v>7900</v>
      </c>
      <c r="I533">
        <v>6593.9999999999882</v>
      </c>
      <c r="M533" t="str">
        <f t="shared" si="24"/>
        <v/>
      </c>
      <c r="N533" t="e">
        <f t="shared" si="25"/>
        <v>#VALUE!</v>
      </c>
      <c r="O533" t="e">
        <f t="shared" si="26"/>
        <v>#VALUE!</v>
      </c>
    </row>
    <row r="534" spans="1:15" x14ac:dyDescent="0.25">
      <c r="A534">
        <v>2018</v>
      </c>
      <c r="B534" s="2" t="s">
        <v>8</v>
      </c>
      <c r="C534">
        <v>1</v>
      </c>
      <c r="D534" t="s">
        <v>32</v>
      </c>
      <c r="E534" t="s">
        <v>26</v>
      </c>
      <c r="F534" t="s">
        <v>22</v>
      </c>
      <c r="G534">
        <v>15</v>
      </c>
      <c r="H534">
        <v>1485</v>
      </c>
      <c r="I534">
        <v>1239.6000000000001</v>
      </c>
      <c r="M534" t="str">
        <f t="shared" si="24"/>
        <v/>
      </c>
      <c r="N534" t="e">
        <f t="shared" si="25"/>
        <v>#VALUE!</v>
      </c>
      <c r="O534" t="e">
        <f t="shared" si="26"/>
        <v>#VALUE!</v>
      </c>
    </row>
    <row r="535" spans="1:15" x14ac:dyDescent="0.25">
      <c r="A535">
        <v>2018</v>
      </c>
      <c r="B535" s="2" t="s">
        <v>8</v>
      </c>
      <c r="C535">
        <v>1</v>
      </c>
      <c r="D535" t="s">
        <v>32</v>
      </c>
      <c r="E535" t="s">
        <v>26</v>
      </c>
      <c r="F535" t="s">
        <v>11</v>
      </c>
      <c r="G535">
        <v>96</v>
      </c>
      <c r="H535">
        <v>6624</v>
      </c>
      <c r="I535">
        <v>5529.600000000004</v>
      </c>
      <c r="M535" t="str">
        <f t="shared" si="24"/>
        <v/>
      </c>
      <c r="N535" t="e">
        <f t="shared" si="25"/>
        <v>#VALUE!</v>
      </c>
      <c r="O535" t="e">
        <f t="shared" si="26"/>
        <v>#VALUE!</v>
      </c>
    </row>
    <row r="536" spans="1:15" x14ac:dyDescent="0.25">
      <c r="A536">
        <v>2018</v>
      </c>
      <c r="B536" s="2" t="s">
        <v>8</v>
      </c>
      <c r="C536">
        <v>1</v>
      </c>
      <c r="D536" t="s">
        <v>32</v>
      </c>
      <c r="E536" t="s">
        <v>26</v>
      </c>
      <c r="F536" t="s">
        <v>15</v>
      </c>
      <c r="G536">
        <v>10</v>
      </c>
      <c r="H536">
        <v>2590</v>
      </c>
      <c r="I536">
        <v>2161.9</v>
      </c>
      <c r="M536" t="str">
        <f t="shared" si="24"/>
        <v/>
      </c>
      <c r="N536" t="e">
        <f t="shared" si="25"/>
        <v>#VALUE!</v>
      </c>
      <c r="O536" t="e">
        <f t="shared" si="26"/>
        <v>#VALUE!</v>
      </c>
    </row>
    <row r="537" spans="1:15" x14ac:dyDescent="0.25">
      <c r="A537">
        <v>2018</v>
      </c>
      <c r="B537" s="2" t="s">
        <v>8</v>
      </c>
      <c r="C537">
        <v>1</v>
      </c>
      <c r="D537" t="s">
        <v>32</v>
      </c>
      <c r="E537" t="s">
        <v>26</v>
      </c>
      <c r="F537" t="s">
        <v>16</v>
      </c>
      <c r="G537">
        <v>2</v>
      </c>
      <c r="H537">
        <v>658</v>
      </c>
      <c r="I537">
        <v>549.24</v>
      </c>
      <c r="M537" t="str">
        <f t="shared" si="24"/>
        <v/>
      </c>
      <c r="N537" t="e">
        <f t="shared" si="25"/>
        <v>#VALUE!</v>
      </c>
      <c r="O537" t="e">
        <f t="shared" si="26"/>
        <v>#VALUE!</v>
      </c>
    </row>
    <row r="538" spans="1:15" x14ac:dyDescent="0.25">
      <c r="A538">
        <v>2018</v>
      </c>
      <c r="B538" s="2" t="s">
        <v>8</v>
      </c>
      <c r="C538">
        <v>1</v>
      </c>
      <c r="D538" t="s">
        <v>32</v>
      </c>
      <c r="E538" t="s">
        <v>26</v>
      </c>
      <c r="F538" t="s">
        <v>25</v>
      </c>
      <c r="G538">
        <v>10</v>
      </c>
      <c r="H538">
        <v>2990</v>
      </c>
      <c r="I538">
        <v>2495.7999999999997</v>
      </c>
      <c r="M538" t="str">
        <f t="shared" si="24"/>
        <v/>
      </c>
      <c r="N538" t="e">
        <f t="shared" si="25"/>
        <v>#VALUE!</v>
      </c>
      <c r="O538" t="e">
        <f t="shared" si="26"/>
        <v>#VALUE!</v>
      </c>
    </row>
    <row r="539" spans="1:15" x14ac:dyDescent="0.25">
      <c r="A539">
        <v>2018</v>
      </c>
      <c r="B539" s="2" t="s">
        <v>8</v>
      </c>
      <c r="C539">
        <v>1</v>
      </c>
      <c r="D539" t="s">
        <v>32</v>
      </c>
      <c r="E539" t="s">
        <v>26</v>
      </c>
      <c r="F539" t="s">
        <v>70</v>
      </c>
      <c r="G539">
        <v>9</v>
      </c>
      <c r="H539">
        <v>351</v>
      </c>
      <c r="I539">
        <v>292.95000000000005</v>
      </c>
      <c r="M539" t="str">
        <f t="shared" si="24"/>
        <v/>
      </c>
      <c r="N539" t="e">
        <f t="shared" si="25"/>
        <v>#VALUE!</v>
      </c>
      <c r="O539" t="e">
        <f t="shared" si="26"/>
        <v>#VALUE!</v>
      </c>
    </row>
    <row r="540" spans="1:15" x14ac:dyDescent="0.25">
      <c r="A540">
        <v>2018</v>
      </c>
      <c r="B540" s="2" t="s">
        <v>8</v>
      </c>
      <c r="C540">
        <v>1</v>
      </c>
      <c r="D540" t="s">
        <v>32</v>
      </c>
      <c r="E540" t="s">
        <v>26</v>
      </c>
      <c r="F540" t="s">
        <v>61</v>
      </c>
      <c r="G540">
        <v>4</v>
      </c>
      <c r="H540">
        <v>316</v>
      </c>
      <c r="I540">
        <v>263.76</v>
      </c>
      <c r="M540" t="str">
        <f t="shared" si="24"/>
        <v/>
      </c>
      <c r="N540" t="e">
        <f t="shared" si="25"/>
        <v>#VALUE!</v>
      </c>
      <c r="O540" t="e">
        <f t="shared" si="26"/>
        <v>#VALUE!</v>
      </c>
    </row>
    <row r="541" spans="1:15" x14ac:dyDescent="0.25">
      <c r="A541">
        <v>2018</v>
      </c>
      <c r="B541" s="2" t="s">
        <v>8</v>
      </c>
      <c r="C541">
        <v>1</v>
      </c>
      <c r="D541" t="s">
        <v>32</v>
      </c>
      <c r="E541" t="s">
        <v>26</v>
      </c>
      <c r="F541" t="s">
        <v>62</v>
      </c>
      <c r="G541">
        <v>17</v>
      </c>
      <c r="H541">
        <v>1003</v>
      </c>
      <c r="I541">
        <v>837.25</v>
      </c>
      <c r="M541" t="str">
        <f t="shared" si="24"/>
        <v/>
      </c>
      <c r="N541" t="e">
        <f t="shared" si="25"/>
        <v>#VALUE!</v>
      </c>
      <c r="O541" t="e">
        <f t="shared" si="26"/>
        <v>#VALUE!</v>
      </c>
    </row>
    <row r="542" spans="1:15" x14ac:dyDescent="0.25">
      <c r="A542">
        <v>2018</v>
      </c>
      <c r="B542" s="2" t="s">
        <v>8</v>
      </c>
      <c r="C542">
        <v>1</v>
      </c>
      <c r="D542" t="s">
        <v>32</v>
      </c>
      <c r="E542" t="s">
        <v>26</v>
      </c>
      <c r="F542" t="s">
        <v>63</v>
      </c>
      <c r="G542">
        <v>3</v>
      </c>
      <c r="H542">
        <v>297</v>
      </c>
      <c r="I542">
        <v>247.92000000000002</v>
      </c>
      <c r="M542" t="str">
        <f t="shared" si="24"/>
        <v/>
      </c>
      <c r="N542" t="e">
        <f t="shared" si="25"/>
        <v>#VALUE!</v>
      </c>
      <c r="O542" t="e">
        <f t="shared" si="26"/>
        <v>#VALUE!</v>
      </c>
    </row>
    <row r="543" spans="1:15" x14ac:dyDescent="0.25">
      <c r="A543">
        <v>2018</v>
      </c>
      <c r="B543" s="2" t="s">
        <v>8</v>
      </c>
      <c r="C543">
        <v>1</v>
      </c>
      <c r="D543" t="s">
        <v>32</v>
      </c>
      <c r="E543" t="s">
        <v>26</v>
      </c>
      <c r="F543" t="s">
        <v>64</v>
      </c>
      <c r="G543">
        <v>3</v>
      </c>
      <c r="H543">
        <v>237</v>
      </c>
      <c r="I543">
        <v>197.82</v>
      </c>
      <c r="M543" t="str">
        <f t="shared" si="24"/>
        <v/>
      </c>
      <c r="N543" t="e">
        <f t="shared" si="25"/>
        <v>#VALUE!</v>
      </c>
      <c r="O543" t="e">
        <f t="shared" si="26"/>
        <v>#VALUE!</v>
      </c>
    </row>
    <row r="544" spans="1:15" x14ac:dyDescent="0.25">
      <c r="A544">
        <v>2018</v>
      </c>
      <c r="B544" s="2" t="s">
        <v>8</v>
      </c>
      <c r="C544">
        <v>1</v>
      </c>
      <c r="D544" t="s">
        <v>32</v>
      </c>
      <c r="E544" t="s">
        <v>26</v>
      </c>
      <c r="F544" t="s">
        <v>65</v>
      </c>
      <c r="G544">
        <v>1</v>
      </c>
      <c r="H544">
        <v>159</v>
      </c>
      <c r="I544">
        <v>132.72</v>
      </c>
      <c r="M544" t="str">
        <f t="shared" si="24"/>
        <v/>
      </c>
      <c r="N544" t="e">
        <f t="shared" si="25"/>
        <v>#VALUE!</v>
      </c>
      <c r="O544" t="e">
        <f t="shared" si="26"/>
        <v>#VALUE!</v>
      </c>
    </row>
    <row r="545" spans="1:15" x14ac:dyDescent="0.25">
      <c r="A545">
        <v>2018</v>
      </c>
      <c r="B545" s="2" t="s">
        <v>8</v>
      </c>
      <c r="C545">
        <v>1</v>
      </c>
      <c r="D545" t="s">
        <v>32</v>
      </c>
      <c r="E545" t="s">
        <v>26</v>
      </c>
      <c r="F545" t="s">
        <v>56</v>
      </c>
      <c r="G545">
        <v>7</v>
      </c>
      <c r="H545">
        <v>483</v>
      </c>
      <c r="I545">
        <v>403.20000000000005</v>
      </c>
      <c r="M545" t="str">
        <f t="shared" si="24"/>
        <v/>
      </c>
      <c r="N545" t="e">
        <f t="shared" si="25"/>
        <v>#VALUE!</v>
      </c>
      <c r="O545" t="e">
        <f t="shared" si="26"/>
        <v>#VALUE!</v>
      </c>
    </row>
    <row r="546" spans="1:15" x14ac:dyDescent="0.25">
      <c r="A546">
        <v>2018</v>
      </c>
      <c r="B546" s="2" t="s">
        <v>8</v>
      </c>
      <c r="C546">
        <v>1</v>
      </c>
      <c r="D546" t="s">
        <v>32</v>
      </c>
      <c r="E546" t="s">
        <v>26</v>
      </c>
      <c r="F546" t="s">
        <v>57</v>
      </c>
      <c r="G546">
        <v>2</v>
      </c>
      <c r="H546">
        <v>198</v>
      </c>
      <c r="I546">
        <v>165.28</v>
      </c>
      <c r="M546" t="str">
        <f t="shared" si="24"/>
        <v/>
      </c>
      <c r="N546" t="e">
        <f t="shared" si="25"/>
        <v>#VALUE!</v>
      </c>
      <c r="O546" t="e">
        <f t="shared" si="26"/>
        <v>#VALUE!</v>
      </c>
    </row>
    <row r="547" spans="1:15" x14ac:dyDescent="0.25">
      <c r="A547">
        <v>2018</v>
      </c>
      <c r="B547" s="2" t="s">
        <v>8</v>
      </c>
      <c r="C547">
        <v>1</v>
      </c>
      <c r="D547" t="s">
        <v>32</v>
      </c>
      <c r="E547" t="s">
        <v>26</v>
      </c>
      <c r="F547" t="s">
        <v>69</v>
      </c>
      <c r="G547">
        <v>3</v>
      </c>
      <c r="H547">
        <v>1047</v>
      </c>
      <c r="I547">
        <v>873.96</v>
      </c>
      <c r="M547" t="str">
        <f t="shared" si="24"/>
        <v/>
      </c>
      <c r="N547" t="e">
        <f t="shared" si="25"/>
        <v>#VALUE!</v>
      </c>
      <c r="O547" t="e">
        <f t="shared" si="26"/>
        <v>#VALUE!</v>
      </c>
    </row>
    <row r="548" spans="1:15" x14ac:dyDescent="0.25">
      <c r="A548">
        <v>2018</v>
      </c>
      <c r="B548" s="2" t="s">
        <v>8</v>
      </c>
      <c r="C548">
        <v>1</v>
      </c>
      <c r="D548" t="s">
        <v>32</v>
      </c>
      <c r="E548" t="s">
        <v>26</v>
      </c>
      <c r="F548" t="s">
        <v>66</v>
      </c>
      <c r="G548">
        <v>2</v>
      </c>
      <c r="H548">
        <v>598</v>
      </c>
      <c r="I548">
        <v>499.16</v>
      </c>
      <c r="M548" t="str">
        <f t="shared" si="24"/>
        <v/>
      </c>
      <c r="N548" t="e">
        <f t="shared" si="25"/>
        <v>#VALUE!</v>
      </c>
      <c r="O548" t="e">
        <f t="shared" si="26"/>
        <v>#VALUE!</v>
      </c>
    </row>
    <row r="549" spans="1:15" x14ac:dyDescent="0.25">
      <c r="A549">
        <v>2018</v>
      </c>
      <c r="B549" s="2" t="s">
        <v>8</v>
      </c>
      <c r="C549">
        <v>1</v>
      </c>
      <c r="D549" t="s">
        <v>32</v>
      </c>
      <c r="E549" t="s">
        <v>26</v>
      </c>
      <c r="F549" t="s">
        <v>67</v>
      </c>
      <c r="G549">
        <v>1</v>
      </c>
      <c r="H549">
        <v>699</v>
      </c>
      <c r="I549">
        <v>583.47</v>
      </c>
      <c r="M549" t="str">
        <f t="shared" si="24"/>
        <v/>
      </c>
      <c r="N549" t="e">
        <f t="shared" si="25"/>
        <v>#VALUE!</v>
      </c>
      <c r="O549" t="e">
        <f t="shared" si="26"/>
        <v>#VALUE!</v>
      </c>
    </row>
    <row r="550" spans="1:15" x14ac:dyDescent="0.25">
      <c r="A550">
        <v>2018</v>
      </c>
      <c r="B550" s="2" t="s">
        <v>8</v>
      </c>
      <c r="C550">
        <v>1</v>
      </c>
      <c r="D550" t="s">
        <v>32</v>
      </c>
      <c r="E550" t="s">
        <v>26</v>
      </c>
      <c r="F550" t="s">
        <v>17</v>
      </c>
      <c r="G550">
        <v>3</v>
      </c>
      <c r="H550">
        <v>417</v>
      </c>
      <c r="I550">
        <v>348.09000000000003</v>
      </c>
      <c r="M550" t="str">
        <f t="shared" si="24"/>
        <v/>
      </c>
      <c r="N550" t="e">
        <f t="shared" si="25"/>
        <v>#VALUE!</v>
      </c>
      <c r="O550" t="e">
        <f t="shared" si="26"/>
        <v>#VALUE!</v>
      </c>
    </row>
    <row r="551" spans="1:15" x14ac:dyDescent="0.25">
      <c r="A551">
        <v>2018</v>
      </c>
      <c r="B551" s="2" t="s">
        <v>8</v>
      </c>
      <c r="C551">
        <v>1</v>
      </c>
      <c r="D551" t="s">
        <v>32</v>
      </c>
      <c r="E551" t="s">
        <v>26</v>
      </c>
      <c r="F551" t="s">
        <v>18</v>
      </c>
      <c r="G551">
        <v>6</v>
      </c>
      <c r="H551">
        <v>594</v>
      </c>
      <c r="I551">
        <v>495.84</v>
      </c>
      <c r="M551" t="str">
        <f t="shared" si="24"/>
        <v/>
      </c>
      <c r="N551" t="e">
        <f t="shared" si="25"/>
        <v>#VALUE!</v>
      </c>
      <c r="O551" t="e">
        <f t="shared" si="26"/>
        <v>#VALUE!</v>
      </c>
    </row>
    <row r="552" spans="1:15" x14ac:dyDescent="0.25">
      <c r="A552">
        <v>2018</v>
      </c>
      <c r="B552" s="2" t="s">
        <v>8</v>
      </c>
      <c r="C552">
        <v>1</v>
      </c>
      <c r="D552" t="s">
        <v>32</v>
      </c>
      <c r="E552" t="s">
        <v>26</v>
      </c>
      <c r="F552" t="s">
        <v>27</v>
      </c>
      <c r="G552">
        <v>1</v>
      </c>
      <c r="H552">
        <v>149</v>
      </c>
      <c r="I552">
        <v>124.37</v>
      </c>
      <c r="M552" t="str">
        <f t="shared" si="24"/>
        <v/>
      </c>
      <c r="N552" t="e">
        <f t="shared" si="25"/>
        <v>#VALUE!</v>
      </c>
      <c r="O552" t="e">
        <f t="shared" si="26"/>
        <v>#VALUE!</v>
      </c>
    </row>
    <row r="553" spans="1:15" x14ac:dyDescent="0.25">
      <c r="A553">
        <v>2018</v>
      </c>
      <c r="B553" s="2" t="s">
        <v>8</v>
      </c>
      <c r="C553">
        <v>1</v>
      </c>
      <c r="D553" t="s">
        <v>32</v>
      </c>
      <c r="E553" t="s">
        <v>26</v>
      </c>
      <c r="F553" t="s">
        <v>74</v>
      </c>
      <c r="G553">
        <v>2</v>
      </c>
      <c r="H553">
        <v>58</v>
      </c>
      <c r="I553">
        <v>48.42</v>
      </c>
      <c r="M553" t="str">
        <f t="shared" si="24"/>
        <v/>
      </c>
      <c r="N553" t="e">
        <f t="shared" si="25"/>
        <v>#VALUE!</v>
      </c>
      <c r="O553" t="e">
        <f t="shared" si="26"/>
        <v>#VALUE!</v>
      </c>
    </row>
    <row r="554" spans="1:15" x14ac:dyDescent="0.25">
      <c r="A554">
        <v>2018</v>
      </c>
      <c r="B554" s="2" t="s">
        <v>8</v>
      </c>
      <c r="C554">
        <v>1</v>
      </c>
      <c r="D554" t="s">
        <v>32</v>
      </c>
      <c r="E554" t="s">
        <v>26</v>
      </c>
      <c r="F554" t="s">
        <v>68</v>
      </c>
      <c r="G554">
        <v>1</v>
      </c>
      <c r="H554">
        <v>29</v>
      </c>
      <c r="I554">
        <v>24.21</v>
      </c>
      <c r="M554" t="str">
        <f t="shared" si="24"/>
        <v/>
      </c>
      <c r="N554" t="e">
        <f t="shared" si="25"/>
        <v>#VALUE!</v>
      </c>
      <c r="O554" t="e">
        <f t="shared" si="26"/>
        <v>#VALUE!</v>
      </c>
    </row>
    <row r="555" spans="1:15" x14ac:dyDescent="0.25">
      <c r="A555">
        <v>2018</v>
      </c>
      <c r="B555" s="2" t="s">
        <v>8</v>
      </c>
      <c r="C555">
        <v>1</v>
      </c>
      <c r="D555" t="s">
        <v>32</v>
      </c>
      <c r="E555" t="s">
        <v>26</v>
      </c>
      <c r="F555" t="s">
        <v>71</v>
      </c>
      <c r="G555">
        <v>6</v>
      </c>
      <c r="H555">
        <v>174</v>
      </c>
      <c r="I555">
        <v>145.26000000000002</v>
      </c>
      <c r="M555" t="str">
        <f t="shared" si="24"/>
        <v/>
      </c>
      <c r="N555" t="e">
        <f t="shared" si="25"/>
        <v>#VALUE!</v>
      </c>
      <c r="O555" t="e">
        <f t="shared" si="26"/>
        <v>#VALUE!</v>
      </c>
    </row>
    <row r="556" spans="1:15" x14ac:dyDescent="0.25">
      <c r="A556">
        <v>2018</v>
      </c>
      <c r="B556" s="2" t="s">
        <v>8</v>
      </c>
      <c r="C556">
        <v>1</v>
      </c>
      <c r="D556" t="s">
        <v>32</v>
      </c>
      <c r="E556" t="s">
        <v>26</v>
      </c>
      <c r="F556" t="s">
        <v>72</v>
      </c>
      <c r="G556">
        <v>6</v>
      </c>
      <c r="H556">
        <v>294</v>
      </c>
      <c r="I556">
        <v>245.4</v>
      </c>
      <c r="M556" t="str">
        <f t="shared" si="24"/>
        <v/>
      </c>
      <c r="N556" t="e">
        <f t="shared" si="25"/>
        <v>#VALUE!</v>
      </c>
      <c r="O556" t="e">
        <f t="shared" si="26"/>
        <v>#VALUE!</v>
      </c>
    </row>
    <row r="557" spans="1:15" x14ac:dyDescent="0.25">
      <c r="A557">
        <v>2018</v>
      </c>
      <c r="B557" s="2" t="s">
        <v>8</v>
      </c>
      <c r="C557">
        <v>1</v>
      </c>
      <c r="D557" t="s">
        <v>32</v>
      </c>
      <c r="E557" t="s">
        <v>26</v>
      </c>
      <c r="F557" t="s">
        <v>28</v>
      </c>
      <c r="G557">
        <v>6</v>
      </c>
      <c r="H557">
        <v>2394</v>
      </c>
      <c r="I557">
        <v>1998.36</v>
      </c>
      <c r="M557" t="str">
        <f t="shared" si="24"/>
        <v/>
      </c>
      <c r="N557" t="e">
        <f t="shared" si="25"/>
        <v>#VALUE!</v>
      </c>
      <c r="O557" t="e">
        <f t="shared" si="26"/>
        <v>#VALUE!</v>
      </c>
    </row>
    <row r="558" spans="1:15" x14ac:dyDescent="0.25">
      <c r="A558">
        <v>2018</v>
      </c>
      <c r="B558" s="2" t="s">
        <v>8</v>
      </c>
      <c r="C558">
        <v>1</v>
      </c>
      <c r="D558" t="s">
        <v>32</v>
      </c>
      <c r="E558" t="s">
        <v>26</v>
      </c>
      <c r="F558" t="s">
        <v>12</v>
      </c>
      <c r="G558">
        <v>17</v>
      </c>
      <c r="H558">
        <v>5593</v>
      </c>
      <c r="I558">
        <v>4668.5399999999991</v>
      </c>
      <c r="M558" t="str">
        <f t="shared" si="24"/>
        <v/>
      </c>
      <c r="N558" t="e">
        <f t="shared" si="25"/>
        <v>#VALUE!</v>
      </c>
      <c r="O558" t="e">
        <f t="shared" si="26"/>
        <v>#VALUE!</v>
      </c>
    </row>
    <row r="559" spans="1:15" x14ac:dyDescent="0.25">
      <c r="A559">
        <v>2018</v>
      </c>
      <c r="B559" s="2" t="s">
        <v>8</v>
      </c>
      <c r="C559">
        <v>1</v>
      </c>
      <c r="D559" t="s">
        <v>32</v>
      </c>
      <c r="E559" t="s">
        <v>26</v>
      </c>
      <c r="F559" t="s">
        <v>19</v>
      </c>
      <c r="G559">
        <v>32</v>
      </c>
      <c r="H559">
        <v>8288</v>
      </c>
      <c r="I559">
        <v>6918.0799999999954</v>
      </c>
      <c r="M559" t="str">
        <f t="shared" si="24"/>
        <v/>
      </c>
      <c r="N559" t="e">
        <f t="shared" si="25"/>
        <v>#VALUE!</v>
      </c>
      <c r="O559" t="e">
        <f t="shared" si="26"/>
        <v>#VALUE!</v>
      </c>
    </row>
    <row r="560" spans="1:15" x14ac:dyDescent="0.25">
      <c r="A560">
        <v>2018</v>
      </c>
      <c r="B560" s="2" t="s">
        <v>8</v>
      </c>
      <c r="C560">
        <v>1</v>
      </c>
      <c r="D560" t="s">
        <v>32</v>
      </c>
      <c r="E560" t="s">
        <v>26</v>
      </c>
      <c r="F560" t="s">
        <v>20</v>
      </c>
      <c r="G560">
        <v>15</v>
      </c>
      <c r="H560">
        <v>2985</v>
      </c>
      <c r="I560">
        <v>2491.650000000001</v>
      </c>
      <c r="M560" t="str">
        <f t="shared" si="24"/>
        <v/>
      </c>
      <c r="N560" t="e">
        <f t="shared" si="25"/>
        <v>#VALUE!</v>
      </c>
      <c r="O560" t="e">
        <f t="shared" si="26"/>
        <v>#VALUE!</v>
      </c>
    </row>
    <row r="561" spans="1:15" x14ac:dyDescent="0.25">
      <c r="A561">
        <v>2018</v>
      </c>
      <c r="B561" s="2" t="s">
        <v>33</v>
      </c>
      <c r="C561">
        <v>2</v>
      </c>
      <c r="D561" t="s">
        <v>9</v>
      </c>
      <c r="E561" t="s">
        <v>10</v>
      </c>
      <c r="F561" t="s">
        <v>14</v>
      </c>
      <c r="G561">
        <v>1</v>
      </c>
      <c r="H561">
        <v>79</v>
      </c>
      <c r="I561">
        <v>65.94</v>
      </c>
      <c r="M561" t="str">
        <f t="shared" si="24"/>
        <v/>
      </c>
      <c r="N561" t="e">
        <f t="shared" si="25"/>
        <v>#VALUE!</v>
      </c>
      <c r="O561" t="e">
        <f t="shared" si="26"/>
        <v>#VALUE!</v>
      </c>
    </row>
    <row r="562" spans="1:15" x14ac:dyDescent="0.25">
      <c r="A562">
        <v>2018</v>
      </c>
      <c r="B562" s="2" t="s">
        <v>33</v>
      </c>
      <c r="C562">
        <v>2</v>
      </c>
      <c r="D562" t="s">
        <v>9</v>
      </c>
      <c r="E562" t="s">
        <v>10</v>
      </c>
      <c r="F562" t="s">
        <v>56</v>
      </c>
      <c r="G562">
        <v>1</v>
      </c>
      <c r="H562">
        <v>69</v>
      </c>
      <c r="I562">
        <v>57.6</v>
      </c>
      <c r="M562" t="str">
        <f t="shared" si="24"/>
        <v/>
      </c>
      <c r="N562" t="e">
        <f t="shared" si="25"/>
        <v>#VALUE!</v>
      </c>
      <c r="O562" t="e">
        <f t="shared" si="26"/>
        <v>#VALUE!</v>
      </c>
    </row>
    <row r="563" spans="1:15" x14ac:dyDescent="0.25">
      <c r="A563">
        <v>2018</v>
      </c>
      <c r="B563" s="2" t="s">
        <v>33</v>
      </c>
      <c r="C563">
        <v>2</v>
      </c>
      <c r="D563" t="s">
        <v>9</v>
      </c>
      <c r="E563" t="s">
        <v>10</v>
      </c>
      <c r="F563" t="s">
        <v>18</v>
      </c>
      <c r="G563">
        <v>1</v>
      </c>
      <c r="H563">
        <v>99</v>
      </c>
      <c r="I563">
        <v>82.64</v>
      </c>
      <c r="M563" t="str">
        <f t="shared" si="24"/>
        <v/>
      </c>
      <c r="N563" t="e">
        <f t="shared" si="25"/>
        <v>#VALUE!</v>
      </c>
      <c r="O563" t="e">
        <f t="shared" si="26"/>
        <v>#VALUE!</v>
      </c>
    </row>
    <row r="564" spans="1:15" x14ac:dyDescent="0.25">
      <c r="A564">
        <v>2018</v>
      </c>
      <c r="B564" s="2" t="s">
        <v>33</v>
      </c>
      <c r="C564">
        <v>2</v>
      </c>
      <c r="D564" t="s">
        <v>9</v>
      </c>
      <c r="E564" t="s">
        <v>10</v>
      </c>
      <c r="F564" t="s">
        <v>12</v>
      </c>
      <c r="G564">
        <v>1</v>
      </c>
      <c r="H564">
        <v>329</v>
      </c>
      <c r="I564">
        <v>274.62</v>
      </c>
      <c r="M564" t="str">
        <f t="shared" si="24"/>
        <v/>
      </c>
      <c r="N564" t="e">
        <f t="shared" si="25"/>
        <v>#VALUE!</v>
      </c>
      <c r="O564" t="e">
        <f t="shared" si="26"/>
        <v>#VALUE!</v>
      </c>
    </row>
    <row r="565" spans="1:15" x14ac:dyDescent="0.25">
      <c r="A565">
        <v>2018</v>
      </c>
      <c r="B565" s="2" t="s">
        <v>33</v>
      </c>
      <c r="C565">
        <v>2</v>
      </c>
      <c r="D565" t="s">
        <v>9</v>
      </c>
      <c r="E565" t="s">
        <v>10</v>
      </c>
      <c r="F565" t="s">
        <v>19</v>
      </c>
      <c r="G565">
        <v>2</v>
      </c>
      <c r="H565">
        <v>518</v>
      </c>
      <c r="I565">
        <v>432.38</v>
      </c>
      <c r="M565" t="str">
        <f t="shared" si="24"/>
        <v/>
      </c>
      <c r="N565" t="e">
        <f t="shared" si="25"/>
        <v>#VALUE!</v>
      </c>
      <c r="O565" t="e">
        <f t="shared" si="26"/>
        <v>#VALUE!</v>
      </c>
    </row>
    <row r="566" spans="1:15" x14ac:dyDescent="0.25">
      <c r="A566">
        <v>2018</v>
      </c>
      <c r="B566" s="2" t="s">
        <v>33</v>
      </c>
      <c r="C566">
        <v>2</v>
      </c>
      <c r="D566" t="s">
        <v>9</v>
      </c>
      <c r="E566" t="s">
        <v>13</v>
      </c>
      <c r="F566" t="s">
        <v>60</v>
      </c>
      <c r="G566">
        <v>1</v>
      </c>
      <c r="H566">
        <v>49</v>
      </c>
      <c r="I566">
        <v>40.9</v>
      </c>
      <c r="M566" t="str">
        <f t="shared" si="24"/>
        <v/>
      </c>
      <c r="N566" t="e">
        <f t="shared" si="25"/>
        <v>#VALUE!</v>
      </c>
      <c r="O566" t="e">
        <f t="shared" si="26"/>
        <v>#VALUE!</v>
      </c>
    </row>
    <row r="567" spans="1:15" x14ac:dyDescent="0.25">
      <c r="A567">
        <v>2018</v>
      </c>
      <c r="B567" s="2" t="s">
        <v>33</v>
      </c>
      <c r="C567">
        <v>2</v>
      </c>
      <c r="D567" t="s">
        <v>9</v>
      </c>
      <c r="E567" t="s">
        <v>13</v>
      </c>
      <c r="F567" t="s">
        <v>14</v>
      </c>
      <c r="G567">
        <v>7</v>
      </c>
      <c r="H567">
        <v>553</v>
      </c>
      <c r="I567">
        <v>461.58</v>
      </c>
      <c r="M567" t="str">
        <f t="shared" si="24"/>
        <v/>
      </c>
      <c r="N567" t="e">
        <f t="shared" si="25"/>
        <v>#VALUE!</v>
      </c>
      <c r="O567" t="e">
        <f t="shared" si="26"/>
        <v>#VALUE!</v>
      </c>
    </row>
    <row r="568" spans="1:15" x14ac:dyDescent="0.25">
      <c r="A568">
        <v>2018</v>
      </c>
      <c r="B568" s="2" t="s">
        <v>33</v>
      </c>
      <c r="C568">
        <v>2</v>
      </c>
      <c r="D568" t="s">
        <v>9</v>
      </c>
      <c r="E568" t="s">
        <v>13</v>
      </c>
      <c r="F568" t="s">
        <v>22</v>
      </c>
      <c r="G568">
        <v>1</v>
      </c>
      <c r="H568">
        <v>99</v>
      </c>
      <c r="I568">
        <v>82.64</v>
      </c>
      <c r="M568" t="str">
        <f t="shared" si="24"/>
        <v/>
      </c>
      <c r="N568" t="e">
        <f t="shared" si="25"/>
        <v>#VALUE!</v>
      </c>
      <c r="O568" t="e">
        <f t="shared" si="26"/>
        <v>#VALUE!</v>
      </c>
    </row>
    <row r="569" spans="1:15" x14ac:dyDescent="0.25">
      <c r="A569">
        <v>2018</v>
      </c>
      <c r="B569" s="2" t="s">
        <v>33</v>
      </c>
      <c r="C569">
        <v>2</v>
      </c>
      <c r="D569" t="s">
        <v>9</v>
      </c>
      <c r="E569" t="s">
        <v>13</v>
      </c>
      <c r="F569" t="s">
        <v>11</v>
      </c>
      <c r="G569">
        <v>9</v>
      </c>
      <c r="H569">
        <v>621</v>
      </c>
      <c r="I569">
        <v>518.40000000000009</v>
      </c>
      <c r="M569" t="str">
        <f t="shared" si="24"/>
        <v/>
      </c>
      <c r="N569" t="e">
        <f t="shared" si="25"/>
        <v>#VALUE!</v>
      </c>
      <c r="O569" t="e">
        <f t="shared" si="26"/>
        <v>#VALUE!</v>
      </c>
    </row>
    <row r="570" spans="1:15" x14ac:dyDescent="0.25">
      <c r="A570">
        <v>2018</v>
      </c>
      <c r="B570" s="2" t="s">
        <v>33</v>
      </c>
      <c r="C570">
        <v>2</v>
      </c>
      <c r="D570" t="s">
        <v>9</v>
      </c>
      <c r="E570" t="s">
        <v>13</v>
      </c>
      <c r="F570" t="s">
        <v>15</v>
      </c>
      <c r="G570">
        <v>2</v>
      </c>
      <c r="H570">
        <v>518</v>
      </c>
      <c r="I570">
        <v>432.38</v>
      </c>
      <c r="M570" t="str">
        <f t="shared" si="24"/>
        <v/>
      </c>
      <c r="N570" t="e">
        <f t="shared" si="25"/>
        <v>#VALUE!</v>
      </c>
      <c r="O570" t="e">
        <f t="shared" si="26"/>
        <v>#VALUE!</v>
      </c>
    </row>
    <row r="571" spans="1:15" x14ac:dyDescent="0.25">
      <c r="A571">
        <v>2018</v>
      </c>
      <c r="B571" s="2" t="s">
        <v>33</v>
      </c>
      <c r="C571">
        <v>2</v>
      </c>
      <c r="D571" t="s">
        <v>9</v>
      </c>
      <c r="E571" t="s">
        <v>13</v>
      </c>
      <c r="F571" t="s">
        <v>16</v>
      </c>
      <c r="G571">
        <v>1</v>
      </c>
      <c r="H571">
        <v>329</v>
      </c>
      <c r="I571">
        <v>274.62</v>
      </c>
      <c r="M571" t="str">
        <f t="shared" si="24"/>
        <v/>
      </c>
      <c r="N571" t="e">
        <f t="shared" si="25"/>
        <v>#VALUE!</v>
      </c>
      <c r="O571" t="e">
        <f t="shared" si="26"/>
        <v>#VALUE!</v>
      </c>
    </row>
    <row r="572" spans="1:15" x14ac:dyDescent="0.25">
      <c r="A572">
        <v>2018</v>
      </c>
      <c r="B572" s="2" t="s">
        <v>33</v>
      </c>
      <c r="C572">
        <v>2</v>
      </c>
      <c r="D572" t="s">
        <v>9</v>
      </c>
      <c r="E572" t="s">
        <v>13</v>
      </c>
      <c r="F572" t="s">
        <v>25</v>
      </c>
      <c r="G572">
        <v>2</v>
      </c>
      <c r="H572">
        <v>598</v>
      </c>
      <c r="I572">
        <v>499.16</v>
      </c>
      <c r="M572" t="str">
        <f t="shared" si="24"/>
        <v/>
      </c>
      <c r="N572" t="e">
        <f t="shared" si="25"/>
        <v>#VALUE!</v>
      </c>
      <c r="O572" t="e">
        <f t="shared" si="26"/>
        <v>#VALUE!</v>
      </c>
    </row>
    <row r="573" spans="1:15" x14ac:dyDescent="0.25">
      <c r="A573">
        <v>2018</v>
      </c>
      <c r="B573" s="2" t="s">
        <v>33</v>
      </c>
      <c r="C573">
        <v>2</v>
      </c>
      <c r="D573" t="s">
        <v>9</v>
      </c>
      <c r="E573" t="s">
        <v>13</v>
      </c>
      <c r="F573" t="s">
        <v>70</v>
      </c>
      <c r="G573">
        <v>1</v>
      </c>
      <c r="H573">
        <v>39</v>
      </c>
      <c r="I573">
        <v>32.549999999999997</v>
      </c>
      <c r="M573" t="str">
        <f t="shared" si="24"/>
        <v/>
      </c>
      <c r="N573" t="e">
        <f t="shared" si="25"/>
        <v>#VALUE!</v>
      </c>
      <c r="O573" t="e">
        <f t="shared" si="26"/>
        <v>#VALUE!</v>
      </c>
    </row>
    <row r="574" spans="1:15" x14ac:dyDescent="0.25">
      <c r="A574">
        <v>2018</v>
      </c>
      <c r="B574" s="2" t="s">
        <v>33</v>
      </c>
      <c r="C574">
        <v>2</v>
      </c>
      <c r="D574" t="s">
        <v>9</v>
      </c>
      <c r="E574" t="s">
        <v>13</v>
      </c>
      <c r="F574" t="s">
        <v>56</v>
      </c>
      <c r="G574">
        <v>2</v>
      </c>
      <c r="H574">
        <v>138</v>
      </c>
      <c r="I574">
        <v>115.2</v>
      </c>
      <c r="M574" t="str">
        <f t="shared" si="24"/>
        <v/>
      </c>
      <c r="N574" t="e">
        <f t="shared" si="25"/>
        <v>#VALUE!</v>
      </c>
      <c r="O574" t="e">
        <f t="shared" si="26"/>
        <v>#VALUE!</v>
      </c>
    </row>
    <row r="575" spans="1:15" x14ac:dyDescent="0.25">
      <c r="A575">
        <v>2018</v>
      </c>
      <c r="B575" s="2" t="s">
        <v>33</v>
      </c>
      <c r="C575">
        <v>2</v>
      </c>
      <c r="D575" t="s">
        <v>9</v>
      </c>
      <c r="E575" t="s">
        <v>13</v>
      </c>
      <c r="F575" t="s">
        <v>28</v>
      </c>
      <c r="G575">
        <v>1</v>
      </c>
      <c r="H575">
        <v>399</v>
      </c>
      <c r="I575">
        <v>333.06</v>
      </c>
      <c r="M575" t="str">
        <f t="shared" si="24"/>
        <v/>
      </c>
      <c r="N575" t="e">
        <f t="shared" si="25"/>
        <v>#VALUE!</v>
      </c>
      <c r="O575" t="e">
        <f t="shared" si="26"/>
        <v>#VALUE!</v>
      </c>
    </row>
    <row r="576" spans="1:15" x14ac:dyDescent="0.25">
      <c r="A576">
        <v>2018</v>
      </c>
      <c r="B576" s="2" t="s">
        <v>33</v>
      </c>
      <c r="C576">
        <v>2</v>
      </c>
      <c r="D576" t="s">
        <v>9</v>
      </c>
      <c r="E576" t="s">
        <v>13</v>
      </c>
      <c r="F576" t="s">
        <v>12</v>
      </c>
      <c r="G576">
        <v>3</v>
      </c>
      <c r="H576">
        <v>987</v>
      </c>
      <c r="I576">
        <v>823.86</v>
      </c>
      <c r="M576" t="str">
        <f t="shared" si="24"/>
        <v/>
      </c>
      <c r="N576" t="e">
        <f t="shared" si="25"/>
        <v>#VALUE!</v>
      </c>
      <c r="O576" t="e">
        <f t="shared" si="26"/>
        <v>#VALUE!</v>
      </c>
    </row>
    <row r="577" spans="1:15" x14ac:dyDescent="0.25">
      <c r="A577">
        <v>2018</v>
      </c>
      <c r="B577" s="2" t="s">
        <v>33</v>
      </c>
      <c r="C577">
        <v>2</v>
      </c>
      <c r="D577" t="s">
        <v>9</v>
      </c>
      <c r="E577" t="s">
        <v>13</v>
      </c>
      <c r="F577" t="s">
        <v>19</v>
      </c>
      <c r="G577">
        <v>2</v>
      </c>
      <c r="H577">
        <v>518</v>
      </c>
      <c r="I577">
        <v>432.38</v>
      </c>
      <c r="M577" t="str">
        <f t="shared" si="24"/>
        <v/>
      </c>
      <c r="N577" t="e">
        <f t="shared" si="25"/>
        <v>#VALUE!</v>
      </c>
      <c r="O577" t="e">
        <f t="shared" si="26"/>
        <v>#VALUE!</v>
      </c>
    </row>
    <row r="578" spans="1:15" x14ac:dyDescent="0.25">
      <c r="A578">
        <v>2018</v>
      </c>
      <c r="B578" s="2" t="s">
        <v>33</v>
      </c>
      <c r="C578">
        <v>2</v>
      </c>
      <c r="D578" t="s">
        <v>9</v>
      </c>
      <c r="E578" t="s">
        <v>13</v>
      </c>
      <c r="F578" t="s">
        <v>20</v>
      </c>
      <c r="G578">
        <v>2</v>
      </c>
      <c r="H578">
        <v>398</v>
      </c>
      <c r="I578">
        <v>332.22</v>
      </c>
      <c r="M578" t="str">
        <f t="shared" si="24"/>
        <v/>
      </c>
      <c r="N578" t="e">
        <f t="shared" si="25"/>
        <v>#VALUE!</v>
      </c>
      <c r="O578" t="e">
        <f t="shared" si="26"/>
        <v>#VALUE!</v>
      </c>
    </row>
    <row r="579" spans="1:15" x14ac:dyDescent="0.25">
      <c r="A579">
        <v>2018</v>
      </c>
      <c r="B579" s="2" t="s">
        <v>33</v>
      </c>
      <c r="C579">
        <v>2</v>
      </c>
      <c r="D579" t="s">
        <v>9</v>
      </c>
      <c r="E579" t="s">
        <v>21</v>
      </c>
      <c r="F579" t="s">
        <v>14</v>
      </c>
      <c r="G579">
        <v>6</v>
      </c>
      <c r="H579">
        <v>474</v>
      </c>
      <c r="I579">
        <v>395.64</v>
      </c>
      <c r="M579" t="str">
        <f t="shared" ref="M579:M642" si="27">SUBSTITUTE(SUBSTITUTE(J579," - ","|"),"; ","|")</f>
        <v/>
      </c>
      <c r="N579" t="e">
        <f t="shared" ref="N579:N642" si="28">LEFT(M579,FIND("|",M579)-1)</f>
        <v>#VALUE!</v>
      </c>
      <c r="O579" t="e">
        <f t="shared" ref="O579:O642" si="29">RIGHT(M579,LEN(M579)-FIND("|",M579))</f>
        <v>#VALUE!</v>
      </c>
    </row>
    <row r="580" spans="1:15" x14ac:dyDescent="0.25">
      <c r="A580">
        <v>2018</v>
      </c>
      <c r="B580" s="2" t="s">
        <v>33</v>
      </c>
      <c r="C580">
        <v>2</v>
      </c>
      <c r="D580" t="s">
        <v>9</v>
      </c>
      <c r="E580" t="s">
        <v>21</v>
      </c>
      <c r="F580" t="s">
        <v>11</v>
      </c>
      <c r="G580">
        <v>10</v>
      </c>
      <c r="H580">
        <v>690</v>
      </c>
      <c r="I580">
        <v>576.00000000000011</v>
      </c>
      <c r="M580" t="str">
        <f t="shared" si="27"/>
        <v/>
      </c>
      <c r="N580" t="e">
        <f t="shared" si="28"/>
        <v>#VALUE!</v>
      </c>
      <c r="O580" t="e">
        <f t="shared" si="29"/>
        <v>#VALUE!</v>
      </c>
    </row>
    <row r="581" spans="1:15" x14ac:dyDescent="0.25">
      <c r="A581">
        <v>2018</v>
      </c>
      <c r="B581" s="2" t="s">
        <v>33</v>
      </c>
      <c r="C581">
        <v>2</v>
      </c>
      <c r="D581" t="s">
        <v>9</v>
      </c>
      <c r="E581" t="s">
        <v>21</v>
      </c>
      <c r="F581" t="s">
        <v>15</v>
      </c>
      <c r="G581">
        <v>1</v>
      </c>
      <c r="H581">
        <v>259</v>
      </c>
      <c r="I581">
        <v>216.19</v>
      </c>
      <c r="M581" t="str">
        <f t="shared" si="27"/>
        <v/>
      </c>
      <c r="N581" t="e">
        <f t="shared" si="28"/>
        <v>#VALUE!</v>
      </c>
      <c r="O581" t="e">
        <f t="shared" si="29"/>
        <v>#VALUE!</v>
      </c>
    </row>
    <row r="582" spans="1:15" x14ac:dyDescent="0.25">
      <c r="A582">
        <v>2018</v>
      </c>
      <c r="B582" s="2" t="s">
        <v>33</v>
      </c>
      <c r="C582">
        <v>2</v>
      </c>
      <c r="D582" t="s">
        <v>9</v>
      </c>
      <c r="E582" t="s">
        <v>21</v>
      </c>
      <c r="F582" t="s">
        <v>16</v>
      </c>
      <c r="G582">
        <v>2</v>
      </c>
      <c r="H582">
        <v>658</v>
      </c>
      <c r="I582">
        <v>549.24</v>
      </c>
      <c r="M582" t="str">
        <f t="shared" si="27"/>
        <v/>
      </c>
      <c r="N582" t="e">
        <f t="shared" si="28"/>
        <v>#VALUE!</v>
      </c>
      <c r="O582" t="e">
        <f t="shared" si="29"/>
        <v>#VALUE!</v>
      </c>
    </row>
    <row r="583" spans="1:15" x14ac:dyDescent="0.25">
      <c r="A583">
        <v>2018</v>
      </c>
      <c r="B583" s="2" t="s">
        <v>33</v>
      </c>
      <c r="C583">
        <v>2</v>
      </c>
      <c r="D583" t="s">
        <v>9</v>
      </c>
      <c r="E583" t="s">
        <v>21</v>
      </c>
      <c r="F583" t="s">
        <v>70</v>
      </c>
      <c r="G583">
        <v>1</v>
      </c>
      <c r="H583">
        <v>39</v>
      </c>
      <c r="I583">
        <v>32.549999999999997</v>
      </c>
      <c r="M583" t="str">
        <f t="shared" si="27"/>
        <v/>
      </c>
      <c r="N583" t="e">
        <f t="shared" si="28"/>
        <v>#VALUE!</v>
      </c>
      <c r="O583" t="e">
        <f t="shared" si="29"/>
        <v>#VALUE!</v>
      </c>
    </row>
    <row r="584" spans="1:15" x14ac:dyDescent="0.25">
      <c r="A584">
        <v>2018</v>
      </c>
      <c r="B584" s="2" t="s">
        <v>33</v>
      </c>
      <c r="C584">
        <v>2</v>
      </c>
      <c r="D584" t="s">
        <v>9</v>
      </c>
      <c r="E584" t="s">
        <v>21</v>
      </c>
      <c r="F584" t="s">
        <v>62</v>
      </c>
      <c r="G584">
        <v>1</v>
      </c>
      <c r="H584">
        <v>59</v>
      </c>
      <c r="I584">
        <v>49.25</v>
      </c>
      <c r="M584" t="str">
        <f t="shared" si="27"/>
        <v/>
      </c>
      <c r="N584" t="e">
        <f t="shared" si="28"/>
        <v>#VALUE!</v>
      </c>
      <c r="O584" t="e">
        <f t="shared" si="29"/>
        <v>#VALUE!</v>
      </c>
    </row>
    <row r="585" spans="1:15" x14ac:dyDescent="0.25">
      <c r="A585">
        <v>2018</v>
      </c>
      <c r="B585" s="2" t="s">
        <v>33</v>
      </c>
      <c r="C585">
        <v>2</v>
      </c>
      <c r="D585" t="s">
        <v>9</v>
      </c>
      <c r="E585" t="s">
        <v>21</v>
      </c>
      <c r="F585" t="s">
        <v>64</v>
      </c>
      <c r="G585">
        <v>1</v>
      </c>
      <c r="H585">
        <v>79</v>
      </c>
      <c r="I585">
        <v>65.94</v>
      </c>
      <c r="M585" t="str">
        <f t="shared" si="27"/>
        <v/>
      </c>
      <c r="N585" t="e">
        <f t="shared" si="28"/>
        <v>#VALUE!</v>
      </c>
      <c r="O585" t="e">
        <f t="shared" si="29"/>
        <v>#VALUE!</v>
      </c>
    </row>
    <row r="586" spans="1:15" x14ac:dyDescent="0.25">
      <c r="A586">
        <v>2018</v>
      </c>
      <c r="B586" s="2" t="s">
        <v>33</v>
      </c>
      <c r="C586">
        <v>2</v>
      </c>
      <c r="D586" t="s">
        <v>9</v>
      </c>
      <c r="E586" t="s">
        <v>21</v>
      </c>
      <c r="F586" t="s">
        <v>56</v>
      </c>
      <c r="G586">
        <v>1</v>
      </c>
      <c r="H586">
        <v>69</v>
      </c>
      <c r="I586">
        <v>57.6</v>
      </c>
      <c r="M586" t="str">
        <f t="shared" si="27"/>
        <v/>
      </c>
      <c r="N586" t="e">
        <f t="shared" si="28"/>
        <v>#VALUE!</v>
      </c>
      <c r="O586" t="e">
        <f t="shared" si="29"/>
        <v>#VALUE!</v>
      </c>
    </row>
    <row r="587" spans="1:15" x14ac:dyDescent="0.25">
      <c r="A587">
        <v>2018</v>
      </c>
      <c r="B587" s="2" t="s">
        <v>33</v>
      </c>
      <c r="C587">
        <v>2</v>
      </c>
      <c r="D587" t="s">
        <v>9</v>
      </c>
      <c r="E587" t="s">
        <v>21</v>
      </c>
      <c r="F587" t="s">
        <v>57</v>
      </c>
      <c r="G587">
        <v>2</v>
      </c>
      <c r="H587">
        <v>198</v>
      </c>
      <c r="I587">
        <v>165.28</v>
      </c>
      <c r="M587" t="str">
        <f t="shared" si="27"/>
        <v/>
      </c>
      <c r="N587" t="e">
        <f t="shared" si="28"/>
        <v>#VALUE!</v>
      </c>
      <c r="O587" t="e">
        <f t="shared" si="29"/>
        <v>#VALUE!</v>
      </c>
    </row>
    <row r="588" spans="1:15" x14ac:dyDescent="0.25">
      <c r="A588">
        <v>2018</v>
      </c>
      <c r="B588" s="2" t="s">
        <v>33</v>
      </c>
      <c r="C588">
        <v>2</v>
      </c>
      <c r="D588" t="s">
        <v>9</v>
      </c>
      <c r="E588" t="s">
        <v>21</v>
      </c>
      <c r="F588" t="s">
        <v>71</v>
      </c>
      <c r="G588">
        <v>1</v>
      </c>
      <c r="H588">
        <v>29</v>
      </c>
      <c r="I588">
        <v>24.21</v>
      </c>
      <c r="M588" t="str">
        <f t="shared" si="27"/>
        <v/>
      </c>
      <c r="N588" t="e">
        <f t="shared" si="28"/>
        <v>#VALUE!</v>
      </c>
      <c r="O588" t="e">
        <f t="shared" si="29"/>
        <v>#VALUE!</v>
      </c>
    </row>
    <row r="589" spans="1:15" x14ac:dyDescent="0.25">
      <c r="A589">
        <v>2018</v>
      </c>
      <c r="B589" s="2" t="s">
        <v>33</v>
      </c>
      <c r="C589">
        <v>2</v>
      </c>
      <c r="D589" t="s">
        <v>9</v>
      </c>
      <c r="E589" t="s">
        <v>21</v>
      </c>
      <c r="F589" t="s">
        <v>12</v>
      </c>
      <c r="G589">
        <v>1</v>
      </c>
      <c r="H589">
        <v>329</v>
      </c>
      <c r="I589">
        <v>274.62</v>
      </c>
      <c r="M589" t="str">
        <f t="shared" si="27"/>
        <v/>
      </c>
      <c r="N589" t="e">
        <f t="shared" si="28"/>
        <v>#VALUE!</v>
      </c>
      <c r="O589" t="e">
        <f t="shared" si="29"/>
        <v>#VALUE!</v>
      </c>
    </row>
    <row r="590" spans="1:15" x14ac:dyDescent="0.25">
      <c r="A590">
        <v>2018</v>
      </c>
      <c r="B590" s="2" t="s">
        <v>33</v>
      </c>
      <c r="C590">
        <v>2</v>
      </c>
      <c r="D590" t="s">
        <v>9</v>
      </c>
      <c r="E590" t="s">
        <v>21</v>
      </c>
      <c r="F590" t="s">
        <v>19</v>
      </c>
      <c r="G590">
        <v>3</v>
      </c>
      <c r="H590">
        <v>777</v>
      </c>
      <c r="I590">
        <v>648.56999999999994</v>
      </c>
      <c r="M590" t="str">
        <f t="shared" si="27"/>
        <v/>
      </c>
      <c r="N590" t="e">
        <f t="shared" si="28"/>
        <v>#VALUE!</v>
      </c>
      <c r="O590" t="e">
        <f t="shared" si="29"/>
        <v>#VALUE!</v>
      </c>
    </row>
    <row r="591" spans="1:15" x14ac:dyDescent="0.25">
      <c r="A591">
        <v>2018</v>
      </c>
      <c r="B591" s="2" t="s">
        <v>33</v>
      </c>
      <c r="C591">
        <v>2</v>
      </c>
      <c r="D591" t="s">
        <v>9</v>
      </c>
      <c r="E591" t="s">
        <v>23</v>
      </c>
      <c r="F591" t="s">
        <v>14</v>
      </c>
      <c r="G591">
        <v>2</v>
      </c>
      <c r="H591">
        <v>158</v>
      </c>
      <c r="I591">
        <v>131.88</v>
      </c>
      <c r="M591" t="str">
        <f t="shared" si="27"/>
        <v/>
      </c>
      <c r="N591" t="e">
        <f t="shared" si="28"/>
        <v>#VALUE!</v>
      </c>
      <c r="O591" t="e">
        <f t="shared" si="29"/>
        <v>#VALUE!</v>
      </c>
    </row>
    <row r="592" spans="1:15" x14ac:dyDescent="0.25">
      <c r="A592">
        <v>2018</v>
      </c>
      <c r="B592" s="2" t="s">
        <v>33</v>
      </c>
      <c r="C592">
        <v>2</v>
      </c>
      <c r="D592" t="s">
        <v>9</v>
      </c>
      <c r="E592" t="s">
        <v>23</v>
      </c>
      <c r="F592" t="s">
        <v>22</v>
      </c>
      <c r="G592">
        <v>1</v>
      </c>
      <c r="H592">
        <v>99</v>
      </c>
      <c r="I592">
        <v>82.64</v>
      </c>
      <c r="M592" t="str">
        <f t="shared" si="27"/>
        <v/>
      </c>
      <c r="N592" t="e">
        <f t="shared" si="28"/>
        <v>#VALUE!</v>
      </c>
      <c r="O592" t="e">
        <f t="shared" si="29"/>
        <v>#VALUE!</v>
      </c>
    </row>
    <row r="593" spans="1:15" x14ac:dyDescent="0.25">
      <c r="A593">
        <v>2018</v>
      </c>
      <c r="B593" s="2" t="s">
        <v>33</v>
      </c>
      <c r="C593">
        <v>2</v>
      </c>
      <c r="D593" t="s">
        <v>9</v>
      </c>
      <c r="E593" t="s">
        <v>23</v>
      </c>
      <c r="F593" t="s">
        <v>11</v>
      </c>
      <c r="G593">
        <v>8</v>
      </c>
      <c r="H593">
        <v>552</v>
      </c>
      <c r="I593">
        <v>460.80000000000007</v>
      </c>
      <c r="M593" t="str">
        <f t="shared" si="27"/>
        <v/>
      </c>
      <c r="N593" t="e">
        <f t="shared" si="28"/>
        <v>#VALUE!</v>
      </c>
      <c r="O593" t="e">
        <f t="shared" si="29"/>
        <v>#VALUE!</v>
      </c>
    </row>
    <row r="594" spans="1:15" x14ac:dyDescent="0.25">
      <c r="A594">
        <v>2018</v>
      </c>
      <c r="B594" s="2" t="s">
        <v>33</v>
      </c>
      <c r="C594">
        <v>2</v>
      </c>
      <c r="D594" t="s">
        <v>9</v>
      </c>
      <c r="E594" t="s">
        <v>23</v>
      </c>
      <c r="F594" t="s">
        <v>15</v>
      </c>
      <c r="G594">
        <v>1</v>
      </c>
      <c r="H594">
        <v>259</v>
      </c>
      <c r="I594">
        <v>216.19</v>
      </c>
      <c r="M594" t="str">
        <f t="shared" si="27"/>
        <v/>
      </c>
      <c r="N594" t="e">
        <f t="shared" si="28"/>
        <v>#VALUE!</v>
      </c>
      <c r="O594" t="e">
        <f t="shared" si="29"/>
        <v>#VALUE!</v>
      </c>
    </row>
    <row r="595" spans="1:15" x14ac:dyDescent="0.25">
      <c r="A595">
        <v>2018</v>
      </c>
      <c r="B595" s="2" t="s">
        <v>33</v>
      </c>
      <c r="C595">
        <v>2</v>
      </c>
      <c r="D595" t="s">
        <v>9</v>
      </c>
      <c r="E595" t="s">
        <v>23</v>
      </c>
      <c r="F595" t="s">
        <v>25</v>
      </c>
      <c r="G595">
        <v>1</v>
      </c>
      <c r="H595">
        <v>299</v>
      </c>
      <c r="I595">
        <v>249.58</v>
      </c>
      <c r="M595" t="str">
        <f t="shared" si="27"/>
        <v/>
      </c>
      <c r="N595" t="e">
        <f t="shared" si="28"/>
        <v>#VALUE!</v>
      </c>
      <c r="O595" t="e">
        <f t="shared" si="29"/>
        <v>#VALUE!</v>
      </c>
    </row>
    <row r="596" spans="1:15" x14ac:dyDescent="0.25">
      <c r="A596">
        <v>2018</v>
      </c>
      <c r="B596" s="2" t="s">
        <v>33</v>
      </c>
      <c r="C596">
        <v>2</v>
      </c>
      <c r="D596" t="s">
        <v>9</v>
      </c>
      <c r="E596" t="s">
        <v>23</v>
      </c>
      <c r="F596" t="s">
        <v>70</v>
      </c>
      <c r="G596">
        <v>1</v>
      </c>
      <c r="H596">
        <v>39</v>
      </c>
      <c r="I596">
        <v>32.549999999999997</v>
      </c>
      <c r="M596" t="str">
        <f t="shared" si="27"/>
        <v/>
      </c>
      <c r="N596" t="e">
        <f t="shared" si="28"/>
        <v>#VALUE!</v>
      </c>
      <c r="O596" t="e">
        <f t="shared" si="29"/>
        <v>#VALUE!</v>
      </c>
    </row>
    <row r="597" spans="1:15" x14ac:dyDescent="0.25">
      <c r="A597">
        <v>2018</v>
      </c>
      <c r="B597" s="2" t="s">
        <v>33</v>
      </c>
      <c r="C597">
        <v>2</v>
      </c>
      <c r="D597" t="s">
        <v>9</v>
      </c>
      <c r="E597" t="s">
        <v>23</v>
      </c>
      <c r="F597" t="s">
        <v>59</v>
      </c>
      <c r="G597">
        <v>2</v>
      </c>
      <c r="H597">
        <v>50</v>
      </c>
      <c r="I597">
        <v>41.74</v>
      </c>
      <c r="M597" t="str">
        <f t="shared" si="27"/>
        <v/>
      </c>
      <c r="N597" t="e">
        <f t="shared" si="28"/>
        <v>#VALUE!</v>
      </c>
      <c r="O597" t="e">
        <f t="shared" si="29"/>
        <v>#VALUE!</v>
      </c>
    </row>
    <row r="598" spans="1:15" x14ac:dyDescent="0.25">
      <c r="A598">
        <v>2018</v>
      </c>
      <c r="B598" s="2" t="s">
        <v>33</v>
      </c>
      <c r="C598">
        <v>2</v>
      </c>
      <c r="D598" t="s">
        <v>9</v>
      </c>
      <c r="E598" t="s">
        <v>23</v>
      </c>
      <c r="F598" t="s">
        <v>56</v>
      </c>
      <c r="G598">
        <v>1</v>
      </c>
      <c r="H598">
        <v>69</v>
      </c>
      <c r="I598">
        <v>57.6</v>
      </c>
      <c r="M598" t="str">
        <f t="shared" si="27"/>
        <v/>
      </c>
      <c r="N598" t="e">
        <f t="shared" si="28"/>
        <v>#VALUE!</v>
      </c>
      <c r="O598" t="e">
        <f t="shared" si="29"/>
        <v>#VALUE!</v>
      </c>
    </row>
    <row r="599" spans="1:15" x14ac:dyDescent="0.25">
      <c r="A599">
        <v>2018</v>
      </c>
      <c r="B599" s="2" t="s">
        <v>33</v>
      </c>
      <c r="C599">
        <v>2</v>
      </c>
      <c r="D599" t="s">
        <v>9</v>
      </c>
      <c r="E599" t="s">
        <v>23</v>
      </c>
      <c r="F599" t="s">
        <v>57</v>
      </c>
      <c r="G599">
        <v>1</v>
      </c>
      <c r="H599">
        <v>99</v>
      </c>
      <c r="I599">
        <v>82.64</v>
      </c>
      <c r="M599" t="str">
        <f t="shared" si="27"/>
        <v/>
      </c>
      <c r="N599" t="e">
        <f t="shared" si="28"/>
        <v>#VALUE!</v>
      </c>
      <c r="O599" t="e">
        <f t="shared" si="29"/>
        <v>#VALUE!</v>
      </c>
    </row>
    <row r="600" spans="1:15" x14ac:dyDescent="0.25">
      <c r="A600">
        <v>2018</v>
      </c>
      <c r="B600" s="2" t="s">
        <v>33</v>
      </c>
      <c r="C600">
        <v>2</v>
      </c>
      <c r="D600" t="s">
        <v>9</v>
      </c>
      <c r="E600" t="s">
        <v>23</v>
      </c>
      <c r="F600" t="s">
        <v>69</v>
      </c>
      <c r="G600">
        <v>1</v>
      </c>
      <c r="H600">
        <v>349</v>
      </c>
      <c r="I600">
        <v>291.32</v>
      </c>
      <c r="M600" t="str">
        <f t="shared" si="27"/>
        <v/>
      </c>
      <c r="N600" t="e">
        <f t="shared" si="28"/>
        <v>#VALUE!</v>
      </c>
      <c r="O600" t="e">
        <f t="shared" si="29"/>
        <v>#VALUE!</v>
      </c>
    </row>
    <row r="601" spans="1:15" x14ac:dyDescent="0.25">
      <c r="A601">
        <v>2018</v>
      </c>
      <c r="B601" s="2" t="s">
        <v>33</v>
      </c>
      <c r="C601">
        <v>2</v>
      </c>
      <c r="D601" t="s">
        <v>9</v>
      </c>
      <c r="E601" t="s">
        <v>23</v>
      </c>
      <c r="F601" t="s">
        <v>67</v>
      </c>
      <c r="G601">
        <v>1</v>
      </c>
      <c r="H601">
        <v>699</v>
      </c>
      <c r="I601">
        <v>583.47</v>
      </c>
      <c r="M601" t="str">
        <f t="shared" si="27"/>
        <v/>
      </c>
      <c r="N601" t="e">
        <f t="shared" si="28"/>
        <v>#VALUE!</v>
      </c>
      <c r="O601" t="e">
        <f t="shared" si="29"/>
        <v>#VALUE!</v>
      </c>
    </row>
    <row r="602" spans="1:15" x14ac:dyDescent="0.25">
      <c r="A602">
        <v>2018</v>
      </c>
      <c r="B602" s="2" t="s">
        <v>33</v>
      </c>
      <c r="C602">
        <v>2</v>
      </c>
      <c r="D602" t="s">
        <v>9</v>
      </c>
      <c r="E602" t="s">
        <v>23</v>
      </c>
      <c r="F602" t="s">
        <v>19</v>
      </c>
      <c r="G602">
        <v>1</v>
      </c>
      <c r="H602">
        <v>259</v>
      </c>
      <c r="I602">
        <v>216.19</v>
      </c>
      <c r="M602" t="str">
        <f t="shared" si="27"/>
        <v/>
      </c>
      <c r="N602" t="e">
        <f t="shared" si="28"/>
        <v>#VALUE!</v>
      </c>
      <c r="O602" t="e">
        <f t="shared" si="29"/>
        <v>#VALUE!</v>
      </c>
    </row>
    <row r="603" spans="1:15" x14ac:dyDescent="0.25">
      <c r="A603">
        <v>2018</v>
      </c>
      <c r="B603" s="2" t="s">
        <v>33</v>
      </c>
      <c r="C603">
        <v>2</v>
      </c>
      <c r="D603" t="s">
        <v>9</v>
      </c>
      <c r="E603" t="s">
        <v>24</v>
      </c>
      <c r="F603" t="s">
        <v>11</v>
      </c>
      <c r="G603">
        <v>1</v>
      </c>
      <c r="H603">
        <v>69</v>
      </c>
      <c r="I603">
        <v>57.6</v>
      </c>
      <c r="M603" t="str">
        <f t="shared" si="27"/>
        <v/>
      </c>
      <c r="N603" t="e">
        <f t="shared" si="28"/>
        <v>#VALUE!</v>
      </c>
      <c r="O603" t="e">
        <f t="shared" si="29"/>
        <v>#VALUE!</v>
      </c>
    </row>
    <row r="604" spans="1:15" x14ac:dyDescent="0.25">
      <c r="A604">
        <v>2018</v>
      </c>
      <c r="B604" s="2" t="s">
        <v>33</v>
      </c>
      <c r="C604">
        <v>2</v>
      </c>
      <c r="D604" t="s">
        <v>9</v>
      </c>
      <c r="E604" t="s">
        <v>24</v>
      </c>
      <c r="F604" t="s">
        <v>70</v>
      </c>
      <c r="G604">
        <v>1</v>
      </c>
      <c r="H604">
        <v>39</v>
      </c>
      <c r="I604">
        <v>32.549999999999997</v>
      </c>
      <c r="M604" t="str">
        <f t="shared" si="27"/>
        <v/>
      </c>
      <c r="N604" t="e">
        <f t="shared" si="28"/>
        <v>#VALUE!</v>
      </c>
      <c r="O604" t="e">
        <f t="shared" si="29"/>
        <v>#VALUE!</v>
      </c>
    </row>
    <row r="605" spans="1:15" x14ac:dyDescent="0.25">
      <c r="A605">
        <v>2018</v>
      </c>
      <c r="B605" s="2" t="s">
        <v>33</v>
      </c>
      <c r="C605">
        <v>2</v>
      </c>
      <c r="D605" t="s">
        <v>9</v>
      </c>
      <c r="E605" t="s">
        <v>24</v>
      </c>
      <c r="F605" t="s">
        <v>17</v>
      </c>
      <c r="G605">
        <v>1</v>
      </c>
      <c r="H605">
        <v>139</v>
      </c>
      <c r="I605">
        <v>116.03</v>
      </c>
      <c r="M605" t="str">
        <f t="shared" si="27"/>
        <v/>
      </c>
      <c r="N605" t="e">
        <f t="shared" si="28"/>
        <v>#VALUE!</v>
      </c>
      <c r="O605" t="e">
        <f t="shared" si="29"/>
        <v>#VALUE!</v>
      </c>
    </row>
    <row r="606" spans="1:15" x14ac:dyDescent="0.25">
      <c r="A606">
        <v>2018</v>
      </c>
      <c r="B606" s="2" t="s">
        <v>33</v>
      </c>
      <c r="C606">
        <v>2</v>
      </c>
      <c r="D606" t="s">
        <v>9</v>
      </c>
      <c r="E606" t="s">
        <v>24</v>
      </c>
      <c r="F606" t="s">
        <v>19</v>
      </c>
      <c r="G606">
        <v>2</v>
      </c>
      <c r="H606">
        <v>518</v>
      </c>
      <c r="I606">
        <v>432.38</v>
      </c>
      <c r="M606" t="str">
        <f t="shared" si="27"/>
        <v/>
      </c>
      <c r="N606" t="e">
        <f t="shared" si="28"/>
        <v>#VALUE!</v>
      </c>
      <c r="O606" t="e">
        <f t="shared" si="29"/>
        <v>#VALUE!</v>
      </c>
    </row>
    <row r="607" spans="1:15" x14ac:dyDescent="0.25">
      <c r="A607">
        <v>2018</v>
      </c>
      <c r="B607" s="2" t="s">
        <v>33</v>
      </c>
      <c r="C607">
        <v>2</v>
      </c>
      <c r="D607" t="s">
        <v>9</v>
      </c>
      <c r="E607" t="s">
        <v>26</v>
      </c>
      <c r="F607" t="s">
        <v>58</v>
      </c>
      <c r="G607">
        <v>1</v>
      </c>
      <c r="H607">
        <v>79</v>
      </c>
      <c r="I607">
        <v>65.94</v>
      </c>
      <c r="M607" t="str">
        <f t="shared" si="27"/>
        <v/>
      </c>
      <c r="N607" t="e">
        <f t="shared" si="28"/>
        <v>#VALUE!</v>
      </c>
      <c r="O607" t="e">
        <f t="shared" si="29"/>
        <v>#VALUE!</v>
      </c>
    </row>
    <row r="608" spans="1:15" x14ac:dyDescent="0.25">
      <c r="A608">
        <v>2018</v>
      </c>
      <c r="B608" s="2" t="s">
        <v>33</v>
      </c>
      <c r="C608">
        <v>2</v>
      </c>
      <c r="D608" t="s">
        <v>9</v>
      </c>
      <c r="E608" t="s">
        <v>26</v>
      </c>
      <c r="F608" t="s">
        <v>60</v>
      </c>
      <c r="G608">
        <v>3</v>
      </c>
      <c r="H608">
        <v>147</v>
      </c>
      <c r="I608">
        <v>122.69999999999999</v>
      </c>
      <c r="M608" t="str">
        <f t="shared" si="27"/>
        <v/>
      </c>
      <c r="N608" t="e">
        <f t="shared" si="28"/>
        <v>#VALUE!</v>
      </c>
      <c r="O608" t="e">
        <f t="shared" si="29"/>
        <v>#VALUE!</v>
      </c>
    </row>
    <row r="609" spans="1:15" x14ac:dyDescent="0.25">
      <c r="A609">
        <v>2018</v>
      </c>
      <c r="B609" s="2" t="s">
        <v>33</v>
      </c>
      <c r="C609">
        <v>2</v>
      </c>
      <c r="D609" t="s">
        <v>9</v>
      </c>
      <c r="E609" t="s">
        <v>26</v>
      </c>
      <c r="F609" t="s">
        <v>14</v>
      </c>
      <c r="G609">
        <v>25</v>
      </c>
      <c r="H609">
        <v>1975</v>
      </c>
      <c r="I609">
        <v>1648.5000000000009</v>
      </c>
      <c r="M609" t="str">
        <f t="shared" si="27"/>
        <v/>
      </c>
      <c r="N609" t="e">
        <f t="shared" si="28"/>
        <v>#VALUE!</v>
      </c>
      <c r="O609" t="e">
        <f t="shared" si="29"/>
        <v>#VALUE!</v>
      </c>
    </row>
    <row r="610" spans="1:15" x14ac:dyDescent="0.25">
      <c r="A610">
        <v>2018</v>
      </c>
      <c r="B610" s="2" t="s">
        <v>33</v>
      </c>
      <c r="C610">
        <v>2</v>
      </c>
      <c r="D610" t="s">
        <v>9</v>
      </c>
      <c r="E610" t="s">
        <v>26</v>
      </c>
      <c r="F610" t="s">
        <v>22</v>
      </c>
      <c r="G610">
        <v>6</v>
      </c>
      <c r="H610">
        <v>594</v>
      </c>
      <c r="I610">
        <v>495.84</v>
      </c>
      <c r="M610" t="str">
        <f t="shared" si="27"/>
        <v/>
      </c>
      <c r="N610" t="e">
        <f t="shared" si="28"/>
        <v>#VALUE!</v>
      </c>
      <c r="O610" t="e">
        <f t="shared" si="29"/>
        <v>#VALUE!</v>
      </c>
    </row>
    <row r="611" spans="1:15" x14ac:dyDescent="0.25">
      <c r="A611">
        <v>2018</v>
      </c>
      <c r="B611" s="2" t="s">
        <v>33</v>
      </c>
      <c r="C611">
        <v>2</v>
      </c>
      <c r="D611" t="s">
        <v>9</v>
      </c>
      <c r="E611" t="s">
        <v>26</v>
      </c>
      <c r="F611" t="s">
        <v>11</v>
      </c>
      <c r="G611">
        <v>19</v>
      </c>
      <c r="H611">
        <v>1311</v>
      </c>
      <c r="I611">
        <v>1094.4000000000001</v>
      </c>
      <c r="M611" t="str">
        <f t="shared" si="27"/>
        <v/>
      </c>
      <c r="N611" t="e">
        <f t="shared" si="28"/>
        <v>#VALUE!</v>
      </c>
      <c r="O611" t="e">
        <f t="shared" si="29"/>
        <v>#VALUE!</v>
      </c>
    </row>
    <row r="612" spans="1:15" x14ac:dyDescent="0.25">
      <c r="A612">
        <v>2018</v>
      </c>
      <c r="B612" s="2" t="s">
        <v>33</v>
      </c>
      <c r="C612">
        <v>2</v>
      </c>
      <c r="D612" t="s">
        <v>9</v>
      </c>
      <c r="E612" t="s">
        <v>26</v>
      </c>
      <c r="F612" t="s">
        <v>15</v>
      </c>
      <c r="G612">
        <v>3</v>
      </c>
      <c r="H612">
        <v>777</v>
      </c>
      <c r="I612">
        <v>648.56999999999994</v>
      </c>
      <c r="M612" t="str">
        <f t="shared" si="27"/>
        <v/>
      </c>
      <c r="N612" t="e">
        <f t="shared" si="28"/>
        <v>#VALUE!</v>
      </c>
      <c r="O612" t="e">
        <f t="shared" si="29"/>
        <v>#VALUE!</v>
      </c>
    </row>
    <row r="613" spans="1:15" x14ac:dyDescent="0.25">
      <c r="A613">
        <v>2018</v>
      </c>
      <c r="B613" s="2" t="s">
        <v>33</v>
      </c>
      <c r="C613">
        <v>2</v>
      </c>
      <c r="D613" t="s">
        <v>9</v>
      </c>
      <c r="E613" t="s">
        <v>26</v>
      </c>
      <c r="F613" t="s">
        <v>25</v>
      </c>
      <c r="G613">
        <v>3</v>
      </c>
      <c r="H613">
        <v>897</v>
      </c>
      <c r="I613">
        <v>748.74</v>
      </c>
      <c r="M613" t="str">
        <f t="shared" si="27"/>
        <v/>
      </c>
      <c r="N613" t="e">
        <f t="shared" si="28"/>
        <v>#VALUE!</v>
      </c>
      <c r="O613" t="e">
        <f t="shared" si="29"/>
        <v>#VALUE!</v>
      </c>
    </row>
    <row r="614" spans="1:15" x14ac:dyDescent="0.25">
      <c r="A614">
        <v>2018</v>
      </c>
      <c r="B614" s="2" t="s">
        <v>33</v>
      </c>
      <c r="C614">
        <v>2</v>
      </c>
      <c r="D614" t="s">
        <v>9</v>
      </c>
      <c r="E614" t="s">
        <v>26</v>
      </c>
      <c r="F614" t="s">
        <v>70</v>
      </c>
      <c r="G614">
        <v>2</v>
      </c>
      <c r="H614">
        <v>78</v>
      </c>
      <c r="I614">
        <v>65.099999999999994</v>
      </c>
      <c r="M614" t="str">
        <f t="shared" si="27"/>
        <v/>
      </c>
      <c r="N614" t="e">
        <f t="shared" si="28"/>
        <v>#VALUE!</v>
      </c>
      <c r="O614" t="e">
        <f t="shared" si="29"/>
        <v>#VALUE!</v>
      </c>
    </row>
    <row r="615" spans="1:15" x14ac:dyDescent="0.25">
      <c r="A615">
        <v>2018</v>
      </c>
      <c r="B615" s="2" t="s">
        <v>33</v>
      </c>
      <c r="C615">
        <v>2</v>
      </c>
      <c r="D615" t="s">
        <v>9</v>
      </c>
      <c r="E615" t="s">
        <v>26</v>
      </c>
      <c r="F615" t="s">
        <v>62</v>
      </c>
      <c r="G615">
        <v>8</v>
      </c>
      <c r="H615">
        <v>472</v>
      </c>
      <c r="I615">
        <v>394</v>
      </c>
      <c r="M615" t="str">
        <f t="shared" si="27"/>
        <v/>
      </c>
      <c r="N615" t="e">
        <f t="shared" si="28"/>
        <v>#VALUE!</v>
      </c>
      <c r="O615" t="e">
        <f t="shared" si="29"/>
        <v>#VALUE!</v>
      </c>
    </row>
    <row r="616" spans="1:15" x14ac:dyDescent="0.25">
      <c r="A616">
        <v>2018</v>
      </c>
      <c r="B616" s="2" t="s">
        <v>33</v>
      </c>
      <c r="C616">
        <v>2</v>
      </c>
      <c r="D616" t="s">
        <v>9</v>
      </c>
      <c r="E616" t="s">
        <v>26</v>
      </c>
      <c r="F616" t="s">
        <v>56</v>
      </c>
      <c r="G616">
        <v>7</v>
      </c>
      <c r="H616">
        <v>483</v>
      </c>
      <c r="I616">
        <v>403.20000000000005</v>
      </c>
      <c r="M616" t="str">
        <f t="shared" si="27"/>
        <v/>
      </c>
      <c r="N616" t="e">
        <f t="shared" si="28"/>
        <v>#VALUE!</v>
      </c>
      <c r="O616" t="e">
        <f t="shared" si="29"/>
        <v>#VALUE!</v>
      </c>
    </row>
    <row r="617" spans="1:15" x14ac:dyDescent="0.25">
      <c r="A617">
        <v>2018</v>
      </c>
      <c r="B617" s="2" t="s">
        <v>33</v>
      </c>
      <c r="C617">
        <v>2</v>
      </c>
      <c r="D617" t="s">
        <v>9</v>
      </c>
      <c r="E617" t="s">
        <v>26</v>
      </c>
      <c r="F617" t="s">
        <v>69</v>
      </c>
      <c r="G617">
        <v>2</v>
      </c>
      <c r="H617">
        <v>698</v>
      </c>
      <c r="I617">
        <v>582.64</v>
      </c>
      <c r="M617" t="str">
        <f t="shared" si="27"/>
        <v/>
      </c>
      <c r="N617" t="e">
        <f t="shared" si="28"/>
        <v>#VALUE!</v>
      </c>
      <c r="O617" t="e">
        <f t="shared" si="29"/>
        <v>#VALUE!</v>
      </c>
    </row>
    <row r="618" spans="1:15" x14ac:dyDescent="0.25">
      <c r="A618">
        <v>2018</v>
      </c>
      <c r="B618" s="2" t="s">
        <v>33</v>
      </c>
      <c r="C618">
        <v>2</v>
      </c>
      <c r="D618" t="s">
        <v>9</v>
      </c>
      <c r="E618" t="s">
        <v>26</v>
      </c>
      <c r="F618" t="s">
        <v>66</v>
      </c>
      <c r="G618">
        <v>2</v>
      </c>
      <c r="H618">
        <v>598</v>
      </c>
      <c r="I618">
        <v>499.16</v>
      </c>
      <c r="M618" t="str">
        <f t="shared" si="27"/>
        <v/>
      </c>
      <c r="N618" t="e">
        <f t="shared" si="28"/>
        <v>#VALUE!</v>
      </c>
      <c r="O618" t="e">
        <f t="shared" si="29"/>
        <v>#VALUE!</v>
      </c>
    </row>
    <row r="619" spans="1:15" x14ac:dyDescent="0.25">
      <c r="A619">
        <v>2018</v>
      </c>
      <c r="B619" s="2" t="s">
        <v>33</v>
      </c>
      <c r="C619">
        <v>2</v>
      </c>
      <c r="D619" t="s">
        <v>9</v>
      </c>
      <c r="E619" t="s">
        <v>26</v>
      </c>
      <c r="F619" t="s">
        <v>18</v>
      </c>
      <c r="G619">
        <v>1</v>
      </c>
      <c r="H619">
        <v>99</v>
      </c>
      <c r="I619">
        <v>82.64</v>
      </c>
      <c r="M619" t="str">
        <f t="shared" si="27"/>
        <v/>
      </c>
      <c r="N619" t="e">
        <f t="shared" si="28"/>
        <v>#VALUE!</v>
      </c>
      <c r="O619" t="e">
        <f t="shared" si="29"/>
        <v>#VALUE!</v>
      </c>
    </row>
    <row r="620" spans="1:15" x14ac:dyDescent="0.25">
      <c r="A620">
        <v>2018</v>
      </c>
      <c r="B620" s="2" t="s">
        <v>33</v>
      </c>
      <c r="C620">
        <v>2</v>
      </c>
      <c r="D620" t="s">
        <v>9</v>
      </c>
      <c r="E620" t="s">
        <v>26</v>
      </c>
      <c r="F620" t="s">
        <v>71</v>
      </c>
      <c r="G620">
        <v>1</v>
      </c>
      <c r="H620">
        <v>29</v>
      </c>
      <c r="I620">
        <v>24.21</v>
      </c>
      <c r="M620" t="str">
        <f t="shared" si="27"/>
        <v/>
      </c>
      <c r="N620" t="e">
        <f t="shared" si="28"/>
        <v>#VALUE!</v>
      </c>
      <c r="O620" t="e">
        <f t="shared" si="29"/>
        <v>#VALUE!</v>
      </c>
    </row>
    <row r="621" spans="1:15" x14ac:dyDescent="0.25">
      <c r="A621">
        <v>2018</v>
      </c>
      <c r="B621" s="2" t="s">
        <v>33</v>
      </c>
      <c r="C621">
        <v>2</v>
      </c>
      <c r="D621" t="s">
        <v>9</v>
      </c>
      <c r="E621" t="s">
        <v>26</v>
      </c>
      <c r="F621" t="s">
        <v>72</v>
      </c>
      <c r="G621">
        <v>2</v>
      </c>
      <c r="H621">
        <v>98</v>
      </c>
      <c r="I621">
        <v>81.8</v>
      </c>
      <c r="M621" t="str">
        <f t="shared" si="27"/>
        <v/>
      </c>
      <c r="N621" t="e">
        <f t="shared" si="28"/>
        <v>#VALUE!</v>
      </c>
      <c r="O621" t="e">
        <f t="shared" si="29"/>
        <v>#VALUE!</v>
      </c>
    </row>
    <row r="622" spans="1:15" x14ac:dyDescent="0.25">
      <c r="A622">
        <v>2018</v>
      </c>
      <c r="B622" s="2" t="s">
        <v>33</v>
      </c>
      <c r="C622">
        <v>2</v>
      </c>
      <c r="D622" t="s">
        <v>9</v>
      </c>
      <c r="E622" t="s">
        <v>26</v>
      </c>
      <c r="F622" t="s">
        <v>28</v>
      </c>
      <c r="G622">
        <v>3</v>
      </c>
      <c r="H622">
        <v>1197</v>
      </c>
      <c r="I622">
        <v>999.18000000000006</v>
      </c>
      <c r="M622" t="str">
        <f t="shared" si="27"/>
        <v/>
      </c>
      <c r="N622" t="e">
        <f t="shared" si="28"/>
        <v>#VALUE!</v>
      </c>
      <c r="O622" t="e">
        <f t="shared" si="29"/>
        <v>#VALUE!</v>
      </c>
    </row>
    <row r="623" spans="1:15" x14ac:dyDescent="0.25">
      <c r="A623">
        <v>2018</v>
      </c>
      <c r="B623" s="2" t="s">
        <v>33</v>
      </c>
      <c r="C623">
        <v>2</v>
      </c>
      <c r="D623" t="s">
        <v>9</v>
      </c>
      <c r="E623" t="s">
        <v>26</v>
      </c>
      <c r="F623" t="s">
        <v>12</v>
      </c>
      <c r="G623">
        <v>5</v>
      </c>
      <c r="H623">
        <v>1645</v>
      </c>
      <c r="I623">
        <v>1373.1</v>
      </c>
      <c r="M623" t="str">
        <f t="shared" si="27"/>
        <v/>
      </c>
      <c r="N623" t="e">
        <f t="shared" si="28"/>
        <v>#VALUE!</v>
      </c>
      <c r="O623" t="e">
        <f t="shared" si="29"/>
        <v>#VALUE!</v>
      </c>
    </row>
    <row r="624" spans="1:15" x14ac:dyDescent="0.25">
      <c r="A624">
        <v>2018</v>
      </c>
      <c r="B624" s="2" t="s">
        <v>33</v>
      </c>
      <c r="C624">
        <v>2</v>
      </c>
      <c r="D624" t="s">
        <v>9</v>
      </c>
      <c r="E624" t="s">
        <v>26</v>
      </c>
      <c r="F624" t="s">
        <v>19</v>
      </c>
      <c r="G624">
        <v>7</v>
      </c>
      <c r="H624">
        <v>1813</v>
      </c>
      <c r="I624">
        <v>1513.3300000000002</v>
      </c>
      <c r="M624" t="str">
        <f t="shared" si="27"/>
        <v/>
      </c>
      <c r="N624" t="e">
        <f t="shared" si="28"/>
        <v>#VALUE!</v>
      </c>
      <c r="O624" t="e">
        <f t="shared" si="29"/>
        <v>#VALUE!</v>
      </c>
    </row>
    <row r="625" spans="1:15" x14ac:dyDescent="0.25">
      <c r="A625">
        <v>2018</v>
      </c>
      <c r="B625" s="2" t="s">
        <v>33</v>
      </c>
      <c r="C625">
        <v>2</v>
      </c>
      <c r="D625" t="s">
        <v>9</v>
      </c>
      <c r="E625" t="s">
        <v>26</v>
      </c>
      <c r="F625" t="s">
        <v>20</v>
      </c>
      <c r="G625">
        <v>5</v>
      </c>
      <c r="H625">
        <v>995</v>
      </c>
      <c r="I625">
        <v>830.55000000000007</v>
      </c>
      <c r="M625" t="str">
        <f t="shared" si="27"/>
        <v/>
      </c>
      <c r="N625" t="e">
        <f t="shared" si="28"/>
        <v>#VALUE!</v>
      </c>
      <c r="O625" t="e">
        <f t="shared" si="29"/>
        <v>#VALUE!</v>
      </c>
    </row>
    <row r="626" spans="1:15" x14ac:dyDescent="0.25">
      <c r="A626">
        <v>2018</v>
      </c>
      <c r="B626" s="2" t="s">
        <v>33</v>
      </c>
      <c r="C626">
        <v>2</v>
      </c>
      <c r="D626" t="s">
        <v>29</v>
      </c>
      <c r="E626" t="s">
        <v>10</v>
      </c>
      <c r="F626" t="s">
        <v>60</v>
      </c>
      <c r="G626">
        <v>2</v>
      </c>
      <c r="H626">
        <v>98</v>
      </c>
      <c r="I626">
        <v>81.8</v>
      </c>
      <c r="M626" t="str">
        <f t="shared" si="27"/>
        <v/>
      </c>
      <c r="N626" t="e">
        <f t="shared" si="28"/>
        <v>#VALUE!</v>
      </c>
      <c r="O626" t="e">
        <f t="shared" si="29"/>
        <v>#VALUE!</v>
      </c>
    </row>
    <row r="627" spans="1:15" x14ac:dyDescent="0.25">
      <c r="A627">
        <v>2018</v>
      </c>
      <c r="B627" s="2" t="s">
        <v>33</v>
      </c>
      <c r="C627">
        <v>2</v>
      </c>
      <c r="D627" t="s">
        <v>29</v>
      </c>
      <c r="E627" t="s">
        <v>10</v>
      </c>
      <c r="F627" t="s">
        <v>14</v>
      </c>
      <c r="G627">
        <v>11</v>
      </c>
      <c r="H627">
        <v>869</v>
      </c>
      <c r="I627">
        <v>725.34000000000015</v>
      </c>
      <c r="M627" t="str">
        <f t="shared" si="27"/>
        <v/>
      </c>
      <c r="N627" t="e">
        <f t="shared" si="28"/>
        <v>#VALUE!</v>
      </c>
      <c r="O627" t="e">
        <f t="shared" si="29"/>
        <v>#VALUE!</v>
      </c>
    </row>
    <row r="628" spans="1:15" x14ac:dyDescent="0.25">
      <c r="A628">
        <v>2018</v>
      </c>
      <c r="B628" s="2" t="s">
        <v>33</v>
      </c>
      <c r="C628">
        <v>2</v>
      </c>
      <c r="D628" t="s">
        <v>29</v>
      </c>
      <c r="E628" t="s">
        <v>10</v>
      </c>
      <c r="F628" t="s">
        <v>22</v>
      </c>
      <c r="G628">
        <v>2</v>
      </c>
      <c r="H628">
        <v>198</v>
      </c>
      <c r="I628">
        <v>165.28</v>
      </c>
      <c r="M628" t="str">
        <f t="shared" si="27"/>
        <v/>
      </c>
      <c r="N628" t="e">
        <f t="shared" si="28"/>
        <v>#VALUE!</v>
      </c>
      <c r="O628" t="e">
        <f t="shared" si="29"/>
        <v>#VALUE!</v>
      </c>
    </row>
    <row r="629" spans="1:15" x14ac:dyDescent="0.25">
      <c r="A629">
        <v>2018</v>
      </c>
      <c r="B629" s="2" t="s">
        <v>33</v>
      </c>
      <c r="C629">
        <v>2</v>
      </c>
      <c r="D629" t="s">
        <v>29</v>
      </c>
      <c r="E629" t="s">
        <v>10</v>
      </c>
      <c r="F629" t="s">
        <v>11</v>
      </c>
      <c r="G629">
        <v>8</v>
      </c>
      <c r="H629">
        <v>552</v>
      </c>
      <c r="I629">
        <v>460.80000000000007</v>
      </c>
      <c r="M629" t="str">
        <f t="shared" si="27"/>
        <v/>
      </c>
      <c r="N629" t="e">
        <f t="shared" si="28"/>
        <v>#VALUE!</v>
      </c>
      <c r="O629" t="e">
        <f t="shared" si="29"/>
        <v>#VALUE!</v>
      </c>
    </row>
    <row r="630" spans="1:15" x14ac:dyDescent="0.25">
      <c r="A630">
        <v>2018</v>
      </c>
      <c r="B630" s="2" t="s">
        <v>33</v>
      </c>
      <c r="C630">
        <v>2</v>
      </c>
      <c r="D630" t="s">
        <v>29</v>
      </c>
      <c r="E630" t="s">
        <v>10</v>
      </c>
      <c r="F630" t="s">
        <v>15</v>
      </c>
      <c r="G630">
        <v>1</v>
      </c>
      <c r="H630">
        <v>259</v>
      </c>
      <c r="I630">
        <v>216.19</v>
      </c>
      <c r="M630" t="str">
        <f t="shared" si="27"/>
        <v/>
      </c>
      <c r="N630" t="e">
        <f t="shared" si="28"/>
        <v>#VALUE!</v>
      </c>
      <c r="O630" t="e">
        <f t="shared" si="29"/>
        <v>#VALUE!</v>
      </c>
    </row>
    <row r="631" spans="1:15" x14ac:dyDescent="0.25">
      <c r="A631">
        <v>2018</v>
      </c>
      <c r="B631" s="2" t="s">
        <v>33</v>
      </c>
      <c r="C631">
        <v>2</v>
      </c>
      <c r="D631" t="s">
        <v>29</v>
      </c>
      <c r="E631" t="s">
        <v>10</v>
      </c>
      <c r="F631" t="s">
        <v>25</v>
      </c>
      <c r="G631">
        <v>1</v>
      </c>
      <c r="H631">
        <v>299</v>
      </c>
      <c r="I631">
        <v>249.58</v>
      </c>
      <c r="M631" t="str">
        <f t="shared" si="27"/>
        <v/>
      </c>
      <c r="N631" t="e">
        <f t="shared" si="28"/>
        <v>#VALUE!</v>
      </c>
      <c r="O631" t="e">
        <f t="shared" si="29"/>
        <v>#VALUE!</v>
      </c>
    </row>
    <row r="632" spans="1:15" x14ac:dyDescent="0.25">
      <c r="A632">
        <v>2018</v>
      </c>
      <c r="B632" s="2" t="s">
        <v>33</v>
      </c>
      <c r="C632">
        <v>2</v>
      </c>
      <c r="D632" t="s">
        <v>29</v>
      </c>
      <c r="E632" t="s">
        <v>10</v>
      </c>
      <c r="F632" t="s">
        <v>62</v>
      </c>
      <c r="G632">
        <v>3</v>
      </c>
      <c r="H632">
        <v>177</v>
      </c>
      <c r="I632">
        <v>147.75</v>
      </c>
      <c r="M632" t="str">
        <f t="shared" si="27"/>
        <v/>
      </c>
      <c r="N632" t="e">
        <f t="shared" si="28"/>
        <v>#VALUE!</v>
      </c>
      <c r="O632" t="e">
        <f t="shared" si="29"/>
        <v>#VALUE!</v>
      </c>
    </row>
    <row r="633" spans="1:15" x14ac:dyDescent="0.25">
      <c r="A633">
        <v>2018</v>
      </c>
      <c r="B633" s="2" t="s">
        <v>33</v>
      </c>
      <c r="C633">
        <v>2</v>
      </c>
      <c r="D633" t="s">
        <v>29</v>
      </c>
      <c r="E633" t="s">
        <v>10</v>
      </c>
      <c r="F633" t="s">
        <v>56</v>
      </c>
      <c r="G633">
        <v>2</v>
      </c>
      <c r="H633">
        <v>138</v>
      </c>
      <c r="I633">
        <v>115.2</v>
      </c>
      <c r="M633" t="str">
        <f t="shared" si="27"/>
        <v/>
      </c>
      <c r="N633" t="e">
        <f t="shared" si="28"/>
        <v>#VALUE!</v>
      </c>
      <c r="O633" t="e">
        <f t="shared" si="29"/>
        <v>#VALUE!</v>
      </c>
    </row>
    <row r="634" spans="1:15" x14ac:dyDescent="0.25">
      <c r="A634">
        <v>2018</v>
      </c>
      <c r="B634" s="2" t="s">
        <v>33</v>
      </c>
      <c r="C634">
        <v>2</v>
      </c>
      <c r="D634" t="s">
        <v>29</v>
      </c>
      <c r="E634" t="s">
        <v>10</v>
      </c>
      <c r="F634" t="s">
        <v>66</v>
      </c>
      <c r="G634">
        <v>1</v>
      </c>
      <c r="H634">
        <v>299</v>
      </c>
      <c r="I634">
        <v>249.58</v>
      </c>
      <c r="M634" t="str">
        <f t="shared" si="27"/>
        <v/>
      </c>
      <c r="N634" t="e">
        <f t="shared" si="28"/>
        <v>#VALUE!</v>
      </c>
      <c r="O634" t="e">
        <f t="shared" si="29"/>
        <v>#VALUE!</v>
      </c>
    </row>
    <row r="635" spans="1:15" x14ac:dyDescent="0.25">
      <c r="A635">
        <v>2018</v>
      </c>
      <c r="B635" s="2" t="s">
        <v>33</v>
      </c>
      <c r="C635">
        <v>2</v>
      </c>
      <c r="D635" t="s">
        <v>29</v>
      </c>
      <c r="E635" t="s">
        <v>10</v>
      </c>
      <c r="F635" t="s">
        <v>18</v>
      </c>
      <c r="G635">
        <v>2</v>
      </c>
      <c r="H635">
        <v>198</v>
      </c>
      <c r="I635">
        <v>165.28</v>
      </c>
      <c r="M635" t="str">
        <f t="shared" si="27"/>
        <v/>
      </c>
      <c r="N635" t="e">
        <f t="shared" si="28"/>
        <v>#VALUE!</v>
      </c>
      <c r="O635" t="e">
        <f t="shared" si="29"/>
        <v>#VALUE!</v>
      </c>
    </row>
    <row r="636" spans="1:15" x14ac:dyDescent="0.25">
      <c r="A636">
        <v>2018</v>
      </c>
      <c r="B636" s="2" t="s">
        <v>33</v>
      </c>
      <c r="C636">
        <v>2</v>
      </c>
      <c r="D636" t="s">
        <v>29</v>
      </c>
      <c r="E636" t="s">
        <v>10</v>
      </c>
      <c r="F636" t="s">
        <v>72</v>
      </c>
      <c r="G636">
        <v>2</v>
      </c>
      <c r="H636">
        <v>98</v>
      </c>
      <c r="I636">
        <v>81.8</v>
      </c>
      <c r="M636" t="str">
        <f t="shared" si="27"/>
        <v/>
      </c>
      <c r="N636" t="e">
        <f t="shared" si="28"/>
        <v>#VALUE!</v>
      </c>
      <c r="O636" t="e">
        <f t="shared" si="29"/>
        <v>#VALUE!</v>
      </c>
    </row>
    <row r="637" spans="1:15" x14ac:dyDescent="0.25">
      <c r="A637">
        <v>2018</v>
      </c>
      <c r="B637" s="2" t="s">
        <v>33</v>
      </c>
      <c r="C637">
        <v>2</v>
      </c>
      <c r="D637" t="s">
        <v>29</v>
      </c>
      <c r="E637" t="s">
        <v>10</v>
      </c>
      <c r="F637" t="s">
        <v>12</v>
      </c>
      <c r="G637">
        <v>1</v>
      </c>
      <c r="H637">
        <v>329</v>
      </c>
      <c r="I637">
        <v>274.62</v>
      </c>
      <c r="M637" t="str">
        <f t="shared" si="27"/>
        <v/>
      </c>
      <c r="N637" t="e">
        <f t="shared" si="28"/>
        <v>#VALUE!</v>
      </c>
      <c r="O637" t="e">
        <f t="shared" si="29"/>
        <v>#VALUE!</v>
      </c>
    </row>
    <row r="638" spans="1:15" x14ac:dyDescent="0.25">
      <c r="A638">
        <v>2018</v>
      </c>
      <c r="B638" s="2" t="s">
        <v>33</v>
      </c>
      <c r="C638">
        <v>2</v>
      </c>
      <c r="D638" t="s">
        <v>29</v>
      </c>
      <c r="E638" t="s">
        <v>10</v>
      </c>
      <c r="F638" t="s">
        <v>19</v>
      </c>
      <c r="G638">
        <v>1</v>
      </c>
      <c r="H638">
        <v>259</v>
      </c>
      <c r="I638">
        <v>216.19</v>
      </c>
      <c r="M638" t="str">
        <f t="shared" si="27"/>
        <v/>
      </c>
      <c r="N638" t="e">
        <f t="shared" si="28"/>
        <v>#VALUE!</v>
      </c>
      <c r="O638" t="e">
        <f t="shared" si="29"/>
        <v>#VALUE!</v>
      </c>
    </row>
    <row r="639" spans="1:15" x14ac:dyDescent="0.25">
      <c r="A639">
        <v>2018</v>
      </c>
      <c r="B639" s="2" t="s">
        <v>33</v>
      </c>
      <c r="C639">
        <v>2</v>
      </c>
      <c r="D639" t="s">
        <v>29</v>
      </c>
      <c r="E639" t="s">
        <v>10</v>
      </c>
      <c r="F639" t="s">
        <v>20</v>
      </c>
      <c r="G639">
        <v>1</v>
      </c>
      <c r="H639">
        <v>199</v>
      </c>
      <c r="I639">
        <v>166.11</v>
      </c>
      <c r="M639" t="str">
        <f t="shared" si="27"/>
        <v/>
      </c>
      <c r="N639" t="e">
        <f t="shared" si="28"/>
        <v>#VALUE!</v>
      </c>
      <c r="O639" t="e">
        <f t="shared" si="29"/>
        <v>#VALUE!</v>
      </c>
    </row>
    <row r="640" spans="1:15" x14ac:dyDescent="0.25">
      <c r="A640">
        <v>2018</v>
      </c>
      <c r="B640" s="2" t="s">
        <v>33</v>
      </c>
      <c r="C640">
        <v>2</v>
      </c>
      <c r="D640" t="s">
        <v>29</v>
      </c>
      <c r="E640" t="s">
        <v>13</v>
      </c>
      <c r="F640" t="s">
        <v>73</v>
      </c>
      <c r="G640">
        <v>1</v>
      </c>
      <c r="H640">
        <v>35</v>
      </c>
      <c r="I640">
        <v>29.22</v>
      </c>
      <c r="M640" t="str">
        <f t="shared" si="27"/>
        <v/>
      </c>
      <c r="N640" t="e">
        <f t="shared" si="28"/>
        <v>#VALUE!</v>
      </c>
      <c r="O640" t="e">
        <f t="shared" si="29"/>
        <v>#VALUE!</v>
      </c>
    </row>
    <row r="641" spans="1:15" x14ac:dyDescent="0.25">
      <c r="A641">
        <v>2018</v>
      </c>
      <c r="B641" s="2" t="s">
        <v>33</v>
      </c>
      <c r="C641">
        <v>2</v>
      </c>
      <c r="D641" t="s">
        <v>29</v>
      </c>
      <c r="E641" t="s">
        <v>13</v>
      </c>
      <c r="F641" t="s">
        <v>60</v>
      </c>
      <c r="G641">
        <v>3</v>
      </c>
      <c r="H641">
        <v>147</v>
      </c>
      <c r="I641">
        <v>122.69999999999999</v>
      </c>
      <c r="M641" t="str">
        <f t="shared" si="27"/>
        <v/>
      </c>
      <c r="N641" t="e">
        <f t="shared" si="28"/>
        <v>#VALUE!</v>
      </c>
      <c r="O641" t="e">
        <f t="shared" si="29"/>
        <v>#VALUE!</v>
      </c>
    </row>
    <row r="642" spans="1:15" x14ac:dyDescent="0.25">
      <c r="A642">
        <v>2018</v>
      </c>
      <c r="B642" s="2" t="s">
        <v>33</v>
      </c>
      <c r="C642">
        <v>2</v>
      </c>
      <c r="D642" t="s">
        <v>29</v>
      </c>
      <c r="E642" t="s">
        <v>13</v>
      </c>
      <c r="F642" t="s">
        <v>14</v>
      </c>
      <c r="G642">
        <v>29</v>
      </c>
      <c r="H642">
        <v>2291</v>
      </c>
      <c r="I642">
        <v>1912.2600000000011</v>
      </c>
      <c r="M642" t="str">
        <f t="shared" si="27"/>
        <v/>
      </c>
      <c r="N642" t="e">
        <f t="shared" si="28"/>
        <v>#VALUE!</v>
      </c>
      <c r="O642" t="e">
        <f t="shared" si="29"/>
        <v>#VALUE!</v>
      </c>
    </row>
    <row r="643" spans="1:15" x14ac:dyDescent="0.25">
      <c r="A643">
        <v>2018</v>
      </c>
      <c r="B643" s="2" t="s">
        <v>33</v>
      </c>
      <c r="C643">
        <v>2</v>
      </c>
      <c r="D643" t="s">
        <v>29</v>
      </c>
      <c r="E643" t="s">
        <v>13</v>
      </c>
      <c r="F643" t="s">
        <v>22</v>
      </c>
      <c r="G643">
        <v>3</v>
      </c>
      <c r="H643">
        <v>297</v>
      </c>
      <c r="I643">
        <v>247.92000000000002</v>
      </c>
      <c r="M643" t="str">
        <f t="shared" ref="M643:M706" si="30">SUBSTITUTE(SUBSTITUTE(J643," - ","|"),"; ","|")</f>
        <v/>
      </c>
      <c r="N643" t="e">
        <f t="shared" ref="N643:N706" si="31">LEFT(M643,FIND("|",M643)-1)</f>
        <v>#VALUE!</v>
      </c>
      <c r="O643" t="e">
        <f t="shared" ref="O643:O706" si="32">RIGHT(M643,LEN(M643)-FIND("|",M643))</f>
        <v>#VALUE!</v>
      </c>
    </row>
    <row r="644" spans="1:15" x14ac:dyDescent="0.25">
      <c r="A644">
        <v>2018</v>
      </c>
      <c r="B644" s="2" t="s">
        <v>33</v>
      </c>
      <c r="C644">
        <v>2</v>
      </c>
      <c r="D644" t="s">
        <v>29</v>
      </c>
      <c r="E644" t="s">
        <v>13</v>
      </c>
      <c r="F644" t="s">
        <v>11</v>
      </c>
      <c r="G644">
        <v>26</v>
      </c>
      <c r="H644">
        <v>1794</v>
      </c>
      <c r="I644">
        <v>1497.5999999999995</v>
      </c>
      <c r="M644" t="str">
        <f t="shared" si="30"/>
        <v/>
      </c>
      <c r="N644" t="e">
        <f t="shared" si="31"/>
        <v>#VALUE!</v>
      </c>
      <c r="O644" t="e">
        <f t="shared" si="32"/>
        <v>#VALUE!</v>
      </c>
    </row>
    <row r="645" spans="1:15" x14ac:dyDescent="0.25">
      <c r="A645">
        <v>2018</v>
      </c>
      <c r="B645" s="2" t="s">
        <v>33</v>
      </c>
      <c r="C645">
        <v>2</v>
      </c>
      <c r="D645" t="s">
        <v>29</v>
      </c>
      <c r="E645" t="s">
        <v>13</v>
      </c>
      <c r="F645" t="s">
        <v>15</v>
      </c>
      <c r="G645">
        <v>3</v>
      </c>
      <c r="H645">
        <v>777</v>
      </c>
      <c r="I645">
        <v>648.56999999999994</v>
      </c>
      <c r="M645" t="str">
        <f t="shared" si="30"/>
        <v/>
      </c>
      <c r="N645" t="e">
        <f t="shared" si="31"/>
        <v>#VALUE!</v>
      </c>
      <c r="O645" t="e">
        <f t="shared" si="32"/>
        <v>#VALUE!</v>
      </c>
    </row>
    <row r="646" spans="1:15" x14ac:dyDescent="0.25">
      <c r="A646">
        <v>2018</v>
      </c>
      <c r="B646" s="2" t="s">
        <v>33</v>
      </c>
      <c r="C646">
        <v>2</v>
      </c>
      <c r="D646" t="s">
        <v>29</v>
      </c>
      <c r="E646" t="s">
        <v>13</v>
      </c>
      <c r="F646" t="s">
        <v>16</v>
      </c>
      <c r="G646">
        <v>1</v>
      </c>
      <c r="H646">
        <v>329</v>
      </c>
      <c r="I646">
        <v>274.62</v>
      </c>
      <c r="M646" t="str">
        <f t="shared" si="30"/>
        <v/>
      </c>
      <c r="N646" t="e">
        <f t="shared" si="31"/>
        <v>#VALUE!</v>
      </c>
      <c r="O646" t="e">
        <f t="shared" si="32"/>
        <v>#VALUE!</v>
      </c>
    </row>
    <row r="647" spans="1:15" x14ac:dyDescent="0.25">
      <c r="A647">
        <v>2018</v>
      </c>
      <c r="B647" s="2" t="s">
        <v>33</v>
      </c>
      <c r="C647">
        <v>2</v>
      </c>
      <c r="D647" t="s">
        <v>29</v>
      </c>
      <c r="E647" t="s">
        <v>13</v>
      </c>
      <c r="F647" t="s">
        <v>25</v>
      </c>
      <c r="G647">
        <v>5</v>
      </c>
      <c r="H647">
        <v>1495</v>
      </c>
      <c r="I647">
        <v>1247.9000000000001</v>
      </c>
      <c r="M647" t="str">
        <f t="shared" si="30"/>
        <v/>
      </c>
      <c r="N647" t="e">
        <f t="shared" si="31"/>
        <v>#VALUE!</v>
      </c>
      <c r="O647" t="e">
        <f t="shared" si="32"/>
        <v>#VALUE!</v>
      </c>
    </row>
    <row r="648" spans="1:15" x14ac:dyDescent="0.25">
      <c r="A648">
        <v>2018</v>
      </c>
      <c r="B648" s="2" t="s">
        <v>33</v>
      </c>
      <c r="C648">
        <v>2</v>
      </c>
      <c r="D648" t="s">
        <v>29</v>
      </c>
      <c r="E648" t="s">
        <v>13</v>
      </c>
      <c r="F648" t="s">
        <v>70</v>
      </c>
      <c r="G648">
        <v>3</v>
      </c>
      <c r="H648">
        <v>117</v>
      </c>
      <c r="I648">
        <v>97.649999999999991</v>
      </c>
      <c r="M648" t="str">
        <f t="shared" si="30"/>
        <v/>
      </c>
      <c r="N648" t="e">
        <f t="shared" si="31"/>
        <v>#VALUE!</v>
      </c>
      <c r="O648" t="e">
        <f t="shared" si="32"/>
        <v>#VALUE!</v>
      </c>
    </row>
    <row r="649" spans="1:15" x14ac:dyDescent="0.25">
      <c r="A649">
        <v>2018</v>
      </c>
      <c r="B649" s="2" t="s">
        <v>33</v>
      </c>
      <c r="C649">
        <v>2</v>
      </c>
      <c r="D649" t="s">
        <v>29</v>
      </c>
      <c r="E649" t="s">
        <v>13</v>
      </c>
      <c r="F649" t="s">
        <v>61</v>
      </c>
      <c r="G649">
        <v>2</v>
      </c>
      <c r="H649">
        <v>158</v>
      </c>
      <c r="I649">
        <v>131.88</v>
      </c>
      <c r="M649" t="str">
        <f t="shared" si="30"/>
        <v/>
      </c>
      <c r="N649" t="e">
        <f t="shared" si="31"/>
        <v>#VALUE!</v>
      </c>
      <c r="O649" t="e">
        <f t="shared" si="32"/>
        <v>#VALUE!</v>
      </c>
    </row>
    <row r="650" spans="1:15" x14ac:dyDescent="0.25">
      <c r="A650">
        <v>2018</v>
      </c>
      <c r="B650" s="2" t="s">
        <v>33</v>
      </c>
      <c r="C650">
        <v>2</v>
      </c>
      <c r="D650" t="s">
        <v>29</v>
      </c>
      <c r="E650" t="s">
        <v>13</v>
      </c>
      <c r="F650" t="s">
        <v>59</v>
      </c>
      <c r="G650">
        <v>1</v>
      </c>
      <c r="H650">
        <v>25</v>
      </c>
      <c r="I650">
        <v>20.87</v>
      </c>
      <c r="M650" t="str">
        <f t="shared" si="30"/>
        <v/>
      </c>
      <c r="N650" t="e">
        <f t="shared" si="31"/>
        <v>#VALUE!</v>
      </c>
      <c r="O650" t="e">
        <f t="shared" si="32"/>
        <v>#VALUE!</v>
      </c>
    </row>
    <row r="651" spans="1:15" x14ac:dyDescent="0.25">
      <c r="A651">
        <v>2018</v>
      </c>
      <c r="B651" s="2" t="s">
        <v>33</v>
      </c>
      <c r="C651">
        <v>2</v>
      </c>
      <c r="D651" t="s">
        <v>29</v>
      </c>
      <c r="E651" t="s">
        <v>13</v>
      </c>
      <c r="F651" t="s">
        <v>62</v>
      </c>
      <c r="G651">
        <v>3</v>
      </c>
      <c r="H651">
        <v>177</v>
      </c>
      <c r="I651">
        <v>147.75</v>
      </c>
      <c r="M651" t="str">
        <f t="shared" si="30"/>
        <v/>
      </c>
      <c r="N651" t="e">
        <f t="shared" si="31"/>
        <v>#VALUE!</v>
      </c>
      <c r="O651" t="e">
        <f t="shared" si="32"/>
        <v>#VALUE!</v>
      </c>
    </row>
    <row r="652" spans="1:15" x14ac:dyDescent="0.25">
      <c r="A652">
        <v>2018</v>
      </c>
      <c r="B652" s="2" t="s">
        <v>33</v>
      </c>
      <c r="C652">
        <v>2</v>
      </c>
      <c r="D652" t="s">
        <v>29</v>
      </c>
      <c r="E652" t="s">
        <v>13</v>
      </c>
      <c r="F652" t="s">
        <v>63</v>
      </c>
      <c r="G652">
        <v>2</v>
      </c>
      <c r="H652">
        <v>198</v>
      </c>
      <c r="I652">
        <v>165.28</v>
      </c>
      <c r="M652" t="str">
        <f t="shared" si="30"/>
        <v/>
      </c>
      <c r="N652" t="e">
        <f t="shared" si="31"/>
        <v>#VALUE!</v>
      </c>
      <c r="O652" t="e">
        <f t="shared" si="32"/>
        <v>#VALUE!</v>
      </c>
    </row>
    <row r="653" spans="1:15" x14ac:dyDescent="0.25">
      <c r="A653">
        <v>2018</v>
      </c>
      <c r="B653" s="2" t="s">
        <v>33</v>
      </c>
      <c r="C653">
        <v>2</v>
      </c>
      <c r="D653" t="s">
        <v>29</v>
      </c>
      <c r="E653" t="s">
        <v>13</v>
      </c>
      <c r="F653" t="s">
        <v>65</v>
      </c>
      <c r="G653">
        <v>1</v>
      </c>
      <c r="H653">
        <v>159</v>
      </c>
      <c r="I653">
        <v>132.72</v>
      </c>
      <c r="M653" t="str">
        <f t="shared" si="30"/>
        <v/>
      </c>
      <c r="N653" t="e">
        <f t="shared" si="31"/>
        <v>#VALUE!</v>
      </c>
      <c r="O653" t="e">
        <f t="shared" si="32"/>
        <v>#VALUE!</v>
      </c>
    </row>
    <row r="654" spans="1:15" x14ac:dyDescent="0.25">
      <c r="A654">
        <v>2018</v>
      </c>
      <c r="B654" s="2" t="s">
        <v>33</v>
      </c>
      <c r="C654">
        <v>2</v>
      </c>
      <c r="D654" t="s">
        <v>29</v>
      </c>
      <c r="E654" t="s">
        <v>13</v>
      </c>
      <c r="F654" t="s">
        <v>57</v>
      </c>
      <c r="G654">
        <v>2</v>
      </c>
      <c r="H654">
        <v>198</v>
      </c>
      <c r="I654">
        <v>165.28</v>
      </c>
      <c r="M654" t="str">
        <f t="shared" si="30"/>
        <v/>
      </c>
      <c r="N654" t="e">
        <f t="shared" si="31"/>
        <v>#VALUE!</v>
      </c>
      <c r="O654" t="e">
        <f t="shared" si="32"/>
        <v>#VALUE!</v>
      </c>
    </row>
    <row r="655" spans="1:15" x14ac:dyDescent="0.25">
      <c r="A655">
        <v>2018</v>
      </c>
      <c r="B655" s="2" t="s">
        <v>33</v>
      </c>
      <c r="C655">
        <v>2</v>
      </c>
      <c r="D655" t="s">
        <v>29</v>
      </c>
      <c r="E655" t="s">
        <v>13</v>
      </c>
      <c r="F655" t="s">
        <v>17</v>
      </c>
      <c r="G655">
        <v>1</v>
      </c>
      <c r="H655">
        <v>139</v>
      </c>
      <c r="I655">
        <v>116.03</v>
      </c>
      <c r="M655" t="str">
        <f t="shared" si="30"/>
        <v/>
      </c>
      <c r="N655" t="e">
        <f t="shared" si="31"/>
        <v>#VALUE!</v>
      </c>
      <c r="O655" t="e">
        <f t="shared" si="32"/>
        <v>#VALUE!</v>
      </c>
    </row>
    <row r="656" spans="1:15" x14ac:dyDescent="0.25">
      <c r="A656">
        <v>2018</v>
      </c>
      <c r="B656" s="2" t="s">
        <v>33</v>
      </c>
      <c r="C656">
        <v>2</v>
      </c>
      <c r="D656" t="s">
        <v>29</v>
      </c>
      <c r="E656" t="s">
        <v>13</v>
      </c>
      <c r="F656" t="s">
        <v>18</v>
      </c>
      <c r="G656">
        <v>3</v>
      </c>
      <c r="H656">
        <v>297</v>
      </c>
      <c r="I656">
        <v>247.92000000000002</v>
      </c>
      <c r="M656" t="str">
        <f t="shared" si="30"/>
        <v/>
      </c>
      <c r="N656" t="e">
        <f t="shared" si="31"/>
        <v>#VALUE!</v>
      </c>
      <c r="O656" t="e">
        <f t="shared" si="32"/>
        <v>#VALUE!</v>
      </c>
    </row>
    <row r="657" spans="1:15" x14ac:dyDescent="0.25">
      <c r="A657">
        <v>2018</v>
      </c>
      <c r="B657" s="2" t="s">
        <v>33</v>
      </c>
      <c r="C657">
        <v>2</v>
      </c>
      <c r="D657" t="s">
        <v>29</v>
      </c>
      <c r="E657" t="s">
        <v>13</v>
      </c>
      <c r="F657" t="s">
        <v>74</v>
      </c>
      <c r="G657">
        <v>1</v>
      </c>
      <c r="H657">
        <v>29</v>
      </c>
      <c r="I657">
        <v>24.21</v>
      </c>
      <c r="M657" t="str">
        <f t="shared" si="30"/>
        <v/>
      </c>
      <c r="N657" t="e">
        <f t="shared" si="31"/>
        <v>#VALUE!</v>
      </c>
      <c r="O657" t="e">
        <f t="shared" si="32"/>
        <v>#VALUE!</v>
      </c>
    </row>
    <row r="658" spans="1:15" x14ac:dyDescent="0.25">
      <c r="A658">
        <v>2018</v>
      </c>
      <c r="B658" s="2" t="s">
        <v>33</v>
      </c>
      <c r="C658">
        <v>2</v>
      </c>
      <c r="D658" t="s">
        <v>29</v>
      </c>
      <c r="E658" t="s">
        <v>13</v>
      </c>
      <c r="F658" t="s">
        <v>68</v>
      </c>
      <c r="G658">
        <v>1</v>
      </c>
      <c r="H658">
        <v>29</v>
      </c>
      <c r="I658">
        <v>24.21</v>
      </c>
      <c r="M658" t="str">
        <f t="shared" si="30"/>
        <v/>
      </c>
      <c r="N658" t="e">
        <f t="shared" si="31"/>
        <v>#VALUE!</v>
      </c>
      <c r="O658" t="e">
        <f t="shared" si="32"/>
        <v>#VALUE!</v>
      </c>
    </row>
    <row r="659" spans="1:15" x14ac:dyDescent="0.25">
      <c r="A659">
        <v>2018</v>
      </c>
      <c r="B659" s="2" t="s">
        <v>33</v>
      </c>
      <c r="C659">
        <v>2</v>
      </c>
      <c r="D659" t="s">
        <v>29</v>
      </c>
      <c r="E659" t="s">
        <v>13</v>
      </c>
      <c r="F659" t="s">
        <v>71</v>
      </c>
      <c r="G659">
        <v>2</v>
      </c>
      <c r="H659">
        <v>58</v>
      </c>
      <c r="I659">
        <v>48.42</v>
      </c>
      <c r="M659" t="str">
        <f t="shared" si="30"/>
        <v/>
      </c>
      <c r="N659" t="e">
        <f t="shared" si="31"/>
        <v>#VALUE!</v>
      </c>
      <c r="O659" t="e">
        <f t="shared" si="32"/>
        <v>#VALUE!</v>
      </c>
    </row>
    <row r="660" spans="1:15" x14ac:dyDescent="0.25">
      <c r="A660">
        <v>2018</v>
      </c>
      <c r="B660" s="2" t="s">
        <v>33</v>
      </c>
      <c r="C660">
        <v>2</v>
      </c>
      <c r="D660" t="s">
        <v>29</v>
      </c>
      <c r="E660" t="s">
        <v>13</v>
      </c>
      <c r="F660" t="s">
        <v>72</v>
      </c>
      <c r="G660">
        <v>2</v>
      </c>
      <c r="H660">
        <v>98</v>
      </c>
      <c r="I660">
        <v>81.8</v>
      </c>
      <c r="M660" t="str">
        <f t="shared" si="30"/>
        <v/>
      </c>
      <c r="N660" t="e">
        <f t="shared" si="31"/>
        <v>#VALUE!</v>
      </c>
      <c r="O660" t="e">
        <f t="shared" si="32"/>
        <v>#VALUE!</v>
      </c>
    </row>
    <row r="661" spans="1:15" x14ac:dyDescent="0.25">
      <c r="A661">
        <v>2018</v>
      </c>
      <c r="B661" s="2" t="s">
        <v>33</v>
      </c>
      <c r="C661">
        <v>2</v>
      </c>
      <c r="D661" t="s">
        <v>29</v>
      </c>
      <c r="E661" t="s">
        <v>13</v>
      </c>
      <c r="F661" t="s">
        <v>28</v>
      </c>
      <c r="G661">
        <v>1</v>
      </c>
      <c r="H661">
        <v>399</v>
      </c>
      <c r="I661">
        <v>333.06</v>
      </c>
      <c r="M661" t="str">
        <f t="shared" si="30"/>
        <v/>
      </c>
      <c r="N661" t="e">
        <f t="shared" si="31"/>
        <v>#VALUE!</v>
      </c>
      <c r="O661" t="e">
        <f t="shared" si="32"/>
        <v>#VALUE!</v>
      </c>
    </row>
    <row r="662" spans="1:15" x14ac:dyDescent="0.25">
      <c r="A662">
        <v>2018</v>
      </c>
      <c r="B662" s="2" t="s">
        <v>33</v>
      </c>
      <c r="C662">
        <v>2</v>
      </c>
      <c r="D662" t="s">
        <v>29</v>
      </c>
      <c r="E662" t="s">
        <v>13</v>
      </c>
      <c r="F662" t="s">
        <v>12</v>
      </c>
      <c r="G662">
        <v>11</v>
      </c>
      <c r="H662">
        <v>3619</v>
      </c>
      <c r="I662">
        <v>3020.8199999999993</v>
      </c>
      <c r="M662" t="str">
        <f t="shared" si="30"/>
        <v/>
      </c>
      <c r="N662" t="e">
        <f t="shared" si="31"/>
        <v>#VALUE!</v>
      </c>
      <c r="O662" t="e">
        <f t="shared" si="32"/>
        <v>#VALUE!</v>
      </c>
    </row>
    <row r="663" spans="1:15" x14ac:dyDescent="0.25">
      <c r="A663">
        <v>2018</v>
      </c>
      <c r="B663" s="2" t="s">
        <v>33</v>
      </c>
      <c r="C663">
        <v>2</v>
      </c>
      <c r="D663" t="s">
        <v>29</v>
      </c>
      <c r="E663" t="s">
        <v>13</v>
      </c>
      <c r="F663" t="s">
        <v>19</v>
      </c>
      <c r="G663">
        <v>7</v>
      </c>
      <c r="H663">
        <v>1813</v>
      </c>
      <c r="I663">
        <v>1513.3300000000002</v>
      </c>
      <c r="M663" t="str">
        <f t="shared" si="30"/>
        <v/>
      </c>
      <c r="N663" t="e">
        <f t="shared" si="31"/>
        <v>#VALUE!</v>
      </c>
      <c r="O663" t="e">
        <f t="shared" si="32"/>
        <v>#VALUE!</v>
      </c>
    </row>
    <row r="664" spans="1:15" x14ac:dyDescent="0.25">
      <c r="A664">
        <v>2018</v>
      </c>
      <c r="B664" s="2" t="s">
        <v>33</v>
      </c>
      <c r="C664">
        <v>2</v>
      </c>
      <c r="D664" t="s">
        <v>29</v>
      </c>
      <c r="E664" t="s">
        <v>13</v>
      </c>
      <c r="F664" t="s">
        <v>20</v>
      </c>
      <c r="G664">
        <v>6</v>
      </c>
      <c r="H664">
        <v>1194</v>
      </c>
      <c r="I664">
        <v>996.66000000000008</v>
      </c>
      <c r="M664" t="str">
        <f t="shared" si="30"/>
        <v/>
      </c>
      <c r="N664" t="e">
        <f t="shared" si="31"/>
        <v>#VALUE!</v>
      </c>
      <c r="O664" t="e">
        <f t="shared" si="32"/>
        <v>#VALUE!</v>
      </c>
    </row>
    <row r="665" spans="1:15" x14ac:dyDescent="0.25">
      <c r="A665">
        <v>2018</v>
      </c>
      <c r="B665" s="2" t="s">
        <v>33</v>
      </c>
      <c r="C665">
        <v>2</v>
      </c>
      <c r="D665" t="s">
        <v>29</v>
      </c>
      <c r="E665" t="s">
        <v>21</v>
      </c>
      <c r="F665" t="s">
        <v>58</v>
      </c>
      <c r="G665">
        <v>2</v>
      </c>
      <c r="H665">
        <v>158</v>
      </c>
      <c r="I665">
        <v>131.88</v>
      </c>
      <c r="M665" t="str">
        <f t="shared" si="30"/>
        <v/>
      </c>
      <c r="N665" t="e">
        <f t="shared" si="31"/>
        <v>#VALUE!</v>
      </c>
      <c r="O665" t="e">
        <f t="shared" si="32"/>
        <v>#VALUE!</v>
      </c>
    </row>
    <row r="666" spans="1:15" x14ac:dyDescent="0.25">
      <c r="A666">
        <v>2018</v>
      </c>
      <c r="B666" s="2" t="s">
        <v>33</v>
      </c>
      <c r="C666">
        <v>2</v>
      </c>
      <c r="D666" t="s">
        <v>29</v>
      </c>
      <c r="E666" t="s">
        <v>21</v>
      </c>
      <c r="F666" t="s">
        <v>60</v>
      </c>
      <c r="G666">
        <v>3</v>
      </c>
      <c r="H666">
        <v>147</v>
      </c>
      <c r="I666">
        <v>122.69999999999999</v>
      </c>
      <c r="M666" t="str">
        <f t="shared" si="30"/>
        <v/>
      </c>
      <c r="N666" t="e">
        <f t="shared" si="31"/>
        <v>#VALUE!</v>
      </c>
      <c r="O666" t="e">
        <f t="shared" si="32"/>
        <v>#VALUE!</v>
      </c>
    </row>
    <row r="667" spans="1:15" x14ac:dyDescent="0.25">
      <c r="A667">
        <v>2018</v>
      </c>
      <c r="B667" s="2" t="s">
        <v>33</v>
      </c>
      <c r="C667">
        <v>2</v>
      </c>
      <c r="D667" t="s">
        <v>29</v>
      </c>
      <c r="E667" t="s">
        <v>21</v>
      </c>
      <c r="F667" t="s">
        <v>14</v>
      </c>
      <c r="G667">
        <v>18</v>
      </c>
      <c r="H667">
        <v>1422</v>
      </c>
      <c r="I667">
        <v>1186.9200000000005</v>
      </c>
      <c r="M667" t="str">
        <f t="shared" si="30"/>
        <v/>
      </c>
      <c r="N667" t="e">
        <f t="shared" si="31"/>
        <v>#VALUE!</v>
      </c>
      <c r="O667" t="e">
        <f t="shared" si="32"/>
        <v>#VALUE!</v>
      </c>
    </row>
    <row r="668" spans="1:15" x14ac:dyDescent="0.25">
      <c r="A668">
        <v>2018</v>
      </c>
      <c r="B668" s="2" t="s">
        <v>33</v>
      </c>
      <c r="C668">
        <v>2</v>
      </c>
      <c r="D668" t="s">
        <v>29</v>
      </c>
      <c r="E668" t="s">
        <v>21</v>
      </c>
      <c r="F668" t="s">
        <v>22</v>
      </c>
      <c r="G668">
        <v>1</v>
      </c>
      <c r="H668">
        <v>99</v>
      </c>
      <c r="I668">
        <v>82.64</v>
      </c>
      <c r="M668" t="str">
        <f t="shared" si="30"/>
        <v/>
      </c>
      <c r="N668" t="e">
        <f t="shared" si="31"/>
        <v>#VALUE!</v>
      </c>
      <c r="O668" t="e">
        <f t="shared" si="32"/>
        <v>#VALUE!</v>
      </c>
    </row>
    <row r="669" spans="1:15" x14ac:dyDescent="0.25">
      <c r="A669">
        <v>2018</v>
      </c>
      <c r="B669" s="2" t="s">
        <v>33</v>
      </c>
      <c r="C669">
        <v>2</v>
      </c>
      <c r="D669" t="s">
        <v>29</v>
      </c>
      <c r="E669" t="s">
        <v>21</v>
      </c>
      <c r="F669" t="s">
        <v>11</v>
      </c>
      <c r="G669">
        <v>22</v>
      </c>
      <c r="H669">
        <v>1518</v>
      </c>
      <c r="I669">
        <v>1267.1999999999998</v>
      </c>
      <c r="M669" t="str">
        <f t="shared" si="30"/>
        <v/>
      </c>
      <c r="N669" t="e">
        <f t="shared" si="31"/>
        <v>#VALUE!</v>
      </c>
      <c r="O669" t="e">
        <f t="shared" si="32"/>
        <v>#VALUE!</v>
      </c>
    </row>
    <row r="670" spans="1:15" x14ac:dyDescent="0.25">
      <c r="A670">
        <v>2018</v>
      </c>
      <c r="B670" s="2" t="s">
        <v>33</v>
      </c>
      <c r="C670">
        <v>2</v>
      </c>
      <c r="D670" t="s">
        <v>29</v>
      </c>
      <c r="E670" t="s">
        <v>21</v>
      </c>
      <c r="F670" t="s">
        <v>15</v>
      </c>
      <c r="G670">
        <v>3</v>
      </c>
      <c r="H670">
        <v>777</v>
      </c>
      <c r="I670">
        <v>648.56999999999994</v>
      </c>
      <c r="M670" t="str">
        <f t="shared" si="30"/>
        <v/>
      </c>
      <c r="N670" t="e">
        <f t="shared" si="31"/>
        <v>#VALUE!</v>
      </c>
      <c r="O670" t="e">
        <f t="shared" si="32"/>
        <v>#VALUE!</v>
      </c>
    </row>
    <row r="671" spans="1:15" x14ac:dyDescent="0.25">
      <c r="A671">
        <v>2018</v>
      </c>
      <c r="B671" s="2" t="s">
        <v>33</v>
      </c>
      <c r="C671">
        <v>2</v>
      </c>
      <c r="D671" t="s">
        <v>29</v>
      </c>
      <c r="E671" t="s">
        <v>21</v>
      </c>
      <c r="F671" t="s">
        <v>16</v>
      </c>
      <c r="G671">
        <v>2</v>
      </c>
      <c r="H671">
        <v>658</v>
      </c>
      <c r="I671">
        <v>549.24</v>
      </c>
      <c r="M671" t="str">
        <f t="shared" si="30"/>
        <v/>
      </c>
      <c r="N671" t="e">
        <f t="shared" si="31"/>
        <v>#VALUE!</v>
      </c>
      <c r="O671" t="e">
        <f t="shared" si="32"/>
        <v>#VALUE!</v>
      </c>
    </row>
    <row r="672" spans="1:15" x14ac:dyDescent="0.25">
      <c r="A672">
        <v>2018</v>
      </c>
      <c r="B672" s="2" t="s">
        <v>33</v>
      </c>
      <c r="C672">
        <v>2</v>
      </c>
      <c r="D672" t="s">
        <v>29</v>
      </c>
      <c r="E672" t="s">
        <v>21</v>
      </c>
      <c r="F672" t="s">
        <v>25</v>
      </c>
      <c r="G672">
        <v>3</v>
      </c>
      <c r="H672">
        <v>897</v>
      </c>
      <c r="I672">
        <v>748.74</v>
      </c>
      <c r="M672" t="str">
        <f t="shared" si="30"/>
        <v/>
      </c>
      <c r="N672" t="e">
        <f t="shared" si="31"/>
        <v>#VALUE!</v>
      </c>
      <c r="O672" t="e">
        <f t="shared" si="32"/>
        <v>#VALUE!</v>
      </c>
    </row>
    <row r="673" spans="1:15" x14ac:dyDescent="0.25">
      <c r="A673">
        <v>2018</v>
      </c>
      <c r="B673" s="2" t="s">
        <v>33</v>
      </c>
      <c r="C673">
        <v>2</v>
      </c>
      <c r="D673" t="s">
        <v>29</v>
      </c>
      <c r="E673" t="s">
        <v>21</v>
      </c>
      <c r="F673" t="s">
        <v>70</v>
      </c>
      <c r="G673">
        <v>4</v>
      </c>
      <c r="H673">
        <v>156</v>
      </c>
      <c r="I673">
        <v>130.19999999999999</v>
      </c>
      <c r="M673" t="str">
        <f t="shared" si="30"/>
        <v/>
      </c>
      <c r="N673" t="e">
        <f t="shared" si="31"/>
        <v>#VALUE!</v>
      </c>
      <c r="O673" t="e">
        <f t="shared" si="32"/>
        <v>#VALUE!</v>
      </c>
    </row>
    <row r="674" spans="1:15" x14ac:dyDescent="0.25">
      <c r="A674">
        <v>2018</v>
      </c>
      <c r="B674" s="2" t="s">
        <v>33</v>
      </c>
      <c r="C674">
        <v>2</v>
      </c>
      <c r="D674" t="s">
        <v>29</v>
      </c>
      <c r="E674" t="s">
        <v>21</v>
      </c>
      <c r="F674" t="s">
        <v>62</v>
      </c>
      <c r="G674">
        <v>6</v>
      </c>
      <c r="H674">
        <v>354</v>
      </c>
      <c r="I674">
        <v>295.5</v>
      </c>
      <c r="M674" t="str">
        <f t="shared" si="30"/>
        <v/>
      </c>
      <c r="N674" t="e">
        <f t="shared" si="31"/>
        <v>#VALUE!</v>
      </c>
      <c r="O674" t="e">
        <f t="shared" si="32"/>
        <v>#VALUE!</v>
      </c>
    </row>
    <row r="675" spans="1:15" x14ac:dyDescent="0.25">
      <c r="A675">
        <v>2018</v>
      </c>
      <c r="B675" s="2" t="s">
        <v>33</v>
      </c>
      <c r="C675">
        <v>2</v>
      </c>
      <c r="D675" t="s">
        <v>29</v>
      </c>
      <c r="E675" t="s">
        <v>21</v>
      </c>
      <c r="F675" t="s">
        <v>64</v>
      </c>
      <c r="G675">
        <v>1</v>
      </c>
      <c r="H675">
        <v>79</v>
      </c>
      <c r="I675">
        <v>65.94</v>
      </c>
      <c r="M675" t="str">
        <f t="shared" si="30"/>
        <v/>
      </c>
      <c r="N675" t="e">
        <f t="shared" si="31"/>
        <v>#VALUE!</v>
      </c>
      <c r="O675" t="e">
        <f t="shared" si="32"/>
        <v>#VALUE!</v>
      </c>
    </row>
    <row r="676" spans="1:15" x14ac:dyDescent="0.25">
      <c r="A676">
        <v>2018</v>
      </c>
      <c r="B676" s="2" t="s">
        <v>33</v>
      </c>
      <c r="C676">
        <v>2</v>
      </c>
      <c r="D676" t="s">
        <v>29</v>
      </c>
      <c r="E676" t="s">
        <v>21</v>
      </c>
      <c r="F676" t="s">
        <v>56</v>
      </c>
      <c r="G676">
        <v>2</v>
      </c>
      <c r="H676">
        <v>138</v>
      </c>
      <c r="I676">
        <v>115.2</v>
      </c>
      <c r="M676" t="str">
        <f t="shared" si="30"/>
        <v/>
      </c>
      <c r="N676" t="e">
        <f t="shared" si="31"/>
        <v>#VALUE!</v>
      </c>
      <c r="O676" t="e">
        <f t="shared" si="32"/>
        <v>#VALUE!</v>
      </c>
    </row>
    <row r="677" spans="1:15" x14ac:dyDescent="0.25">
      <c r="A677">
        <v>2018</v>
      </c>
      <c r="B677" s="2" t="s">
        <v>33</v>
      </c>
      <c r="C677">
        <v>2</v>
      </c>
      <c r="D677" t="s">
        <v>29</v>
      </c>
      <c r="E677" t="s">
        <v>21</v>
      </c>
      <c r="F677" t="s">
        <v>57</v>
      </c>
      <c r="G677">
        <v>4</v>
      </c>
      <c r="H677">
        <v>396</v>
      </c>
      <c r="I677">
        <v>330.56</v>
      </c>
      <c r="M677" t="str">
        <f t="shared" si="30"/>
        <v/>
      </c>
      <c r="N677" t="e">
        <f t="shared" si="31"/>
        <v>#VALUE!</v>
      </c>
      <c r="O677" t="e">
        <f t="shared" si="32"/>
        <v>#VALUE!</v>
      </c>
    </row>
    <row r="678" spans="1:15" x14ac:dyDescent="0.25">
      <c r="A678">
        <v>2018</v>
      </c>
      <c r="B678" s="2" t="s">
        <v>33</v>
      </c>
      <c r="C678">
        <v>2</v>
      </c>
      <c r="D678" t="s">
        <v>29</v>
      </c>
      <c r="E678" t="s">
        <v>21</v>
      </c>
      <c r="F678" t="s">
        <v>69</v>
      </c>
      <c r="G678">
        <v>1</v>
      </c>
      <c r="H678">
        <v>349</v>
      </c>
      <c r="I678">
        <v>291.32</v>
      </c>
      <c r="M678" t="str">
        <f t="shared" si="30"/>
        <v/>
      </c>
      <c r="N678" t="e">
        <f t="shared" si="31"/>
        <v>#VALUE!</v>
      </c>
      <c r="O678" t="e">
        <f t="shared" si="32"/>
        <v>#VALUE!</v>
      </c>
    </row>
    <row r="679" spans="1:15" x14ac:dyDescent="0.25">
      <c r="A679">
        <v>2018</v>
      </c>
      <c r="B679" s="2" t="s">
        <v>33</v>
      </c>
      <c r="C679">
        <v>2</v>
      </c>
      <c r="D679" t="s">
        <v>29</v>
      </c>
      <c r="E679" t="s">
        <v>21</v>
      </c>
      <c r="F679" t="s">
        <v>18</v>
      </c>
      <c r="G679">
        <v>2</v>
      </c>
      <c r="H679">
        <v>198</v>
      </c>
      <c r="I679">
        <v>165.28</v>
      </c>
      <c r="M679" t="str">
        <f t="shared" si="30"/>
        <v/>
      </c>
      <c r="N679" t="e">
        <f t="shared" si="31"/>
        <v>#VALUE!</v>
      </c>
      <c r="O679" t="e">
        <f t="shared" si="32"/>
        <v>#VALUE!</v>
      </c>
    </row>
    <row r="680" spans="1:15" x14ac:dyDescent="0.25">
      <c r="A680">
        <v>2018</v>
      </c>
      <c r="B680" s="2" t="s">
        <v>33</v>
      </c>
      <c r="C680">
        <v>2</v>
      </c>
      <c r="D680" t="s">
        <v>29</v>
      </c>
      <c r="E680" t="s">
        <v>21</v>
      </c>
      <c r="F680" t="s">
        <v>27</v>
      </c>
      <c r="G680">
        <v>1</v>
      </c>
      <c r="H680">
        <v>149</v>
      </c>
      <c r="I680">
        <v>124.37</v>
      </c>
      <c r="M680" t="str">
        <f t="shared" si="30"/>
        <v/>
      </c>
      <c r="N680" t="e">
        <f t="shared" si="31"/>
        <v>#VALUE!</v>
      </c>
      <c r="O680" t="e">
        <f t="shared" si="32"/>
        <v>#VALUE!</v>
      </c>
    </row>
    <row r="681" spans="1:15" x14ac:dyDescent="0.25">
      <c r="A681">
        <v>2018</v>
      </c>
      <c r="B681" s="2" t="s">
        <v>33</v>
      </c>
      <c r="C681">
        <v>2</v>
      </c>
      <c r="D681" t="s">
        <v>29</v>
      </c>
      <c r="E681" t="s">
        <v>21</v>
      </c>
      <c r="F681" t="s">
        <v>68</v>
      </c>
      <c r="G681">
        <v>1</v>
      </c>
      <c r="H681">
        <v>29</v>
      </c>
      <c r="I681">
        <v>24.21</v>
      </c>
      <c r="M681" t="str">
        <f t="shared" si="30"/>
        <v/>
      </c>
      <c r="N681" t="e">
        <f t="shared" si="31"/>
        <v>#VALUE!</v>
      </c>
      <c r="O681" t="e">
        <f t="shared" si="32"/>
        <v>#VALUE!</v>
      </c>
    </row>
    <row r="682" spans="1:15" x14ac:dyDescent="0.25">
      <c r="A682">
        <v>2018</v>
      </c>
      <c r="B682" s="2" t="s">
        <v>33</v>
      </c>
      <c r="C682">
        <v>2</v>
      </c>
      <c r="D682" t="s">
        <v>29</v>
      </c>
      <c r="E682" t="s">
        <v>21</v>
      </c>
      <c r="F682" t="s">
        <v>71</v>
      </c>
      <c r="G682">
        <v>2</v>
      </c>
      <c r="H682">
        <v>58</v>
      </c>
      <c r="I682">
        <v>48.42</v>
      </c>
      <c r="M682" t="str">
        <f t="shared" si="30"/>
        <v/>
      </c>
      <c r="N682" t="e">
        <f t="shared" si="31"/>
        <v>#VALUE!</v>
      </c>
      <c r="O682" t="e">
        <f t="shared" si="32"/>
        <v>#VALUE!</v>
      </c>
    </row>
    <row r="683" spans="1:15" x14ac:dyDescent="0.25">
      <c r="A683">
        <v>2018</v>
      </c>
      <c r="B683" s="2" t="s">
        <v>33</v>
      </c>
      <c r="C683">
        <v>2</v>
      </c>
      <c r="D683" t="s">
        <v>29</v>
      </c>
      <c r="E683" t="s">
        <v>21</v>
      </c>
      <c r="F683" t="s">
        <v>72</v>
      </c>
      <c r="G683">
        <v>1</v>
      </c>
      <c r="H683">
        <v>49</v>
      </c>
      <c r="I683">
        <v>40.9</v>
      </c>
      <c r="M683" t="str">
        <f t="shared" si="30"/>
        <v/>
      </c>
      <c r="N683" t="e">
        <f t="shared" si="31"/>
        <v>#VALUE!</v>
      </c>
      <c r="O683" t="e">
        <f t="shared" si="32"/>
        <v>#VALUE!</v>
      </c>
    </row>
    <row r="684" spans="1:15" x14ac:dyDescent="0.25">
      <c r="A684">
        <v>2018</v>
      </c>
      <c r="B684" s="2" t="s">
        <v>33</v>
      </c>
      <c r="C684">
        <v>2</v>
      </c>
      <c r="D684" t="s">
        <v>29</v>
      </c>
      <c r="E684" t="s">
        <v>21</v>
      </c>
      <c r="F684" t="s">
        <v>28</v>
      </c>
      <c r="G684">
        <v>1</v>
      </c>
      <c r="H684">
        <v>399</v>
      </c>
      <c r="I684">
        <v>333.06</v>
      </c>
      <c r="M684" t="str">
        <f t="shared" si="30"/>
        <v/>
      </c>
      <c r="N684" t="e">
        <f t="shared" si="31"/>
        <v>#VALUE!</v>
      </c>
      <c r="O684" t="e">
        <f t="shared" si="32"/>
        <v>#VALUE!</v>
      </c>
    </row>
    <row r="685" spans="1:15" x14ac:dyDescent="0.25">
      <c r="A685">
        <v>2018</v>
      </c>
      <c r="B685" s="2" t="s">
        <v>33</v>
      </c>
      <c r="C685">
        <v>2</v>
      </c>
      <c r="D685" t="s">
        <v>29</v>
      </c>
      <c r="E685" t="s">
        <v>21</v>
      </c>
      <c r="F685" t="s">
        <v>12</v>
      </c>
      <c r="G685">
        <v>8</v>
      </c>
      <c r="H685">
        <v>2632</v>
      </c>
      <c r="I685">
        <v>2196.9599999999996</v>
      </c>
      <c r="M685" t="str">
        <f t="shared" si="30"/>
        <v/>
      </c>
      <c r="N685" t="e">
        <f t="shared" si="31"/>
        <v>#VALUE!</v>
      </c>
      <c r="O685" t="e">
        <f t="shared" si="32"/>
        <v>#VALUE!</v>
      </c>
    </row>
    <row r="686" spans="1:15" x14ac:dyDescent="0.25">
      <c r="A686">
        <v>2018</v>
      </c>
      <c r="B686" s="2" t="s">
        <v>33</v>
      </c>
      <c r="C686">
        <v>2</v>
      </c>
      <c r="D686" t="s">
        <v>29</v>
      </c>
      <c r="E686" t="s">
        <v>21</v>
      </c>
      <c r="F686" t="s">
        <v>19</v>
      </c>
      <c r="G686">
        <v>7</v>
      </c>
      <c r="H686">
        <v>1813</v>
      </c>
      <c r="I686">
        <v>1513.3300000000002</v>
      </c>
      <c r="M686" t="str">
        <f t="shared" si="30"/>
        <v/>
      </c>
      <c r="N686" t="e">
        <f t="shared" si="31"/>
        <v>#VALUE!</v>
      </c>
      <c r="O686" t="e">
        <f t="shared" si="32"/>
        <v>#VALUE!</v>
      </c>
    </row>
    <row r="687" spans="1:15" x14ac:dyDescent="0.25">
      <c r="A687">
        <v>2018</v>
      </c>
      <c r="B687" s="2" t="s">
        <v>33</v>
      </c>
      <c r="C687">
        <v>2</v>
      </c>
      <c r="D687" t="s">
        <v>29</v>
      </c>
      <c r="E687" t="s">
        <v>21</v>
      </c>
      <c r="F687" t="s">
        <v>20</v>
      </c>
      <c r="G687">
        <v>3</v>
      </c>
      <c r="H687">
        <v>597</v>
      </c>
      <c r="I687">
        <v>498.33000000000004</v>
      </c>
      <c r="M687" t="str">
        <f t="shared" si="30"/>
        <v/>
      </c>
      <c r="N687" t="e">
        <f t="shared" si="31"/>
        <v>#VALUE!</v>
      </c>
      <c r="O687" t="e">
        <f t="shared" si="32"/>
        <v>#VALUE!</v>
      </c>
    </row>
    <row r="688" spans="1:15" x14ac:dyDescent="0.25">
      <c r="A688">
        <v>2018</v>
      </c>
      <c r="B688" s="2" t="s">
        <v>33</v>
      </c>
      <c r="C688">
        <v>2</v>
      </c>
      <c r="D688" t="s">
        <v>29</v>
      </c>
      <c r="E688" t="s">
        <v>23</v>
      </c>
      <c r="F688" t="s">
        <v>60</v>
      </c>
      <c r="G688">
        <v>3</v>
      </c>
      <c r="H688">
        <v>147</v>
      </c>
      <c r="I688">
        <v>122.69999999999999</v>
      </c>
      <c r="M688" t="str">
        <f t="shared" si="30"/>
        <v/>
      </c>
      <c r="N688" t="e">
        <f t="shared" si="31"/>
        <v>#VALUE!</v>
      </c>
      <c r="O688" t="e">
        <f t="shared" si="32"/>
        <v>#VALUE!</v>
      </c>
    </row>
    <row r="689" spans="1:15" x14ac:dyDescent="0.25">
      <c r="A689">
        <v>2018</v>
      </c>
      <c r="B689" s="2" t="s">
        <v>33</v>
      </c>
      <c r="C689">
        <v>2</v>
      </c>
      <c r="D689" t="s">
        <v>29</v>
      </c>
      <c r="E689" t="s">
        <v>23</v>
      </c>
      <c r="F689" t="s">
        <v>14</v>
      </c>
      <c r="G689">
        <v>18</v>
      </c>
      <c r="H689">
        <v>1422</v>
      </c>
      <c r="I689">
        <v>1186.9200000000005</v>
      </c>
      <c r="M689" t="str">
        <f t="shared" si="30"/>
        <v/>
      </c>
      <c r="N689" t="e">
        <f t="shared" si="31"/>
        <v>#VALUE!</v>
      </c>
      <c r="O689" t="e">
        <f t="shared" si="32"/>
        <v>#VALUE!</v>
      </c>
    </row>
    <row r="690" spans="1:15" x14ac:dyDescent="0.25">
      <c r="A690">
        <v>2018</v>
      </c>
      <c r="B690" s="2" t="s">
        <v>33</v>
      </c>
      <c r="C690">
        <v>2</v>
      </c>
      <c r="D690" t="s">
        <v>29</v>
      </c>
      <c r="E690" t="s">
        <v>23</v>
      </c>
      <c r="F690" t="s">
        <v>22</v>
      </c>
      <c r="G690">
        <v>8</v>
      </c>
      <c r="H690">
        <v>792</v>
      </c>
      <c r="I690">
        <v>661.12</v>
      </c>
      <c r="M690" t="str">
        <f t="shared" si="30"/>
        <v/>
      </c>
      <c r="N690" t="e">
        <f t="shared" si="31"/>
        <v>#VALUE!</v>
      </c>
      <c r="O690" t="e">
        <f t="shared" si="32"/>
        <v>#VALUE!</v>
      </c>
    </row>
    <row r="691" spans="1:15" x14ac:dyDescent="0.25">
      <c r="A691">
        <v>2018</v>
      </c>
      <c r="B691" s="2" t="s">
        <v>33</v>
      </c>
      <c r="C691">
        <v>2</v>
      </c>
      <c r="D691" t="s">
        <v>29</v>
      </c>
      <c r="E691" t="s">
        <v>23</v>
      </c>
      <c r="F691" t="s">
        <v>11</v>
      </c>
      <c r="G691">
        <v>10</v>
      </c>
      <c r="H691">
        <v>690</v>
      </c>
      <c r="I691">
        <v>576.00000000000011</v>
      </c>
      <c r="M691" t="str">
        <f t="shared" si="30"/>
        <v/>
      </c>
      <c r="N691" t="e">
        <f t="shared" si="31"/>
        <v>#VALUE!</v>
      </c>
      <c r="O691" t="e">
        <f t="shared" si="32"/>
        <v>#VALUE!</v>
      </c>
    </row>
    <row r="692" spans="1:15" x14ac:dyDescent="0.25">
      <c r="A692">
        <v>2018</v>
      </c>
      <c r="B692" s="2" t="s">
        <v>33</v>
      </c>
      <c r="C692">
        <v>2</v>
      </c>
      <c r="D692" t="s">
        <v>29</v>
      </c>
      <c r="E692" t="s">
        <v>23</v>
      </c>
      <c r="F692" t="s">
        <v>15</v>
      </c>
      <c r="G692">
        <v>3</v>
      </c>
      <c r="H692">
        <v>777</v>
      </c>
      <c r="I692">
        <v>648.56999999999994</v>
      </c>
      <c r="M692" t="str">
        <f t="shared" si="30"/>
        <v/>
      </c>
      <c r="N692" t="e">
        <f t="shared" si="31"/>
        <v>#VALUE!</v>
      </c>
      <c r="O692" t="e">
        <f t="shared" si="32"/>
        <v>#VALUE!</v>
      </c>
    </row>
    <row r="693" spans="1:15" x14ac:dyDescent="0.25">
      <c r="A693">
        <v>2018</v>
      </c>
      <c r="B693" s="2" t="s">
        <v>33</v>
      </c>
      <c r="C693">
        <v>2</v>
      </c>
      <c r="D693" t="s">
        <v>29</v>
      </c>
      <c r="E693" t="s">
        <v>23</v>
      </c>
      <c r="F693" t="s">
        <v>16</v>
      </c>
      <c r="G693">
        <v>3</v>
      </c>
      <c r="H693">
        <v>987</v>
      </c>
      <c r="I693">
        <v>823.86</v>
      </c>
      <c r="M693" t="str">
        <f t="shared" si="30"/>
        <v/>
      </c>
      <c r="N693" t="e">
        <f t="shared" si="31"/>
        <v>#VALUE!</v>
      </c>
      <c r="O693" t="e">
        <f t="shared" si="32"/>
        <v>#VALUE!</v>
      </c>
    </row>
    <row r="694" spans="1:15" x14ac:dyDescent="0.25">
      <c r="A694">
        <v>2018</v>
      </c>
      <c r="B694" s="2" t="s">
        <v>33</v>
      </c>
      <c r="C694">
        <v>2</v>
      </c>
      <c r="D694" t="s">
        <v>29</v>
      </c>
      <c r="E694" t="s">
        <v>23</v>
      </c>
      <c r="F694" t="s">
        <v>25</v>
      </c>
      <c r="G694">
        <v>5</v>
      </c>
      <c r="H694">
        <v>1495</v>
      </c>
      <c r="I694">
        <v>1247.9000000000001</v>
      </c>
      <c r="M694" t="str">
        <f t="shared" si="30"/>
        <v/>
      </c>
      <c r="N694" t="e">
        <f t="shared" si="31"/>
        <v>#VALUE!</v>
      </c>
      <c r="O694" t="e">
        <f t="shared" si="32"/>
        <v>#VALUE!</v>
      </c>
    </row>
    <row r="695" spans="1:15" x14ac:dyDescent="0.25">
      <c r="A695">
        <v>2018</v>
      </c>
      <c r="B695" s="2" t="s">
        <v>33</v>
      </c>
      <c r="C695">
        <v>2</v>
      </c>
      <c r="D695" t="s">
        <v>29</v>
      </c>
      <c r="E695" t="s">
        <v>23</v>
      </c>
      <c r="F695" t="s">
        <v>61</v>
      </c>
      <c r="G695">
        <v>4</v>
      </c>
      <c r="H695">
        <v>316</v>
      </c>
      <c r="I695">
        <v>263.76</v>
      </c>
      <c r="M695" t="str">
        <f t="shared" si="30"/>
        <v/>
      </c>
      <c r="N695" t="e">
        <f t="shared" si="31"/>
        <v>#VALUE!</v>
      </c>
      <c r="O695" t="e">
        <f t="shared" si="32"/>
        <v>#VALUE!</v>
      </c>
    </row>
    <row r="696" spans="1:15" x14ac:dyDescent="0.25">
      <c r="A696">
        <v>2018</v>
      </c>
      <c r="B696" s="2" t="s">
        <v>33</v>
      </c>
      <c r="C696">
        <v>2</v>
      </c>
      <c r="D696" t="s">
        <v>29</v>
      </c>
      <c r="E696" t="s">
        <v>23</v>
      </c>
      <c r="F696" t="s">
        <v>59</v>
      </c>
      <c r="G696">
        <v>1</v>
      </c>
      <c r="H696">
        <v>25</v>
      </c>
      <c r="I696">
        <v>20.87</v>
      </c>
      <c r="M696" t="str">
        <f t="shared" si="30"/>
        <v/>
      </c>
      <c r="N696" t="e">
        <f t="shared" si="31"/>
        <v>#VALUE!</v>
      </c>
      <c r="O696" t="e">
        <f t="shared" si="32"/>
        <v>#VALUE!</v>
      </c>
    </row>
    <row r="697" spans="1:15" x14ac:dyDescent="0.25">
      <c r="A697">
        <v>2018</v>
      </c>
      <c r="B697" s="2" t="s">
        <v>33</v>
      </c>
      <c r="C697">
        <v>2</v>
      </c>
      <c r="D697" t="s">
        <v>29</v>
      </c>
      <c r="E697" t="s">
        <v>23</v>
      </c>
      <c r="F697" t="s">
        <v>62</v>
      </c>
      <c r="G697">
        <v>7</v>
      </c>
      <c r="H697">
        <v>413</v>
      </c>
      <c r="I697">
        <v>344.75</v>
      </c>
      <c r="M697" t="str">
        <f t="shared" si="30"/>
        <v/>
      </c>
      <c r="N697" t="e">
        <f t="shared" si="31"/>
        <v>#VALUE!</v>
      </c>
      <c r="O697" t="e">
        <f t="shared" si="32"/>
        <v>#VALUE!</v>
      </c>
    </row>
    <row r="698" spans="1:15" x14ac:dyDescent="0.25">
      <c r="A698">
        <v>2018</v>
      </c>
      <c r="B698" s="2" t="s">
        <v>33</v>
      </c>
      <c r="C698">
        <v>2</v>
      </c>
      <c r="D698" t="s">
        <v>29</v>
      </c>
      <c r="E698" t="s">
        <v>23</v>
      </c>
      <c r="F698" t="s">
        <v>56</v>
      </c>
      <c r="G698">
        <v>1</v>
      </c>
      <c r="H698">
        <v>69</v>
      </c>
      <c r="I698">
        <v>57.6</v>
      </c>
      <c r="M698" t="str">
        <f t="shared" si="30"/>
        <v/>
      </c>
      <c r="N698" t="e">
        <f t="shared" si="31"/>
        <v>#VALUE!</v>
      </c>
      <c r="O698" t="e">
        <f t="shared" si="32"/>
        <v>#VALUE!</v>
      </c>
    </row>
    <row r="699" spans="1:15" x14ac:dyDescent="0.25">
      <c r="A699">
        <v>2018</v>
      </c>
      <c r="B699" s="2" t="s">
        <v>33</v>
      </c>
      <c r="C699">
        <v>2</v>
      </c>
      <c r="D699" t="s">
        <v>29</v>
      </c>
      <c r="E699" t="s">
        <v>23</v>
      </c>
      <c r="F699" t="s">
        <v>69</v>
      </c>
      <c r="G699">
        <v>1</v>
      </c>
      <c r="H699">
        <v>349</v>
      </c>
      <c r="I699">
        <v>291.32</v>
      </c>
      <c r="M699" t="str">
        <f t="shared" si="30"/>
        <v/>
      </c>
      <c r="N699" t="e">
        <f t="shared" si="31"/>
        <v>#VALUE!</v>
      </c>
      <c r="O699" t="e">
        <f t="shared" si="32"/>
        <v>#VALUE!</v>
      </c>
    </row>
    <row r="700" spans="1:15" x14ac:dyDescent="0.25">
      <c r="A700">
        <v>2018</v>
      </c>
      <c r="B700" s="2" t="s">
        <v>33</v>
      </c>
      <c r="C700">
        <v>2</v>
      </c>
      <c r="D700" t="s">
        <v>29</v>
      </c>
      <c r="E700" t="s">
        <v>23</v>
      </c>
      <c r="F700" t="s">
        <v>17</v>
      </c>
      <c r="G700">
        <v>2</v>
      </c>
      <c r="H700">
        <v>278</v>
      </c>
      <c r="I700">
        <v>232.06</v>
      </c>
      <c r="M700" t="str">
        <f t="shared" si="30"/>
        <v/>
      </c>
      <c r="N700" t="e">
        <f t="shared" si="31"/>
        <v>#VALUE!</v>
      </c>
      <c r="O700" t="e">
        <f t="shared" si="32"/>
        <v>#VALUE!</v>
      </c>
    </row>
    <row r="701" spans="1:15" x14ac:dyDescent="0.25">
      <c r="A701">
        <v>2018</v>
      </c>
      <c r="B701" s="2" t="s">
        <v>33</v>
      </c>
      <c r="C701">
        <v>2</v>
      </c>
      <c r="D701" t="s">
        <v>29</v>
      </c>
      <c r="E701" t="s">
        <v>23</v>
      </c>
      <c r="F701" t="s">
        <v>68</v>
      </c>
      <c r="G701">
        <v>1</v>
      </c>
      <c r="H701">
        <v>29</v>
      </c>
      <c r="I701">
        <v>24.21</v>
      </c>
      <c r="M701" t="str">
        <f t="shared" si="30"/>
        <v/>
      </c>
      <c r="N701" t="e">
        <f t="shared" si="31"/>
        <v>#VALUE!</v>
      </c>
      <c r="O701" t="e">
        <f t="shared" si="32"/>
        <v>#VALUE!</v>
      </c>
    </row>
    <row r="702" spans="1:15" x14ac:dyDescent="0.25">
      <c r="A702">
        <v>2018</v>
      </c>
      <c r="B702" s="2" t="s">
        <v>33</v>
      </c>
      <c r="C702">
        <v>2</v>
      </c>
      <c r="D702" t="s">
        <v>29</v>
      </c>
      <c r="E702" t="s">
        <v>23</v>
      </c>
      <c r="F702" t="s">
        <v>71</v>
      </c>
      <c r="G702">
        <v>1</v>
      </c>
      <c r="H702">
        <v>29</v>
      </c>
      <c r="I702">
        <v>24.21</v>
      </c>
      <c r="M702" t="str">
        <f t="shared" si="30"/>
        <v/>
      </c>
      <c r="N702" t="e">
        <f t="shared" si="31"/>
        <v>#VALUE!</v>
      </c>
      <c r="O702" t="e">
        <f t="shared" si="32"/>
        <v>#VALUE!</v>
      </c>
    </row>
    <row r="703" spans="1:15" x14ac:dyDescent="0.25">
      <c r="A703">
        <v>2018</v>
      </c>
      <c r="B703" s="2" t="s">
        <v>33</v>
      </c>
      <c r="C703">
        <v>2</v>
      </c>
      <c r="D703" t="s">
        <v>29</v>
      </c>
      <c r="E703" t="s">
        <v>23</v>
      </c>
      <c r="F703" t="s">
        <v>28</v>
      </c>
      <c r="G703">
        <v>1</v>
      </c>
      <c r="H703">
        <v>399</v>
      </c>
      <c r="I703">
        <v>333.06</v>
      </c>
      <c r="M703" t="str">
        <f t="shared" si="30"/>
        <v/>
      </c>
      <c r="N703" t="e">
        <f t="shared" si="31"/>
        <v>#VALUE!</v>
      </c>
      <c r="O703" t="e">
        <f t="shared" si="32"/>
        <v>#VALUE!</v>
      </c>
    </row>
    <row r="704" spans="1:15" x14ac:dyDescent="0.25">
      <c r="A704">
        <v>2018</v>
      </c>
      <c r="B704" s="2" t="s">
        <v>33</v>
      </c>
      <c r="C704">
        <v>2</v>
      </c>
      <c r="D704" t="s">
        <v>29</v>
      </c>
      <c r="E704" t="s">
        <v>23</v>
      </c>
      <c r="F704" t="s">
        <v>12</v>
      </c>
      <c r="G704">
        <v>2</v>
      </c>
      <c r="H704">
        <v>658</v>
      </c>
      <c r="I704">
        <v>549.24</v>
      </c>
      <c r="M704" t="str">
        <f t="shared" si="30"/>
        <v/>
      </c>
      <c r="N704" t="e">
        <f t="shared" si="31"/>
        <v>#VALUE!</v>
      </c>
      <c r="O704" t="e">
        <f t="shared" si="32"/>
        <v>#VALUE!</v>
      </c>
    </row>
    <row r="705" spans="1:15" x14ac:dyDescent="0.25">
      <c r="A705">
        <v>2018</v>
      </c>
      <c r="B705" s="2" t="s">
        <v>33</v>
      </c>
      <c r="C705">
        <v>2</v>
      </c>
      <c r="D705" t="s">
        <v>29</v>
      </c>
      <c r="E705" t="s">
        <v>23</v>
      </c>
      <c r="F705" t="s">
        <v>19</v>
      </c>
      <c r="G705">
        <v>3</v>
      </c>
      <c r="H705">
        <v>777</v>
      </c>
      <c r="I705">
        <v>648.56999999999994</v>
      </c>
      <c r="M705" t="str">
        <f t="shared" si="30"/>
        <v/>
      </c>
      <c r="N705" t="e">
        <f t="shared" si="31"/>
        <v>#VALUE!</v>
      </c>
      <c r="O705" t="e">
        <f t="shared" si="32"/>
        <v>#VALUE!</v>
      </c>
    </row>
    <row r="706" spans="1:15" x14ac:dyDescent="0.25">
      <c r="A706">
        <v>2018</v>
      </c>
      <c r="B706" s="2" t="s">
        <v>33</v>
      </c>
      <c r="C706">
        <v>2</v>
      </c>
      <c r="D706" t="s">
        <v>29</v>
      </c>
      <c r="E706" t="s">
        <v>23</v>
      </c>
      <c r="F706" t="s">
        <v>20</v>
      </c>
      <c r="G706">
        <v>1</v>
      </c>
      <c r="H706">
        <v>199</v>
      </c>
      <c r="I706">
        <v>166.11</v>
      </c>
      <c r="M706" t="str">
        <f t="shared" si="30"/>
        <v/>
      </c>
      <c r="N706" t="e">
        <f t="shared" si="31"/>
        <v>#VALUE!</v>
      </c>
      <c r="O706" t="e">
        <f t="shared" si="32"/>
        <v>#VALUE!</v>
      </c>
    </row>
    <row r="707" spans="1:15" x14ac:dyDescent="0.25">
      <c r="A707">
        <v>2018</v>
      </c>
      <c r="B707" s="2" t="s">
        <v>33</v>
      </c>
      <c r="C707">
        <v>2</v>
      </c>
      <c r="D707" t="s">
        <v>29</v>
      </c>
      <c r="E707" t="s">
        <v>24</v>
      </c>
      <c r="F707" t="s">
        <v>58</v>
      </c>
      <c r="G707">
        <v>1</v>
      </c>
      <c r="H707">
        <v>79</v>
      </c>
      <c r="I707">
        <v>65.94</v>
      </c>
      <c r="M707" t="str">
        <f t="shared" ref="M707:M770" si="33">SUBSTITUTE(SUBSTITUTE(J707," - ","|"),"; ","|")</f>
        <v/>
      </c>
      <c r="N707" t="e">
        <f t="shared" ref="N707:N770" si="34">LEFT(M707,FIND("|",M707)-1)</f>
        <v>#VALUE!</v>
      </c>
      <c r="O707" t="e">
        <f t="shared" ref="O707:O770" si="35">RIGHT(M707,LEN(M707)-FIND("|",M707))</f>
        <v>#VALUE!</v>
      </c>
    </row>
    <row r="708" spans="1:15" x14ac:dyDescent="0.25">
      <c r="A708">
        <v>2018</v>
      </c>
      <c r="B708" s="2" t="s">
        <v>33</v>
      </c>
      <c r="C708">
        <v>2</v>
      </c>
      <c r="D708" t="s">
        <v>29</v>
      </c>
      <c r="E708" t="s">
        <v>24</v>
      </c>
      <c r="F708" t="s">
        <v>60</v>
      </c>
      <c r="G708">
        <v>1</v>
      </c>
      <c r="H708">
        <v>49</v>
      </c>
      <c r="I708">
        <v>40.9</v>
      </c>
      <c r="M708" t="str">
        <f t="shared" si="33"/>
        <v/>
      </c>
      <c r="N708" t="e">
        <f t="shared" si="34"/>
        <v>#VALUE!</v>
      </c>
      <c r="O708" t="e">
        <f t="shared" si="35"/>
        <v>#VALUE!</v>
      </c>
    </row>
    <row r="709" spans="1:15" x14ac:dyDescent="0.25">
      <c r="A709">
        <v>2018</v>
      </c>
      <c r="B709" s="2" t="s">
        <v>33</v>
      </c>
      <c r="C709">
        <v>2</v>
      </c>
      <c r="D709" t="s">
        <v>29</v>
      </c>
      <c r="E709" t="s">
        <v>24</v>
      </c>
      <c r="F709" t="s">
        <v>14</v>
      </c>
      <c r="G709">
        <v>11</v>
      </c>
      <c r="H709">
        <v>869</v>
      </c>
      <c r="I709">
        <v>725.34000000000015</v>
      </c>
      <c r="M709" t="str">
        <f t="shared" si="33"/>
        <v/>
      </c>
      <c r="N709" t="e">
        <f t="shared" si="34"/>
        <v>#VALUE!</v>
      </c>
      <c r="O709" t="e">
        <f t="shared" si="35"/>
        <v>#VALUE!</v>
      </c>
    </row>
    <row r="710" spans="1:15" x14ac:dyDescent="0.25">
      <c r="A710">
        <v>2018</v>
      </c>
      <c r="B710" s="2" t="s">
        <v>33</v>
      </c>
      <c r="C710">
        <v>2</v>
      </c>
      <c r="D710" t="s">
        <v>29</v>
      </c>
      <c r="E710" t="s">
        <v>24</v>
      </c>
      <c r="F710" t="s">
        <v>22</v>
      </c>
      <c r="G710">
        <v>5</v>
      </c>
      <c r="H710">
        <v>495</v>
      </c>
      <c r="I710">
        <v>413.2</v>
      </c>
      <c r="M710" t="str">
        <f t="shared" si="33"/>
        <v/>
      </c>
      <c r="N710" t="e">
        <f t="shared" si="34"/>
        <v>#VALUE!</v>
      </c>
      <c r="O710" t="e">
        <f t="shared" si="35"/>
        <v>#VALUE!</v>
      </c>
    </row>
    <row r="711" spans="1:15" x14ac:dyDescent="0.25">
      <c r="A711">
        <v>2018</v>
      </c>
      <c r="B711" s="2" t="s">
        <v>33</v>
      </c>
      <c r="C711">
        <v>2</v>
      </c>
      <c r="D711" t="s">
        <v>29</v>
      </c>
      <c r="E711" t="s">
        <v>24</v>
      </c>
      <c r="F711" t="s">
        <v>11</v>
      </c>
      <c r="G711">
        <v>3</v>
      </c>
      <c r="H711">
        <v>207</v>
      </c>
      <c r="I711">
        <v>172.8</v>
      </c>
      <c r="M711" t="str">
        <f t="shared" si="33"/>
        <v/>
      </c>
      <c r="N711" t="e">
        <f t="shared" si="34"/>
        <v>#VALUE!</v>
      </c>
      <c r="O711" t="e">
        <f t="shared" si="35"/>
        <v>#VALUE!</v>
      </c>
    </row>
    <row r="712" spans="1:15" x14ac:dyDescent="0.25">
      <c r="A712">
        <v>2018</v>
      </c>
      <c r="B712" s="2" t="s">
        <v>33</v>
      </c>
      <c r="C712">
        <v>2</v>
      </c>
      <c r="D712" t="s">
        <v>29</v>
      </c>
      <c r="E712" t="s">
        <v>24</v>
      </c>
      <c r="F712" t="s">
        <v>15</v>
      </c>
      <c r="G712">
        <v>1</v>
      </c>
      <c r="H712">
        <v>259</v>
      </c>
      <c r="I712">
        <v>216.19</v>
      </c>
      <c r="M712" t="str">
        <f t="shared" si="33"/>
        <v/>
      </c>
      <c r="N712" t="e">
        <f t="shared" si="34"/>
        <v>#VALUE!</v>
      </c>
      <c r="O712" t="e">
        <f t="shared" si="35"/>
        <v>#VALUE!</v>
      </c>
    </row>
    <row r="713" spans="1:15" x14ac:dyDescent="0.25">
      <c r="A713">
        <v>2018</v>
      </c>
      <c r="B713" s="2" t="s">
        <v>33</v>
      </c>
      <c r="C713">
        <v>2</v>
      </c>
      <c r="D713" t="s">
        <v>29</v>
      </c>
      <c r="E713" t="s">
        <v>24</v>
      </c>
      <c r="F713" t="s">
        <v>25</v>
      </c>
      <c r="G713">
        <v>1</v>
      </c>
      <c r="H713">
        <v>299</v>
      </c>
      <c r="I713">
        <v>249.58</v>
      </c>
      <c r="M713" t="str">
        <f t="shared" si="33"/>
        <v/>
      </c>
      <c r="N713" t="e">
        <f t="shared" si="34"/>
        <v>#VALUE!</v>
      </c>
      <c r="O713" t="e">
        <f t="shared" si="35"/>
        <v>#VALUE!</v>
      </c>
    </row>
    <row r="714" spans="1:15" x14ac:dyDescent="0.25">
      <c r="A714">
        <v>2018</v>
      </c>
      <c r="B714" s="2" t="s">
        <v>33</v>
      </c>
      <c r="C714">
        <v>2</v>
      </c>
      <c r="D714" t="s">
        <v>29</v>
      </c>
      <c r="E714" t="s">
        <v>24</v>
      </c>
      <c r="F714" t="s">
        <v>61</v>
      </c>
      <c r="G714">
        <v>2</v>
      </c>
      <c r="H714">
        <v>158</v>
      </c>
      <c r="I714">
        <v>131.88</v>
      </c>
      <c r="M714" t="str">
        <f t="shared" si="33"/>
        <v/>
      </c>
      <c r="N714" t="e">
        <f t="shared" si="34"/>
        <v>#VALUE!</v>
      </c>
      <c r="O714" t="e">
        <f t="shared" si="35"/>
        <v>#VALUE!</v>
      </c>
    </row>
    <row r="715" spans="1:15" x14ac:dyDescent="0.25">
      <c r="A715">
        <v>2018</v>
      </c>
      <c r="B715" s="2" t="s">
        <v>33</v>
      </c>
      <c r="C715">
        <v>2</v>
      </c>
      <c r="D715" t="s">
        <v>29</v>
      </c>
      <c r="E715" t="s">
        <v>24</v>
      </c>
      <c r="F715" t="s">
        <v>62</v>
      </c>
      <c r="G715">
        <v>1</v>
      </c>
      <c r="H715">
        <v>59</v>
      </c>
      <c r="I715">
        <v>49.25</v>
      </c>
      <c r="M715" t="str">
        <f t="shared" si="33"/>
        <v/>
      </c>
      <c r="N715" t="e">
        <f t="shared" si="34"/>
        <v>#VALUE!</v>
      </c>
      <c r="O715" t="e">
        <f t="shared" si="35"/>
        <v>#VALUE!</v>
      </c>
    </row>
    <row r="716" spans="1:15" x14ac:dyDescent="0.25">
      <c r="A716">
        <v>2018</v>
      </c>
      <c r="B716" s="2" t="s">
        <v>33</v>
      </c>
      <c r="C716">
        <v>2</v>
      </c>
      <c r="D716" t="s">
        <v>29</v>
      </c>
      <c r="E716" t="s">
        <v>24</v>
      </c>
      <c r="F716" t="s">
        <v>63</v>
      </c>
      <c r="G716">
        <v>1</v>
      </c>
      <c r="H716">
        <v>99</v>
      </c>
      <c r="I716">
        <v>82.64</v>
      </c>
      <c r="M716" t="str">
        <f t="shared" si="33"/>
        <v/>
      </c>
      <c r="N716" t="e">
        <f t="shared" si="34"/>
        <v>#VALUE!</v>
      </c>
      <c r="O716" t="e">
        <f t="shared" si="35"/>
        <v>#VALUE!</v>
      </c>
    </row>
    <row r="717" spans="1:15" x14ac:dyDescent="0.25">
      <c r="A717">
        <v>2018</v>
      </c>
      <c r="B717" s="2" t="s">
        <v>33</v>
      </c>
      <c r="C717">
        <v>2</v>
      </c>
      <c r="D717" t="s">
        <v>29</v>
      </c>
      <c r="E717" t="s">
        <v>24</v>
      </c>
      <c r="F717" t="s">
        <v>67</v>
      </c>
      <c r="G717">
        <v>1</v>
      </c>
      <c r="H717">
        <v>699</v>
      </c>
      <c r="I717">
        <v>583.47</v>
      </c>
      <c r="M717" t="str">
        <f t="shared" si="33"/>
        <v/>
      </c>
      <c r="N717" t="e">
        <f t="shared" si="34"/>
        <v>#VALUE!</v>
      </c>
      <c r="O717" t="e">
        <f t="shared" si="35"/>
        <v>#VALUE!</v>
      </c>
    </row>
    <row r="718" spans="1:15" x14ac:dyDescent="0.25">
      <c r="A718">
        <v>2018</v>
      </c>
      <c r="B718" s="2" t="s">
        <v>33</v>
      </c>
      <c r="C718">
        <v>2</v>
      </c>
      <c r="D718" t="s">
        <v>29</v>
      </c>
      <c r="E718" t="s">
        <v>24</v>
      </c>
      <c r="F718" t="s">
        <v>27</v>
      </c>
      <c r="G718">
        <v>1</v>
      </c>
      <c r="H718">
        <v>149</v>
      </c>
      <c r="I718">
        <v>124.37</v>
      </c>
      <c r="M718" t="str">
        <f t="shared" si="33"/>
        <v/>
      </c>
      <c r="N718" t="e">
        <f t="shared" si="34"/>
        <v>#VALUE!</v>
      </c>
      <c r="O718" t="e">
        <f t="shared" si="35"/>
        <v>#VALUE!</v>
      </c>
    </row>
    <row r="719" spans="1:15" x14ac:dyDescent="0.25">
      <c r="A719">
        <v>2018</v>
      </c>
      <c r="B719" s="2" t="s">
        <v>33</v>
      </c>
      <c r="C719">
        <v>2</v>
      </c>
      <c r="D719" t="s">
        <v>29</v>
      </c>
      <c r="E719" t="s">
        <v>24</v>
      </c>
      <c r="F719" t="s">
        <v>74</v>
      </c>
      <c r="G719">
        <v>1</v>
      </c>
      <c r="H719">
        <v>29</v>
      </c>
      <c r="I719">
        <v>24.21</v>
      </c>
      <c r="M719" t="str">
        <f t="shared" si="33"/>
        <v/>
      </c>
      <c r="N719" t="e">
        <f t="shared" si="34"/>
        <v>#VALUE!</v>
      </c>
      <c r="O719" t="e">
        <f t="shared" si="35"/>
        <v>#VALUE!</v>
      </c>
    </row>
    <row r="720" spans="1:15" x14ac:dyDescent="0.25">
      <c r="A720">
        <v>2018</v>
      </c>
      <c r="B720" s="2" t="s">
        <v>33</v>
      </c>
      <c r="C720">
        <v>2</v>
      </c>
      <c r="D720" t="s">
        <v>29</v>
      </c>
      <c r="E720" t="s">
        <v>24</v>
      </c>
      <c r="F720" t="s">
        <v>72</v>
      </c>
      <c r="G720">
        <v>1</v>
      </c>
      <c r="H720">
        <v>49</v>
      </c>
      <c r="I720">
        <v>40.9</v>
      </c>
      <c r="M720" t="str">
        <f t="shared" si="33"/>
        <v/>
      </c>
      <c r="N720" t="e">
        <f t="shared" si="34"/>
        <v>#VALUE!</v>
      </c>
      <c r="O720" t="e">
        <f t="shared" si="35"/>
        <v>#VALUE!</v>
      </c>
    </row>
    <row r="721" spans="1:15" x14ac:dyDescent="0.25">
      <c r="A721">
        <v>2018</v>
      </c>
      <c r="B721" s="2" t="s">
        <v>33</v>
      </c>
      <c r="C721">
        <v>2</v>
      </c>
      <c r="D721" t="s">
        <v>29</v>
      </c>
      <c r="E721" t="s">
        <v>24</v>
      </c>
      <c r="F721" t="s">
        <v>12</v>
      </c>
      <c r="G721">
        <v>1</v>
      </c>
      <c r="H721">
        <v>329</v>
      </c>
      <c r="I721">
        <v>274.62</v>
      </c>
      <c r="M721" t="str">
        <f t="shared" si="33"/>
        <v/>
      </c>
      <c r="N721" t="e">
        <f t="shared" si="34"/>
        <v>#VALUE!</v>
      </c>
      <c r="O721" t="e">
        <f t="shared" si="35"/>
        <v>#VALUE!</v>
      </c>
    </row>
    <row r="722" spans="1:15" x14ac:dyDescent="0.25">
      <c r="A722">
        <v>2018</v>
      </c>
      <c r="B722" s="2" t="s">
        <v>33</v>
      </c>
      <c r="C722">
        <v>2</v>
      </c>
      <c r="D722" t="s">
        <v>29</v>
      </c>
      <c r="E722" t="s">
        <v>24</v>
      </c>
      <c r="F722" t="s">
        <v>19</v>
      </c>
      <c r="G722">
        <v>2</v>
      </c>
      <c r="H722">
        <v>518</v>
      </c>
      <c r="I722">
        <v>432.38</v>
      </c>
      <c r="M722" t="str">
        <f t="shared" si="33"/>
        <v/>
      </c>
      <c r="N722" t="e">
        <f t="shared" si="34"/>
        <v>#VALUE!</v>
      </c>
      <c r="O722" t="e">
        <f t="shared" si="35"/>
        <v>#VALUE!</v>
      </c>
    </row>
    <row r="723" spans="1:15" x14ac:dyDescent="0.25">
      <c r="A723">
        <v>2018</v>
      </c>
      <c r="B723" s="2" t="s">
        <v>33</v>
      </c>
      <c r="C723">
        <v>2</v>
      </c>
      <c r="D723" t="s">
        <v>29</v>
      </c>
      <c r="E723" t="s">
        <v>26</v>
      </c>
      <c r="F723" t="s">
        <v>58</v>
      </c>
      <c r="G723">
        <v>3</v>
      </c>
      <c r="H723">
        <v>237</v>
      </c>
      <c r="I723">
        <v>197.82</v>
      </c>
      <c r="M723" t="str">
        <f t="shared" si="33"/>
        <v/>
      </c>
      <c r="N723" t="e">
        <f t="shared" si="34"/>
        <v>#VALUE!</v>
      </c>
      <c r="O723" t="e">
        <f t="shared" si="35"/>
        <v>#VALUE!</v>
      </c>
    </row>
    <row r="724" spans="1:15" x14ac:dyDescent="0.25">
      <c r="A724">
        <v>2018</v>
      </c>
      <c r="B724" s="2" t="s">
        <v>33</v>
      </c>
      <c r="C724">
        <v>2</v>
      </c>
      <c r="D724" t="s">
        <v>29</v>
      </c>
      <c r="E724" t="s">
        <v>26</v>
      </c>
      <c r="F724" t="s">
        <v>73</v>
      </c>
      <c r="G724">
        <v>1</v>
      </c>
      <c r="H724">
        <v>35</v>
      </c>
      <c r="I724">
        <v>29.22</v>
      </c>
      <c r="M724" t="str">
        <f t="shared" si="33"/>
        <v/>
      </c>
      <c r="N724" t="e">
        <f t="shared" si="34"/>
        <v>#VALUE!</v>
      </c>
      <c r="O724" t="e">
        <f t="shared" si="35"/>
        <v>#VALUE!</v>
      </c>
    </row>
    <row r="725" spans="1:15" x14ac:dyDescent="0.25">
      <c r="A725">
        <v>2018</v>
      </c>
      <c r="B725" s="2" t="s">
        <v>33</v>
      </c>
      <c r="C725">
        <v>2</v>
      </c>
      <c r="D725" t="s">
        <v>29</v>
      </c>
      <c r="E725" t="s">
        <v>26</v>
      </c>
      <c r="F725" t="s">
        <v>60</v>
      </c>
      <c r="G725">
        <v>10</v>
      </c>
      <c r="H725">
        <v>490</v>
      </c>
      <c r="I725">
        <v>408.99999999999994</v>
      </c>
      <c r="M725" t="str">
        <f t="shared" si="33"/>
        <v/>
      </c>
      <c r="N725" t="e">
        <f t="shared" si="34"/>
        <v>#VALUE!</v>
      </c>
      <c r="O725" t="e">
        <f t="shared" si="35"/>
        <v>#VALUE!</v>
      </c>
    </row>
    <row r="726" spans="1:15" x14ac:dyDescent="0.25">
      <c r="A726">
        <v>2018</v>
      </c>
      <c r="B726" s="2" t="s">
        <v>33</v>
      </c>
      <c r="C726">
        <v>2</v>
      </c>
      <c r="D726" t="s">
        <v>29</v>
      </c>
      <c r="E726" t="s">
        <v>26</v>
      </c>
      <c r="F726" t="s">
        <v>14</v>
      </c>
      <c r="G726">
        <v>96</v>
      </c>
      <c r="H726">
        <v>7584</v>
      </c>
      <c r="I726">
        <v>6330.2399999999898</v>
      </c>
      <c r="M726" t="str">
        <f t="shared" si="33"/>
        <v/>
      </c>
      <c r="N726" t="e">
        <f t="shared" si="34"/>
        <v>#VALUE!</v>
      </c>
      <c r="O726" t="e">
        <f t="shared" si="35"/>
        <v>#VALUE!</v>
      </c>
    </row>
    <row r="727" spans="1:15" x14ac:dyDescent="0.25">
      <c r="A727">
        <v>2018</v>
      </c>
      <c r="B727" s="2" t="s">
        <v>33</v>
      </c>
      <c r="C727">
        <v>2</v>
      </c>
      <c r="D727" t="s">
        <v>29</v>
      </c>
      <c r="E727" t="s">
        <v>26</v>
      </c>
      <c r="F727" t="s">
        <v>22</v>
      </c>
      <c r="G727">
        <v>12</v>
      </c>
      <c r="H727">
        <v>1188</v>
      </c>
      <c r="I727">
        <v>991.68</v>
      </c>
      <c r="M727" t="str">
        <f t="shared" si="33"/>
        <v/>
      </c>
      <c r="N727" t="e">
        <f t="shared" si="34"/>
        <v>#VALUE!</v>
      </c>
      <c r="O727" t="e">
        <f t="shared" si="35"/>
        <v>#VALUE!</v>
      </c>
    </row>
    <row r="728" spans="1:15" x14ac:dyDescent="0.25">
      <c r="A728">
        <v>2018</v>
      </c>
      <c r="B728" s="2" t="s">
        <v>33</v>
      </c>
      <c r="C728">
        <v>2</v>
      </c>
      <c r="D728" t="s">
        <v>29</v>
      </c>
      <c r="E728" t="s">
        <v>26</v>
      </c>
      <c r="F728" t="s">
        <v>11</v>
      </c>
      <c r="G728">
        <v>124</v>
      </c>
      <c r="H728">
        <v>8556</v>
      </c>
      <c r="I728">
        <v>7142.4000000000142</v>
      </c>
      <c r="M728" t="str">
        <f t="shared" si="33"/>
        <v/>
      </c>
      <c r="N728" t="e">
        <f t="shared" si="34"/>
        <v>#VALUE!</v>
      </c>
      <c r="O728" t="e">
        <f t="shared" si="35"/>
        <v>#VALUE!</v>
      </c>
    </row>
    <row r="729" spans="1:15" x14ac:dyDescent="0.25">
      <c r="A729">
        <v>2018</v>
      </c>
      <c r="B729" s="2" t="s">
        <v>33</v>
      </c>
      <c r="C729">
        <v>2</v>
      </c>
      <c r="D729" t="s">
        <v>29</v>
      </c>
      <c r="E729" t="s">
        <v>26</v>
      </c>
      <c r="F729" t="s">
        <v>15</v>
      </c>
      <c r="G729">
        <v>30</v>
      </c>
      <c r="H729">
        <v>7770</v>
      </c>
      <c r="I729">
        <v>6485.6999999999962</v>
      </c>
      <c r="M729" t="str">
        <f t="shared" si="33"/>
        <v/>
      </c>
      <c r="N729" t="e">
        <f t="shared" si="34"/>
        <v>#VALUE!</v>
      </c>
      <c r="O729" t="e">
        <f t="shared" si="35"/>
        <v>#VALUE!</v>
      </c>
    </row>
    <row r="730" spans="1:15" x14ac:dyDescent="0.25">
      <c r="A730">
        <v>2018</v>
      </c>
      <c r="B730" s="2" t="s">
        <v>33</v>
      </c>
      <c r="C730">
        <v>2</v>
      </c>
      <c r="D730" t="s">
        <v>29</v>
      </c>
      <c r="E730" t="s">
        <v>26</v>
      </c>
      <c r="F730" t="s">
        <v>16</v>
      </c>
      <c r="G730">
        <v>5</v>
      </c>
      <c r="H730">
        <v>1645</v>
      </c>
      <c r="I730">
        <v>1373.1</v>
      </c>
      <c r="M730" t="str">
        <f t="shared" si="33"/>
        <v/>
      </c>
      <c r="N730" t="e">
        <f t="shared" si="34"/>
        <v>#VALUE!</v>
      </c>
      <c r="O730" t="e">
        <f t="shared" si="35"/>
        <v>#VALUE!</v>
      </c>
    </row>
    <row r="731" spans="1:15" x14ac:dyDescent="0.25">
      <c r="A731">
        <v>2018</v>
      </c>
      <c r="B731" s="2" t="s">
        <v>33</v>
      </c>
      <c r="C731">
        <v>2</v>
      </c>
      <c r="D731" t="s">
        <v>29</v>
      </c>
      <c r="E731" t="s">
        <v>26</v>
      </c>
      <c r="F731" t="s">
        <v>25</v>
      </c>
      <c r="G731">
        <v>14</v>
      </c>
      <c r="H731">
        <v>4186</v>
      </c>
      <c r="I731">
        <v>3494.1199999999994</v>
      </c>
      <c r="M731" t="str">
        <f t="shared" si="33"/>
        <v/>
      </c>
      <c r="N731" t="e">
        <f t="shared" si="34"/>
        <v>#VALUE!</v>
      </c>
      <c r="O731" t="e">
        <f t="shared" si="35"/>
        <v>#VALUE!</v>
      </c>
    </row>
    <row r="732" spans="1:15" x14ac:dyDescent="0.25">
      <c r="A732">
        <v>2018</v>
      </c>
      <c r="B732" s="2" t="s">
        <v>33</v>
      </c>
      <c r="C732">
        <v>2</v>
      </c>
      <c r="D732" t="s">
        <v>29</v>
      </c>
      <c r="E732" t="s">
        <v>26</v>
      </c>
      <c r="F732" t="s">
        <v>70</v>
      </c>
      <c r="G732">
        <v>10</v>
      </c>
      <c r="H732">
        <v>390</v>
      </c>
      <c r="I732">
        <v>325.50000000000006</v>
      </c>
      <c r="M732" t="str">
        <f t="shared" si="33"/>
        <v/>
      </c>
      <c r="N732" t="e">
        <f t="shared" si="34"/>
        <v>#VALUE!</v>
      </c>
      <c r="O732" t="e">
        <f t="shared" si="35"/>
        <v>#VALUE!</v>
      </c>
    </row>
    <row r="733" spans="1:15" x14ac:dyDescent="0.25">
      <c r="A733">
        <v>2018</v>
      </c>
      <c r="B733" s="2" t="s">
        <v>33</v>
      </c>
      <c r="C733">
        <v>2</v>
      </c>
      <c r="D733" t="s">
        <v>29</v>
      </c>
      <c r="E733" t="s">
        <v>26</v>
      </c>
      <c r="F733" t="s">
        <v>61</v>
      </c>
      <c r="G733">
        <v>5</v>
      </c>
      <c r="H733">
        <v>395</v>
      </c>
      <c r="I733">
        <v>329.7</v>
      </c>
      <c r="M733" t="str">
        <f t="shared" si="33"/>
        <v/>
      </c>
      <c r="N733" t="e">
        <f t="shared" si="34"/>
        <v>#VALUE!</v>
      </c>
      <c r="O733" t="e">
        <f t="shared" si="35"/>
        <v>#VALUE!</v>
      </c>
    </row>
    <row r="734" spans="1:15" x14ac:dyDescent="0.25">
      <c r="A734">
        <v>2018</v>
      </c>
      <c r="B734" s="2" t="s">
        <v>33</v>
      </c>
      <c r="C734">
        <v>2</v>
      </c>
      <c r="D734" t="s">
        <v>29</v>
      </c>
      <c r="E734" t="s">
        <v>26</v>
      </c>
      <c r="F734" t="s">
        <v>59</v>
      </c>
      <c r="G734">
        <v>3</v>
      </c>
      <c r="H734">
        <v>75</v>
      </c>
      <c r="I734">
        <v>62.61</v>
      </c>
      <c r="M734" t="str">
        <f t="shared" si="33"/>
        <v/>
      </c>
      <c r="N734" t="e">
        <f t="shared" si="34"/>
        <v>#VALUE!</v>
      </c>
      <c r="O734" t="e">
        <f t="shared" si="35"/>
        <v>#VALUE!</v>
      </c>
    </row>
    <row r="735" spans="1:15" x14ac:dyDescent="0.25">
      <c r="A735">
        <v>2018</v>
      </c>
      <c r="B735" s="2" t="s">
        <v>33</v>
      </c>
      <c r="C735">
        <v>2</v>
      </c>
      <c r="D735" t="s">
        <v>29</v>
      </c>
      <c r="E735" t="s">
        <v>26</v>
      </c>
      <c r="F735" t="s">
        <v>62</v>
      </c>
      <c r="G735">
        <v>17</v>
      </c>
      <c r="H735">
        <v>1003</v>
      </c>
      <c r="I735">
        <v>837.25</v>
      </c>
      <c r="M735" t="str">
        <f t="shared" si="33"/>
        <v/>
      </c>
      <c r="N735" t="e">
        <f t="shared" si="34"/>
        <v>#VALUE!</v>
      </c>
      <c r="O735" t="e">
        <f t="shared" si="35"/>
        <v>#VALUE!</v>
      </c>
    </row>
    <row r="736" spans="1:15" x14ac:dyDescent="0.25">
      <c r="A736">
        <v>2018</v>
      </c>
      <c r="B736" s="2" t="s">
        <v>33</v>
      </c>
      <c r="C736">
        <v>2</v>
      </c>
      <c r="D736" t="s">
        <v>29</v>
      </c>
      <c r="E736" t="s">
        <v>26</v>
      </c>
      <c r="F736" t="s">
        <v>63</v>
      </c>
      <c r="G736">
        <v>2</v>
      </c>
      <c r="H736">
        <v>198</v>
      </c>
      <c r="I736">
        <v>165.28</v>
      </c>
      <c r="M736" t="str">
        <f t="shared" si="33"/>
        <v/>
      </c>
      <c r="N736" t="e">
        <f t="shared" si="34"/>
        <v>#VALUE!</v>
      </c>
      <c r="O736" t="e">
        <f t="shared" si="35"/>
        <v>#VALUE!</v>
      </c>
    </row>
    <row r="737" spans="1:15" x14ac:dyDescent="0.25">
      <c r="A737">
        <v>2018</v>
      </c>
      <c r="B737" s="2" t="s">
        <v>33</v>
      </c>
      <c r="C737">
        <v>2</v>
      </c>
      <c r="D737" t="s">
        <v>29</v>
      </c>
      <c r="E737" t="s">
        <v>26</v>
      </c>
      <c r="F737" t="s">
        <v>64</v>
      </c>
      <c r="G737">
        <v>1</v>
      </c>
      <c r="H737">
        <v>79</v>
      </c>
      <c r="I737">
        <v>65.94</v>
      </c>
      <c r="M737" t="str">
        <f t="shared" si="33"/>
        <v/>
      </c>
      <c r="N737" t="e">
        <f t="shared" si="34"/>
        <v>#VALUE!</v>
      </c>
      <c r="O737" t="e">
        <f t="shared" si="35"/>
        <v>#VALUE!</v>
      </c>
    </row>
    <row r="738" spans="1:15" x14ac:dyDescent="0.25">
      <c r="A738">
        <v>2018</v>
      </c>
      <c r="B738" s="2" t="s">
        <v>33</v>
      </c>
      <c r="C738">
        <v>2</v>
      </c>
      <c r="D738" t="s">
        <v>29</v>
      </c>
      <c r="E738" t="s">
        <v>26</v>
      </c>
      <c r="F738" t="s">
        <v>56</v>
      </c>
      <c r="G738">
        <v>20</v>
      </c>
      <c r="H738">
        <v>1380</v>
      </c>
      <c r="I738">
        <v>1152</v>
      </c>
      <c r="M738" t="str">
        <f t="shared" si="33"/>
        <v/>
      </c>
      <c r="N738" t="e">
        <f t="shared" si="34"/>
        <v>#VALUE!</v>
      </c>
      <c r="O738" t="e">
        <f t="shared" si="35"/>
        <v>#VALUE!</v>
      </c>
    </row>
    <row r="739" spans="1:15" x14ac:dyDescent="0.25">
      <c r="A739">
        <v>2018</v>
      </c>
      <c r="B739" s="2" t="s">
        <v>33</v>
      </c>
      <c r="C739">
        <v>2</v>
      </c>
      <c r="D739" t="s">
        <v>29</v>
      </c>
      <c r="E739" t="s">
        <v>26</v>
      </c>
      <c r="F739" t="s">
        <v>57</v>
      </c>
      <c r="G739">
        <v>3</v>
      </c>
      <c r="H739">
        <v>297</v>
      </c>
      <c r="I739">
        <v>247.92000000000002</v>
      </c>
      <c r="M739" t="str">
        <f t="shared" si="33"/>
        <v/>
      </c>
      <c r="N739" t="e">
        <f t="shared" si="34"/>
        <v>#VALUE!</v>
      </c>
      <c r="O739" t="e">
        <f t="shared" si="35"/>
        <v>#VALUE!</v>
      </c>
    </row>
    <row r="740" spans="1:15" x14ac:dyDescent="0.25">
      <c r="A740">
        <v>2018</v>
      </c>
      <c r="B740" s="2" t="s">
        <v>33</v>
      </c>
      <c r="C740">
        <v>2</v>
      </c>
      <c r="D740" t="s">
        <v>29</v>
      </c>
      <c r="E740" t="s">
        <v>26</v>
      </c>
      <c r="F740" t="s">
        <v>69</v>
      </c>
      <c r="G740">
        <v>1</v>
      </c>
      <c r="H740">
        <v>349</v>
      </c>
      <c r="I740">
        <v>291.32</v>
      </c>
      <c r="M740" t="str">
        <f t="shared" si="33"/>
        <v/>
      </c>
      <c r="N740" t="e">
        <f t="shared" si="34"/>
        <v>#VALUE!</v>
      </c>
      <c r="O740" t="e">
        <f t="shared" si="35"/>
        <v>#VALUE!</v>
      </c>
    </row>
    <row r="741" spans="1:15" x14ac:dyDescent="0.25">
      <c r="A741">
        <v>2018</v>
      </c>
      <c r="B741" s="2" t="s">
        <v>33</v>
      </c>
      <c r="C741">
        <v>2</v>
      </c>
      <c r="D741" t="s">
        <v>29</v>
      </c>
      <c r="E741" t="s">
        <v>26</v>
      </c>
      <c r="F741" t="s">
        <v>66</v>
      </c>
      <c r="G741">
        <v>3</v>
      </c>
      <c r="H741">
        <v>897</v>
      </c>
      <c r="I741">
        <v>748.74</v>
      </c>
      <c r="M741" t="str">
        <f t="shared" si="33"/>
        <v/>
      </c>
      <c r="N741" t="e">
        <f t="shared" si="34"/>
        <v>#VALUE!</v>
      </c>
      <c r="O741" t="e">
        <f t="shared" si="35"/>
        <v>#VALUE!</v>
      </c>
    </row>
    <row r="742" spans="1:15" x14ac:dyDescent="0.25">
      <c r="A742">
        <v>2018</v>
      </c>
      <c r="B742" s="2" t="s">
        <v>33</v>
      </c>
      <c r="C742">
        <v>2</v>
      </c>
      <c r="D742" t="s">
        <v>29</v>
      </c>
      <c r="E742" t="s">
        <v>26</v>
      </c>
      <c r="F742" t="s">
        <v>67</v>
      </c>
      <c r="G742">
        <v>1</v>
      </c>
      <c r="H742">
        <v>699</v>
      </c>
      <c r="I742">
        <v>583.47</v>
      </c>
      <c r="M742" t="str">
        <f t="shared" si="33"/>
        <v/>
      </c>
      <c r="N742" t="e">
        <f t="shared" si="34"/>
        <v>#VALUE!</v>
      </c>
      <c r="O742" t="e">
        <f t="shared" si="35"/>
        <v>#VALUE!</v>
      </c>
    </row>
    <row r="743" spans="1:15" x14ac:dyDescent="0.25">
      <c r="A743">
        <v>2018</v>
      </c>
      <c r="B743" s="2" t="s">
        <v>33</v>
      </c>
      <c r="C743">
        <v>2</v>
      </c>
      <c r="D743" t="s">
        <v>29</v>
      </c>
      <c r="E743" t="s">
        <v>26</v>
      </c>
      <c r="F743" t="s">
        <v>17</v>
      </c>
      <c r="G743">
        <v>2</v>
      </c>
      <c r="H743">
        <v>278</v>
      </c>
      <c r="I743">
        <v>232.06</v>
      </c>
      <c r="M743" t="str">
        <f t="shared" si="33"/>
        <v/>
      </c>
      <c r="N743" t="e">
        <f t="shared" si="34"/>
        <v>#VALUE!</v>
      </c>
      <c r="O743" t="e">
        <f t="shared" si="35"/>
        <v>#VALUE!</v>
      </c>
    </row>
    <row r="744" spans="1:15" x14ac:dyDescent="0.25">
      <c r="A744">
        <v>2018</v>
      </c>
      <c r="B744" s="2" t="s">
        <v>33</v>
      </c>
      <c r="C744">
        <v>2</v>
      </c>
      <c r="D744" t="s">
        <v>29</v>
      </c>
      <c r="E744" t="s">
        <v>26</v>
      </c>
      <c r="F744" t="s">
        <v>18</v>
      </c>
      <c r="G744">
        <v>15</v>
      </c>
      <c r="H744">
        <v>1485</v>
      </c>
      <c r="I744">
        <v>1239.6000000000001</v>
      </c>
      <c r="M744" t="str">
        <f t="shared" si="33"/>
        <v/>
      </c>
      <c r="N744" t="e">
        <f t="shared" si="34"/>
        <v>#VALUE!</v>
      </c>
      <c r="O744" t="e">
        <f t="shared" si="35"/>
        <v>#VALUE!</v>
      </c>
    </row>
    <row r="745" spans="1:15" x14ac:dyDescent="0.25">
      <c r="A745">
        <v>2018</v>
      </c>
      <c r="B745" s="2" t="s">
        <v>33</v>
      </c>
      <c r="C745">
        <v>2</v>
      </c>
      <c r="D745" t="s">
        <v>29</v>
      </c>
      <c r="E745" t="s">
        <v>26</v>
      </c>
      <c r="F745" t="s">
        <v>27</v>
      </c>
      <c r="G745">
        <v>4</v>
      </c>
      <c r="H745">
        <v>596</v>
      </c>
      <c r="I745">
        <v>497.48</v>
      </c>
      <c r="M745" t="str">
        <f t="shared" si="33"/>
        <v/>
      </c>
      <c r="N745" t="e">
        <f t="shared" si="34"/>
        <v>#VALUE!</v>
      </c>
      <c r="O745" t="e">
        <f t="shared" si="35"/>
        <v>#VALUE!</v>
      </c>
    </row>
    <row r="746" spans="1:15" x14ac:dyDescent="0.25">
      <c r="A746">
        <v>2018</v>
      </c>
      <c r="B746" s="2" t="s">
        <v>33</v>
      </c>
      <c r="C746">
        <v>2</v>
      </c>
      <c r="D746" t="s">
        <v>29</v>
      </c>
      <c r="E746" t="s">
        <v>26</v>
      </c>
      <c r="F746" t="s">
        <v>74</v>
      </c>
      <c r="G746">
        <v>1</v>
      </c>
      <c r="H746">
        <v>29</v>
      </c>
      <c r="I746">
        <v>24.21</v>
      </c>
      <c r="M746" t="str">
        <f t="shared" si="33"/>
        <v/>
      </c>
      <c r="N746" t="e">
        <f t="shared" si="34"/>
        <v>#VALUE!</v>
      </c>
      <c r="O746" t="e">
        <f t="shared" si="35"/>
        <v>#VALUE!</v>
      </c>
    </row>
    <row r="747" spans="1:15" x14ac:dyDescent="0.25">
      <c r="A747">
        <v>2018</v>
      </c>
      <c r="B747" s="2" t="s">
        <v>33</v>
      </c>
      <c r="C747">
        <v>2</v>
      </c>
      <c r="D747" t="s">
        <v>29</v>
      </c>
      <c r="E747" t="s">
        <v>26</v>
      </c>
      <c r="F747" t="s">
        <v>71</v>
      </c>
      <c r="G747">
        <v>7</v>
      </c>
      <c r="H747">
        <v>203</v>
      </c>
      <c r="I747">
        <v>169.47000000000003</v>
      </c>
      <c r="M747" t="str">
        <f t="shared" si="33"/>
        <v/>
      </c>
      <c r="N747" t="e">
        <f t="shared" si="34"/>
        <v>#VALUE!</v>
      </c>
      <c r="O747" t="e">
        <f t="shared" si="35"/>
        <v>#VALUE!</v>
      </c>
    </row>
    <row r="748" spans="1:15" x14ac:dyDescent="0.25">
      <c r="A748">
        <v>2018</v>
      </c>
      <c r="B748" s="2" t="s">
        <v>33</v>
      </c>
      <c r="C748">
        <v>2</v>
      </c>
      <c r="D748" t="s">
        <v>29</v>
      </c>
      <c r="E748" t="s">
        <v>26</v>
      </c>
      <c r="F748" t="s">
        <v>72</v>
      </c>
      <c r="G748">
        <v>2</v>
      </c>
      <c r="H748">
        <v>98</v>
      </c>
      <c r="I748">
        <v>81.8</v>
      </c>
      <c r="M748" t="str">
        <f t="shared" si="33"/>
        <v/>
      </c>
      <c r="N748" t="e">
        <f t="shared" si="34"/>
        <v>#VALUE!</v>
      </c>
      <c r="O748" t="e">
        <f t="shared" si="35"/>
        <v>#VALUE!</v>
      </c>
    </row>
    <row r="749" spans="1:15" x14ac:dyDescent="0.25">
      <c r="A749">
        <v>2018</v>
      </c>
      <c r="B749" s="2" t="s">
        <v>33</v>
      </c>
      <c r="C749">
        <v>2</v>
      </c>
      <c r="D749" t="s">
        <v>29</v>
      </c>
      <c r="E749" t="s">
        <v>26</v>
      </c>
      <c r="F749" t="s">
        <v>28</v>
      </c>
      <c r="G749">
        <v>13</v>
      </c>
      <c r="H749">
        <v>5187</v>
      </c>
      <c r="I749">
        <v>4329.78</v>
      </c>
      <c r="M749" t="str">
        <f t="shared" si="33"/>
        <v/>
      </c>
      <c r="N749" t="e">
        <f t="shared" si="34"/>
        <v>#VALUE!</v>
      </c>
      <c r="O749" t="e">
        <f t="shared" si="35"/>
        <v>#VALUE!</v>
      </c>
    </row>
    <row r="750" spans="1:15" x14ac:dyDescent="0.25">
      <c r="A750">
        <v>2018</v>
      </c>
      <c r="B750" s="2" t="s">
        <v>33</v>
      </c>
      <c r="C750">
        <v>2</v>
      </c>
      <c r="D750" t="s">
        <v>29</v>
      </c>
      <c r="E750" t="s">
        <v>26</v>
      </c>
      <c r="F750" t="s">
        <v>12</v>
      </c>
      <c r="G750">
        <v>16</v>
      </c>
      <c r="H750">
        <v>5264</v>
      </c>
      <c r="I750">
        <v>4393.9199999999992</v>
      </c>
      <c r="M750" t="str">
        <f t="shared" si="33"/>
        <v/>
      </c>
      <c r="N750" t="e">
        <f t="shared" si="34"/>
        <v>#VALUE!</v>
      </c>
      <c r="O750" t="e">
        <f t="shared" si="35"/>
        <v>#VALUE!</v>
      </c>
    </row>
    <row r="751" spans="1:15" x14ac:dyDescent="0.25">
      <c r="A751">
        <v>2018</v>
      </c>
      <c r="B751" s="2" t="s">
        <v>33</v>
      </c>
      <c r="C751">
        <v>2</v>
      </c>
      <c r="D751" t="s">
        <v>29</v>
      </c>
      <c r="E751" t="s">
        <v>26</v>
      </c>
      <c r="F751" t="s">
        <v>19</v>
      </c>
      <c r="G751">
        <v>19</v>
      </c>
      <c r="H751">
        <v>4921</v>
      </c>
      <c r="I751">
        <v>4107.6100000000006</v>
      </c>
      <c r="M751" t="str">
        <f t="shared" si="33"/>
        <v/>
      </c>
      <c r="N751" t="e">
        <f t="shared" si="34"/>
        <v>#VALUE!</v>
      </c>
      <c r="O751" t="e">
        <f t="shared" si="35"/>
        <v>#VALUE!</v>
      </c>
    </row>
    <row r="752" spans="1:15" x14ac:dyDescent="0.25">
      <c r="A752">
        <v>2018</v>
      </c>
      <c r="B752" s="2" t="s">
        <v>33</v>
      </c>
      <c r="C752">
        <v>2</v>
      </c>
      <c r="D752" t="s">
        <v>29</v>
      </c>
      <c r="E752" t="s">
        <v>26</v>
      </c>
      <c r="F752" t="s">
        <v>20</v>
      </c>
      <c r="G752">
        <v>7</v>
      </c>
      <c r="H752">
        <v>1393</v>
      </c>
      <c r="I752">
        <v>1162.77</v>
      </c>
      <c r="M752" t="str">
        <f t="shared" si="33"/>
        <v/>
      </c>
      <c r="N752" t="e">
        <f t="shared" si="34"/>
        <v>#VALUE!</v>
      </c>
      <c r="O752" t="e">
        <f t="shared" si="35"/>
        <v>#VALUE!</v>
      </c>
    </row>
    <row r="753" spans="1:15" x14ac:dyDescent="0.25">
      <c r="A753">
        <v>2018</v>
      </c>
      <c r="B753" s="2" t="s">
        <v>33</v>
      </c>
      <c r="C753">
        <v>2</v>
      </c>
      <c r="D753" t="s">
        <v>30</v>
      </c>
      <c r="E753" t="s">
        <v>10</v>
      </c>
      <c r="F753" t="s">
        <v>79</v>
      </c>
      <c r="G753">
        <v>3</v>
      </c>
      <c r="H753">
        <v>147</v>
      </c>
      <c r="I753">
        <v>122.69999999999999</v>
      </c>
      <c r="M753" t="str">
        <f t="shared" si="33"/>
        <v/>
      </c>
      <c r="N753" t="e">
        <f t="shared" si="34"/>
        <v>#VALUE!</v>
      </c>
      <c r="O753" t="e">
        <f t="shared" si="35"/>
        <v>#VALUE!</v>
      </c>
    </row>
    <row r="754" spans="1:15" x14ac:dyDescent="0.25">
      <c r="A754">
        <v>2018</v>
      </c>
      <c r="B754" s="2" t="s">
        <v>33</v>
      </c>
      <c r="C754">
        <v>2</v>
      </c>
      <c r="D754" t="s">
        <v>30</v>
      </c>
      <c r="E754" t="s">
        <v>10</v>
      </c>
      <c r="F754" t="s">
        <v>76</v>
      </c>
      <c r="G754">
        <v>1</v>
      </c>
      <c r="H754">
        <v>79</v>
      </c>
      <c r="I754">
        <v>65.94</v>
      </c>
      <c r="M754" t="str">
        <f t="shared" si="33"/>
        <v/>
      </c>
      <c r="N754" t="e">
        <f t="shared" si="34"/>
        <v>#VALUE!</v>
      </c>
      <c r="O754" t="e">
        <f t="shared" si="35"/>
        <v>#VALUE!</v>
      </c>
    </row>
    <row r="755" spans="1:15" x14ac:dyDescent="0.25">
      <c r="A755">
        <v>2018</v>
      </c>
      <c r="B755" s="2" t="s">
        <v>33</v>
      </c>
      <c r="C755">
        <v>2</v>
      </c>
      <c r="D755" t="s">
        <v>30</v>
      </c>
      <c r="E755" t="s">
        <v>10</v>
      </c>
      <c r="F755" t="s">
        <v>80</v>
      </c>
      <c r="G755">
        <v>1</v>
      </c>
      <c r="H755">
        <v>99</v>
      </c>
      <c r="I755">
        <v>82.64</v>
      </c>
      <c r="M755" t="str">
        <f t="shared" si="33"/>
        <v/>
      </c>
      <c r="N755" t="e">
        <f t="shared" si="34"/>
        <v>#VALUE!</v>
      </c>
      <c r="O755" t="e">
        <f t="shared" si="35"/>
        <v>#VALUE!</v>
      </c>
    </row>
    <row r="756" spans="1:15" x14ac:dyDescent="0.25">
      <c r="A756">
        <v>2018</v>
      </c>
      <c r="B756" s="2" t="s">
        <v>33</v>
      </c>
      <c r="C756">
        <v>2</v>
      </c>
      <c r="D756" t="s">
        <v>30</v>
      </c>
      <c r="E756" t="s">
        <v>10</v>
      </c>
      <c r="F756" t="s">
        <v>75</v>
      </c>
      <c r="G756">
        <v>3</v>
      </c>
      <c r="H756">
        <v>207</v>
      </c>
      <c r="I756">
        <v>172.8</v>
      </c>
      <c r="M756" t="str">
        <f t="shared" si="33"/>
        <v/>
      </c>
      <c r="N756" t="e">
        <f t="shared" si="34"/>
        <v>#VALUE!</v>
      </c>
      <c r="O756" t="e">
        <f t="shared" si="35"/>
        <v>#VALUE!</v>
      </c>
    </row>
    <row r="757" spans="1:15" x14ac:dyDescent="0.25">
      <c r="A757">
        <v>2018</v>
      </c>
      <c r="B757" s="2" t="s">
        <v>33</v>
      </c>
      <c r="C757">
        <v>2</v>
      </c>
      <c r="D757" t="s">
        <v>30</v>
      </c>
      <c r="E757" t="s">
        <v>10</v>
      </c>
      <c r="F757" t="s">
        <v>87</v>
      </c>
      <c r="G757">
        <v>2</v>
      </c>
      <c r="H757">
        <v>518</v>
      </c>
      <c r="I757">
        <v>432.38</v>
      </c>
      <c r="M757" t="str">
        <f t="shared" si="33"/>
        <v/>
      </c>
      <c r="N757" t="e">
        <f t="shared" si="34"/>
        <v>#VALUE!</v>
      </c>
      <c r="O757" t="e">
        <f t="shared" si="35"/>
        <v>#VALUE!</v>
      </c>
    </row>
    <row r="758" spans="1:15" x14ac:dyDescent="0.25">
      <c r="A758">
        <v>2018</v>
      </c>
      <c r="B758" s="2" t="s">
        <v>33</v>
      </c>
      <c r="C758">
        <v>2</v>
      </c>
      <c r="D758" t="s">
        <v>30</v>
      </c>
      <c r="E758" t="s">
        <v>10</v>
      </c>
      <c r="F758" t="s">
        <v>82</v>
      </c>
      <c r="G758">
        <v>2</v>
      </c>
      <c r="H758">
        <v>50</v>
      </c>
      <c r="I758">
        <v>41.74</v>
      </c>
      <c r="M758" t="str">
        <f t="shared" si="33"/>
        <v/>
      </c>
      <c r="N758" t="e">
        <f t="shared" si="34"/>
        <v>#VALUE!</v>
      </c>
      <c r="O758" t="e">
        <f t="shared" si="35"/>
        <v>#VALUE!</v>
      </c>
    </row>
    <row r="759" spans="1:15" x14ac:dyDescent="0.25">
      <c r="A759">
        <v>2018</v>
      </c>
      <c r="B759" s="2" t="s">
        <v>33</v>
      </c>
      <c r="C759">
        <v>2</v>
      </c>
      <c r="D759" t="s">
        <v>30</v>
      </c>
      <c r="E759" t="s">
        <v>10</v>
      </c>
      <c r="F759" t="s">
        <v>83</v>
      </c>
      <c r="G759">
        <v>2</v>
      </c>
      <c r="H759">
        <v>118</v>
      </c>
      <c r="I759">
        <v>98.5</v>
      </c>
      <c r="M759" t="str">
        <f t="shared" si="33"/>
        <v/>
      </c>
      <c r="N759" t="e">
        <f t="shared" si="34"/>
        <v>#VALUE!</v>
      </c>
      <c r="O759" t="e">
        <f t="shared" si="35"/>
        <v>#VALUE!</v>
      </c>
    </row>
    <row r="760" spans="1:15" x14ac:dyDescent="0.25">
      <c r="A760">
        <v>2018</v>
      </c>
      <c r="B760" s="2" t="s">
        <v>33</v>
      </c>
      <c r="C760">
        <v>2</v>
      </c>
      <c r="D760" t="s">
        <v>30</v>
      </c>
      <c r="E760" t="s">
        <v>10</v>
      </c>
      <c r="F760" t="s">
        <v>98</v>
      </c>
      <c r="G760">
        <v>1</v>
      </c>
      <c r="H760">
        <v>29</v>
      </c>
      <c r="I760">
        <v>24.21</v>
      </c>
      <c r="M760" t="str">
        <f t="shared" si="33"/>
        <v/>
      </c>
      <c r="N760" t="e">
        <f t="shared" si="34"/>
        <v>#VALUE!</v>
      </c>
      <c r="O760" t="e">
        <f t="shared" si="35"/>
        <v>#VALUE!</v>
      </c>
    </row>
    <row r="761" spans="1:15" x14ac:dyDescent="0.25">
      <c r="A761">
        <v>2018</v>
      </c>
      <c r="B761" s="2" t="s">
        <v>33</v>
      </c>
      <c r="C761">
        <v>2</v>
      </c>
      <c r="D761" t="s">
        <v>30</v>
      </c>
      <c r="E761" t="s">
        <v>10</v>
      </c>
      <c r="F761" t="s">
        <v>99</v>
      </c>
      <c r="G761">
        <v>1</v>
      </c>
      <c r="H761">
        <v>49</v>
      </c>
      <c r="I761">
        <v>40.9</v>
      </c>
      <c r="M761" t="str">
        <f t="shared" si="33"/>
        <v/>
      </c>
      <c r="N761" t="e">
        <f t="shared" si="34"/>
        <v>#VALUE!</v>
      </c>
      <c r="O761" t="e">
        <f t="shared" si="35"/>
        <v>#VALUE!</v>
      </c>
    </row>
    <row r="762" spans="1:15" x14ac:dyDescent="0.25">
      <c r="A762">
        <v>2018</v>
      </c>
      <c r="B762" s="2" t="s">
        <v>33</v>
      </c>
      <c r="C762">
        <v>2</v>
      </c>
      <c r="D762" t="s">
        <v>30</v>
      </c>
      <c r="E762" t="s">
        <v>10</v>
      </c>
      <c r="F762" t="s">
        <v>101</v>
      </c>
      <c r="G762">
        <v>2</v>
      </c>
      <c r="H762">
        <v>518</v>
      </c>
      <c r="I762">
        <v>432.38</v>
      </c>
      <c r="M762" t="str">
        <f t="shared" si="33"/>
        <v/>
      </c>
      <c r="N762" t="e">
        <f t="shared" si="34"/>
        <v>#VALUE!</v>
      </c>
      <c r="O762" t="e">
        <f t="shared" si="35"/>
        <v>#VALUE!</v>
      </c>
    </row>
    <row r="763" spans="1:15" x14ac:dyDescent="0.25">
      <c r="A763">
        <v>2018</v>
      </c>
      <c r="B763" s="2" t="s">
        <v>33</v>
      </c>
      <c r="C763">
        <v>2</v>
      </c>
      <c r="D763" t="s">
        <v>30</v>
      </c>
      <c r="E763" t="s">
        <v>10</v>
      </c>
      <c r="F763" t="s">
        <v>102</v>
      </c>
      <c r="G763">
        <v>2</v>
      </c>
      <c r="H763">
        <v>398</v>
      </c>
      <c r="I763">
        <v>332.22</v>
      </c>
      <c r="M763" t="str">
        <f t="shared" si="33"/>
        <v/>
      </c>
      <c r="N763" t="e">
        <f t="shared" si="34"/>
        <v>#VALUE!</v>
      </c>
      <c r="O763" t="e">
        <f t="shared" si="35"/>
        <v>#VALUE!</v>
      </c>
    </row>
    <row r="764" spans="1:15" x14ac:dyDescent="0.25">
      <c r="A764">
        <v>2018</v>
      </c>
      <c r="B764" s="2" t="s">
        <v>33</v>
      </c>
      <c r="C764">
        <v>2</v>
      </c>
      <c r="D764" t="s">
        <v>30</v>
      </c>
      <c r="E764" t="s">
        <v>13</v>
      </c>
      <c r="F764" t="s">
        <v>79</v>
      </c>
      <c r="G764">
        <v>4</v>
      </c>
      <c r="H764">
        <v>196</v>
      </c>
      <c r="I764">
        <v>163.6</v>
      </c>
      <c r="M764" t="str">
        <f t="shared" si="33"/>
        <v/>
      </c>
      <c r="N764" t="e">
        <f t="shared" si="34"/>
        <v>#VALUE!</v>
      </c>
      <c r="O764" t="e">
        <f t="shared" si="35"/>
        <v>#VALUE!</v>
      </c>
    </row>
    <row r="765" spans="1:15" x14ac:dyDescent="0.25">
      <c r="A765">
        <v>2018</v>
      </c>
      <c r="B765" s="2" t="s">
        <v>33</v>
      </c>
      <c r="C765">
        <v>2</v>
      </c>
      <c r="D765" t="s">
        <v>30</v>
      </c>
      <c r="E765" t="s">
        <v>13</v>
      </c>
      <c r="F765" t="s">
        <v>76</v>
      </c>
      <c r="G765">
        <v>18</v>
      </c>
      <c r="H765">
        <v>1422</v>
      </c>
      <c r="I765">
        <v>1186.9200000000005</v>
      </c>
      <c r="M765" t="str">
        <f t="shared" si="33"/>
        <v/>
      </c>
      <c r="N765" t="e">
        <f t="shared" si="34"/>
        <v>#VALUE!</v>
      </c>
      <c r="O765" t="e">
        <f t="shared" si="35"/>
        <v>#VALUE!</v>
      </c>
    </row>
    <row r="766" spans="1:15" x14ac:dyDescent="0.25">
      <c r="A766">
        <v>2018</v>
      </c>
      <c r="B766" s="2" t="s">
        <v>33</v>
      </c>
      <c r="C766">
        <v>2</v>
      </c>
      <c r="D766" t="s">
        <v>30</v>
      </c>
      <c r="E766" t="s">
        <v>13</v>
      </c>
      <c r="F766" t="s">
        <v>80</v>
      </c>
      <c r="G766">
        <v>3</v>
      </c>
      <c r="H766">
        <v>297</v>
      </c>
      <c r="I766">
        <v>247.92000000000002</v>
      </c>
      <c r="M766" t="str">
        <f t="shared" si="33"/>
        <v/>
      </c>
      <c r="N766" t="e">
        <f t="shared" si="34"/>
        <v>#VALUE!</v>
      </c>
      <c r="O766" t="e">
        <f t="shared" si="35"/>
        <v>#VALUE!</v>
      </c>
    </row>
    <row r="767" spans="1:15" x14ac:dyDescent="0.25">
      <c r="A767">
        <v>2018</v>
      </c>
      <c r="B767" s="2" t="s">
        <v>33</v>
      </c>
      <c r="C767">
        <v>2</v>
      </c>
      <c r="D767" t="s">
        <v>30</v>
      </c>
      <c r="E767" t="s">
        <v>13</v>
      </c>
      <c r="F767" t="s">
        <v>75</v>
      </c>
      <c r="G767">
        <v>23</v>
      </c>
      <c r="H767">
        <v>1587</v>
      </c>
      <c r="I767">
        <v>1324.7999999999997</v>
      </c>
      <c r="M767" t="str">
        <f t="shared" si="33"/>
        <v/>
      </c>
      <c r="N767" t="e">
        <f t="shared" si="34"/>
        <v>#VALUE!</v>
      </c>
      <c r="O767" t="e">
        <f t="shared" si="35"/>
        <v>#VALUE!</v>
      </c>
    </row>
    <row r="768" spans="1:15" x14ac:dyDescent="0.25">
      <c r="A768">
        <v>2018</v>
      </c>
      <c r="B768" s="2" t="s">
        <v>33</v>
      </c>
      <c r="C768">
        <v>2</v>
      </c>
      <c r="D768" t="s">
        <v>30</v>
      </c>
      <c r="E768" t="s">
        <v>13</v>
      </c>
      <c r="F768" t="s">
        <v>87</v>
      </c>
      <c r="G768">
        <v>4</v>
      </c>
      <c r="H768">
        <v>1036</v>
      </c>
      <c r="I768">
        <v>864.76</v>
      </c>
      <c r="M768" t="str">
        <f t="shared" si="33"/>
        <v/>
      </c>
      <c r="N768" t="e">
        <f t="shared" si="34"/>
        <v>#VALUE!</v>
      </c>
      <c r="O768" t="e">
        <f t="shared" si="35"/>
        <v>#VALUE!</v>
      </c>
    </row>
    <row r="769" spans="1:15" x14ac:dyDescent="0.25">
      <c r="A769">
        <v>2018</v>
      </c>
      <c r="B769" s="2" t="s">
        <v>33</v>
      </c>
      <c r="C769">
        <v>2</v>
      </c>
      <c r="D769" t="s">
        <v>30</v>
      </c>
      <c r="E769" t="s">
        <v>13</v>
      </c>
      <c r="F769" t="s">
        <v>81</v>
      </c>
      <c r="G769">
        <v>2</v>
      </c>
      <c r="H769">
        <v>598</v>
      </c>
      <c r="I769">
        <v>499.16</v>
      </c>
      <c r="M769" t="str">
        <f t="shared" si="33"/>
        <v/>
      </c>
      <c r="N769" t="e">
        <f t="shared" si="34"/>
        <v>#VALUE!</v>
      </c>
      <c r="O769" t="e">
        <f t="shared" si="35"/>
        <v>#VALUE!</v>
      </c>
    </row>
    <row r="770" spans="1:15" x14ac:dyDescent="0.25">
      <c r="A770">
        <v>2018</v>
      </c>
      <c r="B770" s="2" t="s">
        <v>33</v>
      </c>
      <c r="C770">
        <v>2</v>
      </c>
      <c r="D770" t="s">
        <v>30</v>
      </c>
      <c r="E770" t="s">
        <v>13</v>
      </c>
      <c r="F770" t="s">
        <v>89</v>
      </c>
      <c r="G770">
        <v>1</v>
      </c>
      <c r="H770">
        <v>39</v>
      </c>
      <c r="I770">
        <v>32.549999999999997</v>
      </c>
      <c r="M770" t="str">
        <f t="shared" si="33"/>
        <v/>
      </c>
      <c r="N770" t="e">
        <f t="shared" si="34"/>
        <v>#VALUE!</v>
      </c>
      <c r="O770" t="e">
        <f t="shared" si="35"/>
        <v>#VALUE!</v>
      </c>
    </row>
    <row r="771" spans="1:15" x14ac:dyDescent="0.25">
      <c r="A771">
        <v>2018</v>
      </c>
      <c r="B771" s="2" t="s">
        <v>33</v>
      </c>
      <c r="C771">
        <v>2</v>
      </c>
      <c r="D771" t="s">
        <v>30</v>
      </c>
      <c r="E771" t="s">
        <v>13</v>
      </c>
      <c r="F771" t="s">
        <v>90</v>
      </c>
      <c r="G771">
        <v>3</v>
      </c>
      <c r="H771">
        <v>237</v>
      </c>
      <c r="I771">
        <v>197.82</v>
      </c>
      <c r="M771" t="str">
        <f t="shared" ref="M771:M834" si="36">SUBSTITUTE(SUBSTITUTE(J771," - ","|"),"; ","|")</f>
        <v/>
      </c>
      <c r="N771" t="e">
        <f t="shared" ref="N771:N834" si="37">LEFT(M771,FIND("|",M771)-1)</f>
        <v>#VALUE!</v>
      </c>
      <c r="O771" t="e">
        <f t="shared" ref="O771:O834" si="38">RIGHT(M771,LEN(M771)-FIND("|",M771))</f>
        <v>#VALUE!</v>
      </c>
    </row>
    <row r="772" spans="1:15" x14ac:dyDescent="0.25">
      <c r="A772">
        <v>2018</v>
      </c>
      <c r="B772" s="2" t="s">
        <v>33</v>
      </c>
      <c r="C772">
        <v>2</v>
      </c>
      <c r="D772" t="s">
        <v>30</v>
      </c>
      <c r="E772" t="s">
        <v>13</v>
      </c>
      <c r="F772" t="s">
        <v>83</v>
      </c>
      <c r="G772">
        <v>5</v>
      </c>
      <c r="H772">
        <v>295</v>
      </c>
      <c r="I772">
        <v>246.25</v>
      </c>
      <c r="M772" t="str">
        <f t="shared" si="36"/>
        <v/>
      </c>
      <c r="N772" t="e">
        <f t="shared" si="37"/>
        <v>#VALUE!</v>
      </c>
      <c r="O772" t="e">
        <f t="shared" si="38"/>
        <v>#VALUE!</v>
      </c>
    </row>
    <row r="773" spans="1:15" x14ac:dyDescent="0.25">
      <c r="A773">
        <v>2018</v>
      </c>
      <c r="B773" s="2" t="s">
        <v>33</v>
      </c>
      <c r="C773">
        <v>2</v>
      </c>
      <c r="D773" t="s">
        <v>30</v>
      </c>
      <c r="E773" t="s">
        <v>13</v>
      </c>
      <c r="F773" t="s">
        <v>91</v>
      </c>
      <c r="G773">
        <v>1</v>
      </c>
      <c r="H773">
        <v>99</v>
      </c>
      <c r="I773">
        <v>82.64</v>
      </c>
      <c r="M773" t="str">
        <f t="shared" si="36"/>
        <v/>
      </c>
      <c r="N773" t="e">
        <f t="shared" si="37"/>
        <v>#VALUE!</v>
      </c>
      <c r="O773" t="e">
        <f t="shared" si="38"/>
        <v>#VALUE!</v>
      </c>
    </row>
    <row r="774" spans="1:15" x14ac:dyDescent="0.25">
      <c r="A774">
        <v>2018</v>
      </c>
      <c r="B774" s="2" t="s">
        <v>33</v>
      </c>
      <c r="C774">
        <v>2</v>
      </c>
      <c r="D774" t="s">
        <v>30</v>
      </c>
      <c r="E774" t="s">
        <v>13</v>
      </c>
      <c r="F774" t="s">
        <v>103</v>
      </c>
      <c r="G774">
        <v>2</v>
      </c>
      <c r="H774">
        <v>158</v>
      </c>
      <c r="I774">
        <v>131.88</v>
      </c>
      <c r="M774" t="str">
        <f t="shared" si="36"/>
        <v/>
      </c>
      <c r="N774" t="e">
        <f t="shared" si="37"/>
        <v>#VALUE!</v>
      </c>
      <c r="O774" t="e">
        <f t="shared" si="38"/>
        <v>#VALUE!</v>
      </c>
    </row>
    <row r="775" spans="1:15" x14ac:dyDescent="0.25">
      <c r="A775">
        <v>2018</v>
      </c>
      <c r="B775" s="2" t="s">
        <v>33</v>
      </c>
      <c r="C775">
        <v>2</v>
      </c>
      <c r="D775" t="s">
        <v>30</v>
      </c>
      <c r="E775" t="s">
        <v>13</v>
      </c>
      <c r="F775" t="s">
        <v>92</v>
      </c>
      <c r="G775">
        <v>1</v>
      </c>
      <c r="H775">
        <v>159</v>
      </c>
      <c r="I775">
        <v>132.72</v>
      </c>
      <c r="M775" t="str">
        <f t="shared" si="36"/>
        <v/>
      </c>
      <c r="N775" t="e">
        <f t="shared" si="37"/>
        <v>#VALUE!</v>
      </c>
      <c r="O775" t="e">
        <f t="shared" si="38"/>
        <v>#VALUE!</v>
      </c>
    </row>
    <row r="776" spans="1:15" x14ac:dyDescent="0.25">
      <c r="A776">
        <v>2018</v>
      </c>
      <c r="B776" s="2" t="s">
        <v>33</v>
      </c>
      <c r="C776">
        <v>2</v>
      </c>
      <c r="D776" t="s">
        <v>30</v>
      </c>
      <c r="E776" t="s">
        <v>13</v>
      </c>
      <c r="F776" t="s">
        <v>84</v>
      </c>
      <c r="G776">
        <v>2</v>
      </c>
      <c r="H776">
        <v>138</v>
      </c>
      <c r="I776">
        <v>115.2</v>
      </c>
      <c r="M776" t="str">
        <f t="shared" si="36"/>
        <v/>
      </c>
      <c r="N776" t="e">
        <f t="shared" si="37"/>
        <v>#VALUE!</v>
      </c>
      <c r="O776" t="e">
        <f t="shared" si="38"/>
        <v>#VALUE!</v>
      </c>
    </row>
    <row r="777" spans="1:15" x14ac:dyDescent="0.25">
      <c r="A777">
        <v>2018</v>
      </c>
      <c r="B777" s="2" t="s">
        <v>33</v>
      </c>
      <c r="C777">
        <v>2</v>
      </c>
      <c r="D777" t="s">
        <v>30</v>
      </c>
      <c r="E777" t="s">
        <v>13</v>
      </c>
      <c r="F777" t="s">
        <v>93</v>
      </c>
      <c r="G777">
        <v>2</v>
      </c>
      <c r="H777">
        <v>198</v>
      </c>
      <c r="I777">
        <v>165.28</v>
      </c>
      <c r="M777" t="str">
        <f t="shared" si="36"/>
        <v/>
      </c>
      <c r="N777" t="e">
        <f t="shared" si="37"/>
        <v>#VALUE!</v>
      </c>
      <c r="O777" t="e">
        <f t="shared" si="38"/>
        <v>#VALUE!</v>
      </c>
    </row>
    <row r="778" spans="1:15" x14ac:dyDescent="0.25">
      <c r="A778">
        <v>2018</v>
      </c>
      <c r="B778" s="2" t="s">
        <v>33</v>
      </c>
      <c r="C778">
        <v>2</v>
      </c>
      <c r="D778" t="s">
        <v>30</v>
      </c>
      <c r="E778" t="s">
        <v>13</v>
      </c>
      <c r="F778" t="s">
        <v>104</v>
      </c>
      <c r="G778">
        <v>1</v>
      </c>
      <c r="H778">
        <v>349</v>
      </c>
      <c r="I778">
        <v>291.32</v>
      </c>
      <c r="M778" t="str">
        <f t="shared" si="36"/>
        <v/>
      </c>
      <c r="N778" t="e">
        <f t="shared" si="37"/>
        <v>#VALUE!</v>
      </c>
      <c r="O778" t="e">
        <f t="shared" si="38"/>
        <v>#VALUE!</v>
      </c>
    </row>
    <row r="779" spans="1:15" x14ac:dyDescent="0.25">
      <c r="A779">
        <v>2018</v>
      </c>
      <c r="B779" s="2" t="s">
        <v>33</v>
      </c>
      <c r="C779">
        <v>2</v>
      </c>
      <c r="D779" t="s">
        <v>30</v>
      </c>
      <c r="E779" t="s">
        <v>13</v>
      </c>
      <c r="F779" t="s">
        <v>85</v>
      </c>
      <c r="G779">
        <v>4</v>
      </c>
      <c r="H779">
        <v>1196</v>
      </c>
      <c r="I779">
        <v>998.32</v>
      </c>
      <c r="M779" t="str">
        <f t="shared" si="36"/>
        <v/>
      </c>
      <c r="N779" t="e">
        <f t="shared" si="37"/>
        <v>#VALUE!</v>
      </c>
      <c r="O779" t="e">
        <f t="shared" si="38"/>
        <v>#VALUE!</v>
      </c>
    </row>
    <row r="780" spans="1:15" x14ac:dyDescent="0.25">
      <c r="A780">
        <v>2018</v>
      </c>
      <c r="B780" s="2" t="s">
        <v>33</v>
      </c>
      <c r="C780">
        <v>2</v>
      </c>
      <c r="D780" t="s">
        <v>30</v>
      </c>
      <c r="E780" t="s">
        <v>13</v>
      </c>
      <c r="F780" t="s">
        <v>96</v>
      </c>
      <c r="G780">
        <v>3</v>
      </c>
      <c r="H780">
        <v>297</v>
      </c>
      <c r="I780">
        <v>247.92000000000002</v>
      </c>
      <c r="M780" t="str">
        <f t="shared" si="36"/>
        <v/>
      </c>
      <c r="N780" t="e">
        <f t="shared" si="37"/>
        <v>#VALUE!</v>
      </c>
      <c r="O780" t="e">
        <f t="shared" si="38"/>
        <v>#VALUE!</v>
      </c>
    </row>
    <row r="781" spans="1:15" x14ac:dyDescent="0.25">
      <c r="A781">
        <v>2018</v>
      </c>
      <c r="B781" s="2" t="s">
        <v>33</v>
      </c>
      <c r="C781">
        <v>2</v>
      </c>
      <c r="D781" t="s">
        <v>30</v>
      </c>
      <c r="E781" t="s">
        <v>13</v>
      </c>
      <c r="F781" t="s">
        <v>105</v>
      </c>
      <c r="G781">
        <v>1</v>
      </c>
      <c r="H781">
        <v>149</v>
      </c>
      <c r="I781">
        <v>124.37</v>
      </c>
      <c r="M781" t="str">
        <f t="shared" si="36"/>
        <v/>
      </c>
      <c r="N781" t="e">
        <f t="shared" si="37"/>
        <v>#VALUE!</v>
      </c>
      <c r="O781" t="e">
        <f t="shared" si="38"/>
        <v>#VALUE!</v>
      </c>
    </row>
    <row r="782" spans="1:15" x14ac:dyDescent="0.25">
      <c r="A782">
        <v>2018</v>
      </c>
      <c r="B782" s="2" t="s">
        <v>33</v>
      </c>
      <c r="C782">
        <v>2</v>
      </c>
      <c r="D782" t="s">
        <v>30</v>
      </c>
      <c r="E782" t="s">
        <v>13</v>
      </c>
      <c r="F782" t="s">
        <v>97</v>
      </c>
      <c r="G782">
        <v>1</v>
      </c>
      <c r="H782">
        <v>29</v>
      </c>
      <c r="I782">
        <v>24.21</v>
      </c>
      <c r="M782" t="str">
        <f t="shared" si="36"/>
        <v/>
      </c>
      <c r="N782" t="e">
        <f t="shared" si="37"/>
        <v>#VALUE!</v>
      </c>
      <c r="O782" t="e">
        <f t="shared" si="38"/>
        <v>#VALUE!</v>
      </c>
    </row>
    <row r="783" spans="1:15" x14ac:dyDescent="0.25">
      <c r="A783">
        <v>2018</v>
      </c>
      <c r="B783" s="2" t="s">
        <v>33</v>
      </c>
      <c r="C783">
        <v>2</v>
      </c>
      <c r="D783" t="s">
        <v>30</v>
      </c>
      <c r="E783" t="s">
        <v>13</v>
      </c>
      <c r="F783" t="s">
        <v>99</v>
      </c>
      <c r="G783">
        <v>2</v>
      </c>
      <c r="H783">
        <v>98</v>
      </c>
      <c r="I783">
        <v>81.8</v>
      </c>
      <c r="M783" t="str">
        <f t="shared" si="36"/>
        <v/>
      </c>
      <c r="N783" t="e">
        <f t="shared" si="37"/>
        <v>#VALUE!</v>
      </c>
      <c r="O783" t="e">
        <f t="shared" si="38"/>
        <v>#VALUE!</v>
      </c>
    </row>
    <row r="784" spans="1:15" x14ac:dyDescent="0.25">
      <c r="A784">
        <v>2018</v>
      </c>
      <c r="B784" s="2" t="s">
        <v>33</v>
      </c>
      <c r="C784">
        <v>2</v>
      </c>
      <c r="D784" t="s">
        <v>30</v>
      </c>
      <c r="E784" t="s">
        <v>13</v>
      </c>
      <c r="F784" t="s">
        <v>86</v>
      </c>
      <c r="G784">
        <v>3</v>
      </c>
      <c r="H784">
        <v>987</v>
      </c>
      <c r="I784">
        <v>823.86</v>
      </c>
      <c r="M784" t="str">
        <f t="shared" si="36"/>
        <v/>
      </c>
      <c r="N784" t="e">
        <f t="shared" si="37"/>
        <v>#VALUE!</v>
      </c>
      <c r="O784" t="e">
        <f t="shared" si="38"/>
        <v>#VALUE!</v>
      </c>
    </row>
    <row r="785" spans="1:15" x14ac:dyDescent="0.25">
      <c r="A785">
        <v>2018</v>
      </c>
      <c r="B785" s="2" t="s">
        <v>33</v>
      </c>
      <c r="C785">
        <v>2</v>
      </c>
      <c r="D785" t="s">
        <v>30</v>
      </c>
      <c r="E785" t="s">
        <v>13</v>
      </c>
      <c r="F785" t="s">
        <v>101</v>
      </c>
      <c r="G785">
        <v>7</v>
      </c>
      <c r="H785">
        <v>1813</v>
      </c>
      <c r="I785">
        <v>1513.3300000000002</v>
      </c>
      <c r="M785" t="str">
        <f t="shared" si="36"/>
        <v/>
      </c>
      <c r="N785" t="e">
        <f t="shared" si="37"/>
        <v>#VALUE!</v>
      </c>
      <c r="O785" t="e">
        <f t="shared" si="38"/>
        <v>#VALUE!</v>
      </c>
    </row>
    <row r="786" spans="1:15" x14ac:dyDescent="0.25">
      <c r="A786">
        <v>2018</v>
      </c>
      <c r="B786" s="2" t="s">
        <v>33</v>
      </c>
      <c r="C786">
        <v>2</v>
      </c>
      <c r="D786" t="s">
        <v>30</v>
      </c>
      <c r="E786" t="s">
        <v>13</v>
      </c>
      <c r="F786" t="s">
        <v>102</v>
      </c>
      <c r="G786">
        <v>4</v>
      </c>
      <c r="H786">
        <v>796</v>
      </c>
      <c r="I786">
        <v>664.44</v>
      </c>
      <c r="M786" t="str">
        <f t="shared" si="36"/>
        <v/>
      </c>
      <c r="N786" t="e">
        <f t="shared" si="37"/>
        <v>#VALUE!</v>
      </c>
      <c r="O786" t="e">
        <f t="shared" si="38"/>
        <v>#VALUE!</v>
      </c>
    </row>
    <row r="787" spans="1:15" x14ac:dyDescent="0.25">
      <c r="A787">
        <v>2018</v>
      </c>
      <c r="B787" s="2" t="s">
        <v>33</v>
      </c>
      <c r="C787">
        <v>2</v>
      </c>
      <c r="D787" t="s">
        <v>30</v>
      </c>
      <c r="E787" t="s">
        <v>21</v>
      </c>
      <c r="F787" t="s">
        <v>107</v>
      </c>
      <c r="G787">
        <v>2</v>
      </c>
      <c r="H787">
        <v>70</v>
      </c>
      <c r="I787">
        <v>58.44</v>
      </c>
      <c r="M787" t="str">
        <f t="shared" si="36"/>
        <v/>
      </c>
      <c r="N787" t="e">
        <f t="shared" si="37"/>
        <v>#VALUE!</v>
      </c>
      <c r="O787" t="e">
        <f t="shared" si="38"/>
        <v>#VALUE!</v>
      </c>
    </row>
    <row r="788" spans="1:15" x14ac:dyDescent="0.25">
      <c r="A788">
        <v>2018</v>
      </c>
      <c r="B788" s="2" t="s">
        <v>33</v>
      </c>
      <c r="C788">
        <v>2</v>
      </c>
      <c r="D788" t="s">
        <v>30</v>
      </c>
      <c r="E788" t="s">
        <v>21</v>
      </c>
      <c r="F788" t="s">
        <v>79</v>
      </c>
      <c r="G788">
        <v>2</v>
      </c>
      <c r="H788">
        <v>98</v>
      </c>
      <c r="I788">
        <v>81.8</v>
      </c>
      <c r="M788" t="str">
        <f t="shared" si="36"/>
        <v/>
      </c>
      <c r="N788" t="e">
        <f t="shared" si="37"/>
        <v>#VALUE!</v>
      </c>
      <c r="O788" t="e">
        <f t="shared" si="38"/>
        <v>#VALUE!</v>
      </c>
    </row>
    <row r="789" spans="1:15" x14ac:dyDescent="0.25">
      <c r="A789">
        <v>2018</v>
      </c>
      <c r="B789" s="2" t="s">
        <v>33</v>
      </c>
      <c r="C789">
        <v>2</v>
      </c>
      <c r="D789" t="s">
        <v>30</v>
      </c>
      <c r="E789" t="s">
        <v>21</v>
      </c>
      <c r="F789" t="s">
        <v>76</v>
      </c>
      <c r="G789">
        <v>13</v>
      </c>
      <c r="H789">
        <v>1027</v>
      </c>
      <c r="I789">
        <v>857.22000000000025</v>
      </c>
      <c r="M789" t="str">
        <f t="shared" si="36"/>
        <v/>
      </c>
      <c r="N789" t="e">
        <f t="shared" si="37"/>
        <v>#VALUE!</v>
      </c>
      <c r="O789" t="e">
        <f t="shared" si="38"/>
        <v>#VALUE!</v>
      </c>
    </row>
    <row r="790" spans="1:15" x14ac:dyDescent="0.25">
      <c r="A790">
        <v>2018</v>
      </c>
      <c r="B790" s="2" t="s">
        <v>33</v>
      </c>
      <c r="C790">
        <v>2</v>
      </c>
      <c r="D790" t="s">
        <v>30</v>
      </c>
      <c r="E790" t="s">
        <v>21</v>
      </c>
      <c r="F790" t="s">
        <v>75</v>
      </c>
      <c r="G790">
        <v>20</v>
      </c>
      <c r="H790">
        <v>1380</v>
      </c>
      <c r="I790">
        <v>1152</v>
      </c>
      <c r="M790" t="str">
        <f t="shared" si="36"/>
        <v/>
      </c>
      <c r="N790" t="e">
        <f t="shared" si="37"/>
        <v>#VALUE!</v>
      </c>
      <c r="O790" t="e">
        <f t="shared" si="38"/>
        <v>#VALUE!</v>
      </c>
    </row>
    <row r="791" spans="1:15" x14ac:dyDescent="0.25">
      <c r="A791">
        <v>2018</v>
      </c>
      <c r="B791" s="2" t="s">
        <v>33</v>
      </c>
      <c r="C791">
        <v>2</v>
      </c>
      <c r="D791" t="s">
        <v>30</v>
      </c>
      <c r="E791" t="s">
        <v>21</v>
      </c>
      <c r="F791" t="s">
        <v>87</v>
      </c>
      <c r="G791">
        <v>7</v>
      </c>
      <c r="H791">
        <v>1813</v>
      </c>
      <c r="I791">
        <v>1513.3300000000002</v>
      </c>
      <c r="M791" t="str">
        <f t="shared" si="36"/>
        <v/>
      </c>
      <c r="N791" t="e">
        <f t="shared" si="37"/>
        <v>#VALUE!</v>
      </c>
      <c r="O791" t="e">
        <f t="shared" si="38"/>
        <v>#VALUE!</v>
      </c>
    </row>
    <row r="792" spans="1:15" x14ac:dyDescent="0.25">
      <c r="A792">
        <v>2018</v>
      </c>
      <c r="B792" s="2" t="s">
        <v>33</v>
      </c>
      <c r="C792">
        <v>2</v>
      </c>
      <c r="D792" t="s">
        <v>30</v>
      </c>
      <c r="E792" t="s">
        <v>21</v>
      </c>
      <c r="F792" t="s">
        <v>88</v>
      </c>
      <c r="G792">
        <v>1</v>
      </c>
      <c r="H792">
        <v>329</v>
      </c>
      <c r="I792">
        <v>274.62</v>
      </c>
      <c r="M792" t="str">
        <f t="shared" si="36"/>
        <v/>
      </c>
      <c r="N792" t="e">
        <f t="shared" si="37"/>
        <v>#VALUE!</v>
      </c>
      <c r="O792" t="e">
        <f t="shared" si="38"/>
        <v>#VALUE!</v>
      </c>
    </row>
    <row r="793" spans="1:15" x14ac:dyDescent="0.25">
      <c r="A793">
        <v>2018</v>
      </c>
      <c r="B793" s="2" t="s">
        <v>33</v>
      </c>
      <c r="C793">
        <v>2</v>
      </c>
      <c r="D793" t="s">
        <v>30</v>
      </c>
      <c r="E793" t="s">
        <v>21</v>
      </c>
      <c r="F793" t="s">
        <v>81</v>
      </c>
      <c r="G793">
        <v>6</v>
      </c>
      <c r="H793">
        <v>1794</v>
      </c>
      <c r="I793">
        <v>1497.48</v>
      </c>
      <c r="M793" t="str">
        <f t="shared" si="36"/>
        <v/>
      </c>
      <c r="N793" t="e">
        <f t="shared" si="37"/>
        <v>#VALUE!</v>
      </c>
      <c r="O793" t="e">
        <f t="shared" si="38"/>
        <v>#VALUE!</v>
      </c>
    </row>
    <row r="794" spans="1:15" x14ac:dyDescent="0.25">
      <c r="A794">
        <v>2018</v>
      </c>
      <c r="B794" s="2" t="s">
        <v>33</v>
      </c>
      <c r="C794">
        <v>2</v>
      </c>
      <c r="D794" t="s">
        <v>30</v>
      </c>
      <c r="E794" t="s">
        <v>21</v>
      </c>
      <c r="F794" t="s">
        <v>82</v>
      </c>
      <c r="G794">
        <v>1</v>
      </c>
      <c r="H794">
        <v>25</v>
      </c>
      <c r="I794">
        <v>20.87</v>
      </c>
      <c r="M794" t="str">
        <f t="shared" si="36"/>
        <v/>
      </c>
      <c r="N794" t="e">
        <f t="shared" si="37"/>
        <v>#VALUE!</v>
      </c>
      <c r="O794" t="e">
        <f t="shared" si="38"/>
        <v>#VALUE!</v>
      </c>
    </row>
    <row r="795" spans="1:15" x14ac:dyDescent="0.25">
      <c r="A795">
        <v>2018</v>
      </c>
      <c r="B795" s="2" t="s">
        <v>33</v>
      </c>
      <c r="C795">
        <v>2</v>
      </c>
      <c r="D795" t="s">
        <v>30</v>
      </c>
      <c r="E795" t="s">
        <v>21</v>
      </c>
      <c r="F795" t="s">
        <v>83</v>
      </c>
      <c r="G795">
        <v>1</v>
      </c>
      <c r="H795">
        <v>59</v>
      </c>
      <c r="I795">
        <v>49.25</v>
      </c>
      <c r="M795" t="str">
        <f t="shared" si="36"/>
        <v/>
      </c>
      <c r="N795" t="e">
        <f t="shared" si="37"/>
        <v>#VALUE!</v>
      </c>
      <c r="O795" t="e">
        <f t="shared" si="38"/>
        <v>#VALUE!</v>
      </c>
    </row>
    <row r="796" spans="1:15" x14ac:dyDescent="0.25">
      <c r="A796">
        <v>2018</v>
      </c>
      <c r="B796" s="2" t="s">
        <v>33</v>
      </c>
      <c r="C796">
        <v>2</v>
      </c>
      <c r="D796" t="s">
        <v>30</v>
      </c>
      <c r="E796" t="s">
        <v>21</v>
      </c>
      <c r="F796" t="s">
        <v>103</v>
      </c>
      <c r="G796">
        <v>1</v>
      </c>
      <c r="H796">
        <v>79</v>
      </c>
      <c r="I796">
        <v>65.94</v>
      </c>
      <c r="M796" t="str">
        <f t="shared" si="36"/>
        <v/>
      </c>
      <c r="N796" t="e">
        <f t="shared" si="37"/>
        <v>#VALUE!</v>
      </c>
      <c r="O796" t="e">
        <f t="shared" si="38"/>
        <v>#VALUE!</v>
      </c>
    </row>
    <row r="797" spans="1:15" x14ac:dyDescent="0.25">
      <c r="A797">
        <v>2018</v>
      </c>
      <c r="B797" s="2" t="s">
        <v>33</v>
      </c>
      <c r="C797">
        <v>2</v>
      </c>
      <c r="D797" t="s">
        <v>30</v>
      </c>
      <c r="E797" t="s">
        <v>21</v>
      </c>
      <c r="F797" t="s">
        <v>92</v>
      </c>
      <c r="G797">
        <v>1</v>
      </c>
      <c r="H797">
        <v>159</v>
      </c>
      <c r="I797">
        <v>132.72</v>
      </c>
      <c r="M797" t="str">
        <f t="shared" si="36"/>
        <v/>
      </c>
      <c r="N797" t="e">
        <f t="shared" si="37"/>
        <v>#VALUE!</v>
      </c>
      <c r="O797" t="e">
        <f t="shared" si="38"/>
        <v>#VALUE!</v>
      </c>
    </row>
    <row r="798" spans="1:15" x14ac:dyDescent="0.25">
      <c r="A798">
        <v>2018</v>
      </c>
      <c r="B798" s="2" t="s">
        <v>33</v>
      </c>
      <c r="C798">
        <v>2</v>
      </c>
      <c r="D798" t="s">
        <v>30</v>
      </c>
      <c r="E798" t="s">
        <v>21</v>
      </c>
      <c r="F798" t="s">
        <v>84</v>
      </c>
      <c r="G798">
        <v>2</v>
      </c>
      <c r="H798">
        <v>138</v>
      </c>
      <c r="I798">
        <v>115.2</v>
      </c>
      <c r="M798" t="str">
        <f t="shared" si="36"/>
        <v/>
      </c>
      <c r="N798" t="e">
        <f t="shared" si="37"/>
        <v>#VALUE!</v>
      </c>
      <c r="O798" t="e">
        <f t="shared" si="38"/>
        <v>#VALUE!</v>
      </c>
    </row>
    <row r="799" spans="1:15" x14ac:dyDescent="0.25">
      <c r="A799">
        <v>2018</v>
      </c>
      <c r="B799" s="2" t="s">
        <v>33</v>
      </c>
      <c r="C799">
        <v>2</v>
      </c>
      <c r="D799" t="s">
        <v>30</v>
      </c>
      <c r="E799" t="s">
        <v>21</v>
      </c>
      <c r="F799" t="s">
        <v>93</v>
      </c>
      <c r="G799">
        <v>3</v>
      </c>
      <c r="H799">
        <v>297</v>
      </c>
      <c r="I799">
        <v>247.92000000000002</v>
      </c>
      <c r="M799" t="str">
        <f t="shared" si="36"/>
        <v/>
      </c>
      <c r="N799" t="e">
        <f t="shared" si="37"/>
        <v>#VALUE!</v>
      </c>
      <c r="O799" t="e">
        <f t="shared" si="38"/>
        <v>#VALUE!</v>
      </c>
    </row>
    <row r="800" spans="1:15" x14ac:dyDescent="0.25">
      <c r="A800">
        <v>2018</v>
      </c>
      <c r="B800" s="2" t="s">
        <v>33</v>
      </c>
      <c r="C800">
        <v>2</v>
      </c>
      <c r="D800" t="s">
        <v>30</v>
      </c>
      <c r="E800" t="s">
        <v>21</v>
      </c>
      <c r="F800" t="s">
        <v>85</v>
      </c>
      <c r="G800">
        <v>2</v>
      </c>
      <c r="H800">
        <v>598</v>
      </c>
      <c r="I800">
        <v>499.16</v>
      </c>
      <c r="M800" t="str">
        <f t="shared" si="36"/>
        <v/>
      </c>
      <c r="N800" t="e">
        <f t="shared" si="37"/>
        <v>#VALUE!</v>
      </c>
      <c r="O800" t="e">
        <f t="shared" si="38"/>
        <v>#VALUE!</v>
      </c>
    </row>
    <row r="801" spans="1:15" x14ac:dyDescent="0.25">
      <c r="A801">
        <v>2018</v>
      </c>
      <c r="B801" s="2" t="s">
        <v>33</v>
      </c>
      <c r="C801">
        <v>2</v>
      </c>
      <c r="D801" t="s">
        <v>30</v>
      </c>
      <c r="E801" t="s">
        <v>21</v>
      </c>
      <c r="F801" t="s">
        <v>94</v>
      </c>
      <c r="G801">
        <v>1</v>
      </c>
      <c r="H801">
        <v>699</v>
      </c>
      <c r="I801">
        <v>583.47</v>
      </c>
      <c r="M801" t="str">
        <f t="shared" si="36"/>
        <v/>
      </c>
      <c r="N801" t="e">
        <f t="shared" si="37"/>
        <v>#VALUE!</v>
      </c>
      <c r="O801" t="e">
        <f t="shared" si="38"/>
        <v>#VALUE!</v>
      </c>
    </row>
    <row r="802" spans="1:15" x14ac:dyDescent="0.25">
      <c r="A802">
        <v>2018</v>
      </c>
      <c r="B802" s="2" t="s">
        <v>33</v>
      </c>
      <c r="C802">
        <v>2</v>
      </c>
      <c r="D802" t="s">
        <v>30</v>
      </c>
      <c r="E802" t="s">
        <v>21</v>
      </c>
      <c r="F802" t="s">
        <v>95</v>
      </c>
      <c r="G802">
        <v>1</v>
      </c>
      <c r="H802">
        <v>139</v>
      </c>
      <c r="I802">
        <v>116.03</v>
      </c>
      <c r="M802" t="str">
        <f t="shared" si="36"/>
        <v/>
      </c>
      <c r="N802" t="e">
        <f t="shared" si="37"/>
        <v>#VALUE!</v>
      </c>
      <c r="O802" t="e">
        <f t="shared" si="38"/>
        <v>#VALUE!</v>
      </c>
    </row>
    <row r="803" spans="1:15" x14ac:dyDescent="0.25">
      <c r="A803">
        <v>2018</v>
      </c>
      <c r="B803" s="2" t="s">
        <v>33</v>
      </c>
      <c r="C803">
        <v>2</v>
      </c>
      <c r="D803" t="s">
        <v>30</v>
      </c>
      <c r="E803" t="s">
        <v>21</v>
      </c>
      <c r="F803" t="s">
        <v>96</v>
      </c>
      <c r="G803">
        <v>1</v>
      </c>
      <c r="H803">
        <v>99</v>
      </c>
      <c r="I803">
        <v>82.64</v>
      </c>
      <c r="M803" t="str">
        <f t="shared" si="36"/>
        <v/>
      </c>
      <c r="N803" t="e">
        <f t="shared" si="37"/>
        <v>#VALUE!</v>
      </c>
      <c r="O803" t="e">
        <f t="shared" si="38"/>
        <v>#VALUE!</v>
      </c>
    </row>
    <row r="804" spans="1:15" x14ac:dyDescent="0.25">
      <c r="A804">
        <v>2018</v>
      </c>
      <c r="B804" s="2" t="s">
        <v>33</v>
      </c>
      <c r="C804">
        <v>2</v>
      </c>
      <c r="D804" t="s">
        <v>30</v>
      </c>
      <c r="E804" t="s">
        <v>21</v>
      </c>
      <c r="F804" t="s">
        <v>105</v>
      </c>
      <c r="G804">
        <v>1</v>
      </c>
      <c r="H804">
        <v>149</v>
      </c>
      <c r="I804">
        <v>124.37</v>
      </c>
      <c r="M804" t="str">
        <f t="shared" si="36"/>
        <v/>
      </c>
      <c r="N804" t="e">
        <f t="shared" si="37"/>
        <v>#VALUE!</v>
      </c>
      <c r="O804" t="e">
        <f t="shared" si="38"/>
        <v>#VALUE!</v>
      </c>
    </row>
    <row r="805" spans="1:15" x14ac:dyDescent="0.25">
      <c r="A805">
        <v>2018</v>
      </c>
      <c r="B805" s="2" t="s">
        <v>33</v>
      </c>
      <c r="C805">
        <v>2</v>
      </c>
      <c r="D805" t="s">
        <v>30</v>
      </c>
      <c r="E805" t="s">
        <v>21</v>
      </c>
      <c r="F805" t="s">
        <v>108</v>
      </c>
      <c r="G805">
        <v>1</v>
      </c>
      <c r="H805">
        <v>29</v>
      </c>
      <c r="I805">
        <v>24.21</v>
      </c>
      <c r="M805" t="str">
        <f t="shared" si="36"/>
        <v/>
      </c>
      <c r="N805" t="e">
        <f t="shared" si="37"/>
        <v>#VALUE!</v>
      </c>
      <c r="O805" t="e">
        <f t="shared" si="38"/>
        <v>#VALUE!</v>
      </c>
    </row>
    <row r="806" spans="1:15" x14ac:dyDescent="0.25">
      <c r="A806">
        <v>2018</v>
      </c>
      <c r="B806" s="2" t="s">
        <v>33</v>
      </c>
      <c r="C806">
        <v>2</v>
      </c>
      <c r="D806" t="s">
        <v>30</v>
      </c>
      <c r="E806" t="s">
        <v>21</v>
      </c>
      <c r="F806" t="s">
        <v>98</v>
      </c>
      <c r="G806">
        <v>1</v>
      </c>
      <c r="H806">
        <v>29</v>
      </c>
      <c r="I806">
        <v>24.21</v>
      </c>
      <c r="M806" t="str">
        <f t="shared" si="36"/>
        <v/>
      </c>
      <c r="N806" t="e">
        <f t="shared" si="37"/>
        <v>#VALUE!</v>
      </c>
      <c r="O806" t="e">
        <f t="shared" si="38"/>
        <v>#VALUE!</v>
      </c>
    </row>
    <row r="807" spans="1:15" x14ac:dyDescent="0.25">
      <c r="A807">
        <v>2018</v>
      </c>
      <c r="B807" s="2" t="s">
        <v>33</v>
      </c>
      <c r="C807">
        <v>2</v>
      </c>
      <c r="D807" t="s">
        <v>30</v>
      </c>
      <c r="E807" t="s">
        <v>21</v>
      </c>
      <c r="F807" t="s">
        <v>99</v>
      </c>
      <c r="G807">
        <v>3</v>
      </c>
      <c r="H807">
        <v>147</v>
      </c>
      <c r="I807">
        <v>122.69999999999999</v>
      </c>
      <c r="M807" t="str">
        <f t="shared" si="36"/>
        <v/>
      </c>
      <c r="N807" t="e">
        <f t="shared" si="37"/>
        <v>#VALUE!</v>
      </c>
      <c r="O807" t="e">
        <f t="shared" si="38"/>
        <v>#VALUE!</v>
      </c>
    </row>
    <row r="808" spans="1:15" x14ac:dyDescent="0.25">
      <c r="A808">
        <v>2018</v>
      </c>
      <c r="B808" s="2" t="s">
        <v>33</v>
      </c>
      <c r="C808">
        <v>2</v>
      </c>
      <c r="D808" t="s">
        <v>30</v>
      </c>
      <c r="E808" t="s">
        <v>21</v>
      </c>
      <c r="F808" t="s">
        <v>100</v>
      </c>
      <c r="G808">
        <v>2</v>
      </c>
      <c r="H808">
        <v>798</v>
      </c>
      <c r="I808">
        <v>666.12</v>
      </c>
      <c r="M808" t="str">
        <f t="shared" si="36"/>
        <v/>
      </c>
      <c r="N808" t="e">
        <f t="shared" si="37"/>
        <v>#VALUE!</v>
      </c>
      <c r="O808" t="e">
        <f t="shared" si="38"/>
        <v>#VALUE!</v>
      </c>
    </row>
    <row r="809" spans="1:15" x14ac:dyDescent="0.25">
      <c r="A809">
        <v>2018</v>
      </c>
      <c r="B809" s="2" t="s">
        <v>33</v>
      </c>
      <c r="C809">
        <v>2</v>
      </c>
      <c r="D809" t="s">
        <v>30</v>
      </c>
      <c r="E809" t="s">
        <v>21</v>
      </c>
      <c r="F809" t="s">
        <v>86</v>
      </c>
      <c r="G809">
        <v>4</v>
      </c>
      <c r="H809">
        <v>1316</v>
      </c>
      <c r="I809">
        <v>1098.48</v>
      </c>
      <c r="M809" t="str">
        <f t="shared" si="36"/>
        <v/>
      </c>
      <c r="N809" t="e">
        <f t="shared" si="37"/>
        <v>#VALUE!</v>
      </c>
      <c r="O809" t="e">
        <f t="shared" si="38"/>
        <v>#VALUE!</v>
      </c>
    </row>
    <row r="810" spans="1:15" x14ac:dyDescent="0.25">
      <c r="A810">
        <v>2018</v>
      </c>
      <c r="B810" s="2" t="s">
        <v>33</v>
      </c>
      <c r="C810">
        <v>2</v>
      </c>
      <c r="D810" t="s">
        <v>30</v>
      </c>
      <c r="E810" t="s">
        <v>21</v>
      </c>
      <c r="F810" t="s">
        <v>101</v>
      </c>
      <c r="G810">
        <v>5</v>
      </c>
      <c r="H810">
        <v>1295</v>
      </c>
      <c r="I810">
        <v>1080.95</v>
      </c>
      <c r="M810" t="str">
        <f t="shared" si="36"/>
        <v/>
      </c>
      <c r="N810" t="e">
        <f t="shared" si="37"/>
        <v>#VALUE!</v>
      </c>
      <c r="O810" t="e">
        <f t="shared" si="38"/>
        <v>#VALUE!</v>
      </c>
    </row>
    <row r="811" spans="1:15" x14ac:dyDescent="0.25">
      <c r="A811">
        <v>2018</v>
      </c>
      <c r="B811" s="2" t="s">
        <v>33</v>
      </c>
      <c r="C811">
        <v>2</v>
      </c>
      <c r="D811" t="s">
        <v>30</v>
      </c>
      <c r="E811" t="s">
        <v>21</v>
      </c>
      <c r="F811" t="s">
        <v>102</v>
      </c>
      <c r="G811">
        <v>3</v>
      </c>
      <c r="H811">
        <v>597</v>
      </c>
      <c r="I811">
        <v>498.33000000000004</v>
      </c>
      <c r="M811" t="str">
        <f t="shared" si="36"/>
        <v/>
      </c>
      <c r="N811" t="e">
        <f t="shared" si="37"/>
        <v>#VALUE!</v>
      </c>
      <c r="O811" t="e">
        <f t="shared" si="38"/>
        <v>#VALUE!</v>
      </c>
    </row>
    <row r="812" spans="1:15" x14ac:dyDescent="0.25">
      <c r="A812">
        <v>2018</v>
      </c>
      <c r="B812" s="2" t="s">
        <v>33</v>
      </c>
      <c r="C812">
        <v>2</v>
      </c>
      <c r="D812" t="s">
        <v>30</v>
      </c>
      <c r="E812" t="s">
        <v>23</v>
      </c>
      <c r="F812" t="s">
        <v>79</v>
      </c>
      <c r="G812">
        <v>1</v>
      </c>
      <c r="H812">
        <v>49</v>
      </c>
      <c r="I812">
        <v>40.9</v>
      </c>
      <c r="M812" t="str">
        <f t="shared" si="36"/>
        <v/>
      </c>
      <c r="N812" t="e">
        <f t="shared" si="37"/>
        <v>#VALUE!</v>
      </c>
      <c r="O812" t="e">
        <f t="shared" si="38"/>
        <v>#VALUE!</v>
      </c>
    </row>
    <row r="813" spans="1:15" x14ac:dyDescent="0.25">
      <c r="A813">
        <v>2018</v>
      </c>
      <c r="B813" s="2" t="s">
        <v>33</v>
      </c>
      <c r="C813">
        <v>2</v>
      </c>
      <c r="D813" t="s">
        <v>30</v>
      </c>
      <c r="E813" t="s">
        <v>23</v>
      </c>
      <c r="F813" t="s">
        <v>76</v>
      </c>
      <c r="G813">
        <v>11</v>
      </c>
      <c r="H813">
        <v>869</v>
      </c>
      <c r="I813">
        <v>725.34000000000015</v>
      </c>
      <c r="M813" t="str">
        <f t="shared" si="36"/>
        <v/>
      </c>
      <c r="N813" t="e">
        <f t="shared" si="37"/>
        <v>#VALUE!</v>
      </c>
      <c r="O813" t="e">
        <f t="shared" si="38"/>
        <v>#VALUE!</v>
      </c>
    </row>
    <row r="814" spans="1:15" x14ac:dyDescent="0.25">
      <c r="A814">
        <v>2018</v>
      </c>
      <c r="B814" s="2" t="s">
        <v>33</v>
      </c>
      <c r="C814">
        <v>2</v>
      </c>
      <c r="D814" t="s">
        <v>30</v>
      </c>
      <c r="E814" t="s">
        <v>23</v>
      </c>
      <c r="F814" t="s">
        <v>80</v>
      </c>
      <c r="G814">
        <v>5</v>
      </c>
      <c r="H814">
        <v>495</v>
      </c>
      <c r="I814">
        <v>413.2</v>
      </c>
      <c r="M814" t="str">
        <f t="shared" si="36"/>
        <v/>
      </c>
      <c r="N814" t="e">
        <f t="shared" si="37"/>
        <v>#VALUE!</v>
      </c>
      <c r="O814" t="e">
        <f t="shared" si="38"/>
        <v>#VALUE!</v>
      </c>
    </row>
    <row r="815" spans="1:15" x14ac:dyDescent="0.25">
      <c r="A815">
        <v>2018</v>
      </c>
      <c r="B815" s="2" t="s">
        <v>33</v>
      </c>
      <c r="C815">
        <v>2</v>
      </c>
      <c r="D815" t="s">
        <v>30</v>
      </c>
      <c r="E815" t="s">
        <v>23</v>
      </c>
      <c r="F815" t="s">
        <v>75</v>
      </c>
      <c r="G815">
        <v>9</v>
      </c>
      <c r="H815">
        <v>621</v>
      </c>
      <c r="I815">
        <v>518.40000000000009</v>
      </c>
      <c r="M815" t="str">
        <f t="shared" si="36"/>
        <v/>
      </c>
      <c r="N815" t="e">
        <f t="shared" si="37"/>
        <v>#VALUE!</v>
      </c>
      <c r="O815" t="e">
        <f t="shared" si="38"/>
        <v>#VALUE!</v>
      </c>
    </row>
    <row r="816" spans="1:15" x14ac:dyDescent="0.25">
      <c r="A816">
        <v>2018</v>
      </c>
      <c r="B816" s="2" t="s">
        <v>33</v>
      </c>
      <c r="C816">
        <v>2</v>
      </c>
      <c r="D816" t="s">
        <v>30</v>
      </c>
      <c r="E816" t="s">
        <v>23</v>
      </c>
      <c r="F816" t="s">
        <v>81</v>
      </c>
      <c r="G816">
        <v>3</v>
      </c>
      <c r="H816">
        <v>897</v>
      </c>
      <c r="I816">
        <v>748.74</v>
      </c>
      <c r="M816" t="str">
        <f t="shared" si="36"/>
        <v/>
      </c>
      <c r="N816" t="e">
        <f t="shared" si="37"/>
        <v>#VALUE!</v>
      </c>
      <c r="O816" t="e">
        <f t="shared" si="38"/>
        <v>#VALUE!</v>
      </c>
    </row>
    <row r="817" spans="1:15" x14ac:dyDescent="0.25">
      <c r="A817">
        <v>2018</v>
      </c>
      <c r="B817" s="2" t="s">
        <v>33</v>
      </c>
      <c r="C817">
        <v>2</v>
      </c>
      <c r="D817" t="s">
        <v>30</v>
      </c>
      <c r="E817" t="s">
        <v>23</v>
      </c>
      <c r="F817" t="s">
        <v>90</v>
      </c>
      <c r="G817">
        <v>1</v>
      </c>
      <c r="H817">
        <v>79</v>
      </c>
      <c r="I817">
        <v>65.94</v>
      </c>
      <c r="M817" t="str">
        <f t="shared" si="36"/>
        <v/>
      </c>
      <c r="N817" t="e">
        <f t="shared" si="37"/>
        <v>#VALUE!</v>
      </c>
      <c r="O817" t="e">
        <f t="shared" si="38"/>
        <v>#VALUE!</v>
      </c>
    </row>
    <row r="818" spans="1:15" x14ac:dyDescent="0.25">
      <c r="A818">
        <v>2018</v>
      </c>
      <c r="B818" s="2" t="s">
        <v>33</v>
      </c>
      <c r="C818">
        <v>2</v>
      </c>
      <c r="D818" t="s">
        <v>30</v>
      </c>
      <c r="E818" t="s">
        <v>23</v>
      </c>
      <c r="F818" t="s">
        <v>83</v>
      </c>
      <c r="G818">
        <v>3</v>
      </c>
      <c r="H818">
        <v>177</v>
      </c>
      <c r="I818">
        <v>147.75</v>
      </c>
      <c r="M818" t="str">
        <f t="shared" si="36"/>
        <v/>
      </c>
      <c r="N818" t="e">
        <f t="shared" si="37"/>
        <v>#VALUE!</v>
      </c>
      <c r="O818" t="e">
        <f t="shared" si="38"/>
        <v>#VALUE!</v>
      </c>
    </row>
    <row r="819" spans="1:15" x14ac:dyDescent="0.25">
      <c r="A819">
        <v>2018</v>
      </c>
      <c r="B819" s="2" t="s">
        <v>33</v>
      </c>
      <c r="C819">
        <v>2</v>
      </c>
      <c r="D819" t="s">
        <v>30</v>
      </c>
      <c r="E819" t="s">
        <v>23</v>
      </c>
      <c r="F819" t="s">
        <v>84</v>
      </c>
      <c r="G819">
        <v>1</v>
      </c>
      <c r="H819">
        <v>69</v>
      </c>
      <c r="I819">
        <v>57.6</v>
      </c>
      <c r="M819" t="str">
        <f t="shared" si="36"/>
        <v/>
      </c>
      <c r="N819" t="e">
        <f t="shared" si="37"/>
        <v>#VALUE!</v>
      </c>
      <c r="O819" t="e">
        <f t="shared" si="38"/>
        <v>#VALUE!</v>
      </c>
    </row>
    <row r="820" spans="1:15" x14ac:dyDescent="0.25">
      <c r="A820">
        <v>2018</v>
      </c>
      <c r="B820" s="2" t="s">
        <v>33</v>
      </c>
      <c r="C820">
        <v>2</v>
      </c>
      <c r="D820" t="s">
        <v>30</v>
      </c>
      <c r="E820" t="s">
        <v>23</v>
      </c>
      <c r="F820" t="s">
        <v>93</v>
      </c>
      <c r="G820">
        <v>1</v>
      </c>
      <c r="H820">
        <v>99</v>
      </c>
      <c r="I820">
        <v>82.64</v>
      </c>
      <c r="M820" t="str">
        <f t="shared" si="36"/>
        <v/>
      </c>
      <c r="N820" t="e">
        <f t="shared" si="37"/>
        <v>#VALUE!</v>
      </c>
      <c r="O820" t="e">
        <f t="shared" si="38"/>
        <v>#VALUE!</v>
      </c>
    </row>
    <row r="821" spans="1:15" x14ac:dyDescent="0.25">
      <c r="A821">
        <v>2018</v>
      </c>
      <c r="B821" s="2" t="s">
        <v>33</v>
      </c>
      <c r="C821">
        <v>2</v>
      </c>
      <c r="D821" t="s">
        <v>30</v>
      </c>
      <c r="E821" t="s">
        <v>23</v>
      </c>
      <c r="F821" t="s">
        <v>95</v>
      </c>
      <c r="G821">
        <v>2</v>
      </c>
      <c r="H821">
        <v>278</v>
      </c>
      <c r="I821">
        <v>232.06</v>
      </c>
      <c r="M821" t="str">
        <f t="shared" si="36"/>
        <v/>
      </c>
      <c r="N821" t="e">
        <f t="shared" si="37"/>
        <v>#VALUE!</v>
      </c>
      <c r="O821" t="e">
        <f t="shared" si="38"/>
        <v>#VALUE!</v>
      </c>
    </row>
    <row r="822" spans="1:15" x14ac:dyDescent="0.25">
      <c r="A822">
        <v>2018</v>
      </c>
      <c r="B822" s="2" t="s">
        <v>33</v>
      </c>
      <c r="C822">
        <v>2</v>
      </c>
      <c r="D822" t="s">
        <v>30</v>
      </c>
      <c r="E822" t="s">
        <v>23</v>
      </c>
      <c r="F822" t="s">
        <v>105</v>
      </c>
      <c r="G822">
        <v>1</v>
      </c>
      <c r="H822">
        <v>149</v>
      </c>
      <c r="I822">
        <v>124.37</v>
      </c>
      <c r="M822" t="str">
        <f t="shared" si="36"/>
        <v/>
      </c>
      <c r="N822" t="e">
        <f t="shared" si="37"/>
        <v>#VALUE!</v>
      </c>
      <c r="O822" t="e">
        <f t="shared" si="38"/>
        <v>#VALUE!</v>
      </c>
    </row>
    <row r="823" spans="1:15" x14ac:dyDescent="0.25">
      <c r="A823">
        <v>2018</v>
      </c>
      <c r="B823" s="2" t="s">
        <v>33</v>
      </c>
      <c r="C823">
        <v>2</v>
      </c>
      <c r="D823" t="s">
        <v>30</v>
      </c>
      <c r="E823" t="s">
        <v>23</v>
      </c>
      <c r="F823" t="s">
        <v>86</v>
      </c>
      <c r="G823">
        <v>2</v>
      </c>
      <c r="H823">
        <v>658</v>
      </c>
      <c r="I823">
        <v>549.24</v>
      </c>
      <c r="M823" t="str">
        <f t="shared" si="36"/>
        <v/>
      </c>
      <c r="N823" t="e">
        <f t="shared" si="37"/>
        <v>#VALUE!</v>
      </c>
      <c r="O823" t="e">
        <f t="shared" si="38"/>
        <v>#VALUE!</v>
      </c>
    </row>
    <row r="824" spans="1:15" x14ac:dyDescent="0.25">
      <c r="A824">
        <v>2018</v>
      </c>
      <c r="B824" s="2" t="s">
        <v>33</v>
      </c>
      <c r="C824">
        <v>2</v>
      </c>
      <c r="D824" t="s">
        <v>30</v>
      </c>
      <c r="E824" t="s">
        <v>23</v>
      </c>
      <c r="F824" t="s">
        <v>101</v>
      </c>
      <c r="G824">
        <v>5</v>
      </c>
      <c r="H824">
        <v>1295</v>
      </c>
      <c r="I824">
        <v>1080.95</v>
      </c>
      <c r="M824" t="str">
        <f t="shared" si="36"/>
        <v/>
      </c>
      <c r="N824" t="e">
        <f t="shared" si="37"/>
        <v>#VALUE!</v>
      </c>
      <c r="O824" t="e">
        <f t="shared" si="38"/>
        <v>#VALUE!</v>
      </c>
    </row>
    <row r="825" spans="1:15" x14ac:dyDescent="0.25">
      <c r="A825">
        <v>2018</v>
      </c>
      <c r="B825" s="2" t="s">
        <v>33</v>
      </c>
      <c r="C825">
        <v>2</v>
      </c>
      <c r="D825" t="s">
        <v>30</v>
      </c>
      <c r="E825" t="s">
        <v>23</v>
      </c>
      <c r="F825" t="s">
        <v>102</v>
      </c>
      <c r="G825">
        <v>1</v>
      </c>
      <c r="H825">
        <v>199</v>
      </c>
      <c r="I825">
        <v>166.11</v>
      </c>
      <c r="M825" t="str">
        <f t="shared" si="36"/>
        <v/>
      </c>
      <c r="N825" t="e">
        <f t="shared" si="37"/>
        <v>#VALUE!</v>
      </c>
      <c r="O825" t="e">
        <f t="shared" si="38"/>
        <v>#VALUE!</v>
      </c>
    </row>
    <row r="826" spans="1:15" x14ac:dyDescent="0.25">
      <c r="A826">
        <v>2018</v>
      </c>
      <c r="B826" s="2" t="s">
        <v>33</v>
      </c>
      <c r="C826">
        <v>2</v>
      </c>
      <c r="D826" t="s">
        <v>30</v>
      </c>
      <c r="E826" t="s">
        <v>24</v>
      </c>
      <c r="F826" t="s">
        <v>79</v>
      </c>
      <c r="G826">
        <v>1</v>
      </c>
      <c r="H826">
        <v>49</v>
      </c>
      <c r="I826">
        <v>40.9</v>
      </c>
      <c r="M826" t="str">
        <f t="shared" si="36"/>
        <v/>
      </c>
      <c r="N826" t="e">
        <f t="shared" si="37"/>
        <v>#VALUE!</v>
      </c>
      <c r="O826" t="e">
        <f t="shared" si="38"/>
        <v>#VALUE!</v>
      </c>
    </row>
    <row r="827" spans="1:15" x14ac:dyDescent="0.25">
      <c r="A827">
        <v>2018</v>
      </c>
      <c r="B827" s="2" t="s">
        <v>33</v>
      </c>
      <c r="C827">
        <v>2</v>
      </c>
      <c r="D827" t="s">
        <v>30</v>
      </c>
      <c r="E827" t="s">
        <v>24</v>
      </c>
      <c r="F827" t="s">
        <v>76</v>
      </c>
      <c r="G827">
        <v>6</v>
      </c>
      <c r="H827">
        <v>474</v>
      </c>
      <c r="I827">
        <v>395.64</v>
      </c>
      <c r="M827" t="str">
        <f t="shared" si="36"/>
        <v/>
      </c>
      <c r="N827" t="e">
        <f t="shared" si="37"/>
        <v>#VALUE!</v>
      </c>
      <c r="O827" t="e">
        <f t="shared" si="38"/>
        <v>#VALUE!</v>
      </c>
    </row>
    <row r="828" spans="1:15" x14ac:dyDescent="0.25">
      <c r="A828">
        <v>2018</v>
      </c>
      <c r="B828" s="2" t="s">
        <v>33</v>
      </c>
      <c r="C828">
        <v>2</v>
      </c>
      <c r="D828" t="s">
        <v>30</v>
      </c>
      <c r="E828" t="s">
        <v>24</v>
      </c>
      <c r="F828" t="s">
        <v>80</v>
      </c>
      <c r="G828">
        <v>3</v>
      </c>
      <c r="H828">
        <v>297</v>
      </c>
      <c r="I828">
        <v>247.92000000000002</v>
      </c>
      <c r="M828" t="str">
        <f t="shared" si="36"/>
        <v/>
      </c>
      <c r="N828" t="e">
        <f t="shared" si="37"/>
        <v>#VALUE!</v>
      </c>
      <c r="O828" t="e">
        <f t="shared" si="38"/>
        <v>#VALUE!</v>
      </c>
    </row>
    <row r="829" spans="1:15" x14ac:dyDescent="0.25">
      <c r="A829">
        <v>2018</v>
      </c>
      <c r="B829" s="2" t="s">
        <v>33</v>
      </c>
      <c r="C829">
        <v>2</v>
      </c>
      <c r="D829" t="s">
        <v>30</v>
      </c>
      <c r="E829" t="s">
        <v>24</v>
      </c>
      <c r="F829" t="s">
        <v>75</v>
      </c>
      <c r="G829">
        <v>6</v>
      </c>
      <c r="H829">
        <v>414</v>
      </c>
      <c r="I829">
        <v>345.6</v>
      </c>
      <c r="M829" t="str">
        <f t="shared" si="36"/>
        <v/>
      </c>
      <c r="N829" t="e">
        <f t="shared" si="37"/>
        <v>#VALUE!</v>
      </c>
      <c r="O829" t="e">
        <f t="shared" si="38"/>
        <v>#VALUE!</v>
      </c>
    </row>
    <row r="830" spans="1:15" x14ac:dyDescent="0.25">
      <c r="A830">
        <v>2018</v>
      </c>
      <c r="B830" s="2" t="s">
        <v>33</v>
      </c>
      <c r="C830">
        <v>2</v>
      </c>
      <c r="D830" t="s">
        <v>30</v>
      </c>
      <c r="E830" t="s">
        <v>24</v>
      </c>
      <c r="F830" t="s">
        <v>88</v>
      </c>
      <c r="G830">
        <v>1</v>
      </c>
      <c r="H830">
        <v>329</v>
      </c>
      <c r="I830">
        <v>274.62</v>
      </c>
      <c r="M830" t="str">
        <f t="shared" si="36"/>
        <v/>
      </c>
      <c r="N830" t="e">
        <f t="shared" si="37"/>
        <v>#VALUE!</v>
      </c>
      <c r="O830" t="e">
        <f t="shared" si="38"/>
        <v>#VALUE!</v>
      </c>
    </row>
    <row r="831" spans="1:15" x14ac:dyDescent="0.25">
      <c r="A831">
        <v>2018</v>
      </c>
      <c r="B831" s="2" t="s">
        <v>33</v>
      </c>
      <c r="C831">
        <v>2</v>
      </c>
      <c r="D831" t="s">
        <v>30</v>
      </c>
      <c r="E831" t="s">
        <v>24</v>
      </c>
      <c r="F831" t="s">
        <v>81</v>
      </c>
      <c r="G831">
        <v>1</v>
      </c>
      <c r="H831">
        <v>299</v>
      </c>
      <c r="I831">
        <v>249.58</v>
      </c>
      <c r="M831" t="str">
        <f t="shared" si="36"/>
        <v/>
      </c>
      <c r="N831" t="e">
        <f t="shared" si="37"/>
        <v>#VALUE!</v>
      </c>
      <c r="O831" t="e">
        <f t="shared" si="38"/>
        <v>#VALUE!</v>
      </c>
    </row>
    <row r="832" spans="1:15" x14ac:dyDescent="0.25">
      <c r="A832">
        <v>2018</v>
      </c>
      <c r="B832" s="2" t="s">
        <v>33</v>
      </c>
      <c r="C832">
        <v>2</v>
      </c>
      <c r="D832" t="s">
        <v>30</v>
      </c>
      <c r="E832" t="s">
        <v>24</v>
      </c>
      <c r="F832" t="s">
        <v>89</v>
      </c>
      <c r="G832">
        <v>1</v>
      </c>
      <c r="H832">
        <v>39</v>
      </c>
      <c r="I832">
        <v>32.549999999999997</v>
      </c>
      <c r="M832" t="str">
        <f t="shared" si="36"/>
        <v/>
      </c>
      <c r="N832" t="e">
        <f t="shared" si="37"/>
        <v>#VALUE!</v>
      </c>
      <c r="O832" t="e">
        <f t="shared" si="38"/>
        <v>#VALUE!</v>
      </c>
    </row>
    <row r="833" spans="1:15" x14ac:dyDescent="0.25">
      <c r="A833">
        <v>2018</v>
      </c>
      <c r="B833" s="2" t="s">
        <v>33</v>
      </c>
      <c r="C833">
        <v>2</v>
      </c>
      <c r="D833" t="s">
        <v>30</v>
      </c>
      <c r="E833" t="s">
        <v>24</v>
      </c>
      <c r="F833" t="s">
        <v>82</v>
      </c>
      <c r="G833">
        <v>1</v>
      </c>
      <c r="H833">
        <v>25</v>
      </c>
      <c r="I833">
        <v>20.87</v>
      </c>
      <c r="M833" t="str">
        <f t="shared" si="36"/>
        <v/>
      </c>
      <c r="N833" t="e">
        <f t="shared" si="37"/>
        <v>#VALUE!</v>
      </c>
      <c r="O833" t="e">
        <f t="shared" si="38"/>
        <v>#VALUE!</v>
      </c>
    </row>
    <row r="834" spans="1:15" x14ac:dyDescent="0.25">
      <c r="A834">
        <v>2018</v>
      </c>
      <c r="B834" s="2" t="s">
        <v>33</v>
      </c>
      <c r="C834">
        <v>2</v>
      </c>
      <c r="D834" t="s">
        <v>30</v>
      </c>
      <c r="E834" t="s">
        <v>24</v>
      </c>
      <c r="F834" t="s">
        <v>85</v>
      </c>
      <c r="G834">
        <v>1</v>
      </c>
      <c r="H834">
        <v>299</v>
      </c>
      <c r="I834">
        <v>249.58</v>
      </c>
      <c r="M834" t="str">
        <f t="shared" si="36"/>
        <v/>
      </c>
      <c r="N834" t="e">
        <f t="shared" si="37"/>
        <v>#VALUE!</v>
      </c>
      <c r="O834" t="e">
        <f t="shared" si="38"/>
        <v>#VALUE!</v>
      </c>
    </row>
    <row r="835" spans="1:15" x14ac:dyDescent="0.25">
      <c r="A835">
        <v>2018</v>
      </c>
      <c r="B835" s="2" t="s">
        <v>33</v>
      </c>
      <c r="C835">
        <v>2</v>
      </c>
      <c r="D835" t="s">
        <v>30</v>
      </c>
      <c r="E835" t="s">
        <v>24</v>
      </c>
      <c r="F835" t="s">
        <v>94</v>
      </c>
      <c r="G835">
        <v>1</v>
      </c>
      <c r="H835">
        <v>699</v>
      </c>
      <c r="I835">
        <v>583.47</v>
      </c>
      <c r="M835" t="str">
        <f t="shared" ref="M835:M898" si="39">SUBSTITUTE(SUBSTITUTE(J835," - ","|"),"; ","|")</f>
        <v/>
      </c>
      <c r="N835" t="e">
        <f t="shared" ref="N835:N898" si="40">LEFT(M835,FIND("|",M835)-1)</f>
        <v>#VALUE!</v>
      </c>
      <c r="O835" t="e">
        <f t="shared" ref="O835:O898" si="41">RIGHT(M835,LEN(M835)-FIND("|",M835))</f>
        <v>#VALUE!</v>
      </c>
    </row>
    <row r="836" spans="1:15" x14ac:dyDescent="0.25">
      <c r="A836">
        <v>2018</v>
      </c>
      <c r="B836" s="2" t="s">
        <v>33</v>
      </c>
      <c r="C836">
        <v>2</v>
      </c>
      <c r="D836" t="s">
        <v>30</v>
      </c>
      <c r="E836" t="s">
        <v>24</v>
      </c>
      <c r="F836" t="s">
        <v>95</v>
      </c>
      <c r="G836">
        <v>2</v>
      </c>
      <c r="H836">
        <v>278</v>
      </c>
      <c r="I836">
        <v>232.06</v>
      </c>
      <c r="M836" t="str">
        <f t="shared" si="39"/>
        <v/>
      </c>
      <c r="N836" t="e">
        <f t="shared" si="40"/>
        <v>#VALUE!</v>
      </c>
      <c r="O836" t="e">
        <f t="shared" si="41"/>
        <v>#VALUE!</v>
      </c>
    </row>
    <row r="837" spans="1:15" x14ac:dyDescent="0.25">
      <c r="A837">
        <v>2018</v>
      </c>
      <c r="B837" s="2" t="s">
        <v>33</v>
      </c>
      <c r="C837">
        <v>2</v>
      </c>
      <c r="D837" t="s">
        <v>30</v>
      </c>
      <c r="E837" t="s">
        <v>24</v>
      </c>
      <c r="F837" t="s">
        <v>102</v>
      </c>
      <c r="G837">
        <v>1</v>
      </c>
      <c r="H837">
        <v>199</v>
      </c>
      <c r="I837">
        <v>166.11</v>
      </c>
      <c r="M837" t="str">
        <f t="shared" si="39"/>
        <v/>
      </c>
      <c r="N837" t="e">
        <f t="shared" si="40"/>
        <v>#VALUE!</v>
      </c>
      <c r="O837" t="e">
        <f t="shared" si="41"/>
        <v>#VALUE!</v>
      </c>
    </row>
    <row r="838" spans="1:15" x14ac:dyDescent="0.25">
      <c r="A838">
        <v>2018</v>
      </c>
      <c r="B838" s="2" t="s">
        <v>33</v>
      </c>
      <c r="C838">
        <v>2</v>
      </c>
      <c r="D838" t="s">
        <v>30</v>
      </c>
      <c r="E838" t="s">
        <v>26</v>
      </c>
      <c r="F838" t="s">
        <v>79</v>
      </c>
      <c r="G838">
        <v>8</v>
      </c>
      <c r="H838">
        <v>392</v>
      </c>
      <c r="I838">
        <v>327.2</v>
      </c>
      <c r="M838" t="str">
        <f t="shared" si="39"/>
        <v/>
      </c>
      <c r="N838" t="e">
        <f t="shared" si="40"/>
        <v>#VALUE!</v>
      </c>
      <c r="O838" t="e">
        <f t="shared" si="41"/>
        <v>#VALUE!</v>
      </c>
    </row>
    <row r="839" spans="1:15" x14ac:dyDescent="0.25">
      <c r="A839">
        <v>2018</v>
      </c>
      <c r="B839" s="2" t="s">
        <v>33</v>
      </c>
      <c r="C839">
        <v>2</v>
      </c>
      <c r="D839" t="s">
        <v>30</v>
      </c>
      <c r="E839" t="s">
        <v>26</v>
      </c>
      <c r="F839" t="s">
        <v>76</v>
      </c>
      <c r="G839">
        <v>61</v>
      </c>
      <c r="H839">
        <v>4819</v>
      </c>
      <c r="I839">
        <v>4022.3400000000029</v>
      </c>
      <c r="M839" t="str">
        <f t="shared" si="39"/>
        <v/>
      </c>
      <c r="N839" t="e">
        <f t="shared" si="40"/>
        <v>#VALUE!</v>
      </c>
      <c r="O839" t="e">
        <f t="shared" si="41"/>
        <v>#VALUE!</v>
      </c>
    </row>
    <row r="840" spans="1:15" x14ac:dyDescent="0.25">
      <c r="A840">
        <v>2018</v>
      </c>
      <c r="B840" s="2" t="s">
        <v>33</v>
      </c>
      <c r="C840">
        <v>2</v>
      </c>
      <c r="D840" t="s">
        <v>30</v>
      </c>
      <c r="E840" t="s">
        <v>26</v>
      </c>
      <c r="F840" t="s">
        <v>80</v>
      </c>
      <c r="G840">
        <v>13</v>
      </c>
      <c r="H840">
        <v>1287</v>
      </c>
      <c r="I840">
        <v>1074.32</v>
      </c>
      <c r="M840" t="str">
        <f t="shared" si="39"/>
        <v/>
      </c>
      <c r="N840" t="e">
        <f t="shared" si="40"/>
        <v>#VALUE!</v>
      </c>
      <c r="O840" t="e">
        <f t="shared" si="41"/>
        <v>#VALUE!</v>
      </c>
    </row>
    <row r="841" spans="1:15" x14ac:dyDescent="0.25">
      <c r="A841">
        <v>2018</v>
      </c>
      <c r="B841" s="2" t="s">
        <v>33</v>
      </c>
      <c r="C841">
        <v>2</v>
      </c>
      <c r="D841" t="s">
        <v>30</v>
      </c>
      <c r="E841" t="s">
        <v>26</v>
      </c>
      <c r="F841" t="s">
        <v>75</v>
      </c>
      <c r="G841">
        <v>63</v>
      </c>
      <c r="H841">
        <v>4347</v>
      </c>
      <c r="I841">
        <v>3628.7999999999961</v>
      </c>
      <c r="M841" t="str">
        <f t="shared" si="39"/>
        <v/>
      </c>
      <c r="N841" t="e">
        <f t="shared" si="40"/>
        <v>#VALUE!</v>
      </c>
      <c r="O841" t="e">
        <f t="shared" si="41"/>
        <v>#VALUE!</v>
      </c>
    </row>
    <row r="842" spans="1:15" x14ac:dyDescent="0.25">
      <c r="A842">
        <v>2018</v>
      </c>
      <c r="B842" s="2" t="s">
        <v>33</v>
      </c>
      <c r="C842">
        <v>2</v>
      </c>
      <c r="D842" t="s">
        <v>30</v>
      </c>
      <c r="E842" t="s">
        <v>26</v>
      </c>
      <c r="F842" t="s">
        <v>87</v>
      </c>
      <c r="G842">
        <v>5</v>
      </c>
      <c r="H842">
        <v>1295</v>
      </c>
      <c r="I842">
        <v>1080.95</v>
      </c>
      <c r="M842" t="str">
        <f t="shared" si="39"/>
        <v/>
      </c>
      <c r="N842" t="e">
        <f t="shared" si="40"/>
        <v>#VALUE!</v>
      </c>
      <c r="O842" t="e">
        <f t="shared" si="41"/>
        <v>#VALUE!</v>
      </c>
    </row>
    <row r="843" spans="1:15" x14ac:dyDescent="0.25">
      <c r="A843">
        <v>2018</v>
      </c>
      <c r="B843" s="2" t="s">
        <v>33</v>
      </c>
      <c r="C843">
        <v>2</v>
      </c>
      <c r="D843" t="s">
        <v>30</v>
      </c>
      <c r="E843" t="s">
        <v>26</v>
      </c>
      <c r="F843" t="s">
        <v>88</v>
      </c>
      <c r="G843">
        <v>3</v>
      </c>
      <c r="H843">
        <v>987</v>
      </c>
      <c r="I843">
        <v>823.86</v>
      </c>
      <c r="M843" t="str">
        <f t="shared" si="39"/>
        <v/>
      </c>
      <c r="N843" t="e">
        <f t="shared" si="40"/>
        <v>#VALUE!</v>
      </c>
      <c r="O843" t="e">
        <f t="shared" si="41"/>
        <v>#VALUE!</v>
      </c>
    </row>
    <row r="844" spans="1:15" x14ac:dyDescent="0.25">
      <c r="A844">
        <v>2018</v>
      </c>
      <c r="B844" s="2" t="s">
        <v>33</v>
      </c>
      <c r="C844">
        <v>2</v>
      </c>
      <c r="D844" t="s">
        <v>30</v>
      </c>
      <c r="E844" t="s">
        <v>26</v>
      </c>
      <c r="F844" t="s">
        <v>81</v>
      </c>
      <c r="G844">
        <v>10</v>
      </c>
      <c r="H844">
        <v>2990</v>
      </c>
      <c r="I844">
        <v>2495.7999999999997</v>
      </c>
      <c r="M844" t="str">
        <f t="shared" si="39"/>
        <v/>
      </c>
      <c r="N844" t="e">
        <f t="shared" si="40"/>
        <v>#VALUE!</v>
      </c>
      <c r="O844" t="e">
        <f t="shared" si="41"/>
        <v>#VALUE!</v>
      </c>
    </row>
    <row r="845" spans="1:15" x14ac:dyDescent="0.25">
      <c r="A845">
        <v>2018</v>
      </c>
      <c r="B845" s="2" t="s">
        <v>33</v>
      </c>
      <c r="C845">
        <v>2</v>
      </c>
      <c r="D845" t="s">
        <v>30</v>
      </c>
      <c r="E845" t="s">
        <v>26</v>
      </c>
      <c r="F845" t="s">
        <v>89</v>
      </c>
      <c r="G845">
        <v>4</v>
      </c>
      <c r="H845">
        <v>156</v>
      </c>
      <c r="I845">
        <v>130.19999999999999</v>
      </c>
      <c r="M845" t="str">
        <f t="shared" si="39"/>
        <v/>
      </c>
      <c r="N845" t="e">
        <f t="shared" si="40"/>
        <v>#VALUE!</v>
      </c>
      <c r="O845" t="e">
        <f t="shared" si="41"/>
        <v>#VALUE!</v>
      </c>
    </row>
    <row r="846" spans="1:15" x14ac:dyDescent="0.25">
      <c r="A846">
        <v>2018</v>
      </c>
      <c r="B846" s="2" t="s">
        <v>33</v>
      </c>
      <c r="C846">
        <v>2</v>
      </c>
      <c r="D846" t="s">
        <v>30</v>
      </c>
      <c r="E846" t="s">
        <v>26</v>
      </c>
      <c r="F846" t="s">
        <v>90</v>
      </c>
      <c r="G846">
        <v>3</v>
      </c>
      <c r="H846">
        <v>237</v>
      </c>
      <c r="I846">
        <v>197.82</v>
      </c>
      <c r="M846" t="str">
        <f t="shared" si="39"/>
        <v/>
      </c>
      <c r="N846" t="e">
        <f t="shared" si="40"/>
        <v>#VALUE!</v>
      </c>
      <c r="O846" t="e">
        <f t="shared" si="41"/>
        <v>#VALUE!</v>
      </c>
    </row>
    <row r="847" spans="1:15" x14ac:dyDescent="0.25">
      <c r="A847">
        <v>2018</v>
      </c>
      <c r="B847" s="2" t="s">
        <v>33</v>
      </c>
      <c r="C847">
        <v>2</v>
      </c>
      <c r="D847" t="s">
        <v>30</v>
      </c>
      <c r="E847" t="s">
        <v>26</v>
      </c>
      <c r="F847" t="s">
        <v>82</v>
      </c>
      <c r="G847">
        <v>3</v>
      </c>
      <c r="H847">
        <v>75</v>
      </c>
      <c r="I847">
        <v>62.61</v>
      </c>
      <c r="M847" t="str">
        <f t="shared" si="39"/>
        <v/>
      </c>
      <c r="N847" t="e">
        <f t="shared" si="40"/>
        <v>#VALUE!</v>
      </c>
      <c r="O847" t="e">
        <f t="shared" si="41"/>
        <v>#VALUE!</v>
      </c>
    </row>
    <row r="848" spans="1:15" x14ac:dyDescent="0.25">
      <c r="A848">
        <v>2018</v>
      </c>
      <c r="B848" s="2" t="s">
        <v>33</v>
      </c>
      <c r="C848">
        <v>2</v>
      </c>
      <c r="D848" t="s">
        <v>30</v>
      </c>
      <c r="E848" t="s">
        <v>26</v>
      </c>
      <c r="F848" t="s">
        <v>83</v>
      </c>
      <c r="G848">
        <v>18</v>
      </c>
      <c r="H848">
        <v>1062</v>
      </c>
      <c r="I848">
        <v>886.5</v>
      </c>
      <c r="M848" t="str">
        <f t="shared" si="39"/>
        <v/>
      </c>
      <c r="N848" t="e">
        <f t="shared" si="40"/>
        <v>#VALUE!</v>
      </c>
      <c r="O848" t="e">
        <f t="shared" si="41"/>
        <v>#VALUE!</v>
      </c>
    </row>
    <row r="849" spans="1:15" x14ac:dyDescent="0.25">
      <c r="A849">
        <v>2018</v>
      </c>
      <c r="B849" s="2" t="s">
        <v>33</v>
      </c>
      <c r="C849">
        <v>2</v>
      </c>
      <c r="D849" t="s">
        <v>30</v>
      </c>
      <c r="E849" t="s">
        <v>26</v>
      </c>
      <c r="F849" t="s">
        <v>91</v>
      </c>
      <c r="G849">
        <v>2</v>
      </c>
      <c r="H849">
        <v>198</v>
      </c>
      <c r="I849">
        <v>165.28</v>
      </c>
      <c r="M849" t="str">
        <f t="shared" si="39"/>
        <v/>
      </c>
      <c r="N849" t="e">
        <f t="shared" si="40"/>
        <v>#VALUE!</v>
      </c>
      <c r="O849" t="e">
        <f t="shared" si="41"/>
        <v>#VALUE!</v>
      </c>
    </row>
    <row r="850" spans="1:15" x14ac:dyDescent="0.25">
      <c r="A850">
        <v>2018</v>
      </c>
      <c r="B850" s="2" t="s">
        <v>33</v>
      </c>
      <c r="C850">
        <v>2</v>
      </c>
      <c r="D850" t="s">
        <v>30</v>
      </c>
      <c r="E850" t="s">
        <v>26</v>
      </c>
      <c r="F850" t="s">
        <v>103</v>
      </c>
      <c r="G850">
        <v>1</v>
      </c>
      <c r="H850">
        <v>79</v>
      </c>
      <c r="I850">
        <v>65.94</v>
      </c>
      <c r="M850" t="str">
        <f t="shared" si="39"/>
        <v/>
      </c>
      <c r="N850" t="e">
        <f t="shared" si="40"/>
        <v>#VALUE!</v>
      </c>
      <c r="O850" t="e">
        <f t="shared" si="41"/>
        <v>#VALUE!</v>
      </c>
    </row>
    <row r="851" spans="1:15" x14ac:dyDescent="0.25">
      <c r="A851">
        <v>2018</v>
      </c>
      <c r="B851" s="2" t="s">
        <v>33</v>
      </c>
      <c r="C851">
        <v>2</v>
      </c>
      <c r="D851" t="s">
        <v>30</v>
      </c>
      <c r="E851" t="s">
        <v>26</v>
      </c>
      <c r="F851" t="s">
        <v>84</v>
      </c>
      <c r="G851">
        <v>9</v>
      </c>
      <c r="H851">
        <v>621</v>
      </c>
      <c r="I851">
        <v>518.40000000000009</v>
      </c>
      <c r="M851" t="str">
        <f t="shared" si="39"/>
        <v/>
      </c>
      <c r="N851" t="e">
        <f t="shared" si="40"/>
        <v>#VALUE!</v>
      </c>
      <c r="O851" t="e">
        <f t="shared" si="41"/>
        <v>#VALUE!</v>
      </c>
    </row>
    <row r="852" spans="1:15" x14ac:dyDescent="0.25">
      <c r="A852">
        <v>2018</v>
      </c>
      <c r="B852" s="2" t="s">
        <v>33</v>
      </c>
      <c r="C852">
        <v>2</v>
      </c>
      <c r="D852" t="s">
        <v>30</v>
      </c>
      <c r="E852" t="s">
        <v>26</v>
      </c>
      <c r="F852" t="s">
        <v>93</v>
      </c>
      <c r="G852">
        <v>1</v>
      </c>
      <c r="H852">
        <v>99</v>
      </c>
      <c r="I852">
        <v>82.64</v>
      </c>
      <c r="M852" t="str">
        <f t="shared" si="39"/>
        <v/>
      </c>
      <c r="N852" t="e">
        <f t="shared" si="40"/>
        <v>#VALUE!</v>
      </c>
      <c r="O852" t="e">
        <f t="shared" si="41"/>
        <v>#VALUE!</v>
      </c>
    </row>
    <row r="853" spans="1:15" x14ac:dyDescent="0.25">
      <c r="A853">
        <v>2018</v>
      </c>
      <c r="B853" s="2" t="s">
        <v>33</v>
      </c>
      <c r="C853">
        <v>2</v>
      </c>
      <c r="D853" t="s">
        <v>30</v>
      </c>
      <c r="E853" t="s">
        <v>26</v>
      </c>
      <c r="F853" t="s">
        <v>104</v>
      </c>
      <c r="G853">
        <v>3</v>
      </c>
      <c r="H853">
        <v>1047</v>
      </c>
      <c r="I853">
        <v>873.96</v>
      </c>
      <c r="M853" t="str">
        <f t="shared" si="39"/>
        <v/>
      </c>
      <c r="N853" t="e">
        <f t="shared" si="40"/>
        <v>#VALUE!</v>
      </c>
      <c r="O853" t="e">
        <f t="shared" si="41"/>
        <v>#VALUE!</v>
      </c>
    </row>
    <row r="854" spans="1:15" x14ac:dyDescent="0.25">
      <c r="A854">
        <v>2018</v>
      </c>
      <c r="B854" s="2" t="s">
        <v>33</v>
      </c>
      <c r="C854">
        <v>2</v>
      </c>
      <c r="D854" t="s">
        <v>30</v>
      </c>
      <c r="E854" t="s">
        <v>26</v>
      </c>
      <c r="F854" t="s">
        <v>85</v>
      </c>
      <c r="G854">
        <v>2</v>
      </c>
      <c r="H854">
        <v>598</v>
      </c>
      <c r="I854">
        <v>499.16</v>
      </c>
      <c r="M854" t="str">
        <f t="shared" si="39"/>
        <v/>
      </c>
      <c r="N854" t="e">
        <f t="shared" si="40"/>
        <v>#VALUE!</v>
      </c>
      <c r="O854" t="e">
        <f t="shared" si="41"/>
        <v>#VALUE!</v>
      </c>
    </row>
    <row r="855" spans="1:15" x14ac:dyDescent="0.25">
      <c r="A855">
        <v>2018</v>
      </c>
      <c r="B855" s="2" t="s">
        <v>33</v>
      </c>
      <c r="C855">
        <v>2</v>
      </c>
      <c r="D855" t="s">
        <v>30</v>
      </c>
      <c r="E855" t="s">
        <v>26</v>
      </c>
      <c r="F855" t="s">
        <v>95</v>
      </c>
      <c r="G855">
        <v>6</v>
      </c>
      <c r="H855">
        <v>834</v>
      </c>
      <c r="I855">
        <v>696.18</v>
      </c>
      <c r="M855" t="str">
        <f t="shared" si="39"/>
        <v/>
      </c>
      <c r="N855" t="e">
        <f t="shared" si="40"/>
        <v>#VALUE!</v>
      </c>
      <c r="O855" t="e">
        <f t="shared" si="41"/>
        <v>#VALUE!</v>
      </c>
    </row>
    <row r="856" spans="1:15" x14ac:dyDescent="0.25">
      <c r="A856">
        <v>2018</v>
      </c>
      <c r="B856" s="2" t="s">
        <v>33</v>
      </c>
      <c r="C856">
        <v>2</v>
      </c>
      <c r="D856" t="s">
        <v>30</v>
      </c>
      <c r="E856" t="s">
        <v>26</v>
      </c>
      <c r="F856" t="s">
        <v>96</v>
      </c>
      <c r="G856">
        <v>8</v>
      </c>
      <c r="H856">
        <v>792</v>
      </c>
      <c r="I856">
        <v>661.12</v>
      </c>
      <c r="M856" t="str">
        <f t="shared" si="39"/>
        <v/>
      </c>
      <c r="N856" t="e">
        <f t="shared" si="40"/>
        <v>#VALUE!</v>
      </c>
      <c r="O856" t="e">
        <f t="shared" si="41"/>
        <v>#VALUE!</v>
      </c>
    </row>
    <row r="857" spans="1:15" x14ac:dyDescent="0.25">
      <c r="A857">
        <v>2018</v>
      </c>
      <c r="B857" s="2" t="s">
        <v>33</v>
      </c>
      <c r="C857">
        <v>2</v>
      </c>
      <c r="D857" t="s">
        <v>30</v>
      </c>
      <c r="E857" t="s">
        <v>26</v>
      </c>
      <c r="F857" t="s">
        <v>105</v>
      </c>
      <c r="G857">
        <v>1</v>
      </c>
      <c r="H857">
        <v>149</v>
      </c>
      <c r="I857">
        <v>124.37</v>
      </c>
      <c r="M857" t="str">
        <f t="shared" si="39"/>
        <v/>
      </c>
      <c r="N857" t="e">
        <f t="shared" si="40"/>
        <v>#VALUE!</v>
      </c>
      <c r="O857" t="e">
        <f t="shared" si="41"/>
        <v>#VALUE!</v>
      </c>
    </row>
    <row r="858" spans="1:15" x14ac:dyDescent="0.25">
      <c r="A858">
        <v>2018</v>
      </c>
      <c r="B858" s="2" t="s">
        <v>33</v>
      </c>
      <c r="C858">
        <v>2</v>
      </c>
      <c r="D858" t="s">
        <v>30</v>
      </c>
      <c r="E858" t="s">
        <v>26</v>
      </c>
      <c r="F858" t="s">
        <v>98</v>
      </c>
      <c r="G858">
        <v>5</v>
      </c>
      <c r="H858">
        <v>145</v>
      </c>
      <c r="I858">
        <v>121.05000000000001</v>
      </c>
      <c r="M858" t="str">
        <f t="shared" si="39"/>
        <v/>
      </c>
      <c r="N858" t="e">
        <f t="shared" si="40"/>
        <v>#VALUE!</v>
      </c>
      <c r="O858" t="e">
        <f t="shared" si="41"/>
        <v>#VALUE!</v>
      </c>
    </row>
    <row r="859" spans="1:15" x14ac:dyDescent="0.25">
      <c r="A859">
        <v>2018</v>
      </c>
      <c r="B859" s="2" t="s">
        <v>33</v>
      </c>
      <c r="C859">
        <v>2</v>
      </c>
      <c r="D859" t="s">
        <v>30</v>
      </c>
      <c r="E859" t="s">
        <v>26</v>
      </c>
      <c r="F859" t="s">
        <v>99</v>
      </c>
      <c r="G859">
        <v>4</v>
      </c>
      <c r="H859">
        <v>196</v>
      </c>
      <c r="I859">
        <v>163.6</v>
      </c>
      <c r="M859" t="str">
        <f t="shared" si="39"/>
        <v/>
      </c>
      <c r="N859" t="e">
        <f t="shared" si="40"/>
        <v>#VALUE!</v>
      </c>
      <c r="O859" t="e">
        <f t="shared" si="41"/>
        <v>#VALUE!</v>
      </c>
    </row>
    <row r="860" spans="1:15" x14ac:dyDescent="0.25">
      <c r="A860">
        <v>2018</v>
      </c>
      <c r="B860" s="2" t="s">
        <v>33</v>
      </c>
      <c r="C860">
        <v>2</v>
      </c>
      <c r="D860" t="s">
        <v>30</v>
      </c>
      <c r="E860" t="s">
        <v>26</v>
      </c>
      <c r="F860" t="s">
        <v>100</v>
      </c>
      <c r="G860">
        <v>11</v>
      </c>
      <c r="H860">
        <v>4389</v>
      </c>
      <c r="I860">
        <v>3663.66</v>
      </c>
      <c r="M860" t="str">
        <f t="shared" si="39"/>
        <v/>
      </c>
      <c r="N860" t="e">
        <f t="shared" si="40"/>
        <v>#VALUE!</v>
      </c>
      <c r="O860" t="e">
        <f t="shared" si="41"/>
        <v>#VALUE!</v>
      </c>
    </row>
    <row r="861" spans="1:15" x14ac:dyDescent="0.25">
      <c r="A861">
        <v>2018</v>
      </c>
      <c r="B861" s="2" t="s">
        <v>33</v>
      </c>
      <c r="C861">
        <v>2</v>
      </c>
      <c r="D861" t="s">
        <v>30</v>
      </c>
      <c r="E861" t="s">
        <v>26</v>
      </c>
      <c r="F861" t="s">
        <v>86</v>
      </c>
      <c r="G861">
        <v>7</v>
      </c>
      <c r="H861">
        <v>2303</v>
      </c>
      <c r="I861">
        <v>1922.3399999999997</v>
      </c>
      <c r="M861" t="str">
        <f t="shared" si="39"/>
        <v/>
      </c>
      <c r="N861" t="e">
        <f t="shared" si="40"/>
        <v>#VALUE!</v>
      </c>
      <c r="O861" t="e">
        <f t="shared" si="41"/>
        <v>#VALUE!</v>
      </c>
    </row>
    <row r="862" spans="1:15" x14ac:dyDescent="0.25">
      <c r="A862">
        <v>2018</v>
      </c>
      <c r="B862" s="2" t="s">
        <v>33</v>
      </c>
      <c r="C862">
        <v>2</v>
      </c>
      <c r="D862" t="s">
        <v>30</v>
      </c>
      <c r="E862" t="s">
        <v>26</v>
      </c>
      <c r="F862" t="s">
        <v>101</v>
      </c>
      <c r="G862">
        <v>17</v>
      </c>
      <c r="H862">
        <v>4403</v>
      </c>
      <c r="I862">
        <v>3675.2300000000005</v>
      </c>
      <c r="M862" t="str">
        <f t="shared" si="39"/>
        <v/>
      </c>
      <c r="N862" t="e">
        <f t="shared" si="40"/>
        <v>#VALUE!</v>
      </c>
      <c r="O862" t="e">
        <f t="shared" si="41"/>
        <v>#VALUE!</v>
      </c>
    </row>
    <row r="863" spans="1:15" x14ac:dyDescent="0.25">
      <c r="A863">
        <v>2018</v>
      </c>
      <c r="B863" s="2" t="s">
        <v>33</v>
      </c>
      <c r="C863">
        <v>2</v>
      </c>
      <c r="D863" t="s">
        <v>30</v>
      </c>
      <c r="E863" t="s">
        <v>26</v>
      </c>
      <c r="F863" t="s">
        <v>102</v>
      </c>
      <c r="G863">
        <v>6</v>
      </c>
      <c r="H863">
        <v>1194</v>
      </c>
      <c r="I863">
        <v>996.66000000000008</v>
      </c>
      <c r="M863" t="str">
        <f t="shared" si="39"/>
        <v/>
      </c>
      <c r="N863" t="e">
        <f t="shared" si="40"/>
        <v>#VALUE!</v>
      </c>
      <c r="O863" t="e">
        <f t="shared" si="41"/>
        <v>#VALUE!</v>
      </c>
    </row>
    <row r="864" spans="1:15" x14ac:dyDescent="0.25">
      <c r="A864">
        <v>2018</v>
      </c>
      <c r="B864" s="2" t="s">
        <v>33</v>
      </c>
      <c r="C864">
        <v>2</v>
      </c>
      <c r="D864" t="s">
        <v>31</v>
      </c>
      <c r="E864" t="s">
        <v>10</v>
      </c>
      <c r="F864" t="s">
        <v>118</v>
      </c>
      <c r="G864">
        <v>1</v>
      </c>
      <c r="H864">
        <v>99</v>
      </c>
      <c r="I864">
        <v>82.64</v>
      </c>
      <c r="M864" t="str">
        <f t="shared" si="39"/>
        <v/>
      </c>
      <c r="N864" t="e">
        <f t="shared" si="40"/>
        <v>#VALUE!</v>
      </c>
      <c r="O864" t="e">
        <f t="shared" si="41"/>
        <v>#VALUE!</v>
      </c>
    </row>
    <row r="865" spans="1:15" x14ac:dyDescent="0.25">
      <c r="A865">
        <v>2018</v>
      </c>
      <c r="B865" s="2" t="s">
        <v>33</v>
      </c>
      <c r="C865">
        <v>2</v>
      </c>
      <c r="D865" t="s">
        <v>31</v>
      </c>
      <c r="E865" t="s">
        <v>10</v>
      </c>
      <c r="F865" t="s">
        <v>110</v>
      </c>
      <c r="G865">
        <v>1</v>
      </c>
      <c r="H865">
        <v>69</v>
      </c>
      <c r="I865">
        <v>57.6</v>
      </c>
      <c r="M865" t="str">
        <f t="shared" si="39"/>
        <v/>
      </c>
      <c r="N865" t="e">
        <f t="shared" si="40"/>
        <v>#VALUE!</v>
      </c>
      <c r="O865" t="e">
        <f t="shared" si="41"/>
        <v>#VALUE!</v>
      </c>
    </row>
    <row r="866" spans="1:15" x14ac:dyDescent="0.25">
      <c r="A866">
        <v>2018</v>
      </c>
      <c r="B866" s="2" t="s">
        <v>33</v>
      </c>
      <c r="C866">
        <v>2</v>
      </c>
      <c r="D866" t="s">
        <v>31</v>
      </c>
      <c r="E866" t="s">
        <v>10</v>
      </c>
      <c r="F866" t="s">
        <v>113</v>
      </c>
      <c r="G866">
        <v>1</v>
      </c>
      <c r="H866">
        <v>59</v>
      </c>
      <c r="I866">
        <v>49.25</v>
      </c>
      <c r="M866" t="str">
        <f t="shared" si="39"/>
        <v/>
      </c>
      <c r="N866" t="e">
        <f t="shared" si="40"/>
        <v>#VALUE!</v>
      </c>
      <c r="O866" t="e">
        <f t="shared" si="41"/>
        <v>#VALUE!</v>
      </c>
    </row>
    <row r="867" spans="1:15" x14ac:dyDescent="0.25">
      <c r="A867">
        <v>2018</v>
      </c>
      <c r="B867" s="2" t="s">
        <v>33</v>
      </c>
      <c r="C867">
        <v>2</v>
      </c>
      <c r="D867" t="s">
        <v>31</v>
      </c>
      <c r="E867" t="s">
        <v>13</v>
      </c>
      <c r="F867" t="s">
        <v>109</v>
      </c>
      <c r="G867">
        <v>5</v>
      </c>
      <c r="H867">
        <v>395</v>
      </c>
      <c r="I867">
        <v>329.7</v>
      </c>
      <c r="M867" t="str">
        <f t="shared" si="39"/>
        <v/>
      </c>
      <c r="N867" t="e">
        <f t="shared" si="40"/>
        <v>#VALUE!</v>
      </c>
      <c r="O867" t="e">
        <f t="shared" si="41"/>
        <v>#VALUE!</v>
      </c>
    </row>
    <row r="868" spans="1:15" x14ac:dyDescent="0.25">
      <c r="A868">
        <v>2018</v>
      </c>
      <c r="B868" s="2" t="s">
        <v>33</v>
      </c>
      <c r="C868">
        <v>2</v>
      </c>
      <c r="D868" t="s">
        <v>31</v>
      </c>
      <c r="E868" t="s">
        <v>13</v>
      </c>
      <c r="F868" t="s">
        <v>118</v>
      </c>
      <c r="G868">
        <v>2</v>
      </c>
      <c r="H868">
        <v>198</v>
      </c>
      <c r="I868">
        <v>165.28</v>
      </c>
      <c r="M868" t="str">
        <f t="shared" si="39"/>
        <v/>
      </c>
      <c r="N868" t="e">
        <f t="shared" si="40"/>
        <v>#VALUE!</v>
      </c>
      <c r="O868" t="e">
        <f t="shared" si="41"/>
        <v>#VALUE!</v>
      </c>
    </row>
    <row r="869" spans="1:15" x14ac:dyDescent="0.25">
      <c r="A869">
        <v>2018</v>
      </c>
      <c r="B869" s="2" t="s">
        <v>33</v>
      </c>
      <c r="C869">
        <v>2</v>
      </c>
      <c r="D869" t="s">
        <v>31</v>
      </c>
      <c r="E869" t="s">
        <v>13</v>
      </c>
      <c r="F869" t="s">
        <v>110</v>
      </c>
      <c r="G869">
        <v>6</v>
      </c>
      <c r="H869">
        <v>414</v>
      </c>
      <c r="I869">
        <v>345.6</v>
      </c>
      <c r="M869" t="str">
        <f t="shared" si="39"/>
        <v/>
      </c>
      <c r="N869" t="e">
        <f t="shared" si="40"/>
        <v>#VALUE!</v>
      </c>
      <c r="O869" t="e">
        <f t="shared" si="41"/>
        <v>#VALUE!</v>
      </c>
    </row>
    <row r="870" spans="1:15" x14ac:dyDescent="0.25">
      <c r="A870">
        <v>2018</v>
      </c>
      <c r="B870" s="2" t="s">
        <v>33</v>
      </c>
      <c r="C870">
        <v>2</v>
      </c>
      <c r="D870" t="s">
        <v>31</v>
      </c>
      <c r="E870" t="s">
        <v>13</v>
      </c>
      <c r="F870" t="s">
        <v>119</v>
      </c>
      <c r="G870">
        <v>2</v>
      </c>
      <c r="H870">
        <v>518</v>
      </c>
      <c r="I870">
        <v>432.38</v>
      </c>
      <c r="M870" t="str">
        <f t="shared" si="39"/>
        <v/>
      </c>
      <c r="N870" t="e">
        <f t="shared" si="40"/>
        <v>#VALUE!</v>
      </c>
      <c r="O870" t="e">
        <f t="shared" si="41"/>
        <v>#VALUE!</v>
      </c>
    </row>
    <row r="871" spans="1:15" x14ac:dyDescent="0.25">
      <c r="A871">
        <v>2018</v>
      </c>
      <c r="B871" s="2" t="s">
        <v>33</v>
      </c>
      <c r="C871">
        <v>2</v>
      </c>
      <c r="D871" t="s">
        <v>31</v>
      </c>
      <c r="E871" t="s">
        <v>13</v>
      </c>
      <c r="F871" t="s">
        <v>121</v>
      </c>
      <c r="G871">
        <v>1</v>
      </c>
      <c r="H871">
        <v>79</v>
      </c>
      <c r="I871">
        <v>65.94</v>
      </c>
      <c r="M871" t="str">
        <f t="shared" si="39"/>
        <v/>
      </c>
      <c r="N871" t="e">
        <f t="shared" si="40"/>
        <v>#VALUE!</v>
      </c>
      <c r="O871" t="e">
        <f t="shared" si="41"/>
        <v>#VALUE!</v>
      </c>
    </row>
    <row r="872" spans="1:15" x14ac:dyDescent="0.25">
      <c r="A872">
        <v>2018</v>
      </c>
      <c r="B872" s="2" t="s">
        <v>33</v>
      </c>
      <c r="C872">
        <v>2</v>
      </c>
      <c r="D872" t="s">
        <v>31</v>
      </c>
      <c r="E872" t="s">
        <v>13</v>
      </c>
      <c r="F872" t="s">
        <v>123</v>
      </c>
      <c r="G872">
        <v>1</v>
      </c>
      <c r="H872">
        <v>159</v>
      </c>
      <c r="I872">
        <v>132.72</v>
      </c>
      <c r="M872" t="str">
        <f t="shared" si="39"/>
        <v/>
      </c>
      <c r="N872" t="e">
        <f t="shared" si="40"/>
        <v>#VALUE!</v>
      </c>
      <c r="O872" t="e">
        <f t="shared" si="41"/>
        <v>#VALUE!</v>
      </c>
    </row>
    <row r="873" spans="1:15" x14ac:dyDescent="0.25">
      <c r="A873">
        <v>2018</v>
      </c>
      <c r="B873" s="2" t="s">
        <v>33</v>
      </c>
      <c r="C873">
        <v>2</v>
      </c>
      <c r="D873" t="s">
        <v>31</v>
      </c>
      <c r="E873" t="s">
        <v>13</v>
      </c>
      <c r="F873" t="s">
        <v>126</v>
      </c>
      <c r="G873">
        <v>1</v>
      </c>
      <c r="H873">
        <v>299</v>
      </c>
      <c r="I873">
        <v>249.58</v>
      </c>
      <c r="M873" t="str">
        <f t="shared" si="39"/>
        <v/>
      </c>
      <c r="N873" t="e">
        <f t="shared" si="40"/>
        <v>#VALUE!</v>
      </c>
      <c r="O873" t="e">
        <f t="shared" si="41"/>
        <v>#VALUE!</v>
      </c>
    </row>
    <row r="874" spans="1:15" x14ac:dyDescent="0.25">
      <c r="A874">
        <v>2018</v>
      </c>
      <c r="B874" s="2" t="s">
        <v>33</v>
      </c>
      <c r="C874">
        <v>2</v>
      </c>
      <c r="D874" t="s">
        <v>31</v>
      </c>
      <c r="E874" t="s">
        <v>13</v>
      </c>
      <c r="F874" t="s">
        <v>139</v>
      </c>
      <c r="G874">
        <v>1</v>
      </c>
      <c r="H874">
        <v>29</v>
      </c>
      <c r="I874">
        <v>24.21</v>
      </c>
      <c r="M874" t="str">
        <f t="shared" si="39"/>
        <v/>
      </c>
      <c r="N874" t="e">
        <f t="shared" si="40"/>
        <v>#VALUE!</v>
      </c>
      <c r="O874" t="e">
        <f t="shared" si="41"/>
        <v>#VALUE!</v>
      </c>
    </row>
    <row r="875" spans="1:15" x14ac:dyDescent="0.25">
      <c r="A875">
        <v>2018</v>
      </c>
      <c r="B875" s="2" t="s">
        <v>33</v>
      </c>
      <c r="C875">
        <v>2</v>
      </c>
      <c r="D875" t="s">
        <v>31</v>
      </c>
      <c r="E875" t="s">
        <v>13</v>
      </c>
      <c r="F875" t="s">
        <v>140</v>
      </c>
      <c r="G875">
        <v>1</v>
      </c>
      <c r="H875">
        <v>29</v>
      </c>
      <c r="I875">
        <v>24.21</v>
      </c>
      <c r="M875" t="str">
        <f t="shared" si="39"/>
        <v/>
      </c>
      <c r="N875" t="e">
        <f t="shared" si="40"/>
        <v>#VALUE!</v>
      </c>
      <c r="O875" t="e">
        <f t="shared" si="41"/>
        <v>#VALUE!</v>
      </c>
    </row>
    <row r="876" spans="1:15" x14ac:dyDescent="0.25">
      <c r="A876">
        <v>2018</v>
      </c>
      <c r="B876" s="2" t="s">
        <v>33</v>
      </c>
      <c r="C876">
        <v>2</v>
      </c>
      <c r="D876" t="s">
        <v>31</v>
      </c>
      <c r="E876" t="s">
        <v>13</v>
      </c>
      <c r="F876" t="s">
        <v>115</v>
      </c>
      <c r="G876">
        <v>2</v>
      </c>
      <c r="H876">
        <v>98</v>
      </c>
      <c r="I876">
        <v>81.8</v>
      </c>
      <c r="M876" t="str">
        <f t="shared" si="39"/>
        <v/>
      </c>
      <c r="N876" t="e">
        <f t="shared" si="40"/>
        <v>#VALUE!</v>
      </c>
      <c r="O876" t="e">
        <f t="shared" si="41"/>
        <v>#VALUE!</v>
      </c>
    </row>
    <row r="877" spans="1:15" x14ac:dyDescent="0.25">
      <c r="A877">
        <v>2018</v>
      </c>
      <c r="B877" s="2" t="s">
        <v>33</v>
      </c>
      <c r="C877">
        <v>2</v>
      </c>
      <c r="D877" t="s">
        <v>31</v>
      </c>
      <c r="E877" t="s">
        <v>13</v>
      </c>
      <c r="F877" t="s">
        <v>131</v>
      </c>
      <c r="G877">
        <v>4</v>
      </c>
      <c r="H877">
        <v>1316</v>
      </c>
      <c r="I877">
        <v>1098.48</v>
      </c>
      <c r="M877" t="str">
        <f t="shared" si="39"/>
        <v/>
      </c>
      <c r="N877" t="e">
        <f t="shared" si="40"/>
        <v>#VALUE!</v>
      </c>
      <c r="O877" t="e">
        <f t="shared" si="41"/>
        <v>#VALUE!</v>
      </c>
    </row>
    <row r="878" spans="1:15" x14ac:dyDescent="0.25">
      <c r="A878">
        <v>2018</v>
      </c>
      <c r="B878" s="2" t="s">
        <v>33</v>
      </c>
      <c r="C878">
        <v>2</v>
      </c>
      <c r="D878" t="s">
        <v>31</v>
      </c>
      <c r="E878" t="s">
        <v>13</v>
      </c>
      <c r="F878" t="s">
        <v>116</v>
      </c>
      <c r="G878">
        <v>3</v>
      </c>
      <c r="H878">
        <v>777</v>
      </c>
      <c r="I878">
        <v>648.56999999999994</v>
      </c>
      <c r="M878" t="str">
        <f t="shared" si="39"/>
        <v/>
      </c>
      <c r="N878" t="e">
        <f t="shared" si="40"/>
        <v>#VALUE!</v>
      </c>
      <c r="O878" t="e">
        <f t="shared" si="41"/>
        <v>#VALUE!</v>
      </c>
    </row>
    <row r="879" spans="1:15" x14ac:dyDescent="0.25">
      <c r="A879">
        <v>2018</v>
      </c>
      <c r="B879" s="2" t="s">
        <v>33</v>
      </c>
      <c r="C879">
        <v>2</v>
      </c>
      <c r="D879" t="s">
        <v>31</v>
      </c>
      <c r="E879" t="s">
        <v>13</v>
      </c>
      <c r="F879" t="s">
        <v>132</v>
      </c>
      <c r="G879">
        <v>1</v>
      </c>
      <c r="H879">
        <v>199</v>
      </c>
      <c r="I879">
        <v>166.11</v>
      </c>
      <c r="M879" t="str">
        <f t="shared" si="39"/>
        <v/>
      </c>
      <c r="N879" t="e">
        <f t="shared" si="40"/>
        <v>#VALUE!</v>
      </c>
      <c r="O879" t="e">
        <f t="shared" si="41"/>
        <v>#VALUE!</v>
      </c>
    </row>
    <row r="880" spans="1:15" x14ac:dyDescent="0.25">
      <c r="A880">
        <v>2018</v>
      </c>
      <c r="B880" s="2" t="s">
        <v>33</v>
      </c>
      <c r="C880">
        <v>2</v>
      </c>
      <c r="D880" t="s">
        <v>31</v>
      </c>
      <c r="E880" t="s">
        <v>21</v>
      </c>
      <c r="F880" t="s">
        <v>117</v>
      </c>
      <c r="G880">
        <v>1</v>
      </c>
      <c r="H880">
        <v>49</v>
      </c>
      <c r="I880">
        <v>40.9</v>
      </c>
      <c r="M880" t="str">
        <f t="shared" si="39"/>
        <v/>
      </c>
      <c r="N880" t="e">
        <f t="shared" si="40"/>
        <v>#VALUE!</v>
      </c>
      <c r="O880" t="e">
        <f t="shared" si="41"/>
        <v>#VALUE!</v>
      </c>
    </row>
    <row r="881" spans="1:15" x14ac:dyDescent="0.25">
      <c r="A881">
        <v>2018</v>
      </c>
      <c r="B881" s="2" t="s">
        <v>33</v>
      </c>
      <c r="C881">
        <v>2</v>
      </c>
      <c r="D881" t="s">
        <v>31</v>
      </c>
      <c r="E881" t="s">
        <v>21</v>
      </c>
      <c r="F881" t="s">
        <v>109</v>
      </c>
      <c r="G881">
        <v>6</v>
      </c>
      <c r="H881">
        <v>474</v>
      </c>
      <c r="I881">
        <v>395.64</v>
      </c>
      <c r="M881" t="str">
        <f t="shared" si="39"/>
        <v/>
      </c>
      <c r="N881" t="e">
        <f t="shared" si="40"/>
        <v>#VALUE!</v>
      </c>
      <c r="O881" t="e">
        <f t="shared" si="41"/>
        <v>#VALUE!</v>
      </c>
    </row>
    <row r="882" spans="1:15" x14ac:dyDescent="0.25">
      <c r="A882">
        <v>2018</v>
      </c>
      <c r="B882" s="2" t="s">
        <v>33</v>
      </c>
      <c r="C882">
        <v>2</v>
      </c>
      <c r="D882" t="s">
        <v>31</v>
      </c>
      <c r="E882" t="s">
        <v>21</v>
      </c>
      <c r="F882" t="s">
        <v>110</v>
      </c>
      <c r="G882">
        <v>4</v>
      </c>
      <c r="H882">
        <v>276</v>
      </c>
      <c r="I882">
        <v>230.4</v>
      </c>
      <c r="M882" t="str">
        <f t="shared" si="39"/>
        <v/>
      </c>
      <c r="N882" t="e">
        <f t="shared" si="40"/>
        <v>#VALUE!</v>
      </c>
      <c r="O882" t="e">
        <f t="shared" si="41"/>
        <v>#VALUE!</v>
      </c>
    </row>
    <row r="883" spans="1:15" x14ac:dyDescent="0.25">
      <c r="A883">
        <v>2018</v>
      </c>
      <c r="B883" s="2" t="s">
        <v>33</v>
      </c>
      <c r="C883">
        <v>2</v>
      </c>
      <c r="D883" t="s">
        <v>31</v>
      </c>
      <c r="E883" t="s">
        <v>21</v>
      </c>
      <c r="F883" t="s">
        <v>134</v>
      </c>
      <c r="G883">
        <v>1</v>
      </c>
      <c r="H883">
        <v>329</v>
      </c>
      <c r="I883">
        <v>274.62</v>
      </c>
      <c r="M883" t="str">
        <f t="shared" si="39"/>
        <v/>
      </c>
      <c r="N883" t="e">
        <f t="shared" si="40"/>
        <v>#VALUE!</v>
      </c>
      <c r="O883" t="e">
        <f t="shared" si="41"/>
        <v>#VALUE!</v>
      </c>
    </row>
    <row r="884" spans="1:15" x14ac:dyDescent="0.25">
      <c r="A884">
        <v>2018</v>
      </c>
      <c r="B884" s="2" t="s">
        <v>33</v>
      </c>
      <c r="C884">
        <v>2</v>
      </c>
      <c r="D884" t="s">
        <v>31</v>
      </c>
      <c r="E884" t="s">
        <v>21</v>
      </c>
      <c r="F884" t="s">
        <v>113</v>
      </c>
      <c r="G884">
        <v>2</v>
      </c>
      <c r="H884">
        <v>118</v>
      </c>
      <c r="I884">
        <v>98.5</v>
      </c>
      <c r="M884" t="str">
        <f t="shared" si="39"/>
        <v/>
      </c>
      <c r="N884" t="e">
        <f t="shared" si="40"/>
        <v>#VALUE!</v>
      </c>
      <c r="O884" t="e">
        <f t="shared" si="41"/>
        <v>#VALUE!</v>
      </c>
    </row>
    <row r="885" spans="1:15" x14ac:dyDescent="0.25">
      <c r="A885">
        <v>2018</v>
      </c>
      <c r="B885" s="2" t="s">
        <v>33</v>
      </c>
      <c r="C885">
        <v>2</v>
      </c>
      <c r="D885" t="s">
        <v>31</v>
      </c>
      <c r="E885" t="s">
        <v>21</v>
      </c>
      <c r="F885" t="s">
        <v>124</v>
      </c>
      <c r="G885">
        <v>1</v>
      </c>
      <c r="H885">
        <v>99</v>
      </c>
      <c r="I885">
        <v>82.64</v>
      </c>
      <c r="M885" t="str">
        <f t="shared" si="39"/>
        <v/>
      </c>
      <c r="N885" t="e">
        <f t="shared" si="40"/>
        <v>#VALUE!</v>
      </c>
      <c r="O885" t="e">
        <f t="shared" si="41"/>
        <v>#VALUE!</v>
      </c>
    </row>
    <row r="886" spans="1:15" x14ac:dyDescent="0.25">
      <c r="A886">
        <v>2018</v>
      </c>
      <c r="B886" s="2" t="s">
        <v>33</v>
      </c>
      <c r="C886">
        <v>2</v>
      </c>
      <c r="D886" t="s">
        <v>31</v>
      </c>
      <c r="E886" t="s">
        <v>21</v>
      </c>
      <c r="F886" t="s">
        <v>130</v>
      </c>
      <c r="G886">
        <v>1</v>
      </c>
      <c r="H886">
        <v>399</v>
      </c>
      <c r="I886">
        <v>333.06</v>
      </c>
      <c r="M886" t="str">
        <f t="shared" si="39"/>
        <v/>
      </c>
      <c r="N886" t="e">
        <f t="shared" si="40"/>
        <v>#VALUE!</v>
      </c>
      <c r="O886" t="e">
        <f t="shared" si="41"/>
        <v>#VALUE!</v>
      </c>
    </row>
    <row r="887" spans="1:15" x14ac:dyDescent="0.25">
      <c r="A887">
        <v>2018</v>
      </c>
      <c r="B887" s="2" t="s">
        <v>33</v>
      </c>
      <c r="C887">
        <v>2</v>
      </c>
      <c r="D887" t="s">
        <v>31</v>
      </c>
      <c r="E887" t="s">
        <v>21</v>
      </c>
      <c r="F887" t="s">
        <v>131</v>
      </c>
      <c r="G887">
        <v>1</v>
      </c>
      <c r="H887">
        <v>329</v>
      </c>
      <c r="I887">
        <v>274.62</v>
      </c>
      <c r="M887" t="str">
        <f t="shared" si="39"/>
        <v/>
      </c>
      <c r="N887" t="e">
        <f t="shared" si="40"/>
        <v>#VALUE!</v>
      </c>
      <c r="O887" t="e">
        <f t="shared" si="41"/>
        <v>#VALUE!</v>
      </c>
    </row>
    <row r="888" spans="1:15" x14ac:dyDescent="0.25">
      <c r="A888">
        <v>2018</v>
      </c>
      <c r="B888" s="2" t="s">
        <v>33</v>
      </c>
      <c r="C888">
        <v>2</v>
      </c>
      <c r="D888" t="s">
        <v>31</v>
      </c>
      <c r="E888" t="s">
        <v>21</v>
      </c>
      <c r="F888" t="s">
        <v>116</v>
      </c>
      <c r="G888">
        <v>1</v>
      </c>
      <c r="H888">
        <v>259</v>
      </c>
      <c r="I888">
        <v>216.19</v>
      </c>
      <c r="M888" t="str">
        <f t="shared" si="39"/>
        <v/>
      </c>
      <c r="N888" t="e">
        <f t="shared" si="40"/>
        <v>#VALUE!</v>
      </c>
      <c r="O888" t="e">
        <f t="shared" si="41"/>
        <v>#VALUE!</v>
      </c>
    </row>
    <row r="889" spans="1:15" x14ac:dyDescent="0.25">
      <c r="A889">
        <v>2018</v>
      </c>
      <c r="B889" s="2" t="s">
        <v>33</v>
      </c>
      <c r="C889">
        <v>2</v>
      </c>
      <c r="D889" t="s">
        <v>31</v>
      </c>
      <c r="E889" t="s">
        <v>23</v>
      </c>
      <c r="F889" t="s">
        <v>109</v>
      </c>
      <c r="G889">
        <v>1</v>
      </c>
      <c r="H889">
        <v>79</v>
      </c>
      <c r="I889">
        <v>65.94</v>
      </c>
      <c r="M889" t="str">
        <f t="shared" si="39"/>
        <v/>
      </c>
      <c r="N889" t="e">
        <f t="shared" si="40"/>
        <v>#VALUE!</v>
      </c>
      <c r="O889" t="e">
        <f t="shared" si="41"/>
        <v>#VALUE!</v>
      </c>
    </row>
    <row r="890" spans="1:15" x14ac:dyDescent="0.25">
      <c r="A890">
        <v>2018</v>
      </c>
      <c r="B890" s="2" t="s">
        <v>33</v>
      </c>
      <c r="C890">
        <v>2</v>
      </c>
      <c r="D890" t="s">
        <v>31</v>
      </c>
      <c r="E890" t="s">
        <v>23</v>
      </c>
      <c r="F890" t="s">
        <v>118</v>
      </c>
      <c r="G890">
        <v>2</v>
      </c>
      <c r="H890">
        <v>198</v>
      </c>
      <c r="I890">
        <v>165.28</v>
      </c>
      <c r="M890" t="str">
        <f t="shared" si="39"/>
        <v/>
      </c>
      <c r="N890" t="e">
        <f t="shared" si="40"/>
        <v>#VALUE!</v>
      </c>
      <c r="O890" t="e">
        <f t="shared" si="41"/>
        <v>#VALUE!</v>
      </c>
    </row>
    <row r="891" spans="1:15" x14ac:dyDescent="0.25">
      <c r="A891">
        <v>2018</v>
      </c>
      <c r="B891" s="2" t="s">
        <v>33</v>
      </c>
      <c r="C891">
        <v>2</v>
      </c>
      <c r="D891" t="s">
        <v>31</v>
      </c>
      <c r="E891" t="s">
        <v>23</v>
      </c>
      <c r="F891" t="s">
        <v>110</v>
      </c>
      <c r="G891">
        <v>3</v>
      </c>
      <c r="H891">
        <v>207</v>
      </c>
      <c r="I891">
        <v>172.8</v>
      </c>
      <c r="M891" t="str">
        <f t="shared" si="39"/>
        <v/>
      </c>
      <c r="N891" t="e">
        <f t="shared" si="40"/>
        <v>#VALUE!</v>
      </c>
      <c r="O891" t="e">
        <f t="shared" si="41"/>
        <v>#VALUE!</v>
      </c>
    </row>
    <row r="892" spans="1:15" x14ac:dyDescent="0.25">
      <c r="A892">
        <v>2018</v>
      </c>
      <c r="B892" s="2" t="s">
        <v>33</v>
      </c>
      <c r="C892">
        <v>2</v>
      </c>
      <c r="D892" t="s">
        <v>31</v>
      </c>
      <c r="E892" t="s">
        <v>23</v>
      </c>
      <c r="F892" t="s">
        <v>119</v>
      </c>
      <c r="G892">
        <v>1</v>
      </c>
      <c r="H892">
        <v>259</v>
      </c>
      <c r="I892">
        <v>216.19</v>
      </c>
      <c r="M892" t="str">
        <f t="shared" si="39"/>
        <v/>
      </c>
      <c r="N892" t="e">
        <f t="shared" si="40"/>
        <v>#VALUE!</v>
      </c>
      <c r="O892" t="e">
        <f t="shared" si="41"/>
        <v>#VALUE!</v>
      </c>
    </row>
    <row r="893" spans="1:15" x14ac:dyDescent="0.25">
      <c r="A893">
        <v>2018</v>
      </c>
      <c r="B893" s="2" t="s">
        <v>33</v>
      </c>
      <c r="C893">
        <v>2</v>
      </c>
      <c r="D893" t="s">
        <v>31</v>
      </c>
      <c r="E893" t="s">
        <v>23</v>
      </c>
      <c r="F893" t="s">
        <v>123</v>
      </c>
      <c r="G893">
        <v>1</v>
      </c>
      <c r="H893">
        <v>159</v>
      </c>
      <c r="I893">
        <v>132.72</v>
      </c>
      <c r="M893" t="str">
        <f t="shared" si="39"/>
        <v/>
      </c>
      <c r="N893" t="e">
        <f t="shared" si="40"/>
        <v>#VALUE!</v>
      </c>
      <c r="O893" t="e">
        <f t="shared" si="41"/>
        <v>#VALUE!</v>
      </c>
    </row>
    <row r="894" spans="1:15" x14ac:dyDescent="0.25">
      <c r="A894">
        <v>2018</v>
      </c>
      <c r="B894" s="2" t="s">
        <v>33</v>
      </c>
      <c r="C894">
        <v>2</v>
      </c>
      <c r="D894" t="s">
        <v>31</v>
      </c>
      <c r="E894" t="s">
        <v>23</v>
      </c>
      <c r="F894" t="s">
        <v>126</v>
      </c>
      <c r="G894">
        <v>1</v>
      </c>
      <c r="H894">
        <v>299</v>
      </c>
      <c r="I894">
        <v>249.58</v>
      </c>
      <c r="M894" t="str">
        <f t="shared" si="39"/>
        <v/>
      </c>
      <c r="N894" t="e">
        <f t="shared" si="40"/>
        <v>#VALUE!</v>
      </c>
      <c r="O894" t="e">
        <f t="shared" si="41"/>
        <v>#VALUE!</v>
      </c>
    </row>
    <row r="895" spans="1:15" x14ac:dyDescent="0.25">
      <c r="A895">
        <v>2018</v>
      </c>
      <c r="B895" s="2" t="s">
        <v>33</v>
      </c>
      <c r="C895">
        <v>2</v>
      </c>
      <c r="D895" t="s">
        <v>31</v>
      </c>
      <c r="E895" t="s">
        <v>23</v>
      </c>
      <c r="F895" t="s">
        <v>138</v>
      </c>
      <c r="G895">
        <v>1</v>
      </c>
      <c r="H895">
        <v>149</v>
      </c>
      <c r="I895">
        <v>124.37</v>
      </c>
      <c r="M895" t="str">
        <f t="shared" si="39"/>
        <v/>
      </c>
      <c r="N895" t="e">
        <f t="shared" si="40"/>
        <v>#VALUE!</v>
      </c>
      <c r="O895" t="e">
        <f t="shared" si="41"/>
        <v>#VALUE!</v>
      </c>
    </row>
    <row r="896" spans="1:15" x14ac:dyDescent="0.25">
      <c r="A896">
        <v>2018</v>
      </c>
      <c r="B896" s="2" t="s">
        <v>33</v>
      </c>
      <c r="C896">
        <v>2</v>
      </c>
      <c r="D896" t="s">
        <v>31</v>
      </c>
      <c r="E896" t="s">
        <v>23</v>
      </c>
      <c r="F896" t="s">
        <v>131</v>
      </c>
      <c r="G896">
        <v>2</v>
      </c>
      <c r="H896">
        <v>658</v>
      </c>
      <c r="I896">
        <v>549.24</v>
      </c>
      <c r="M896" t="str">
        <f t="shared" si="39"/>
        <v/>
      </c>
      <c r="N896" t="e">
        <f t="shared" si="40"/>
        <v>#VALUE!</v>
      </c>
      <c r="O896" t="e">
        <f t="shared" si="41"/>
        <v>#VALUE!</v>
      </c>
    </row>
    <row r="897" spans="1:15" x14ac:dyDescent="0.25">
      <c r="A897">
        <v>2018</v>
      </c>
      <c r="B897" s="2" t="s">
        <v>33</v>
      </c>
      <c r="C897">
        <v>2</v>
      </c>
      <c r="D897" t="s">
        <v>31</v>
      </c>
      <c r="E897" t="s">
        <v>23</v>
      </c>
      <c r="F897" t="s">
        <v>132</v>
      </c>
      <c r="G897">
        <v>1</v>
      </c>
      <c r="H897">
        <v>199</v>
      </c>
      <c r="I897">
        <v>166.11</v>
      </c>
      <c r="M897" t="str">
        <f t="shared" si="39"/>
        <v/>
      </c>
      <c r="N897" t="e">
        <f t="shared" si="40"/>
        <v>#VALUE!</v>
      </c>
      <c r="O897" t="e">
        <f t="shared" si="41"/>
        <v>#VALUE!</v>
      </c>
    </row>
    <row r="898" spans="1:15" x14ac:dyDescent="0.25">
      <c r="A898">
        <v>2018</v>
      </c>
      <c r="B898" s="2" t="s">
        <v>33</v>
      </c>
      <c r="C898">
        <v>2</v>
      </c>
      <c r="D898" t="s">
        <v>31</v>
      </c>
      <c r="E898" t="s">
        <v>24</v>
      </c>
      <c r="F898" t="s">
        <v>133</v>
      </c>
      <c r="G898">
        <v>1</v>
      </c>
      <c r="H898">
        <v>79</v>
      </c>
      <c r="I898">
        <v>65.94</v>
      </c>
      <c r="M898" t="str">
        <f t="shared" si="39"/>
        <v/>
      </c>
      <c r="N898" t="e">
        <f t="shared" si="40"/>
        <v>#VALUE!</v>
      </c>
      <c r="O898" t="e">
        <f t="shared" si="41"/>
        <v>#VALUE!</v>
      </c>
    </row>
    <row r="899" spans="1:15" x14ac:dyDescent="0.25">
      <c r="A899">
        <v>2018</v>
      </c>
      <c r="B899" s="2" t="s">
        <v>33</v>
      </c>
      <c r="C899">
        <v>2</v>
      </c>
      <c r="D899" t="s">
        <v>31</v>
      </c>
      <c r="E899" t="s">
        <v>24</v>
      </c>
      <c r="F899" t="s">
        <v>118</v>
      </c>
      <c r="G899">
        <v>1</v>
      </c>
      <c r="H899">
        <v>99</v>
      </c>
      <c r="I899">
        <v>82.64</v>
      </c>
      <c r="M899" t="str">
        <f t="shared" ref="M899:M962" si="42">SUBSTITUTE(SUBSTITUTE(J899," - ","|"),"; ","|")</f>
        <v/>
      </c>
      <c r="N899" t="e">
        <f t="shared" ref="N899:N962" si="43">LEFT(M899,FIND("|",M899)-1)</f>
        <v>#VALUE!</v>
      </c>
      <c r="O899" t="e">
        <f t="shared" ref="O899:O962" si="44">RIGHT(M899,LEN(M899)-FIND("|",M899))</f>
        <v>#VALUE!</v>
      </c>
    </row>
    <row r="900" spans="1:15" x14ac:dyDescent="0.25">
      <c r="A900">
        <v>2018</v>
      </c>
      <c r="B900" s="2" t="s">
        <v>33</v>
      </c>
      <c r="C900">
        <v>2</v>
      </c>
      <c r="D900" t="s">
        <v>31</v>
      </c>
      <c r="E900" t="s">
        <v>24</v>
      </c>
      <c r="F900" t="s">
        <v>110</v>
      </c>
      <c r="G900">
        <v>1</v>
      </c>
      <c r="H900">
        <v>69</v>
      </c>
      <c r="I900">
        <v>57.6</v>
      </c>
      <c r="M900" t="str">
        <f t="shared" si="42"/>
        <v/>
      </c>
      <c r="N900" t="e">
        <f t="shared" si="43"/>
        <v>#VALUE!</v>
      </c>
      <c r="O900" t="e">
        <f t="shared" si="44"/>
        <v>#VALUE!</v>
      </c>
    </row>
    <row r="901" spans="1:15" x14ac:dyDescent="0.25">
      <c r="A901">
        <v>2018</v>
      </c>
      <c r="B901" s="2" t="s">
        <v>33</v>
      </c>
      <c r="C901">
        <v>2</v>
      </c>
      <c r="D901" t="s">
        <v>31</v>
      </c>
      <c r="E901" t="s">
        <v>26</v>
      </c>
      <c r="F901" t="s">
        <v>136</v>
      </c>
      <c r="G901">
        <v>1</v>
      </c>
      <c r="H901">
        <v>35</v>
      </c>
      <c r="I901">
        <v>29.22</v>
      </c>
      <c r="M901" t="str">
        <f t="shared" si="42"/>
        <v/>
      </c>
      <c r="N901" t="e">
        <f t="shared" si="43"/>
        <v>#VALUE!</v>
      </c>
      <c r="O901" t="e">
        <f t="shared" si="44"/>
        <v>#VALUE!</v>
      </c>
    </row>
    <row r="902" spans="1:15" x14ac:dyDescent="0.25">
      <c r="A902">
        <v>2018</v>
      </c>
      <c r="B902" s="2" t="s">
        <v>33</v>
      </c>
      <c r="C902">
        <v>2</v>
      </c>
      <c r="D902" t="s">
        <v>31</v>
      </c>
      <c r="E902" t="s">
        <v>26</v>
      </c>
      <c r="F902" t="s">
        <v>117</v>
      </c>
      <c r="G902">
        <v>3</v>
      </c>
      <c r="H902">
        <v>147</v>
      </c>
      <c r="I902">
        <v>122.69999999999999</v>
      </c>
      <c r="M902" t="str">
        <f t="shared" si="42"/>
        <v/>
      </c>
      <c r="N902" t="e">
        <f t="shared" si="43"/>
        <v>#VALUE!</v>
      </c>
      <c r="O902" t="e">
        <f t="shared" si="44"/>
        <v>#VALUE!</v>
      </c>
    </row>
    <row r="903" spans="1:15" x14ac:dyDescent="0.25">
      <c r="A903">
        <v>2018</v>
      </c>
      <c r="B903" s="2" t="s">
        <v>33</v>
      </c>
      <c r="C903">
        <v>2</v>
      </c>
      <c r="D903" t="s">
        <v>31</v>
      </c>
      <c r="E903" t="s">
        <v>26</v>
      </c>
      <c r="F903" t="s">
        <v>109</v>
      </c>
      <c r="G903">
        <v>27</v>
      </c>
      <c r="H903">
        <v>2133</v>
      </c>
      <c r="I903">
        <v>1780.380000000001</v>
      </c>
      <c r="M903" t="str">
        <f t="shared" si="42"/>
        <v/>
      </c>
      <c r="N903" t="e">
        <f t="shared" si="43"/>
        <v>#VALUE!</v>
      </c>
      <c r="O903" t="e">
        <f t="shared" si="44"/>
        <v>#VALUE!</v>
      </c>
    </row>
    <row r="904" spans="1:15" x14ac:dyDescent="0.25">
      <c r="A904">
        <v>2018</v>
      </c>
      <c r="B904" s="2" t="s">
        <v>33</v>
      </c>
      <c r="C904">
        <v>2</v>
      </c>
      <c r="D904" t="s">
        <v>31</v>
      </c>
      <c r="E904" t="s">
        <v>26</v>
      </c>
      <c r="F904" t="s">
        <v>118</v>
      </c>
      <c r="G904">
        <v>1</v>
      </c>
      <c r="H904">
        <v>99</v>
      </c>
      <c r="I904">
        <v>82.64</v>
      </c>
      <c r="M904" t="str">
        <f t="shared" si="42"/>
        <v/>
      </c>
      <c r="N904" t="e">
        <f t="shared" si="43"/>
        <v>#VALUE!</v>
      </c>
      <c r="O904" t="e">
        <f t="shared" si="44"/>
        <v>#VALUE!</v>
      </c>
    </row>
    <row r="905" spans="1:15" x14ac:dyDescent="0.25">
      <c r="A905">
        <v>2018</v>
      </c>
      <c r="B905" s="2" t="s">
        <v>33</v>
      </c>
      <c r="C905">
        <v>2</v>
      </c>
      <c r="D905" t="s">
        <v>31</v>
      </c>
      <c r="E905" t="s">
        <v>26</v>
      </c>
      <c r="F905" t="s">
        <v>110</v>
      </c>
      <c r="G905">
        <v>22</v>
      </c>
      <c r="H905">
        <v>1518</v>
      </c>
      <c r="I905">
        <v>1267.1999999999998</v>
      </c>
      <c r="M905" t="str">
        <f t="shared" si="42"/>
        <v/>
      </c>
      <c r="N905" t="e">
        <f t="shared" si="43"/>
        <v>#VALUE!</v>
      </c>
      <c r="O905" t="e">
        <f t="shared" si="44"/>
        <v>#VALUE!</v>
      </c>
    </row>
    <row r="906" spans="1:15" x14ac:dyDescent="0.25">
      <c r="A906">
        <v>2018</v>
      </c>
      <c r="B906" s="2" t="s">
        <v>33</v>
      </c>
      <c r="C906">
        <v>2</v>
      </c>
      <c r="D906" t="s">
        <v>31</v>
      </c>
      <c r="E906" t="s">
        <v>26</v>
      </c>
      <c r="F906" t="s">
        <v>119</v>
      </c>
      <c r="G906">
        <v>6</v>
      </c>
      <c r="H906">
        <v>1554</v>
      </c>
      <c r="I906">
        <v>1297.1400000000001</v>
      </c>
      <c r="M906" t="str">
        <f t="shared" si="42"/>
        <v/>
      </c>
      <c r="N906" t="e">
        <f t="shared" si="43"/>
        <v>#VALUE!</v>
      </c>
      <c r="O906" t="e">
        <f t="shared" si="44"/>
        <v>#VALUE!</v>
      </c>
    </row>
    <row r="907" spans="1:15" x14ac:dyDescent="0.25">
      <c r="A907">
        <v>2018</v>
      </c>
      <c r="B907" s="2" t="s">
        <v>33</v>
      </c>
      <c r="C907">
        <v>2</v>
      </c>
      <c r="D907" t="s">
        <v>31</v>
      </c>
      <c r="E907" t="s">
        <v>26</v>
      </c>
      <c r="F907" t="s">
        <v>134</v>
      </c>
      <c r="G907">
        <v>1</v>
      </c>
      <c r="H907">
        <v>329</v>
      </c>
      <c r="I907">
        <v>274.62</v>
      </c>
      <c r="M907" t="str">
        <f t="shared" si="42"/>
        <v/>
      </c>
      <c r="N907" t="e">
        <f t="shared" si="43"/>
        <v>#VALUE!</v>
      </c>
      <c r="O907" t="e">
        <f t="shared" si="44"/>
        <v>#VALUE!</v>
      </c>
    </row>
    <row r="908" spans="1:15" x14ac:dyDescent="0.25">
      <c r="A908">
        <v>2018</v>
      </c>
      <c r="B908" s="2" t="s">
        <v>33</v>
      </c>
      <c r="C908">
        <v>2</v>
      </c>
      <c r="D908" t="s">
        <v>31</v>
      </c>
      <c r="E908" t="s">
        <v>26</v>
      </c>
      <c r="F908" t="s">
        <v>111</v>
      </c>
      <c r="G908">
        <v>1</v>
      </c>
      <c r="H908">
        <v>299</v>
      </c>
      <c r="I908">
        <v>249.58</v>
      </c>
      <c r="M908" t="str">
        <f t="shared" si="42"/>
        <v/>
      </c>
      <c r="N908" t="e">
        <f t="shared" si="43"/>
        <v>#VALUE!</v>
      </c>
      <c r="O908" t="e">
        <f t="shared" si="44"/>
        <v>#VALUE!</v>
      </c>
    </row>
    <row r="909" spans="1:15" x14ac:dyDescent="0.25">
      <c r="A909">
        <v>2018</v>
      </c>
      <c r="B909" s="2" t="s">
        <v>33</v>
      </c>
      <c r="C909">
        <v>2</v>
      </c>
      <c r="D909" t="s">
        <v>31</v>
      </c>
      <c r="E909" t="s">
        <v>26</v>
      </c>
      <c r="F909" t="s">
        <v>120</v>
      </c>
      <c r="G909">
        <v>2</v>
      </c>
      <c r="H909">
        <v>78</v>
      </c>
      <c r="I909">
        <v>65.099999999999994</v>
      </c>
      <c r="M909" t="str">
        <f t="shared" si="42"/>
        <v/>
      </c>
      <c r="N909" t="e">
        <f t="shared" si="43"/>
        <v>#VALUE!</v>
      </c>
      <c r="O909" t="e">
        <f t="shared" si="44"/>
        <v>#VALUE!</v>
      </c>
    </row>
    <row r="910" spans="1:15" x14ac:dyDescent="0.25">
      <c r="A910">
        <v>2018</v>
      </c>
      <c r="B910" s="2" t="s">
        <v>33</v>
      </c>
      <c r="C910">
        <v>2</v>
      </c>
      <c r="D910" t="s">
        <v>31</v>
      </c>
      <c r="E910" t="s">
        <v>26</v>
      </c>
      <c r="F910" t="s">
        <v>113</v>
      </c>
      <c r="G910">
        <v>5</v>
      </c>
      <c r="H910">
        <v>295</v>
      </c>
      <c r="I910">
        <v>246.25</v>
      </c>
      <c r="M910" t="str">
        <f t="shared" si="42"/>
        <v/>
      </c>
      <c r="N910" t="e">
        <f t="shared" si="43"/>
        <v>#VALUE!</v>
      </c>
      <c r="O910" t="e">
        <f t="shared" si="44"/>
        <v>#VALUE!</v>
      </c>
    </row>
    <row r="911" spans="1:15" x14ac:dyDescent="0.25">
      <c r="A911">
        <v>2018</v>
      </c>
      <c r="B911" s="2" t="s">
        <v>33</v>
      </c>
      <c r="C911">
        <v>2</v>
      </c>
      <c r="D911" t="s">
        <v>31</v>
      </c>
      <c r="E911" t="s">
        <v>26</v>
      </c>
      <c r="F911" t="s">
        <v>114</v>
      </c>
      <c r="G911">
        <v>2</v>
      </c>
      <c r="H911">
        <v>138</v>
      </c>
      <c r="I911">
        <v>115.2</v>
      </c>
      <c r="M911" t="str">
        <f t="shared" si="42"/>
        <v/>
      </c>
      <c r="N911" t="e">
        <f t="shared" si="43"/>
        <v>#VALUE!</v>
      </c>
      <c r="O911" t="e">
        <f t="shared" si="44"/>
        <v>#VALUE!</v>
      </c>
    </row>
    <row r="912" spans="1:15" x14ac:dyDescent="0.25">
      <c r="A912">
        <v>2018</v>
      </c>
      <c r="B912" s="2" t="s">
        <v>33</v>
      </c>
      <c r="C912">
        <v>2</v>
      </c>
      <c r="D912" t="s">
        <v>31</v>
      </c>
      <c r="E912" t="s">
        <v>26</v>
      </c>
      <c r="F912" t="s">
        <v>125</v>
      </c>
      <c r="G912">
        <v>1</v>
      </c>
      <c r="H912">
        <v>349</v>
      </c>
      <c r="I912">
        <v>291.32</v>
      </c>
      <c r="M912" t="str">
        <f t="shared" si="42"/>
        <v/>
      </c>
      <c r="N912" t="e">
        <f t="shared" si="43"/>
        <v>#VALUE!</v>
      </c>
      <c r="O912" t="e">
        <f t="shared" si="44"/>
        <v>#VALUE!</v>
      </c>
    </row>
    <row r="913" spans="1:15" x14ac:dyDescent="0.25">
      <c r="A913">
        <v>2018</v>
      </c>
      <c r="B913" s="2" t="s">
        <v>33</v>
      </c>
      <c r="C913">
        <v>2</v>
      </c>
      <c r="D913" t="s">
        <v>31</v>
      </c>
      <c r="E913" t="s">
        <v>26</v>
      </c>
      <c r="F913" t="s">
        <v>126</v>
      </c>
      <c r="G913">
        <v>2</v>
      </c>
      <c r="H913">
        <v>598</v>
      </c>
      <c r="I913">
        <v>499.16</v>
      </c>
      <c r="M913" t="str">
        <f t="shared" si="42"/>
        <v/>
      </c>
      <c r="N913" t="e">
        <f t="shared" si="43"/>
        <v>#VALUE!</v>
      </c>
      <c r="O913" t="e">
        <f t="shared" si="44"/>
        <v>#VALUE!</v>
      </c>
    </row>
    <row r="914" spans="1:15" x14ac:dyDescent="0.25">
      <c r="A914">
        <v>2018</v>
      </c>
      <c r="B914" s="2" t="s">
        <v>33</v>
      </c>
      <c r="C914">
        <v>2</v>
      </c>
      <c r="D914" t="s">
        <v>31</v>
      </c>
      <c r="E914" t="s">
        <v>26</v>
      </c>
      <c r="F914" t="s">
        <v>127</v>
      </c>
      <c r="G914">
        <v>1</v>
      </c>
      <c r="H914">
        <v>699</v>
      </c>
      <c r="I914">
        <v>583.47</v>
      </c>
      <c r="M914" t="str">
        <f t="shared" si="42"/>
        <v/>
      </c>
      <c r="N914" t="e">
        <f t="shared" si="43"/>
        <v>#VALUE!</v>
      </c>
      <c r="O914" t="e">
        <f t="shared" si="44"/>
        <v>#VALUE!</v>
      </c>
    </row>
    <row r="915" spans="1:15" x14ac:dyDescent="0.25">
      <c r="A915">
        <v>2018</v>
      </c>
      <c r="B915" s="2" t="s">
        <v>33</v>
      </c>
      <c r="C915">
        <v>2</v>
      </c>
      <c r="D915" t="s">
        <v>31</v>
      </c>
      <c r="E915" t="s">
        <v>26</v>
      </c>
      <c r="F915" t="s">
        <v>128</v>
      </c>
      <c r="G915">
        <v>2</v>
      </c>
      <c r="H915">
        <v>198</v>
      </c>
      <c r="I915">
        <v>165.28</v>
      </c>
      <c r="M915" t="str">
        <f t="shared" si="42"/>
        <v/>
      </c>
      <c r="N915" t="e">
        <f t="shared" si="43"/>
        <v>#VALUE!</v>
      </c>
      <c r="O915" t="e">
        <f t="shared" si="44"/>
        <v>#VALUE!</v>
      </c>
    </row>
    <row r="916" spans="1:15" x14ac:dyDescent="0.25">
      <c r="A916">
        <v>2018</v>
      </c>
      <c r="B916" s="2" t="s">
        <v>33</v>
      </c>
      <c r="C916">
        <v>2</v>
      </c>
      <c r="D916" t="s">
        <v>31</v>
      </c>
      <c r="E916" t="s">
        <v>26</v>
      </c>
      <c r="F916" t="s">
        <v>140</v>
      </c>
      <c r="G916">
        <v>1</v>
      </c>
      <c r="H916">
        <v>29</v>
      </c>
      <c r="I916">
        <v>24.21</v>
      </c>
      <c r="M916" t="str">
        <f t="shared" si="42"/>
        <v/>
      </c>
      <c r="N916" t="e">
        <f t="shared" si="43"/>
        <v>#VALUE!</v>
      </c>
      <c r="O916" t="e">
        <f t="shared" si="44"/>
        <v>#VALUE!</v>
      </c>
    </row>
    <row r="917" spans="1:15" x14ac:dyDescent="0.25">
      <c r="A917">
        <v>2018</v>
      </c>
      <c r="B917" s="2" t="s">
        <v>33</v>
      </c>
      <c r="C917">
        <v>2</v>
      </c>
      <c r="D917" t="s">
        <v>31</v>
      </c>
      <c r="E917" t="s">
        <v>26</v>
      </c>
      <c r="F917" t="s">
        <v>129</v>
      </c>
      <c r="G917">
        <v>2</v>
      </c>
      <c r="H917">
        <v>58</v>
      </c>
      <c r="I917">
        <v>48.42</v>
      </c>
      <c r="M917" t="str">
        <f t="shared" si="42"/>
        <v/>
      </c>
      <c r="N917" t="e">
        <f t="shared" si="43"/>
        <v>#VALUE!</v>
      </c>
      <c r="O917" t="e">
        <f t="shared" si="44"/>
        <v>#VALUE!</v>
      </c>
    </row>
    <row r="918" spans="1:15" x14ac:dyDescent="0.25">
      <c r="A918">
        <v>2018</v>
      </c>
      <c r="B918" s="2" t="s">
        <v>33</v>
      </c>
      <c r="C918">
        <v>2</v>
      </c>
      <c r="D918" t="s">
        <v>31</v>
      </c>
      <c r="E918" t="s">
        <v>26</v>
      </c>
      <c r="F918" t="s">
        <v>115</v>
      </c>
      <c r="G918">
        <v>1</v>
      </c>
      <c r="H918">
        <v>49</v>
      </c>
      <c r="I918">
        <v>40.9</v>
      </c>
      <c r="M918" t="str">
        <f t="shared" si="42"/>
        <v/>
      </c>
      <c r="N918" t="e">
        <f t="shared" si="43"/>
        <v>#VALUE!</v>
      </c>
      <c r="O918" t="e">
        <f t="shared" si="44"/>
        <v>#VALUE!</v>
      </c>
    </row>
    <row r="919" spans="1:15" x14ac:dyDescent="0.25">
      <c r="A919">
        <v>2018</v>
      </c>
      <c r="B919" s="2" t="s">
        <v>33</v>
      </c>
      <c r="C919">
        <v>2</v>
      </c>
      <c r="D919" t="s">
        <v>31</v>
      </c>
      <c r="E919" t="s">
        <v>26</v>
      </c>
      <c r="F919" t="s">
        <v>130</v>
      </c>
      <c r="G919">
        <v>2</v>
      </c>
      <c r="H919">
        <v>798</v>
      </c>
      <c r="I919">
        <v>666.12</v>
      </c>
      <c r="M919" t="str">
        <f t="shared" si="42"/>
        <v/>
      </c>
      <c r="N919" t="e">
        <f t="shared" si="43"/>
        <v>#VALUE!</v>
      </c>
      <c r="O919" t="e">
        <f t="shared" si="44"/>
        <v>#VALUE!</v>
      </c>
    </row>
    <row r="920" spans="1:15" x14ac:dyDescent="0.25">
      <c r="A920">
        <v>2018</v>
      </c>
      <c r="B920" s="2" t="s">
        <v>33</v>
      </c>
      <c r="C920">
        <v>2</v>
      </c>
      <c r="D920" t="s">
        <v>31</v>
      </c>
      <c r="E920" t="s">
        <v>26</v>
      </c>
      <c r="F920" t="s">
        <v>131</v>
      </c>
      <c r="G920">
        <v>11</v>
      </c>
      <c r="H920">
        <v>3619</v>
      </c>
      <c r="I920">
        <v>3020.8199999999993</v>
      </c>
      <c r="M920" t="str">
        <f t="shared" si="42"/>
        <v/>
      </c>
      <c r="N920" t="e">
        <f t="shared" si="43"/>
        <v>#VALUE!</v>
      </c>
      <c r="O920" t="e">
        <f t="shared" si="44"/>
        <v>#VALUE!</v>
      </c>
    </row>
    <row r="921" spans="1:15" x14ac:dyDescent="0.25">
      <c r="A921">
        <v>2018</v>
      </c>
      <c r="B921" s="2" t="s">
        <v>33</v>
      </c>
      <c r="C921">
        <v>2</v>
      </c>
      <c r="D921" t="s">
        <v>31</v>
      </c>
      <c r="E921" t="s">
        <v>26</v>
      </c>
      <c r="F921" t="s">
        <v>116</v>
      </c>
      <c r="G921">
        <v>11</v>
      </c>
      <c r="H921">
        <v>2849</v>
      </c>
      <c r="I921">
        <v>2378.09</v>
      </c>
      <c r="M921" t="str">
        <f t="shared" si="42"/>
        <v/>
      </c>
      <c r="N921" t="e">
        <f t="shared" si="43"/>
        <v>#VALUE!</v>
      </c>
      <c r="O921" t="e">
        <f t="shared" si="44"/>
        <v>#VALUE!</v>
      </c>
    </row>
    <row r="922" spans="1:15" x14ac:dyDescent="0.25">
      <c r="A922">
        <v>2018</v>
      </c>
      <c r="B922" s="2" t="s">
        <v>33</v>
      </c>
      <c r="C922">
        <v>2</v>
      </c>
      <c r="D922" t="s">
        <v>31</v>
      </c>
      <c r="E922" t="s">
        <v>26</v>
      </c>
      <c r="F922" t="s">
        <v>132</v>
      </c>
      <c r="G922">
        <v>4</v>
      </c>
      <c r="H922">
        <v>796</v>
      </c>
      <c r="I922">
        <v>664.44</v>
      </c>
      <c r="M922" t="str">
        <f t="shared" si="42"/>
        <v/>
      </c>
      <c r="N922" t="e">
        <f t="shared" si="43"/>
        <v>#VALUE!</v>
      </c>
      <c r="O922" t="e">
        <f t="shared" si="44"/>
        <v>#VALUE!</v>
      </c>
    </row>
    <row r="923" spans="1:15" x14ac:dyDescent="0.25">
      <c r="A923">
        <v>2018</v>
      </c>
      <c r="B923" s="2" t="s">
        <v>33</v>
      </c>
      <c r="C923">
        <v>2</v>
      </c>
      <c r="D923" t="s">
        <v>32</v>
      </c>
      <c r="E923" t="s">
        <v>10</v>
      </c>
      <c r="F923" t="s">
        <v>14</v>
      </c>
      <c r="G923">
        <v>1</v>
      </c>
      <c r="H923">
        <v>79</v>
      </c>
      <c r="I923">
        <v>65.94</v>
      </c>
      <c r="M923" t="str">
        <f t="shared" si="42"/>
        <v/>
      </c>
      <c r="N923" t="e">
        <f t="shared" si="43"/>
        <v>#VALUE!</v>
      </c>
      <c r="O923" t="e">
        <f t="shared" si="44"/>
        <v>#VALUE!</v>
      </c>
    </row>
    <row r="924" spans="1:15" x14ac:dyDescent="0.25">
      <c r="A924">
        <v>2018</v>
      </c>
      <c r="B924" s="2" t="s">
        <v>33</v>
      </c>
      <c r="C924">
        <v>2</v>
      </c>
      <c r="D924" t="s">
        <v>32</v>
      </c>
      <c r="E924" t="s">
        <v>10</v>
      </c>
      <c r="F924" t="s">
        <v>11</v>
      </c>
      <c r="G924">
        <v>1</v>
      </c>
      <c r="H924">
        <v>69</v>
      </c>
      <c r="I924">
        <v>57.6</v>
      </c>
      <c r="M924" t="str">
        <f t="shared" si="42"/>
        <v/>
      </c>
      <c r="N924" t="e">
        <f t="shared" si="43"/>
        <v>#VALUE!</v>
      </c>
      <c r="O924" t="e">
        <f t="shared" si="44"/>
        <v>#VALUE!</v>
      </c>
    </row>
    <row r="925" spans="1:15" x14ac:dyDescent="0.25">
      <c r="A925">
        <v>2018</v>
      </c>
      <c r="B925" s="2" t="s">
        <v>33</v>
      </c>
      <c r="C925">
        <v>2</v>
      </c>
      <c r="D925" t="s">
        <v>32</v>
      </c>
      <c r="E925" t="s">
        <v>10</v>
      </c>
      <c r="F925" t="s">
        <v>15</v>
      </c>
      <c r="G925">
        <v>1</v>
      </c>
      <c r="H925">
        <v>259</v>
      </c>
      <c r="I925">
        <v>216.19</v>
      </c>
      <c r="M925" t="str">
        <f t="shared" si="42"/>
        <v/>
      </c>
      <c r="N925" t="e">
        <f t="shared" si="43"/>
        <v>#VALUE!</v>
      </c>
      <c r="O925" t="e">
        <f t="shared" si="44"/>
        <v>#VALUE!</v>
      </c>
    </row>
    <row r="926" spans="1:15" x14ac:dyDescent="0.25">
      <c r="A926">
        <v>2018</v>
      </c>
      <c r="B926" s="2" t="s">
        <v>33</v>
      </c>
      <c r="C926">
        <v>2</v>
      </c>
      <c r="D926" t="s">
        <v>32</v>
      </c>
      <c r="E926" t="s">
        <v>10</v>
      </c>
      <c r="F926" t="s">
        <v>61</v>
      </c>
      <c r="G926">
        <v>1</v>
      </c>
      <c r="H926">
        <v>79</v>
      </c>
      <c r="I926">
        <v>65.94</v>
      </c>
      <c r="M926" t="str">
        <f t="shared" si="42"/>
        <v/>
      </c>
      <c r="N926" t="e">
        <f t="shared" si="43"/>
        <v>#VALUE!</v>
      </c>
      <c r="O926" t="e">
        <f t="shared" si="44"/>
        <v>#VALUE!</v>
      </c>
    </row>
    <row r="927" spans="1:15" x14ac:dyDescent="0.25">
      <c r="A927">
        <v>2018</v>
      </c>
      <c r="B927" s="2" t="s">
        <v>33</v>
      </c>
      <c r="C927">
        <v>2</v>
      </c>
      <c r="D927" t="s">
        <v>32</v>
      </c>
      <c r="E927" t="s">
        <v>10</v>
      </c>
      <c r="F927" t="s">
        <v>59</v>
      </c>
      <c r="G927">
        <v>2</v>
      </c>
      <c r="H927">
        <v>50</v>
      </c>
      <c r="I927">
        <v>41.74</v>
      </c>
      <c r="M927" t="str">
        <f t="shared" si="42"/>
        <v/>
      </c>
      <c r="N927" t="e">
        <f t="shared" si="43"/>
        <v>#VALUE!</v>
      </c>
      <c r="O927" t="e">
        <f t="shared" si="44"/>
        <v>#VALUE!</v>
      </c>
    </row>
    <row r="928" spans="1:15" x14ac:dyDescent="0.25">
      <c r="A928">
        <v>2018</v>
      </c>
      <c r="B928" s="2" t="s">
        <v>33</v>
      </c>
      <c r="C928">
        <v>2</v>
      </c>
      <c r="D928" t="s">
        <v>32</v>
      </c>
      <c r="E928" t="s">
        <v>10</v>
      </c>
      <c r="F928" t="s">
        <v>17</v>
      </c>
      <c r="G928">
        <v>1</v>
      </c>
      <c r="H928">
        <v>139</v>
      </c>
      <c r="I928">
        <v>116.03</v>
      </c>
      <c r="M928" t="str">
        <f t="shared" si="42"/>
        <v/>
      </c>
      <c r="N928" t="e">
        <f t="shared" si="43"/>
        <v>#VALUE!</v>
      </c>
      <c r="O928" t="e">
        <f t="shared" si="44"/>
        <v>#VALUE!</v>
      </c>
    </row>
    <row r="929" spans="1:15" x14ac:dyDescent="0.25">
      <c r="A929">
        <v>2018</v>
      </c>
      <c r="B929" s="2" t="s">
        <v>33</v>
      </c>
      <c r="C929">
        <v>2</v>
      </c>
      <c r="D929" t="s">
        <v>32</v>
      </c>
      <c r="E929" t="s">
        <v>10</v>
      </c>
      <c r="F929" t="s">
        <v>12</v>
      </c>
      <c r="G929">
        <v>1</v>
      </c>
      <c r="H929">
        <v>329</v>
      </c>
      <c r="I929">
        <v>274.62</v>
      </c>
      <c r="M929" t="str">
        <f t="shared" si="42"/>
        <v/>
      </c>
      <c r="N929" t="e">
        <f t="shared" si="43"/>
        <v>#VALUE!</v>
      </c>
      <c r="O929" t="e">
        <f t="shared" si="44"/>
        <v>#VALUE!</v>
      </c>
    </row>
    <row r="930" spans="1:15" x14ac:dyDescent="0.25">
      <c r="A930">
        <v>2018</v>
      </c>
      <c r="B930" s="2" t="s">
        <v>33</v>
      </c>
      <c r="C930">
        <v>2</v>
      </c>
      <c r="D930" t="s">
        <v>32</v>
      </c>
      <c r="E930" t="s">
        <v>10</v>
      </c>
      <c r="F930" t="s">
        <v>19</v>
      </c>
      <c r="G930">
        <v>1</v>
      </c>
      <c r="H930">
        <v>259</v>
      </c>
      <c r="I930">
        <v>216.19</v>
      </c>
      <c r="M930" t="str">
        <f t="shared" si="42"/>
        <v/>
      </c>
      <c r="N930" t="e">
        <f t="shared" si="43"/>
        <v>#VALUE!</v>
      </c>
      <c r="O930" t="e">
        <f t="shared" si="44"/>
        <v>#VALUE!</v>
      </c>
    </row>
    <row r="931" spans="1:15" x14ac:dyDescent="0.25">
      <c r="A931">
        <v>2018</v>
      </c>
      <c r="B931" s="2" t="s">
        <v>33</v>
      </c>
      <c r="C931">
        <v>2</v>
      </c>
      <c r="D931" t="s">
        <v>32</v>
      </c>
      <c r="E931" t="s">
        <v>10</v>
      </c>
      <c r="F931" t="s">
        <v>20</v>
      </c>
      <c r="G931">
        <v>1</v>
      </c>
      <c r="H931">
        <v>199</v>
      </c>
      <c r="I931">
        <v>166.11</v>
      </c>
      <c r="M931" t="str">
        <f t="shared" si="42"/>
        <v/>
      </c>
      <c r="N931" t="e">
        <f t="shared" si="43"/>
        <v>#VALUE!</v>
      </c>
      <c r="O931" t="e">
        <f t="shared" si="44"/>
        <v>#VALUE!</v>
      </c>
    </row>
    <row r="932" spans="1:15" x14ac:dyDescent="0.25">
      <c r="A932">
        <v>2018</v>
      </c>
      <c r="B932" s="2" t="s">
        <v>33</v>
      </c>
      <c r="C932">
        <v>2</v>
      </c>
      <c r="D932" t="s">
        <v>32</v>
      </c>
      <c r="E932" t="s">
        <v>13</v>
      </c>
      <c r="F932" t="s">
        <v>73</v>
      </c>
      <c r="G932">
        <v>1</v>
      </c>
      <c r="H932">
        <v>35</v>
      </c>
      <c r="I932">
        <v>29.22</v>
      </c>
      <c r="M932" t="str">
        <f t="shared" si="42"/>
        <v/>
      </c>
      <c r="N932" t="e">
        <f t="shared" si="43"/>
        <v>#VALUE!</v>
      </c>
      <c r="O932" t="e">
        <f t="shared" si="44"/>
        <v>#VALUE!</v>
      </c>
    </row>
    <row r="933" spans="1:15" x14ac:dyDescent="0.25">
      <c r="A933">
        <v>2018</v>
      </c>
      <c r="B933" s="2" t="s">
        <v>33</v>
      </c>
      <c r="C933">
        <v>2</v>
      </c>
      <c r="D933" t="s">
        <v>32</v>
      </c>
      <c r="E933" t="s">
        <v>13</v>
      </c>
      <c r="F933" t="s">
        <v>14</v>
      </c>
      <c r="G933">
        <v>19</v>
      </c>
      <c r="H933">
        <v>1501</v>
      </c>
      <c r="I933">
        <v>1252.8600000000006</v>
      </c>
      <c r="M933" t="str">
        <f t="shared" si="42"/>
        <v/>
      </c>
      <c r="N933" t="e">
        <f t="shared" si="43"/>
        <v>#VALUE!</v>
      </c>
      <c r="O933" t="e">
        <f t="shared" si="44"/>
        <v>#VALUE!</v>
      </c>
    </row>
    <row r="934" spans="1:15" x14ac:dyDescent="0.25">
      <c r="A934">
        <v>2018</v>
      </c>
      <c r="B934" s="2" t="s">
        <v>33</v>
      </c>
      <c r="C934">
        <v>2</v>
      </c>
      <c r="D934" t="s">
        <v>32</v>
      </c>
      <c r="E934" t="s">
        <v>13</v>
      </c>
      <c r="F934" t="s">
        <v>11</v>
      </c>
      <c r="G934">
        <v>18</v>
      </c>
      <c r="H934">
        <v>1242</v>
      </c>
      <c r="I934">
        <v>1036.8000000000002</v>
      </c>
      <c r="M934" t="str">
        <f t="shared" si="42"/>
        <v/>
      </c>
      <c r="N934" t="e">
        <f t="shared" si="43"/>
        <v>#VALUE!</v>
      </c>
      <c r="O934" t="e">
        <f t="shared" si="44"/>
        <v>#VALUE!</v>
      </c>
    </row>
    <row r="935" spans="1:15" x14ac:dyDescent="0.25">
      <c r="A935">
        <v>2018</v>
      </c>
      <c r="B935" s="2" t="s">
        <v>33</v>
      </c>
      <c r="C935">
        <v>2</v>
      </c>
      <c r="D935" t="s">
        <v>32</v>
      </c>
      <c r="E935" t="s">
        <v>13</v>
      </c>
      <c r="F935" t="s">
        <v>15</v>
      </c>
      <c r="G935">
        <v>2</v>
      </c>
      <c r="H935">
        <v>518</v>
      </c>
      <c r="I935">
        <v>432.38</v>
      </c>
      <c r="M935" t="str">
        <f t="shared" si="42"/>
        <v/>
      </c>
      <c r="N935" t="e">
        <f t="shared" si="43"/>
        <v>#VALUE!</v>
      </c>
      <c r="O935" t="e">
        <f t="shared" si="44"/>
        <v>#VALUE!</v>
      </c>
    </row>
    <row r="936" spans="1:15" x14ac:dyDescent="0.25">
      <c r="A936">
        <v>2018</v>
      </c>
      <c r="B936" s="2" t="s">
        <v>33</v>
      </c>
      <c r="C936">
        <v>2</v>
      </c>
      <c r="D936" t="s">
        <v>32</v>
      </c>
      <c r="E936" t="s">
        <v>13</v>
      </c>
      <c r="F936" t="s">
        <v>25</v>
      </c>
      <c r="G936">
        <v>2</v>
      </c>
      <c r="H936">
        <v>598</v>
      </c>
      <c r="I936">
        <v>499.16</v>
      </c>
      <c r="M936" t="str">
        <f t="shared" si="42"/>
        <v/>
      </c>
      <c r="N936" t="e">
        <f t="shared" si="43"/>
        <v>#VALUE!</v>
      </c>
      <c r="O936" t="e">
        <f t="shared" si="44"/>
        <v>#VALUE!</v>
      </c>
    </row>
    <row r="937" spans="1:15" x14ac:dyDescent="0.25">
      <c r="A937">
        <v>2018</v>
      </c>
      <c r="B937" s="2" t="s">
        <v>33</v>
      </c>
      <c r="C937">
        <v>2</v>
      </c>
      <c r="D937" t="s">
        <v>32</v>
      </c>
      <c r="E937" t="s">
        <v>13</v>
      </c>
      <c r="F937" t="s">
        <v>70</v>
      </c>
      <c r="G937">
        <v>2</v>
      </c>
      <c r="H937">
        <v>78</v>
      </c>
      <c r="I937">
        <v>65.099999999999994</v>
      </c>
      <c r="M937" t="str">
        <f t="shared" si="42"/>
        <v/>
      </c>
      <c r="N937" t="e">
        <f t="shared" si="43"/>
        <v>#VALUE!</v>
      </c>
      <c r="O937" t="e">
        <f t="shared" si="44"/>
        <v>#VALUE!</v>
      </c>
    </row>
    <row r="938" spans="1:15" x14ac:dyDescent="0.25">
      <c r="A938">
        <v>2018</v>
      </c>
      <c r="B938" s="2" t="s">
        <v>33</v>
      </c>
      <c r="C938">
        <v>2</v>
      </c>
      <c r="D938" t="s">
        <v>32</v>
      </c>
      <c r="E938" t="s">
        <v>13</v>
      </c>
      <c r="F938" t="s">
        <v>62</v>
      </c>
      <c r="G938">
        <v>4</v>
      </c>
      <c r="H938">
        <v>236</v>
      </c>
      <c r="I938">
        <v>197</v>
      </c>
      <c r="M938" t="str">
        <f t="shared" si="42"/>
        <v/>
      </c>
      <c r="N938" t="e">
        <f t="shared" si="43"/>
        <v>#VALUE!</v>
      </c>
      <c r="O938" t="e">
        <f t="shared" si="44"/>
        <v>#VALUE!</v>
      </c>
    </row>
    <row r="939" spans="1:15" x14ac:dyDescent="0.25">
      <c r="A939">
        <v>2018</v>
      </c>
      <c r="B939" s="2" t="s">
        <v>33</v>
      </c>
      <c r="C939">
        <v>2</v>
      </c>
      <c r="D939" t="s">
        <v>32</v>
      </c>
      <c r="E939" t="s">
        <v>13</v>
      </c>
      <c r="F939" t="s">
        <v>63</v>
      </c>
      <c r="G939">
        <v>1</v>
      </c>
      <c r="H939">
        <v>99</v>
      </c>
      <c r="I939">
        <v>82.64</v>
      </c>
      <c r="M939" t="str">
        <f t="shared" si="42"/>
        <v/>
      </c>
      <c r="N939" t="e">
        <f t="shared" si="43"/>
        <v>#VALUE!</v>
      </c>
      <c r="O939" t="e">
        <f t="shared" si="44"/>
        <v>#VALUE!</v>
      </c>
    </row>
    <row r="940" spans="1:15" x14ac:dyDescent="0.25">
      <c r="A940">
        <v>2018</v>
      </c>
      <c r="B940" s="2" t="s">
        <v>33</v>
      </c>
      <c r="C940">
        <v>2</v>
      </c>
      <c r="D940" t="s">
        <v>32</v>
      </c>
      <c r="E940" t="s">
        <v>13</v>
      </c>
      <c r="F940" t="s">
        <v>64</v>
      </c>
      <c r="G940">
        <v>1</v>
      </c>
      <c r="H940">
        <v>79</v>
      </c>
      <c r="I940">
        <v>65.94</v>
      </c>
      <c r="M940" t="str">
        <f t="shared" si="42"/>
        <v/>
      </c>
      <c r="N940" t="e">
        <f t="shared" si="43"/>
        <v>#VALUE!</v>
      </c>
      <c r="O940" t="e">
        <f t="shared" si="44"/>
        <v>#VALUE!</v>
      </c>
    </row>
    <row r="941" spans="1:15" x14ac:dyDescent="0.25">
      <c r="A941">
        <v>2018</v>
      </c>
      <c r="B941" s="2" t="s">
        <v>33</v>
      </c>
      <c r="C941">
        <v>2</v>
      </c>
      <c r="D941" t="s">
        <v>32</v>
      </c>
      <c r="E941" t="s">
        <v>13</v>
      </c>
      <c r="F941" t="s">
        <v>69</v>
      </c>
      <c r="G941">
        <v>2</v>
      </c>
      <c r="H941">
        <v>698</v>
      </c>
      <c r="I941">
        <v>582.64</v>
      </c>
      <c r="M941" t="str">
        <f t="shared" si="42"/>
        <v/>
      </c>
      <c r="N941" t="e">
        <f t="shared" si="43"/>
        <v>#VALUE!</v>
      </c>
      <c r="O941" t="e">
        <f t="shared" si="44"/>
        <v>#VALUE!</v>
      </c>
    </row>
    <row r="942" spans="1:15" x14ac:dyDescent="0.25">
      <c r="A942">
        <v>2018</v>
      </c>
      <c r="B942" s="2" t="s">
        <v>33</v>
      </c>
      <c r="C942">
        <v>2</v>
      </c>
      <c r="D942" t="s">
        <v>32</v>
      </c>
      <c r="E942" t="s">
        <v>13</v>
      </c>
      <c r="F942" t="s">
        <v>66</v>
      </c>
      <c r="G942">
        <v>1</v>
      </c>
      <c r="H942">
        <v>299</v>
      </c>
      <c r="I942">
        <v>249.58</v>
      </c>
      <c r="M942" t="str">
        <f t="shared" si="42"/>
        <v/>
      </c>
      <c r="N942" t="e">
        <f t="shared" si="43"/>
        <v>#VALUE!</v>
      </c>
      <c r="O942" t="e">
        <f t="shared" si="44"/>
        <v>#VALUE!</v>
      </c>
    </row>
    <row r="943" spans="1:15" x14ac:dyDescent="0.25">
      <c r="A943">
        <v>2018</v>
      </c>
      <c r="B943" s="2" t="s">
        <v>33</v>
      </c>
      <c r="C943">
        <v>2</v>
      </c>
      <c r="D943" t="s">
        <v>32</v>
      </c>
      <c r="E943" t="s">
        <v>13</v>
      </c>
      <c r="F943" t="s">
        <v>67</v>
      </c>
      <c r="G943">
        <v>1</v>
      </c>
      <c r="H943">
        <v>699</v>
      </c>
      <c r="I943">
        <v>583.47</v>
      </c>
      <c r="M943" t="str">
        <f t="shared" si="42"/>
        <v/>
      </c>
      <c r="N943" t="e">
        <f t="shared" si="43"/>
        <v>#VALUE!</v>
      </c>
      <c r="O943" t="e">
        <f t="shared" si="44"/>
        <v>#VALUE!</v>
      </c>
    </row>
    <row r="944" spans="1:15" x14ac:dyDescent="0.25">
      <c r="A944">
        <v>2018</v>
      </c>
      <c r="B944" s="2" t="s">
        <v>33</v>
      </c>
      <c r="C944">
        <v>2</v>
      </c>
      <c r="D944" t="s">
        <v>32</v>
      </c>
      <c r="E944" t="s">
        <v>13</v>
      </c>
      <c r="F944" t="s">
        <v>18</v>
      </c>
      <c r="G944">
        <v>3</v>
      </c>
      <c r="H944">
        <v>297</v>
      </c>
      <c r="I944">
        <v>247.92000000000002</v>
      </c>
      <c r="M944" t="str">
        <f t="shared" si="42"/>
        <v/>
      </c>
      <c r="N944" t="e">
        <f t="shared" si="43"/>
        <v>#VALUE!</v>
      </c>
      <c r="O944" t="e">
        <f t="shared" si="44"/>
        <v>#VALUE!</v>
      </c>
    </row>
    <row r="945" spans="1:15" x14ac:dyDescent="0.25">
      <c r="A945">
        <v>2018</v>
      </c>
      <c r="B945" s="2" t="s">
        <v>33</v>
      </c>
      <c r="C945">
        <v>2</v>
      </c>
      <c r="D945" t="s">
        <v>32</v>
      </c>
      <c r="E945" t="s">
        <v>13</v>
      </c>
      <c r="F945" t="s">
        <v>71</v>
      </c>
      <c r="G945">
        <v>1</v>
      </c>
      <c r="H945">
        <v>29</v>
      </c>
      <c r="I945">
        <v>24.21</v>
      </c>
      <c r="M945" t="str">
        <f t="shared" si="42"/>
        <v/>
      </c>
      <c r="N945" t="e">
        <f t="shared" si="43"/>
        <v>#VALUE!</v>
      </c>
      <c r="O945" t="e">
        <f t="shared" si="44"/>
        <v>#VALUE!</v>
      </c>
    </row>
    <row r="946" spans="1:15" x14ac:dyDescent="0.25">
      <c r="A946">
        <v>2018</v>
      </c>
      <c r="B946" s="2" t="s">
        <v>33</v>
      </c>
      <c r="C946">
        <v>2</v>
      </c>
      <c r="D946" t="s">
        <v>32</v>
      </c>
      <c r="E946" t="s">
        <v>13</v>
      </c>
      <c r="F946" t="s">
        <v>72</v>
      </c>
      <c r="G946">
        <v>3</v>
      </c>
      <c r="H946">
        <v>147</v>
      </c>
      <c r="I946">
        <v>122.69999999999999</v>
      </c>
      <c r="M946" t="str">
        <f t="shared" si="42"/>
        <v/>
      </c>
      <c r="N946" t="e">
        <f t="shared" si="43"/>
        <v>#VALUE!</v>
      </c>
      <c r="O946" t="e">
        <f t="shared" si="44"/>
        <v>#VALUE!</v>
      </c>
    </row>
    <row r="947" spans="1:15" x14ac:dyDescent="0.25">
      <c r="A947">
        <v>2018</v>
      </c>
      <c r="B947" s="2" t="s">
        <v>33</v>
      </c>
      <c r="C947">
        <v>2</v>
      </c>
      <c r="D947" t="s">
        <v>32</v>
      </c>
      <c r="E947" t="s">
        <v>13</v>
      </c>
      <c r="F947" t="s">
        <v>28</v>
      </c>
      <c r="G947">
        <v>1</v>
      </c>
      <c r="H947">
        <v>399</v>
      </c>
      <c r="I947">
        <v>333.06</v>
      </c>
      <c r="M947" t="str">
        <f t="shared" si="42"/>
        <v/>
      </c>
      <c r="N947" t="e">
        <f t="shared" si="43"/>
        <v>#VALUE!</v>
      </c>
      <c r="O947" t="e">
        <f t="shared" si="44"/>
        <v>#VALUE!</v>
      </c>
    </row>
    <row r="948" spans="1:15" x14ac:dyDescent="0.25">
      <c r="A948">
        <v>2018</v>
      </c>
      <c r="B948" s="2" t="s">
        <v>33</v>
      </c>
      <c r="C948">
        <v>2</v>
      </c>
      <c r="D948" t="s">
        <v>32</v>
      </c>
      <c r="E948" t="s">
        <v>13</v>
      </c>
      <c r="F948" t="s">
        <v>12</v>
      </c>
      <c r="G948">
        <v>3</v>
      </c>
      <c r="H948">
        <v>987</v>
      </c>
      <c r="I948">
        <v>823.86</v>
      </c>
      <c r="M948" t="str">
        <f t="shared" si="42"/>
        <v/>
      </c>
      <c r="N948" t="e">
        <f t="shared" si="43"/>
        <v>#VALUE!</v>
      </c>
      <c r="O948" t="e">
        <f t="shared" si="44"/>
        <v>#VALUE!</v>
      </c>
    </row>
    <row r="949" spans="1:15" x14ac:dyDescent="0.25">
      <c r="A949">
        <v>2018</v>
      </c>
      <c r="B949" s="2" t="s">
        <v>33</v>
      </c>
      <c r="C949">
        <v>2</v>
      </c>
      <c r="D949" t="s">
        <v>32</v>
      </c>
      <c r="E949" t="s">
        <v>13</v>
      </c>
      <c r="F949" t="s">
        <v>19</v>
      </c>
      <c r="G949">
        <v>3</v>
      </c>
      <c r="H949">
        <v>777</v>
      </c>
      <c r="I949">
        <v>648.56999999999994</v>
      </c>
      <c r="M949" t="str">
        <f t="shared" si="42"/>
        <v/>
      </c>
      <c r="N949" t="e">
        <f t="shared" si="43"/>
        <v>#VALUE!</v>
      </c>
      <c r="O949" t="e">
        <f t="shared" si="44"/>
        <v>#VALUE!</v>
      </c>
    </row>
    <row r="950" spans="1:15" x14ac:dyDescent="0.25">
      <c r="A950">
        <v>2018</v>
      </c>
      <c r="B950" s="2" t="s">
        <v>33</v>
      </c>
      <c r="C950">
        <v>2</v>
      </c>
      <c r="D950" t="s">
        <v>32</v>
      </c>
      <c r="E950" t="s">
        <v>13</v>
      </c>
      <c r="F950" t="s">
        <v>20</v>
      </c>
      <c r="G950">
        <v>2</v>
      </c>
      <c r="H950">
        <v>398</v>
      </c>
      <c r="I950">
        <v>332.22</v>
      </c>
      <c r="M950" t="str">
        <f t="shared" si="42"/>
        <v/>
      </c>
      <c r="N950" t="e">
        <f t="shared" si="43"/>
        <v>#VALUE!</v>
      </c>
      <c r="O950" t="e">
        <f t="shared" si="44"/>
        <v>#VALUE!</v>
      </c>
    </row>
    <row r="951" spans="1:15" x14ac:dyDescent="0.25">
      <c r="A951">
        <v>2018</v>
      </c>
      <c r="B951" s="2" t="s">
        <v>33</v>
      </c>
      <c r="C951">
        <v>2</v>
      </c>
      <c r="D951" t="s">
        <v>32</v>
      </c>
      <c r="E951" t="s">
        <v>21</v>
      </c>
      <c r="F951" t="s">
        <v>60</v>
      </c>
      <c r="G951">
        <v>1</v>
      </c>
      <c r="H951">
        <v>49</v>
      </c>
      <c r="I951">
        <v>40.9</v>
      </c>
      <c r="M951" t="str">
        <f t="shared" si="42"/>
        <v/>
      </c>
      <c r="N951" t="e">
        <f t="shared" si="43"/>
        <v>#VALUE!</v>
      </c>
      <c r="O951" t="e">
        <f t="shared" si="44"/>
        <v>#VALUE!</v>
      </c>
    </row>
    <row r="952" spans="1:15" x14ac:dyDescent="0.25">
      <c r="A952">
        <v>2018</v>
      </c>
      <c r="B952" s="2" t="s">
        <v>33</v>
      </c>
      <c r="C952">
        <v>2</v>
      </c>
      <c r="D952" t="s">
        <v>32</v>
      </c>
      <c r="E952" t="s">
        <v>21</v>
      </c>
      <c r="F952" t="s">
        <v>14</v>
      </c>
      <c r="G952">
        <v>11</v>
      </c>
      <c r="H952">
        <v>869</v>
      </c>
      <c r="I952">
        <v>725.34000000000015</v>
      </c>
      <c r="M952" t="str">
        <f t="shared" si="42"/>
        <v/>
      </c>
      <c r="N952" t="e">
        <f t="shared" si="43"/>
        <v>#VALUE!</v>
      </c>
      <c r="O952" t="e">
        <f t="shared" si="44"/>
        <v>#VALUE!</v>
      </c>
    </row>
    <row r="953" spans="1:15" x14ac:dyDescent="0.25">
      <c r="A953">
        <v>2018</v>
      </c>
      <c r="B953" s="2" t="s">
        <v>33</v>
      </c>
      <c r="C953">
        <v>2</v>
      </c>
      <c r="D953" t="s">
        <v>32</v>
      </c>
      <c r="E953" t="s">
        <v>21</v>
      </c>
      <c r="F953" t="s">
        <v>11</v>
      </c>
      <c r="G953">
        <v>16</v>
      </c>
      <c r="H953">
        <v>1104</v>
      </c>
      <c r="I953">
        <v>921.60000000000025</v>
      </c>
      <c r="M953" t="str">
        <f t="shared" si="42"/>
        <v/>
      </c>
      <c r="N953" t="e">
        <f t="shared" si="43"/>
        <v>#VALUE!</v>
      </c>
      <c r="O953" t="e">
        <f t="shared" si="44"/>
        <v>#VALUE!</v>
      </c>
    </row>
    <row r="954" spans="1:15" x14ac:dyDescent="0.25">
      <c r="A954">
        <v>2018</v>
      </c>
      <c r="B954" s="2" t="s">
        <v>33</v>
      </c>
      <c r="C954">
        <v>2</v>
      </c>
      <c r="D954" t="s">
        <v>32</v>
      </c>
      <c r="E954" t="s">
        <v>21</v>
      </c>
      <c r="F954" t="s">
        <v>15</v>
      </c>
      <c r="G954">
        <v>3</v>
      </c>
      <c r="H954">
        <v>777</v>
      </c>
      <c r="I954">
        <v>648.56999999999994</v>
      </c>
      <c r="M954" t="str">
        <f t="shared" si="42"/>
        <v/>
      </c>
      <c r="N954" t="e">
        <f t="shared" si="43"/>
        <v>#VALUE!</v>
      </c>
      <c r="O954" t="e">
        <f t="shared" si="44"/>
        <v>#VALUE!</v>
      </c>
    </row>
    <row r="955" spans="1:15" x14ac:dyDescent="0.25">
      <c r="A955">
        <v>2018</v>
      </c>
      <c r="B955" s="2" t="s">
        <v>33</v>
      </c>
      <c r="C955">
        <v>2</v>
      </c>
      <c r="D955" t="s">
        <v>32</v>
      </c>
      <c r="E955" t="s">
        <v>21</v>
      </c>
      <c r="F955" t="s">
        <v>25</v>
      </c>
      <c r="G955">
        <v>2</v>
      </c>
      <c r="H955">
        <v>598</v>
      </c>
      <c r="I955">
        <v>499.16</v>
      </c>
      <c r="M955" t="str">
        <f t="shared" si="42"/>
        <v/>
      </c>
      <c r="N955" t="e">
        <f t="shared" si="43"/>
        <v>#VALUE!</v>
      </c>
      <c r="O955" t="e">
        <f t="shared" si="44"/>
        <v>#VALUE!</v>
      </c>
    </row>
    <row r="956" spans="1:15" x14ac:dyDescent="0.25">
      <c r="A956">
        <v>2018</v>
      </c>
      <c r="B956" s="2" t="s">
        <v>33</v>
      </c>
      <c r="C956">
        <v>2</v>
      </c>
      <c r="D956" t="s">
        <v>32</v>
      </c>
      <c r="E956" t="s">
        <v>21</v>
      </c>
      <c r="F956" t="s">
        <v>70</v>
      </c>
      <c r="G956">
        <v>2</v>
      </c>
      <c r="H956">
        <v>78</v>
      </c>
      <c r="I956">
        <v>65.099999999999994</v>
      </c>
      <c r="M956" t="str">
        <f t="shared" si="42"/>
        <v/>
      </c>
      <c r="N956" t="e">
        <f t="shared" si="43"/>
        <v>#VALUE!</v>
      </c>
      <c r="O956" t="e">
        <f t="shared" si="44"/>
        <v>#VALUE!</v>
      </c>
    </row>
    <row r="957" spans="1:15" x14ac:dyDescent="0.25">
      <c r="A957">
        <v>2018</v>
      </c>
      <c r="B957" s="2" t="s">
        <v>33</v>
      </c>
      <c r="C957">
        <v>2</v>
      </c>
      <c r="D957" t="s">
        <v>32</v>
      </c>
      <c r="E957" t="s">
        <v>21</v>
      </c>
      <c r="F957" t="s">
        <v>61</v>
      </c>
      <c r="G957">
        <v>1</v>
      </c>
      <c r="H957">
        <v>79</v>
      </c>
      <c r="I957">
        <v>65.94</v>
      </c>
      <c r="M957" t="str">
        <f t="shared" si="42"/>
        <v/>
      </c>
      <c r="N957" t="e">
        <f t="shared" si="43"/>
        <v>#VALUE!</v>
      </c>
      <c r="O957" t="e">
        <f t="shared" si="44"/>
        <v>#VALUE!</v>
      </c>
    </row>
    <row r="958" spans="1:15" x14ac:dyDescent="0.25">
      <c r="A958">
        <v>2018</v>
      </c>
      <c r="B958" s="2" t="s">
        <v>33</v>
      </c>
      <c r="C958">
        <v>2</v>
      </c>
      <c r="D958" t="s">
        <v>32</v>
      </c>
      <c r="E958" t="s">
        <v>21</v>
      </c>
      <c r="F958" t="s">
        <v>62</v>
      </c>
      <c r="G958">
        <v>2</v>
      </c>
      <c r="H958">
        <v>118</v>
      </c>
      <c r="I958">
        <v>98.5</v>
      </c>
      <c r="M958" t="str">
        <f t="shared" si="42"/>
        <v/>
      </c>
      <c r="N958" t="e">
        <f t="shared" si="43"/>
        <v>#VALUE!</v>
      </c>
      <c r="O958" t="e">
        <f t="shared" si="44"/>
        <v>#VALUE!</v>
      </c>
    </row>
    <row r="959" spans="1:15" x14ac:dyDescent="0.25">
      <c r="A959">
        <v>2018</v>
      </c>
      <c r="B959" s="2" t="s">
        <v>33</v>
      </c>
      <c r="C959">
        <v>2</v>
      </c>
      <c r="D959" t="s">
        <v>32</v>
      </c>
      <c r="E959" t="s">
        <v>21</v>
      </c>
      <c r="F959" t="s">
        <v>64</v>
      </c>
      <c r="G959">
        <v>1</v>
      </c>
      <c r="H959">
        <v>79</v>
      </c>
      <c r="I959">
        <v>65.94</v>
      </c>
      <c r="M959" t="str">
        <f t="shared" si="42"/>
        <v/>
      </c>
      <c r="N959" t="e">
        <f t="shared" si="43"/>
        <v>#VALUE!</v>
      </c>
      <c r="O959" t="e">
        <f t="shared" si="44"/>
        <v>#VALUE!</v>
      </c>
    </row>
    <row r="960" spans="1:15" x14ac:dyDescent="0.25">
      <c r="A960">
        <v>2018</v>
      </c>
      <c r="B960" s="2" t="s">
        <v>33</v>
      </c>
      <c r="C960">
        <v>2</v>
      </c>
      <c r="D960" t="s">
        <v>32</v>
      </c>
      <c r="E960" t="s">
        <v>21</v>
      </c>
      <c r="F960" t="s">
        <v>56</v>
      </c>
      <c r="G960">
        <v>2</v>
      </c>
      <c r="H960">
        <v>138</v>
      </c>
      <c r="I960">
        <v>115.2</v>
      </c>
      <c r="M960" t="str">
        <f t="shared" si="42"/>
        <v/>
      </c>
      <c r="N960" t="e">
        <f t="shared" si="43"/>
        <v>#VALUE!</v>
      </c>
      <c r="O960" t="e">
        <f t="shared" si="44"/>
        <v>#VALUE!</v>
      </c>
    </row>
    <row r="961" spans="1:15" x14ac:dyDescent="0.25">
      <c r="A961">
        <v>2018</v>
      </c>
      <c r="B961" s="2" t="s">
        <v>33</v>
      </c>
      <c r="C961">
        <v>2</v>
      </c>
      <c r="D961" t="s">
        <v>32</v>
      </c>
      <c r="E961" t="s">
        <v>21</v>
      </c>
      <c r="F961" t="s">
        <v>66</v>
      </c>
      <c r="G961">
        <v>1</v>
      </c>
      <c r="H961">
        <v>299</v>
      </c>
      <c r="I961">
        <v>249.58</v>
      </c>
      <c r="M961" t="str">
        <f t="shared" si="42"/>
        <v/>
      </c>
      <c r="N961" t="e">
        <f t="shared" si="43"/>
        <v>#VALUE!</v>
      </c>
      <c r="O961" t="e">
        <f t="shared" si="44"/>
        <v>#VALUE!</v>
      </c>
    </row>
    <row r="962" spans="1:15" x14ac:dyDescent="0.25">
      <c r="A962">
        <v>2018</v>
      </c>
      <c r="B962" s="2" t="s">
        <v>33</v>
      </c>
      <c r="C962">
        <v>2</v>
      </c>
      <c r="D962" t="s">
        <v>32</v>
      </c>
      <c r="E962" t="s">
        <v>21</v>
      </c>
      <c r="F962" t="s">
        <v>17</v>
      </c>
      <c r="G962">
        <v>1</v>
      </c>
      <c r="H962">
        <v>139</v>
      </c>
      <c r="I962">
        <v>116.03</v>
      </c>
      <c r="M962" t="str">
        <f t="shared" si="42"/>
        <v/>
      </c>
      <c r="N962" t="e">
        <f t="shared" si="43"/>
        <v>#VALUE!</v>
      </c>
      <c r="O962" t="e">
        <f t="shared" si="44"/>
        <v>#VALUE!</v>
      </c>
    </row>
    <row r="963" spans="1:15" x14ac:dyDescent="0.25">
      <c r="A963">
        <v>2018</v>
      </c>
      <c r="B963" s="2" t="s">
        <v>33</v>
      </c>
      <c r="C963">
        <v>2</v>
      </c>
      <c r="D963" t="s">
        <v>32</v>
      </c>
      <c r="E963" t="s">
        <v>21</v>
      </c>
      <c r="F963" t="s">
        <v>18</v>
      </c>
      <c r="G963">
        <v>2</v>
      </c>
      <c r="H963">
        <v>198</v>
      </c>
      <c r="I963">
        <v>165.28</v>
      </c>
      <c r="M963" t="str">
        <f t="shared" ref="M963:M1026" si="45">SUBSTITUTE(SUBSTITUTE(J963," - ","|"),"; ","|")</f>
        <v/>
      </c>
      <c r="N963" t="e">
        <f t="shared" ref="N963:N1026" si="46">LEFT(M963,FIND("|",M963)-1)</f>
        <v>#VALUE!</v>
      </c>
      <c r="O963" t="e">
        <f t="shared" ref="O963:O1026" si="47">RIGHT(M963,LEN(M963)-FIND("|",M963))</f>
        <v>#VALUE!</v>
      </c>
    </row>
    <row r="964" spans="1:15" x14ac:dyDescent="0.25">
      <c r="A964">
        <v>2018</v>
      </c>
      <c r="B964" s="2" t="s">
        <v>33</v>
      </c>
      <c r="C964">
        <v>2</v>
      </c>
      <c r="D964" t="s">
        <v>32</v>
      </c>
      <c r="E964" t="s">
        <v>21</v>
      </c>
      <c r="F964" t="s">
        <v>71</v>
      </c>
      <c r="G964">
        <v>4</v>
      </c>
      <c r="H964">
        <v>116</v>
      </c>
      <c r="I964">
        <v>96.84</v>
      </c>
      <c r="M964" t="str">
        <f t="shared" si="45"/>
        <v/>
      </c>
      <c r="N964" t="e">
        <f t="shared" si="46"/>
        <v>#VALUE!</v>
      </c>
      <c r="O964" t="e">
        <f t="shared" si="47"/>
        <v>#VALUE!</v>
      </c>
    </row>
    <row r="965" spans="1:15" x14ac:dyDescent="0.25">
      <c r="A965">
        <v>2018</v>
      </c>
      <c r="B965" s="2" t="s">
        <v>33</v>
      </c>
      <c r="C965">
        <v>2</v>
      </c>
      <c r="D965" t="s">
        <v>32</v>
      </c>
      <c r="E965" t="s">
        <v>21</v>
      </c>
      <c r="F965" t="s">
        <v>12</v>
      </c>
      <c r="G965">
        <v>3</v>
      </c>
      <c r="H965">
        <v>987</v>
      </c>
      <c r="I965">
        <v>823.86</v>
      </c>
      <c r="M965" t="str">
        <f t="shared" si="45"/>
        <v/>
      </c>
      <c r="N965" t="e">
        <f t="shared" si="46"/>
        <v>#VALUE!</v>
      </c>
      <c r="O965" t="e">
        <f t="shared" si="47"/>
        <v>#VALUE!</v>
      </c>
    </row>
    <row r="966" spans="1:15" x14ac:dyDescent="0.25">
      <c r="A966">
        <v>2018</v>
      </c>
      <c r="B966" s="2" t="s">
        <v>33</v>
      </c>
      <c r="C966">
        <v>2</v>
      </c>
      <c r="D966" t="s">
        <v>32</v>
      </c>
      <c r="E966" t="s">
        <v>21</v>
      </c>
      <c r="F966" t="s">
        <v>19</v>
      </c>
      <c r="G966">
        <v>3</v>
      </c>
      <c r="H966">
        <v>777</v>
      </c>
      <c r="I966">
        <v>648.56999999999994</v>
      </c>
      <c r="M966" t="str">
        <f t="shared" si="45"/>
        <v/>
      </c>
      <c r="N966" t="e">
        <f t="shared" si="46"/>
        <v>#VALUE!</v>
      </c>
      <c r="O966" t="e">
        <f t="shared" si="47"/>
        <v>#VALUE!</v>
      </c>
    </row>
    <row r="967" spans="1:15" x14ac:dyDescent="0.25">
      <c r="A967">
        <v>2018</v>
      </c>
      <c r="B967" s="2" t="s">
        <v>33</v>
      </c>
      <c r="C967">
        <v>2</v>
      </c>
      <c r="D967" t="s">
        <v>32</v>
      </c>
      <c r="E967" t="s">
        <v>21</v>
      </c>
      <c r="F967" t="s">
        <v>20</v>
      </c>
      <c r="G967">
        <v>5</v>
      </c>
      <c r="H967">
        <v>995</v>
      </c>
      <c r="I967">
        <v>830.55000000000007</v>
      </c>
      <c r="M967" t="str">
        <f t="shared" si="45"/>
        <v/>
      </c>
      <c r="N967" t="e">
        <f t="shared" si="46"/>
        <v>#VALUE!</v>
      </c>
      <c r="O967" t="e">
        <f t="shared" si="47"/>
        <v>#VALUE!</v>
      </c>
    </row>
    <row r="968" spans="1:15" x14ac:dyDescent="0.25">
      <c r="A968">
        <v>2018</v>
      </c>
      <c r="B968" s="2" t="s">
        <v>33</v>
      </c>
      <c r="C968">
        <v>2</v>
      </c>
      <c r="D968" t="s">
        <v>32</v>
      </c>
      <c r="E968" t="s">
        <v>23</v>
      </c>
      <c r="F968" t="s">
        <v>22</v>
      </c>
      <c r="G968">
        <v>2</v>
      </c>
      <c r="H968">
        <v>198</v>
      </c>
      <c r="I968">
        <v>165.28</v>
      </c>
      <c r="M968" t="str">
        <f t="shared" si="45"/>
        <v/>
      </c>
      <c r="N968" t="e">
        <f t="shared" si="46"/>
        <v>#VALUE!</v>
      </c>
      <c r="O968" t="e">
        <f t="shared" si="47"/>
        <v>#VALUE!</v>
      </c>
    </row>
    <row r="969" spans="1:15" x14ac:dyDescent="0.25">
      <c r="A969">
        <v>2018</v>
      </c>
      <c r="B969" s="2" t="s">
        <v>33</v>
      </c>
      <c r="C969">
        <v>2</v>
      </c>
      <c r="D969" t="s">
        <v>32</v>
      </c>
      <c r="E969" t="s">
        <v>23</v>
      </c>
      <c r="F969" t="s">
        <v>11</v>
      </c>
      <c r="G969">
        <v>7</v>
      </c>
      <c r="H969">
        <v>483</v>
      </c>
      <c r="I969">
        <v>403.20000000000005</v>
      </c>
      <c r="M969" t="str">
        <f t="shared" si="45"/>
        <v/>
      </c>
      <c r="N969" t="e">
        <f t="shared" si="46"/>
        <v>#VALUE!</v>
      </c>
      <c r="O969" t="e">
        <f t="shared" si="47"/>
        <v>#VALUE!</v>
      </c>
    </row>
    <row r="970" spans="1:15" x14ac:dyDescent="0.25">
      <c r="A970">
        <v>2018</v>
      </c>
      <c r="B970" s="2" t="s">
        <v>33</v>
      </c>
      <c r="C970">
        <v>2</v>
      </c>
      <c r="D970" t="s">
        <v>32</v>
      </c>
      <c r="E970" t="s">
        <v>23</v>
      </c>
      <c r="F970" t="s">
        <v>15</v>
      </c>
      <c r="G970">
        <v>1</v>
      </c>
      <c r="H970">
        <v>259</v>
      </c>
      <c r="I970">
        <v>216.19</v>
      </c>
      <c r="M970" t="str">
        <f t="shared" si="45"/>
        <v/>
      </c>
      <c r="N970" t="e">
        <f t="shared" si="46"/>
        <v>#VALUE!</v>
      </c>
      <c r="O970" t="e">
        <f t="shared" si="47"/>
        <v>#VALUE!</v>
      </c>
    </row>
    <row r="971" spans="1:15" x14ac:dyDescent="0.25">
      <c r="A971">
        <v>2018</v>
      </c>
      <c r="B971" s="2" t="s">
        <v>33</v>
      </c>
      <c r="C971">
        <v>2</v>
      </c>
      <c r="D971" t="s">
        <v>32</v>
      </c>
      <c r="E971" t="s">
        <v>23</v>
      </c>
      <c r="F971" t="s">
        <v>25</v>
      </c>
      <c r="G971">
        <v>1</v>
      </c>
      <c r="H971">
        <v>299</v>
      </c>
      <c r="I971">
        <v>249.58</v>
      </c>
      <c r="M971" t="str">
        <f t="shared" si="45"/>
        <v/>
      </c>
      <c r="N971" t="e">
        <f t="shared" si="46"/>
        <v>#VALUE!</v>
      </c>
      <c r="O971" t="e">
        <f t="shared" si="47"/>
        <v>#VALUE!</v>
      </c>
    </row>
    <row r="972" spans="1:15" x14ac:dyDescent="0.25">
      <c r="A972">
        <v>2018</v>
      </c>
      <c r="B972" s="2" t="s">
        <v>33</v>
      </c>
      <c r="C972">
        <v>2</v>
      </c>
      <c r="D972" t="s">
        <v>32</v>
      </c>
      <c r="E972" t="s">
        <v>23</v>
      </c>
      <c r="F972" t="s">
        <v>70</v>
      </c>
      <c r="G972">
        <v>1</v>
      </c>
      <c r="H972">
        <v>39</v>
      </c>
      <c r="I972">
        <v>32.549999999999997</v>
      </c>
      <c r="M972" t="str">
        <f t="shared" si="45"/>
        <v/>
      </c>
      <c r="N972" t="e">
        <f t="shared" si="46"/>
        <v>#VALUE!</v>
      </c>
      <c r="O972" t="e">
        <f t="shared" si="47"/>
        <v>#VALUE!</v>
      </c>
    </row>
    <row r="973" spans="1:15" x14ac:dyDescent="0.25">
      <c r="A973">
        <v>2018</v>
      </c>
      <c r="B973" s="2" t="s">
        <v>33</v>
      </c>
      <c r="C973">
        <v>2</v>
      </c>
      <c r="D973" t="s">
        <v>32</v>
      </c>
      <c r="E973" t="s">
        <v>23</v>
      </c>
      <c r="F973" t="s">
        <v>61</v>
      </c>
      <c r="G973">
        <v>1</v>
      </c>
      <c r="H973">
        <v>79</v>
      </c>
      <c r="I973">
        <v>65.94</v>
      </c>
      <c r="M973" t="str">
        <f t="shared" si="45"/>
        <v/>
      </c>
      <c r="N973" t="e">
        <f t="shared" si="46"/>
        <v>#VALUE!</v>
      </c>
      <c r="O973" t="e">
        <f t="shared" si="47"/>
        <v>#VALUE!</v>
      </c>
    </row>
    <row r="974" spans="1:15" x14ac:dyDescent="0.25">
      <c r="A974">
        <v>2018</v>
      </c>
      <c r="B974" s="2" t="s">
        <v>33</v>
      </c>
      <c r="C974">
        <v>2</v>
      </c>
      <c r="D974" t="s">
        <v>32</v>
      </c>
      <c r="E974" t="s">
        <v>23</v>
      </c>
      <c r="F974" t="s">
        <v>62</v>
      </c>
      <c r="G974">
        <v>1</v>
      </c>
      <c r="H974">
        <v>59</v>
      </c>
      <c r="I974">
        <v>49.25</v>
      </c>
      <c r="M974" t="str">
        <f t="shared" si="45"/>
        <v/>
      </c>
      <c r="N974" t="e">
        <f t="shared" si="46"/>
        <v>#VALUE!</v>
      </c>
      <c r="O974" t="e">
        <f t="shared" si="47"/>
        <v>#VALUE!</v>
      </c>
    </row>
    <row r="975" spans="1:15" x14ac:dyDescent="0.25">
      <c r="A975">
        <v>2018</v>
      </c>
      <c r="B975" s="2" t="s">
        <v>33</v>
      </c>
      <c r="C975">
        <v>2</v>
      </c>
      <c r="D975" t="s">
        <v>32</v>
      </c>
      <c r="E975" t="s">
        <v>23</v>
      </c>
      <c r="F975" t="s">
        <v>63</v>
      </c>
      <c r="G975">
        <v>1</v>
      </c>
      <c r="H975">
        <v>99</v>
      </c>
      <c r="I975">
        <v>82.64</v>
      </c>
      <c r="M975" t="str">
        <f t="shared" si="45"/>
        <v/>
      </c>
      <c r="N975" t="e">
        <f t="shared" si="46"/>
        <v>#VALUE!</v>
      </c>
      <c r="O975" t="e">
        <f t="shared" si="47"/>
        <v>#VALUE!</v>
      </c>
    </row>
    <row r="976" spans="1:15" x14ac:dyDescent="0.25">
      <c r="A976">
        <v>2018</v>
      </c>
      <c r="B976" s="2" t="s">
        <v>33</v>
      </c>
      <c r="C976">
        <v>2</v>
      </c>
      <c r="D976" t="s">
        <v>32</v>
      </c>
      <c r="E976" t="s">
        <v>23</v>
      </c>
      <c r="F976" t="s">
        <v>65</v>
      </c>
      <c r="G976">
        <v>1</v>
      </c>
      <c r="H976">
        <v>159</v>
      </c>
      <c r="I976">
        <v>132.72</v>
      </c>
      <c r="M976" t="str">
        <f t="shared" si="45"/>
        <v/>
      </c>
      <c r="N976" t="e">
        <f t="shared" si="46"/>
        <v>#VALUE!</v>
      </c>
      <c r="O976" t="e">
        <f t="shared" si="47"/>
        <v>#VALUE!</v>
      </c>
    </row>
    <row r="977" spans="1:15" x14ac:dyDescent="0.25">
      <c r="A977">
        <v>2018</v>
      </c>
      <c r="B977" s="2" t="s">
        <v>33</v>
      </c>
      <c r="C977">
        <v>2</v>
      </c>
      <c r="D977" t="s">
        <v>32</v>
      </c>
      <c r="E977" t="s">
        <v>23</v>
      </c>
      <c r="F977" t="s">
        <v>69</v>
      </c>
      <c r="G977">
        <v>1</v>
      </c>
      <c r="H977">
        <v>349</v>
      </c>
      <c r="I977">
        <v>291.32</v>
      </c>
      <c r="M977" t="str">
        <f t="shared" si="45"/>
        <v/>
      </c>
      <c r="N977" t="e">
        <f t="shared" si="46"/>
        <v>#VALUE!</v>
      </c>
      <c r="O977" t="e">
        <f t="shared" si="47"/>
        <v>#VALUE!</v>
      </c>
    </row>
    <row r="978" spans="1:15" x14ac:dyDescent="0.25">
      <c r="A978">
        <v>2018</v>
      </c>
      <c r="B978" s="2" t="s">
        <v>33</v>
      </c>
      <c r="C978">
        <v>2</v>
      </c>
      <c r="D978" t="s">
        <v>32</v>
      </c>
      <c r="E978" t="s">
        <v>23</v>
      </c>
      <c r="F978" t="s">
        <v>71</v>
      </c>
      <c r="G978">
        <v>1</v>
      </c>
      <c r="H978">
        <v>29</v>
      </c>
      <c r="I978">
        <v>24.21</v>
      </c>
      <c r="M978" t="str">
        <f t="shared" si="45"/>
        <v/>
      </c>
      <c r="N978" t="e">
        <f t="shared" si="46"/>
        <v>#VALUE!</v>
      </c>
      <c r="O978" t="e">
        <f t="shared" si="47"/>
        <v>#VALUE!</v>
      </c>
    </row>
    <row r="979" spans="1:15" x14ac:dyDescent="0.25">
      <c r="A979">
        <v>2018</v>
      </c>
      <c r="B979" s="2" t="s">
        <v>33</v>
      </c>
      <c r="C979">
        <v>2</v>
      </c>
      <c r="D979" t="s">
        <v>32</v>
      </c>
      <c r="E979" t="s">
        <v>23</v>
      </c>
      <c r="F979" t="s">
        <v>12</v>
      </c>
      <c r="G979">
        <v>1</v>
      </c>
      <c r="H979">
        <v>329</v>
      </c>
      <c r="I979">
        <v>274.62</v>
      </c>
      <c r="M979" t="str">
        <f t="shared" si="45"/>
        <v/>
      </c>
      <c r="N979" t="e">
        <f t="shared" si="46"/>
        <v>#VALUE!</v>
      </c>
      <c r="O979" t="e">
        <f t="shared" si="47"/>
        <v>#VALUE!</v>
      </c>
    </row>
    <row r="980" spans="1:15" x14ac:dyDescent="0.25">
      <c r="A980">
        <v>2018</v>
      </c>
      <c r="B980" s="2" t="s">
        <v>33</v>
      </c>
      <c r="C980">
        <v>2</v>
      </c>
      <c r="D980" t="s">
        <v>32</v>
      </c>
      <c r="E980" t="s">
        <v>23</v>
      </c>
      <c r="F980" t="s">
        <v>19</v>
      </c>
      <c r="G980">
        <v>1</v>
      </c>
      <c r="H980">
        <v>259</v>
      </c>
      <c r="I980">
        <v>216.19</v>
      </c>
      <c r="M980" t="str">
        <f t="shared" si="45"/>
        <v/>
      </c>
      <c r="N980" t="e">
        <f t="shared" si="46"/>
        <v>#VALUE!</v>
      </c>
      <c r="O980" t="e">
        <f t="shared" si="47"/>
        <v>#VALUE!</v>
      </c>
    </row>
    <row r="981" spans="1:15" x14ac:dyDescent="0.25">
      <c r="A981">
        <v>2018</v>
      </c>
      <c r="B981" s="2" t="s">
        <v>33</v>
      </c>
      <c r="C981">
        <v>2</v>
      </c>
      <c r="D981" t="s">
        <v>32</v>
      </c>
      <c r="E981" t="s">
        <v>24</v>
      </c>
      <c r="F981" t="s">
        <v>14</v>
      </c>
      <c r="G981">
        <v>4</v>
      </c>
      <c r="H981">
        <v>316</v>
      </c>
      <c r="I981">
        <v>263.76</v>
      </c>
      <c r="M981" t="str">
        <f t="shared" si="45"/>
        <v/>
      </c>
      <c r="N981" t="e">
        <f t="shared" si="46"/>
        <v>#VALUE!</v>
      </c>
      <c r="O981" t="e">
        <f t="shared" si="47"/>
        <v>#VALUE!</v>
      </c>
    </row>
    <row r="982" spans="1:15" x14ac:dyDescent="0.25">
      <c r="A982">
        <v>2018</v>
      </c>
      <c r="B982" s="2" t="s">
        <v>33</v>
      </c>
      <c r="C982">
        <v>2</v>
      </c>
      <c r="D982" t="s">
        <v>32</v>
      </c>
      <c r="E982" t="s">
        <v>24</v>
      </c>
      <c r="F982" t="s">
        <v>22</v>
      </c>
      <c r="G982">
        <v>5</v>
      </c>
      <c r="H982">
        <v>495</v>
      </c>
      <c r="I982">
        <v>413.2</v>
      </c>
      <c r="M982" t="str">
        <f t="shared" si="45"/>
        <v/>
      </c>
      <c r="N982" t="e">
        <f t="shared" si="46"/>
        <v>#VALUE!</v>
      </c>
      <c r="O982" t="e">
        <f t="shared" si="47"/>
        <v>#VALUE!</v>
      </c>
    </row>
    <row r="983" spans="1:15" x14ac:dyDescent="0.25">
      <c r="A983">
        <v>2018</v>
      </c>
      <c r="B983" s="2" t="s">
        <v>33</v>
      </c>
      <c r="C983">
        <v>2</v>
      </c>
      <c r="D983" t="s">
        <v>32</v>
      </c>
      <c r="E983" t="s">
        <v>24</v>
      </c>
      <c r="F983" t="s">
        <v>11</v>
      </c>
      <c r="G983">
        <v>6</v>
      </c>
      <c r="H983">
        <v>414</v>
      </c>
      <c r="I983">
        <v>345.6</v>
      </c>
      <c r="M983" t="str">
        <f t="shared" si="45"/>
        <v/>
      </c>
      <c r="N983" t="e">
        <f t="shared" si="46"/>
        <v>#VALUE!</v>
      </c>
      <c r="O983" t="e">
        <f t="shared" si="47"/>
        <v>#VALUE!</v>
      </c>
    </row>
    <row r="984" spans="1:15" x14ac:dyDescent="0.25">
      <c r="A984">
        <v>2018</v>
      </c>
      <c r="B984" s="2" t="s">
        <v>33</v>
      </c>
      <c r="C984">
        <v>2</v>
      </c>
      <c r="D984" t="s">
        <v>32</v>
      </c>
      <c r="E984" t="s">
        <v>24</v>
      </c>
      <c r="F984" t="s">
        <v>63</v>
      </c>
      <c r="G984">
        <v>1</v>
      </c>
      <c r="H984">
        <v>99</v>
      </c>
      <c r="I984">
        <v>82.64</v>
      </c>
      <c r="M984" t="str">
        <f t="shared" si="45"/>
        <v/>
      </c>
      <c r="N984" t="e">
        <f t="shared" si="46"/>
        <v>#VALUE!</v>
      </c>
      <c r="O984" t="e">
        <f t="shared" si="47"/>
        <v>#VALUE!</v>
      </c>
    </row>
    <row r="985" spans="1:15" x14ac:dyDescent="0.25">
      <c r="A985">
        <v>2018</v>
      </c>
      <c r="B985" s="2" t="s">
        <v>33</v>
      </c>
      <c r="C985">
        <v>2</v>
      </c>
      <c r="D985" t="s">
        <v>32</v>
      </c>
      <c r="E985" t="s">
        <v>24</v>
      </c>
      <c r="F985" t="s">
        <v>69</v>
      </c>
      <c r="G985">
        <v>1</v>
      </c>
      <c r="H985">
        <v>349</v>
      </c>
      <c r="I985">
        <v>291.32</v>
      </c>
      <c r="M985" t="str">
        <f t="shared" si="45"/>
        <v/>
      </c>
      <c r="N985" t="e">
        <f t="shared" si="46"/>
        <v>#VALUE!</v>
      </c>
      <c r="O985" t="e">
        <f t="shared" si="47"/>
        <v>#VALUE!</v>
      </c>
    </row>
    <row r="986" spans="1:15" x14ac:dyDescent="0.25">
      <c r="A986">
        <v>2018</v>
      </c>
      <c r="B986" s="2" t="s">
        <v>33</v>
      </c>
      <c r="C986">
        <v>2</v>
      </c>
      <c r="D986" t="s">
        <v>32</v>
      </c>
      <c r="E986" t="s">
        <v>24</v>
      </c>
      <c r="F986" t="s">
        <v>66</v>
      </c>
      <c r="G986">
        <v>1</v>
      </c>
      <c r="H986">
        <v>299</v>
      </c>
      <c r="I986">
        <v>249.58</v>
      </c>
      <c r="M986" t="str">
        <f t="shared" si="45"/>
        <v/>
      </c>
      <c r="N986" t="e">
        <f t="shared" si="46"/>
        <v>#VALUE!</v>
      </c>
      <c r="O986" t="e">
        <f t="shared" si="47"/>
        <v>#VALUE!</v>
      </c>
    </row>
    <row r="987" spans="1:15" x14ac:dyDescent="0.25">
      <c r="A987">
        <v>2018</v>
      </c>
      <c r="B987" s="2" t="s">
        <v>33</v>
      </c>
      <c r="C987">
        <v>2</v>
      </c>
      <c r="D987" t="s">
        <v>32</v>
      </c>
      <c r="E987" t="s">
        <v>24</v>
      </c>
      <c r="F987" t="s">
        <v>20</v>
      </c>
      <c r="G987">
        <v>1</v>
      </c>
      <c r="H987">
        <v>199</v>
      </c>
      <c r="I987">
        <v>166.11</v>
      </c>
      <c r="M987" t="str">
        <f t="shared" si="45"/>
        <v/>
      </c>
      <c r="N987" t="e">
        <f t="shared" si="46"/>
        <v>#VALUE!</v>
      </c>
      <c r="O987" t="e">
        <f t="shared" si="47"/>
        <v>#VALUE!</v>
      </c>
    </row>
    <row r="988" spans="1:15" x14ac:dyDescent="0.25">
      <c r="A988">
        <v>2018</v>
      </c>
      <c r="B988" s="2" t="s">
        <v>33</v>
      </c>
      <c r="C988">
        <v>2</v>
      </c>
      <c r="D988" t="s">
        <v>32</v>
      </c>
      <c r="E988" t="s">
        <v>26</v>
      </c>
      <c r="F988" t="s">
        <v>73</v>
      </c>
      <c r="G988">
        <v>2</v>
      </c>
      <c r="H988">
        <v>70</v>
      </c>
      <c r="I988">
        <v>58.44</v>
      </c>
      <c r="M988" t="str">
        <f t="shared" si="45"/>
        <v/>
      </c>
      <c r="N988" t="e">
        <f t="shared" si="46"/>
        <v>#VALUE!</v>
      </c>
      <c r="O988" t="e">
        <f t="shared" si="47"/>
        <v>#VALUE!</v>
      </c>
    </row>
    <row r="989" spans="1:15" x14ac:dyDescent="0.25">
      <c r="A989">
        <v>2018</v>
      </c>
      <c r="B989" s="2" t="s">
        <v>33</v>
      </c>
      <c r="C989">
        <v>2</v>
      </c>
      <c r="D989" t="s">
        <v>32</v>
      </c>
      <c r="E989" t="s">
        <v>26</v>
      </c>
      <c r="F989" t="s">
        <v>60</v>
      </c>
      <c r="G989">
        <v>4</v>
      </c>
      <c r="H989">
        <v>196</v>
      </c>
      <c r="I989">
        <v>163.6</v>
      </c>
      <c r="M989" t="str">
        <f t="shared" si="45"/>
        <v/>
      </c>
      <c r="N989" t="e">
        <f t="shared" si="46"/>
        <v>#VALUE!</v>
      </c>
      <c r="O989" t="e">
        <f t="shared" si="47"/>
        <v>#VALUE!</v>
      </c>
    </row>
    <row r="990" spans="1:15" x14ac:dyDescent="0.25">
      <c r="A990">
        <v>2018</v>
      </c>
      <c r="B990" s="2" t="s">
        <v>33</v>
      </c>
      <c r="C990">
        <v>2</v>
      </c>
      <c r="D990" t="s">
        <v>32</v>
      </c>
      <c r="E990" t="s">
        <v>26</v>
      </c>
      <c r="F990" t="s">
        <v>14</v>
      </c>
      <c r="G990">
        <v>47</v>
      </c>
      <c r="H990">
        <v>3713</v>
      </c>
      <c r="I990">
        <v>3099.1800000000021</v>
      </c>
      <c r="M990" t="str">
        <f t="shared" si="45"/>
        <v/>
      </c>
      <c r="N990" t="e">
        <f t="shared" si="46"/>
        <v>#VALUE!</v>
      </c>
      <c r="O990" t="e">
        <f t="shared" si="47"/>
        <v>#VALUE!</v>
      </c>
    </row>
    <row r="991" spans="1:15" x14ac:dyDescent="0.25">
      <c r="A991">
        <v>2018</v>
      </c>
      <c r="B991" s="2" t="s">
        <v>33</v>
      </c>
      <c r="C991">
        <v>2</v>
      </c>
      <c r="D991" t="s">
        <v>32</v>
      </c>
      <c r="E991" t="s">
        <v>26</v>
      </c>
      <c r="F991" t="s">
        <v>22</v>
      </c>
      <c r="G991">
        <v>8</v>
      </c>
      <c r="H991">
        <v>792</v>
      </c>
      <c r="I991">
        <v>661.12</v>
      </c>
      <c r="M991" t="str">
        <f t="shared" si="45"/>
        <v/>
      </c>
      <c r="N991" t="e">
        <f t="shared" si="46"/>
        <v>#VALUE!</v>
      </c>
      <c r="O991" t="e">
        <f t="shared" si="47"/>
        <v>#VALUE!</v>
      </c>
    </row>
    <row r="992" spans="1:15" x14ac:dyDescent="0.25">
      <c r="A992">
        <v>2018</v>
      </c>
      <c r="B992" s="2" t="s">
        <v>33</v>
      </c>
      <c r="C992">
        <v>2</v>
      </c>
      <c r="D992" t="s">
        <v>32</v>
      </c>
      <c r="E992" t="s">
        <v>26</v>
      </c>
      <c r="F992" t="s">
        <v>11</v>
      </c>
      <c r="G992">
        <v>58</v>
      </c>
      <c r="H992">
        <v>4002</v>
      </c>
      <c r="I992">
        <v>3340.7999999999965</v>
      </c>
      <c r="M992" t="str">
        <f t="shared" si="45"/>
        <v/>
      </c>
      <c r="N992" t="e">
        <f t="shared" si="46"/>
        <v>#VALUE!</v>
      </c>
      <c r="O992" t="e">
        <f t="shared" si="47"/>
        <v>#VALUE!</v>
      </c>
    </row>
    <row r="993" spans="1:15" x14ac:dyDescent="0.25">
      <c r="A993">
        <v>2018</v>
      </c>
      <c r="B993" s="2" t="s">
        <v>33</v>
      </c>
      <c r="C993">
        <v>2</v>
      </c>
      <c r="D993" t="s">
        <v>32</v>
      </c>
      <c r="E993" t="s">
        <v>26</v>
      </c>
      <c r="F993" t="s">
        <v>15</v>
      </c>
      <c r="G993">
        <v>7</v>
      </c>
      <c r="H993">
        <v>1813</v>
      </c>
      <c r="I993">
        <v>1513.3300000000002</v>
      </c>
      <c r="M993" t="str">
        <f t="shared" si="45"/>
        <v/>
      </c>
      <c r="N993" t="e">
        <f t="shared" si="46"/>
        <v>#VALUE!</v>
      </c>
      <c r="O993" t="e">
        <f t="shared" si="47"/>
        <v>#VALUE!</v>
      </c>
    </row>
    <row r="994" spans="1:15" x14ac:dyDescent="0.25">
      <c r="A994">
        <v>2018</v>
      </c>
      <c r="B994" s="2" t="s">
        <v>33</v>
      </c>
      <c r="C994">
        <v>2</v>
      </c>
      <c r="D994" t="s">
        <v>32</v>
      </c>
      <c r="E994" t="s">
        <v>26</v>
      </c>
      <c r="F994" t="s">
        <v>25</v>
      </c>
      <c r="G994">
        <v>3</v>
      </c>
      <c r="H994">
        <v>897</v>
      </c>
      <c r="I994">
        <v>748.74</v>
      </c>
      <c r="M994" t="str">
        <f t="shared" si="45"/>
        <v/>
      </c>
      <c r="N994" t="e">
        <f t="shared" si="46"/>
        <v>#VALUE!</v>
      </c>
      <c r="O994" t="e">
        <f t="shared" si="47"/>
        <v>#VALUE!</v>
      </c>
    </row>
    <row r="995" spans="1:15" x14ac:dyDescent="0.25">
      <c r="A995">
        <v>2018</v>
      </c>
      <c r="B995" s="2" t="s">
        <v>33</v>
      </c>
      <c r="C995">
        <v>2</v>
      </c>
      <c r="D995" t="s">
        <v>32</v>
      </c>
      <c r="E995" t="s">
        <v>26</v>
      </c>
      <c r="F995" t="s">
        <v>70</v>
      </c>
      <c r="G995">
        <v>2</v>
      </c>
      <c r="H995">
        <v>78</v>
      </c>
      <c r="I995">
        <v>65.099999999999994</v>
      </c>
      <c r="M995" t="str">
        <f t="shared" si="45"/>
        <v/>
      </c>
      <c r="N995" t="e">
        <f t="shared" si="46"/>
        <v>#VALUE!</v>
      </c>
      <c r="O995" t="e">
        <f t="shared" si="47"/>
        <v>#VALUE!</v>
      </c>
    </row>
    <row r="996" spans="1:15" x14ac:dyDescent="0.25">
      <c r="A996">
        <v>2018</v>
      </c>
      <c r="B996" s="2" t="s">
        <v>33</v>
      </c>
      <c r="C996">
        <v>2</v>
      </c>
      <c r="D996" t="s">
        <v>32</v>
      </c>
      <c r="E996" t="s">
        <v>26</v>
      </c>
      <c r="F996" t="s">
        <v>61</v>
      </c>
      <c r="G996">
        <v>3</v>
      </c>
      <c r="H996">
        <v>237</v>
      </c>
      <c r="I996">
        <v>197.82</v>
      </c>
      <c r="M996" t="str">
        <f t="shared" si="45"/>
        <v/>
      </c>
      <c r="N996" t="e">
        <f t="shared" si="46"/>
        <v>#VALUE!</v>
      </c>
      <c r="O996" t="e">
        <f t="shared" si="47"/>
        <v>#VALUE!</v>
      </c>
    </row>
    <row r="997" spans="1:15" x14ac:dyDescent="0.25">
      <c r="A997">
        <v>2018</v>
      </c>
      <c r="B997" s="2" t="s">
        <v>33</v>
      </c>
      <c r="C997">
        <v>2</v>
      </c>
      <c r="D997" t="s">
        <v>32</v>
      </c>
      <c r="E997" t="s">
        <v>26</v>
      </c>
      <c r="F997" t="s">
        <v>59</v>
      </c>
      <c r="G997">
        <v>3</v>
      </c>
      <c r="H997">
        <v>75</v>
      </c>
      <c r="I997">
        <v>62.61</v>
      </c>
      <c r="M997" t="str">
        <f t="shared" si="45"/>
        <v/>
      </c>
      <c r="N997" t="e">
        <f t="shared" si="46"/>
        <v>#VALUE!</v>
      </c>
      <c r="O997" t="e">
        <f t="shared" si="47"/>
        <v>#VALUE!</v>
      </c>
    </row>
    <row r="998" spans="1:15" x14ac:dyDescent="0.25">
      <c r="A998">
        <v>2018</v>
      </c>
      <c r="B998" s="2" t="s">
        <v>33</v>
      </c>
      <c r="C998">
        <v>2</v>
      </c>
      <c r="D998" t="s">
        <v>32</v>
      </c>
      <c r="E998" t="s">
        <v>26</v>
      </c>
      <c r="F998" t="s">
        <v>62</v>
      </c>
      <c r="G998">
        <v>5</v>
      </c>
      <c r="H998">
        <v>295</v>
      </c>
      <c r="I998">
        <v>246.25</v>
      </c>
      <c r="M998" t="str">
        <f t="shared" si="45"/>
        <v/>
      </c>
      <c r="N998" t="e">
        <f t="shared" si="46"/>
        <v>#VALUE!</v>
      </c>
      <c r="O998" t="e">
        <f t="shared" si="47"/>
        <v>#VALUE!</v>
      </c>
    </row>
    <row r="999" spans="1:15" x14ac:dyDescent="0.25">
      <c r="A999">
        <v>2018</v>
      </c>
      <c r="B999" s="2" t="s">
        <v>33</v>
      </c>
      <c r="C999">
        <v>2</v>
      </c>
      <c r="D999" t="s">
        <v>32</v>
      </c>
      <c r="E999" t="s">
        <v>26</v>
      </c>
      <c r="F999" t="s">
        <v>63</v>
      </c>
      <c r="G999">
        <v>4</v>
      </c>
      <c r="H999">
        <v>396</v>
      </c>
      <c r="I999">
        <v>330.56</v>
      </c>
      <c r="M999" t="str">
        <f t="shared" si="45"/>
        <v/>
      </c>
      <c r="N999" t="e">
        <f t="shared" si="46"/>
        <v>#VALUE!</v>
      </c>
      <c r="O999" t="e">
        <f t="shared" si="47"/>
        <v>#VALUE!</v>
      </c>
    </row>
    <row r="1000" spans="1:15" x14ac:dyDescent="0.25">
      <c r="A1000">
        <v>2018</v>
      </c>
      <c r="B1000" s="2" t="s">
        <v>33</v>
      </c>
      <c r="C1000">
        <v>2</v>
      </c>
      <c r="D1000" t="s">
        <v>32</v>
      </c>
      <c r="E1000" t="s">
        <v>26</v>
      </c>
      <c r="F1000" t="s">
        <v>64</v>
      </c>
      <c r="G1000">
        <v>2</v>
      </c>
      <c r="H1000">
        <v>158</v>
      </c>
      <c r="I1000">
        <v>131.88</v>
      </c>
      <c r="M1000" t="str">
        <f t="shared" si="45"/>
        <v/>
      </c>
      <c r="N1000" t="e">
        <f t="shared" si="46"/>
        <v>#VALUE!</v>
      </c>
      <c r="O1000" t="e">
        <f t="shared" si="47"/>
        <v>#VALUE!</v>
      </c>
    </row>
    <row r="1001" spans="1:15" x14ac:dyDescent="0.25">
      <c r="A1001">
        <v>2018</v>
      </c>
      <c r="B1001" s="2" t="s">
        <v>33</v>
      </c>
      <c r="C1001">
        <v>2</v>
      </c>
      <c r="D1001" t="s">
        <v>32</v>
      </c>
      <c r="E1001" t="s">
        <v>26</v>
      </c>
      <c r="F1001" t="s">
        <v>65</v>
      </c>
      <c r="G1001">
        <v>1</v>
      </c>
      <c r="H1001">
        <v>159</v>
      </c>
      <c r="I1001">
        <v>132.72</v>
      </c>
      <c r="M1001" t="str">
        <f t="shared" si="45"/>
        <v/>
      </c>
      <c r="N1001" t="e">
        <f t="shared" si="46"/>
        <v>#VALUE!</v>
      </c>
      <c r="O1001" t="e">
        <f t="shared" si="47"/>
        <v>#VALUE!</v>
      </c>
    </row>
    <row r="1002" spans="1:15" x14ac:dyDescent="0.25">
      <c r="A1002">
        <v>2018</v>
      </c>
      <c r="B1002" s="2" t="s">
        <v>33</v>
      </c>
      <c r="C1002">
        <v>2</v>
      </c>
      <c r="D1002" t="s">
        <v>32</v>
      </c>
      <c r="E1002" t="s">
        <v>26</v>
      </c>
      <c r="F1002" t="s">
        <v>56</v>
      </c>
      <c r="G1002">
        <v>7</v>
      </c>
      <c r="H1002">
        <v>483</v>
      </c>
      <c r="I1002">
        <v>403.20000000000005</v>
      </c>
      <c r="M1002" t="str">
        <f t="shared" si="45"/>
        <v/>
      </c>
      <c r="N1002" t="e">
        <f t="shared" si="46"/>
        <v>#VALUE!</v>
      </c>
      <c r="O1002" t="e">
        <f t="shared" si="47"/>
        <v>#VALUE!</v>
      </c>
    </row>
    <row r="1003" spans="1:15" x14ac:dyDescent="0.25">
      <c r="A1003">
        <v>2018</v>
      </c>
      <c r="B1003" s="2" t="s">
        <v>33</v>
      </c>
      <c r="C1003">
        <v>2</v>
      </c>
      <c r="D1003" t="s">
        <v>32</v>
      </c>
      <c r="E1003" t="s">
        <v>26</v>
      </c>
      <c r="F1003" t="s">
        <v>57</v>
      </c>
      <c r="G1003">
        <v>1</v>
      </c>
      <c r="H1003">
        <v>99</v>
      </c>
      <c r="I1003">
        <v>82.64</v>
      </c>
      <c r="M1003" t="str">
        <f t="shared" si="45"/>
        <v/>
      </c>
      <c r="N1003" t="e">
        <f t="shared" si="46"/>
        <v>#VALUE!</v>
      </c>
      <c r="O1003" t="e">
        <f t="shared" si="47"/>
        <v>#VALUE!</v>
      </c>
    </row>
    <row r="1004" spans="1:15" x14ac:dyDescent="0.25">
      <c r="A1004">
        <v>2018</v>
      </c>
      <c r="B1004" s="2" t="s">
        <v>33</v>
      </c>
      <c r="C1004">
        <v>2</v>
      </c>
      <c r="D1004" t="s">
        <v>32</v>
      </c>
      <c r="E1004" t="s">
        <v>26</v>
      </c>
      <c r="F1004" t="s">
        <v>69</v>
      </c>
      <c r="G1004">
        <v>1</v>
      </c>
      <c r="H1004">
        <v>349</v>
      </c>
      <c r="I1004">
        <v>291.32</v>
      </c>
      <c r="M1004" t="str">
        <f t="shared" si="45"/>
        <v/>
      </c>
      <c r="N1004" t="e">
        <f t="shared" si="46"/>
        <v>#VALUE!</v>
      </c>
      <c r="O1004" t="e">
        <f t="shared" si="47"/>
        <v>#VALUE!</v>
      </c>
    </row>
    <row r="1005" spans="1:15" x14ac:dyDescent="0.25">
      <c r="A1005">
        <v>2018</v>
      </c>
      <c r="B1005" s="2" t="s">
        <v>33</v>
      </c>
      <c r="C1005">
        <v>2</v>
      </c>
      <c r="D1005" t="s">
        <v>32</v>
      </c>
      <c r="E1005" t="s">
        <v>26</v>
      </c>
      <c r="F1005" t="s">
        <v>66</v>
      </c>
      <c r="G1005">
        <v>2</v>
      </c>
      <c r="H1005">
        <v>598</v>
      </c>
      <c r="I1005">
        <v>499.16</v>
      </c>
      <c r="M1005" t="str">
        <f t="shared" si="45"/>
        <v/>
      </c>
      <c r="N1005" t="e">
        <f t="shared" si="46"/>
        <v>#VALUE!</v>
      </c>
      <c r="O1005" t="e">
        <f t="shared" si="47"/>
        <v>#VALUE!</v>
      </c>
    </row>
    <row r="1006" spans="1:15" x14ac:dyDescent="0.25">
      <c r="A1006">
        <v>2018</v>
      </c>
      <c r="B1006" s="2" t="s">
        <v>33</v>
      </c>
      <c r="C1006">
        <v>2</v>
      </c>
      <c r="D1006" t="s">
        <v>32</v>
      </c>
      <c r="E1006" t="s">
        <v>26</v>
      </c>
      <c r="F1006" t="s">
        <v>67</v>
      </c>
      <c r="G1006">
        <v>5</v>
      </c>
      <c r="H1006">
        <v>3495</v>
      </c>
      <c r="I1006">
        <v>2917.3500000000004</v>
      </c>
      <c r="M1006" t="str">
        <f t="shared" si="45"/>
        <v/>
      </c>
      <c r="N1006" t="e">
        <f t="shared" si="46"/>
        <v>#VALUE!</v>
      </c>
      <c r="O1006" t="e">
        <f t="shared" si="47"/>
        <v>#VALUE!</v>
      </c>
    </row>
    <row r="1007" spans="1:15" x14ac:dyDescent="0.25">
      <c r="A1007">
        <v>2018</v>
      </c>
      <c r="B1007" s="2" t="s">
        <v>33</v>
      </c>
      <c r="C1007">
        <v>2</v>
      </c>
      <c r="D1007" t="s">
        <v>32</v>
      </c>
      <c r="E1007" t="s">
        <v>26</v>
      </c>
      <c r="F1007" t="s">
        <v>17</v>
      </c>
      <c r="G1007">
        <v>3</v>
      </c>
      <c r="H1007">
        <v>417</v>
      </c>
      <c r="I1007">
        <v>348.09000000000003</v>
      </c>
      <c r="M1007" t="str">
        <f t="shared" si="45"/>
        <v/>
      </c>
      <c r="N1007" t="e">
        <f t="shared" si="46"/>
        <v>#VALUE!</v>
      </c>
      <c r="O1007" t="e">
        <f t="shared" si="47"/>
        <v>#VALUE!</v>
      </c>
    </row>
    <row r="1008" spans="1:15" x14ac:dyDescent="0.25">
      <c r="A1008">
        <v>2018</v>
      </c>
      <c r="B1008" s="2" t="s">
        <v>33</v>
      </c>
      <c r="C1008">
        <v>2</v>
      </c>
      <c r="D1008" t="s">
        <v>32</v>
      </c>
      <c r="E1008" t="s">
        <v>26</v>
      </c>
      <c r="F1008" t="s">
        <v>18</v>
      </c>
      <c r="G1008">
        <v>3</v>
      </c>
      <c r="H1008">
        <v>297</v>
      </c>
      <c r="I1008">
        <v>247.92000000000002</v>
      </c>
      <c r="M1008" t="str">
        <f t="shared" si="45"/>
        <v/>
      </c>
      <c r="N1008" t="e">
        <f t="shared" si="46"/>
        <v>#VALUE!</v>
      </c>
      <c r="O1008" t="e">
        <f t="shared" si="47"/>
        <v>#VALUE!</v>
      </c>
    </row>
    <row r="1009" spans="1:15" x14ac:dyDescent="0.25">
      <c r="A1009">
        <v>2018</v>
      </c>
      <c r="B1009" s="2" t="s">
        <v>33</v>
      </c>
      <c r="C1009">
        <v>2</v>
      </c>
      <c r="D1009" t="s">
        <v>32</v>
      </c>
      <c r="E1009" t="s">
        <v>26</v>
      </c>
      <c r="F1009" t="s">
        <v>71</v>
      </c>
      <c r="G1009">
        <v>2</v>
      </c>
      <c r="H1009">
        <v>58</v>
      </c>
      <c r="I1009">
        <v>48.42</v>
      </c>
      <c r="M1009" t="str">
        <f t="shared" si="45"/>
        <v/>
      </c>
      <c r="N1009" t="e">
        <f t="shared" si="46"/>
        <v>#VALUE!</v>
      </c>
      <c r="O1009" t="e">
        <f t="shared" si="47"/>
        <v>#VALUE!</v>
      </c>
    </row>
    <row r="1010" spans="1:15" x14ac:dyDescent="0.25">
      <c r="A1010">
        <v>2018</v>
      </c>
      <c r="B1010" s="2" t="s">
        <v>33</v>
      </c>
      <c r="C1010">
        <v>2</v>
      </c>
      <c r="D1010" t="s">
        <v>32</v>
      </c>
      <c r="E1010" t="s">
        <v>26</v>
      </c>
      <c r="F1010" t="s">
        <v>72</v>
      </c>
      <c r="G1010">
        <v>3</v>
      </c>
      <c r="H1010">
        <v>147</v>
      </c>
      <c r="I1010">
        <v>122.69999999999999</v>
      </c>
      <c r="M1010" t="str">
        <f t="shared" si="45"/>
        <v/>
      </c>
      <c r="N1010" t="e">
        <f t="shared" si="46"/>
        <v>#VALUE!</v>
      </c>
      <c r="O1010" t="e">
        <f t="shared" si="47"/>
        <v>#VALUE!</v>
      </c>
    </row>
    <row r="1011" spans="1:15" x14ac:dyDescent="0.25">
      <c r="A1011">
        <v>2018</v>
      </c>
      <c r="B1011" s="2" t="s">
        <v>33</v>
      </c>
      <c r="C1011">
        <v>2</v>
      </c>
      <c r="D1011" t="s">
        <v>32</v>
      </c>
      <c r="E1011" t="s">
        <v>26</v>
      </c>
      <c r="F1011" t="s">
        <v>28</v>
      </c>
      <c r="G1011">
        <v>3</v>
      </c>
      <c r="H1011">
        <v>1197</v>
      </c>
      <c r="I1011">
        <v>999.18000000000006</v>
      </c>
      <c r="M1011" t="str">
        <f t="shared" si="45"/>
        <v/>
      </c>
      <c r="N1011" t="e">
        <f t="shared" si="46"/>
        <v>#VALUE!</v>
      </c>
      <c r="O1011" t="e">
        <f t="shared" si="47"/>
        <v>#VALUE!</v>
      </c>
    </row>
    <row r="1012" spans="1:15" x14ac:dyDescent="0.25">
      <c r="A1012">
        <v>2018</v>
      </c>
      <c r="B1012" s="2" t="s">
        <v>33</v>
      </c>
      <c r="C1012">
        <v>2</v>
      </c>
      <c r="D1012" t="s">
        <v>32</v>
      </c>
      <c r="E1012" t="s">
        <v>26</v>
      </c>
      <c r="F1012" t="s">
        <v>12</v>
      </c>
      <c r="G1012">
        <v>9</v>
      </c>
      <c r="H1012">
        <v>2961</v>
      </c>
      <c r="I1012">
        <v>2471.5799999999995</v>
      </c>
      <c r="M1012" t="str">
        <f t="shared" si="45"/>
        <v/>
      </c>
      <c r="N1012" t="e">
        <f t="shared" si="46"/>
        <v>#VALUE!</v>
      </c>
      <c r="O1012" t="e">
        <f t="shared" si="47"/>
        <v>#VALUE!</v>
      </c>
    </row>
    <row r="1013" spans="1:15" x14ac:dyDescent="0.25">
      <c r="A1013">
        <v>2018</v>
      </c>
      <c r="B1013" s="2" t="s">
        <v>33</v>
      </c>
      <c r="C1013">
        <v>2</v>
      </c>
      <c r="D1013" t="s">
        <v>32</v>
      </c>
      <c r="E1013" t="s">
        <v>26</v>
      </c>
      <c r="F1013" t="s">
        <v>19</v>
      </c>
      <c r="G1013">
        <v>20</v>
      </c>
      <c r="H1013">
        <v>5180</v>
      </c>
      <c r="I1013">
        <v>4323.8</v>
      </c>
      <c r="M1013" t="str">
        <f t="shared" si="45"/>
        <v/>
      </c>
      <c r="N1013" t="e">
        <f t="shared" si="46"/>
        <v>#VALUE!</v>
      </c>
      <c r="O1013" t="e">
        <f t="shared" si="47"/>
        <v>#VALUE!</v>
      </c>
    </row>
    <row r="1014" spans="1:15" x14ac:dyDescent="0.25">
      <c r="A1014">
        <v>2018</v>
      </c>
      <c r="B1014" s="2" t="s">
        <v>33</v>
      </c>
      <c r="C1014">
        <v>2</v>
      </c>
      <c r="D1014" t="s">
        <v>32</v>
      </c>
      <c r="E1014" t="s">
        <v>26</v>
      </c>
      <c r="F1014" t="s">
        <v>20</v>
      </c>
      <c r="G1014">
        <v>2</v>
      </c>
      <c r="H1014">
        <v>398</v>
      </c>
      <c r="I1014">
        <v>332.22</v>
      </c>
      <c r="M1014" t="str">
        <f t="shared" si="45"/>
        <v/>
      </c>
      <c r="N1014" t="e">
        <f t="shared" si="46"/>
        <v>#VALUE!</v>
      </c>
      <c r="O1014" t="e">
        <f t="shared" si="47"/>
        <v>#VALUE!</v>
      </c>
    </row>
    <row r="1015" spans="1:15" x14ac:dyDescent="0.25">
      <c r="A1015">
        <v>2018</v>
      </c>
      <c r="B1015" s="2" t="s">
        <v>34</v>
      </c>
      <c r="C1015">
        <v>3</v>
      </c>
      <c r="D1015" t="s">
        <v>9</v>
      </c>
      <c r="E1015" t="s">
        <v>10</v>
      </c>
      <c r="F1015" t="s">
        <v>14</v>
      </c>
      <c r="G1015">
        <v>1</v>
      </c>
      <c r="H1015">
        <v>79</v>
      </c>
      <c r="I1015">
        <v>65.94</v>
      </c>
      <c r="M1015" t="str">
        <f t="shared" si="45"/>
        <v/>
      </c>
      <c r="N1015" t="e">
        <f t="shared" si="46"/>
        <v>#VALUE!</v>
      </c>
      <c r="O1015" t="e">
        <f t="shared" si="47"/>
        <v>#VALUE!</v>
      </c>
    </row>
    <row r="1016" spans="1:15" x14ac:dyDescent="0.25">
      <c r="A1016">
        <v>2018</v>
      </c>
      <c r="B1016" s="2" t="s">
        <v>34</v>
      </c>
      <c r="C1016">
        <v>3</v>
      </c>
      <c r="D1016" t="s">
        <v>9</v>
      </c>
      <c r="E1016" t="s">
        <v>10</v>
      </c>
      <c r="F1016" t="s">
        <v>59</v>
      </c>
      <c r="G1016">
        <v>1</v>
      </c>
      <c r="H1016">
        <v>25</v>
      </c>
      <c r="I1016">
        <v>20.87</v>
      </c>
      <c r="M1016" t="str">
        <f t="shared" si="45"/>
        <v/>
      </c>
      <c r="N1016" t="e">
        <f t="shared" si="46"/>
        <v>#VALUE!</v>
      </c>
      <c r="O1016" t="e">
        <f t="shared" si="47"/>
        <v>#VALUE!</v>
      </c>
    </row>
    <row r="1017" spans="1:15" x14ac:dyDescent="0.25">
      <c r="A1017">
        <v>2018</v>
      </c>
      <c r="B1017" s="2" t="s">
        <v>34</v>
      </c>
      <c r="C1017">
        <v>3</v>
      </c>
      <c r="D1017" t="s">
        <v>9</v>
      </c>
      <c r="E1017" t="s">
        <v>10</v>
      </c>
      <c r="F1017" t="s">
        <v>62</v>
      </c>
      <c r="G1017">
        <v>1</v>
      </c>
      <c r="H1017">
        <v>59</v>
      </c>
      <c r="I1017">
        <v>49.25</v>
      </c>
      <c r="M1017" t="str">
        <f t="shared" si="45"/>
        <v/>
      </c>
      <c r="N1017" t="e">
        <f t="shared" si="46"/>
        <v>#VALUE!</v>
      </c>
      <c r="O1017" t="e">
        <f t="shared" si="47"/>
        <v>#VALUE!</v>
      </c>
    </row>
    <row r="1018" spans="1:15" x14ac:dyDescent="0.25">
      <c r="A1018">
        <v>2018</v>
      </c>
      <c r="B1018" s="2" t="s">
        <v>34</v>
      </c>
      <c r="C1018">
        <v>3</v>
      </c>
      <c r="D1018" t="s">
        <v>9</v>
      </c>
      <c r="E1018" t="s">
        <v>10</v>
      </c>
      <c r="F1018" t="s">
        <v>72</v>
      </c>
      <c r="G1018">
        <v>2</v>
      </c>
      <c r="H1018">
        <v>98</v>
      </c>
      <c r="I1018">
        <v>81.8</v>
      </c>
      <c r="M1018" t="str">
        <f t="shared" si="45"/>
        <v/>
      </c>
      <c r="N1018" t="e">
        <f t="shared" si="46"/>
        <v>#VALUE!</v>
      </c>
      <c r="O1018" t="e">
        <f t="shared" si="47"/>
        <v>#VALUE!</v>
      </c>
    </row>
    <row r="1019" spans="1:15" x14ac:dyDescent="0.25">
      <c r="A1019">
        <v>2018</v>
      </c>
      <c r="B1019" s="2" t="s">
        <v>34</v>
      </c>
      <c r="C1019">
        <v>3</v>
      </c>
      <c r="D1019" t="s">
        <v>9</v>
      </c>
      <c r="E1019" t="s">
        <v>13</v>
      </c>
      <c r="F1019" t="s">
        <v>14</v>
      </c>
      <c r="G1019">
        <v>12</v>
      </c>
      <c r="H1019">
        <v>948</v>
      </c>
      <c r="I1019">
        <v>791.2800000000002</v>
      </c>
      <c r="M1019" t="str">
        <f t="shared" si="45"/>
        <v/>
      </c>
      <c r="N1019" t="e">
        <f t="shared" si="46"/>
        <v>#VALUE!</v>
      </c>
      <c r="O1019" t="e">
        <f t="shared" si="47"/>
        <v>#VALUE!</v>
      </c>
    </row>
    <row r="1020" spans="1:15" x14ac:dyDescent="0.25">
      <c r="A1020">
        <v>2018</v>
      </c>
      <c r="B1020" s="2" t="s">
        <v>34</v>
      </c>
      <c r="C1020">
        <v>3</v>
      </c>
      <c r="D1020" t="s">
        <v>9</v>
      </c>
      <c r="E1020" t="s">
        <v>13</v>
      </c>
      <c r="F1020" t="s">
        <v>11</v>
      </c>
      <c r="G1020">
        <v>9</v>
      </c>
      <c r="H1020">
        <v>621</v>
      </c>
      <c r="I1020">
        <v>518.40000000000009</v>
      </c>
      <c r="M1020" t="str">
        <f t="shared" si="45"/>
        <v/>
      </c>
      <c r="N1020" t="e">
        <f t="shared" si="46"/>
        <v>#VALUE!</v>
      </c>
      <c r="O1020" t="e">
        <f t="shared" si="47"/>
        <v>#VALUE!</v>
      </c>
    </row>
    <row r="1021" spans="1:15" x14ac:dyDescent="0.25">
      <c r="A1021">
        <v>2018</v>
      </c>
      <c r="B1021" s="2" t="s">
        <v>34</v>
      </c>
      <c r="C1021">
        <v>3</v>
      </c>
      <c r="D1021" t="s">
        <v>9</v>
      </c>
      <c r="E1021" t="s">
        <v>13</v>
      </c>
      <c r="F1021" t="s">
        <v>15</v>
      </c>
      <c r="G1021">
        <v>2</v>
      </c>
      <c r="H1021">
        <v>518</v>
      </c>
      <c r="I1021">
        <v>432.38</v>
      </c>
      <c r="M1021" t="str">
        <f t="shared" si="45"/>
        <v/>
      </c>
      <c r="N1021" t="e">
        <f t="shared" si="46"/>
        <v>#VALUE!</v>
      </c>
      <c r="O1021" t="e">
        <f t="shared" si="47"/>
        <v>#VALUE!</v>
      </c>
    </row>
    <row r="1022" spans="1:15" x14ac:dyDescent="0.25">
      <c r="A1022">
        <v>2018</v>
      </c>
      <c r="B1022" s="2" t="s">
        <v>34</v>
      </c>
      <c r="C1022">
        <v>3</v>
      </c>
      <c r="D1022" t="s">
        <v>9</v>
      </c>
      <c r="E1022" t="s">
        <v>13</v>
      </c>
      <c r="F1022" t="s">
        <v>25</v>
      </c>
      <c r="G1022">
        <v>2</v>
      </c>
      <c r="H1022">
        <v>598</v>
      </c>
      <c r="I1022">
        <v>499.16</v>
      </c>
      <c r="M1022" t="str">
        <f t="shared" si="45"/>
        <v/>
      </c>
      <c r="N1022" t="e">
        <f t="shared" si="46"/>
        <v>#VALUE!</v>
      </c>
      <c r="O1022" t="e">
        <f t="shared" si="47"/>
        <v>#VALUE!</v>
      </c>
    </row>
    <row r="1023" spans="1:15" x14ac:dyDescent="0.25">
      <c r="A1023">
        <v>2018</v>
      </c>
      <c r="B1023" s="2" t="s">
        <v>34</v>
      </c>
      <c r="C1023">
        <v>3</v>
      </c>
      <c r="D1023" t="s">
        <v>9</v>
      </c>
      <c r="E1023" t="s">
        <v>13</v>
      </c>
      <c r="F1023" t="s">
        <v>70</v>
      </c>
      <c r="G1023">
        <v>1</v>
      </c>
      <c r="H1023">
        <v>39</v>
      </c>
      <c r="I1023">
        <v>32.549999999999997</v>
      </c>
      <c r="M1023" t="str">
        <f t="shared" si="45"/>
        <v/>
      </c>
      <c r="N1023" t="e">
        <f t="shared" si="46"/>
        <v>#VALUE!</v>
      </c>
      <c r="O1023" t="e">
        <f t="shared" si="47"/>
        <v>#VALUE!</v>
      </c>
    </row>
    <row r="1024" spans="1:15" x14ac:dyDescent="0.25">
      <c r="A1024">
        <v>2018</v>
      </c>
      <c r="B1024" s="2" t="s">
        <v>34</v>
      </c>
      <c r="C1024">
        <v>3</v>
      </c>
      <c r="D1024" t="s">
        <v>9</v>
      </c>
      <c r="E1024" t="s">
        <v>13</v>
      </c>
      <c r="F1024" t="s">
        <v>62</v>
      </c>
      <c r="G1024">
        <v>2</v>
      </c>
      <c r="H1024">
        <v>118</v>
      </c>
      <c r="I1024">
        <v>98.5</v>
      </c>
      <c r="M1024" t="str">
        <f t="shared" si="45"/>
        <v/>
      </c>
      <c r="N1024" t="e">
        <f t="shared" si="46"/>
        <v>#VALUE!</v>
      </c>
      <c r="O1024" t="e">
        <f t="shared" si="47"/>
        <v>#VALUE!</v>
      </c>
    </row>
    <row r="1025" spans="1:15" x14ac:dyDescent="0.25">
      <c r="A1025">
        <v>2018</v>
      </c>
      <c r="B1025" s="2" t="s">
        <v>34</v>
      </c>
      <c r="C1025">
        <v>3</v>
      </c>
      <c r="D1025" t="s">
        <v>9</v>
      </c>
      <c r="E1025" t="s">
        <v>13</v>
      </c>
      <c r="F1025" t="s">
        <v>65</v>
      </c>
      <c r="G1025">
        <v>1</v>
      </c>
      <c r="H1025">
        <v>159</v>
      </c>
      <c r="I1025">
        <v>132.72</v>
      </c>
      <c r="M1025" t="str">
        <f t="shared" si="45"/>
        <v/>
      </c>
      <c r="N1025" t="e">
        <f t="shared" si="46"/>
        <v>#VALUE!</v>
      </c>
      <c r="O1025" t="e">
        <f t="shared" si="47"/>
        <v>#VALUE!</v>
      </c>
    </row>
    <row r="1026" spans="1:15" x14ac:dyDescent="0.25">
      <c r="A1026">
        <v>2018</v>
      </c>
      <c r="B1026" s="2" t="s">
        <v>34</v>
      </c>
      <c r="C1026">
        <v>3</v>
      </c>
      <c r="D1026" t="s">
        <v>9</v>
      </c>
      <c r="E1026" t="s">
        <v>13</v>
      </c>
      <c r="F1026" t="s">
        <v>57</v>
      </c>
      <c r="G1026">
        <v>1</v>
      </c>
      <c r="H1026">
        <v>99</v>
      </c>
      <c r="I1026">
        <v>82.64</v>
      </c>
      <c r="M1026" t="str">
        <f t="shared" si="45"/>
        <v/>
      </c>
      <c r="N1026" t="e">
        <f t="shared" si="46"/>
        <v>#VALUE!</v>
      </c>
      <c r="O1026" t="e">
        <f t="shared" si="47"/>
        <v>#VALUE!</v>
      </c>
    </row>
    <row r="1027" spans="1:15" x14ac:dyDescent="0.25">
      <c r="A1027">
        <v>2018</v>
      </c>
      <c r="B1027" s="2" t="s">
        <v>34</v>
      </c>
      <c r="C1027">
        <v>3</v>
      </c>
      <c r="D1027" t="s">
        <v>9</v>
      </c>
      <c r="E1027" t="s">
        <v>13</v>
      </c>
      <c r="F1027" t="s">
        <v>18</v>
      </c>
      <c r="G1027">
        <v>1</v>
      </c>
      <c r="H1027">
        <v>99</v>
      </c>
      <c r="I1027">
        <v>82.64</v>
      </c>
      <c r="M1027" t="str">
        <f t="shared" ref="M1027:M1090" si="48">SUBSTITUTE(SUBSTITUTE(J1027," - ","|"),"; ","|")</f>
        <v/>
      </c>
      <c r="N1027" t="e">
        <f t="shared" ref="N1027:N1090" si="49">LEFT(M1027,FIND("|",M1027)-1)</f>
        <v>#VALUE!</v>
      </c>
      <c r="O1027" t="e">
        <f t="shared" ref="O1027:O1090" si="50">RIGHT(M1027,LEN(M1027)-FIND("|",M1027))</f>
        <v>#VALUE!</v>
      </c>
    </row>
    <row r="1028" spans="1:15" x14ac:dyDescent="0.25">
      <c r="A1028">
        <v>2018</v>
      </c>
      <c r="B1028" s="2" t="s">
        <v>34</v>
      </c>
      <c r="C1028">
        <v>3</v>
      </c>
      <c r="D1028" t="s">
        <v>9</v>
      </c>
      <c r="E1028" t="s">
        <v>13</v>
      </c>
      <c r="F1028" t="s">
        <v>71</v>
      </c>
      <c r="G1028">
        <v>2</v>
      </c>
      <c r="H1028">
        <v>58</v>
      </c>
      <c r="I1028">
        <v>48.42</v>
      </c>
      <c r="M1028" t="str">
        <f t="shared" si="48"/>
        <v/>
      </c>
      <c r="N1028" t="e">
        <f t="shared" si="49"/>
        <v>#VALUE!</v>
      </c>
      <c r="O1028" t="e">
        <f t="shared" si="50"/>
        <v>#VALUE!</v>
      </c>
    </row>
    <row r="1029" spans="1:15" x14ac:dyDescent="0.25">
      <c r="A1029">
        <v>2018</v>
      </c>
      <c r="B1029" s="2" t="s">
        <v>34</v>
      </c>
      <c r="C1029">
        <v>3</v>
      </c>
      <c r="D1029" t="s">
        <v>9</v>
      </c>
      <c r="E1029" t="s">
        <v>13</v>
      </c>
      <c r="F1029" t="s">
        <v>28</v>
      </c>
      <c r="G1029">
        <v>1</v>
      </c>
      <c r="H1029">
        <v>399</v>
      </c>
      <c r="I1029">
        <v>333.06</v>
      </c>
      <c r="M1029" t="str">
        <f t="shared" si="48"/>
        <v/>
      </c>
      <c r="N1029" t="e">
        <f t="shared" si="49"/>
        <v>#VALUE!</v>
      </c>
      <c r="O1029" t="e">
        <f t="shared" si="50"/>
        <v>#VALUE!</v>
      </c>
    </row>
    <row r="1030" spans="1:15" x14ac:dyDescent="0.25">
      <c r="A1030">
        <v>2018</v>
      </c>
      <c r="B1030" s="2" t="s">
        <v>34</v>
      </c>
      <c r="C1030">
        <v>3</v>
      </c>
      <c r="D1030" t="s">
        <v>9</v>
      </c>
      <c r="E1030" t="s">
        <v>13</v>
      </c>
      <c r="F1030" t="s">
        <v>12</v>
      </c>
      <c r="G1030">
        <v>4</v>
      </c>
      <c r="H1030">
        <v>1316</v>
      </c>
      <c r="I1030">
        <v>1098.48</v>
      </c>
      <c r="M1030" t="str">
        <f t="shared" si="48"/>
        <v/>
      </c>
      <c r="N1030" t="e">
        <f t="shared" si="49"/>
        <v>#VALUE!</v>
      </c>
      <c r="O1030" t="e">
        <f t="shared" si="50"/>
        <v>#VALUE!</v>
      </c>
    </row>
    <row r="1031" spans="1:15" x14ac:dyDescent="0.25">
      <c r="A1031">
        <v>2018</v>
      </c>
      <c r="B1031" s="2" t="s">
        <v>34</v>
      </c>
      <c r="C1031">
        <v>3</v>
      </c>
      <c r="D1031" t="s">
        <v>9</v>
      </c>
      <c r="E1031" t="s">
        <v>13</v>
      </c>
      <c r="F1031" t="s">
        <v>19</v>
      </c>
      <c r="G1031">
        <v>4</v>
      </c>
      <c r="H1031">
        <v>1036</v>
      </c>
      <c r="I1031">
        <v>864.76</v>
      </c>
      <c r="M1031" t="str">
        <f t="shared" si="48"/>
        <v/>
      </c>
      <c r="N1031" t="e">
        <f t="shared" si="49"/>
        <v>#VALUE!</v>
      </c>
      <c r="O1031" t="e">
        <f t="shared" si="50"/>
        <v>#VALUE!</v>
      </c>
    </row>
    <row r="1032" spans="1:15" x14ac:dyDescent="0.25">
      <c r="A1032">
        <v>2018</v>
      </c>
      <c r="B1032" s="2" t="s">
        <v>34</v>
      </c>
      <c r="C1032">
        <v>3</v>
      </c>
      <c r="D1032" t="s">
        <v>9</v>
      </c>
      <c r="E1032" t="s">
        <v>13</v>
      </c>
      <c r="F1032" t="s">
        <v>20</v>
      </c>
      <c r="G1032">
        <v>3</v>
      </c>
      <c r="H1032">
        <v>597</v>
      </c>
      <c r="I1032">
        <v>498.33000000000004</v>
      </c>
      <c r="M1032" t="str">
        <f t="shared" si="48"/>
        <v/>
      </c>
      <c r="N1032" t="e">
        <f t="shared" si="49"/>
        <v>#VALUE!</v>
      </c>
      <c r="O1032" t="e">
        <f t="shared" si="50"/>
        <v>#VALUE!</v>
      </c>
    </row>
    <row r="1033" spans="1:15" x14ac:dyDescent="0.25">
      <c r="A1033">
        <v>2018</v>
      </c>
      <c r="B1033" s="2" t="s">
        <v>34</v>
      </c>
      <c r="C1033">
        <v>3</v>
      </c>
      <c r="D1033" t="s">
        <v>9</v>
      </c>
      <c r="E1033" t="s">
        <v>21</v>
      </c>
      <c r="F1033" t="s">
        <v>60</v>
      </c>
      <c r="G1033">
        <v>2</v>
      </c>
      <c r="H1033">
        <v>98</v>
      </c>
      <c r="I1033">
        <v>81.8</v>
      </c>
      <c r="M1033" t="str">
        <f t="shared" si="48"/>
        <v/>
      </c>
      <c r="N1033" t="e">
        <f t="shared" si="49"/>
        <v>#VALUE!</v>
      </c>
      <c r="O1033" t="e">
        <f t="shared" si="50"/>
        <v>#VALUE!</v>
      </c>
    </row>
    <row r="1034" spans="1:15" x14ac:dyDescent="0.25">
      <c r="A1034">
        <v>2018</v>
      </c>
      <c r="B1034" s="2" t="s">
        <v>34</v>
      </c>
      <c r="C1034">
        <v>3</v>
      </c>
      <c r="D1034" t="s">
        <v>9</v>
      </c>
      <c r="E1034" t="s">
        <v>21</v>
      </c>
      <c r="F1034" t="s">
        <v>14</v>
      </c>
      <c r="G1034">
        <v>4</v>
      </c>
      <c r="H1034">
        <v>316</v>
      </c>
      <c r="I1034">
        <v>263.76</v>
      </c>
      <c r="M1034" t="str">
        <f t="shared" si="48"/>
        <v/>
      </c>
      <c r="N1034" t="e">
        <f t="shared" si="49"/>
        <v>#VALUE!</v>
      </c>
      <c r="O1034" t="e">
        <f t="shared" si="50"/>
        <v>#VALUE!</v>
      </c>
    </row>
    <row r="1035" spans="1:15" x14ac:dyDescent="0.25">
      <c r="A1035">
        <v>2018</v>
      </c>
      <c r="B1035" s="2" t="s">
        <v>34</v>
      </c>
      <c r="C1035">
        <v>3</v>
      </c>
      <c r="D1035" t="s">
        <v>9</v>
      </c>
      <c r="E1035" t="s">
        <v>21</v>
      </c>
      <c r="F1035" t="s">
        <v>11</v>
      </c>
      <c r="G1035">
        <v>8</v>
      </c>
      <c r="H1035">
        <v>552</v>
      </c>
      <c r="I1035">
        <v>460.80000000000007</v>
      </c>
      <c r="M1035" t="str">
        <f t="shared" si="48"/>
        <v/>
      </c>
      <c r="N1035" t="e">
        <f t="shared" si="49"/>
        <v>#VALUE!</v>
      </c>
      <c r="O1035" t="e">
        <f t="shared" si="50"/>
        <v>#VALUE!</v>
      </c>
    </row>
    <row r="1036" spans="1:15" x14ac:dyDescent="0.25">
      <c r="A1036">
        <v>2018</v>
      </c>
      <c r="B1036" s="2" t="s">
        <v>34</v>
      </c>
      <c r="C1036">
        <v>3</v>
      </c>
      <c r="D1036" t="s">
        <v>9</v>
      </c>
      <c r="E1036" t="s">
        <v>21</v>
      </c>
      <c r="F1036" t="s">
        <v>15</v>
      </c>
      <c r="G1036">
        <v>4</v>
      </c>
      <c r="H1036">
        <v>1036</v>
      </c>
      <c r="I1036">
        <v>864.76</v>
      </c>
      <c r="M1036" t="str">
        <f t="shared" si="48"/>
        <v/>
      </c>
      <c r="N1036" t="e">
        <f t="shared" si="49"/>
        <v>#VALUE!</v>
      </c>
      <c r="O1036" t="e">
        <f t="shared" si="50"/>
        <v>#VALUE!</v>
      </c>
    </row>
    <row r="1037" spans="1:15" x14ac:dyDescent="0.25">
      <c r="A1037">
        <v>2018</v>
      </c>
      <c r="B1037" s="2" t="s">
        <v>34</v>
      </c>
      <c r="C1037">
        <v>3</v>
      </c>
      <c r="D1037" t="s">
        <v>9</v>
      </c>
      <c r="E1037" t="s">
        <v>21</v>
      </c>
      <c r="F1037" t="s">
        <v>25</v>
      </c>
      <c r="G1037">
        <v>2</v>
      </c>
      <c r="H1037">
        <v>598</v>
      </c>
      <c r="I1037">
        <v>499.16</v>
      </c>
      <c r="M1037" t="str">
        <f t="shared" si="48"/>
        <v/>
      </c>
      <c r="N1037" t="e">
        <f t="shared" si="49"/>
        <v>#VALUE!</v>
      </c>
      <c r="O1037" t="e">
        <f t="shared" si="50"/>
        <v>#VALUE!</v>
      </c>
    </row>
    <row r="1038" spans="1:15" x14ac:dyDescent="0.25">
      <c r="A1038">
        <v>2018</v>
      </c>
      <c r="B1038" s="2" t="s">
        <v>34</v>
      </c>
      <c r="C1038">
        <v>3</v>
      </c>
      <c r="D1038" t="s">
        <v>9</v>
      </c>
      <c r="E1038" t="s">
        <v>21</v>
      </c>
      <c r="F1038" t="s">
        <v>70</v>
      </c>
      <c r="G1038">
        <v>1</v>
      </c>
      <c r="H1038">
        <v>39</v>
      </c>
      <c r="I1038">
        <v>32.549999999999997</v>
      </c>
      <c r="M1038" t="str">
        <f t="shared" si="48"/>
        <v/>
      </c>
      <c r="N1038" t="e">
        <f t="shared" si="49"/>
        <v>#VALUE!</v>
      </c>
      <c r="O1038" t="e">
        <f t="shared" si="50"/>
        <v>#VALUE!</v>
      </c>
    </row>
    <row r="1039" spans="1:15" x14ac:dyDescent="0.25">
      <c r="A1039">
        <v>2018</v>
      </c>
      <c r="B1039" s="2" t="s">
        <v>34</v>
      </c>
      <c r="C1039">
        <v>3</v>
      </c>
      <c r="D1039" t="s">
        <v>9</v>
      </c>
      <c r="E1039" t="s">
        <v>21</v>
      </c>
      <c r="F1039" t="s">
        <v>59</v>
      </c>
      <c r="G1039">
        <v>1</v>
      </c>
      <c r="H1039">
        <v>25</v>
      </c>
      <c r="I1039">
        <v>20.87</v>
      </c>
      <c r="M1039" t="str">
        <f t="shared" si="48"/>
        <v/>
      </c>
      <c r="N1039" t="e">
        <f t="shared" si="49"/>
        <v>#VALUE!</v>
      </c>
      <c r="O1039" t="e">
        <f t="shared" si="50"/>
        <v>#VALUE!</v>
      </c>
    </row>
    <row r="1040" spans="1:15" x14ac:dyDescent="0.25">
      <c r="A1040">
        <v>2018</v>
      </c>
      <c r="B1040" s="2" t="s">
        <v>34</v>
      </c>
      <c r="C1040">
        <v>3</v>
      </c>
      <c r="D1040" t="s">
        <v>9</v>
      </c>
      <c r="E1040" t="s">
        <v>21</v>
      </c>
      <c r="F1040" t="s">
        <v>62</v>
      </c>
      <c r="G1040">
        <v>1</v>
      </c>
      <c r="H1040">
        <v>59</v>
      </c>
      <c r="I1040">
        <v>49.25</v>
      </c>
      <c r="M1040" t="str">
        <f t="shared" si="48"/>
        <v/>
      </c>
      <c r="N1040" t="e">
        <f t="shared" si="49"/>
        <v>#VALUE!</v>
      </c>
      <c r="O1040" t="e">
        <f t="shared" si="50"/>
        <v>#VALUE!</v>
      </c>
    </row>
    <row r="1041" spans="1:15" x14ac:dyDescent="0.25">
      <c r="A1041">
        <v>2018</v>
      </c>
      <c r="B1041" s="2" t="s">
        <v>34</v>
      </c>
      <c r="C1041">
        <v>3</v>
      </c>
      <c r="D1041" t="s">
        <v>9</v>
      </c>
      <c r="E1041" t="s">
        <v>21</v>
      </c>
      <c r="F1041" t="s">
        <v>56</v>
      </c>
      <c r="G1041">
        <v>2</v>
      </c>
      <c r="H1041">
        <v>138</v>
      </c>
      <c r="I1041">
        <v>115.2</v>
      </c>
      <c r="M1041" t="str">
        <f t="shared" si="48"/>
        <v/>
      </c>
      <c r="N1041" t="e">
        <f t="shared" si="49"/>
        <v>#VALUE!</v>
      </c>
      <c r="O1041" t="e">
        <f t="shared" si="50"/>
        <v>#VALUE!</v>
      </c>
    </row>
    <row r="1042" spans="1:15" x14ac:dyDescent="0.25">
      <c r="A1042">
        <v>2018</v>
      </c>
      <c r="B1042" s="2" t="s">
        <v>34</v>
      </c>
      <c r="C1042">
        <v>3</v>
      </c>
      <c r="D1042" t="s">
        <v>9</v>
      </c>
      <c r="E1042" t="s">
        <v>21</v>
      </c>
      <c r="F1042" t="s">
        <v>69</v>
      </c>
      <c r="G1042">
        <v>1</v>
      </c>
      <c r="H1042">
        <v>349</v>
      </c>
      <c r="I1042">
        <v>291.32</v>
      </c>
      <c r="M1042" t="str">
        <f t="shared" si="48"/>
        <v/>
      </c>
      <c r="N1042" t="e">
        <f t="shared" si="49"/>
        <v>#VALUE!</v>
      </c>
      <c r="O1042" t="e">
        <f t="shared" si="50"/>
        <v>#VALUE!</v>
      </c>
    </row>
    <row r="1043" spans="1:15" x14ac:dyDescent="0.25">
      <c r="A1043">
        <v>2018</v>
      </c>
      <c r="B1043" s="2" t="s">
        <v>34</v>
      </c>
      <c r="C1043">
        <v>3</v>
      </c>
      <c r="D1043" t="s">
        <v>9</v>
      </c>
      <c r="E1043" t="s">
        <v>21</v>
      </c>
      <c r="F1043" t="s">
        <v>66</v>
      </c>
      <c r="G1043">
        <v>2</v>
      </c>
      <c r="H1043">
        <v>598</v>
      </c>
      <c r="I1043">
        <v>499.16</v>
      </c>
      <c r="M1043" t="str">
        <f t="shared" si="48"/>
        <v/>
      </c>
      <c r="N1043" t="e">
        <f t="shared" si="49"/>
        <v>#VALUE!</v>
      </c>
      <c r="O1043" t="e">
        <f t="shared" si="50"/>
        <v>#VALUE!</v>
      </c>
    </row>
    <row r="1044" spans="1:15" x14ac:dyDescent="0.25">
      <c r="A1044">
        <v>2018</v>
      </c>
      <c r="B1044" s="2" t="s">
        <v>34</v>
      </c>
      <c r="C1044">
        <v>3</v>
      </c>
      <c r="D1044" t="s">
        <v>9</v>
      </c>
      <c r="E1044" t="s">
        <v>21</v>
      </c>
      <c r="F1044" t="s">
        <v>18</v>
      </c>
      <c r="G1044">
        <v>2</v>
      </c>
      <c r="H1044">
        <v>198</v>
      </c>
      <c r="I1044">
        <v>165.28</v>
      </c>
      <c r="M1044" t="str">
        <f t="shared" si="48"/>
        <v/>
      </c>
      <c r="N1044" t="e">
        <f t="shared" si="49"/>
        <v>#VALUE!</v>
      </c>
      <c r="O1044" t="e">
        <f t="shared" si="50"/>
        <v>#VALUE!</v>
      </c>
    </row>
    <row r="1045" spans="1:15" x14ac:dyDescent="0.25">
      <c r="A1045">
        <v>2018</v>
      </c>
      <c r="B1045" s="2" t="s">
        <v>34</v>
      </c>
      <c r="C1045">
        <v>3</v>
      </c>
      <c r="D1045" t="s">
        <v>9</v>
      </c>
      <c r="E1045" t="s">
        <v>21</v>
      </c>
      <c r="F1045" t="s">
        <v>27</v>
      </c>
      <c r="G1045">
        <v>1</v>
      </c>
      <c r="H1045">
        <v>149</v>
      </c>
      <c r="I1045">
        <v>124.37</v>
      </c>
      <c r="M1045" t="str">
        <f t="shared" si="48"/>
        <v/>
      </c>
      <c r="N1045" t="e">
        <f t="shared" si="49"/>
        <v>#VALUE!</v>
      </c>
      <c r="O1045" t="e">
        <f t="shared" si="50"/>
        <v>#VALUE!</v>
      </c>
    </row>
    <row r="1046" spans="1:15" x14ac:dyDescent="0.25">
      <c r="A1046">
        <v>2018</v>
      </c>
      <c r="B1046" s="2" t="s">
        <v>34</v>
      </c>
      <c r="C1046">
        <v>3</v>
      </c>
      <c r="D1046" t="s">
        <v>9</v>
      </c>
      <c r="E1046" t="s">
        <v>21</v>
      </c>
      <c r="F1046" t="s">
        <v>71</v>
      </c>
      <c r="G1046">
        <v>1</v>
      </c>
      <c r="H1046">
        <v>29</v>
      </c>
      <c r="I1046">
        <v>24.21</v>
      </c>
      <c r="M1046" t="str">
        <f t="shared" si="48"/>
        <v/>
      </c>
      <c r="N1046" t="e">
        <f t="shared" si="49"/>
        <v>#VALUE!</v>
      </c>
      <c r="O1046" t="e">
        <f t="shared" si="50"/>
        <v>#VALUE!</v>
      </c>
    </row>
    <row r="1047" spans="1:15" x14ac:dyDescent="0.25">
      <c r="A1047">
        <v>2018</v>
      </c>
      <c r="B1047" s="2" t="s">
        <v>34</v>
      </c>
      <c r="C1047">
        <v>3</v>
      </c>
      <c r="D1047" t="s">
        <v>9</v>
      </c>
      <c r="E1047" t="s">
        <v>21</v>
      </c>
      <c r="F1047" t="s">
        <v>28</v>
      </c>
      <c r="G1047">
        <v>3</v>
      </c>
      <c r="H1047">
        <v>1197</v>
      </c>
      <c r="I1047">
        <v>999.18000000000006</v>
      </c>
      <c r="M1047" t="str">
        <f t="shared" si="48"/>
        <v/>
      </c>
      <c r="N1047" t="e">
        <f t="shared" si="49"/>
        <v>#VALUE!</v>
      </c>
      <c r="O1047" t="e">
        <f t="shared" si="50"/>
        <v>#VALUE!</v>
      </c>
    </row>
    <row r="1048" spans="1:15" x14ac:dyDescent="0.25">
      <c r="A1048">
        <v>2018</v>
      </c>
      <c r="B1048" s="2" t="s">
        <v>34</v>
      </c>
      <c r="C1048">
        <v>3</v>
      </c>
      <c r="D1048" t="s">
        <v>9</v>
      </c>
      <c r="E1048" t="s">
        <v>21</v>
      </c>
      <c r="F1048" t="s">
        <v>12</v>
      </c>
      <c r="G1048">
        <v>2</v>
      </c>
      <c r="H1048">
        <v>658</v>
      </c>
      <c r="I1048">
        <v>549.24</v>
      </c>
      <c r="M1048" t="str">
        <f t="shared" si="48"/>
        <v/>
      </c>
      <c r="N1048" t="e">
        <f t="shared" si="49"/>
        <v>#VALUE!</v>
      </c>
      <c r="O1048" t="e">
        <f t="shared" si="50"/>
        <v>#VALUE!</v>
      </c>
    </row>
    <row r="1049" spans="1:15" x14ac:dyDescent="0.25">
      <c r="A1049">
        <v>2018</v>
      </c>
      <c r="B1049" s="2" t="s">
        <v>34</v>
      </c>
      <c r="C1049">
        <v>3</v>
      </c>
      <c r="D1049" t="s">
        <v>9</v>
      </c>
      <c r="E1049" t="s">
        <v>21</v>
      </c>
      <c r="F1049" t="s">
        <v>19</v>
      </c>
      <c r="G1049">
        <v>2</v>
      </c>
      <c r="H1049">
        <v>518</v>
      </c>
      <c r="I1049">
        <v>432.38</v>
      </c>
      <c r="M1049" t="str">
        <f t="shared" si="48"/>
        <v/>
      </c>
      <c r="N1049" t="e">
        <f t="shared" si="49"/>
        <v>#VALUE!</v>
      </c>
      <c r="O1049" t="e">
        <f t="shared" si="50"/>
        <v>#VALUE!</v>
      </c>
    </row>
    <row r="1050" spans="1:15" x14ac:dyDescent="0.25">
      <c r="A1050">
        <v>2018</v>
      </c>
      <c r="B1050" s="2" t="s">
        <v>34</v>
      </c>
      <c r="C1050">
        <v>3</v>
      </c>
      <c r="D1050" t="s">
        <v>9</v>
      </c>
      <c r="E1050" t="s">
        <v>23</v>
      </c>
      <c r="F1050" t="s">
        <v>60</v>
      </c>
      <c r="G1050">
        <v>1</v>
      </c>
      <c r="H1050">
        <v>49</v>
      </c>
      <c r="I1050">
        <v>40.9</v>
      </c>
      <c r="M1050" t="str">
        <f t="shared" si="48"/>
        <v/>
      </c>
      <c r="N1050" t="e">
        <f t="shared" si="49"/>
        <v>#VALUE!</v>
      </c>
      <c r="O1050" t="e">
        <f t="shared" si="50"/>
        <v>#VALUE!</v>
      </c>
    </row>
    <row r="1051" spans="1:15" x14ac:dyDescent="0.25">
      <c r="A1051">
        <v>2018</v>
      </c>
      <c r="B1051" s="2" t="s">
        <v>34</v>
      </c>
      <c r="C1051">
        <v>3</v>
      </c>
      <c r="D1051" t="s">
        <v>9</v>
      </c>
      <c r="E1051" t="s">
        <v>23</v>
      </c>
      <c r="F1051" t="s">
        <v>14</v>
      </c>
      <c r="G1051">
        <v>3</v>
      </c>
      <c r="H1051">
        <v>237</v>
      </c>
      <c r="I1051">
        <v>197.82</v>
      </c>
      <c r="M1051" t="str">
        <f t="shared" si="48"/>
        <v/>
      </c>
      <c r="N1051" t="e">
        <f t="shared" si="49"/>
        <v>#VALUE!</v>
      </c>
      <c r="O1051" t="e">
        <f t="shared" si="50"/>
        <v>#VALUE!</v>
      </c>
    </row>
    <row r="1052" spans="1:15" x14ac:dyDescent="0.25">
      <c r="A1052">
        <v>2018</v>
      </c>
      <c r="B1052" s="2" t="s">
        <v>34</v>
      </c>
      <c r="C1052">
        <v>3</v>
      </c>
      <c r="D1052" t="s">
        <v>9</v>
      </c>
      <c r="E1052" t="s">
        <v>23</v>
      </c>
      <c r="F1052" t="s">
        <v>11</v>
      </c>
      <c r="G1052">
        <v>7</v>
      </c>
      <c r="H1052">
        <v>483</v>
      </c>
      <c r="I1052">
        <v>403.20000000000005</v>
      </c>
      <c r="M1052" t="str">
        <f t="shared" si="48"/>
        <v/>
      </c>
      <c r="N1052" t="e">
        <f t="shared" si="49"/>
        <v>#VALUE!</v>
      </c>
      <c r="O1052" t="e">
        <f t="shared" si="50"/>
        <v>#VALUE!</v>
      </c>
    </row>
    <row r="1053" spans="1:15" x14ac:dyDescent="0.25">
      <c r="A1053">
        <v>2018</v>
      </c>
      <c r="B1053" s="2" t="s">
        <v>34</v>
      </c>
      <c r="C1053">
        <v>3</v>
      </c>
      <c r="D1053" t="s">
        <v>9</v>
      </c>
      <c r="E1053" t="s">
        <v>23</v>
      </c>
      <c r="F1053" t="s">
        <v>62</v>
      </c>
      <c r="G1053">
        <v>1</v>
      </c>
      <c r="H1053">
        <v>59</v>
      </c>
      <c r="I1053">
        <v>49.25</v>
      </c>
      <c r="M1053" t="str">
        <f t="shared" si="48"/>
        <v/>
      </c>
      <c r="N1053" t="e">
        <f t="shared" si="49"/>
        <v>#VALUE!</v>
      </c>
      <c r="O1053" t="e">
        <f t="shared" si="50"/>
        <v>#VALUE!</v>
      </c>
    </row>
    <row r="1054" spans="1:15" x14ac:dyDescent="0.25">
      <c r="A1054">
        <v>2018</v>
      </c>
      <c r="B1054" s="2" t="s">
        <v>34</v>
      </c>
      <c r="C1054">
        <v>3</v>
      </c>
      <c r="D1054" t="s">
        <v>9</v>
      </c>
      <c r="E1054" t="s">
        <v>23</v>
      </c>
      <c r="F1054" t="s">
        <v>63</v>
      </c>
      <c r="G1054">
        <v>1</v>
      </c>
      <c r="H1054">
        <v>99</v>
      </c>
      <c r="I1054">
        <v>82.64</v>
      </c>
      <c r="M1054" t="str">
        <f t="shared" si="48"/>
        <v/>
      </c>
      <c r="N1054" t="e">
        <f t="shared" si="49"/>
        <v>#VALUE!</v>
      </c>
      <c r="O1054" t="e">
        <f t="shared" si="50"/>
        <v>#VALUE!</v>
      </c>
    </row>
    <row r="1055" spans="1:15" x14ac:dyDescent="0.25">
      <c r="A1055">
        <v>2018</v>
      </c>
      <c r="B1055" s="2" t="s">
        <v>34</v>
      </c>
      <c r="C1055">
        <v>3</v>
      </c>
      <c r="D1055" t="s">
        <v>9</v>
      </c>
      <c r="E1055" t="s">
        <v>23</v>
      </c>
      <c r="F1055" t="s">
        <v>17</v>
      </c>
      <c r="G1055">
        <v>1</v>
      </c>
      <c r="H1055">
        <v>139</v>
      </c>
      <c r="I1055">
        <v>116.03</v>
      </c>
      <c r="M1055" t="str">
        <f t="shared" si="48"/>
        <v/>
      </c>
      <c r="N1055" t="e">
        <f t="shared" si="49"/>
        <v>#VALUE!</v>
      </c>
      <c r="O1055" t="e">
        <f t="shared" si="50"/>
        <v>#VALUE!</v>
      </c>
    </row>
    <row r="1056" spans="1:15" x14ac:dyDescent="0.25">
      <c r="A1056">
        <v>2018</v>
      </c>
      <c r="B1056" s="2" t="s">
        <v>34</v>
      </c>
      <c r="C1056">
        <v>3</v>
      </c>
      <c r="D1056" t="s">
        <v>9</v>
      </c>
      <c r="E1056" t="s">
        <v>23</v>
      </c>
      <c r="F1056" t="s">
        <v>12</v>
      </c>
      <c r="G1056">
        <v>1</v>
      </c>
      <c r="H1056">
        <v>329</v>
      </c>
      <c r="I1056">
        <v>274.62</v>
      </c>
      <c r="M1056" t="str">
        <f t="shared" si="48"/>
        <v/>
      </c>
      <c r="N1056" t="e">
        <f t="shared" si="49"/>
        <v>#VALUE!</v>
      </c>
      <c r="O1056" t="e">
        <f t="shared" si="50"/>
        <v>#VALUE!</v>
      </c>
    </row>
    <row r="1057" spans="1:15" x14ac:dyDescent="0.25">
      <c r="A1057">
        <v>2018</v>
      </c>
      <c r="B1057" s="2" t="s">
        <v>34</v>
      </c>
      <c r="C1057">
        <v>3</v>
      </c>
      <c r="D1057" t="s">
        <v>9</v>
      </c>
      <c r="E1057" t="s">
        <v>23</v>
      </c>
      <c r="F1057" t="s">
        <v>19</v>
      </c>
      <c r="G1057">
        <v>1</v>
      </c>
      <c r="H1057">
        <v>259</v>
      </c>
      <c r="I1057">
        <v>216.19</v>
      </c>
      <c r="M1057" t="str">
        <f t="shared" si="48"/>
        <v/>
      </c>
      <c r="N1057" t="e">
        <f t="shared" si="49"/>
        <v>#VALUE!</v>
      </c>
      <c r="O1057" t="e">
        <f t="shared" si="50"/>
        <v>#VALUE!</v>
      </c>
    </row>
    <row r="1058" spans="1:15" x14ac:dyDescent="0.25">
      <c r="A1058">
        <v>2018</v>
      </c>
      <c r="B1058" s="2" t="s">
        <v>34</v>
      </c>
      <c r="C1058">
        <v>3</v>
      </c>
      <c r="D1058" t="s">
        <v>9</v>
      </c>
      <c r="E1058" t="s">
        <v>24</v>
      </c>
      <c r="F1058" t="s">
        <v>14</v>
      </c>
      <c r="G1058">
        <v>2</v>
      </c>
      <c r="H1058">
        <v>158</v>
      </c>
      <c r="I1058">
        <v>131.88</v>
      </c>
      <c r="M1058" t="str">
        <f t="shared" si="48"/>
        <v/>
      </c>
      <c r="N1058" t="e">
        <f t="shared" si="49"/>
        <v>#VALUE!</v>
      </c>
      <c r="O1058" t="e">
        <f t="shared" si="50"/>
        <v>#VALUE!</v>
      </c>
    </row>
    <row r="1059" spans="1:15" x14ac:dyDescent="0.25">
      <c r="A1059">
        <v>2018</v>
      </c>
      <c r="B1059" s="2" t="s">
        <v>34</v>
      </c>
      <c r="C1059">
        <v>3</v>
      </c>
      <c r="D1059" t="s">
        <v>9</v>
      </c>
      <c r="E1059" t="s">
        <v>24</v>
      </c>
      <c r="F1059" t="s">
        <v>22</v>
      </c>
      <c r="G1059">
        <v>2</v>
      </c>
      <c r="H1059">
        <v>198</v>
      </c>
      <c r="I1059">
        <v>165.28</v>
      </c>
      <c r="M1059" t="str">
        <f t="shared" si="48"/>
        <v/>
      </c>
      <c r="N1059" t="e">
        <f t="shared" si="49"/>
        <v>#VALUE!</v>
      </c>
      <c r="O1059" t="e">
        <f t="shared" si="50"/>
        <v>#VALUE!</v>
      </c>
    </row>
    <row r="1060" spans="1:15" x14ac:dyDescent="0.25">
      <c r="A1060">
        <v>2018</v>
      </c>
      <c r="B1060" s="2" t="s">
        <v>34</v>
      </c>
      <c r="C1060">
        <v>3</v>
      </c>
      <c r="D1060" t="s">
        <v>9</v>
      </c>
      <c r="E1060" t="s">
        <v>24</v>
      </c>
      <c r="F1060" t="s">
        <v>11</v>
      </c>
      <c r="G1060">
        <v>1</v>
      </c>
      <c r="H1060">
        <v>69</v>
      </c>
      <c r="I1060">
        <v>57.6</v>
      </c>
      <c r="M1060" t="str">
        <f t="shared" si="48"/>
        <v/>
      </c>
      <c r="N1060" t="e">
        <f t="shared" si="49"/>
        <v>#VALUE!</v>
      </c>
      <c r="O1060" t="e">
        <f t="shared" si="50"/>
        <v>#VALUE!</v>
      </c>
    </row>
    <row r="1061" spans="1:15" x14ac:dyDescent="0.25">
      <c r="A1061">
        <v>2018</v>
      </c>
      <c r="B1061" s="2" t="s">
        <v>34</v>
      </c>
      <c r="C1061">
        <v>3</v>
      </c>
      <c r="D1061" t="s">
        <v>9</v>
      </c>
      <c r="E1061" t="s">
        <v>24</v>
      </c>
      <c r="F1061" t="s">
        <v>16</v>
      </c>
      <c r="G1061">
        <v>1</v>
      </c>
      <c r="H1061">
        <v>329</v>
      </c>
      <c r="I1061">
        <v>274.62</v>
      </c>
      <c r="M1061" t="str">
        <f t="shared" si="48"/>
        <v/>
      </c>
      <c r="N1061" t="e">
        <f t="shared" si="49"/>
        <v>#VALUE!</v>
      </c>
      <c r="O1061" t="e">
        <f t="shared" si="50"/>
        <v>#VALUE!</v>
      </c>
    </row>
    <row r="1062" spans="1:15" x14ac:dyDescent="0.25">
      <c r="A1062">
        <v>2018</v>
      </c>
      <c r="B1062" s="2" t="s">
        <v>34</v>
      </c>
      <c r="C1062">
        <v>3</v>
      </c>
      <c r="D1062" t="s">
        <v>9</v>
      </c>
      <c r="E1062" t="s">
        <v>24</v>
      </c>
      <c r="F1062" t="s">
        <v>17</v>
      </c>
      <c r="G1062">
        <v>1</v>
      </c>
      <c r="H1062">
        <v>139</v>
      </c>
      <c r="I1062">
        <v>116.03</v>
      </c>
      <c r="M1062" t="str">
        <f t="shared" si="48"/>
        <v/>
      </c>
      <c r="N1062" t="e">
        <f t="shared" si="49"/>
        <v>#VALUE!</v>
      </c>
      <c r="O1062" t="e">
        <f t="shared" si="50"/>
        <v>#VALUE!</v>
      </c>
    </row>
    <row r="1063" spans="1:15" x14ac:dyDescent="0.25">
      <c r="A1063">
        <v>2018</v>
      </c>
      <c r="B1063" s="2" t="s">
        <v>34</v>
      </c>
      <c r="C1063">
        <v>3</v>
      </c>
      <c r="D1063" t="s">
        <v>9</v>
      </c>
      <c r="E1063" t="s">
        <v>24</v>
      </c>
      <c r="F1063" t="s">
        <v>28</v>
      </c>
      <c r="G1063">
        <v>1</v>
      </c>
      <c r="H1063">
        <v>399</v>
      </c>
      <c r="I1063">
        <v>333.06</v>
      </c>
      <c r="M1063" t="str">
        <f t="shared" si="48"/>
        <v/>
      </c>
      <c r="N1063" t="e">
        <f t="shared" si="49"/>
        <v>#VALUE!</v>
      </c>
      <c r="O1063" t="e">
        <f t="shared" si="50"/>
        <v>#VALUE!</v>
      </c>
    </row>
    <row r="1064" spans="1:15" x14ac:dyDescent="0.25">
      <c r="A1064">
        <v>2018</v>
      </c>
      <c r="B1064" s="2" t="s">
        <v>34</v>
      </c>
      <c r="C1064">
        <v>3</v>
      </c>
      <c r="D1064" t="s">
        <v>9</v>
      </c>
      <c r="E1064" t="s">
        <v>24</v>
      </c>
      <c r="F1064" t="s">
        <v>12</v>
      </c>
      <c r="G1064">
        <v>1</v>
      </c>
      <c r="H1064">
        <v>329</v>
      </c>
      <c r="I1064">
        <v>274.62</v>
      </c>
      <c r="M1064" t="str">
        <f t="shared" si="48"/>
        <v/>
      </c>
      <c r="N1064" t="e">
        <f t="shared" si="49"/>
        <v>#VALUE!</v>
      </c>
      <c r="O1064" t="e">
        <f t="shared" si="50"/>
        <v>#VALUE!</v>
      </c>
    </row>
    <row r="1065" spans="1:15" x14ac:dyDescent="0.25">
      <c r="A1065">
        <v>2018</v>
      </c>
      <c r="B1065" s="2" t="s">
        <v>34</v>
      </c>
      <c r="C1065">
        <v>3</v>
      </c>
      <c r="D1065" t="s">
        <v>9</v>
      </c>
      <c r="E1065" t="s">
        <v>26</v>
      </c>
      <c r="F1065" t="s">
        <v>73</v>
      </c>
      <c r="G1065">
        <v>1</v>
      </c>
      <c r="H1065">
        <v>35</v>
      </c>
      <c r="I1065">
        <v>29.22</v>
      </c>
      <c r="M1065" t="str">
        <f t="shared" si="48"/>
        <v/>
      </c>
      <c r="N1065" t="e">
        <f t="shared" si="49"/>
        <v>#VALUE!</v>
      </c>
      <c r="O1065" t="e">
        <f t="shared" si="50"/>
        <v>#VALUE!</v>
      </c>
    </row>
    <row r="1066" spans="1:15" x14ac:dyDescent="0.25">
      <c r="A1066">
        <v>2018</v>
      </c>
      <c r="B1066" s="2" t="s">
        <v>34</v>
      </c>
      <c r="C1066">
        <v>3</v>
      </c>
      <c r="D1066" t="s">
        <v>9</v>
      </c>
      <c r="E1066" t="s">
        <v>26</v>
      </c>
      <c r="F1066" t="s">
        <v>60</v>
      </c>
      <c r="G1066">
        <v>5</v>
      </c>
      <c r="H1066">
        <v>245</v>
      </c>
      <c r="I1066">
        <v>204.5</v>
      </c>
      <c r="M1066" t="str">
        <f t="shared" si="48"/>
        <v/>
      </c>
      <c r="N1066" t="e">
        <f t="shared" si="49"/>
        <v>#VALUE!</v>
      </c>
      <c r="O1066" t="e">
        <f t="shared" si="50"/>
        <v>#VALUE!</v>
      </c>
    </row>
    <row r="1067" spans="1:15" x14ac:dyDescent="0.25">
      <c r="A1067">
        <v>2018</v>
      </c>
      <c r="B1067" s="2" t="s">
        <v>34</v>
      </c>
      <c r="C1067">
        <v>3</v>
      </c>
      <c r="D1067" t="s">
        <v>9</v>
      </c>
      <c r="E1067" t="s">
        <v>26</v>
      </c>
      <c r="F1067" t="s">
        <v>14</v>
      </c>
      <c r="G1067">
        <v>32</v>
      </c>
      <c r="H1067">
        <v>2528</v>
      </c>
      <c r="I1067">
        <v>2110.0800000000013</v>
      </c>
      <c r="M1067" t="str">
        <f t="shared" si="48"/>
        <v/>
      </c>
      <c r="N1067" t="e">
        <f t="shared" si="49"/>
        <v>#VALUE!</v>
      </c>
      <c r="O1067" t="e">
        <f t="shared" si="50"/>
        <v>#VALUE!</v>
      </c>
    </row>
    <row r="1068" spans="1:15" x14ac:dyDescent="0.25">
      <c r="A1068">
        <v>2018</v>
      </c>
      <c r="B1068" s="2" t="s">
        <v>34</v>
      </c>
      <c r="C1068">
        <v>3</v>
      </c>
      <c r="D1068" t="s">
        <v>9</v>
      </c>
      <c r="E1068" t="s">
        <v>26</v>
      </c>
      <c r="F1068" t="s">
        <v>22</v>
      </c>
      <c r="G1068">
        <v>8</v>
      </c>
      <c r="H1068">
        <v>792</v>
      </c>
      <c r="I1068">
        <v>661.12</v>
      </c>
      <c r="M1068" t="str">
        <f t="shared" si="48"/>
        <v/>
      </c>
      <c r="N1068" t="e">
        <f t="shared" si="49"/>
        <v>#VALUE!</v>
      </c>
      <c r="O1068" t="e">
        <f t="shared" si="50"/>
        <v>#VALUE!</v>
      </c>
    </row>
    <row r="1069" spans="1:15" x14ac:dyDescent="0.25">
      <c r="A1069">
        <v>2018</v>
      </c>
      <c r="B1069" s="2" t="s">
        <v>34</v>
      </c>
      <c r="C1069">
        <v>3</v>
      </c>
      <c r="D1069" t="s">
        <v>9</v>
      </c>
      <c r="E1069" t="s">
        <v>26</v>
      </c>
      <c r="F1069" t="s">
        <v>11</v>
      </c>
      <c r="G1069">
        <v>34</v>
      </c>
      <c r="H1069">
        <v>2346</v>
      </c>
      <c r="I1069">
        <v>1958.3999999999987</v>
      </c>
      <c r="M1069" t="str">
        <f t="shared" si="48"/>
        <v/>
      </c>
      <c r="N1069" t="e">
        <f t="shared" si="49"/>
        <v>#VALUE!</v>
      </c>
      <c r="O1069" t="e">
        <f t="shared" si="50"/>
        <v>#VALUE!</v>
      </c>
    </row>
    <row r="1070" spans="1:15" x14ac:dyDescent="0.25">
      <c r="A1070">
        <v>2018</v>
      </c>
      <c r="B1070" s="2" t="s">
        <v>34</v>
      </c>
      <c r="C1070">
        <v>3</v>
      </c>
      <c r="D1070" t="s">
        <v>9</v>
      </c>
      <c r="E1070" t="s">
        <v>26</v>
      </c>
      <c r="F1070" t="s">
        <v>15</v>
      </c>
      <c r="G1070">
        <v>5</v>
      </c>
      <c r="H1070">
        <v>1295</v>
      </c>
      <c r="I1070">
        <v>1080.95</v>
      </c>
      <c r="M1070" t="str">
        <f t="shared" si="48"/>
        <v/>
      </c>
      <c r="N1070" t="e">
        <f t="shared" si="49"/>
        <v>#VALUE!</v>
      </c>
      <c r="O1070" t="e">
        <f t="shared" si="50"/>
        <v>#VALUE!</v>
      </c>
    </row>
    <row r="1071" spans="1:15" x14ac:dyDescent="0.25">
      <c r="A1071">
        <v>2018</v>
      </c>
      <c r="B1071" s="2" t="s">
        <v>34</v>
      </c>
      <c r="C1071">
        <v>3</v>
      </c>
      <c r="D1071" t="s">
        <v>9</v>
      </c>
      <c r="E1071" t="s">
        <v>26</v>
      </c>
      <c r="F1071" t="s">
        <v>16</v>
      </c>
      <c r="G1071">
        <v>3</v>
      </c>
      <c r="H1071">
        <v>987</v>
      </c>
      <c r="I1071">
        <v>823.86</v>
      </c>
      <c r="M1071" t="str">
        <f t="shared" si="48"/>
        <v/>
      </c>
      <c r="N1071" t="e">
        <f t="shared" si="49"/>
        <v>#VALUE!</v>
      </c>
      <c r="O1071" t="e">
        <f t="shared" si="50"/>
        <v>#VALUE!</v>
      </c>
    </row>
    <row r="1072" spans="1:15" x14ac:dyDescent="0.25">
      <c r="A1072">
        <v>2018</v>
      </c>
      <c r="B1072" s="2" t="s">
        <v>34</v>
      </c>
      <c r="C1072">
        <v>3</v>
      </c>
      <c r="D1072" t="s">
        <v>9</v>
      </c>
      <c r="E1072" t="s">
        <v>26</v>
      </c>
      <c r="F1072" t="s">
        <v>25</v>
      </c>
      <c r="G1072">
        <v>4</v>
      </c>
      <c r="H1072">
        <v>1196</v>
      </c>
      <c r="I1072">
        <v>998.32</v>
      </c>
      <c r="M1072" t="str">
        <f t="shared" si="48"/>
        <v/>
      </c>
      <c r="N1072" t="e">
        <f t="shared" si="49"/>
        <v>#VALUE!</v>
      </c>
      <c r="O1072" t="e">
        <f t="shared" si="50"/>
        <v>#VALUE!</v>
      </c>
    </row>
    <row r="1073" spans="1:15" x14ac:dyDescent="0.25">
      <c r="A1073">
        <v>2018</v>
      </c>
      <c r="B1073" s="2" t="s">
        <v>34</v>
      </c>
      <c r="C1073">
        <v>3</v>
      </c>
      <c r="D1073" t="s">
        <v>9</v>
      </c>
      <c r="E1073" t="s">
        <v>26</v>
      </c>
      <c r="F1073" t="s">
        <v>70</v>
      </c>
      <c r="G1073">
        <v>4</v>
      </c>
      <c r="H1073">
        <v>156</v>
      </c>
      <c r="I1073">
        <v>130.19999999999999</v>
      </c>
      <c r="M1073" t="str">
        <f t="shared" si="48"/>
        <v/>
      </c>
      <c r="N1073" t="e">
        <f t="shared" si="49"/>
        <v>#VALUE!</v>
      </c>
      <c r="O1073" t="e">
        <f t="shared" si="50"/>
        <v>#VALUE!</v>
      </c>
    </row>
    <row r="1074" spans="1:15" x14ac:dyDescent="0.25">
      <c r="A1074">
        <v>2018</v>
      </c>
      <c r="B1074" s="2" t="s">
        <v>34</v>
      </c>
      <c r="C1074">
        <v>3</v>
      </c>
      <c r="D1074" t="s">
        <v>9</v>
      </c>
      <c r="E1074" t="s">
        <v>26</v>
      </c>
      <c r="F1074" t="s">
        <v>59</v>
      </c>
      <c r="G1074">
        <v>1</v>
      </c>
      <c r="H1074">
        <v>25</v>
      </c>
      <c r="I1074">
        <v>20.87</v>
      </c>
      <c r="M1074" t="str">
        <f t="shared" si="48"/>
        <v/>
      </c>
      <c r="N1074" t="e">
        <f t="shared" si="49"/>
        <v>#VALUE!</v>
      </c>
      <c r="O1074" t="e">
        <f t="shared" si="50"/>
        <v>#VALUE!</v>
      </c>
    </row>
    <row r="1075" spans="1:15" x14ac:dyDescent="0.25">
      <c r="A1075">
        <v>2018</v>
      </c>
      <c r="B1075" s="2" t="s">
        <v>34</v>
      </c>
      <c r="C1075">
        <v>3</v>
      </c>
      <c r="D1075" t="s">
        <v>9</v>
      </c>
      <c r="E1075" t="s">
        <v>26</v>
      </c>
      <c r="F1075" t="s">
        <v>62</v>
      </c>
      <c r="G1075">
        <v>5</v>
      </c>
      <c r="H1075">
        <v>295</v>
      </c>
      <c r="I1075">
        <v>246.25</v>
      </c>
      <c r="M1075" t="str">
        <f t="shared" si="48"/>
        <v/>
      </c>
      <c r="N1075" t="e">
        <f t="shared" si="49"/>
        <v>#VALUE!</v>
      </c>
      <c r="O1075" t="e">
        <f t="shared" si="50"/>
        <v>#VALUE!</v>
      </c>
    </row>
    <row r="1076" spans="1:15" x14ac:dyDescent="0.25">
      <c r="A1076">
        <v>2018</v>
      </c>
      <c r="B1076" s="2" t="s">
        <v>34</v>
      </c>
      <c r="C1076">
        <v>3</v>
      </c>
      <c r="D1076" t="s">
        <v>9</v>
      </c>
      <c r="E1076" t="s">
        <v>26</v>
      </c>
      <c r="F1076" t="s">
        <v>64</v>
      </c>
      <c r="G1076">
        <v>1</v>
      </c>
      <c r="H1076">
        <v>79</v>
      </c>
      <c r="I1076">
        <v>65.94</v>
      </c>
      <c r="M1076" t="str">
        <f t="shared" si="48"/>
        <v/>
      </c>
      <c r="N1076" t="e">
        <f t="shared" si="49"/>
        <v>#VALUE!</v>
      </c>
      <c r="O1076" t="e">
        <f t="shared" si="50"/>
        <v>#VALUE!</v>
      </c>
    </row>
    <row r="1077" spans="1:15" x14ac:dyDescent="0.25">
      <c r="A1077">
        <v>2018</v>
      </c>
      <c r="B1077" s="2" t="s">
        <v>34</v>
      </c>
      <c r="C1077">
        <v>3</v>
      </c>
      <c r="D1077" t="s">
        <v>9</v>
      </c>
      <c r="E1077" t="s">
        <v>26</v>
      </c>
      <c r="F1077" t="s">
        <v>56</v>
      </c>
      <c r="G1077">
        <v>5</v>
      </c>
      <c r="H1077">
        <v>345</v>
      </c>
      <c r="I1077">
        <v>288</v>
      </c>
      <c r="M1077" t="str">
        <f t="shared" si="48"/>
        <v/>
      </c>
      <c r="N1077" t="e">
        <f t="shared" si="49"/>
        <v>#VALUE!</v>
      </c>
      <c r="O1077" t="e">
        <f t="shared" si="50"/>
        <v>#VALUE!</v>
      </c>
    </row>
    <row r="1078" spans="1:15" x14ac:dyDescent="0.25">
      <c r="A1078">
        <v>2018</v>
      </c>
      <c r="B1078" s="2" t="s">
        <v>34</v>
      </c>
      <c r="C1078">
        <v>3</v>
      </c>
      <c r="D1078" t="s">
        <v>9</v>
      </c>
      <c r="E1078" t="s">
        <v>26</v>
      </c>
      <c r="F1078" t="s">
        <v>57</v>
      </c>
      <c r="G1078">
        <v>2</v>
      </c>
      <c r="H1078">
        <v>198</v>
      </c>
      <c r="I1078">
        <v>165.28</v>
      </c>
      <c r="M1078" t="str">
        <f t="shared" si="48"/>
        <v/>
      </c>
      <c r="N1078" t="e">
        <f t="shared" si="49"/>
        <v>#VALUE!</v>
      </c>
      <c r="O1078" t="e">
        <f t="shared" si="50"/>
        <v>#VALUE!</v>
      </c>
    </row>
    <row r="1079" spans="1:15" x14ac:dyDescent="0.25">
      <c r="A1079">
        <v>2018</v>
      </c>
      <c r="B1079" s="2" t="s">
        <v>34</v>
      </c>
      <c r="C1079">
        <v>3</v>
      </c>
      <c r="D1079" t="s">
        <v>9</v>
      </c>
      <c r="E1079" t="s">
        <v>26</v>
      </c>
      <c r="F1079" t="s">
        <v>69</v>
      </c>
      <c r="G1079">
        <v>3</v>
      </c>
      <c r="H1079">
        <v>1047</v>
      </c>
      <c r="I1079">
        <v>873.96</v>
      </c>
      <c r="M1079" t="str">
        <f t="shared" si="48"/>
        <v/>
      </c>
      <c r="N1079" t="e">
        <f t="shared" si="49"/>
        <v>#VALUE!</v>
      </c>
      <c r="O1079" t="e">
        <f t="shared" si="50"/>
        <v>#VALUE!</v>
      </c>
    </row>
    <row r="1080" spans="1:15" x14ac:dyDescent="0.25">
      <c r="A1080">
        <v>2018</v>
      </c>
      <c r="B1080" s="2" t="s">
        <v>34</v>
      </c>
      <c r="C1080">
        <v>3</v>
      </c>
      <c r="D1080" t="s">
        <v>9</v>
      </c>
      <c r="E1080" t="s">
        <v>26</v>
      </c>
      <c r="F1080" t="s">
        <v>66</v>
      </c>
      <c r="G1080">
        <v>1</v>
      </c>
      <c r="H1080">
        <v>299</v>
      </c>
      <c r="I1080">
        <v>249.58</v>
      </c>
      <c r="M1080" t="str">
        <f t="shared" si="48"/>
        <v/>
      </c>
      <c r="N1080" t="e">
        <f t="shared" si="49"/>
        <v>#VALUE!</v>
      </c>
      <c r="O1080" t="e">
        <f t="shared" si="50"/>
        <v>#VALUE!</v>
      </c>
    </row>
    <row r="1081" spans="1:15" x14ac:dyDescent="0.25">
      <c r="A1081">
        <v>2018</v>
      </c>
      <c r="B1081" s="2" t="s">
        <v>34</v>
      </c>
      <c r="C1081">
        <v>3</v>
      </c>
      <c r="D1081" t="s">
        <v>9</v>
      </c>
      <c r="E1081" t="s">
        <v>26</v>
      </c>
      <c r="F1081" t="s">
        <v>17</v>
      </c>
      <c r="G1081">
        <v>1</v>
      </c>
      <c r="H1081">
        <v>139</v>
      </c>
      <c r="I1081">
        <v>116.03</v>
      </c>
      <c r="M1081" t="str">
        <f t="shared" si="48"/>
        <v/>
      </c>
      <c r="N1081" t="e">
        <f t="shared" si="49"/>
        <v>#VALUE!</v>
      </c>
      <c r="O1081" t="e">
        <f t="shared" si="50"/>
        <v>#VALUE!</v>
      </c>
    </row>
    <row r="1082" spans="1:15" x14ac:dyDescent="0.25">
      <c r="A1082">
        <v>2018</v>
      </c>
      <c r="B1082" s="2" t="s">
        <v>34</v>
      </c>
      <c r="C1082">
        <v>3</v>
      </c>
      <c r="D1082" t="s">
        <v>9</v>
      </c>
      <c r="E1082" t="s">
        <v>26</v>
      </c>
      <c r="F1082" t="s">
        <v>18</v>
      </c>
      <c r="G1082">
        <v>2</v>
      </c>
      <c r="H1082">
        <v>198</v>
      </c>
      <c r="I1082">
        <v>165.28</v>
      </c>
      <c r="M1082" t="str">
        <f t="shared" si="48"/>
        <v/>
      </c>
      <c r="N1082" t="e">
        <f t="shared" si="49"/>
        <v>#VALUE!</v>
      </c>
      <c r="O1082" t="e">
        <f t="shared" si="50"/>
        <v>#VALUE!</v>
      </c>
    </row>
    <row r="1083" spans="1:15" x14ac:dyDescent="0.25">
      <c r="A1083">
        <v>2018</v>
      </c>
      <c r="B1083" s="2" t="s">
        <v>34</v>
      </c>
      <c r="C1083">
        <v>3</v>
      </c>
      <c r="D1083" t="s">
        <v>9</v>
      </c>
      <c r="E1083" t="s">
        <v>26</v>
      </c>
      <c r="F1083" t="s">
        <v>74</v>
      </c>
      <c r="G1083">
        <v>1</v>
      </c>
      <c r="H1083">
        <v>29</v>
      </c>
      <c r="I1083">
        <v>24.21</v>
      </c>
      <c r="M1083" t="str">
        <f t="shared" si="48"/>
        <v/>
      </c>
      <c r="N1083" t="e">
        <f t="shared" si="49"/>
        <v>#VALUE!</v>
      </c>
      <c r="O1083" t="e">
        <f t="shared" si="50"/>
        <v>#VALUE!</v>
      </c>
    </row>
    <row r="1084" spans="1:15" x14ac:dyDescent="0.25">
      <c r="A1084">
        <v>2018</v>
      </c>
      <c r="B1084" s="2" t="s">
        <v>34</v>
      </c>
      <c r="C1084">
        <v>3</v>
      </c>
      <c r="D1084" t="s">
        <v>9</v>
      </c>
      <c r="E1084" t="s">
        <v>26</v>
      </c>
      <c r="F1084" t="s">
        <v>71</v>
      </c>
      <c r="G1084">
        <v>4</v>
      </c>
      <c r="H1084">
        <v>116</v>
      </c>
      <c r="I1084">
        <v>96.84</v>
      </c>
      <c r="M1084" t="str">
        <f t="shared" si="48"/>
        <v/>
      </c>
      <c r="N1084" t="e">
        <f t="shared" si="49"/>
        <v>#VALUE!</v>
      </c>
      <c r="O1084" t="e">
        <f t="shared" si="50"/>
        <v>#VALUE!</v>
      </c>
    </row>
    <row r="1085" spans="1:15" x14ac:dyDescent="0.25">
      <c r="A1085">
        <v>2018</v>
      </c>
      <c r="B1085" s="2" t="s">
        <v>34</v>
      </c>
      <c r="C1085">
        <v>3</v>
      </c>
      <c r="D1085" t="s">
        <v>9</v>
      </c>
      <c r="E1085" t="s">
        <v>26</v>
      </c>
      <c r="F1085" t="s">
        <v>72</v>
      </c>
      <c r="G1085">
        <v>1</v>
      </c>
      <c r="H1085">
        <v>49</v>
      </c>
      <c r="I1085">
        <v>40.9</v>
      </c>
      <c r="M1085" t="str">
        <f t="shared" si="48"/>
        <v/>
      </c>
      <c r="N1085" t="e">
        <f t="shared" si="49"/>
        <v>#VALUE!</v>
      </c>
      <c r="O1085" t="e">
        <f t="shared" si="50"/>
        <v>#VALUE!</v>
      </c>
    </row>
    <row r="1086" spans="1:15" x14ac:dyDescent="0.25">
      <c r="A1086">
        <v>2018</v>
      </c>
      <c r="B1086" s="2" t="s">
        <v>34</v>
      </c>
      <c r="C1086">
        <v>3</v>
      </c>
      <c r="D1086" t="s">
        <v>9</v>
      </c>
      <c r="E1086" t="s">
        <v>26</v>
      </c>
      <c r="F1086" t="s">
        <v>28</v>
      </c>
      <c r="G1086">
        <v>1</v>
      </c>
      <c r="H1086">
        <v>399</v>
      </c>
      <c r="I1086">
        <v>333.06</v>
      </c>
      <c r="M1086" t="str">
        <f t="shared" si="48"/>
        <v/>
      </c>
      <c r="N1086" t="e">
        <f t="shared" si="49"/>
        <v>#VALUE!</v>
      </c>
      <c r="O1086" t="e">
        <f t="shared" si="50"/>
        <v>#VALUE!</v>
      </c>
    </row>
    <row r="1087" spans="1:15" x14ac:dyDescent="0.25">
      <c r="A1087">
        <v>2018</v>
      </c>
      <c r="B1087" s="2" t="s">
        <v>34</v>
      </c>
      <c r="C1087">
        <v>3</v>
      </c>
      <c r="D1087" t="s">
        <v>9</v>
      </c>
      <c r="E1087" t="s">
        <v>26</v>
      </c>
      <c r="F1087" t="s">
        <v>12</v>
      </c>
      <c r="G1087">
        <v>12</v>
      </c>
      <c r="H1087">
        <v>3948</v>
      </c>
      <c r="I1087">
        <v>3295.4399999999991</v>
      </c>
      <c r="M1087" t="str">
        <f t="shared" si="48"/>
        <v/>
      </c>
      <c r="N1087" t="e">
        <f t="shared" si="49"/>
        <v>#VALUE!</v>
      </c>
      <c r="O1087" t="e">
        <f t="shared" si="50"/>
        <v>#VALUE!</v>
      </c>
    </row>
    <row r="1088" spans="1:15" x14ac:dyDescent="0.25">
      <c r="A1088">
        <v>2018</v>
      </c>
      <c r="B1088" s="2" t="s">
        <v>34</v>
      </c>
      <c r="C1088">
        <v>3</v>
      </c>
      <c r="D1088" t="s">
        <v>9</v>
      </c>
      <c r="E1088" t="s">
        <v>26</v>
      </c>
      <c r="F1088" t="s">
        <v>19</v>
      </c>
      <c r="G1088">
        <v>3</v>
      </c>
      <c r="H1088">
        <v>777</v>
      </c>
      <c r="I1088">
        <v>648.56999999999994</v>
      </c>
      <c r="M1088" t="str">
        <f t="shared" si="48"/>
        <v/>
      </c>
      <c r="N1088" t="e">
        <f t="shared" si="49"/>
        <v>#VALUE!</v>
      </c>
      <c r="O1088" t="e">
        <f t="shared" si="50"/>
        <v>#VALUE!</v>
      </c>
    </row>
    <row r="1089" spans="1:15" x14ac:dyDescent="0.25">
      <c r="A1089">
        <v>2018</v>
      </c>
      <c r="B1089" s="2" t="s">
        <v>34</v>
      </c>
      <c r="C1089">
        <v>3</v>
      </c>
      <c r="D1089" t="s">
        <v>9</v>
      </c>
      <c r="E1089" t="s">
        <v>26</v>
      </c>
      <c r="F1089" t="s">
        <v>20</v>
      </c>
      <c r="G1089">
        <v>9</v>
      </c>
      <c r="H1089">
        <v>1791</v>
      </c>
      <c r="I1089">
        <v>1494.9900000000002</v>
      </c>
      <c r="M1089" t="str">
        <f t="shared" si="48"/>
        <v/>
      </c>
      <c r="N1089" t="e">
        <f t="shared" si="49"/>
        <v>#VALUE!</v>
      </c>
      <c r="O1089" t="e">
        <f t="shared" si="50"/>
        <v>#VALUE!</v>
      </c>
    </row>
    <row r="1090" spans="1:15" x14ac:dyDescent="0.25">
      <c r="A1090">
        <v>2018</v>
      </c>
      <c r="B1090" s="2" t="s">
        <v>34</v>
      </c>
      <c r="C1090">
        <v>3</v>
      </c>
      <c r="D1090" t="s">
        <v>29</v>
      </c>
      <c r="E1090" t="s">
        <v>10</v>
      </c>
      <c r="F1090" t="s">
        <v>14</v>
      </c>
      <c r="G1090">
        <v>7</v>
      </c>
      <c r="H1090">
        <v>553</v>
      </c>
      <c r="I1090">
        <v>461.58</v>
      </c>
      <c r="M1090" t="str">
        <f t="shared" si="48"/>
        <v/>
      </c>
      <c r="N1090" t="e">
        <f t="shared" si="49"/>
        <v>#VALUE!</v>
      </c>
      <c r="O1090" t="e">
        <f t="shared" si="50"/>
        <v>#VALUE!</v>
      </c>
    </row>
    <row r="1091" spans="1:15" x14ac:dyDescent="0.25">
      <c r="A1091">
        <v>2018</v>
      </c>
      <c r="B1091" s="2" t="s">
        <v>34</v>
      </c>
      <c r="C1091">
        <v>3</v>
      </c>
      <c r="D1091" t="s">
        <v>29</v>
      </c>
      <c r="E1091" t="s">
        <v>10</v>
      </c>
      <c r="F1091" t="s">
        <v>11</v>
      </c>
      <c r="G1091">
        <v>10</v>
      </c>
      <c r="H1091">
        <v>690</v>
      </c>
      <c r="I1091">
        <v>576.00000000000011</v>
      </c>
      <c r="M1091" t="str">
        <f t="shared" ref="M1091:M1154" si="51">SUBSTITUTE(SUBSTITUTE(J1091," - ","|"),"; ","|")</f>
        <v/>
      </c>
      <c r="N1091" t="e">
        <f t="shared" ref="N1091:N1154" si="52">LEFT(M1091,FIND("|",M1091)-1)</f>
        <v>#VALUE!</v>
      </c>
      <c r="O1091" t="e">
        <f t="shared" ref="O1091:O1154" si="53">RIGHT(M1091,LEN(M1091)-FIND("|",M1091))</f>
        <v>#VALUE!</v>
      </c>
    </row>
    <row r="1092" spans="1:15" x14ac:dyDescent="0.25">
      <c r="A1092">
        <v>2018</v>
      </c>
      <c r="B1092" s="2" t="s">
        <v>34</v>
      </c>
      <c r="C1092">
        <v>3</v>
      </c>
      <c r="D1092" t="s">
        <v>29</v>
      </c>
      <c r="E1092" t="s">
        <v>10</v>
      </c>
      <c r="F1092" t="s">
        <v>25</v>
      </c>
      <c r="G1092">
        <v>1</v>
      </c>
      <c r="H1092">
        <v>299</v>
      </c>
      <c r="I1092">
        <v>249.58</v>
      </c>
      <c r="M1092" t="str">
        <f t="shared" si="51"/>
        <v/>
      </c>
      <c r="N1092" t="e">
        <f t="shared" si="52"/>
        <v>#VALUE!</v>
      </c>
      <c r="O1092" t="e">
        <f t="shared" si="53"/>
        <v>#VALUE!</v>
      </c>
    </row>
    <row r="1093" spans="1:15" x14ac:dyDescent="0.25">
      <c r="A1093">
        <v>2018</v>
      </c>
      <c r="B1093" s="2" t="s">
        <v>34</v>
      </c>
      <c r="C1093">
        <v>3</v>
      </c>
      <c r="D1093" t="s">
        <v>29</v>
      </c>
      <c r="E1093" t="s">
        <v>10</v>
      </c>
      <c r="F1093" t="s">
        <v>59</v>
      </c>
      <c r="G1093">
        <v>1</v>
      </c>
      <c r="H1093">
        <v>25</v>
      </c>
      <c r="I1093">
        <v>20.87</v>
      </c>
      <c r="M1093" t="str">
        <f t="shared" si="51"/>
        <v/>
      </c>
      <c r="N1093" t="e">
        <f t="shared" si="52"/>
        <v>#VALUE!</v>
      </c>
      <c r="O1093" t="e">
        <f t="shared" si="53"/>
        <v>#VALUE!</v>
      </c>
    </row>
    <row r="1094" spans="1:15" x14ac:dyDescent="0.25">
      <c r="A1094">
        <v>2018</v>
      </c>
      <c r="B1094" s="2" t="s">
        <v>34</v>
      </c>
      <c r="C1094">
        <v>3</v>
      </c>
      <c r="D1094" t="s">
        <v>29</v>
      </c>
      <c r="E1094" t="s">
        <v>10</v>
      </c>
      <c r="F1094" t="s">
        <v>62</v>
      </c>
      <c r="G1094">
        <v>4</v>
      </c>
      <c r="H1094">
        <v>236</v>
      </c>
      <c r="I1094">
        <v>197</v>
      </c>
      <c r="M1094" t="str">
        <f t="shared" si="51"/>
        <v/>
      </c>
      <c r="N1094" t="e">
        <f t="shared" si="52"/>
        <v>#VALUE!</v>
      </c>
      <c r="O1094" t="e">
        <f t="shared" si="53"/>
        <v>#VALUE!</v>
      </c>
    </row>
    <row r="1095" spans="1:15" x14ac:dyDescent="0.25">
      <c r="A1095">
        <v>2018</v>
      </c>
      <c r="B1095" s="2" t="s">
        <v>34</v>
      </c>
      <c r="C1095">
        <v>3</v>
      </c>
      <c r="D1095" t="s">
        <v>29</v>
      </c>
      <c r="E1095" t="s">
        <v>10</v>
      </c>
      <c r="F1095" t="s">
        <v>56</v>
      </c>
      <c r="G1095">
        <v>1</v>
      </c>
      <c r="H1095">
        <v>69</v>
      </c>
      <c r="I1095">
        <v>57.6</v>
      </c>
      <c r="M1095" t="str">
        <f t="shared" si="51"/>
        <v/>
      </c>
      <c r="N1095" t="e">
        <f t="shared" si="52"/>
        <v>#VALUE!</v>
      </c>
      <c r="O1095" t="e">
        <f t="shared" si="53"/>
        <v>#VALUE!</v>
      </c>
    </row>
    <row r="1096" spans="1:15" x14ac:dyDescent="0.25">
      <c r="A1096">
        <v>2018</v>
      </c>
      <c r="B1096" s="2" t="s">
        <v>34</v>
      </c>
      <c r="C1096">
        <v>3</v>
      </c>
      <c r="D1096" t="s">
        <v>29</v>
      </c>
      <c r="E1096" t="s">
        <v>10</v>
      </c>
      <c r="F1096" t="s">
        <v>66</v>
      </c>
      <c r="G1096">
        <v>1</v>
      </c>
      <c r="H1096">
        <v>299</v>
      </c>
      <c r="I1096">
        <v>249.58</v>
      </c>
      <c r="M1096" t="str">
        <f t="shared" si="51"/>
        <v/>
      </c>
      <c r="N1096" t="e">
        <f t="shared" si="52"/>
        <v>#VALUE!</v>
      </c>
      <c r="O1096" t="e">
        <f t="shared" si="53"/>
        <v>#VALUE!</v>
      </c>
    </row>
    <row r="1097" spans="1:15" x14ac:dyDescent="0.25">
      <c r="A1097">
        <v>2018</v>
      </c>
      <c r="B1097" s="2" t="s">
        <v>34</v>
      </c>
      <c r="C1097">
        <v>3</v>
      </c>
      <c r="D1097" t="s">
        <v>29</v>
      </c>
      <c r="E1097" t="s">
        <v>10</v>
      </c>
      <c r="F1097" t="s">
        <v>17</v>
      </c>
      <c r="G1097">
        <v>1</v>
      </c>
      <c r="H1097">
        <v>139</v>
      </c>
      <c r="I1097">
        <v>116.03</v>
      </c>
      <c r="M1097" t="str">
        <f t="shared" si="51"/>
        <v/>
      </c>
      <c r="N1097" t="e">
        <f t="shared" si="52"/>
        <v>#VALUE!</v>
      </c>
      <c r="O1097" t="e">
        <f t="shared" si="53"/>
        <v>#VALUE!</v>
      </c>
    </row>
    <row r="1098" spans="1:15" x14ac:dyDescent="0.25">
      <c r="A1098">
        <v>2018</v>
      </c>
      <c r="B1098" s="2" t="s">
        <v>34</v>
      </c>
      <c r="C1098">
        <v>3</v>
      </c>
      <c r="D1098" t="s">
        <v>29</v>
      </c>
      <c r="E1098" t="s">
        <v>10</v>
      </c>
      <c r="F1098" t="s">
        <v>18</v>
      </c>
      <c r="G1098">
        <v>2</v>
      </c>
      <c r="H1098">
        <v>198</v>
      </c>
      <c r="I1098">
        <v>165.28</v>
      </c>
      <c r="M1098" t="str">
        <f t="shared" si="51"/>
        <v/>
      </c>
      <c r="N1098" t="e">
        <f t="shared" si="52"/>
        <v>#VALUE!</v>
      </c>
      <c r="O1098" t="e">
        <f t="shared" si="53"/>
        <v>#VALUE!</v>
      </c>
    </row>
    <row r="1099" spans="1:15" x14ac:dyDescent="0.25">
      <c r="A1099">
        <v>2018</v>
      </c>
      <c r="B1099" s="2" t="s">
        <v>34</v>
      </c>
      <c r="C1099">
        <v>3</v>
      </c>
      <c r="D1099" t="s">
        <v>29</v>
      </c>
      <c r="E1099" t="s">
        <v>10</v>
      </c>
      <c r="F1099" t="s">
        <v>27</v>
      </c>
      <c r="G1099">
        <v>1</v>
      </c>
      <c r="H1099">
        <v>149</v>
      </c>
      <c r="I1099">
        <v>124.37</v>
      </c>
      <c r="M1099" t="str">
        <f t="shared" si="51"/>
        <v/>
      </c>
      <c r="N1099" t="e">
        <f t="shared" si="52"/>
        <v>#VALUE!</v>
      </c>
      <c r="O1099" t="e">
        <f t="shared" si="53"/>
        <v>#VALUE!</v>
      </c>
    </row>
    <row r="1100" spans="1:15" x14ac:dyDescent="0.25">
      <c r="A1100">
        <v>2018</v>
      </c>
      <c r="B1100" s="2" t="s">
        <v>34</v>
      </c>
      <c r="C1100">
        <v>3</v>
      </c>
      <c r="D1100" t="s">
        <v>29</v>
      </c>
      <c r="E1100" t="s">
        <v>10</v>
      </c>
      <c r="F1100" t="s">
        <v>71</v>
      </c>
      <c r="G1100">
        <v>1</v>
      </c>
      <c r="H1100">
        <v>29</v>
      </c>
      <c r="I1100">
        <v>24.21</v>
      </c>
      <c r="M1100" t="str">
        <f t="shared" si="51"/>
        <v/>
      </c>
      <c r="N1100" t="e">
        <f t="shared" si="52"/>
        <v>#VALUE!</v>
      </c>
      <c r="O1100" t="e">
        <f t="shared" si="53"/>
        <v>#VALUE!</v>
      </c>
    </row>
    <row r="1101" spans="1:15" x14ac:dyDescent="0.25">
      <c r="A1101">
        <v>2018</v>
      </c>
      <c r="B1101" s="2" t="s">
        <v>34</v>
      </c>
      <c r="C1101">
        <v>3</v>
      </c>
      <c r="D1101" t="s">
        <v>29</v>
      </c>
      <c r="E1101" t="s">
        <v>10</v>
      </c>
      <c r="F1101" t="s">
        <v>19</v>
      </c>
      <c r="G1101">
        <v>2</v>
      </c>
      <c r="H1101">
        <v>518</v>
      </c>
      <c r="I1101">
        <v>432.38</v>
      </c>
      <c r="M1101" t="str">
        <f t="shared" si="51"/>
        <v/>
      </c>
      <c r="N1101" t="e">
        <f t="shared" si="52"/>
        <v>#VALUE!</v>
      </c>
      <c r="O1101" t="e">
        <f t="shared" si="53"/>
        <v>#VALUE!</v>
      </c>
    </row>
    <row r="1102" spans="1:15" x14ac:dyDescent="0.25">
      <c r="A1102">
        <v>2018</v>
      </c>
      <c r="B1102" s="2" t="s">
        <v>34</v>
      </c>
      <c r="C1102">
        <v>3</v>
      </c>
      <c r="D1102" t="s">
        <v>29</v>
      </c>
      <c r="E1102" t="s">
        <v>10</v>
      </c>
      <c r="F1102" t="s">
        <v>20</v>
      </c>
      <c r="G1102">
        <v>3</v>
      </c>
      <c r="H1102">
        <v>597</v>
      </c>
      <c r="I1102">
        <v>498.33000000000004</v>
      </c>
      <c r="M1102" t="str">
        <f t="shared" si="51"/>
        <v/>
      </c>
      <c r="N1102" t="e">
        <f t="shared" si="52"/>
        <v>#VALUE!</v>
      </c>
      <c r="O1102" t="e">
        <f t="shared" si="53"/>
        <v>#VALUE!</v>
      </c>
    </row>
    <row r="1103" spans="1:15" x14ac:dyDescent="0.25">
      <c r="A1103">
        <v>2018</v>
      </c>
      <c r="B1103" s="2" t="s">
        <v>34</v>
      </c>
      <c r="C1103">
        <v>3</v>
      </c>
      <c r="D1103" t="s">
        <v>29</v>
      </c>
      <c r="E1103" t="s">
        <v>13</v>
      </c>
      <c r="F1103" t="s">
        <v>58</v>
      </c>
      <c r="G1103">
        <v>1</v>
      </c>
      <c r="H1103">
        <v>79</v>
      </c>
      <c r="I1103">
        <v>65.94</v>
      </c>
      <c r="M1103" t="str">
        <f t="shared" si="51"/>
        <v/>
      </c>
      <c r="N1103" t="e">
        <f t="shared" si="52"/>
        <v>#VALUE!</v>
      </c>
      <c r="O1103" t="e">
        <f t="shared" si="53"/>
        <v>#VALUE!</v>
      </c>
    </row>
    <row r="1104" spans="1:15" x14ac:dyDescent="0.25">
      <c r="A1104">
        <v>2018</v>
      </c>
      <c r="B1104" s="2" t="s">
        <v>34</v>
      </c>
      <c r="C1104">
        <v>3</v>
      </c>
      <c r="D1104" t="s">
        <v>29</v>
      </c>
      <c r="E1104" t="s">
        <v>13</v>
      </c>
      <c r="F1104" t="s">
        <v>60</v>
      </c>
      <c r="G1104">
        <v>4</v>
      </c>
      <c r="H1104">
        <v>196</v>
      </c>
      <c r="I1104">
        <v>163.6</v>
      </c>
      <c r="M1104" t="str">
        <f t="shared" si="51"/>
        <v/>
      </c>
      <c r="N1104" t="e">
        <f t="shared" si="52"/>
        <v>#VALUE!</v>
      </c>
      <c r="O1104" t="e">
        <f t="shared" si="53"/>
        <v>#VALUE!</v>
      </c>
    </row>
    <row r="1105" spans="1:15" x14ac:dyDescent="0.25">
      <c r="A1105">
        <v>2018</v>
      </c>
      <c r="B1105" s="2" t="s">
        <v>34</v>
      </c>
      <c r="C1105">
        <v>3</v>
      </c>
      <c r="D1105" t="s">
        <v>29</v>
      </c>
      <c r="E1105" t="s">
        <v>13</v>
      </c>
      <c r="F1105" t="s">
        <v>14</v>
      </c>
      <c r="G1105">
        <v>42</v>
      </c>
      <c r="H1105">
        <v>3318</v>
      </c>
      <c r="I1105">
        <v>2769.4800000000018</v>
      </c>
      <c r="M1105" t="str">
        <f t="shared" si="51"/>
        <v/>
      </c>
      <c r="N1105" t="e">
        <f t="shared" si="52"/>
        <v>#VALUE!</v>
      </c>
      <c r="O1105" t="e">
        <f t="shared" si="53"/>
        <v>#VALUE!</v>
      </c>
    </row>
    <row r="1106" spans="1:15" x14ac:dyDescent="0.25">
      <c r="A1106">
        <v>2018</v>
      </c>
      <c r="B1106" s="2" t="s">
        <v>34</v>
      </c>
      <c r="C1106">
        <v>3</v>
      </c>
      <c r="D1106" t="s">
        <v>29</v>
      </c>
      <c r="E1106" t="s">
        <v>13</v>
      </c>
      <c r="F1106" t="s">
        <v>22</v>
      </c>
      <c r="G1106">
        <v>6</v>
      </c>
      <c r="H1106">
        <v>594</v>
      </c>
      <c r="I1106">
        <v>495.84</v>
      </c>
      <c r="M1106" t="str">
        <f t="shared" si="51"/>
        <v/>
      </c>
      <c r="N1106" t="e">
        <f t="shared" si="52"/>
        <v>#VALUE!</v>
      </c>
      <c r="O1106" t="e">
        <f t="shared" si="53"/>
        <v>#VALUE!</v>
      </c>
    </row>
    <row r="1107" spans="1:15" x14ac:dyDescent="0.25">
      <c r="A1107">
        <v>2018</v>
      </c>
      <c r="B1107" s="2" t="s">
        <v>34</v>
      </c>
      <c r="C1107">
        <v>3</v>
      </c>
      <c r="D1107" t="s">
        <v>29</v>
      </c>
      <c r="E1107" t="s">
        <v>13</v>
      </c>
      <c r="F1107" t="s">
        <v>11</v>
      </c>
      <c r="G1107">
        <v>48</v>
      </c>
      <c r="H1107">
        <v>3312</v>
      </c>
      <c r="I1107">
        <v>2764.7999999999975</v>
      </c>
      <c r="M1107" t="str">
        <f t="shared" si="51"/>
        <v/>
      </c>
      <c r="N1107" t="e">
        <f t="shared" si="52"/>
        <v>#VALUE!</v>
      </c>
      <c r="O1107" t="e">
        <f t="shared" si="53"/>
        <v>#VALUE!</v>
      </c>
    </row>
    <row r="1108" spans="1:15" x14ac:dyDescent="0.25">
      <c r="A1108">
        <v>2018</v>
      </c>
      <c r="B1108" s="2" t="s">
        <v>34</v>
      </c>
      <c r="C1108">
        <v>3</v>
      </c>
      <c r="D1108" t="s">
        <v>29</v>
      </c>
      <c r="E1108" t="s">
        <v>13</v>
      </c>
      <c r="F1108" t="s">
        <v>15</v>
      </c>
      <c r="G1108">
        <v>6</v>
      </c>
      <c r="H1108">
        <v>1554</v>
      </c>
      <c r="I1108">
        <v>1297.1400000000001</v>
      </c>
      <c r="M1108" t="str">
        <f t="shared" si="51"/>
        <v/>
      </c>
      <c r="N1108" t="e">
        <f t="shared" si="52"/>
        <v>#VALUE!</v>
      </c>
      <c r="O1108" t="e">
        <f t="shared" si="53"/>
        <v>#VALUE!</v>
      </c>
    </row>
    <row r="1109" spans="1:15" x14ac:dyDescent="0.25">
      <c r="A1109">
        <v>2018</v>
      </c>
      <c r="B1109" s="2" t="s">
        <v>34</v>
      </c>
      <c r="C1109">
        <v>3</v>
      </c>
      <c r="D1109" t="s">
        <v>29</v>
      </c>
      <c r="E1109" t="s">
        <v>13</v>
      </c>
      <c r="F1109" t="s">
        <v>16</v>
      </c>
      <c r="G1109">
        <v>2</v>
      </c>
      <c r="H1109">
        <v>658</v>
      </c>
      <c r="I1109">
        <v>549.24</v>
      </c>
      <c r="M1109" t="str">
        <f t="shared" si="51"/>
        <v/>
      </c>
      <c r="N1109" t="e">
        <f t="shared" si="52"/>
        <v>#VALUE!</v>
      </c>
      <c r="O1109" t="e">
        <f t="shared" si="53"/>
        <v>#VALUE!</v>
      </c>
    </row>
    <row r="1110" spans="1:15" x14ac:dyDescent="0.25">
      <c r="A1110">
        <v>2018</v>
      </c>
      <c r="B1110" s="2" t="s">
        <v>34</v>
      </c>
      <c r="C1110">
        <v>3</v>
      </c>
      <c r="D1110" t="s">
        <v>29</v>
      </c>
      <c r="E1110" t="s">
        <v>13</v>
      </c>
      <c r="F1110" t="s">
        <v>25</v>
      </c>
      <c r="G1110">
        <v>3</v>
      </c>
      <c r="H1110">
        <v>897</v>
      </c>
      <c r="I1110">
        <v>748.74</v>
      </c>
      <c r="M1110" t="str">
        <f t="shared" si="51"/>
        <v/>
      </c>
      <c r="N1110" t="e">
        <f t="shared" si="52"/>
        <v>#VALUE!</v>
      </c>
      <c r="O1110" t="e">
        <f t="shared" si="53"/>
        <v>#VALUE!</v>
      </c>
    </row>
    <row r="1111" spans="1:15" x14ac:dyDescent="0.25">
      <c r="A1111">
        <v>2018</v>
      </c>
      <c r="B1111" s="2" t="s">
        <v>34</v>
      </c>
      <c r="C1111">
        <v>3</v>
      </c>
      <c r="D1111" t="s">
        <v>29</v>
      </c>
      <c r="E1111" t="s">
        <v>13</v>
      </c>
      <c r="F1111" t="s">
        <v>70</v>
      </c>
      <c r="G1111">
        <v>3</v>
      </c>
      <c r="H1111">
        <v>117</v>
      </c>
      <c r="I1111">
        <v>97.649999999999991</v>
      </c>
      <c r="M1111" t="str">
        <f t="shared" si="51"/>
        <v/>
      </c>
      <c r="N1111" t="e">
        <f t="shared" si="52"/>
        <v>#VALUE!</v>
      </c>
      <c r="O1111" t="e">
        <f t="shared" si="53"/>
        <v>#VALUE!</v>
      </c>
    </row>
    <row r="1112" spans="1:15" x14ac:dyDescent="0.25">
      <c r="A1112">
        <v>2018</v>
      </c>
      <c r="B1112" s="2" t="s">
        <v>34</v>
      </c>
      <c r="C1112">
        <v>3</v>
      </c>
      <c r="D1112" t="s">
        <v>29</v>
      </c>
      <c r="E1112" t="s">
        <v>13</v>
      </c>
      <c r="F1112" t="s">
        <v>61</v>
      </c>
      <c r="G1112">
        <v>4</v>
      </c>
      <c r="H1112">
        <v>316</v>
      </c>
      <c r="I1112">
        <v>263.76</v>
      </c>
      <c r="M1112" t="str">
        <f t="shared" si="51"/>
        <v/>
      </c>
      <c r="N1112" t="e">
        <f t="shared" si="52"/>
        <v>#VALUE!</v>
      </c>
      <c r="O1112" t="e">
        <f t="shared" si="53"/>
        <v>#VALUE!</v>
      </c>
    </row>
    <row r="1113" spans="1:15" x14ac:dyDescent="0.25">
      <c r="A1113">
        <v>2018</v>
      </c>
      <c r="B1113" s="2" t="s">
        <v>34</v>
      </c>
      <c r="C1113">
        <v>3</v>
      </c>
      <c r="D1113" t="s">
        <v>29</v>
      </c>
      <c r="E1113" t="s">
        <v>13</v>
      </c>
      <c r="F1113" t="s">
        <v>59</v>
      </c>
      <c r="G1113">
        <v>2</v>
      </c>
      <c r="H1113">
        <v>50</v>
      </c>
      <c r="I1113">
        <v>41.74</v>
      </c>
      <c r="M1113" t="str">
        <f t="shared" si="51"/>
        <v/>
      </c>
      <c r="N1113" t="e">
        <f t="shared" si="52"/>
        <v>#VALUE!</v>
      </c>
      <c r="O1113" t="e">
        <f t="shared" si="53"/>
        <v>#VALUE!</v>
      </c>
    </row>
    <row r="1114" spans="1:15" x14ac:dyDescent="0.25">
      <c r="A1114">
        <v>2018</v>
      </c>
      <c r="B1114" s="2" t="s">
        <v>34</v>
      </c>
      <c r="C1114">
        <v>3</v>
      </c>
      <c r="D1114" t="s">
        <v>29</v>
      </c>
      <c r="E1114" t="s">
        <v>13</v>
      </c>
      <c r="F1114" t="s">
        <v>62</v>
      </c>
      <c r="G1114">
        <v>5</v>
      </c>
      <c r="H1114">
        <v>295</v>
      </c>
      <c r="I1114">
        <v>246.25</v>
      </c>
      <c r="M1114" t="str">
        <f t="shared" si="51"/>
        <v/>
      </c>
      <c r="N1114" t="e">
        <f t="shared" si="52"/>
        <v>#VALUE!</v>
      </c>
      <c r="O1114" t="e">
        <f t="shared" si="53"/>
        <v>#VALUE!</v>
      </c>
    </row>
    <row r="1115" spans="1:15" x14ac:dyDescent="0.25">
      <c r="A1115">
        <v>2018</v>
      </c>
      <c r="B1115" s="2" t="s">
        <v>34</v>
      </c>
      <c r="C1115">
        <v>3</v>
      </c>
      <c r="D1115" t="s">
        <v>29</v>
      </c>
      <c r="E1115" t="s">
        <v>13</v>
      </c>
      <c r="F1115" t="s">
        <v>63</v>
      </c>
      <c r="G1115">
        <v>2</v>
      </c>
      <c r="H1115">
        <v>198</v>
      </c>
      <c r="I1115">
        <v>165.28</v>
      </c>
      <c r="M1115" t="str">
        <f t="shared" si="51"/>
        <v/>
      </c>
      <c r="N1115" t="e">
        <f t="shared" si="52"/>
        <v>#VALUE!</v>
      </c>
      <c r="O1115" t="e">
        <f t="shared" si="53"/>
        <v>#VALUE!</v>
      </c>
    </row>
    <row r="1116" spans="1:15" x14ac:dyDescent="0.25">
      <c r="A1116">
        <v>2018</v>
      </c>
      <c r="B1116" s="2" t="s">
        <v>34</v>
      </c>
      <c r="C1116">
        <v>3</v>
      </c>
      <c r="D1116" t="s">
        <v>29</v>
      </c>
      <c r="E1116" t="s">
        <v>13</v>
      </c>
      <c r="F1116" t="s">
        <v>65</v>
      </c>
      <c r="G1116">
        <v>2</v>
      </c>
      <c r="H1116">
        <v>318</v>
      </c>
      <c r="I1116">
        <v>265.44</v>
      </c>
      <c r="M1116" t="str">
        <f t="shared" si="51"/>
        <v/>
      </c>
      <c r="N1116" t="e">
        <f t="shared" si="52"/>
        <v>#VALUE!</v>
      </c>
      <c r="O1116" t="e">
        <f t="shared" si="53"/>
        <v>#VALUE!</v>
      </c>
    </row>
    <row r="1117" spans="1:15" x14ac:dyDescent="0.25">
      <c r="A1117">
        <v>2018</v>
      </c>
      <c r="B1117" s="2" t="s">
        <v>34</v>
      </c>
      <c r="C1117">
        <v>3</v>
      </c>
      <c r="D1117" t="s">
        <v>29</v>
      </c>
      <c r="E1117" t="s">
        <v>13</v>
      </c>
      <c r="F1117" t="s">
        <v>56</v>
      </c>
      <c r="G1117">
        <v>3</v>
      </c>
      <c r="H1117">
        <v>207</v>
      </c>
      <c r="I1117">
        <v>172.8</v>
      </c>
      <c r="M1117" t="str">
        <f t="shared" si="51"/>
        <v/>
      </c>
      <c r="N1117" t="e">
        <f t="shared" si="52"/>
        <v>#VALUE!</v>
      </c>
      <c r="O1117" t="e">
        <f t="shared" si="53"/>
        <v>#VALUE!</v>
      </c>
    </row>
    <row r="1118" spans="1:15" x14ac:dyDescent="0.25">
      <c r="A1118">
        <v>2018</v>
      </c>
      <c r="B1118" s="2" t="s">
        <v>34</v>
      </c>
      <c r="C1118">
        <v>3</v>
      </c>
      <c r="D1118" t="s">
        <v>29</v>
      </c>
      <c r="E1118" t="s">
        <v>13</v>
      </c>
      <c r="F1118" t="s">
        <v>57</v>
      </c>
      <c r="G1118">
        <v>4</v>
      </c>
      <c r="H1118">
        <v>396</v>
      </c>
      <c r="I1118">
        <v>330.56</v>
      </c>
      <c r="M1118" t="str">
        <f t="shared" si="51"/>
        <v/>
      </c>
      <c r="N1118" t="e">
        <f t="shared" si="52"/>
        <v>#VALUE!</v>
      </c>
      <c r="O1118" t="e">
        <f t="shared" si="53"/>
        <v>#VALUE!</v>
      </c>
    </row>
    <row r="1119" spans="1:15" x14ac:dyDescent="0.25">
      <c r="A1119">
        <v>2018</v>
      </c>
      <c r="B1119" s="2" t="s">
        <v>34</v>
      </c>
      <c r="C1119">
        <v>3</v>
      </c>
      <c r="D1119" t="s">
        <v>29</v>
      </c>
      <c r="E1119" t="s">
        <v>13</v>
      </c>
      <c r="F1119" t="s">
        <v>69</v>
      </c>
      <c r="G1119">
        <v>3</v>
      </c>
      <c r="H1119">
        <v>1047</v>
      </c>
      <c r="I1119">
        <v>873.96</v>
      </c>
      <c r="M1119" t="str">
        <f t="shared" si="51"/>
        <v/>
      </c>
      <c r="N1119" t="e">
        <f t="shared" si="52"/>
        <v>#VALUE!</v>
      </c>
      <c r="O1119" t="e">
        <f t="shared" si="53"/>
        <v>#VALUE!</v>
      </c>
    </row>
    <row r="1120" spans="1:15" x14ac:dyDescent="0.25">
      <c r="A1120">
        <v>2018</v>
      </c>
      <c r="B1120" s="2" t="s">
        <v>34</v>
      </c>
      <c r="C1120">
        <v>3</v>
      </c>
      <c r="D1120" t="s">
        <v>29</v>
      </c>
      <c r="E1120" t="s">
        <v>13</v>
      </c>
      <c r="F1120" t="s">
        <v>66</v>
      </c>
      <c r="G1120">
        <v>3</v>
      </c>
      <c r="H1120">
        <v>897</v>
      </c>
      <c r="I1120">
        <v>748.74</v>
      </c>
      <c r="M1120" t="str">
        <f t="shared" si="51"/>
        <v/>
      </c>
      <c r="N1120" t="e">
        <f t="shared" si="52"/>
        <v>#VALUE!</v>
      </c>
      <c r="O1120" t="e">
        <f t="shared" si="53"/>
        <v>#VALUE!</v>
      </c>
    </row>
    <row r="1121" spans="1:15" x14ac:dyDescent="0.25">
      <c r="A1121">
        <v>2018</v>
      </c>
      <c r="B1121" s="2" t="s">
        <v>34</v>
      </c>
      <c r="C1121">
        <v>3</v>
      </c>
      <c r="D1121" t="s">
        <v>29</v>
      </c>
      <c r="E1121" t="s">
        <v>13</v>
      </c>
      <c r="F1121" t="s">
        <v>17</v>
      </c>
      <c r="G1121">
        <v>1</v>
      </c>
      <c r="H1121">
        <v>139</v>
      </c>
      <c r="I1121">
        <v>116.03</v>
      </c>
      <c r="M1121" t="str">
        <f t="shared" si="51"/>
        <v/>
      </c>
      <c r="N1121" t="e">
        <f t="shared" si="52"/>
        <v>#VALUE!</v>
      </c>
      <c r="O1121" t="e">
        <f t="shared" si="53"/>
        <v>#VALUE!</v>
      </c>
    </row>
    <row r="1122" spans="1:15" x14ac:dyDescent="0.25">
      <c r="A1122">
        <v>2018</v>
      </c>
      <c r="B1122" s="2" t="s">
        <v>34</v>
      </c>
      <c r="C1122">
        <v>3</v>
      </c>
      <c r="D1122" t="s">
        <v>29</v>
      </c>
      <c r="E1122" t="s">
        <v>13</v>
      </c>
      <c r="F1122" t="s">
        <v>18</v>
      </c>
      <c r="G1122">
        <v>3</v>
      </c>
      <c r="H1122">
        <v>297</v>
      </c>
      <c r="I1122">
        <v>247.92000000000002</v>
      </c>
      <c r="M1122" t="str">
        <f t="shared" si="51"/>
        <v/>
      </c>
      <c r="N1122" t="e">
        <f t="shared" si="52"/>
        <v>#VALUE!</v>
      </c>
      <c r="O1122" t="e">
        <f t="shared" si="53"/>
        <v>#VALUE!</v>
      </c>
    </row>
    <row r="1123" spans="1:15" x14ac:dyDescent="0.25">
      <c r="A1123">
        <v>2018</v>
      </c>
      <c r="B1123" s="2" t="s">
        <v>34</v>
      </c>
      <c r="C1123">
        <v>3</v>
      </c>
      <c r="D1123" t="s">
        <v>29</v>
      </c>
      <c r="E1123" t="s">
        <v>13</v>
      </c>
      <c r="F1123" t="s">
        <v>27</v>
      </c>
      <c r="G1123">
        <v>2</v>
      </c>
      <c r="H1123">
        <v>298</v>
      </c>
      <c r="I1123">
        <v>248.74</v>
      </c>
      <c r="M1123" t="str">
        <f t="shared" si="51"/>
        <v/>
      </c>
      <c r="N1123" t="e">
        <f t="shared" si="52"/>
        <v>#VALUE!</v>
      </c>
      <c r="O1123" t="e">
        <f t="shared" si="53"/>
        <v>#VALUE!</v>
      </c>
    </row>
    <row r="1124" spans="1:15" x14ac:dyDescent="0.25">
      <c r="A1124">
        <v>2018</v>
      </c>
      <c r="B1124" s="2" t="s">
        <v>34</v>
      </c>
      <c r="C1124">
        <v>3</v>
      </c>
      <c r="D1124" t="s">
        <v>29</v>
      </c>
      <c r="E1124" t="s">
        <v>13</v>
      </c>
      <c r="F1124" t="s">
        <v>71</v>
      </c>
      <c r="G1124">
        <v>2</v>
      </c>
      <c r="H1124">
        <v>58</v>
      </c>
      <c r="I1124">
        <v>48.42</v>
      </c>
      <c r="M1124" t="str">
        <f t="shared" si="51"/>
        <v/>
      </c>
      <c r="N1124" t="e">
        <f t="shared" si="52"/>
        <v>#VALUE!</v>
      </c>
      <c r="O1124" t="e">
        <f t="shared" si="53"/>
        <v>#VALUE!</v>
      </c>
    </row>
    <row r="1125" spans="1:15" x14ac:dyDescent="0.25">
      <c r="A1125">
        <v>2018</v>
      </c>
      <c r="B1125" s="2" t="s">
        <v>34</v>
      </c>
      <c r="C1125">
        <v>3</v>
      </c>
      <c r="D1125" t="s">
        <v>29</v>
      </c>
      <c r="E1125" t="s">
        <v>13</v>
      </c>
      <c r="F1125" t="s">
        <v>12</v>
      </c>
      <c r="G1125">
        <v>13</v>
      </c>
      <c r="H1125">
        <v>4277</v>
      </c>
      <c r="I1125">
        <v>3570.059999999999</v>
      </c>
      <c r="M1125" t="str">
        <f t="shared" si="51"/>
        <v/>
      </c>
      <c r="N1125" t="e">
        <f t="shared" si="52"/>
        <v>#VALUE!</v>
      </c>
      <c r="O1125" t="e">
        <f t="shared" si="53"/>
        <v>#VALUE!</v>
      </c>
    </row>
    <row r="1126" spans="1:15" x14ac:dyDescent="0.25">
      <c r="A1126">
        <v>2018</v>
      </c>
      <c r="B1126" s="2" t="s">
        <v>34</v>
      </c>
      <c r="C1126">
        <v>3</v>
      </c>
      <c r="D1126" t="s">
        <v>29</v>
      </c>
      <c r="E1126" t="s">
        <v>13</v>
      </c>
      <c r="F1126" t="s">
        <v>19</v>
      </c>
      <c r="G1126">
        <v>6</v>
      </c>
      <c r="H1126">
        <v>1554</v>
      </c>
      <c r="I1126">
        <v>1297.1400000000001</v>
      </c>
      <c r="M1126" t="str">
        <f t="shared" si="51"/>
        <v/>
      </c>
      <c r="N1126" t="e">
        <f t="shared" si="52"/>
        <v>#VALUE!</v>
      </c>
      <c r="O1126" t="e">
        <f t="shared" si="53"/>
        <v>#VALUE!</v>
      </c>
    </row>
    <row r="1127" spans="1:15" x14ac:dyDescent="0.25">
      <c r="A1127">
        <v>2018</v>
      </c>
      <c r="B1127" s="2" t="s">
        <v>34</v>
      </c>
      <c r="C1127">
        <v>3</v>
      </c>
      <c r="D1127" t="s">
        <v>29</v>
      </c>
      <c r="E1127" t="s">
        <v>13</v>
      </c>
      <c r="F1127" t="s">
        <v>20</v>
      </c>
      <c r="G1127">
        <v>6</v>
      </c>
      <c r="H1127">
        <v>1194</v>
      </c>
      <c r="I1127">
        <v>996.66000000000008</v>
      </c>
      <c r="M1127" t="str">
        <f t="shared" si="51"/>
        <v/>
      </c>
      <c r="N1127" t="e">
        <f t="shared" si="52"/>
        <v>#VALUE!</v>
      </c>
      <c r="O1127" t="e">
        <f t="shared" si="53"/>
        <v>#VALUE!</v>
      </c>
    </row>
    <row r="1128" spans="1:15" x14ac:dyDescent="0.25">
      <c r="A1128">
        <v>2018</v>
      </c>
      <c r="B1128" s="2" t="s">
        <v>34</v>
      </c>
      <c r="C1128">
        <v>3</v>
      </c>
      <c r="D1128" t="s">
        <v>29</v>
      </c>
      <c r="E1128" t="s">
        <v>21</v>
      </c>
      <c r="F1128" t="s">
        <v>58</v>
      </c>
      <c r="G1128">
        <v>1</v>
      </c>
      <c r="H1128">
        <v>79</v>
      </c>
      <c r="I1128">
        <v>65.94</v>
      </c>
      <c r="M1128" t="str">
        <f t="shared" si="51"/>
        <v/>
      </c>
      <c r="N1128" t="e">
        <f t="shared" si="52"/>
        <v>#VALUE!</v>
      </c>
      <c r="O1128" t="e">
        <f t="shared" si="53"/>
        <v>#VALUE!</v>
      </c>
    </row>
    <row r="1129" spans="1:15" x14ac:dyDescent="0.25">
      <c r="A1129">
        <v>2018</v>
      </c>
      <c r="B1129" s="2" t="s">
        <v>34</v>
      </c>
      <c r="C1129">
        <v>3</v>
      </c>
      <c r="D1129" t="s">
        <v>29</v>
      </c>
      <c r="E1129" t="s">
        <v>21</v>
      </c>
      <c r="F1129" t="s">
        <v>60</v>
      </c>
      <c r="G1129">
        <v>11</v>
      </c>
      <c r="H1129">
        <v>539</v>
      </c>
      <c r="I1129">
        <v>449.89999999999992</v>
      </c>
      <c r="M1129" t="str">
        <f t="shared" si="51"/>
        <v/>
      </c>
      <c r="N1129" t="e">
        <f t="shared" si="52"/>
        <v>#VALUE!</v>
      </c>
      <c r="O1129" t="e">
        <f t="shared" si="53"/>
        <v>#VALUE!</v>
      </c>
    </row>
    <row r="1130" spans="1:15" x14ac:dyDescent="0.25">
      <c r="A1130">
        <v>2018</v>
      </c>
      <c r="B1130" s="2" t="s">
        <v>34</v>
      </c>
      <c r="C1130">
        <v>3</v>
      </c>
      <c r="D1130" t="s">
        <v>29</v>
      </c>
      <c r="E1130" t="s">
        <v>21</v>
      </c>
      <c r="F1130" t="s">
        <v>14</v>
      </c>
      <c r="G1130">
        <v>26</v>
      </c>
      <c r="H1130">
        <v>2054</v>
      </c>
      <c r="I1130">
        <v>1714.440000000001</v>
      </c>
      <c r="M1130" t="str">
        <f t="shared" si="51"/>
        <v/>
      </c>
      <c r="N1130" t="e">
        <f t="shared" si="52"/>
        <v>#VALUE!</v>
      </c>
      <c r="O1130" t="e">
        <f t="shared" si="53"/>
        <v>#VALUE!</v>
      </c>
    </row>
    <row r="1131" spans="1:15" x14ac:dyDescent="0.25">
      <c r="A1131">
        <v>2018</v>
      </c>
      <c r="B1131" s="2" t="s">
        <v>34</v>
      </c>
      <c r="C1131">
        <v>3</v>
      </c>
      <c r="D1131" t="s">
        <v>29</v>
      </c>
      <c r="E1131" t="s">
        <v>21</v>
      </c>
      <c r="F1131" t="s">
        <v>22</v>
      </c>
      <c r="G1131">
        <v>1</v>
      </c>
      <c r="H1131">
        <v>99</v>
      </c>
      <c r="I1131">
        <v>82.64</v>
      </c>
      <c r="M1131" t="str">
        <f t="shared" si="51"/>
        <v/>
      </c>
      <c r="N1131" t="e">
        <f t="shared" si="52"/>
        <v>#VALUE!</v>
      </c>
      <c r="O1131" t="e">
        <f t="shared" si="53"/>
        <v>#VALUE!</v>
      </c>
    </row>
    <row r="1132" spans="1:15" x14ac:dyDescent="0.25">
      <c r="A1132">
        <v>2018</v>
      </c>
      <c r="B1132" s="2" t="s">
        <v>34</v>
      </c>
      <c r="C1132">
        <v>3</v>
      </c>
      <c r="D1132" t="s">
        <v>29</v>
      </c>
      <c r="E1132" t="s">
        <v>21</v>
      </c>
      <c r="F1132" t="s">
        <v>11</v>
      </c>
      <c r="G1132">
        <v>43</v>
      </c>
      <c r="H1132">
        <v>2967</v>
      </c>
      <c r="I1132">
        <v>2476.7999999999979</v>
      </c>
      <c r="M1132" t="str">
        <f t="shared" si="51"/>
        <v/>
      </c>
      <c r="N1132" t="e">
        <f t="shared" si="52"/>
        <v>#VALUE!</v>
      </c>
      <c r="O1132" t="e">
        <f t="shared" si="53"/>
        <v>#VALUE!</v>
      </c>
    </row>
    <row r="1133" spans="1:15" x14ac:dyDescent="0.25">
      <c r="A1133">
        <v>2018</v>
      </c>
      <c r="B1133" s="2" t="s">
        <v>34</v>
      </c>
      <c r="C1133">
        <v>3</v>
      </c>
      <c r="D1133" t="s">
        <v>29</v>
      </c>
      <c r="E1133" t="s">
        <v>21</v>
      </c>
      <c r="F1133" t="s">
        <v>15</v>
      </c>
      <c r="G1133">
        <v>10</v>
      </c>
      <c r="H1133">
        <v>2590</v>
      </c>
      <c r="I1133">
        <v>2161.9</v>
      </c>
      <c r="M1133" t="str">
        <f t="shared" si="51"/>
        <v/>
      </c>
      <c r="N1133" t="e">
        <f t="shared" si="52"/>
        <v>#VALUE!</v>
      </c>
      <c r="O1133" t="e">
        <f t="shared" si="53"/>
        <v>#VALUE!</v>
      </c>
    </row>
    <row r="1134" spans="1:15" x14ac:dyDescent="0.25">
      <c r="A1134">
        <v>2018</v>
      </c>
      <c r="B1134" s="2" t="s">
        <v>34</v>
      </c>
      <c r="C1134">
        <v>3</v>
      </c>
      <c r="D1134" t="s">
        <v>29</v>
      </c>
      <c r="E1134" t="s">
        <v>21</v>
      </c>
      <c r="F1134" t="s">
        <v>16</v>
      </c>
      <c r="G1134">
        <v>2</v>
      </c>
      <c r="H1134">
        <v>658</v>
      </c>
      <c r="I1134">
        <v>549.24</v>
      </c>
      <c r="M1134" t="str">
        <f t="shared" si="51"/>
        <v/>
      </c>
      <c r="N1134" t="e">
        <f t="shared" si="52"/>
        <v>#VALUE!</v>
      </c>
      <c r="O1134" t="e">
        <f t="shared" si="53"/>
        <v>#VALUE!</v>
      </c>
    </row>
    <row r="1135" spans="1:15" x14ac:dyDescent="0.25">
      <c r="A1135">
        <v>2018</v>
      </c>
      <c r="B1135" s="2" t="s">
        <v>34</v>
      </c>
      <c r="C1135">
        <v>3</v>
      </c>
      <c r="D1135" t="s">
        <v>29</v>
      </c>
      <c r="E1135" t="s">
        <v>21</v>
      </c>
      <c r="F1135" t="s">
        <v>25</v>
      </c>
      <c r="G1135">
        <v>7</v>
      </c>
      <c r="H1135">
        <v>2093</v>
      </c>
      <c r="I1135">
        <v>1747.06</v>
      </c>
      <c r="M1135" t="str">
        <f t="shared" si="51"/>
        <v/>
      </c>
      <c r="N1135" t="e">
        <f t="shared" si="52"/>
        <v>#VALUE!</v>
      </c>
      <c r="O1135" t="e">
        <f t="shared" si="53"/>
        <v>#VALUE!</v>
      </c>
    </row>
    <row r="1136" spans="1:15" x14ac:dyDescent="0.25">
      <c r="A1136">
        <v>2018</v>
      </c>
      <c r="B1136" s="2" t="s">
        <v>34</v>
      </c>
      <c r="C1136">
        <v>3</v>
      </c>
      <c r="D1136" t="s">
        <v>29</v>
      </c>
      <c r="E1136" t="s">
        <v>21</v>
      </c>
      <c r="F1136" t="s">
        <v>70</v>
      </c>
      <c r="G1136">
        <v>3</v>
      </c>
      <c r="H1136">
        <v>117</v>
      </c>
      <c r="I1136">
        <v>97.649999999999991</v>
      </c>
      <c r="M1136" t="str">
        <f t="shared" si="51"/>
        <v/>
      </c>
      <c r="N1136" t="e">
        <f t="shared" si="52"/>
        <v>#VALUE!</v>
      </c>
      <c r="O1136" t="e">
        <f t="shared" si="53"/>
        <v>#VALUE!</v>
      </c>
    </row>
    <row r="1137" spans="1:15" x14ac:dyDescent="0.25">
      <c r="A1137">
        <v>2018</v>
      </c>
      <c r="B1137" s="2" t="s">
        <v>34</v>
      </c>
      <c r="C1137">
        <v>3</v>
      </c>
      <c r="D1137" t="s">
        <v>29</v>
      </c>
      <c r="E1137" t="s">
        <v>21</v>
      </c>
      <c r="F1137" t="s">
        <v>61</v>
      </c>
      <c r="G1137">
        <v>1</v>
      </c>
      <c r="H1137">
        <v>79</v>
      </c>
      <c r="I1137">
        <v>65.94</v>
      </c>
      <c r="M1137" t="str">
        <f t="shared" si="51"/>
        <v/>
      </c>
      <c r="N1137" t="e">
        <f t="shared" si="52"/>
        <v>#VALUE!</v>
      </c>
      <c r="O1137" t="e">
        <f t="shared" si="53"/>
        <v>#VALUE!</v>
      </c>
    </row>
    <row r="1138" spans="1:15" x14ac:dyDescent="0.25">
      <c r="A1138">
        <v>2018</v>
      </c>
      <c r="B1138" s="2" t="s">
        <v>34</v>
      </c>
      <c r="C1138">
        <v>3</v>
      </c>
      <c r="D1138" t="s">
        <v>29</v>
      </c>
      <c r="E1138" t="s">
        <v>21</v>
      </c>
      <c r="F1138" t="s">
        <v>59</v>
      </c>
      <c r="G1138">
        <v>2</v>
      </c>
      <c r="H1138">
        <v>50</v>
      </c>
      <c r="I1138">
        <v>41.74</v>
      </c>
      <c r="M1138" t="str">
        <f t="shared" si="51"/>
        <v/>
      </c>
      <c r="N1138" t="e">
        <f t="shared" si="52"/>
        <v>#VALUE!</v>
      </c>
      <c r="O1138" t="e">
        <f t="shared" si="53"/>
        <v>#VALUE!</v>
      </c>
    </row>
    <row r="1139" spans="1:15" x14ac:dyDescent="0.25">
      <c r="A1139">
        <v>2018</v>
      </c>
      <c r="B1139" s="2" t="s">
        <v>34</v>
      </c>
      <c r="C1139">
        <v>3</v>
      </c>
      <c r="D1139" t="s">
        <v>29</v>
      </c>
      <c r="E1139" t="s">
        <v>21</v>
      </c>
      <c r="F1139" t="s">
        <v>62</v>
      </c>
      <c r="G1139">
        <v>3</v>
      </c>
      <c r="H1139">
        <v>177</v>
      </c>
      <c r="I1139">
        <v>147.75</v>
      </c>
      <c r="M1139" t="str">
        <f t="shared" si="51"/>
        <v/>
      </c>
      <c r="N1139" t="e">
        <f t="shared" si="52"/>
        <v>#VALUE!</v>
      </c>
      <c r="O1139" t="e">
        <f t="shared" si="53"/>
        <v>#VALUE!</v>
      </c>
    </row>
    <row r="1140" spans="1:15" x14ac:dyDescent="0.25">
      <c r="A1140">
        <v>2018</v>
      </c>
      <c r="B1140" s="2" t="s">
        <v>34</v>
      </c>
      <c r="C1140">
        <v>3</v>
      </c>
      <c r="D1140" t="s">
        <v>29</v>
      </c>
      <c r="E1140" t="s">
        <v>21</v>
      </c>
      <c r="F1140" t="s">
        <v>63</v>
      </c>
      <c r="G1140">
        <v>1</v>
      </c>
      <c r="H1140">
        <v>99</v>
      </c>
      <c r="I1140">
        <v>82.64</v>
      </c>
      <c r="M1140" t="str">
        <f t="shared" si="51"/>
        <v/>
      </c>
      <c r="N1140" t="e">
        <f t="shared" si="52"/>
        <v>#VALUE!</v>
      </c>
      <c r="O1140" t="e">
        <f t="shared" si="53"/>
        <v>#VALUE!</v>
      </c>
    </row>
    <row r="1141" spans="1:15" x14ac:dyDescent="0.25">
      <c r="A1141">
        <v>2018</v>
      </c>
      <c r="B1141" s="2" t="s">
        <v>34</v>
      </c>
      <c r="C1141">
        <v>3</v>
      </c>
      <c r="D1141" t="s">
        <v>29</v>
      </c>
      <c r="E1141" t="s">
        <v>21</v>
      </c>
      <c r="F1141" t="s">
        <v>56</v>
      </c>
      <c r="G1141">
        <v>4</v>
      </c>
      <c r="H1141">
        <v>276</v>
      </c>
      <c r="I1141">
        <v>230.4</v>
      </c>
      <c r="M1141" t="str">
        <f t="shared" si="51"/>
        <v/>
      </c>
      <c r="N1141" t="e">
        <f t="shared" si="52"/>
        <v>#VALUE!</v>
      </c>
      <c r="O1141" t="e">
        <f t="shared" si="53"/>
        <v>#VALUE!</v>
      </c>
    </row>
    <row r="1142" spans="1:15" x14ac:dyDescent="0.25">
      <c r="A1142">
        <v>2018</v>
      </c>
      <c r="B1142" s="2" t="s">
        <v>34</v>
      </c>
      <c r="C1142">
        <v>3</v>
      </c>
      <c r="D1142" t="s">
        <v>29</v>
      </c>
      <c r="E1142" t="s">
        <v>21</v>
      </c>
      <c r="F1142" t="s">
        <v>57</v>
      </c>
      <c r="G1142">
        <v>2</v>
      </c>
      <c r="H1142">
        <v>198</v>
      </c>
      <c r="I1142">
        <v>165.28</v>
      </c>
      <c r="M1142" t="str">
        <f t="shared" si="51"/>
        <v/>
      </c>
      <c r="N1142" t="e">
        <f t="shared" si="52"/>
        <v>#VALUE!</v>
      </c>
      <c r="O1142" t="e">
        <f t="shared" si="53"/>
        <v>#VALUE!</v>
      </c>
    </row>
    <row r="1143" spans="1:15" x14ac:dyDescent="0.25">
      <c r="A1143">
        <v>2018</v>
      </c>
      <c r="B1143" s="2" t="s">
        <v>34</v>
      </c>
      <c r="C1143">
        <v>3</v>
      </c>
      <c r="D1143" t="s">
        <v>29</v>
      </c>
      <c r="E1143" t="s">
        <v>21</v>
      </c>
      <c r="F1143" t="s">
        <v>69</v>
      </c>
      <c r="G1143">
        <v>1</v>
      </c>
      <c r="H1143">
        <v>349</v>
      </c>
      <c r="I1143">
        <v>291.32</v>
      </c>
      <c r="M1143" t="str">
        <f t="shared" si="51"/>
        <v/>
      </c>
      <c r="N1143" t="e">
        <f t="shared" si="52"/>
        <v>#VALUE!</v>
      </c>
      <c r="O1143" t="e">
        <f t="shared" si="53"/>
        <v>#VALUE!</v>
      </c>
    </row>
    <row r="1144" spans="1:15" x14ac:dyDescent="0.25">
      <c r="A1144">
        <v>2018</v>
      </c>
      <c r="B1144" s="2" t="s">
        <v>34</v>
      </c>
      <c r="C1144">
        <v>3</v>
      </c>
      <c r="D1144" t="s">
        <v>29</v>
      </c>
      <c r="E1144" t="s">
        <v>21</v>
      </c>
      <c r="F1144" t="s">
        <v>66</v>
      </c>
      <c r="G1144">
        <v>3</v>
      </c>
      <c r="H1144">
        <v>897</v>
      </c>
      <c r="I1144">
        <v>748.74</v>
      </c>
      <c r="M1144" t="str">
        <f t="shared" si="51"/>
        <v/>
      </c>
      <c r="N1144" t="e">
        <f t="shared" si="52"/>
        <v>#VALUE!</v>
      </c>
      <c r="O1144" t="e">
        <f t="shared" si="53"/>
        <v>#VALUE!</v>
      </c>
    </row>
    <row r="1145" spans="1:15" x14ac:dyDescent="0.25">
      <c r="A1145">
        <v>2018</v>
      </c>
      <c r="B1145" s="2" t="s">
        <v>34</v>
      </c>
      <c r="C1145">
        <v>3</v>
      </c>
      <c r="D1145" t="s">
        <v>29</v>
      </c>
      <c r="E1145" t="s">
        <v>21</v>
      </c>
      <c r="F1145" t="s">
        <v>17</v>
      </c>
      <c r="G1145">
        <v>1</v>
      </c>
      <c r="H1145">
        <v>139</v>
      </c>
      <c r="I1145">
        <v>116.03</v>
      </c>
      <c r="M1145" t="str">
        <f t="shared" si="51"/>
        <v/>
      </c>
      <c r="N1145" t="e">
        <f t="shared" si="52"/>
        <v>#VALUE!</v>
      </c>
      <c r="O1145" t="e">
        <f t="shared" si="53"/>
        <v>#VALUE!</v>
      </c>
    </row>
    <row r="1146" spans="1:15" x14ac:dyDescent="0.25">
      <c r="A1146">
        <v>2018</v>
      </c>
      <c r="B1146" s="2" t="s">
        <v>34</v>
      </c>
      <c r="C1146">
        <v>3</v>
      </c>
      <c r="D1146" t="s">
        <v>29</v>
      </c>
      <c r="E1146" t="s">
        <v>21</v>
      </c>
      <c r="F1146" t="s">
        <v>18</v>
      </c>
      <c r="G1146">
        <v>4</v>
      </c>
      <c r="H1146">
        <v>396</v>
      </c>
      <c r="I1146">
        <v>330.56</v>
      </c>
      <c r="M1146" t="str">
        <f t="shared" si="51"/>
        <v/>
      </c>
      <c r="N1146" t="e">
        <f t="shared" si="52"/>
        <v>#VALUE!</v>
      </c>
      <c r="O1146" t="e">
        <f t="shared" si="53"/>
        <v>#VALUE!</v>
      </c>
    </row>
    <row r="1147" spans="1:15" x14ac:dyDescent="0.25">
      <c r="A1147">
        <v>2018</v>
      </c>
      <c r="B1147" s="2" t="s">
        <v>34</v>
      </c>
      <c r="C1147">
        <v>3</v>
      </c>
      <c r="D1147" t="s">
        <v>29</v>
      </c>
      <c r="E1147" t="s">
        <v>21</v>
      </c>
      <c r="F1147" t="s">
        <v>27</v>
      </c>
      <c r="G1147">
        <v>1</v>
      </c>
      <c r="H1147">
        <v>149</v>
      </c>
      <c r="I1147">
        <v>124.37</v>
      </c>
      <c r="M1147" t="str">
        <f t="shared" si="51"/>
        <v/>
      </c>
      <c r="N1147" t="e">
        <f t="shared" si="52"/>
        <v>#VALUE!</v>
      </c>
      <c r="O1147" t="e">
        <f t="shared" si="53"/>
        <v>#VALUE!</v>
      </c>
    </row>
    <row r="1148" spans="1:15" x14ac:dyDescent="0.25">
      <c r="A1148">
        <v>2018</v>
      </c>
      <c r="B1148" s="2" t="s">
        <v>34</v>
      </c>
      <c r="C1148">
        <v>3</v>
      </c>
      <c r="D1148" t="s">
        <v>29</v>
      </c>
      <c r="E1148" t="s">
        <v>21</v>
      </c>
      <c r="F1148" t="s">
        <v>71</v>
      </c>
      <c r="G1148">
        <v>2</v>
      </c>
      <c r="H1148">
        <v>58</v>
      </c>
      <c r="I1148">
        <v>48.42</v>
      </c>
      <c r="M1148" t="str">
        <f t="shared" si="51"/>
        <v/>
      </c>
      <c r="N1148" t="e">
        <f t="shared" si="52"/>
        <v>#VALUE!</v>
      </c>
      <c r="O1148" t="e">
        <f t="shared" si="53"/>
        <v>#VALUE!</v>
      </c>
    </row>
    <row r="1149" spans="1:15" x14ac:dyDescent="0.25">
      <c r="A1149">
        <v>2018</v>
      </c>
      <c r="B1149" s="2" t="s">
        <v>34</v>
      </c>
      <c r="C1149">
        <v>3</v>
      </c>
      <c r="D1149" t="s">
        <v>29</v>
      </c>
      <c r="E1149" t="s">
        <v>21</v>
      </c>
      <c r="F1149" t="s">
        <v>72</v>
      </c>
      <c r="G1149">
        <v>5</v>
      </c>
      <c r="H1149">
        <v>245</v>
      </c>
      <c r="I1149">
        <v>204.5</v>
      </c>
      <c r="M1149" t="str">
        <f t="shared" si="51"/>
        <v/>
      </c>
      <c r="N1149" t="e">
        <f t="shared" si="52"/>
        <v>#VALUE!</v>
      </c>
      <c r="O1149" t="e">
        <f t="shared" si="53"/>
        <v>#VALUE!</v>
      </c>
    </row>
    <row r="1150" spans="1:15" x14ac:dyDescent="0.25">
      <c r="A1150">
        <v>2018</v>
      </c>
      <c r="B1150" s="2" t="s">
        <v>34</v>
      </c>
      <c r="C1150">
        <v>3</v>
      </c>
      <c r="D1150" t="s">
        <v>29</v>
      </c>
      <c r="E1150" t="s">
        <v>21</v>
      </c>
      <c r="F1150" t="s">
        <v>28</v>
      </c>
      <c r="G1150">
        <v>1</v>
      </c>
      <c r="H1150">
        <v>399</v>
      </c>
      <c r="I1150">
        <v>333.06</v>
      </c>
      <c r="M1150" t="str">
        <f t="shared" si="51"/>
        <v/>
      </c>
      <c r="N1150" t="e">
        <f t="shared" si="52"/>
        <v>#VALUE!</v>
      </c>
      <c r="O1150" t="e">
        <f t="shared" si="53"/>
        <v>#VALUE!</v>
      </c>
    </row>
    <row r="1151" spans="1:15" x14ac:dyDescent="0.25">
      <c r="A1151">
        <v>2018</v>
      </c>
      <c r="B1151" s="2" t="s">
        <v>34</v>
      </c>
      <c r="C1151">
        <v>3</v>
      </c>
      <c r="D1151" t="s">
        <v>29</v>
      </c>
      <c r="E1151" t="s">
        <v>21</v>
      </c>
      <c r="F1151" t="s">
        <v>12</v>
      </c>
      <c r="G1151">
        <v>5</v>
      </c>
      <c r="H1151">
        <v>1645</v>
      </c>
      <c r="I1151">
        <v>1373.1</v>
      </c>
      <c r="M1151" t="str">
        <f t="shared" si="51"/>
        <v/>
      </c>
      <c r="N1151" t="e">
        <f t="shared" si="52"/>
        <v>#VALUE!</v>
      </c>
      <c r="O1151" t="e">
        <f t="shared" si="53"/>
        <v>#VALUE!</v>
      </c>
    </row>
    <row r="1152" spans="1:15" x14ac:dyDescent="0.25">
      <c r="A1152">
        <v>2018</v>
      </c>
      <c r="B1152" s="2" t="s">
        <v>34</v>
      </c>
      <c r="C1152">
        <v>3</v>
      </c>
      <c r="D1152" t="s">
        <v>29</v>
      </c>
      <c r="E1152" t="s">
        <v>21</v>
      </c>
      <c r="F1152" t="s">
        <v>19</v>
      </c>
      <c r="G1152">
        <v>12</v>
      </c>
      <c r="H1152">
        <v>3108</v>
      </c>
      <c r="I1152">
        <v>2594.2800000000002</v>
      </c>
      <c r="M1152" t="str">
        <f t="shared" si="51"/>
        <v/>
      </c>
      <c r="N1152" t="e">
        <f t="shared" si="52"/>
        <v>#VALUE!</v>
      </c>
      <c r="O1152" t="e">
        <f t="shared" si="53"/>
        <v>#VALUE!</v>
      </c>
    </row>
    <row r="1153" spans="1:15" x14ac:dyDescent="0.25">
      <c r="A1153">
        <v>2018</v>
      </c>
      <c r="B1153" s="2" t="s">
        <v>34</v>
      </c>
      <c r="C1153">
        <v>3</v>
      </c>
      <c r="D1153" t="s">
        <v>29</v>
      </c>
      <c r="E1153" t="s">
        <v>21</v>
      </c>
      <c r="F1153" t="s">
        <v>20</v>
      </c>
      <c r="G1153">
        <v>4</v>
      </c>
      <c r="H1153">
        <v>796</v>
      </c>
      <c r="I1153">
        <v>664.44</v>
      </c>
      <c r="M1153" t="str">
        <f t="shared" si="51"/>
        <v/>
      </c>
      <c r="N1153" t="e">
        <f t="shared" si="52"/>
        <v>#VALUE!</v>
      </c>
      <c r="O1153" t="e">
        <f t="shared" si="53"/>
        <v>#VALUE!</v>
      </c>
    </row>
    <row r="1154" spans="1:15" x14ac:dyDescent="0.25">
      <c r="A1154">
        <v>2018</v>
      </c>
      <c r="B1154" s="2" t="s">
        <v>34</v>
      </c>
      <c r="C1154">
        <v>3</v>
      </c>
      <c r="D1154" t="s">
        <v>29</v>
      </c>
      <c r="E1154" t="s">
        <v>23</v>
      </c>
      <c r="F1154" t="s">
        <v>73</v>
      </c>
      <c r="G1154">
        <v>1</v>
      </c>
      <c r="H1154">
        <v>35</v>
      </c>
      <c r="I1154">
        <v>29.22</v>
      </c>
      <c r="M1154" t="str">
        <f t="shared" si="51"/>
        <v/>
      </c>
      <c r="N1154" t="e">
        <f t="shared" si="52"/>
        <v>#VALUE!</v>
      </c>
      <c r="O1154" t="e">
        <f t="shared" si="53"/>
        <v>#VALUE!</v>
      </c>
    </row>
    <row r="1155" spans="1:15" x14ac:dyDescent="0.25">
      <c r="A1155">
        <v>2018</v>
      </c>
      <c r="B1155" s="2" t="s">
        <v>34</v>
      </c>
      <c r="C1155">
        <v>3</v>
      </c>
      <c r="D1155" t="s">
        <v>29</v>
      </c>
      <c r="E1155" t="s">
        <v>23</v>
      </c>
      <c r="F1155" t="s">
        <v>60</v>
      </c>
      <c r="G1155">
        <v>1</v>
      </c>
      <c r="H1155">
        <v>49</v>
      </c>
      <c r="I1155">
        <v>40.9</v>
      </c>
      <c r="M1155" t="str">
        <f t="shared" ref="M1155:M1218" si="54">SUBSTITUTE(SUBSTITUTE(J1155," - ","|"),"; ","|")</f>
        <v/>
      </c>
      <c r="N1155" t="e">
        <f t="shared" ref="N1155:N1218" si="55">LEFT(M1155,FIND("|",M1155)-1)</f>
        <v>#VALUE!</v>
      </c>
      <c r="O1155" t="e">
        <f t="shared" ref="O1155:O1218" si="56">RIGHT(M1155,LEN(M1155)-FIND("|",M1155))</f>
        <v>#VALUE!</v>
      </c>
    </row>
    <row r="1156" spans="1:15" x14ac:dyDescent="0.25">
      <c r="A1156">
        <v>2018</v>
      </c>
      <c r="B1156" s="2" t="s">
        <v>34</v>
      </c>
      <c r="C1156">
        <v>3</v>
      </c>
      <c r="D1156" t="s">
        <v>29</v>
      </c>
      <c r="E1156" t="s">
        <v>23</v>
      </c>
      <c r="F1156" t="s">
        <v>14</v>
      </c>
      <c r="G1156">
        <v>16</v>
      </c>
      <c r="H1156">
        <v>1264</v>
      </c>
      <c r="I1156">
        <v>1055.0400000000004</v>
      </c>
      <c r="M1156" t="str">
        <f t="shared" si="54"/>
        <v/>
      </c>
      <c r="N1156" t="e">
        <f t="shared" si="55"/>
        <v>#VALUE!</v>
      </c>
      <c r="O1156" t="e">
        <f t="shared" si="56"/>
        <v>#VALUE!</v>
      </c>
    </row>
    <row r="1157" spans="1:15" x14ac:dyDescent="0.25">
      <c r="A1157">
        <v>2018</v>
      </c>
      <c r="B1157" s="2" t="s">
        <v>34</v>
      </c>
      <c r="C1157">
        <v>3</v>
      </c>
      <c r="D1157" t="s">
        <v>29</v>
      </c>
      <c r="E1157" t="s">
        <v>23</v>
      </c>
      <c r="F1157" t="s">
        <v>22</v>
      </c>
      <c r="G1157">
        <v>4</v>
      </c>
      <c r="H1157">
        <v>396</v>
      </c>
      <c r="I1157">
        <v>330.56</v>
      </c>
      <c r="M1157" t="str">
        <f t="shared" si="54"/>
        <v/>
      </c>
      <c r="N1157" t="e">
        <f t="shared" si="55"/>
        <v>#VALUE!</v>
      </c>
      <c r="O1157" t="e">
        <f t="shared" si="56"/>
        <v>#VALUE!</v>
      </c>
    </row>
    <row r="1158" spans="1:15" x14ac:dyDescent="0.25">
      <c r="A1158">
        <v>2018</v>
      </c>
      <c r="B1158" s="2" t="s">
        <v>34</v>
      </c>
      <c r="C1158">
        <v>3</v>
      </c>
      <c r="D1158" t="s">
        <v>29</v>
      </c>
      <c r="E1158" t="s">
        <v>23</v>
      </c>
      <c r="F1158" t="s">
        <v>11</v>
      </c>
      <c r="G1158">
        <v>22</v>
      </c>
      <c r="H1158">
        <v>1518</v>
      </c>
      <c r="I1158">
        <v>1267.1999999999998</v>
      </c>
      <c r="M1158" t="str">
        <f t="shared" si="54"/>
        <v/>
      </c>
      <c r="N1158" t="e">
        <f t="shared" si="55"/>
        <v>#VALUE!</v>
      </c>
      <c r="O1158" t="e">
        <f t="shared" si="56"/>
        <v>#VALUE!</v>
      </c>
    </row>
    <row r="1159" spans="1:15" x14ac:dyDescent="0.25">
      <c r="A1159">
        <v>2018</v>
      </c>
      <c r="B1159" s="2" t="s">
        <v>34</v>
      </c>
      <c r="C1159">
        <v>3</v>
      </c>
      <c r="D1159" t="s">
        <v>29</v>
      </c>
      <c r="E1159" t="s">
        <v>23</v>
      </c>
      <c r="F1159" t="s">
        <v>15</v>
      </c>
      <c r="G1159">
        <v>4</v>
      </c>
      <c r="H1159">
        <v>1036</v>
      </c>
      <c r="I1159">
        <v>864.76</v>
      </c>
      <c r="M1159" t="str">
        <f t="shared" si="54"/>
        <v/>
      </c>
      <c r="N1159" t="e">
        <f t="shared" si="55"/>
        <v>#VALUE!</v>
      </c>
      <c r="O1159" t="e">
        <f t="shared" si="56"/>
        <v>#VALUE!</v>
      </c>
    </row>
    <row r="1160" spans="1:15" x14ac:dyDescent="0.25">
      <c r="A1160">
        <v>2018</v>
      </c>
      <c r="B1160" s="2" t="s">
        <v>34</v>
      </c>
      <c r="C1160">
        <v>3</v>
      </c>
      <c r="D1160" t="s">
        <v>29</v>
      </c>
      <c r="E1160" t="s">
        <v>23</v>
      </c>
      <c r="F1160" t="s">
        <v>16</v>
      </c>
      <c r="G1160">
        <v>3</v>
      </c>
      <c r="H1160">
        <v>987</v>
      </c>
      <c r="I1160">
        <v>823.86</v>
      </c>
      <c r="M1160" t="str">
        <f t="shared" si="54"/>
        <v/>
      </c>
      <c r="N1160" t="e">
        <f t="shared" si="55"/>
        <v>#VALUE!</v>
      </c>
      <c r="O1160" t="e">
        <f t="shared" si="56"/>
        <v>#VALUE!</v>
      </c>
    </row>
    <row r="1161" spans="1:15" x14ac:dyDescent="0.25">
      <c r="A1161">
        <v>2018</v>
      </c>
      <c r="B1161" s="2" t="s">
        <v>34</v>
      </c>
      <c r="C1161">
        <v>3</v>
      </c>
      <c r="D1161" t="s">
        <v>29</v>
      </c>
      <c r="E1161" t="s">
        <v>23</v>
      </c>
      <c r="F1161" t="s">
        <v>25</v>
      </c>
      <c r="G1161">
        <v>3</v>
      </c>
      <c r="H1161">
        <v>897</v>
      </c>
      <c r="I1161">
        <v>748.74</v>
      </c>
      <c r="M1161" t="str">
        <f t="shared" si="54"/>
        <v/>
      </c>
      <c r="N1161" t="e">
        <f t="shared" si="55"/>
        <v>#VALUE!</v>
      </c>
      <c r="O1161" t="e">
        <f t="shared" si="56"/>
        <v>#VALUE!</v>
      </c>
    </row>
    <row r="1162" spans="1:15" x14ac:dyDescent="0.25">
      <c r="A1162">
        <v>2018</v>
      </c>
      <c r="B1162" s="2" t="s">
        <v>34</v>
      </c>
      <c r="C1162">
        <v>3</v>
      </c>
      <c r="D1162" t="s">
        <v>29</v>
      </c>
      <c r="E1162" t="s">
        <v>23</v>
      </c>
      <c r="F1162" t="s">
        <v>70</v>
      </c>
      <c r="G1162">
        <v>1</v>
      </c>
      <c r="H1162">
        <v>39</v>
      </c>
      <c r="I1162">
        <v>32.549999999999997</v>
      </c>
      <c r="M1162" t="str">
        <f t="shared" si="54"/>
        <v/>
      </c>
      <c r="N1162" t="e">
        <f t="shared" si="55"/>
        <v>#VALUE!</v>
      </c>
      <c r="O1162" t="e">
        <f t="shared" si="56"/>
        <v>#VALUE!</v>
      </c>
    </row>
    <row r="1163" spans="1:15" x14ac:dyDescent="0.25">
      <c r="A1163">
        <v>2018</v>
      </c>
      <c r="B1163" s="2" t="s">
        <v>34</v>
      </c>
      <c r="C1163">
        <v>3</v>
      </c>
      <c r="D1163" t="s">
        <v>29</v>
      </c>
      <c r="E1163" t="s">
        <v>23</v>
      </c>
      <c r="F1163" t="s">
        <v>61</v>
      </c>
      <c r="G1163">
        <v>1</v>
      </c>
      <c r="H1163">
        <v>79</v>
      </c>
      <c r="I1163">
        <v>65.94</v>
      </c>
      <c r="M1163" t="str">
        <f t="shared" si="54"/>
        <v/>
      </c>
      <c r="N1163" t="e">
        <f t="shared" si="55"/>
        <v>#VALUE!</v>
      </c>
      <c r="O1163" t="e">
        <f t="shared" si="56"/>
        <v>#VALUE!</v>
      </c>
    </row>
    <row r="1164" spans="1:15" x14ac:dyDescent="0.25">
      <c r="A1164">
        <v>2018</v>
      </c>
      <c r="B1164" s="2" t="s">
        <v>34</v>
      </c>
      <c r="C1164">
        <v>3</v>
      </c>
      <c r="D1164" t="s">
        <v>29</v>
      </c>
      <c r="E1164" t="s">
        <v>23</v>
      </c>
      <c r="F1164" t="s">
        <v>62</v>
      </c>
      <c r="G1164">
        <v>3</v>
      </c>
      <c r="H1164">
        <v>177</v>
      </c>
      <c r="I1164">
        <v>147.75</v>
      </c>
      <c r="M1164" t="str">
        <f t="shared" si="54"/>
        <v/>
      </c>
      <c r="N1164" t="e">
        <f t="shared" si="55"/>
        <v>#VALUE!</v>
      </c>
      <c r="O1164" t="e">
        <f t="shared" si="56"/>
        <v>#VALUE!</v>
      </c>
    </row>
    <row r="1165" spans="1:15" x14ac:dyDescent="0.25">
      <c r="A1165">
        <v>2018</v>
      </c>
      <c r="B1165" s="2" t="s">
        <v>34</v>
      </c>
      <c r="C1165">
        <v>3</v>
      </c>
      <c r="D1165" t="s">
        <v>29</v>
      </c>
      <c r="E1165" t="s">
        <v>23</v>
      </c>
      <c r="F1165" t="s">
        <v>64</v>
      </c>
      <c r="G1165">
        <v>1</v>
      </c>
      <c r="H1165">
        <v>79</v>
      </c>
      <c r="I1165">
        <v>65.94</v>
      </c>
      <c r="M1165" t="str">
        <f t="shared" si="54"/>
        <v/>
      </c>
      <c r="N1165" t="e">
        <f t="shared" si="55"/>
        <v>#VALUE!</v>
      </c>
      <c r="O1165" t="e">
        <f t="shared" si="56"/>
        <v>#VALUE!</v>
      </c>
    </row>
    <row r="1166" spans="1:15" x14ac:dyDescent="0.25">
      <c r="A1166">
        <v>2018</v>
      </c>
      <c r="B1166" s="2" t="s">
        <v>34</v>
      </c>
      <c r="C1166">
        <v>3</v>
      </c>
      <c r="D1166" t="s">
        <v>29</v>
      </c>
      <c r="E1166" t="s">
        <v>23</v>
      </c>
      <c r="F1166" t="s">
        <v>65</v>
      </c>
      <c r="G1166">
        <v>1</v>
      </c>
      <c r="H1166">
        <v>159</v>
      </c>
      <c r="I1166">
        <v>132.72</v>
      </c>
      <c r="M1166" t="str">
        <f t="shared" si="54"/>
        <v/>
      </c>
      <c r="N1166" t="e">
        <f t="shared" si="55"/>
        <v>#VALUE!</v>
      </c>
      <c r="O1166" t="e">
        <f t="shared" si="56"/>
        <v>#VALUE!</v>
      </c>
    </row>
    <row r="1167" spans="1:15" x14ac:dyDescent="0.25">
      <c r="A1167">
        <v>2018</v>
      </c>
      <c r="B1167" s="2" t="s">
        <v>34</v>
      </c>
      <c r="C1167">
        <v>3</v>
      </c>
      <c r="D1167" t="s">
        <v>29</v>
      </c>
      <c r="E1167" t="s">
        <v>23</v>
      </c>
      <c r="F1167" t="s">
        <v>57</v>
      </c>
      <c r="G1167">
        <v>3</v>
      </c>
      <c r="H1167">
        <v>297</v>
      </c>
      <c r="I1167">
        <v>247.92000000000002</v>
      </c>
      <c r="M1167" t="str">
        <f t="shared" si="54"/>
        <v/>
      </c>
      <c r="N1167" t="e">
        <f t="shared" si="55"/>
        <v>#VALUE!</v>
      </c>
      <c r="O1167" t="e">
        <f t="shared" si="56"/>
        <v>#VALUE!</v>
      </c>
    </row>
    <row r="1168" spans="1:15" x14ac:dyDescent="0.25">
      <c r="A1168">
        <v>2018</v>
      </c>
      <c r="B1168" s="2" t="s">
        <v>34</v>
      </c>
      <c r="C1168">
        <v>3</v>
      </c>
      <c r="D1168" t="s">
        <v>29</v>
      </c>
      <c r="E1168" t="s">
        <v>23</v>
      </c>
      <c r="F1168" t="s">
        <v>69</v>
      </c>
      <c r="G1168">
        <v>2</v>
      </c>
      <c r="H1168">
        <v>698</v>
      </c>
      <c r="I1168">
        <v>582.64</v>
      </c>
      <c r="M1168" t="str">
        <f t="shared" si="54"/>
        <v/>
      </c>
      <c r="N1168" t="e">
        <f t="shared" si="55"/>
        <v>#VALUE!</v>
      </c>
      <c r="O1168" t="e">
        <f t="shared" si="56"/>
        <v>#VALUE!</v>
      </c>
    </row>
    <row r="1169" spans="1:15" x14ac:dyDescent="0.25">
      <c r="A1169">
        <v>2018</v>
      </c>
      <c r="B1169" s="2" t="s">
        <v>34</v>
      </c>
      <c r="C1169">
        <v>3</v>
      </c>
      <c r="D1169" t="s">
        <v>29</v>
      </c>
      <c r="E1169" t="s">
        <v>23</v>
      </c>
      <c r="F1169" t="s">
        <v>67</v>
      </c>
      <c r="G1169">
        <v>1</v>
      </c>
      <c r="H1169">
        <v>699</v>
      </c>
      <c r="I1169">
        <v>583.47</v>
      </c>
      <c r="M1169" t="str">
        <f t="shared" si="54"/>
        <v/>
      </c>
      <c r="N1169" t="e">
        <f t="shared" si="55"/>
        <v>#VALUE!</v>
      </c>
      <c r="O1169" t="e">
        <f t="shared" si="56"/>
        <v>#VALUE!</v>
      </c>
    </row>
    <row r="1170" spans="1:15" x14ac:dyDescent="0.25">
      <c r="A1170">
        <v>2018</v>
      </c>
      <c r="B1170" s="2" t="s">
        <v>34</v>
      </c>
      <c r="C1170">
        <v>3</v>
      </c>
      <c r="D1170" t="s">
        <v>29</v>
      </c>
      <c r="E1170" t="s">
        <v>23</v>
      </c>
      <c r="F1170" t="s">
        <v>27</v>
      </c>
      <c r="G1170">
        <v>1</v>
      </c>
      <c r="H1170">
        <v>149</v>
      </c>
      <c r="I1170">
        <v>124.37</v>
      </c>
      <c r="M1170" t="str">
        <f t="shared" si="54"/>
        <v/>
      </c>
      <c r="N1170" t="e">
        <f t="shared" si="55"/>
        <v>#VALUE!</v>
      </c>
      <c r="O1170" t="e">
        <f t="shared" si="56"/>
        <v>#VALUE!</v>
      </c>
    </row>
    <row r="1171" spans="1:15" x14ac:dyDescent="0.25">
      <c r="A1171">
        <v>2018</v>
      </c>
      <c r="B1171" s="2" t="s">
        <v>34</v>
      </c>
      <c r="C1171">
        <v>3</v>
      </c>
      <c r="D1171" t="s">
        <v>29</v>
      </c>
      <c r="E1171" t="s">
        <v>23</v>
      </c>
      <c r="F1171" t="s">
        <v>71</v>
      </c>
      <c r="G1171">
        <v>3</v>
      </c>
      <c r="H1171">
        <v>87</v>
      </c>
      <c r="I1171">
        <v>72.63</v>
      </c>
      <c r="M1171" t="str">
        <f t="shared" si="54"/>
        <v/>
      </c>
      <c r="N1171" t="e">
        <f t="shared" si="55"/>
        <v>#VALUE!</v>
      </c>
      <c r="O1171" t="e">
        <f t="shared" si="56"/>
        <v>#VALUE!</v>
      </c>
    </row>
    <row r="1172" spans="1:15" x14ac:dyDescent="0.25">
      <c r="A1172">
        <v>2018</v>
      </c>
      <c r="B1172" s="2" t="s">
        <v>34</v>
      </c>
      <c r="C1172">
        <v>3</v>
      </c>
      <c r="D1172" t="s">
        <v>29</v>
      </c>
      <c r="E1172" t="s">
        <v>23</v>
      </c>
      <c r="F1172" t="s">
        <v>72</v>
      </c>
      <c r="G1172">
        <v>1</v>
      </c>
      <c r="H1172">
        <v>49</v>
      </c>
      <c r="I1172">
        <v>40.9</v>
      </c>
      <c r="M1172" t="str">
        <f t="shared" si="54"/>
        <v/>
      </c>
      <c r="N1172" t="e">
        <f t="shared" si="55"/>
        <v>#VALUE!</v>
      </c>
      <c r="O1172" t="e">
        <f t="shared" si="56"/>
        <v>#VALUE!</v>
      </c>
    </row>
    <row r="1173" spans="1:15" x14ac:dyDescent="0.25">
      <c r="A1173">
        <v>2018</v>
      </c>
      <c r="B1173" s="2" t="s">
        <v>34</v>
      </c>
      <c r="C1173">
        <v>3</v>
      </c>
      <c r="D1173" t="s">
        <v>29</v>
      </c>
      <c r="E1173" t="s">
        <v>23</v>
      </c>
      <c r="F1173" t="s">
        <v>28</v>
      </c>
      <c r="G1173">
        <v>3</v>
      </c>
      <c r="H1173">
        <v>1197</v>
      </c>
      <c r="I1173">
        <v>999.18000000000006</v>
      </c>
      <c r="M1173" t="str">
        <f t="shared" si="54"/>
        <v/>
      </c>
      <c r="N1173" t="e">
        <f t="shared" si="55"/>
        <v>#VALUE!</v>
      </c>
      <c r="O1173" t="e">
        <f t="shared" si="56"/>
        <v>#VALUE!</v>
      </c>
    </row>
    <row r="1174" spans="1:15" x14ac:dyDescent="0.25">
      <c r="A1174">
        <v>2018</v>
      </c>
      <c r="B1174" s="2" t="s">
        <v>34</v>
      </c>
      <c r="C1174">
        <v>3</v>
      </c>
      <c r="D1174" t="s">
        <v>29</v>
      </c>
      <c r="E1174" t="s">
        <v>23</v>
      </c>
      <c r="F1174" t="s">
        <v>12</v>
      </c>
      <c r="G1174">
        <v>6</v>
      </c>
      <c r="H1174">
        <v>1974</v>
      </c>
      <c r="I1174">
        <v>1647.7199999999998</v>
      </c>
      <c r="M1174" t="str">
        <f t="shared" si="54"/>
        <v/>
      </c>
      <c r="N1174" t="e">
        <f t="shared" si="55"/>
        <v>#VALUE!</v>
      </c>
      <c r="O1174" t="e">
        <f t="shared" si="56"/>
        <v>#VALUE!</v>
      </c>
    </row>
    <row r="1175" spans="1:15" x14ac:dyDescent="0.25">
      <c r="A1175">
        <v>2018</v>
      </c>
      <c r="B1175" s="2" t="s">
        <v>34</v>
      </c>
      <c r="C1175">
        <v>3</v>
      </c>
      <c r="D1175" t="s">
        <v>29</v>
      </c>
      <c r="E1175" t="s">
        <v>23</v>
      </c>
      <c r="F1175" t="s">
        <v>19</v>
      </c>
      <c r="G1175">
        <v>4</v>
      </c>
      <c r="H1175">
        <v>1036</v>
      </c>
      <c r="I1175">
        <v>864.76</v>
      </c>
      <c r="M1175" t="str">
        <f t="shared" si="54"/>
        <v/>
      </c>
      <c r="N1175" t="e">
        <f t="shared" si="55"/>
        <v>#VALUE!</v>
      </c>
      <c r="O1175" t="e">
        <f t="shared" si="56"/>
        <v>#VALUE!</v>
      </c>
    </row>
    <row r="1176" spans="1:15" x14ac:dyDescent="0.25">
      <c r="A1176">
        <v>2018</v>
      </c>
      <c r="B1176" s="2" t="s">
        <v>34</v>
      </c>
      <c r="C1176">
        <v>3</v>
      </c>
      <c r="D1176" t="s">
        <v>29</v>
      </c>
      <c r="E1176" t="s">
        <v>23</v>
      </c>
      <c r="F1176" t="s">
        <v>20</v>
      </c>
      <c r="G1176">
        <v>5</v>
      </c>
      <c r="H1176">
        <v>995</v>
      </c>
      <c r="I1176">
        <v>830.55000000000007</v>
      </c>
      <c r="M1176" t="str">
        <f t="shared" si="54"/>
        <v/>
      </c>
      <c r="N1176" t="e">
        <f t="shared" si="55"/>
        <v>#VALUE!</v>
      </c>
      <c r="O1176" t="e">
        <f t="shared" si="56"/>
        <v>#VALUE!</v>
      </c>
    </row>
    <row r="1177" spans="1:15" x14ac:dyDescent="0.25">
      <c r="A1177">
        <v>2018</v>
      </c>
      <c r="B1177" s="2" t="s">
        <v>34</v>
      </c>
      <c r="C1177">
        <v>3</v>
      </c>
      <c r="D1177" t="s">
        <v>29</v>
      </c>
      <c r="E1177" t="s">
        <v>24</v>
      </c>
      <c r="F1177" t="s">
        <v>14</v>
      </c>
      <c r="G1177">
        <v>10</v>
      </c>
      <c r="H1177">
        <v>790</v>
      </c>
      <c r="I1177">
        <v>659.40000000000009</v>
      </c>
      <c r="M1177" t="str">
        <f t="shared" si="54"/>
        <v/>
      </c>
      <c r="N1177" t="e">
        <f t="shared" si="55"/>
        <v>#VALUE!</v>
      </c>
      <c r="O1177" t="e">
        <f t="shared" si="56"/>
        <v>#VALUE!</v>
      </c>
    </row>
    <row r="1178" spans="1:15" x14ac:dyDescent="0.25">
      <c r="A1178">
        <v>2018</v>
      </c>
      <c r="B1178" s="2" t="s">
        <v>34</v>
      </c>
      <c r="C1178">
        <v>3</v>
      </c>
      <c r="D1178" t="s">
        <v>29</v>
      </c>
      <c r="E1178" t="s">
        <v>24</v>
      </c>
      <c r="F1178" t="s">
        <v>22</v>
      </c>
      <c r="G1178">
        <v>4</v>
      </c>
      <c r="H1178">
        <v>396</v>
      </c>
      <c r="I1178">
        <v>330.56</v>
      </c>
      <c r="M1178" t="str">
        <f t="shared" si="54"/>
        <v/>
      </c>
      <c r="N1178" t="e">
        <f t="shared" si="55"/>
        <v>#VALUE!</v>
      </c>
      <c r="O1178" t="e">
        <f t="shared" si="56"/>
        <v>#VALUE!</v>
      </c>
    </row>
    <row r="1179" spans="1:15" x14ac:dyDescent="0.25">
      <c r="A1179">
        <v>2018</v>
      </c>
      <c r="B1179" s="2" t="s">
        <v>34</v>
      </c>
      <c r="C1179">
        <v>3</v>
      </c>
      <c r="D1179" t="s">
        <v>29</v>
      </c>
      <c r="E1179" t="s">
        <v>24</v>
      </c>
      <c r="F1179" t="s">
        <v>11</v>
      </c>
      <c r="G1179">
        <v>7</v>
      </c>
      <c r="H1179">
        <v>483</v>
      </c>
      <c r="I1179">
        <v>403.20000000000005</v>
      </c>
      <c r="M1179" t="str">
        <f t="shared" si="54"/>
        <v/>
      </c>
      <c r="N1179" t="e">
        <f t="shared" si="55"/>
        <v>#VALUE!</v>
      </c>
      <c r="O1179" t="e">
        <f t="shared" si="56"/>
        <v>#VALUE!</v>
      </c>
    </row>
    <row r="1180" spans="1:15" x14ac:dyDescent="0.25">
      <c r="A1180">
        <v>2018</v>
      </c>
      <c r="B1180" s="2" t="s">
        <v>34</v>
      </c>
      <c r="C1180">
        <v>3</v>
      </c>
      <c r="D1180" t="s">
        <v>29</v>
      </c>
      <c r="E1180" t="s">
        <v>24</v>
      </c>
      <c r="F1180" t="s">
        <v>15</v>
      </c>
      <c r="G1180">
        <v>1</v>
      </c>
      <c r="H1180">
        <v>259</v>
      </c>
      <c r="I1180">
        <v>216.19</v>
      </c>
      <c r="M1180" t="str">
        <f t="shared" si="54"/>
        <v/>
      </c>
      <c r="N1180" t="e">
        <f t="shared" si="55"/>
        <v>#VALUE!</v>
      </c>
      <c r="O1180" t="e">
        <f t="shared" si="56"/>
        <v>#VALUE!</v>
      </c>
    </row>
    <row r="1181" spans="1:15" x14ac:dyDescent="0.25">
      <c r="A1181">
        <v>2018</v>
      </c>
      <c r="B1181" s="2" t="s">
        <v>34</v>
      </c>
      <c r="C1181">
        <v>3</v>
      </c>
      <c r="D1181" t="s">
        <v>29</v>
      </c>
      <c r="E1181" t="s">
        <v>24</v>
      </c>
      <c r="F1181" t="s">
        <v>16</v>
      </c>
      <c r="G1181">
        <v>2</v>
      </c>
      <c r="H1181">
        <v>658</v>
      </c>
      <c r="I1181">
        <v>549.24</v>
      </c>
      <c r="M1181" t="str">
        <f t="shared" si="54"/>
        <v/>
      </c>
      <c r="N1181" t="e">
        <f t="shared" si="55"/>
        <v>#VALUE!</v>
      </c>
      <c r="O1181" t="e">
        <f t="shared" si="56"/>
        <v>#VALUE!</v>
      </c>
    </row>
    <row r="1182" spans="1:15" x14ac:dyDescent="0.25">
      <c r="A1182">
        <v>2018</v>
      </c>
      <c r="B1182" s="2" t="s">
        <v>34</v>
      </c>
      <c r="C1182">
        <v>3</v>
      </c>
      <c r="D1182" t="s">
        <v>29</v>
      </c>
      <c r="E1182" t="s">
        <v>24</v>
      </c>
      <c r="F1182" t="s">
        <v>65</v>
      </c>
      <c r="G1182">
        <v>1</v>
      </c>
      <c r="H1182">
        <v>159</v>
      </c>
      <c r="I1182">
        <v>132.72</v>
      </c>
      <c r="M1182" t="str">
        <f t="shared" si="54"/>
        <v/>
      </c>
      <c r="N1182" t="e">
        <f t="shared" si="55"/>
        <v>#VALUE!</v>
      </c>
      <c r="O1182" t="e">
        <f t="shared" si="56"/>
        <v>#VALUE!</v>
      </c>
    </row>
    <row r="1183" spans="1:15" x14ac:dyDescent="0.25">
      <c r="A1183">
        <v>2018</v>
      </c>
      <c r="B1183" s="2" t="s">
        <v>34</v>
      </c>
      <c r="C1183">
        <v>3</v>
      </c>
      <c r="D1183" t="s">
        <v>29</v>
      </c>
      <c r="E1183" t="s">
        <v>24</v>
      </c>
      <c r="F1183" t="s">
        <v>56</v>
      </c>
      <c r="G1183">
        <v>1</v>
      </c>
      <c r="H1183">
        <v>69</v>
      </c>
      <c r="I1183">
        <v>57.6</v>
      </c>
      <c r="M1183" t="str">
        <f t="shared" si="54"/>
        <v/>
      </c>
      <c r="N1183" t="e">
        <f t="shared" si="55"/>
        <v>#VALUE!</v>
      </c>
      <c r="O1183" t="e">
        <f t="shared" si="56"/>
        <v>#VALUE!</v>
      </c>
    </row>
    <row r="1184" spans="1:15" x14ac:dyDescent="0.25">
      <c r="A1184">
        <v>2018</v>
      </c>
      <c r="B1184" s="2" t="s">
        <v>34</v>
      </c>
      <c r="C1184">
        <v>3</v>
      </c>
      <c r="D1184" t="s">
        <v>29</v>
      </c>
      <c r="E1184" t="s">
        <v>24</v>
      </c>
      <c r="F1184" t="s">
        <v>57</v>
      </c>
      <c r="G1184">
        <v>4</v>
      </c>
      <c r="H1184">
        <v>396</v>
      </c>
      <c r="I1184">
        <v>330.56</v>
      </c>
      <c r="M1184" t="str">
        <f t="shared" si="54"/>
        <v/>
      </c>
      <c r="N1184" t="e">
        <f t="shared" si="55"/>
        <v>#VALUE!</v>
      </c>
      <c r="O1184" t="e">
        <f t="shared" si="56"/>
        <v>#VALUE!</v>
      </c>
    </row>
    <row r="1185" spans="1:15" x14ac:dyDescent="0.25">
      <c r="A1185">
        <v>2018</v>
      </c>
      <c r="B1185" s="2" t="s">
        <v>34</v>
      </c>
      <c r="C1185">
        <v>3</v>
      </c>
      <c r="D1185" t="s">
        <v>29</v>
      </c>
      <c r="E1185" t="s">
        <v>24</v>
      </c>
      <c r="F1185" t="s">
        <v>69</v>
      </c>
      <c r="G1185">
        <v>1</v>
      </c>
      <c r="H1185">
        <v>349</v>
      </c>
      <c r="I1185">
        <v>291.32</v>
      </c>
      <c r="M1185" t="str">
        <f t="shared" si="54"/>
        <v/>
      </c>
      <c r="N1185" t="e">
        <f t="shared" si="55"/>
        <v>#VALUE!</v>
      </c>
      <c r="O1185" t="e">
        <f t="shared" si="56"/>
        <v>#VALUE!</v>
      </c>
    </row>
    <row r="1186" spans="1:15" x14ac:dyDescent="0.25">
      <c r="A1186">
        <v>2018</v>
      </c>
      <c r="B1186" s="2" t="s">
        <v>34</v>
      </c>
      <c r="C1186">
        <v>3</v>
      </c>
      <c r="D1186" t="s">
        <v>29</v>
      </c>
      <c r="E1186" t="s">
        <v>24</v>
      </c>
      <c r="F1186" t="s">
        <v>67</v>
      </c>
      <c r="G1186">
        <v>1</v>
      </c>
      <c r="H1186">
        <v>699</v>
      </c>
      <c r="I1186">
        <v>583.47</v>
      </c>
      <c r="M1186" t="str">
        <f t="shared" si="54"/>
        <v/>
      </c>
      <c r="N1186" t="e">
        <f t="shared" si="55"/>
        <v>#VALUE!</v>
      </c>
      <c r="O1186" t="e">
        <f t="shared" si="56"/>
        <v>#VALUE!</v>
      </c>
    </row>
    <row r="1187" spans="1:15" x14ac:dyDescent="0.25">
      <c r="A1187">
        <v>2018</v>
      </c>
      <c r="B1187" s="2" t="s">
        <v>34</v>
      </c>
      <c r="C1187">
        <v>3</v>
      </c>
      <c r="D1187" t="s">
        <v>29</v>
      </c>
      <c r="E1187" t="s">
        <v>24</v>
      </c>
      <c r="F1187" t="s">
        <v>17</v>
      </c>
      <c r="G1187">
        <v>2</v>
      </c>
      <c r="H1187">
        <v>278</v>
      </c>
      <c r="I1187">
        <v>232.06</v>
      </c>
      <c r="M1187" t="str">
        <f t="shared" si="54"/>
        <v/>
      </c>
      <c r="N1187" t="e">
        <f t="shared" si="55"/>
        <v>#VALUE!</v>
      </c>
      <c r="O1187" t="e">
        <f t="shared" si="56"/>
        <v>#VALUE!</v>
      </c>
    </row>
    <row r="1188" spans="1:15" x14ac:dyDescent="0.25">
      <c r="A1188">
        <v>2018</v>
      </c>
      <c r="B1188" s="2" t="s">
        <v>34</v>
      </c>
      <c r="C1188">
        <v>3</v>
      </c>
      <c r="D1188" t="s">
        <v>29</v>
      </c>
      <c r="E1188" t="s">
        <v>24</v>
      </c>
      <c r="F1188" t="s">
        <v>27</v>
      </c>
      <c r="G1188">
        <v>2</v>
      </c>
      <c r="H1188">
        <v>298</v>
      </c>
      <c r="I1188">
        <v>248.74</v>
      </c>
      <c r="M1188" t="str">
        <f t="shared" si="54"/>
        <v/>
      </c>
      <c r="N1188" t="e">
        <f t="shared" si="55"/>
        <v>#VALUE!</v>
      </c>
      <c r="O1188" t="e">
        <f t="shared" si="56"/>
        <v>#VALUE!</v>
      </c>
    </row>
    <row r="1189" spans="1:15" x14ac:dyDescent="0.25">
      <c r="A1189">
        <v>2018</v>
      </c>
      <c r="B1189" s="2" t="s">
        <v>34</v>
      </c>
      <c r="C1189">
        <v>3</v>
      </c>
      <c r="D1189" t="s">
        <v>29</v>
      </c>
      <c r="E1189" t="s">
        <v>24</v>
      </c>
      <c r="F1189" t="s">
        <v>71</v>
      </c>
      <c r="G1189">
        <v>1</v>
      </c>
      <c r="H1189">
        <v>29</v>
      </c>
      <c r="I1189">
        <v>24.21</v>
      </c>
      <c r="M1189" t="str">
        <f t="shared" si="54"/>
        <v/>
      </c>
      <c r="N1189" t="e">
        <f t="shared" si="55"/>
        <v>#VALUE!</v>
      </c>
      <c r="O1189" t="e">
        <f t="shared" si="56"/>
        <v>#VALUE!</v>
      </c>
    </row>
    <row r="1190" spans="1:15" x14ac:dyDescent="0.25">
      <c r="A1190">
        <v>2018</v>
      </c>
      <c r="B1190" s="2" t="s">
        <v>34</v>
      </c>
      <c r="C1190">
        <v>3</v>
      </c>
      <c r="D1190" t="s">
        <v>29</v>
      </c>
      <c r="E1190" t="s">
        <v>24</v>
      </c>
      <c r="F1190" t="s">
        <v>72</v>
      </c>
      <c r="G1190">
        <v>1</v>
      </c>
      <c r="H1190">
        <v>49</v>
      </c>
      <c r="I1190">
        <v>40.9</v>
      </c>
      <c r="M1190" t="str">
        <f t="shared" si="54"/>
        <v/>
      </c>
      <c r="N1190" t="e">
        <f t="shared" si="55"/>
        <v>#VALUE!</v>
      </c>
      <c r="O1190" t="e">
        <f t="shared" si="56"/>
        <v>#VALUE!</v>
      </c>
    </row>
    <row r="1191" spans="1:15" x14ac:dyDescent="0.25">
      <c r="A1191">
        <v>2018</v>
      </c>
      <c r="B1191" s="2" t="s">
        <v>34</v>
      </c>
      <c r="C1191">
        <v>3</v>
      </c>
      <c r="D1191" t="s">
        <v>29</v>
      </c>
      <c r="E1191" t="s">
        <v>24</v>
      </c>
      <c r="F1191" t="s">
        <v>28</v>
      </c>
      <c r="G1191">
        <v>2</v>
      </c>
      <c r="H1191">
        <v>798</v>
      </c>
      <c r="I1191">
        <v>666.12</v>
      </c>
      <c r="M1191" t="str">
        <f t="shared" si="54"/>
        <v/>
      </c>
      <c r="N1191" t="e">
        <f t="shared" si="55"/>
        <v>#VALUE!</v>
      </c>
      <c r="O1191" t="e">
        <f t="shared" si="56"/>
        <v>#VALUE!</v>
      </c>
    </row>
    <row r="1192" spans="1:15" x14ac:dyDescent="0.25">
      <c r="A1192">
        <v>2018</v>
      </c>
      <c r="B1192" s="2" t="s">
        <v>34</v>
      </c>
      <c r="C1192">
        <v>3</v>
      </c>
      <c r="D1192" t="s">
        <v>29</v>
      </c>
      <c r="E1192" t="s">
        <v>24</v>
      </c>
      <c r="F1192" t="s">
        <v>12</v>
      </c>
      <c r="G1192">
        <v>1</v>
      </c>
      <c r="H1192">
        <v>329</v>
      </c>
      <c r="I1192">
        <v>274.62</v>
      </c>
      <c r="M1192" t="str">
        <f t="shared" si="54"/>
        <v/>
      </c>
      <c r="N1192" t="e">
        <f t="shared" si="55"/>
        <v>#VALUE!</v>
      </c>
      <c r="O1192" t="e">
        <f t="shared" si="56"/>
        <v>#VALUE!</v>
      </c>
    </row>
    <row r="1193" spans="1:15" x14ac:dyDescent="0.25">
      <c r="A1193">
        <v>2018</v>
      </c>
      <c r="B1193" s="2" t="s">
        <v>34</v>
      </c>
      <c r="C1193">
        <v>3</v>
      </c>
      <c r="D1193" t="s">
        <v>29</v>
      </c>
      <c r="E1193" t="s">
        <v>24</v>
      </c>
      <c r="F1193" t="s">
        <v>19</v>
      </c>
      <c r="G1193">
        <v>1</v>
      </c>
      <c r="H1193">
        <v>259</v>
      </c>
      <c r="I1193">
        <v>216.19</v>
      </c>
      <c r="M1193" t="str">
        <f t="shared" si="54"/>
        <v/>
      </c>
      <c r="N1193" t="e">
        <f t="shared" si="55"/>
        <v>#VALUE!</v>
      </c>
      <c r="O1193" t="e">
        <f t="shared" si="56"/>
        <v>#VALUE!</v>
      </c>
    </row>
    <row r="1194" spans="1:15" x14ac:dyDescent="0.25">
      <c r="A1194">
        <v>2018</v>
      </c>
      <c r="B1194" s="2" t="s">
        <v>34</v>
      </c>
      <c r="C1194">
        <v>3</v>
      </c>
      <c r="D1194" t="s">
        <v>29</v>
      </c>
      <c r="E1194" t="s">
        <v>26</v>
      </c>
      <c r="F1194" t="s">
        <v>73</v>
      </c>
      <c r="G1194">
        <v>3</v>
      </c>
      <c r="H1194">
        <v>105</v>
      </c>
      <c r="I1194">
        <v>87.66</v>
      </c>
      <c r="M1194" t="str">
        <f t="shared" si="54"/>
        <v/>
      </c>
      <c r="N1194" t="e">
        <f t="shared" si="55"/>
        <v>#VALUE!</v>
      </c>
      <c r="O1194" t="e">
        <f t="shared" si="56"/>
        <v>#VALUE!</v>
      </c>
    </row>
    <row r="1195" spans="1:15" x14ac:dyDescent="0.25">
      <c r="A1195">
        <v>2018</v>
      </c>
      <c r="B1195" s="2" t="s">
        <v>34</v>
      </c>
      <c r="C1195">
        <v>3</v>
      </c>
      <c r="D1195" t="s">
        <v>29</v>
      </c>
      <c r="E1195" t="s">
        <v>26</v>
      </c>
      <c r="F1195" t="s">
        <v>60</v>
      </c>
      <c r="G1195">
        <v>10</v>
      </c>
      <c r="H1195">
        <v>490</v>
      </c>
      <c r="I1195">
        <v>408.99999999999994</v>
      </c>
      <c r="M1195" t="str">
        <f t="shared" si="54"/>
        <v/>
      </c>
      <c r="N1195" t="e">
        <f t="shared" si="55"/>
        <v>#VALUE!</v>
      </c>
      <c r="O1195" t="e">
        <f t="shared" si="56"/>
        <v>#VALUE!</v>
      </c>
    </row>
    <row r="1196" spans="1:15" x14ac:dyDescent="0.25">
      <c r="A1196">
        <v>2018</v>
      </c>
      <c r="B1196" s="2" t="s">
        <v>34</v>
      </c>
      <c r="C1196">
        <v>3</v>
      </c>
      <c r="D1196" t="s">
        <v>29</v>
      </c>
      <c r="E1196" t="s">
        <v>26</v>
      </c>
      <c r="F1196" t="s">
        <v>14</v>
      </c>
      <c r="G1196">
        <v>107</v>
      </c>
      <c r="H1196">
        <v>8453</v>
      </c>
      <c r="I1196">
        <v>7055.5799999999854</v>
      </c>
      <c r="M1196" t="str">
        <f t="shared" si="54"/>
        <v/>
      </c>
      <c r="N1196" t="e">
        <f t="shared" si="55"/>
        <v>#VALUE!</v>
      </c>
      <c r="O1196" t="e">
        <f t="shared" si="56"/>
        <v>#VALUE!</v>
      </c>
    </row>
    <row r="1197" spans="1:15" x14ac:dyDescent="0.25">
      <c r="A1197">
        <v>2018</v>
      </c>
      <c r="B1197" s="2" t="s">
        <v>34</v>
      </c>
      <c r="C1197">
        <v>3</v>
      </c>
      <c r="D1197" t="s">
        <v>29</v>
      </c>
      <c r="E1197" t="s">
        <v>26</v>
      </c>
      <c r="F1197" t="s">
        <v>22</v>
      </c>
      <c r="G1197">
        <v>16</v>
      </c>
      <c r="H1197">
        <v>1584</v>
      </c>
      <c r="I1197">
        <v>1322.2400000000002</v>
      </c>
      <c r="M1197" t="str">
        <f t="shared" si="54"/>
        <v/>
      </c>
      <c r="N1197" t="e">
        <f t="shared" si="55"/>
        <v>#VALUE!</v>
      </c>
      <c r="O1197" t="e">
        <f t="shared" si="56"/>
        <v>#VALUE!</v>
      </c>
    </row>
    <row r="1198" spans="1:15" x14ac:dyDescent="0.25">
      <c r="A1198">
        <v>2018</v>
      </c>
      <c r="B1198" s="2" t="s">
        <v>34</v>
      </c>
      <c r="C1198">
        <v>3</v>
      </c>
      <c r="D1198" t="s">
        <v>29</v>
      </c>
      <c r="E1198" t="s">
        <v>26</v>
      </c>
      <c r="F1198" t="s">
        <v>11</v>
      </c>
      <c r="G1198">
        <v>139</v>
      </c>
      <c r="H1198">
        <v>9591</v>
      </c>
      <c r="I1198">
        <v>8006.4000000000196</v>
      </c>
      <c r="M1198" t="str">
        <f t="shared" si="54"/>
        <v/>
      </c>
      <c r="N1198" t="e">
        <f t="shared" si="55"/>
        <v>#VALUE!</v>
      </c>
      <c r="O1198" t="e">
        <f t="shared" si="56"/>
        <v>#VALUE!</v>
      </c>
    </row>
    <row r="1199" spans="1:15" x14ac:dyDescent="0.25">
      <c r="A1199">
        <v>2018</v>
      </c>
      <c r="B1199" s="2" t="s">
        <v>34</v>
      </c>
      <c r="C1199">
        <v>3</v>
      </c>
      <c r="D1199" t="s">
        <v>29</v>
      </c>
      <c r="E1199" t="s">
        <v>26</v>
      </c>
      <c r="F1199" t="s">
        <v>15</v>
      </c>
      <c r="G1199">
        <v>16</v>
      </c>
      <c r="H1199">
        <v>4144</v>
      </c>
      <c r="I1199">
        <v>3459.0400000000004</v>
      </c>
      <c r="M1199" t="str">
        <f t="shared" si="54"/>
        <v/>
      </c>
      <c r="N1199" t="e">
        <f t="shared" si="55"/>
        <v>#VALUE!</v>
      </c>
      <c r="O1199" t="e">
        <f t="shared" si="56"/>
        <v>#VALUE!</v>
      </c>
    </row>
    <row r="1200" spans="1:15" x14ac:dyDescent="0.25">
      <c r="A1200">
        <v>2018</v>
      </c>
      <c r="B1200" s="2" t="s">
        <v>34</v>
      </c>
      <c r="C1200">
        <v>3</v>
      </c>
      <c r="D1200" t="s">
        <v>29</v>
      </c>
      <c r="E1200" t="s">
        <v>26</v>
      </c>
      <c r="F1200" t="s">
        <v>16</v>
      </c>
      <c r="G1200">
        <v>11</v>
      </c>
      <c r="H1200">
        <v>3619</v>
      </c>
      <c r="I1200">
        <v>3020.8199999999993</v>
      </c>
      <c r="M1200" t="str">
        <f t="shared" si="54"/>
        <v/>
      </c>
      <c r="N1200" t="e">
        <f t="shared" si="55"/>
        <v>#VALUE!</v>
      </c>
      <c r="O1200" t="e">
        <f t="shared" si="56"/>
        <v>#VALUE!</v>
      </c>
    </row>
    <row r="1201" spans="1:15" x14ac:dyDescent="0.25">
      <c r="A1201">
        <v>2018</v>
      </c>
      <c r="B1201" s="2" t="s">
        <v>34</v>
      </c>
      <c r="C1201">
        <v>3</v>
      </c>
      <c r="D1201" t="s">
        <v>29</v>
      </c>
      <c r="E1201" t="s">
        <v>26</v>
      </c>
      <c r="F1201" t="s">
        <v>25</v>
      </c>
      <c r="G1201">
        <v>17</v>
      </c>
      <c r="H1201">
        <v>5083</v>
      </c>
      <c r="I1201">
        <v>4242.8599999999997</v>
      </c>
      <c r="M1201" t="str">
        <f t="shared" si="54"/>
        <v/>
      </c>
      <c r="N1201" t="e">
        <f t="shared" si="55"/>
        <v>#VALUE!</v>
      </c>
      <c r="O1201" t="e">
        <f t="shared" si="56"/>
        <v>#VALUE!</v>
      </c>
    </row>
    <row r="1202" spans="1:15" x14ac:dyDescent="0.25">
      <c r="A1202">
        <v>2018</v>
      </c>
      <c r="B1202" s="2" t="s">
        <v>34</v>
      </c>
      <c r="C1202">
        <v>3</v>
      </c>
      <c r="D1202" t="s">
        <v>29</v>
      </c>
      <c r="E1202" t="s">
        <v>26</v>
      </c>
      <c r="F1202" t="s">
        <v>70</v>
      </c>
      <c r="G1202">
        <v>10</v>
      </c>
      <c r="H1202">
        <v>390</v>
      </c>
      <c r="I1202">
        <v>325.50000000000006</v>
      </c>
      <c r="M1202" t="str">
        <f t="shared" si="54"/>
        <v/>
      </c>
      <c r="N1202" t="e">
        <f t="shared" si="55"/>
        <v>#VALUE!</v>
      </c>
      <c r="O1202" t="e">
        <f t="shared" si="56"/>
        <v>#VALUE!</v>
      </c>
    </row>
    <row r="1203" spans="1:15" x14ac:dyDescent="0.25">
      <c r="A1203">
        <v>2018</v>
      </c>
      <c r="B1203" s="2" t="s">
        <v>34</v>
      </c>
      <c r="C1203">
        <v>3</v>
      </c>
      <c r="D1203" t="s">
        <v>29</v>
      </c>
      <c r="E1203" t="s">
        <v>26</v>
      </c>
      <c r="F1203" t="s">
        <v>61</v>
      </c>
      <c r="G1203">
        <v>4</v>
      </c>
      <c r="H1203">
        <v>316</v>
      </c>
      <c r="I1203">
        <v>263.76</v>
      </c>
      <c r="M1203" t="str">
        <f t="shared" si="54"/>
        <v/>
      </c>
      <c r="N1203" t="e">
        <f t="shared" si="55"/>
        <v>#VALUE!</v>
      </c>
      <c r="O1203" t="e">
        <f t="shared" si="56"/>
        <v>#VALUE!</v>
      </c>
    </row>
    <row r="1204" spans="1:15" x14ac:dyDescent="0.25">
      <c r="A1204">
        <v>2018</v>
      </c>
      <c r="B1204" s="2" t="s">
        <v>34</v>
      </c>
      <c r="C1204">
        <v>3</v>
      </c>
      <c r="D1204" t="s">
        <v>29</v>
      </c>
      <c r="E1204" t="s">
        <v>26</v>
      </c>
      <c r="F1204" t="s">
        <v>59</v>
      </c>
      <c r="G1204">
        <v>1</v>
      </c>
      <c r="H1204">
        <v>25</v>
      </c>
      <c r="I1204">
        <v>20.87</v>
      </c>
      <c r="M1204" t="str">
        <f t="shared" si="54"/>
        <v/>
      </c>
      <c r="N1204" t="e">
        <f t="shared" si="55"/>
        <v>#VALUE!</v>
      </c>
      <c r="O1204" t="e">
        <f t="shared" si="56"/>
        <v>#VALUE!</v>
      </c>
    </row>
    <row r="1205" spans="1:15" x14ac:dyDescent="0.25">
      <c r="A1205">
        <v>2018</v>
      </c>
      <c r="B1205" s="2" t="s">
        <v>34</v>
      </c>
      <c r="C1205">
        <v>3</v>
      </c>
      <c r="D1205" t="s">
        <v>29</v>
      </c>
      <c r="E1205" t="s">
        <v>26</v>
      </c>
      <c r="F1205" t="s">
        <v>62</v>
      </c>
      <c r="G1205">
        <v>32</v>
      </c>
      <c r="H1205">
        <v>1888</v>
      </c>
      <c r="I1205">
        <v>1576</v>
      </c>
      <c r="M1205" t="str">
        <f t="shared" si="54"/>
        <v/>
      </c>
      <c r="N1205" t="e">
        <f t="shared" si="55"/>
        <v>#VALUE!</v>
      </c>
      <c r="O1205" t="e">
        <f t="shared" si="56"/>
        <v>#VALUE!</v>
      </c>
    </row>
    <row r="1206" spans="1:15" x14ac:dyDescent="0.25">
      <c r="A1206">
        <v>2018</v>
      </c>
      <c r="B1206" s="2" t="s">
        <v>34</v>
      </c>
      <c r="C1206">
        <v>3</v>
      </c>
      <c r="D1206" t="s">
        <v>29</v>
      </c>
      <c r="E1206" t="s">
        <v>26</v>
      </c>
      <c r="F1206" t="s">
        <v>63</v>
      </c>
      <c r="G1206">
        <v>5</v>
      </c>
      <c r="H1206">
        <v>495</v>
      </c>
      <c r="I1206">
        <v>413.2</v>
      </c>
      <c r="M1206" t="str">
        <f t="shared" si="54"/>
        <v/>
      </c>
      <c r="N1206" t="e">
        <f t="shared" si="55"/>
        <v>#VALUE!</v>
      </c>
      <c r="O1206" t="e">
        <f t="shared" si="56"/>
        <v>#VALUE!</v>
      </c>
    </row>
    <row r="1207" spans="1:15" x14ac:dyDescent="0.25">
      <c r="A1207">
        <v>2018</v>
      </c>
      <c r="B1207" s="2" t="s">
        <v>34</v>
      </c>
      <c r="C1207">
        <v>3</v>
      </c>
      <c r="D1207" t="s">
        <v>29</v>
      </c>
      <c r="E1207" t="s">
        <v>26</v>
      </c>
      <c r="F1207" t="s">
        <v>64</v>
      </c>
      <c r="G1207">
        <v>2</v>
      </c>
      <c r="H1207">
        <v>158</v>
      </c>
      <c r="I1207">
        <v>131.88</v>
      </c>
      <c r="M1207" t="str">
        <f t="shared" si="54"/>
        <v/>
      </c>
      <c r="N1207" t="e">
        <f t="shared" si="55"/>
        <v>#VALUE!</v>
      </c>
      <c r="O1207" t="e">
        <f t="shared" si="56"/>
        <v>#VALUE!</v>
      </c>
    </row>
    <row r="1208" spans="1:15" x14ac:dyDescent="0.25">
      <c r="A1208">
        <v>2018</v>
      </c>
      <c r="B1208" s="2" t="s">
        <v>34</v>
      </c>
      <c r="C1208">
        <v>3</v>
      </c>
      <c r="D1208" t="s">
        <v>29</v>
      </c>
      <c r="E1208" t="s">
        <v>26</v>
      </c>
      <c r="F1208" t="s">
        <v>65</v>
      </c>
      <c r="G1208">
        <v>3</v>
      </c>
      <c r="H1208">
        <v>477</v>
      </c>
      <c r="I1208">
        <v>398.15999999999997</v>
      </c>
      <c r="M1208" t="str">
        <f t="shared" si="54"/>
        <v/>
      </c>
      <c r="N1208" t="e">
        <f t="shared" si="55"/>
        <v>#VALUE!</v>
      </c>
      <c r="O1208" t="e">
        <f t="shared" si="56"/>
        <v>#VALUE!</v>
      </c>
    </row>
    <row r="1209" spans="1:15" x14ac:dyDescent="0.25">
      <c r="A1209">
        <v>2018</v>
      </c>
      <c r="B1209" s="2" t="s">
        <v>34</v>
      </c>
      <c r="C1209">
        <v>3</v>
      </c>
      <c r="D1209" t="s">
        <v>29</v>
      </c>
      <c r="E1209" t="s">
        <v>26</v>
      </c>
      <c r="F1209" t="s">
        <v>56</v>
      </c>
      <c r="G1209">
        <v>20</v>
      </c>
      <c r="H1209">
        <v>1380</v>
      </c>
      <c r="I1209">
        <v>1152</v>
      </c>
      <c r="M1209" t="str">
        <f t="shared" si="54"/>
        <v/>
      </c>
      <c r="N1209" t="e">
        <f t="shared" si="55"/>
        <v>#VALUE!</v>
      </c>
      <c r="O1209" t="e">
        <f t="shared" si="56"/>
        <v>#VALUE!</v>
      </c>
    </row>
    <row r="1210" spans="1:15" x14ac:dyDescent="0.25">
      <c r="A1210">
        <v>2018</v>
      </c>
      <c r="B1210" s="2" t="s">
        <v>34</v>
      </c>
      <c r="C1210">
        <v>3</v>
      </c>
      <c r="D1210" t="s">
        <v>29</v>
      </c>
      <c r="E1210" t="s">
        <v>26</v>
      </c>
      <c r="F1210" t="s">
        <v>57</v>
      </c>
      <c r="G1210">
        <v>3</v>
      </c>
      <c r="H1210">
        <v>297</v>
      </c>
      <c r="I1210">
        <v>247.92000000000002</v>
      </c>
      <c r="M1210" t="str">
        <f t="shared" si="54"/>
        <v/>
      </c>
      <c r="N1210" t="e">
        <f t="shared" si="55"/>
        <v>#VALUE!</v>
      </c>
      <c r="O1210" t="e">
        <f t="shared" si="56"/>
        <v>#VALUE!</v>
      </c>
    </row>
    <row r="1211" spans="1:15" x14ac:dyDescent="0.25">
      <c r="A1211">
        <v>2018</v>
      </c>
      <c r="B1211" s="2" t="s">
        <v>34</v>
      </c>
      <c r="C1211">
        <v>3</v>
      </c>
      <c r="D1211" t="s">
        <v>29</v>
      </c>
      <c r="E1211" t="s">
        <v>26</v>
      </c>
      <c r="F1211" t="s">
        <v>69</v>
      </c>
      <c r="G1211">
        <v>9</v>
      </c>
      <c r="H1211">
        <v>3141</v>
      </c>
      <c r="I1211">
        <v>2621.88</v>
      </c>
      <c r="M1211" t="str">
        <f t="shared" si="54"/>
        <v/>
      </c>
      <c r="N1211" t="e">
        <f t="shared" si="55"/>
        <v>#VALUE!</v>
      </c>
      <c r="O1211" t="e">
        <f t="shared" si="56"/>
        <v>#VALUE!</v>
      </c>
    </row>
    <row r="1212" spans="1:15" x14ac:dyDescent="0.25">
      <c r="A1212">
        <v>2018</v>
      </c>
      <c r="B1212" s="2" t="s">
        <v>34</v>
      </c>
      <c r="C1212">
        <v>3</v>
      </c>
      <c r="D1212" t="s">
        <v>29</v>
      </c>
      <c r="E1212" t="s">
        <v>26</v>
      </c>
      <c r="F1212" t="s">
        <v>66</v>
      </c>
      <c r="G1212">
        <v>11</v>
      </c>
      <c r="H1212">
        <v>3289</v>
      </c>
      <c r="I1212">
        <v>2745.3799999999997</v>
      </c>
      <c r="M1212" t="str">
        <f t="shared" si="54"/>
        <v/>
      </c>
      <c r="N1212" t="e">
        <f t="shared" si="55"/>
        <v>#VALUE!</v>
      </c>
      <c r="O1212" t="e">
        <f t="shared" si="56"/>
        <v>#VALUE!</v>
      </c>
    </row>
    <row r="1213" spans="1:15" x14ac:dyDescent="0.25">
      <c r="A1213">
        <v>2018</v>
      </c>
      <c r="B1213" s="2" t="s">
        <v>34</v>
      </c>
      <c r="C1213">
        <v>3</v>
      </c>
      <c r="D1213" t="s">
        <v>29</v>
      </c>
      <c r="E1213" t="s">
        <v>26</v>
      </c>
      <c r="F1213" t="s">
        <v>67</v>
      </c>
      <c r="G1213">
        <v>2</v>
      </c>
      <c r="H1213">
        <v>1398</v>
      </c>
      <c r="I1213">
        <v>1166.94</v>
      </c>
      <c r="M1213" t="str">
        <f t="shared" si="54"/>
        <v/>
      </c>
      <c r="N1213" t="e">
        <f t="shared" si="55"/>
        <v>#VALUE!</v>
      </c>
      <c r="O1213" t="e">
        <f t="shared" si="56"/>
        <v>#VALUE!</v>
      </c>
    </row>
    <row r="1214" spans="1:15" x14ac:dyDescent="0.25">
      <c r="A1214">
        <v>2018</v>
      </c>
      <c r="B1214" s="2" t="s">
        <v>34</v>
      </c>
      <c r="C1214">
        <v>3</v>
      </c>
      <c r="D1214" t="s">
        <v>29</v>
      </c>
      <c r="E1214" t="s">
        <v>26</v>
      </c>
      <c r="F1214" t="s">
        <v>17</v>
      </c>
      <c r="G1214">
        <v>6</v>
      </c>
      <c r="H1214">
        <v>834</v>
      </c>
      <c r="I1214">
        <v>696.18</v>
      </c>
      <c r="M1214" t="str">
        <f t="shared" si="54"/>
        <v/>
      </c>
      <c r="N1214" t="e">
        <f t="shared" si="55"/>
        <v>#VALUE!</v>
      </c>
      <c r="O1214" t="e">
        <f t="shared" si="56"/>
        <v>#VALUE!</v>
      </c>
    </row>
    <row r="1215" spans="1:15" x14ac:dyDescent="0.25">
      <c r="A1215">
        <v>2018</v>
      </c>
      <c r="B1215" s="2" t="s">
        <v>34</v>
      </c>
      <c r="C1215">
        <v>3</v>
      </c>
      <c r="D1215" t="s">
        <v>29</v>
      </c>
      <c r="E1215" t="s">
        <v>26</v>
      </c>
      <c r="F1215" t="s">
        <v>18</v>
      </c>
      <c r="G1215">
        <v>10</v>
      </c>
      <c r="H1215">
        <v>990</v>
      </c>
      <c r="I1215">
        <v>826.4</v>
      </c>
      <c r="M1215" t="str">
        <f t="shared" si="54"/>
        <v/>
      </c>
      <c r="N1215" t="e">
        <f t="shared" si="55"/>
        <v>#VALUE!</v>
      </c>
      <c r="O1215" t="e">
        <f t="shared" si="56"/>
        <v>#VALUE!</v>
      </c>
    </row>
    <row r="1216" spans="1:15" x14ac:dyDescent="0.25">
      <c r="A1216">
        <v>2018</v>
      </c>
      <c r="B1216" s="2" t="s">
        <v>34</v>
      </c>
      <c r="C1216">
        <v>3</v>
      </c>
      <c r="D1216" t="s">
        <v>29</v>
      </c>
      <c r="E1216" t="s">
        <v>26</v>
      </c>
      <c r="F1216" t="s">
        <v>27</v>
      </c>
      <c r="G1216">
        <v>2</v>
      </c>
      <c r="H1216">
        <v>298</v>
      </c>
      <c r="I1216">
        <v>248.74</v>
      </c>
      <c r="M1216" t="str">
        <f t="shared" si="54"/>
        <v/>
      </c>
      <c r="N1216" t="e">
        <f t="shared" si="55"/>
        <v>#VALUE!</v>
      </c>
      <c r="O1216" t="e">
        <f t="shared" si="56"/>
        <v>#VALUE!</v>
      </c>
    </row>
    <row r="1217" spans="1:15" x14ac:dyDescent="0.25">
      <c r="A1217">
        <v>2018</v>
      </c>
      <c r="B1217" s="2" t="s">
        <v>34</v>
      </c>
      <c r="C1217">
        <v>3</v>
      </c>
      <c r="D1217" t="s">
        <v>29</v>
      </c>
      <c r="E1217" t="s">
        <v>26</v>
      </c>
      <c r="F1217" t="s">
        <v>74</v>
      </c>
      <c r="G1217">
        <v>1</v>
      </c>
      <c r="H1217">
        <v>29</v>
      </c>
      <c r="I1217">
        <v>24.21</v>
      </c>
      <c r="M1217" t="str">
        <f t="shared" si="54"/>
        <v/>
      </c>
      <c r="N1217" t="e">
        <f t="shared" si="55"/>
        <v>#VALUE!</v>
      </c>
      <c r="O1217" t="e">
        <f t="shared" si="56"/>
        <v>#VALUE!</v>
      </c>
    </row>
    <row r="1218" spans="1:15" x14ac:dyDescent="0.25">
      <c r="A1218">
        <v>2018</v>
      </c>
      <c r="B1218" s="2" t="s">
        <v>34</v>
      </c>
      <c r="C1218">
        <v>3</v>
      </c>
      <c r="D1218" t="s">
        <v>29</v>
      </c>
      <c r="E1218" t="s">
        <v>26</v>
      </c>
      <c r="F1218" t="s">
        <v>68</v>
      </c>
      <c r="G1218">
        <v>1</v>
      </c>
      <c r="H1218">
        <v>29</v>
      </c>
      <c r="I1218">
        <v>24.21</v>
      </c>
      <c r="M1218" t="str">
        <f t="shared" si="54"/>
        <v/>
      </c>
      <c r="N1218" t="e">
        <f t="shared" si="55"/>
        <v>#VALUE!</v>
      </c>
      <c r="O1218" t="e">
        <f t="shared" si="56"/>
        <v>#VALUE!</v>
      </c>
    </row>
    <row r="1219" spans="1:15" x14ac:dyDescent="0.25">
      <c r="A1219">
        <v>2018</v>
      </c>
      <c r="B1219" s="2" t="s">
        <v>34</v>
      </c>
      <c r="C1219">
        <v>3</v>
      </c>
      <c r="D1219" t="s">
        <v>29</v>
      </c>
      <c r="E1219" t="s">
        <v>26</v>
      </c>
      <c r="F1219" t="s">
        <v>71</v>
      </c>
      <c r="G1219">
        <v>7</v>
      </c>
      <c r="H1219">
        <v>203</v>
      </c>
      <c r="I1219">
        <v>169.47000000000003</v>
      </c>
      <c r="M1219" t="str">
        <f t="shared" ref="M1219:M1282" si="57">SUBSTITUTE(SUBSTITUTE(J1219," - ","|"),"; ","|")</f>
        <v/>
      </c>
      <c r="N1219" t="e">
        <f t="shared" ref="N1219:N1282" si="58">LEFT(M1219,FIND("|",M1219)-1)</f>
        <v>#VALUE!</v>
      </c>
      <c r="O1219" t="e">
        <f t="shared" ref="O1219:O1282" si="59">RIGHT(M1219,LEN(M1219)-FIND("|",M1219))</f>
        <v>#VALUE!</v>
      </c>
    </row>
    <row r="1220" spans="1:15" x14ac:dyDescent="0.25">
      <c r="A1220">
        <v>2018</v>
      </c>
      <c r="B1220" s="2" t="s">
        <v>34</v>
      </c>
      <c r="C1220">
        <v>3</v>
      </c>
      <c r="D1220" t="s">
        <v>29</v>
      </c>
      <c r="E1220" t="s">
        <v>26</v>
      </c>
      <c r="F1220" t="s">
        <v>72</v>
      </c>
      <c r="G1220">
        <v>7</v>
      </c>
      <c r="H1220">
        <v>343</v>
      </c>
      <c r="I1220">
        <v>286.3</v>
      </c>
      <c r="M1220" t="str">
        <f t="shared" si="57"/>
        <v/>
      </c>
      <c r="N1220" t="e">
        <f t="shared" si="58"/>
        <v>#VALUE!</v>
      </c>
      <c r="O1220" t="e">
        <f t="shared" si="59"/>
        <v>#VALUE!</v>
      </c>
    </row>
    <row r="1221" spans="1:15" x14ac:dyDescent="0.25">
      <c r="A1221">
        <v>2018</v>
      </c>
      <c r="B1221" s="2" t="s">
        <v>34</v>
      </c>
      <c r="C1221">
        <v>3</v>
      </c>
      <c r="D1221" t="s">
        <v>29</v>
      </c>
      <c r="E1221" t="s">
        <v>26</v>
      </c>
      <c r="F1221" t="s">
        <v>28</v>
      </c>
      <c r="G1221">
        <v>5</v>
      </c>
      <c r="H1221">
        <v>1995</v>
      </c>
      <c r="I1221">
        <v>1665.3</v>
      </c>
      <c r="M1221" t="str">
        <f t="shared" si="57"/>
        <v/>
      </c>
      <c r="N1221" t="e">
        <f t="shared" si="58"/>
        <v>#VALUE!</v>
      </c>
      <c r="O1221" t="e">
        <f t="shared" si="59"/>
        <v>#VALUE!</v>
      </c>
    </row>
    <row r="1222" spans="1:15" x14ac:dyDescent="0.25">
      <c r="A1222">
        <v>2018</v>
      </c>
      <c r="B1222" s="2" t="s">
        <v>34</v>
      </c>
      <c r="C1222">
        <v>3</v>
      </c>
      <c r="D1222" t="s">
        <v>29</v>
      </c>
      <c r="E1222" t="s">
        <v>26</v>
      </c>
      <c r="F1222" t="s">
        <v>12</v>
      </c>
      <c r="G1222">
        <v>33</v>
      </c>
      <c r="H1222">
        <v>10857</v>
      </c>
      <c r="I1222">
        <v>9062.4600000000009</v>
      </c>
      <c r="M1222" t="str">
        <f t="shared" si="57"/>
        <v/>
      </c>
      <c r="N1222" t="e">
        <f t="shared" si="58"/>
        <v>#VALUE!</v>
      </c>
      <c r="O1222" t="e">
        <f t="shared" si="59"/>
        <v>#VALUE!</v>
      </c>
    </row>
    <row r="1223" spans="1:15" x14ac:dyDescent="0.25">
      <c r="A1223">
        <v>2018</v>
      </c>
      <c r="B1223" s="2" t="s">
        <v>34</v>
      </c>
      <c r="C1223">
        <v>3</v>
      </c>
      <c r="D1223" t="s">
        <v>29</v>
      </c>
      <c r="E1223" t="s">
        <v>26</v>
      </c>
      <c r="F1223" t="s">
        <v>19</v>
      </c>
      <c r="G1223">
        <v>39</v>
      </c>
      <c r="H1223">
        <v>10101</v>
      </c>
      <c r="I1223">
        <v>8431.4099999999944</v>
      </c>
      <c r="M1223" t="str">
        <f t="shared" si="57"/>
        <v/>
      </c>
      <c r="N1223" t="e">
        <f t="shared" si="58"/>
        <v>#VALUE!</v>
      </c>
      <c r="O1223" t="e">
        <f t="shared" si="59"/>
        <v>#VALUE!</v>
      </c>
    </row>
    <row r="1224" spans="1:15" x14ac:dyDescent="0.25">
      <c r="A1224">
        <v>2018</v>
      </c>
      <c r="B1224" s="2" t="s">
        <v>34</v>
      </c>
      <c r="C1224">
        <v>3</v>
      </c>
      <c r="D1224" t="s">
        <v>29</v>
      </c>
      <c r="E1224" t="s">
        <v>26</v>
      </c>
      <c r="F1224" t="s">
        <v>20</v>
      </c>
      <c r="G1224">
        <v>24</v>
      </c>
      <c r="H1224">
        <v>4776</v>
      </c>
      <c r="I1224">
        <v>3986.6400000000021</v>
      </c>
      <c r="M1224" t="str">
        <f t="shared" si="57"/>
        <v/>
      </c>
      <c r="N1224" t="e">
        <f t="shared" si="58"/>
        <v>#VALUE!</v>
      </c>
      <c r="O1224" t="e">
        <f t="shared" si="59"/>
        <v>#VALUE!</v>
      </c>
    </row>
    <row r="1225" spans="1:15" x14ac:dyDescent="0.25">
      <c r="A1225">
        <v>2018</v>
      </c>
      <c r="B1225" s="2" t="s">
        <v>34</v>
      </c>
      <c r="C1225">
        <v>3</v>
      </c>
      <c r="D1225" t="s">
        <v>30</v>
      </c>
      <c r="E1225" t="s">
        <v>10</v>
      </c>
      <c r="F1225" t="s">
        <v>79</v>
      </c>
      <c r="G1225">
        <v>2</v>
      </c>
      <c r="H1225">
        <v>98</v>
      </c>
      <c r="I1225">
        <v>81.8</v>
      </c>
      <c r="M1225" t="str">
        <f t="shared" si="57"/>
        <v/>
      </c>
      <c r="N1225" t="e">
        <f t="shared" si="58"/>
        <v>#VALUE!</v>
      </c>
      <c r="O1225" t="e">
        <f t="shared" si="59"/>
        <v>#VALUE!</v>
      </c>
    </row>
    <row r="1226" spans="1:15" x14ac:dyDescent="0.25">
      <c r="A1226">
        <v>2018</v>
      </c>
      <c r="B1226" s="2" t="s">
        <v>34</v>
      </c>
      <c r="C1226">
        <v>3</v>
      </c>
      <c r="D1226" t="s">
        <v>30</v>
      </c>
      <c r="E1226" t="s">
        <v>10</v>
      </c>
      <c r="F1226" t="s">
        <v>76</v>
      </c>
      <c r="G1226">
        <v>2</v>
      </c>
      <c r="H1226">
        <v>158</v>
      </c>
      <c r="I1226">
        <v>131.88</v>
      </c>
      <c r="M1226" t="str">
        <f t="shared" si="57"/>
        <v/>
      </c>
      <c r="N1226" t="e">
        <f t="shared" si="58"/>
        <v>#VALUE!</v>
      </c>
      <c r="O1226" t="e">
        <f t="shared" si="59"/>
        <v>#VALUE!</v>
      </c>
    </row>
    <row r="1227" spans="1:15" x14ac:dyDescent="0.25">
      <c r="A1227">
        <v>2018</v>
      </c>
      <c r="B1227" s="2" t="s">
        <v>34</v>
      </c>
      <c r="C1227">
        <v>3</v>
      </c>
      <c r="D1227" t="s">
        <v>30</v>
      </c>
      <c r="E1227" t="s">
        <v>10</v>
      </c>
      <c r="F1227" t="s">
        <v>80</v>
      </c>
      <c r="G1227">
        <v>1</v>
      </c>
      <c r="H1227">
        <v>99</v>
      </c>
      <c r="I1227">
        <v>82.64</v>
      </c>
      <c r="M1227" t="str">
        <f t="shared" si="57"/>
        <v/>
      </c>
      <c r="N1227" t="e">
        <f t="shared" si="58"/>
        <v>#VALUE!</v>
      </c>
      <c r="O1227" t="e">
        <f t="shared" si="59"/>
        <v>#VALUE!</v>
      </c>
    </row>
    <row r="1228" spans="1:15" x14ac:dyDescent="0.25">
      <c r="A1228">
        <v>2018</v>
      </c>
      <c r="B1228" s="2" t="s">
        <v>34</v>
      </c>
      <c r="C1228">
        <v>3</v>
      </c>
      <c r="D1228" t="s">
        <v>30</v>
      </c>
      <c r="E1228" t="s">
        <v>10</v>
      </c>
      <c r="F1228" t="s">
        <v>75</v>
      </c>
      <c r="G1228">
        <v>5</v>
      </c>
      <c r="H1228">
        <v>345</v>
      </c>
      <c r="I1228">
        <v>288</v>
      </c>
      <c r="M1228" t="str">
        <f t="shared" si="57"/>
        <v/>
      </c>
      <c r="N1228" t="e">
        <f t="shared" si="58"/>
        <v>#VALUE!</v>
      </c>
      <c r="O1228" t="e">
        <f t="shared" si="59"/>
        <v>#VALUE!</v>
      </c>
    </row>
    <row r="1229" spans="1:15" x14ac:dyDescent="0.25">
      <c r="A1229">
        <v>2018</v>
      </c>
      <c r="B1229" s="2" t="s">
        <v>34</v>
      </c>
      <c r="C1229">
        <v>3</v>
      </c>
      <c r="D1229" t="s">
        <v>30</v>
      </c>
      <c r="E1229" t="s">
        <v>10</v>
      </c>
      <c r="F1229" t="s">
        <v>88</v>
      </c>
      <c r="G1229">
        <v>1</v>
      </c>
      <c r="H1229">
        <v>329</v>
      </c>
      <c r="I1229">
        <v>274.62</v>
      </c>
      <c r="M1229" t="str">
        <f t="shared" si="57"/>
        <v/>
      </c>
      <c r="N1229" t="e">
        <f t="shared" si="58"/>
        <v>#VALUE!</v>
      </c>
      <c r="O1229" t="e">
        <f t="shared" si="59"/>
        <v>#VALUE!</v>
      </c>
    </row>
    <row r="1230" spans="1:15" x14ac:dyDescent="0.25">
      <c r="A1230">
        <v>2018</v>
      </c>
      <c r="B1230" s="2" t="s">
        <v>34</v>
      </c>
      <c r="C1230">
        <v>3</v>
      </c>
      <c r="D1230" t="s">
        <v>30</v>
      </c>
      <c r="E1230" t="s">
        <v>10</v>
      </c>
      <c r="F1230" t="s">
        <v>90</v>
      </c>
      <c r="G1230">
        <v>1</v>
      </c>
      <c r="H1230">
        <v>79</v>
      </c>
      <c r="I1230">
        <v>65.94</v>
      </c>
      <c r="M1230" t="str">
        <f t="shared" si="57"/>
        <v/>
      </c>
      <c r="N1230" t="e">
        <f t="shared" si="58"/>
        <v>#VALUE!</v>
      </c>
      <c r="O1230" t="e">
        <f t="shared" si="59"/>
        <v>#VALUE!</v>
      </c>
    </row>
    <row r="1231" spans="1:15" x14ac:dyDescent="0.25">
      <c r="A1231">
        <v>2018</v>
      </c>
      <c r="B1231" s="2" t="s">
        <v>34</v>
      </c>
      <c r="C1231">
        <v>3</v>
      </c>
      <c r="D1231" t="s">
        <v>30</v>
      </c>
      <c r="E1231" t="s">
        <v>10</v>
      </c>
      <c r="F1231" t="s">
        <v>82</v>
      </c>
      <c r="G1231">
        <v>3</v>
      </c>
      <c r="H1231">
        <v>75</v>
      </c>
      <c r="I1231">
        <v>62.61</v>
      </c>
      <c r="M1231" t="str">
        <f t="shared" si="57"/>
        <v/>
      </c>
      <c r="N1231" t="e">
        <f t="shared" si="58"/>
        <v>#VALUE!</v>
      </c>
      <c r="O1231" t="e">
        <f t="shared" si="59"/>
        <v>#VALUE!</v>
      </c>
    </row>
    <row r="1232" spans="1:15" x14ac:dyDescent="0.25">
      <c r="A1232">
        <v>2018</v>
      </c>
      <c r="B1232" s="2" t="s">
        <v>34</v>
      </c>
      <c r="C1232">
        <v>3</v>
      </c>
      <c r="D1232" t="s">
        <v>30</v>
      </c>
      <c r="E1232" t="s">
        <v>10</v>
      </c>
      <c r="F1232" t="s">
        <v>83</v>
      </c>
      <c r="G1232">
        <v>2</v>
      </c>
      <c r="H1232">
        <v>118</v>
      </c>
      <c r="I1232">
        <v>98.5</v>
      </c>
      <c r="M1232" t="str">
        <f t="shared" si="57"/>
        <v/>
      </c>
      <c r="N1232" t="e">
        <f t="shared" si="58"/>
        <v>#VALUE!</v>
      </c>
      <c r="O1232" t="e">
        <f t="shared" si="59"/>
        <v>#VALUE!</v>
      </c>
    </row>
    <row r="1233" spans="1:15" x14ac:dyDescent="0.25">
      <c r="A1233">
        <v>2018</v>
      </c>
      <c r="B1233" s="2" t="s">
        <v>34</v>
      </c>
      <c r="C1233">
        <v>3</v>
      </c>
      <c r="D1233" t="s">
        <v>30</v>
      </c>
      <c r="E1233" t="s">
        <v>10</v>
      </c>
      <c r="F1233" t="s">
        <v>84</v>
      </c>
      <c r="G1233">
        <v>2</v>
      </c>
      <c r="H1233">
        <v>138</v>
      </c>
      <c r="I1233">
        <v>115.2</v>
      </c>
      <c r="M1233" t="str">
        <f t="shared" si="57"/>
        <v/>
      </c>
      <c r="N1233" t="e">
        <f t="shared" si="58"/>
        <v>#VALUE!</v>
      </c>
      <c r="O1233" t="e">
        <f t="shared" si="59"/>
        <v>#VALUE!</v>
      </c>
    </row>
    <row r="1234" spans="1:15" x14ac:dyDescent="0.25">
      <c r="A1234">
        <v>2018</v>
      </c>
      <c r="B1234" s="2" t="s">
        <v>34</v>
      </c>
      <c r="C1234">
        <v>3</v>
      </c>
      <c r="D1234" t="s">
        <v>30</v>
      </c>
      <c r="E1234" t="s">
        <v>10</v>
      </c>
      <c r="F1234" t="s">
        <v>96</v>
      </c>
      <c r="G1234">
        <v>1</v>
      </c>
      <c r="H1234">
        <v>99</v>
      </c>
      <c r="I1234">
        <v>82.64</v>
      </c>
      <c r="M1234" t="str">
        <f t="shared" si="57"/>
        <v/>
      </c>
      <c r="N1234" t="e">
        <f t="shared" si="58"/>
        <v>#VALUE!</v>
      </c>
      <c r="O1234" t="e">
        <f t="shared" si="59"/>
        <v>#VALUE!</v>
      </c>
    </row>
    <row r="1235" spans="1:15" x14ac:dyDescent="0.25">
      <c r="A1235">
        <v>2018</v>
      </c>
      <c r="B1235" s="2" t="s">
        <v>34</v>
      </c>
      <c r="C1235">
        <v>3</v>
      </c>
      <c r="D1235" t="s">
        <v>30</v>
      </c>
      <c r="E1235" t="s">
        <v>10</v>
      </c>
      <c r="F1235" t="s">
        <v>105</v>
      </c>
      <c r="G1235">
        <v>1</v>
      </c>
      <c r="H1235">
        <v>149</v>
      </c>
      <c r="I1235">
        <v>124.37</v>
      </c>
      <c r="M1235" t="str">
        <f t="shared" si="57"/>
        <v/>
      </c>
      <c r="N1235" t="e">
        <f t="shared" si="58"/>
        <v>#VALUE!</v>
      </c>
      <c r="O1235" t="e">
        <f t="shared" si="59"/>
        <v>#VALUE!</v>
      </c>
    </row>
    <row r="1236" spans="1:15" x14ac:dyDescent="0.25">
      <c r="A1236">
        <v>2018</v>
      </c>
      <c r="B1236" s="2" t="s">
        <v>34</v>
      </c>
      <c r="C1236">
        <v>3</v>
      </c>
      <c r="D1236" t="s">
        <v>30</v>
      </c>
      <c r="E1236" t="s">
        <v>10</v>
      </c>
      <c r="F1236" t="s">
        <v>86</v>
      </c>
      <c r="G1236">
        <v>3</v>
      </c>
      <c r="H1236">
        <v>987</v>
      </c>
      <c r="I1236">
        <v>823.86</v>
      </c>
      <c r="M1236" t="str">
        <f t="shared" si="57"/>
        <v/>
      </c>
      <c r="N1236" t="e">
        <f t="shared" si="58"/>
        <v>#VALUE!</v>
      </c>
      <c r="O1236" t="e">
        <f t="shared" si="59"/>
        <v>#VALUE!</v>
      </c>
    </row>
    <row r="1237" spans="1:15" x14ac:dyDescent="0.25">
      <c r="A1237">
        <v>2018</v>
      </c>
      <c r="B1237" s="2" t="s">
        <v>34</v>
      </c>
      <c r="C1237">
        <v>3</v>
      </c>
      <c r="D1237" t="s">
        <v>30</v>
      </c>
      <c r="E1237" t="s">
        <v>10</v>
      </c>
      <c r="F1237" t="s">
        <v>102</v>
      </c>
      <c r="G1237">
        <v>1</v>
      </c>
      <c r="H1237">
        <v>199</v>
      </c>
      <c r="I1237">
        <v>166.11</v>
      </c>
      <c r="M1237" t="str">
        <f t="shared" si="57"/>
        <v/>
      </c>
      <c r="N1237" t="e">
        <f t="shared" si="58"/>
        <v>#VALUE!</v>
      </c>
      <c r="O1237" t="e">
        <f t="shared" si="59"/>
        <v>#VALUE!</v>
      </c>
    </row>
    <row r="1238" spans="1:15" x14ac:dyDescent="0.25">
      <c r="A1238">
        <v>2018</v>
      </c>
      <c r="B1238" s="2" t="s">
        <v>34</v>
      </c>
      <c r="C1238">
        <v>3</v>
      </c>
      <c r="D1238" t="s">
        <v>30</v>
      </c>
      <c r="E1238" t="s">
        <v>13</v>
      </c>
      <c r="F1238" t="s">
        <v>106</v>
      </c>
      <c r="G1238">
        <v>1</v>
      </c>
      <c r="H1238">
        <v>79</v>
      </c>
      <c r="I1238">
        <v>65.94</v>
      </c>
      <c r="M1238" t="str">
        <f t="shared" si="57"/>
        <v/>
      </c>
      <c r="N1238" t="e">
        <f t="shared" si="58"/>
        <v>#VALUE!</v>
      </c>
      <c r="O1238" t="e">
        <f t="shared" si="59"/>
        <v>#VALUE!</v>
      </c>
    </row>
    <row r="1239" spans="1:15" x14ac:dyDescent="0.25">
      <c r="A1239">
        <v>2018</v>
      </c>
      <c r="B1239" s="2" t="s">
        <v>34</v>
      </c>
      <c r="C1239">
        <v>3</v>
      </c>
      <c r="D1239" t="s">
        <v>30</v>
      </c>
      <c r="E1239" t="s">
        <v>13</v>
      </c>
      <c r="F1239" t="s">
        <v>107</v>
      </c>
      <c r="G1239">
        <v>1</v>
      </c>
      <c r="H1239">
        <v>35</v>
      </c>
      <c r="I1239">
        <v>29.22</v>
      </c>
      <c r="M1239" t="str">
        <f t="shared" si="57"/>
        <v/>
      </c>
      <c r="N1239" t="e">
        <f t="shared" si="58"/>
        <v>#VALUE!</v>
      </c>
      <c r="O1239" t="e">
        <f t="shared" si="59"/>
        <v>#VALUE!</v>
      </c>
    </row>
    <row r="1240" spans="1:15" x14ac:dyDescent="0.25">
      <c r="A1240">
        <v>2018</v>
      </c>
      <c r="B1240" s="2" t="s">
        <v>34</v>
      </c>
      <c r="C1240">
        <v>3</v>
      </c>
      <c r="D1240" t="s">
        <v>30</v>
      </c>
      <c r="E1240" t="s">
        <v>13</v>
      </c>
      <c r="F1240" t="s">
        <v>79</v>
      </c>
      <c r="G1240">
        <v>3</v>
      </c>
      <c r="H1240">
        <v>147</v>
      </c>
      <c r="I1240">
        <v>122.69999999999999</v>
      </c>
      <c r="M1240" t="str">
        <f t="shared" si="57"/>
        <v/>
      </c>
      <c r="N1240" t="e">
        <f t="shared" si="58"/>
        <v>#VALUE!</v>
      </c>
      <c r="O1240" t="e">
        <f t="shared" si="59"/>
        <v>#VALUE!</v>
      </c>
    </row>
    <row r="1241" spans="1:15" x14ac:dyDescent="0.25">
      <c r="A1241">
        <v>2018</v>
      </c>
      <c r="B1241" s="2" t="s">
        <v>34</v>
      </c>
      <c r="C1241">
        <v>3</v>
      </c>
      <c r="D1241" t="s">
        <v>30</v>
      </c>
      <c r="E1241" t="s">
        <v>13</v>
      </c>
      <c r="F1241" t="s">
        <v>76</v>
      </c>
      <c r="G1241">
        <v>29</v>
      </c>
      <c r="H1241">
        <v>2291</v>
      </c>
      <c r="I1241">
        <v>1912.2600000000011</v>
      </c>
      <c r="M1241" t="str">
        <f t="shared" si="57"/>
        <v/>
      </c>
      <c r="N1241" t="e">
        <f t="shared" si="58"/>
        <v>#VALUE!</v>
      </c>
      <c r="O1241" t="e">
        <f t="shared" si="59"/>
        <v>#VALUE!</v>
      </c>
    </row>
    <row r="1242" spans="1:15" x14ac:dyDescent="0.25">
      <c r="A1242">
        <v>2018</v>
      </c>
      <c r="B1242" s="2" t="s">
        <v>34</v>
      </c>
      <c r="C1242">
        <v>3</v>
      </c>
      <c r="D1242" t="s">
        <v>30</v>
      </c>
      <c r="E1242" t="s">
        <v>13</v>
      </c>
      <c r="F1242" t="s">
        <v>75</v>
      </c>
      <c r="G1242">
        <v>30</v>
      </c>
      <c r="H1242">
        <v>2070</v>
      </c>
      <c r="I1242">
        <v>1727.9999999999991</v>
      </c>
      <c r="M1242" t="str">
        <f t="shared" si="57"/>
        <v/>
      </c>
      <c r="N1242" t="e">
        <f t="shared" si="58"/>
        <v>#VALUE!</v>
      </c>
      <c r="O1242" t="e">
        <f t="shared" si="59"/>
        <v>#VALUE!</v>
      </c>
    </row>
    <row r="1243" spans="1:15" x14ac:dyDescent="0.25">
      <c r="A1243">
        <v>2018</v>
      </c>
      <c r="B1243" s="2" t="s">
        <v>34</v>
      </c>
      <c r="C1243">
        <v>3</v>
      </c>
      <c r="D1243" t="s">
        <v>30</v>
      </c>
      <c r="E1243" t="s">
        <v>13</v>
      </c>
      <c r="F1243" t="s">
        <v>87</v>
      </c>
      <c r="G1243">
        <v>13</v>
      </c>
      <c r="H1243">
        <v>3367</v>
      </c>
      <c r="I1243">
        <v>2810.4700000000003</v>
      </c>
      <c r="M1243" t="str">
        <f t="shared" si="57"/>
        <v/>
      </c>
      <c r="N1243" t="e">
        <f t="shared" si="58"/>
        <v>#VALUE!</v>
      </c>
      <c r="O1243" t="e">
        <f t="shared" si="59"/>
        <v>#VALUE!</v>
      </c>
    </row>
    <row r="1244" spans="1:15" x14ac:dyDescent="0.25">
      <c r="A1244">
        <v>2018</v>
      </c>
      <c r="B1244" s="2" t="s">
        <v>34</v>
      </c>
      <c r="C1244">
        <v>3</v>
      </c>
      <c r="D1244" t="s">
        <v>30</v>
      </c>
      <c r="E1244" t="s">
        <v>13</v>
      </c>
      <c r="F1244" t="s">
        <v>88</v>
      </c>
      <c r="G1244">
        <v>2</v>
      </c>
      <c r="H1244">
        <v>658</v>
      </c>
      <c r="I1244">
        <v>549.24</v>
      </c>
      <c r="M1244" t="str">
        <f t="shared" si="57"/>
        <v/>
      </c>
      <c r="N1244" t="e">
        <f t="shared" si="58"/>
        <v>#VALUE!</v>
      </c>
      <c r="O1244" t="e">
        <f t="shared" si="59"/>
        <v>#VALUE!</v>
      </c>
    </row>
    <row r="1245" spans="1:15" x14ac:dyDescent="0.25">
      <c r="A1245">
        <v>2018</v>
      </c>
      <c r="B1245" s="2" t="s">
        <v>34</v>
      </c>
      <c r="C1245">
        <v>3</v>
      </c>
      <c r="D1245" t="s">
        <v>30</v>
      </c>
      <c r="E1245" t="s">
        <v>13</v>
      </c>
      <c r="F1245" t="s">
        <v>81</v>
      </c>
      <c r="G1245">
        <v>6</v>
      </c>
      <c r="H1245">
        <v>1794</v>
      </c>
      <c r="I1245">
        <v>1497.48</v>
      </c>
      <c r="M1245" t="str">
        <f t="shared" si="57"/>
        <v/>
      </c>
      <c r="N1245" t="e">
        <f t="shared" si="58"/>
        <v>#VALUE!</v>
      </c>
      <c r="O1245" t="e">
        <f t="shared" si="59"/>
        <v>#VALUE!</v>
      </c>
    </row>
    <row r="1246" spans="1:15" x14ac:dyDescent="0.25">
      <c r="A1246">
        <v>2018</v>
      </c>
      <c r="B1246" s="2" t="s">
        <v>34</v>
      </c>
      <c r="C1246">
        <v>3</v>
      </c>
      <c r="D1246" t="s">
        <v>30</v>
      </c>
      <c r="E1246" t="s">
        <v>13</v>
      </c>
      <c r="F1246" t="s">
        <v>89</v>
      </c>
      <c r="G1246">
        <v>2</v>
      </c>
      <c r="H1246">
        <v>78</v>
      </c>
      <c r="I1246">
        <v>65.099999999999994</v>
      </c>
      <c r="M1246" t="str">
        <f t="shared" si="57"/>
        <v/>
      </c>
      <c r="N1246" t="e">
        <f t="shared" si="58"/>
        <v>#VALUE!</v>
      </c>
      <c r="O1246" t="e">
        <f t="shared" si="59"/>
        <v>#VALUE!</v>
      </c>
    </row>
    <row r="1247" spans="1:15" x14ac:dyDescent="0.25">
      <c r="A1247">
        <v>2018</v>
      </c>
      <c r="B1247" s="2" t="s">
        <v>34</v>
      </c>
      <c r="C1247">
        <v>3</v>
      </c>
      <c r="D1247" t="s">
        <v>30</v>
      </c>
      <c r="E1247" t="s">
        <v>13</v>
      </c>
      <c r="F1247" t="s">
        <v>82</v>
      </c>
      <c r="G1247">
        <v>2</v>
      </c>
      <c r="H1247">
        <v>50</v>
      </c>
      <c r="I1247">
        <v>41.74</v>
      </c>
      <c r="M1247" t="str">
        <f t="shared" si="57"/>
        <v/>
      </c>
      <c r="N1247" t="e">
        <f t="shared" si="58"/>
        <v>#VALUE!</v>
      </c>
      <c r="O1247" t="e">
        <f t="shared" si="59"/>
        <v>#VALUE!</v>
      </c>
    </row>
    <row r="1248" spans="1:15" x14ac:dyDescent="0.25">
      <c r="A1248">
        <v>2018</v>
      </c>
      <c r="B1248" s="2" t="s">
        <v>34</v>
      </c>
      <c r="C1248">
        <v>3</v>
      </c>
      <c r="D1248" t="s">
        <v>30</v>
      </c>
      <c r="E1248" t="s">
        <v>13</v>
      </c>
      <c r="F1248" t="s">
        <v>83</v>
      </c>
      <c r="G1248">
        <v>8</v>
      </c>
      <c r="H1248">
        <v>472</v>
      </c>
      <c r="I1248">
        <v>394</v>
      </c>
      <c r="M1248" t="str">
        <f t="shared" si="57"/>
        <v/>
      </c>
      <c r="N1248" t="e">
        <f t="shared" si="58"/>
        <v>#VALUE!</v>
      </c>
      <c r="O1248" t="e">
        <f t="shared" si="59"/>
        <v>#VALUE!</v>
      </c>
    </row>
    <row r="1249" spans="1:15" x14ac:dyDescent="0.25">
      <c r="A1249">
        <v>2018</v>
      </c>
      <c r="B1249" s="2" t="s">
        <v>34</v>
      </c>
      <c r="C1249">
        <v>3</v>
      </c>
      <c r="D1249" t="s">
        <v>30</v>
      </c>
      <c r="E1249" t="s">
        <v>13</v>
      </c>
      <c r="F1249" t="s">
        <v>103</v>
      </c>
      <c r="G1249">
        <v>2</v>
      </c>
      <c r="H1249">
        <v>158</v>
      </c>
      <c r="I1249">
        <v>131.88</v>
      </c>
      <c r="M1249" t="str">
        <f t="shared" si="57"/>
        <v/>
      </c>
      <c r="N1249" t="e">
        <f t="shared" si="58"/>
        <v>#VALUE!</v>
      </c>
      <c r="O1249" t="e">
        <f t="shared" si="59"/>
        <v>#VALUE!</v>
      </c>
    </row>
    <row r="1250" spans="1:15" x14ac:dyDescent="0.25">
      <c r="A1250">
        <v>2018</v>
      </c>
      <c r="B1250" s="2" t="s">
        <v>34</v>
      </c>
      <c r="C1250">
        <v>3</v>
      </c>
      <c r="D1250" t="s">
        <v>30</v>
      </c>
      <c r="E1250" t="s">
        <v>13</v>
      </c>
      <c r="F1250" t="s">
        <v>92</v>
      </c>
      <c r="G1250">
        <v>2</v>
      </c>
      <c r="H1250">
        <v>318</v>
      </c>
      <c r="I1250">
        <v>265.44</v>
      </c>
      <c r="M1250" t="str">
        <f t="shared" si="57"/>
        <v/>
      </c>
      <c r="N1250" t="e">
        <f t="shared" si="58"/>
        <v>#VALUE!</v>
      </c>
      <c r="O1250" t="e">
        <f t="shared" si="59"/>
        <v>#VALUE!</v>
      </c>
    </row>
    <row r="1251" spans="1:15" x14ac:dyDescent="0.25">
      <c r="A1251">
        <v>2018</v>
      </c>
      <c r="B1251" s="2" t="s">
        <v>34</v>
      </c>
      <c r="C1251">
        <v>3</v>
      </c>
      <c r="D1251" t="s">
        <v>30</v>
      </c>
      <c r="E1251" t="s">
        <v>13</v>
      </c>
      <c r="F1251" t="s">
        <v>84</v>
      </c>
      <c r="G1251">
        <v>1</v>
      </c>
      <c r="H1251">
        <v>69</v>
      </c>
      <c r="I1251">
        <v>57.6</v>
      </c>
      <c r="M1251" t="str">
        <f t="shared" si="57"/>
        <v/>
      </c>
      <c r="N1251" t="e">
        <f t="shared" si="58"/>
        <v>#VALUE!</v>
      </c>
      <c r="O1251" t="e">
        <f t="shared" si="59"/>
        <v>#VALUE!</v>
      </c>
    </row>
    <row r="1252" spans="1:15" x14ac:dyDescent="0.25">
      <c r="A1252">
        <v>2018</v>
      </c>
      <c r="B1252" s="2" t="s">
        <v>34</v>
      </c>
      <c r="C1252">
        <v>3</v>
      </c>
      <c r="D1252" t="s">
        <v>30</v>
      </c>
      <c r="E1252" t="s">
        <v>13</v>
      </c>
      <c r="F1252" t="s">
        <v>93</v>
      </c>
      <c r="G1252">
        <v>1</v>
      </c>
      <c r="H1252">
        <v>99</v>
      </c>
      <c r="I1252">
        <v>82.64</v>
      </c>
      <c r="M1252" t="str">
        <f t="shared" si="57"/>
        <v/>
      </c>
      <c r="N1252" t="e">
        <f t="shared" si="58"/>
        <v>#VALUE!</v>
      </c>
      <c r="O1252" t="e">
        <f t="shared" si="59"/>
        <v>#VALUE!</v>
      </c>
    </row>
    <row r="1253" spans="1:15" x14ac:dyDescent="0.25">
      <c r="A1253">
        <v>2018</v>
      </c>
      <c r="B1253" s="2" t="s">
        <v>34</v>
      </c>
      <c r="C1253">
        <v>3</v>
      </c>
      <c r="D1253" t="s">
        <v>30</v>
      </c>
      <c r="E1253" t="s">
        <v>13</v>
      </c>
      <c r="F1253" t="s">
        <v>104</v>
      </c>
      <c r="G1253">
        <v>1</v>
      </c>
      <c r="H1253">
        <v>349</v>
      </c>
      <c r="I1253">
        <v>291.32</v>
      </c>
      <c r="M1253" t="str">
        <f t="shared" si="57"/>
        <v/>
      </c>
      <c r="N1253" t="e">
        <f t="shared" si="58"/>
        <v>#VALUE!</v>
      </c>
      <c r="O1253" t="e">
        <f t="shared" si="59"/>
        <v>#VALUE!</v>
      </c>
    </row>
    <row r="1254" spans="1:15" x14ac:dyDescent="0.25">
      <c r="A1254">
        <v>2018</v>
      </c>
      <c r="B1254" s="2" t="s">
        <v>34</v>
      </c>
      <c r="C1254">
        <v>3</v>
      </c>
      <c r="D1254" t="s">
        <v>30</v>
      </c>
      <c r="E1254" t="s">
        <v>13</v>
      </c>
      <c r="F1254" t="s">
        <v>85</v>
      </c>
      <c r="G1254">
        <v>5</v>
      </c>
      <c r="H1254">
        <v>1495</v>
      </c>
      <c r="I1254">
        <v>1247.9000000000001</v>
      </c>
      <c r="M1254" t="str">
        <f t="shared" si="57"/>
        <v/>
      </c>
      <c r="N1254" t="e">
        <f t="shared" si="58"/>
        <v>#VALUE!</v>
      </c>
      <c r="O1254" t="e">
        <f t="shared" si="59"/>
        <v>#VALUE!</v>
      </c>
    </row>
    <row r="1255" spans="1:15" x14ac:dyDescent="0.25">
      <c r="A1255">
        <v>2018</v>
      </c>
      <c r="B1255" s="2" t="s">
        <v>34</v>
      </c>
      <c r="C1255">
        <v>3</v>
      </c>
      <c r="D1255" t="s">
        <v>30</v>
      </c>
      <c r="E1255" t="s">
        <v>13</v>
      </c>
      <c r="F1255" t="s">
        <v>95</v>
      </c>
      <c r="G1255">
        <v>4</v>
      </c>
      <c r="H1255">
        <v>556</v>
      </c>
      <c r="I1255">
        <v>464.12</v>
      </c>
      <c r="M1255" t="str">
        <f t="shared" si="57"/>
        <v/>
      </c>
      <c r="N1255" t="e">
        <f t="shared" si="58"/>
        <v>#VALUE!</v>
      </c>
      <c r="O1255" t="e">
        <f t="shared" si="59"/>
        <v>#VALUE!</v>
      </c>
    </row>
    <row r="1256" spans="1:15" x14ac:dyDescent="0.25">
      <c r="A1256">
        <v>2018</v>
      </c>
      <c r="B1256" s="2" t="s">
        <v>34</v>
      </c>
      <c r="C1256">
        <v>3</v>
      </c>
      <c r="D1256" t="s">
        <v>30</v>
      </c>
      <c r="E1256" t="s">
        <v>13</v>
      </c>
      <c r="F1256" t="s">
        <v>96</v>
      </c>
      <c r="G1256">
        <v>6</v>
      </c>
      <c r="H1256">
        <v>594</v>
      </c>
      <c r="I1256">
        <v>495.84</v>
      </c>
      <c r="M1256" t="str">
        <f t="shared" si="57"/>
        <v/>
      </c>
      <c r="N1256" t="e">
        <f t="shared" si="58"/>
        <v>#VALUE!</v>
      </c>
      <c r="O1256" t="e">
        <f t="shared" si="59"/>
        <v>#VALUE!</v>
      </c>
    </row>
    <row r="1257" spans="1:15" x14ac:dyDescent="0.25">
      <c r="A1257">
        <v>2018</v>
      </c>
      <c r="B1257" s="2" t="s">
        <v>34</v>
      </c>
      <c r="C1257">
        <v>3</v>
      </c>
      <c r="D1257" t="s">
        <v>30</v>
      </c>
      <c r="E1257" t="s">
        <v>13</v>
      </c>
      <c r="F1257" t="s">
        <v>105</v>
      </c>
      <c r="G1257">
        <v>1</v>
      </c>
      <c r="H1257">
        <v>149</v>
      </c>
      <c r="I1257">
        <v>124.37</v>
      </c>
      <c r="M1257" t="str">
        <f t="shared" si="57"/>
        <v/>
      </c>
      <c r="N1257" t="e">
        <f t="shared" si="58"/>
        <v>#VALUE!</v>
      </c>
      <c r="O1257" t="e">
        <f t="shared" si="59"/>
        <v>#VALUE!</v>
      </c>
    </row>
    <row r="1258" spans="1:15" x14ac:dyDescent="0.25">
      <c r="A1258">
        <v>2018</v>
      </c>
      <c r="B1258" s="2" t="s">
        <v>34</v>
      </c>
      <c r="C1258">
        <v>3</v>
      </c>
      <c r="D1258" t="s">
        <v>30</v>
      </c>
      <c r="E1258" t="s">
        <v>13</v>
      </c>
      <c r="F1258" t="s">
        <v>108</v>
      </c>
      <c r="G1258">
        <v>1</v>
      </c>
      <c r="H1258">
        <v>29</v>
      </c>
      <c r="I1258">
        <v>24.21</v>
      </c>
      <c r="M1258" t="str">
        <f t="shared" si="57"/>
        <v/>
      </c>
      <c r="N1258" t="e">
        <f t="shared" si="58"/>
        <v>#VALUE!</v>
      </c>
      <c r="O1258" t="e">
        <f t="shared" si="59"/>
        <v>#VALUE!</v>
      </c>
    </row>
    <row r="1259" spans="1:15" x14ac:dyDescent="0.25">
      <c r="A1259">
        <v>2018</v>
      </c>
      <c r="B1259" s="2" t="s">
        <v>34</v>
      </c>
      <c r="C1259">
        <v>3</v>
      </c>
      <c r="D1259" t="s">
        <v>30</v>
      </c>
      <c r="E1259" t="s">
        <v>13</v>
      </c>
      <c r="F1259" t="s">
        <v>97</v>
      </c>
      <c r="G1259">
        <v>1</v>
      </c>
      <c r="H1259">
        <v>29</v>
      </c>
      <c r="I1259">
        <v>24.21</v>
      </c>
      <c r="M1259" t="str">
        <f t="shared" si="57"/>
        <v/>
      </c>
      <c r="N1259" t="e">
        <f t="shared" si="58"/>
        <v>#VALUE!</v>
      </c>
      <c r="O1259" t="e">
        <f t="shared" si="59"/>
        <v>#VALUE!</v>
      </c>
    </row>
    <row r="1260" spans="1:15" x14ac:dyDescent="0.25">
      <c r="A1260">
        <v>2018</v>
      </c>
      <c r="B1260" s="2" t="s">
        <v>34</v>
      </c>
      <c r="C1260">
        <v>3</v>
      </c>
      <c r="D1260" t="s">
        <v>30</v>
      </c>
      <c r="E1260" t="s">
        <v>13</v>
      </c>
      <c r="F1260" t="s">
        <v>98</v>
      </c>
      <c r="G1260">
        <v>3</v>
      </c>
      <c r="H1260">
        <v>87</v>
      </c>
      <c r="I1260">
        <v>72.63</v>
      </c>
      <c r="M1260" t="str">
        <f t="shared" si="57"/>
        <v/>
      </c>
      <c r="N1260" t="e">
        <f t="shared" si="58"/>
        <v>#VALUE!</v>
      </c>
      <c r="O1260" t="e">
        <f t="shared" si="59"/>
        <v>#VALUE!</v>
      </c>
    </row>
    <row r="1261" spans="1:15" x14ac:dyDescent="0.25">
      <c r="A1261">
        <v>2018</v>
      </c>
      <c r="B1261" s="2" t="s">
        <v>34</v>
      </c>
      <c r="C1261">
        <v>3</v>
      </c>
      <c r="D1261" t="s">
        <v>30</v>
      </c>
      <c r="E1261" t="s">
        <v>13</v>
      </c>
      <c r="F1261" t="s">
        <v>100</v>
      </c>
      <c r="G1261">
        <v>3</v>
      </c>
      <c r="H1261">
        <v>1197</v>
      </c>
      <c r="I1261">
        <v>999.18000000000006</v>
      </c>
      <c r="M1261" t="str">
        <f t="shared" si="57"/>
        <v/>
      </c>
      <c r="N1261" t="e">
        <f t="shared" si="58"/>
        <v>#VALUE!</v>
      </c>
      <c r="O1261" t="e">
        <f t="shared" si="59"/>
        <v>#VALUE!</v>
      </c>
    </row>
    <row r="1262" spans="1:15" x14ac:dyDescent="0.25">
      <c r="A1262">
        <v>2018</v>
      </c>
      <c r="B1262" s="2" t="s">
        <v>34</v>
      </c>
      <c r="C1262">
        <v>3</v>
      </c>
      <c r="D1262" t="s">
        <v>30</v>
      </c>
      <c r="E1262" t="s">
        <v>13</v>
      </c>
      <c r="F1262" t="s">
        <v>86</v>
      </c>
      <c r="G1262">
        <v>7</v>
      </c>
      <c r="H1262">
        <v>2303</v>
      </c>
      <c r="I1262">
        <v>1922.3399999999997</v>
      </c>
      <c r="M1262" t="str">
        <f t="shared" si="57"/>
        <v/>
      </c>
      <c r="N1262" t="e">
        <f t="shared" si="58"/>
        <v>#VALUE!</v>
      </c>
      <c r="O1262" t="e">
        <f t="shared" si="59"/>
        <v>#VALUE!</v>
      </c>
    </row>
    <row r="1263" spans="1:15" x14ac:dyDescent="0.25">
      <c r="A1263">
        <v>2018</v>
      </c>
      <c r="B1263" s="2" t="s">
        <v>34</v>
      </c>
      <c r="C1263">
        <v>3</v>
      </c>
      <c r="D1263" t="s">
        <v>30</v>
      </c>
      <c r="E1263" t="s">
        <v>13</v>
      </c>
      <c r="F1263" t="s">
        <v>101</v>
      </c>
      <c r="G1263">
        <v>6</v>
      </c>
      <c r="H1263">
        <v>1554</v>
      </c>
      <c r="I1263">
        <v>1297.1400000000001</v>
      </c>
      <c r="M1263" t="str">
        <f t="shared" si="57"/>
        <v/>
      </c>
      <c r="N1263" t="e">
        <f t="shared" si="58"/>
        <v>#VALUE!</v>
      </c>
      <c r="O1263" t="e">
        <f t="shared" si="59"/>
        <v>#VALUE!</v>
      </c>
    </row>
    <row r="1264" spans="1:15" x14ac:dyDescent="0.25">
      <c r="A1264">
        <v>2018</v>
      </c>
      <c r="B1264" s="2" t="s">
        <v>34</v>
      </c>
      <c r="C1264">
        <v>3</v>
      </c>
      <c r="D1264" t="s">
        <v>30</v>
      </c>
      <c r="E1264" t="s">
        <v>13</v>
      </c>
      <c r="F1264" t="s">
        <v>102</v>
      </c>
      <c r="G1264">
        <v>4</v>
      </c>
      <c r="H1264">
        <v>796</v>
      </c>
      <c r="I1264">
        <v>664.44</v>
      </c>
      <c r="M1264" t="str">
        <f t="shared" si="57"/>
        <v/>
      </c>
      <c r="N1264" t="e">
        <f t="shared" si="58"/>
        <v>#VALUE!</v>
      </c>
      <c r="O1264" t="e">
        <f t="shared" si="59"/>
        <v>#VALUE!</v>
      </c>
    </row>
    <row r="1265" spans="1:15" x14ac:dyDescent="0.25">
      <c r="A1265">
        <v>2018</v>
      </c>
      <c r="B1265" s="2" t="s">
        <v>34</v>
      </c>
      <c r="C1265">
        <v>3</v>
      </c>
      <c r="D1265" t="s">
        <v>30</v>
      </c>
      <c r="E1265" t="s">
        <v>21</v>
      </c>
      <c r="F1265" t="s">
        <v>107</v>
      </c>
      <c r="G1265">
        <v>1</v>
      </c>
      <c r="H1265">
        <v>35</v>
      </c>
      <c r="I1265">
        <v>29.22</v>
      </c>
      <c r="M1265" t="str">
        <f t="shared" si="57"/>
        <v/>
      </c>
      <c r="N1265" t="e">
        <f t="shared" si="58"/>
        <v>#VALUE!</v>
      </c>
      <c r="O1265" t="e">
        <f t="shared" si="59"/>
        <v>#VALUE!</v>
      </c>
    </row>
    <row r="1266" spans="1:15" x14ac:dyDescent="0.25">
      <c r="A1266">
        <v>2018</v>
      </c>
      <c r="B1266" s="2" t="s">
        <v>34</v>
      </c>
      <c r="C1266">
        <v>3</v>
      </c>
      <c r="D1266" t="s">
        <v>30</v>
      </c>
      <c r="E1266" t="s">
        <v>21</v>
      </c>
      <c r="F1266" t="s">
        <v>79</v>
      </c>
      <c r="G1266">
        <v>4</v>
      </c>
      <c r="H1266">
        <v>196</v>
      </c>
      <c r="I1266">
        <v>163.6</v>
      </c>
      <c r="M1266" t="str">
        <f t="shared" si="57"/>
        <v/>
      </c>
      <c r="N1266" t="e">
        <f t="shared" si="58"/>
        <v>#VALUE!</v>
      </c>
      <c r="O1266" t="e">
        <f t="shared" si="59"/>
        <v>#VALUE!</v>
      </c>
    </row>
    <row r="1267" spans="1:15" x14ac:dyDescent="0.25">
      <c r="A1267">
        <v>2018</v>
      </c>
      <c r="B1267" s="2" t="s">
        <v>34</v>
      </c>
      <c r="C1267">
        <v>3</v>
      </c>
      <c r="D1267" t="s">
        <v>30</v>
      </c>
      <c r="E1267" t="s">
        <v>21</v>
      </c>
      <c r="F1267" t="s">
        <v>76</v>
      </c>
      <c r="G1267">
        <v>18</v>
      </c>
      <c r="H1267">
        <v>1422</v>
      </c>
      <c r="I1267">
        <v>1186.9200000000005</v>
      </c>
      <c r="M1267" t="str">
        <f t="shared" si="57"/>
        <v/>
      </c>
      <c r="N1267" t="e">
        <f t="shared" si="58"/>
        <v>#VALUE!</v>
      </c>
      <c r="O1267" t="e">
        <f t="shared" si="59"/>
        <v>#VALUE!</v>
      </c>
    </row>
    <row r="1268" spans="1:15" x14ac:dyDescent="0.25">
      <c r="A1268">
        <v>2018</v>
      </c>
      <c r="B1268" s="2" t="s">
        <v>34</v>
      </c>
      <c r="C1268">
        <v>3</v>
      </c>
      <c r="D1268" t="s">
        <v>30</v>
      </c>
      <c r="E1268" t="s">
        <v>21</v>
      </c>
      <c r="F1268" t="s">
        <v>80</v>
      </c>
      <c r="G1268">
        <v>2</v>
      </c>
      <c r="H1268">
        <v>198</v>
      </c>
      <c r="I1268">
        <v>165.28</v>
      </c>
      <c r="M1268" t="str">
        <f t="shared" si="57"/>
        <v/>
      </c>
      <c r="N1268" t="e">
        <f t="shared" si="58"/>
        <v>#VALUE!</v>
      </c>
      <c r="O1268" t="e">
        <f t="shared" si="59"/>
        <v>#VALUE!</v>
      </c>
    </row>
    <row r="1269" spans="1:15" x14ac:dyDescent="0.25">
      <c r="A1269">
        <v>2018</v>
      </c>
      <c r="B1269" s="2" t="s">
        <v>34</v>
      </c>
      <c r="C1269">
        <v>3</v>
      </c>
      <c r="D1269" t="s">
        <v>30</v>
      </c>
      <c r="E1269" t="s">
        <v>21</v>
      </c>
      <c r="F1269" t="s">
        <v>75</v>
      </c>
      <c r="G1269">
        <v>20</v>
      </c>
      <c r="H1269">
        <v>1380</v>
      </c>
      <c r="I1269">
        <v>1152</v>
      </c>
      <c r="M1269" t="str">
        <f t="shared" si="57"/>
        <v/>
      </c>
      <c r="N1269" t="e">
        <f t="shared" si="58"/>
        <v>#VALUE!</v>
      </c>
      <c r="O1269" t="e">
        <f t="shared" si="59"/>
        <v>#VALUE!</v>
      </c>
    </row>
    <row r="1270" spans="1:15" x14ac:dyDescent="0.25">
      <c r="A1270">
        <v>2018</v>
      </c>
      <c r="B1270" s="2" t="s">
        <v>34</v>
      </c>
      <c r="C1270">
        <v>3</v>
      </c>
      <c r="D1270" t="s">
        <v>30</v>
      </c>
      <c r="E1270" t="s">
        <v>21</v>
      </c>
      <c r="F1270" t="s">
        <v>87</v>
      </c>
      <c r="G1270">
        <v>4</v>
      </c>
      <c r="H1270">
        <v>1036</v>
      </c>
      <c r="I1270">
        <v>864.76</v>
      </c>
      <c r="M1270" t="str">
        <f t="shared" si="57"/>
        <v/>
      </c>
      <c r="N1270" t="e">
        <f t="shared" si="58"/>
        <v>#VALUE!</v>
      </c>
      <c r="O1270" t="e">
        <f t="shared" si="59"/>
        <v>#VALUE!</v>
      </c>
    </row>
    <row r="1271" spans="1:15" x14ac:dyDescent="0.25">
      <c r="A1271">
        <v>2018</v>
      </c>
      <c r="B1271" s="2" t="s">
        <v>34</v>
      </c>
      <c r="C1271">
        <v>3</v>
      </c>
      <c r="D1271" t="s">
        <v>30</v>
      </c>
      <c r="E1271" t="s">
        <v>21</v>
      </c>
      <c r="F1271" t="s">
        <v>88</v>
      </c>
      <c r="G1271">
        <v>1</v>
      </c>
      <c r="H1271">
        <v>329</v>
      </c>
      <c r="I1271">
        <v>274.62</v>
      </c>
      <c r="M1271" t="str">
        <f t="shared" si="57"/>
        <v/>
      </c>
      <c r="N1271" t="e">
        <f t="shared" si="58"/>
        <v>#VALUE!</v>
      </c>
      <c r="O1271" t="e">
        <f t="shared" si="59"/>
        <v>#VALUE!</v>
      </c>
    </row>
    <row r="1272" spans="1:15" x14ac:dyDescent="0.25">
      <c r="A1272">
        <v>2018</v>
      </c>
      <c r="B1272" s="2" t="s">
        <v>34</v>
      </c>
      <c r="C1272">
        <v>3</v>
      </c>
      <c r="D1272" t="s">
        <v>30</v>
      </c>
      <c r="E1272" t="s">
        <v>21</v>
      </c>
      <c r="F1272" t="s">
        <v>81</v>
      </c>
      <c r="G1272">
        <v>1</v>
      </c>
      <c r="H1272">
        <v>299</v>
      </c>
      <c r="I1272">
        <v>249.58</v>
      </c>
      <c r="M1272" t="str">
        <f t="shared" si="57"/>
        <v/>
      </c>
      <c r="N1272" t="e">
        <f t="shared" si="58"/>
        <v>#VALUE!</v>
      </c>
      <c r="O1272" t="e">
        <f t="shared" si="59"/>
        <v>#VALUE!</v>
      </c>
    </row>
    <row r="1273" spans="1:15" x14ac:dyDescent="0.25">
      <c r="A1273">
        <v>2018</v>
      </c>
      <c r="B1273" s="2" t="s">
        <v>34</v>
      </c>
      <c r="C1273">
        <v>3</v>
      </c>
      <c r="D1273" t="s">
        <v>30</v>
      </c>
      <c r="E1273" t="s">
        <v>21</v>
      </c>
      <c r="F1273" t="s">
        <v>89</v>
      </c>
      <c r="G1273">
        <v>1</v>
      </c>
      <c r="H1273">
        <v>39</v>
      </c>
      <c r="I1273">
        <v>32.549999999999997</v>
      </c>
      <c r="M1273" t="str">
        <f t="shared" si="57"/>
        <v/>
      </c>
      <c r="N1273" t="e">
        <f t="shared" si="58"/>
        <v>#VALUE!</v>
      </c>
      <c r="O1273" t="e">
        <f t="shared" si="59"/>
        <v>#VALUE!</v>
      </c>
    </row>
    <row r="1274" spans="1:15" x14ac:dyDescent="0.25">
      <c r="A1274">
        <v>2018</v>
      </c>
      <c r="B1274" s="2" t="s">
        <v>34</v>
      </c>
      <c r="C1274">
        <v>3</v>
      </c>
      <c r="D1274" t="s">
        <v>30</v>
      </c>
      <c r="E1274" t="s">
        <v>21</v>
      </c>
      <c r="F1274" t="s">
        <v>90</v>
      </c>
      <c r="G1274">
        <v>1</v>
      </c>
      <c r="H1274">
        <v>79</v>
      </c>
      <c r="I1274">
        <v>65.94</v>
      </c>
      <c r="M1274" t="str">
        <f t="shared" si="57"/>
        <v/>
      </c>
      <c r="N1274" t="e">
        <f t="shared" si="58"/>
        <v>#VALUE!</v>
      </c>
      <c r="O1274" t="e">
        <f t="shared" si="59"/>
        <v>#VALUE!</v>
      </c>
    </row>
    <row r="1275" spans="1:15" x14ac:dyDescent="0.25">
      <c r="A1275">
        <v>2018</v>
      </c>
      <c r="B1275" s="2" t="s">
        <v>34</v>
      </c>
      <c r="C1275">
        <v>3</v>
      </c>
      <c r="D1275" t="s">
        <v>30</v>
      </c>
      <c r="E1275" t="s">
        <v>21</v>
      </c>
      <c r="F1275" t="s">
        <v>82</v>
      </c>
      <c r="G1275">
        <v>1</v>
      </c>
      <c r="H1275">
        <v>25</v>
      </c>
      <c r="I1275">
        <v>20.87</v>
      </c>
      <c r="M1275" t="str">
        <f t="shared" si="57"/>
        <v/>
      </c>
      <c r="N1275" t="e">
        <f t="shared" si="58"/>
        <v>#VALUE!</v>
      </c>
      <c r="O1275" t="e">
        <f t="shared" si="59"/>
        <v>#VALUE!</v>
      </c>
    </row>
    <row r="1276" spans="1:15" x14ac:dyDescent="0.25">
      <c r="A1276">
        <v>2018</v>
      </c>
      <c r="B1276" s="2" t="s">
        <v>34</v>
      </c>
      <c r="C1276">
        <v>3</v>
      </c>
      <c r="D1276" t="s">
        <v>30</v>
      </c>
      <c r="E1276" t="s">
        <v>21</v>
      </c>
      <c r="F1276" t="s">
        <v>83</v>
      </c>
      <c r="G1276">
        <v>1</v>
      </c>
      <c r="H1276">
        <v>59</v>
      </c>
      <c r="I1276">
        <v>49.25</v>
      </c>
      <c r="M1276" t="str">
        <f t="shared" si="57"/>
        <v/>
      </c>
      <c r="N1276" t="e">
        <f t="shared" si="58"/>
        <v>#VALUE!</v>
      </c>
      <c r="O1276" t="e">
        <f t="shared" si="59"/>
        <v>#VALUE!</v>
      </c>
    </row>
    <row r="1277" spans="1:15" x14ac:dyDescent="0.25">
      <c r="A1277">
        <v>2018</v>
      </c>
      <c r="B1277" s="2" t="s">
        <v>34</v>
      </c>
      <c r="C1277">
        <v>3</v>
      </c>
      <c r="D1277" t="s">
        <v>30</v>
      </c>
      <c r="E1277" t="s">
        <v>21</v>
      </c>
      <c r="F1277" t="s">
        <v>93</v>
      </c>
      <c r="G1277">
        <v>3</v>
      </c>
      <c r="H1277">
        <v>297</v>
      </c>
      <c r="I1277">
        <v>247.92000000000002</v>
      </c>
      <c r="M1277" t="str">
        <f t="shared" si="57"/>
        <v/>
      </c>
      <c r="N1277" t="e">
        <f t="shared" si="58"/>
        <v>#VALUE!</v>
      </c>
      <c r="O1277" t="e">
        <f t="shared" si="59"/>
        <v>#VALUE!</v>
      </c>
    </row>
    <row r="1278" spans="1:15" x14ac:dyDescent="0.25">
      <c r="A1278">
        <v>2018</v>
      </c>
      <c r="B1278" s="2" t="s">
        <v>34</v>
      </c>
      <c r="C1278">
        <v>3</v>
      </c>
      <c r="D1278" t="s">
        <v>30</v>
      </c>
      <c r="E1278" t="s">
        <v>21</v>
      </c>
      <c r="F1278" t="s">
        <v>85</v>
      </c>
      <c r="G1278">
        <v>4</v>
      </c>
      <c r="H1278">
        <v>1196</v>
      </c>
      <c r="I1278">
        <v>998.32</v>
      </c>
      <c r="M1278" t="str">
        <f t="shared" si="57"/>
        <v/>
      </c>
      <c r="N1278" t="e">
        <f t="shared" si="58"/>
        <v>#VALUE!</v>
      </c>
      <c r="O1278" t="e">
        <f t="shared" si="59"/>
        <v>#VALUE!</v>
      </c>
    </row>
    <row r="1279" spans="1:15" x14ac:dyDescent="0.25">
      <c r="A1279">
        <v>2018</v>
      </c>
      <c r="B1279" s="2" t="s">
        <v>34</v>
      </c>
      <c r="C1279">
        <v>3</v>
      </c>
      <c r="D1279" t="s">
        <v>30</v>
      </c>
      <c r="E1279" t="s">
        <v>21</v>
      </c>
      <c r="F1279" t="s">
        <v>94</v>
      </c>
      <c r="G1279">
        <v>1</v>
      </c>
      <c r="H1279">
        <v>699</v>
      </c>
      <c r="I1279">
        <v>583.47</v>
      </c>
      <c r="M1279" t="str">
        <f t="shared" si="57"/>
        <v/>
      </c>
      <c r="N1279" t="e">
        <f t="shared" si="58"/>
        <v>#VALUE!</v>
      </c>
      <c r="O1279" t="e">
        <f t="shared" si="59"/>
        <v>#VALUE!</v>
      </c>
    </row>
    <row r="1280" spans="1:15" x14ac:dyDescent="0.25">
      <c r="A1280">
        <v>2018</v>
      </c>
      <c r="B1280" s="2" t="s">
        <v>34</v>
      </c>
      <c r="C1280">
        <v>3</v>
      </c>
      <c r="D1280" t="s">
        <v>30</v>
      </c>
      <c r="E1280" t="s">
        <v>21</v>
      </c>
      <c r="F1280" t="s">
        <v>108</v>
      </c>
      <c r="G1280">
        <v>1</v>
      </c>
      <c r="H1280">
        <v>29</v>
      </c>
      <c r="I1280">
        <v>24.21</v>
      </c>
      <c r="M1280" t="str">
        <f t="shared" si="57"/>
        <v/>
      </c>
      <c r="N1280" t="e">
        <f t="shared" si="58"/>
        <v>#VALUE!</v>
      </c>
      <c r="O1280" t="e">
        <f t="shared" si="59"/>
        <v>#VALUE!</v>
      </c>
    </row>
    <row r="1281" spans="1:15" x14ac:dyDescent="0.25">
      <c r="A1281">
        <v>2018</v>
      </c>
      <c r="B1281" s="2" t="s">
        <v>34</v>
      </c>
      <c r="C1281">
        <v>3</v>
      </c>
      <c r="D1281" t="s">
        <v>30</v>
      </c>
      <c r="E1281" t="s">
        <v>21</v>
      </c>
      <c r="F1281" t="s">
        <v>99</v>
      </c>
      <c r="G1281">
        <v>1</v>
      </c>
      <c r="H1281">
        <v>49</v>
      </c>
      <c r="I1281">
        <v>40.9</v>
      </c>
      <c r="M1281" t="str">
        <f t="shared" si="57"/>
        <v/>
      </c>
      <c r="N1281" t="e">
        <f t="shared" si="58"/>
        <v>#VALUE!</v>
      </c>
      <c r="O1281" t="e">
        <f t="shared" si="59"/>
        <v>#VALUE!</v>
      </c>
    </row>
    <row r="1282" spans="1:15" x14ac:dyDescent="0.25">
      <c r="A1282">
        <v>2018</v>
      </c>
      <c r="B1282" s="2" t="s">
        <v>34</v>
      </c>
      <c r="C1282">
        <v>3</v>
      </c>
      <c r="D1282" t="s">
        <v>30</v>
      </c>
      <c r="E1282" t="s">
        <v>21</v>
      </c>
      <c r="F1282" t="s">
        <v>100</v>
      </c>
      <c r="G1282">
        <v>2</v>
      </c>
      <c r="H1282">
        <v>798</v>
      </c>
      <c r="I1282">
        <v>666.12</v>
      </c>
      <c r="M1282" t="str">
        <f t="shared" si="57"/>
        <v/>
      </c>
      <c r="N1282" t="e">
        <f t="shared" si="58"/>
        <v>#VALUE!</v>
      </c>
      <c r="O1282" t="e">
        <f t="shared" si="59"/>
        <v>#VALUE!</v>
      </c>
    </row>
    <row r="1283" spans="1:15" x14ac:dyDescent="0.25">
      <c r="A1283">
        <v>2018</v>
      </c>
      <c r="B1283" s="2" t="s">
        <v>34</v>
      </c>
      <c r="C1283">
        <v>3</v>
      </c>
      <c r="D1283" t="s">
        <v>30</v>
      </c>
      <c r="E1283" t="s">
        <v>21</v>
      </c>
      <c r="F1283" t="s">
        <v>86</v>
      </c>
      <c r="G1283">
        <v>6</v>
      </c>
      <c r="H1283">
        <v>1974</v>
      </c>
      <c r="I1283">
        <v>1647.7199999999998</v>
      </c>
      <c r="M1283" t="str">
        <f t="shared" ref="M1283:M1346" si="60">SUBSTITUTE(SUBSTITUTE(J1283," - ","|"),"; ","|")</f>
        <v/>
      </c>
      <c r="N1283" t="e">
        <f t="shared" ref="N1283:N1346" si="61">LEFT(M1283,FIND("|",M1283)-1)</f>
        <v>#VALUE!</v>
      </c>
      <c r="O1283" t="e">
        <f t="shared" ref="O1283:O1346" si="62">RIGHT(M1283,LEN(M1283)-FIND("|",M1283))</f>
        <v>#VALUE!</v>
      </c>
    </row>
    <row r="1284" spans="1:15" x14ac:dyDescent="0.25">
      <c r="A1284">
        <v>2018</v>
      </c>
      <c r="B1284" s="2" t="s">
        <v>34</v>
      </c>
      <c r="C1284">
        <v>3</v>
      </c>
      <c r="D1284" t="s">
        <v>30</v>
      </c>
      <c r="E1284" t="s">
        <v>21</v>
      </c>
      <c r="F1284" t="s">
        <v>101</v>
      </c>
      <c r="G1284">
        <v>4</v>
      </c>
      <c r="H1284">
        <v>1036</v>
      </c>
      <c r="I1284">
        <v>864.76</v>
      </c>
      <c r="M1284" t="str">
        <f t="shared" si="60"/>
        <v/>
      </c>
      <c r="N1284" t="e">
        <f t="shared" si="61"/>
        <v>#VALUE!</v>
      </c>
      <c r="O1284" t="e">
        <f t="shared" si="62"/>
        <v>#VALUE!</v>
      </c>
    </row>
    <row r="1285" spans="1:15" x14ac:dyDescent="0.25">
      <c r="A1285">
        <v>2018</v>
      </c>
      <c r="B1285" s="2" t="s">
        <v>34</v>
      </c>
      <c r="C1285">
        <v>3</v>
      </c>
      <c r="D1285" t="s">
        <v>30</v>
      </c>
      <c r="E1285" t="s">
        <v>21</v>
      </c>
      <c r="F1285" t="s">
        <v>102</v>
      </c>
      <c r="G1285">
        <v>1</v>
      </c>
      <c r="H1285">
        <v>199</v>
      </c>
      <c r="I1285">
        <v>166.11</v>
      </c>
      <c r="M1285" t="str">
        <f t="shared" si="60"/>
        <v/>
      </c>
      <c r="N1285" t="e">
        <f t="shared" si="61"/>
        <v>#VALUE!</v>
      </c>
      <c r="O1285" t="e">
        <f t="shared" si="62"/>
        <v>#VALUE!</v>
      </c>
    </row>
    <row r="1286" spans="1:15" x14ac:dyDescent="0.25">
      <c r="A1286">
        <v>2018</v>
      </c>
      <c r="B1286" s="2" t="s">
        <v>34</v>
      </c>
      <c r="C1286">
        <v>3</v>
      </c>
      <c r="D1286" t="s">
        <v>30</v>
      </c>
      <c r="E1286" t="s">
        <v>23</v>
      </c>
      <c r="F1286" t="s">
        <v>76</v>
      </c>
      <c r="G1286">
        <v>8</v>
      </c>
      <c r="H1286">
        <v>632</v>
      </c>
      <c r="I1286">
        <v>527.52</v>
      </c>
      <c r="M1286" t="str">
        <f t="shared" si="60"/>
        <v/>
      </c>
      <c r="N1286" t="e">
        <f t="shared" si="61"/>
        <v>#VALUE!</v>
      </c>
      <c r="O1286" t="e">
        <f t="shared" si="62"/>
        <v>#VALUE!</v>
      </c>
    </row>
    <row r="1287" spans="1:15" x14ac:dyDescent="0.25">
      <c r="A1287">
        <v>2018</v>
      </c>
      <c r="B1287" s="2" t="s">
        <v>34</v>
      </c>
      <c r="C1287">
        <v>3</v>
      </c>
      <c r="D1287" t="s">
        <v>30</v>
      </c>
      <c r="E1287" t="s">
        <v>23</v>
      </c>
      <c r="F1287" t="s">
        <v>80</v>
      </c>
      <c r="G1287">
        <v>1</v>
      </c>
      <c r="H1287">
        <v>99</v>
      </c>
      <c r="I1287">
        <v>82.64</v>
      </c>
      <c r="M1287" t="str">
        <f t="shared" si="60"/>
        <v/>
      </c>
      <c r="N1287" t="e">
        <f t="shared" si="61"/>
        <v>#VALUE!</v>
      </c>
      <c r="O1287" t="e">
        <f t="shared" si="62"/>
        <v>#VALUE!</v>
      </c>
    </row>
    <row r="1288" spans="1:15" x14ac:dyDescent="0.25">
      <c r="A1288">
        <v>2018</v>
      </c>
      <c r="B1288" s="2" t="s">
        <v>34</v>
      </c>
      <c r="C1288">
        <v>3</v>
      </c>
      <c r="D1288" t="s">
        <v>30</v>
      </c>
      <c r="E1288" t="s">
        <v>23</v>
      </c>
      <c r="F1288" t="s">
        <v>75</v>
      </c>
      <c r="G1288">
        <v>9</v>
      </c>
      <c r="H1288">
        <v>621</v>
      </c>
      <c r="I1288">
        <v>518.40000000000009</v>
      </c>
      <c r="M1288" t="str">
        <f t="shared" si="60"/>
        <v/>
      </c>
      <c r="N1288" t="e">
        <f t="shared" si="61"/>
        <v>#VALUE!</v>
      </c>
      <c r="O1288" t="e">
        <f t="shared" si="62"/>
        <v>#VALUE!</v>
      </c>
    </row>
    <row r="1289" spans="1:15" x14ac:dyDescent="0.25">
      <c r="A1289">
        <v>2018</v>
      </c>
      <c r="B1289" s="2" t="s">
        <v>34</v>
      </c>
      <c r="C1289">
        <v>3</v>
      </c>
      <c r="D1289" t="s">
        <v>30</v>
      </c>
      <c r="E1289" t="s">
        <v>23</v>
      </c>
      <c r="F1289" t="s">
        <v>87</v>
      </c>
      <c r="G1289">
        <v>1</v>
      </c>
      <c r="H1289">
        <v>259</v>
      </c>
      <c r="I1289">
        <v>216.19</v>
      </c>
      <c r="M1289" t="str">
        <f t="shared" si="60"/>
        <v/>
      </c>
      <c r="N1289" t="e">
        <f t="shared" si="61"/>
        <v>#VALUE!</v>
      </c>
      <c r="O1289" t="e">
        <f t="shared" si="62"/>
        <v>#VALUE!</v>
      </c>
    </row>
    <row r="1290" spans="1:15" x14ac:dyDescent="0.25">
      <c r="A1290">
        <v>2018</v>
      </c>
      <c r="B1290" s="2" t="s">
        <v>34</v>
      </c>
      <c r="C1290">
        <v>3</v>
      </c>
      <c r="D1290" t="s">
        <v>30</v>
      </c>
      <c r="E1290" t="s">
        <v>23</v>
      </c>
      <c r="F1290" t="s">
        <v>88</v>
      </c>
      <c r="G1290">
        <v>1</v>
      </c>
      <c r="H1290">
        <v>329</v>
      </c>
      <c r="I1290">
        <v>274.62</v>
      </c>
      <c r="M1290" t="str">
        <f t="shared" si="60"/>
        <v/>
      </c>
      <c r="N1290" t="e">
        <f t="shared" si="61"/>
        <v>#VALUE!</v>
      </c>
      <c r="O1290" t="e">
        <f t="shared" si="62"/>
        <v>#VALUE!</v>
      </c>
    </row>
    <row r="1291" spans="1:15" x14ac:dyDescent="0.25">
      <c r="A1291">
        <v>2018</v>
      </c>
      <c r="B1291" s="2" t="s">
        <v>34</v>
      </c>
      <c r="C1291">
        <v>3</v>
      </c>
      <c r="D1291" t="s">
        <v>30</v>
      </c>
      <c r="E1291" t="s">
        <v>23</v>
      </c>
      <c r="F1291" t="s">
        <v>81</v>
      </c>
      <c r="G1291">
        <v>2</v>
      </c>
      <c r="H1291">
        <v>598</v>
      </c>
      <c r="I1291">
        <v>499.16</v>
      </c>
      <c r="M1291" t="str">
        <f t="shared" si="60"/>
        <v/>
      </c>
      <c r="N1291" t="e">
        <f t="shared" si="61"/>
        <v>#VALUE!</v>
      </c>
      <c r="O1291" t="e">
        <f t="shared" si="62"/>
        <v>#VALUE!</v>
      </c>
    </row>
    <row r="1292" spans="1:15" x14ac:dyDescent="0.25">
      <c r="A1292">
        <v>2018</v>
      </c>
      <c r="B1292" s="2" t="s">
        <v>34</v>
      </c>
      <c r="C1292">
        <v>3</v>
      </c>
      <c r="D1292" t="s">
        <v>30</v>
      </c>
      <c r="E1292" t="s">
        <v>23</v>
      </c>
      <c r="F1292" t="s">
        <v>89</v>
      </c>
      <c r="G1292">
        <v>3</v>
      </c>
      <c r="H1292">
        <v>117</v>
      </c>
      <c r="I1292">
        <v>97.649999999999991</v>
      </c>
      <c r="M1292" t="str">
        <f t="shared" si="60"/>
        <v/>
      </c>
      <c r="N1292" t="e">
        <f t="shared" si="61"/>
        <v>#VALUE!</v>
      </c>
      <c r="O1292" t="e">
        <f t="shared" si="62"/>
        <v>#VALUE!</v>
      </c>
    </row>
    <row r="1293" spans="1:15" x14ac:dyDescent="0.25">
      <c r="A1293">
        <v>2018</v>
      </c>
      <c r="B1293" s="2" t="s">
        <v>34</v>
      </c>
      <c r="C1293">
        <v>3</v>
      </c>
      <c r="D1293" t="s">
        <v>30</v>
      </c>
      <c r="E1293" t="s">
        <v>23</v>
      </c>
      <c r="F1293" t="s">
        <v>90</v>
      </c>
      <c r="G1293">
        <v>4</v>
      </c>
      <c r="H1293">
        <v>316</v>
      </c>
      <c r="I1293">
        <v>263.76</v>
      </c>
      <c r="M1293" t="str">
        <f t="shared" si="60"/>
        <v/>
      </c>
      <c r="N1293" t="e">
        <f t="shared" si="61"/>
        <v>#VALUE!</v>
      </c>
      <c r="O1293" t="e">
        <f t="shared" si="62"/>
        <v>#VALUE!</v>
      </c>
    </row>
    <row r="1294" spans="1:15" x14ac:dyDescent="0.25">
      <c r="A1294">
        <v>2018</v>
      </c>
      <c r="B1294" s="2" t="s">
        <v>34</v>
      </c>
      <c r="C1294">
        <v>3</v>
      </c>
      <c r="D1294" t="s">
        <v>30</v>
      </c>
      <c r="E1294" t="s">
        <v>23</v>
      </c>
      <c r="F1294" t="s">
        <v>83</v>
      </c>
      <c r="G1294">
        <v>3</v>
      </c>
      <c r="H1294">
        <v>177</v>
      </c>
      <c r="I1294">
        <v>147.75</v>
      </c>
      <c r="M1294" t="str">
        <f t="shared" si="60"/>
        <v/>
      </c>
      <c r="N1294" t="e">
        <f t="shared" si="61"/>
        <v>#VALUE!</v>
      </c>
      <c r="O1294" t="e">
        <f t="shared" si="62"/>
        <v>#VALUE!</v>
      </c>
    </row>
    <row r="1295" spans="1:15" x14ac:dyDescent="0.25">
      <c r="A1295">
        <v>2018</v>
      </c>
      <c r="B1295" s="2" t="s">
        <v>34</v>
      </c>
      <c r="C1295">
        <v>3</v>
      </c>
      <c r="D1295" t="s">
        <v>30</v>
      </c>
      <c r="E1295" t="s">
        <v>23</v>
      </c>
      <c r="F1295" t="s">
        <v>103</v>
      </c>
      <c r="G1295">
        <v>1</v>
      </c>
      <c r="H1295">
        <v>79</v>
      </c>
      <c r="I1295">
        <v>65.94</v>
      </c>
      <c r="M1295" t="str">
        <f t="shared" si="60"/>
        <v/>
      </c>
      <c r="N1295" t="e">
        <f t="shared" si="61"/>
        <v>#VALUE!</v>
      </c>
      <c r="O1295" t="e">
        <f t="shared" si="62"/>
        <v>#VALUE!</v>
      </c>
    </row>
    <row r="1296" spans="1:15" x14ac:dyDescent="0.25">
      <c r="A1296">
        <v>2018</v>
      </c>
      <c r="B1296" s="2" t="s">
        <v>34</v>
      </c>
      <c r="C1296">
        <v>3</v>
      </c>
      <c r="D1296" t="s">
        <v>30</v>
      </c>
      <c r="E1296" t="s">
        <v>23</v>
      </c>
      <c r="F1296" t="s">
        <v>93</v>
      </c>
      <c r="G1296">
        <v>1</v>
      </c>
      <c r="H1296">
        <v>99</v>
      </c>
      <c r="I1296">
        <v>82.64</v>
      </c>
      <c r="M1296" t="str">
        <f t="shared" si="60"/>
        <v/>
      </c>
      <c r="N1296" t="e">
        <f t="shared" si="61"/>
        <v>#VALUE!</v>
      </c>
      <c r="O1296" t="e">
        <f t="shared" si="62"/>
        <v>#VALUE!</v>
      </c>
    </row>
    <row r="1297" spans="1:15" x14ac:dyDescent="0.25">
      <c r="A1297">
        <v>2018</v>
      </c>
      <c r="B1297" s="2" t="s">
        <v>34</v>
      </c>
      <c r="C1297">
        <v>3</v>
      </c>
      <c r="D1297" t="s">
        <v>30</v>
      </c>
      <c r="E1297" t="s">
        <v>23</v>
      </c>
      <c r="F1297" t="s">
        <v>104</v>
      </c>
      <c r="G1297">
        <v>1</v>
      </c>
      <c r="H1297">
        <v>349</v>
      </c>
      <c r="I1297">
        <v>291.32</v>
      </c>
      <c r="M1297" t="str">
        <f t="shared" si="60"/>
        <v/>
      </c>
      <c r="N1297" t="e">
        <f t="shared" si="61"/>
        <v>#VALUE!</v>
      </c>
      <c r="O1297" t="e">
        <f t="shared" si="62"/>
        <v>#VALUE!</v>
      </c>
    </row>
    <row r="1298" spans="1:15" x14ac:dyDescent="0.25">
      <c r="A1298">
        <v>2018</v>
      </c>
      <c r="B1298" s="2" t="s">
        <v>34</v>
      </c>
      <c r="C1298">
        <v>3</v>
      </c>
      <c r="D1298" t="s">
        <v>30</v>
      </c>
      <c r="E1298" t="s">
        <v>23</v>
      </c>
      <c r="F1298" t="s">
        <v>95</v>
      </c>
      <c r="G1298">
        <v>1</v>
      </c>
      <c r="H1298">
        <v>139</v>
      </c>
      <c r="I1298">
        <v>116.03</v>
      </c>
      <c r="M1298" t="str">
        <f t="shared" si="60"/>
        <v/>
      </c>
      <c r="N1298" t="e">
        <f t="shared" si="61"/>
        <v>#VALUE!</v>
      </c>
      <c r="O1298" t="e">
        <f t="shared" si="62"/>
        <v>#VALUE!</v>
      </c>
    </row>
    <row r="1299" spans="1:15" x14ac:dyDescent="0.25">
      <c r="A1299">
        <v>2018</v>
      </c>
      <c r="B1299" s="2" t="s">
        <v>34</v>
      </c>
      <c r="C1299">
        <v>3</v>
      </c>
      <c r="D1299" t="s">
        <v>30</v>
      </c>
      <c r="E1299" t="s">
        <v>23</v>
      </c>
      <c r="F1299" t="s">
        <v>105</v>
      </c>
      <c r="G1299">
        <v>1</v>
      </c>
      <c r="H1299">
        <v>149</v>
      </c>
      <c r="I1299">
        <v>124.37</v>
      </c>
      <c r="M1299" t="str">
        <f t="shared" si="60"/>
        <v/>
      </c>
      <c r="N1299" t="e">
        <f t="shared" si="61"/>
        <v>#VALUE!</v>
      </c>
      <c r="O1299" t="e">
        <f t="shared" si="62"/>
        <v>#VALUE!</v>
      </c>
    </row>
    <row r="1300" spans="1:15" x14ac:dyDescent="0.25">
      <c r="A1300">
        <v>2018</v>
      </c>
      <c r="B1300" s="2" t="s">
        <v>34</v>
      </c>
      <c r="C1300">
        <v>3</v>
      </c>
      <c r="D1300" t="s">
        <v>30</v>
      </c>
      <c r="E1300" t="s">
        <v>23</v>
      </c>
      <c r="F1300" t="s">
        <v>99</v>
      </c>
      <c r="G1300">
        <v>1</v>
      </c>
      <c r="H1300">
        <v>49</v>
      </c>
      <c r="I1300">
        <v>40.9</v>
      </c>
      <c r="M1300" t="str">
        <f t="shared" si="60"/>
        <v/>
      </c>
      <c r="N1300" t="e">
        <f t="shared" si="61"/>
        <v>#VALUE!</v>
      </c>
      <c r="O1300" t="e">
        <f t="shared" si="62"/>
        <v>#VALUE!</v>
      </c>
    </row>
    <row r="1301" spans="1:15" x14ac:dyDescent="0.25">
      <c r="A1301">
        <v>2018</v>
      </c>
      <c r="B1301" s="2" t="s">
        <v>34</v>
      </c>
      <c r="C1301">
        <v>3</v>
      </c>
      <c r="D1301" t="s">
        <v>30</v>
      </c>
      <c r="E1301" t="s">
        <v>23</v>
      </c>
      <c r="F1301" t="s">
        <v>101</v>
      </c>
      <c r="G1301">
        <v>2</v>
      </c>
      <c r="H1301">
        <v>518</v>
      </c>
      <c r="I1301">
        <v>432.38</v>
      </c>
      <c r="M1301" t="str">
        <f t="shared" si="60"/>
        <v/>
      </c>
      <c r="N1301" t="e">
        <f t="shared" si="61"/>
        <v>#VALUE!</v>
      </c>
      <c r="O1301" t="e">
        <f t="shared" si="62"/>
        <v>#VALUE!</v>
      </c>
    </row>
    <row r="1302" spans="1:15" x14ac:dyDescent="0.25">
      <c r="A1302">
        <v>2018</v>
      </c>
      <c r="B1302" s="2" t="s">
        <v>34</v>
      </c>
      <c r="C1302">
        <v>3</v>
      </c>
      <c r="D1302" t="s">
        <v>30</v>
      </c>
      <c r="E1302" t="s">
        <v>24</v>
      </c>
      <c r="F1302" t="s">
        <v>79</v>
      </c>
      <c r="G1302">
        <v>1</v>
      </c>
      <c r="H1302">
        <v>49</v>
      </c>
      <c r="I1302">
        <v>40.9</v>
      </c>
      <c r="M1302" t="str">
        <f t="shared" si="60"/>
        <v/>
      </c>
      <c r="N1302" t="e">
        <f t="shared" si="61"/>
        <v>#VALUE!</v>
      </c>
      <c r="O1302" t="e">
        <f t="shared" si="62"/>
        <v>#VALUE!</v>
      </c>
    </row>
    <row r="1303" spans="1:15" x14ac:dyDescent="0.25">
      <c r="A1303">
        <v>2018</v>
      </c>
      <c r="B1303" s="2" t="s">
        <v>34</v>
      </c>
      <c r="C1303">
        <v>3</v>
      </c>
      <c r="D1303" t="s">
        <v>30</v>
      </c>
      <c r="E1303" t="s">
        <v>24</v>
      </c>
      <c r="F1303" t="s">
        <v>76</v>
      </c>
      <c r="G1303">
        <v>6</v>
      </c>
      <c r="H1303">
        <v>474</v>
      </c>
      <c r="I1303">
        <v>395.64</v>
      </c>
      <c r="M1303" t="str">
        <f t="shared" si="60"/>
        <v/>
      </c>
      <c r="N1303" t="e">
        <f t="shared" si="61"/>
        <v>#VALUE!</v>
      </c>
      <c r="O1303" t="e">
        <f t="shared" si="62"/>
        <v>#VALUE!</v>
      </c>
    </row>
    <row r="1304" spans="1:15" x14ac:dyDescent="0.25">
      <c r="A1304">
        <v>2018</v>
      </c>
      <c r="B1304" s="2" t="s">
        <v>34</v>
      </c>
      <c r="C1304">
        <v>3</v>
      </c>
      <c r="D1304" t="s">
        <v>30</v>
      </c>
      <c r="E1304" t="s">
        <v>24</v>
      </c>
      <c r="F1304" t="s">
        <v>80</v>
      </c>
      <c r="G1304">
        <v>3</v>
      </c>
      <c r="H1304">
        <v>297</v>
      </c>
      <c r="I1304">
        <v>247.92000000000002</v>
      </c>
      <c r="M1304" t="str">
        <f t="shared" si="60"/>
        <v/>
      </c>
      <c r="N1304" t="e">
        <f t="shared" si="61"/>
        <v>#VALUE!</v>
      </c>
      <c r="O1304" t="e">
        <f t="shared" si="62"/>
        <v>#VALUE!</v>
      </c>
    </row>
    <row r="1305" spans="1:15" x14ac:dyDescent="0.25">
      <c r="A1305">
        <v>2018</v>
      </c>
      <c r="B1305" s="2" t="s">
        <v>34</v>
      </c>
      <c r="C1305">
        <v>3</v>
      </c>
      <c r="D1305" t="s">
        <v>30</v>
      </c>
      <c r="E1305" t="s">
        <v>24</v>
      </c>
      <c r="F1305" t="s">
        <v>75</v>
      </c>
      <c r="G1305">
        <v>2</v>
      </c>
      <c r="H1305">
        <v>138</v>
      </c>
      <c r="I1305">
        <v>115.2</v>
      </c>
      <c r="M1305" t="str">
        <f t="shared" si="60"/>
        <v/>
      </c>
      <c r="N1305" t="e">
        <f t="shared" si="61"/>
        <v>#VALUE!</v>
      </c>
      <c r="O1305" t="e">
        <f t="shared" si="62"/>
        <v>#VALUE!</v>
      </c>
    </row>
    <row r="1306" spans="1:15" x14ac:dyDescent="0.25">
      <c r="A1306">
        <v>2018</v>
      </c>
      <c r="B1306" s="2" t="s">
        <v>34</v>
      </c>
      <c r="C1306">
        <v>3</v>
      </c>
      <c r="D1306" t="s">
        <v>30</v>
      </c>
      <c r="E1306" t="s">
        <v>24</v>
      </c>
      <c r="F1306" t="s">
        <v>87</v>
      </c>
      <c r="G1306">
        <v>1</v>
      </c>
      <c r="H1306">
        <v>259</v>
      </c>
      <c r="I1306">
        <v>216.19</v>
      </c>
      <c r="M1306" t="str">
        <f t="shared" si="60"/>
        <v/>
      </c>
      <c r="N1306" t="e">
        <f t="shared" si="61"/>
        <v>#VALUE!</v>
      </c>
      <c r="O1306" t="e">
        <f t="shared" si="62"/>
        <v>#VALUE!</v>
      </c>
    </row>
    <row r="1307" spans="1:15" x14ac:dyDescent="0.25">
      <c r="A1307">
        <v>2018</v>
      </c>
      <c r="B1307" s="2" t="s">
        <v>34</v>
      </c>
      <c r="C1307">
        <v>3</v>
      </c>
      <c r="D1307" t="s">
        <v>30</v>
      </c>
      <c r="E1307" t="s">
        <v>24</v>
      </c>
      <c r="F1307" t="s">
        <v>88</v>
      </c>
      <c r="G1307">
        <v>1</v>
      </c>
      <c r="H1307">
        <v>329</v>
      </c>
      <c r="I1307">
        <v>274.62</v>
      </c>
      <c r="M1307" t="str">
        <f t="shared" si="60"/>
        <v/>
      </c>
      <c r="N1307" t="e">
        <f t="shared" si="61"/>
        <v>#VALUE!</v>
      </c>
      <c r="O1307" t="e">
        <f t="shared" si="62"/>
        <v>#VALUE!</v>
      </c>
    </row>
    <row r="1308" spans="1:15" x14ac:dyDescent="0.25">
      <c r="A1308">
        <v>2018</v>
      </c>
      <c r="B1308" s="2" t="s">
        <v>34</v>
      </c>
      <c r="C1308">
        <v>3</v>
      </c>
      <c r="D1308" t="s">
        <v>30</v>
      </c>
      <c r="E1308" t="s">
        <v>24</v>
      </c>
      <c r="F1308" t="s">
        <v>90</v>
      </c>
      <c r="G1308">
        <v>2</v>
      </c>
      <c r="H1308">
        <v>158</v>
      </c>
      <c r="I1308">
        <v>131.88</v>
      </c>
      <c r="M1308" t="str">
        <f t="shared" si="60"/>
        <v/>
      </c>
      <c r="N1308" t="e">
        <f t="shared" si="61"/>
        <v>#VALUE!</v>
      </c>
      <c r="O1308" t="e">
        <f t="shared" si="62"/>
        <v>#VALUE!</v>
      </c>
    </row>
    <row r="1309" spans="1:15" x14ac:dyDescent="0.25">
      <c r="A1309">
        <v>2018</v>
      </c>
      <c r="B1309" s="2" t="s">
        <v>34</v>
      </c>
      <c r="C1309">
        <v>3</v>
      </c>
      <c r="D1309" t="s">
        <v>30</v>
      </c>
      <c r="E1309" t="s">
        <v>24</v>
      </c>
      <c r="F1309" t="s">
        <v>83</v>
      </c>
      <c r="G1309">
        <v>2</v>
      </c>
      <c r="H1309">
        <v>118</v>
      </c>
      <c r="I1309">
        <v>98.5</v>
      </c>
      <c r="M1309" t="str">
        <f t="shared" si="60"/>
        <v/>
      </c>
      <c r="N1309" t="e">
        <f t="shared" si="61"/>
        <v>#VALUE!</v>
      </c>
      <c r="O1309" t="e">
        <f t="shared" si="62"/>
        <v>#VALUE!</v>
      </c>
    </row>
    <row r="1310" spans="1:15" x14ac:dyDescent="0.25">
      <c r="A1310">
        <v>2018</v>
      </c>
      <c r="B1310" s="2" t="s">
        <v>34</v>
      </c>
      <c r="C1310">
        <v>3</v>
      </c>
      <c r="D1310" t="s">
        <v>30</v>
      </c>
      <c r="E1310" t="s">
        <v>24</v>
      </c>
      <c r="F1310" t="s">
        <v>91</v>
      </c>
      <c r="G1310">
        <v>1</v>
      </c>
      <c r="H1310">
        <v>99</v>
      </c>
      <c r="I1310">
        <v>82.64</v>
      </c>
      <c r="M1310" t="str">
        <f t="shared" si="60"/>
        <v/>
      </c>
      <c r="N1310" t="e">
        <f t="shared" si="61"/>
        <v>#VALUE!</v>
      </c>
      <c r="O1310" t="e">
        <f t="shared" si="62"/>
        <v>#VALUE!</v>
      </c>
    </row>
    <row r="1311" spans="1:15" x14ac:dyDescent="0.25">
      <c r="A1311">
        <v>2018</v>
      </c>
      <c r="B1311" s="2" t="s">
        <v>34</v>
      </c>
      <c r="C1311">
        <v>3</v>
      </c>
      <c r="D1311" t="s">
        <v>30</v>
      </c>
      <c r="E1311" t="s">
        <v>24</v>
      </c>
      <c r="F1311" t="s">
        <v>84</v>
      </c>
      <c r="G1311">
        <v>1</v>
      </c>
      <c r="H1311">
        <v>69</v>
      </c>
      <c r="I1311">
        <v>57.6</v>
      </c>
      <c r="M1311" t="str">
        <f t="shared" si="60"/>
        <v/>
      </c>
      <c r="N1311" t="e">
        <f t="shared" si="61"/>
        <v>#VALUE!</v>
      </c>
      <c r="O1311" t="e">
        <f t="shared" si="62"/>
        <v>#VALUE!</v>
      </c>
    </row>
    <row r="1312" spans="1:15" x14ac:dyDescent="0.25">
      <c r="A1312">
        <v>2018</v>
      </c>
      <c r="B1312" s="2" t="s">
        <v>34</v>
      </c>
      <c r="C1312">
        <v>3</v>
      </c>
      <c r="D1312" t="s">
        <v>30</v>
      </c>
      <c r="E1312" t="s">
        <v>24</v>
      </c>
      <c r="F1312" t="s">
        <v>93</v>
      </c>
      <c r="G1312">
        <v>1</v>
      </c>
      <c r="H1312">
        <v>99</v>
      </c>
      <c r="I1312">
        <v>82.64</v>
      </c>
      <c r="M1312" t="str">
        <f t="shared" si="60"/>
        <v/>
      </c>
      <c r="N1312" t="e">
        <f t="shared" si="61"/>
        <v>#VALUE!</v>
      </c>
      <c r="O1312" t="e">
        <f t="shared" si="62"/>
        <v>#VALUE!</v>
      </c>
    </row>
    <row r="1313" spans="1:15" x14ac:dyDescent="0.25">
      <c r="A1313">
        <v>2018</v>
      </c>
      <c r="B1313" s="2" t="s">
        <v>34</v>
      </c>
      <c r="C1313">
        <v>3</v>
      </c>
      <c r="D1313" t="s">
        <v>30</v>
      </c>
      <c r="E1313" t="s">
        <v>24</v>
      </c>
      <c r="F1313" t="s">
        <v>104</v>
      </c>
      <c r="G1313">
        <v>1</v>
      </c>
      <c r="H1313">
        <v>349</v>
      </c>
      <c r="I1313">
        <v>291.32</v>
      </c>
      <c r="M1313" t="str">
        <f t="shared" si="60"/>
        <v/>
      </c>
      <c r="N1313" t="e">
        <f t="shared" si="61"/>
        <v>#VALUE!</v>
      </c>
      <c r="O1313" t="e">
        <f t="shared" si="62"/>
        <v>#VALUE!</v>
      </c>
    </row>
    <row r="1314" spans="1:15" x14ac:dyDescent="0.25">
      <c r="A1314">
        <v>2018</v>
      </c>
      <c r="B1314" s="2" t="s">
        <v>34</v>
      </c>
      <c r="C1314">
        <v>3</v>
      </c>
      <c r="D1314" t="s">
        <v>30</v>
      </c>
      <c r="E1314" t="s">
        <v>24</v>
      </c>
      <c r="F1314" t="s">
        <v>95</v>
      </c>
      <c r="G1314">
        <v>2</v>
      </c>
      <c r="H1314">
        <v>278</v>
      </c>
      <c r="I1314">
        <v>232.06</v>
      </c>
      <c r="M1314" t="str">
        <f t="shared" si="60"/>
        <v/>
      </c>
      <c r="N1314" t="e">
        <f t="shared" si="61"/>
        <v>#VALUE!</v>
      </c>
      <c r="O1314" t="e">
        <f t="shared" si="62"/>
        <v>#VALUE!</v>
      </c>
    </row>
    <row r="1315" spans="1:15" x14ac:dyDescent="0.25">
      <c r="A1315">
        <v>2018</v>
      </c>
      <c r="B1315" s="2" t="s">
        <v>34</v>
      </c>
      <c r="C1315">
        <v>3</v>
      </c>
      <c r="D1315" t="s">
        <v>30</v>
      </c>
      <c r="E1315" t="s">
        <v>24</v>
      </c>
      <c r="F1315" t="s">
        <v>108</v>
      </c>
      <c r="G1315">
        <v>1</v>
      </c>
      <c r="H1315">
        <v>29</v>
      </c>
      <c r="I1315">
        <v>24.21</v>
      </c>
      <c r="M1315" t="str">
        <f t="shared" si="60"/>
        <v/>
      </c>
      <c r="N1315" t="e">
        <f t="shared" si="61"/>
        <v>#VALUE!</v>
      </c>
      <c r="O1315" t="e">
        <f t="shared" si="62"/>
        <v>#VALUE!</v>
      </c>
    </row>
    <row r="1316" spans="1:15" x14ac:dyDescent="0.25">
      <c r="A1316">
        <v>2018</v>
      </c>
      <c r="B1316" s="2" t="s">
        <v>34</v>
      </c>
      <c r="C1316">
        <v>3</v>
      </c>
      <c r="D1316" t="s">
        <v>30</v>
      </c>
      <c r="E1316" t="s">
        <v>24</v>
      </c>
      <c r="F1316" t="s">
        <v>100</v>
      </c>
      <c r="G1316">
        <v>1</v>
      </c>
      <c r="H1316">
        <v>399</v>
      </c>
      <c r="I1316">
        <v>333.06</v>
      </c>
      <c r="M1316" t="str">
        <f t="shared" si="60"/>
        <v/>
      </c>
      <c r="N1316" t="e">
        <f t="shared" si="61"/>
        <v>#VALUE!</v>
      </c>
      <c r="O1316" t="e">
        <f t="shared" si="62"/>
        <v>#VALUE!</v>
      </c>
    </row>
    <row r="1317" spans="1:15" x14ac:dyDescent="0.25">
      <c r="A1317">
        <v>2018</v>
      </c>
      <c r="B1317" s="2" t="s">
        <v>34</v>
      </c>
      <c r="C1317">
        <v>3</v>
      </c>
      <c r="D1317" t="s">
        <v>30</v>
      </c>
      <c r="E1317" t="s">
        <v>24</v>
      </c>
      <c r="F1317" t="s">
        <v>86</v>
      </c>
      <c r="G1317">
        <v>2</v>
      </c>
      <c r="H1317">
        <v>658</v>
      </c>
      <c r="I1317">
        <v>549.24</v>
      </c>
      <c r="M1317" t="str">
        <f t="shared" si="60"/>
        <v/>
      </c>
      <c r="N1317" t="e">
        <f t="shared" si="61"/>
        <v>#VALUE!</v>
      </c>
      <c r="O1317" t="e">
        <f t="shared" si="62"/>
        <v>#VALUE!</v>
      </c>
    </row>
    <row r="1318" spans="1:15" x14ac:dyDescent="0.25">
      <c r="A1318">
        <v>2018</v>
      </c>
      <c r="B1318" s="2" t="s">
        <v>34</v>
      </c>
      <c r="C1318">
        <v>3</v>
      </c>
      <c r="D1318" t="s">
        <v>30</v>
      </c>
      <c r="E1318" t="s">
        <v>24</v>
      </c>
      <c r="F1318" t="s">
        <v>102</v>
      </c>
      <c r="G1318">
        <v>1</v>
      </c>
      <c r="H1318">
        <v>199</v>
      </c>
      <c r="I1318">
        <v>166.11</v>
      </c>
      <c r="M1318" t="str">
        <f t="shared" si="60"/>
        <v/>
      </c>
      <c r="N1318" t="e">
        <f t="shared" si="61"/>
        <v>#VALUE!</v>
      </c>
      <c r="O1318" t="e">
        <f t="shared" si="62"/>
        <v>#VALUE!</v>
      </c>
    </row>
    <row r="1319" spans="1:15" x14ac:dyDescent="0.25">
      <c r="A1319">
        <v>2018</v>
      </c>
      <c r="B1319" s="2" t="s">
        <v>34</v>
      </c>
      <c r="C1319">
        <v>3</v>
      </c>
      <c r="D1319" t="s">
        <v>30</v>
      </c>
      <c r="E1319" t="s">
        <v>26</v>
      </c>
      <c r="F1319" t="s">
        <v>106</v>
      </c>
      <c r="G1319">
        <v>1</v>
      </c>
      <c r="H1319">
        <v>79</v>
      </c>
      <c r="I1319">
        <v>65.94</v>
      </c>
      <c r="M1319" t="str">
        <f t="shared" si="60"/>
        <v/>
      </c>
      <c r="N1319" t="e">
        <f t="shared" si="61"/>
        <v>#VALUE!</v>
      </c>
      <c r="O1319" t="e">
        <f t="shared" si="62"/>
        <v>#VALUE!</v>
      </c>
    </row>
    <row r="1320" spans="1:15" x14ac:dyDescent="0.25">
      <c r="A1320">
        <v>2018</v>
      </c>
      <c r="B1320" s="2" t="s">
        <v>34</v>
      </c>
      <c r="C1320">
        <v>3</v>
      </c>
      <c r="D1320" t="s">
        <v>30</v>
      </c>
      <c r="E1320" t="s">
        <v>26</v>
      </c>
      <c r="F1320" t="s">
        <v>107</v>
      </c>
      <c r="G1320">
        <v>2</v>
      </c>
      <c r="H1320">
        <v>70</v>
      </c>
      <c r="I1320">
        <v>58.44</v>
      </c>
      <c r="M1320" t="str">
        <f t="shared" si="60"/>
        <v/>
      </c>
      <c r="N1320" t="e">
        <f t="shared" si="61"/>
        <v>#VALUE!</v>
      </c>
      <c r="O1320" t="e">
        <f t="shared" si="62"/>
        <v>#VALUE!</v>
      </c>
    </row>
    <row r="1321" spans="1:15" x14ac:dyDescent="0.25">
      <c r="A1321">
        <v>2018</v>
      </c>
      <c r="B1321" s="2" t="s">
        <v>34</v>
      </c>
      <c r="C1321">
        <v>3</v>
      </c>
      <c r="D1321" t="s">
        <v>30</v>
      </c>
      <c r="E1321" t="s">
        <v>26</v>
      </c>
      <c r="F1321" t="s">
        <v>79</v>
      </c>
      <c r="G1321">
        <v>6</v>
      </c>
      <c r="H1321">
        <v>294</v>
      </c>
      <c r="I1321">
        <v>245.4</v>
      </c>
      <c r="M1321" t="str">
        <f t="shared" si="60"/>
        <v/>
      </c>
      <c r="N1321" t="e">
        <f t="shared" si="61"/>
        <v>#VALUE!</v>
      </c>
      <c r="O1321" t="e">
        <f t="shared" si="62"/>
        <v>#VALUE!</v>
      </c>
    </row>
    <row r="1322" spans="1:15" x14ac:dyDescent="0.25">
      <c r="A1322">
        <v>2018</v>
      </c>
      <c r="B1322" s="2" t="s">
        <v>34</v>
      </c>
      <c r="C1322">
        <v>3</v>
      </c>
      <c r="D1322" t="s">
        <v>30</v>
      </c>
      <c r="E1322" t="s">
        <v>26</v>
      </c>
      <c r="F1322" t="s">
        <v>76</v>
      </c>
      <c r="G1322">
        <v>77</v>
      </c>
      <c r="H1322">
        <v>6083</v>
      </c>
      <c r="I1322">
        <v>5077.3799999999974</v>
      </c>
      <c r="M1322" t="str">
        <f t="shared" si="60"/>
        <v/>
      </c>
      <c r="N1322" t="e">
        <f t="shared" si="61"/>
        <v>#VALUE!</v>
      </c>
      <c r="O1322" t="e">
        <f t="shared" si="62"/>
        <v>#VALUE!</v>
      </c>
    </row>
    <row r="1323" spans="1:15" x14ac:dyDescent="0.25">
      <c r="A1323">
        <v>2018</v>
      </c>
      <c r="B1323" s="2" t="s">
        <v>34</v>
      </c>
      <c r="C1323">
        <v>3</v>
      </c>
      <c r="D1323" t="s">
        <v>30</v>
      </c>
      <c r="E1323" t="s">
        <v>26</v>
      </c>
      <c r="F1323" t="s">
        <v>80</v>
      </c>
      <c r="G1323">
        <v>10</v>
      </c>
      <c r="H1323">
        <v>990</v>
      </c>
      <c r="I1323">
        <v>826.4</v>
      </c>
      <c r="M1323" t="str">
        <f t="shared" si="60"/>
        <v/>
      </c>
      <c r="N1323" t="e">
        <f t="shared" si="61"/>
        <v>#VALUE!</v>
      </c>
      <c r="O1323" t="e">
        <f t="shared" si="62"/>
        <v>#VALUE!</v>
      </c>
    </row>
    <row r="1324" spans="1:15" x14ac:dyDescent="0.25">
      <c r="A1324">
        <v>2018</v>
      </c>
      <c r="B1324" s="2" t="s">
        <v>34</v>
      </c>
      <c r="C1324">
        <v>3</v>
      </c>
      <c r="D1324" t="s">
        <v>30</v>
      </c>
      <c r="E1324" t="s">
        <v>26</v>
      </c>
      <c r="F1324" t="s">
        <v>75</v>
      </c>
      <c r="G1324">
        <v>88</v>
      </c>
      <c r="H1324">
        <v>6072</v>
      </c>
      <c r="I1324">
        <v>5068.8000000000011</v>
      </c>
      <c r="M1324" t="str">
        <f t="shared" si="60"/>
        <v/>
      </c>
      <c r="N1324" t="e">
        <f t="shared" si="61"/>
        <v>#VALUE!</v>
      </c>
      <c r="O1324" t="e">
        <f t="shared" si="62"/>
        <v>#VALUE!</v>
      </c>
    </row>
    <row r="1325" spans="1:15" x14ac:dyDescent="0.25">
      <c r="A1325">
        <v>2018</v>
      </c>
      <c r="B1325" s="2" t="s">
        <v>34</v>
      </c>
      <c r="C1325">
        <v>3</v>
      </c>
      <c r="D1325" t="s">
        <v>30</v>
      </c>
      <c r="E1325" t="s">
        <v>26</v>
      </c>
      <c r="F1325" t="s">
        <v>87</v>
      </c>
      <c r="G1325">
        <v>11</v>
      </c>
      <c r="H1325">
        <v>2849</v>
      </c>
      <c r="I1325">
        <v>2378.09</v>
      </c>
      <c r="M1325" t="str">
        <f t="shared" si="60"/>
        <v/>
      </c>
      <c r="N1325" t="e">
        <f t="shared" si="61"/>
        <v>#VALUE!</v>
      </c>
      <c r="O1325" t="e">
        <f t="shared" si="62"/>
        <v>#VALUE!</v>
      </c>
    </row>
    <row r="1326" spans="1:15" x14ac:dyDescent="0.25">
      <c r="A1326">
        <v>2018</v>
      </c>
      <c r="B1326" s="2" t="s">
        <v>34</v>
      </c>
      <c r="C1326">
        <v>3</v>
      </c>
      <c r="D1326" t="s">
        <v>30</v>
      </c>
      <c r="E1326" t="s">
        <v>26</v>
      </c>
      <c r="F1326" t="s">
        <v>88</v>
      </c>
      <c r="G1326">
        <v>1</v>
      </c>
      <c r="H1326">
        <v>329</v>
      </c>
      <c r="I1326">
        <v>274.62</v>
      </c>
      <c r="M1326" t="str">
        <f t="shared" si="60"/>
        <v/>
      </c>
      <c r="N1326" t="e">
        <f t="shared" si="61"/>
        <v>#VALUE!</v>
      </c>
      <c r="O1326" t="e">
        <f t="shared" si="62"/>
        <v>#VALUE!</v>
      </c>
    </row>
    <row r="1327" spans="1:15" x14ac:dyDescent="0.25">
      <c r="A1327">
        <v>2018</v>
      </c>
      <c r="B1327" s="2" t="s">
        <v>34</v>
      </c>
      <c r="C1327">
        <v>3</v>
      </c>
      <c r="D1327" t="s">
        <v>30</v>
      </c>
      <c r="E1327" t="s">
        <v>26</v>
      </c>
      <c r="F1327" t="s">
        <v>81</v>
      </c>
      <c r="G1327">
        <v>6</v>
      </c>
      <c r="H1327">
        <v>1794</v>
      </c>
      <c r="I1327">
        <v>1497.48</v>
      </c>
      <c r="M1327" t="str">
        <f t="shared" si="60"/>
        <v/>
      </c>
      <c r="N1327" t="e">
        <f t="shared" si="61"/>
        <v>#VALUE!</v>
      </c>
      <c r="O1327" t="e">
        <f t="shared" si="62"/>
        <v>#VALUE!</v>
      </c>
    </row>
    <row r="1328" spans="1:15" x14ac:dyDescent="0.25">
      <c r="A1328">
        <v>2018</v>
      </c>
      <c r="B1328" s="2" t="s">
        <v>34</v>
      </c>
      <c r="C1328">
        <v>3</v>
      </c>
      <c r="D1328" t="s">
        <v>30</v>
      </c>
      <c r="E1328" t="s">
        <v>26</v>
      </c>
      <c r="F1328" t="s">
        <v>89</v>
      </c>
      <c r="G1328">
        <v>8</v>
      </c>
      <c r="H1328">
        <v>312</v>
      </c>
      <c r="I1328">
        <v>260.40000000000003</v>
      </c>
      <c r="M1328" t="str">
        <f t="shared" si="60"/>
        <v/>
      </c>
      <c r="N1328" t="e">
        <f t="shared" si="61"/>
        <v>#VALUE!</v>
      </c>
      <c r="O1328" t="e">
        <f t="shared" si="62"/>
        <v>#VALUE!</v>
      </c>
    </row>
    <row r="1329" spans="1:15" x14ac:dyDescent="0.25">
      <c r="A1329">
        <v>2018</v>
      </c>
      <c r="B1329" s="2" t="s">
        <v>34</v>
      </c>
      <c r="C1329">
        <v>3</v>
      </c>
      <c r="D1329" t="s">
        <v>30</v>
      </c>
      <c r="E1329" t="s">
        <v>26</v>
      </c>
      <c r="F1329" t="s">
        <v>90</v>
      </c>
      <c r="G1329">
        <v>5</v>
      </c>
      <c r="H1329">
        <v>395</v>
      </c>
      <c r="I1329">
        <v>329.7</v>
      </c>
      <c r="M1329" t="str">
        <f t="shared" si="60"/>
        <v/>
      </c>
      <c r="N1329" t="e">
        <f t="shared" si="61"/>
        <v>#VALUE!</v>
      </c>
      <c r="O1329" t="e">
        <f t="shared" si="62"/>
        <v>#VALUE!</v>
      </c>
    </row>
    <row r="1330" spans="1:15" x14ac:dyDescent="0.25">
      <c r="A1330">
        <v>2018</v>
      </c>
      <c r="B1330" s="2" t="s">
        <v>34</v>
      </c>
      <c r="C1330">
        <v>3</v>
      </c>
      <c r="D1330" t="s">
        <v>30</v>
      </c>
      <c r="E1330" t="s">
        <v>26</v>
      </c>
      <c r="F1330" t="s">
        <v>82</v>
      </c>
      <c r="G1330">
        <v>3</v>
      </c>
      <c r="H1330">
        <v>75</v>
      </c>
      <c r="I1330">
        <v>62.61</v>
      </c>
      <c r="M1330" t="str">
        <f t="shared" si="60"/>
        <v/>
      </c>
      <c r="N1330" t="e">
        <f t="shared" si="61"/>
        <v>#VALUE!</v>
      </c>
      <c r="O1330" t="e">
        <f t="shared" si="62"/>
        <v>#VALUE!</v>
      </c>
    </row>
    <row r="1331" spans="1:15" x14ac:dyDescent="0.25">
      <c r="A1331">
        <v>2018</v>
      </c>
      <c r="B1331" s="2" t="s">
        <v>34</v>
      </c>
      <c r="C1331">
        <v>3</v>
      </c>
      <c r="D1331" t="s">
        <v>30</v>
      </c>
      <c r="E1331" t="s">
        <v>26</v>
      </c>
      <c r="F1331" t="s">
        <v>83</v>
      </c>
      <c r="G1331">
        <v>16</v>
      </c>
      <c r="H1331">
        <v>944</v>
      </c>
      <c r="I1331">
        <v>788</v>
      </c>
      <c r="M1331" t="str">
        <f t="shared" si="60"/>
        <v/>
      </c>
      <c r="N1331" t="e">
        <f t="shared" si="61"/>
        <v>#VALUE!</v>
      </c>
      <c r="O1331" t="e">
        <f t="shared" si="62"/>
        <v>#VALUE!</v>
      </c>
    </row>
    <row r="1332" spans="1:15" x14ac:dyDescent="0.25">
      <c r="A1332">
        <v>2018</v>
      </c>
      <c r="B1332" s="2" t="s">
        <v>34</v>
      </c>
      <c r="C1332">
        <v>3</v>
      </c>
      <c r="D1332" t="s">
        <v>30</v>
      </c>
      <c r="E1332" t="s">
        <v>26</v>
      </c>
      <c r="F1332" t="s">
        <v>91</v>
      </c>
      <c r="G1332">
        <v>2</v>
      </c>
      <c r="H1332">
        <v>198</v>
      </c>
      <c r="I1332">
        <v>165.28</v>
      </c>
      <c r="M1332" t="str">
        <f t="shared" si="60"/>
        <v/>
      </c>
      <c r="N1332" t="e">
        <f t="shared" si="61"/>
        <v>#VALUE!</v>
      </c>
      <c r="O1332" t="e">
        <f t="shared" si="62"/>
        <v>#VALUE!</v>
      </c>
    </row>
    <row r="1333" spans="1:15" x14ac:dyDescent="0.25">
      <c r="A1333">
        <v>2018</v>
      </c>
      <c r="B1333" s="2" t="s">
        <v>34</v>
      </c>
      <c r="C1333">
        <v>3</v>
      </c>
      <c r="D1333" t="s">
        <v>30</v>
      </c>
      <c r="E1333" t="s">
        <v>26</v>
      </c>
      <c r="F1333" t="s">
        <v>103</v>
      </c>
      <c r="G1333">
        <v>3</v>
      </c>
      <c r="H1333">
        <v>237</v>
      </c>
      <c r="I1333">
        <v>197.82</v>
      </c>
      <c r="M1333" t="str">
        <f t="shared" si="60"/>
        <v/>
      </c>
      <c r="N1333" t="e">
        <f t="shared" si="61"/>
        <v>#VALUE!</v>
      </c>
      <c r="O1333" t="e">
        <f t="shared" si="62"/>
        <v>#VALUE!</v>
      </c>
    </row>
    <row r="1334" spans="1:15" x14ac:dyDescent="0.25">
      <c r="A1334">
        <v>2018</v>
      </c>
      <c r="B1334" s="2" t="s">
        <v>34</v>
      </c>
      <c r="C1334">
        <v>3</v>
      </c>
      <c r="D1334" t="s">
        <v>30</v>
      </c>
      <c r="E1334" t="s">
        <v>26</v>
      </c>
      <c r="F1334" t="s">
        <v>84</v>
      </c>
      <c r="G1334">
        <v>7</v>
      </c>
      <c r="H1334">
        <v>483</v>
      </c>
      <c r="I1334">
        <v>403.20000000000005</v>
      </c>
      <c r="M1334" t="str">
        <f t="shared" si="60"/>
        <v/>
      </c>
      <c r="N1334" t="e">
        <f t="shared" si="61"/>
        <v>#VALUE!</v>
      </c>
      <c r="O1334" t="e">
        <f t="shared" si="62"/>
        <v>#VALUE!</v>
      </c>
    </row>
    <row r="1335" spans="1:15" x14ac:dyDescent="0.25">
      <c r="A1335">
        <v>2018</v>
      </c>
      <c r="B1335" s="2" t="s">
        <v>34</v>
      </c>
      <c r="C1335">
        <v>3</v>
      </c>
      <c r="D1335" t="s">
        <v>30</v>
      </c>
      <c r="E1335" t="s">
        <v>26</v>
      </c>
      <c r="F1335" t="s">
        <v>93</v>
      </c>
      <c r="G1335">
        <v>1</v>
      </c>
      <c r="H1335">
        <v>99</v>
      </c>
      <c r="I1335">
        <v>82.64</v>
      </c>
      <c r="M1335" t="str">
        <f t="shared" si="60"/>
        <v/>
      </c>
      <c r="N1335" t="e">
        <f t="shared" si="61"/>
        <v>#VALUE!</v>
      </c>
      <c r="O1335" t="e">
        <f t="shared" si="62"/>
        <v>#VALUE!</v>
      </c>
    </row>
    <row r="1336" spans="1:15" x14ac:dyDescent="0.25">
      <c r="A1336">
        <v>2018</v>
      </c>
      <c r="B1336" s="2" t="s">
        <v>34</v>
      </c>
      <c r="C1336">
        <v>3</v>
      </c>
      <c r="D1336" t="s">
        <v>30</v>
      </c>
      <c r="E1336" t="s">
        <v>26</v>
      </c>
      <c r="F1336" t="s">
        <v>104</v>
      </c>
      <c r="G1336">
        <v>2</v>
      </c>
      <c r="H1336">
        <v>698</v>
      </c>
      <c r="I1336">
        <v>582.64</v>
      </c>
      <c r="M1336" t="str">
        <f t="shared" si="60"/>
        <v/>
      </c>
      <c r="N1336" t="e">
        <f t="shared" si="61"/>
        <v>#VALUE!</v>
      </c>
      <c r="O1336" t="e">
        <f t="shared" si="62"/>
        <v>#VALUE!</v>
      </c>
    </row>
    <row r="1337" spans="1:15" x14ac:dyDescent="0.25">
      <c r="A1337">
        <v>2018</v>
      </c>
      <c r="B1337" s="2" t="s">
        <v>34</v>
      </c>
      <c r="C1337">
        <v>3</v>
      </c>
      <c r="D1337" t="s">
        <v>30</v>
      </c>
      <c r="E1337" t="s">
        <v>26</v>
      </c>
      <c r="F1337" t="s">
        <v>85</v>
      </c>
      <c r="G1337">
        <v>4</v>
      </c>
      <c r="H1337">
        <v>1196</v>
      </c>
      <c r="I1337">
        <v>998.32</v>
      </c>
      <c r="M1337" t="str">
        <f t="shared" si="60"/>
        <v/>
      </c>
      <c r="N1337" t="e">
        <f t="shared" si="61"/>
        <v>#VALUE!</v>
      </c>
      <c r="O1337" t="e">
        <f t="shared" si="62"/>
        <v>#VALUE!</v>
      </c>
    </row>
    <row r="1338" spans="1:15" x14ac:dyDescent="0.25">
      <c r="A1338">
        <v>2018</v>
      </c>
      <c r="B1338" s="2" t="s">
        <v>34</v>
      </c>
      <c r="C1338">
        <v>3</v>
      </c>
      <c r="D1338" t="s">
        <v>30</v>
      </c>
      <c r="E1338" t="s">
        <v>26</v>
      </c>
      <c r="F1338" t="s">
        <v>94</v>
      </c>
      <c r="G1338">
        <v>4</v>
      </c>
      <c r="H1338">
        <v>2796</v>
      </c>
      <c r="I1338">
        <v>2333.88</v>
      </c>
      <c r="M1338" t="str">
        <f t="shared" si="60"/>
        <v/>
      </c>
      <c r="N1338" t="e">
        <f t="shared" si="61"/>
        <v>#VALUE!</v>
      </c>
      <c r="O1338" t="e">
        <f t="shared" si="62"/>
        <v>#VALUE!</v>
      </c>
    </row>
    <row r="1339" spans="1:15" x14ac:dyDescent="0.25">
      <c r="A1339">
        <v>2018</v>
      </c>
      <c r="B1339" s="2" t="s">
        <v>34</v>
      </c>
      <c r="C1339">
        <v>3</v>
      </c>
      <c r="D1339" t="s">
        <v>30</v>
      </c>
      <c r="E1339" t="s">
        <v>26</v>
      </c>
      <c r="F1339" t="s">
        <v>95</v>
      </c>
      <c r="G1339">
        <v>5</v>
      </c>
      <c r="H1339">
        <v>695</v>
      </c>
      <c r="I1339">
        <v>580.15</v>
      </c>
      <c r="M1339" t="str">
        <f t="shared" si="60"/>
        <v/>
      </c>
      <c r="N1339" t="e">
        <f t="shared" si="61"/>
        <v>#VALUE!</v>
      </c>
      <c r="O1339" t="e">
        <f t="shared" si="62"/>
        <v>#VALUE!</v>
      </c>
    </row>
    <row r="1340" spans="1:15" x14ac:dyDescent="0.25">
      <c r="A1340">
        <v>2018</v>
      </c>
      <c r="B1340" s="2" t="s">
        <v>34</v>
      </c>
      <c r="C1340">
        <v>3</v>
      </c>
      <c r="D1340" t="s">
        <v>30</v>
      </c>
      <c r="E1340" t="s">
        <v>26</v>
      </c>
      <c r="F1340" t="s">
        <v>96</v>
      </c>
      <c r="G1340">
        <v>11</v>
      </c>
      <c r="H1340">
        <v>1089</v>
      </c>
      <c r="I1340">
        <v>909.04</v>
      </c>
      <c r="M1340" t="str">
        <f t="shared" si="60"/>
        <v/>
      </c>
      <c r="N1340" t="e">
        <f t="shared" si="61"/>
        <v>#VALUE!</v>
      </c>
      <c r="O1340" t="e">
        <f t="shared" si="62"/>
        <v>#VALUE!</v>
      </c>
    </row>
    <row r="1341" spans="1:15" x14ac:dyDescent="0.25">
      <c r="A1341">
        <v>2018</v>
      </c>
      <c r="B1341" s="2" t="s">
        <v>34</v>
      </c>
      <c r="C1341">
        <v>3</v>
      </c>
      <c r="D1341" t="s">
        <v>30</v>
      </c>
      <c r="E1341" t="s">
        <v>26</v>
      </c>
      <c r="F1341" t="s">
        <v>105</v>
      </c>
      <c r="G1341">
        <v>3</v>
      </c>
      <c r="H1341">
        <v>447</v>
      </c>
      <c r="I1341">
        <v>373.11</v>
      </c>
      <c r="M1341" t="str">
        <f t="shared" si="60"/>
        <v/>
      </c>
      <c r="N1341" t="e">
        <f t="shared" si="61"/>
        <v>#VALUE!</v>
      </c>
      <c r="O1341" t="e">
        <f t="shared" si="62"/>
        <v>#VALUE!</v>
      </c>
    </row>
    <row r="1342" spans="1:15" x14ac:dyDescent="0.25">
      <c r="A1342">
        <v>2018</v>
      </c>
      <c r="B1342" s="2" t="s">
        <v>34</v>
      </c>
      <c r="C1342">
        <v>3</v>
      </c>
      <c r="D1342" t="s">
        <v>30</v>
      </c>
      <c r="E1342" t="s">
        <v>26</v>
      </c>
      <c r="F1342" t="s">
        <v>98</v>
      </c>
      <c r="G1342">
        <v>11</v>
      </c>
      <c r="H1342">
        <v>319</v>
      </c>
      <c r="I1342">
        <v>266.31000000000006</v>
      </c>
      <c r="M1342" t="str">
        <f t="shared" si="60"/>
        <v/>
      </c>
      <c r="N1342" t="e">
        <f t="shared" si="61"/>
        <v>#VALUE!</v>
      </c>
      <c r="O1342" t="e">
        <f t="shared" si="62"/>
        <v>#VALUE!</v>
      </c>
    </row>
    <row r="1343" spans="1:15" x14ac:dyDescent="0.25">
      <c r="A1343">
        <v>2018</v>
      </c>
      <c r="B1343" s="2" t="s">
        <v>34</v>
      </c>
      <c r="C1343">
        <v>3</v>
      </c>
      <c r="D1343" t="s">
        <v>30</v>
      </c>
      <c r="E1343" t="s">
        <v>26</v>
      </c>
      <c r="F1343" t="s">
        <v>99</v>
      </c>
      <c r="G1343">
        <v>6</v>
      </c>
      <c r="H1343">
        <v>294</v>
      </c>
      <c r="I1343">
        <v>245.4</v>
      </c>
      <c r="M1343" t="str">
        <f t="shared" si="60"/>
        <v/>
      </c>
      <c r="N1343" t="e">
        <f t="shared" si="61"/>
        <v>#VALUE!</v>
      </c>
      <c r="O1343" t="e">
        <f t="shared" si="62"/>
        <v>#VALUE!</v>
      </c>
    </row>
    <row r="1344" spans="1:15" x14ac:dyDescent="0.25">
      <c r="A1344">
        <v>2018</v>
      </c>
      <c r="B1344" s="2" t="s">
        <v>34</v>
      </c>
      <c r="C1344">
        <v>3</v>
      </c>
      <c r="D1344" t="s">
        <v>30</v>
      </c>
      <c r="E1344" t="s">
        <v>26</v>
      </c>
      <c r="F1344" t="s">
        <v>100</v>
      </c>
      <c r="G1344">
        <v>7</v>
      </c>
      <c r="H1344">
        <v>2793</v>
      </c>
      <c r="I1344">
        <v>2331.42</v>
      </c>
      <c r="M1344" t="str">
        <f t="shared" si="60"/>
        <v/>
      </c>
      <c r="N1344" t="e">
        <f t="shared" si="61"/>
        <v>#VALUE!</v>
      </c>
      <c r="O1344" t="e">
        <f t="shared" si="62"/>
        <v>#VALUE!</v>
      </c>
    </row>
    <row r="1345" spans="1:15" x14ac:dyDescent="0.25">
      <c r="A1345">
        <v>2018</v>
      </c>
      <c r="B1345" s="2" t="s">
        <v>34</v>
      </c>
      <c r="C1345">
        <v>3</v>
      </c>
      <c r="D1345" t="s">
        <v>30</v>
      </c>
      <c r="E1345" t="s">
        <v>26</v>
      </c>
      <c r="F1345" t="s">
        <v>86</v>
      </c>
      <c r="G1345">
        <v>21</v>
      </c>
      <c r="H1345">
        <v>6909</v>
      </c>
      <c r="I1345">
        <v>5767.0199999999986</v>
      </c>
      <c r="M1345" t="str">
        <f t="shared" si="60"/>
        <v/>
      </c>
      <c r="N1345" t="e">
        <f t="shared" si="61"/>
        <v>#VALUE!</v>
      </c>
      <c r="O1345" t="e">
        <f t="shared" si="62"/>
        <v>#VALUE!</v>
      </c>
    </row>
    <row r="1346" spans="1:15" x14ac:dyDescent="0.25">
      <c r="A1346">
        <v>2018</v>
      </c>
      <c r="B1346" s="2" t="s">
        <v>34</v>
      </c>
      <c r="C1346">
        <v>3</v>
      </c>
      <c r="D1346" t="s">
        <v>30</v>
      </c>
      <c r="E1346" t="s">
        <v>26</v>
      </c>
      <c r="F1346" t="s">
        <v>101</v>
      </c>
      <c r="G1346">
        <v>16</v>
      </c>
      <c r="H1346">
        <v>4144</v>
      </c>
      <c r="I1346">
        <v>3459.0400000000004</v>
      </c>
      <c r="M1346" t="str">
        <f t="shared" si="60"/>
        <v/>
      </c>
      <c r="N1346" t="e">
        <f t="shared" si="61"/>
        <v>#VALUE!</v>
      </c>
      <c r="O1346" t="e">
        <f t="shared" si="62"/>
        <v>#VALUE!</v>
      </c>
    </row>
    <row r="1347" spans="1:15" x14ac:dyDescent="0.25">
      <c r="A1347">
        <v>2018</v>
      </c>
      <c r="B1347" s="2" t="s">
        <v>34</v>
      </c>
      <c r="C1347">
        <v>3</v>
      </c>
      <c r="D1347" t="s">
        <v>30</v>
      </c>
      <c r="E1347" t="s">
        <v>26</v>
      </c>
      <c r="F1347" t="s">
        <v>102</v>
      </c>
      <c r="G1347">
        <v>14</v>
      </c>
      <c r="H1347">
        <v>2786</v>
      </c>
      <c r="I1347">
        <v>2325.5400000000009</v>
      </c>
      <c r="M1347" t="str">
        <f t="shared" ref="M1347:M1410" si="63">SUBSTITUTE(SUBSTITUTE(J1347," - ","|"),"; ","|")</f>
        <v/>
      </c>
      <c r="N1347" t="e">
        <f t="shared" ref="N1347:N1410" si="64">LEFT(M1347,FIND("|",M1347)-1)</f>
        <v>#VALUE!</v>
      </c>
      <c r="O1347" t="e">
        <f t="shared" ref="O1347:O1410" si="65">RIGHT(M1347,LEN(M1347)-FIND("|",M1347))</f>
        <v>#VALUE!</v>
      </c>
    </row>
    <row r="1348" spans="1:15" x14ac:dyDescent="0.25">
      <c r="A1348">
        <v>2018</v>
      </c>
      <c r="B1348" s="2" t="s">
        <v>34</v>
      </c>
      <c r="C1348">
        <v>3</v>
      </c>
      <c r="D1348" t="s">
        <v>31</v>
      </c>
      <c r="E1348" t="s">
        <v>10</v>
      </c>
      <c r="F1348" t="s">
        <v>117</v>
      </c>
      <c r="G1348">
        <v>1</v>
      </c>
      <c r="H1348">
        <v>49</v>
      </c>
      <c r="I1348">
        <v>40.9</v>
      </c>
      <c r="M1348" t="str">
        <f t="shared" si="63"/>
        <v/>
      </c>
      <c r="N1348" t="e">
        <f t="shared" si="64"/>
        <v>#VALUE!</v>
      </c>
      <c r="O1348" t="e">
        <f t="shared" si="65"/>
        <v>#VALUE!</v>
      </c>
    </row>
    <row r="1349" spans="1:15" x14ac:dyDescent="0.25">
      <c r="A1349">
        <v>2018</v>
      </c>
      <c r="B1349" s="2" t="s">
        <v>34</v>
      </c>
      <c r="C1349">
        <v>3</v>
      </c>
      <c r="D1349" t="s">
        <v>31</v>
      </c>
      <c r="E1349" t="s">
        <v>10</v>
      </c>
      <c r="F1349" t="s">
        <v>109</v>
      </c>
      <c r="G1349">
        <v>1</v>
      </c>
      <c r="H1349">
        <v>79</v>
      </c>
      <c r="I1349">
        <v>65.94</v>
      </c>
      <c r="M1349" t="str">
        <f t="shared" si="63"/>
        <v/>
      </c>
      <c r="N1349" t="e">
        <f t="shared" si="64"/>
        <v>#VALUE!</v>
      </c>
      <c r="O1349" t="e">
        <f t="shared" si="65"/>
        <v>#VALUE!</v>
      </c>
    </row>
    <row r="1350" spans="1:15" x14ac:dyDescent="0.25">
      <c r="A1350">
        <v>2018</v>
      </c>
      <c r="B1350" s="2" t="s">
        <v>34</v>
      </c>
      <c r="C1350">
        <v>3</v>
      </c>
      <c r="D1350" t="s">
        <v>31</v>
      </c>
      <c r="E1350" t="s">
        <v>10</v>
      </c>
      <c r="F1350" t="s">
        <v>110</v>
      </c>
      <c r="G1350">
        <v>1</v>
      </c>
      <c r="H1350">
        <v>69</v>
      </c>
      <c r="I1350">
        <v>57.6</v>
      </c>
      <c r="M1350" t="str">
        <f t="shared" si="63"/>
        <v/>
      </c>
      <c r="N1350" t="e">
        <f t="shared" si="64"/>
        <v>#VALUE!</v>
      </c>
      <c r="O1350" t="e">
        <f t="shared" si="65"/>
        <v>#VALUE!</v>
      </c>
    </row>
    <row r="1351" spans="1:15" x14ac:dyDescent="0.25">
      <c r="A1351">
        <v>2018</v>
      </c>
      <c r="B1351" s="2" t="s">
        <v>34</v>
      </c>
      <c r="C1351">
        <v>3</v>
      </c>
      <c r="D1351" t="s">
        <v>31</v>
      </c>
      <c r="E1351" t="s">
        <v>10</v>
      </c>
      <c r="F1351" t="s">
        <v>112</v>
      </c>
      <c r="G1351">
        <v>1</v>
      </c>
      <c r="H1351">
        <v>25</v>
      </c>
      <c r="I1351">
        <v>20.87</v>
      </c>
      <c r="M1351" t="str">
        <f t="shared" si="63"/>
        <v/>
      </c>
      <c r="N1351" t="e">
        <f t="shared" si="64"/>
        <v>#VALUE!</v>
      </c>
      <c r="O1351" t="e">
        <f t="shared" si="65"/>
        <v>#VALUE!</v>
      </c>
    </row>
    <row r="1352" spans="1:15" x14ac:dyDescent="0.25">
      <c r="A1352">
        <v>2018</v>
      </c>
      <c r="B1352" s="2" t="s">
        <v>34</v>
      </c>
      <c r="C1352">
        <v>3</v>
      </c>
      <c r="D1352" t="s">
        <v>31</v>
      </c>
      <c r="E1352" t="s">
        <v>10</v>
      </c>
      <c r="F1352" t="s">
        <v>113</v>
      </c>
      <c r="G1352">
        <v>1</v>
      </c>
      <c r="H1352">
        <v>59</v>
      </c>
      <c r="I1352">
        <v>49.25</v>
      </c>
      <c r="M1352" t="str">
        <f t="shared" si="63"/>
        <v/>
      </c>
      <c r="N1352" t="e">
        <f t="shared" si="64"/>
        <v>#VALUE!</v>
      </c>
      <c r="O1352" t="e">
        <f t="shared" si="65"/>
        <v>#VALUE!</v>
      </c>
    </row>
    <row r="1353" spans="1:15" x14ac:dyDescent="0.25">
      <c r="A1353">
        <v>2018</v>
      </c>
      <c r="B1353" s="2" t="s">
        <v>34</v>
      </c>
      <c r="C1353">
        <v>3</v>
      </c>
      <c r="D1353" t="s">
        <v>31</v>
      </c>
      <c r="E1353" t="s">
        <v>10</v>
      </c>
      <c r="F1353" t="s">
        <v>124</v>
      </c>
      <c r="G1353">
        <v>1</v>
      </c>
      <c r="H1353">
        <v>99</v>
      </c>
      <c r="I1353">
        <v>82.64</v>
      </c>
      <c r="M1353" t="str">
        <f t="shared" si="63"/>
        <v/>
      </c>
      <c r="N1353" t="e">
        <f t="shared" si="64"/>
        <v>#VALUE!</v>
      </c>
      <c r="O1353" t="e">
        <f t="shared" si="65"/>
        <v>#VALUE!</v>
      </c>
    </row>
    <row r="1354" spans="1:15" x14ac:dyDescent="0.25">
      <c r="A1354">
        <v>2018</v>
      </c>
      <c r="B1354" s="2" t="s">
        <v>34</v>
      </c>
      <c r="C1354">
        <v>3</v>
      </c>
      <c r="D1354" t="s">
        <v>31</v>
      </c>
      <c r="E1354" t="s">
        <v>10</v>
      </c>
      <c r="F1354" t="s">
        <v>130</v>
      </c>
      <c r="G1354">
        <v>1</v>
      </c>
      <c r="H1354">
        <v>399</v>
      </c>
      <c r="I1354">
        <v>333.06</v>
      </c>
      <c r="M1354" t="str">
        <f t="shared" si="63"/>
        <v/>
      </c>
      <c r="N1354" t="e">
        <f t="shared" si="64"/>
        <v>#VALUE!</v>
      </c>
      <c r="O1354" t="e">
        <f t="shared" si="65"/>
        <v>#VALUE!</v>
      </c>
    </row>
    <row r="1355" spans="1:15" x14ac:dyDescent="0.25">
      <c r="A1355">
        <v>2018</v>
      </c>
      <c r="B1355" s="2" t="s">
        <v>34</v>
      </c>
      <c r="C1355">
        <v>3</v>
      </c>
      <c r="D1355" t="s">
        <v>31</v>
      </c>
      <c r="E1355" t="s">
        <v>10</v>
      </c>
      <c r="F1355" t="s">
        <v>132</v>
      </c>
      <c r="G1355">
        <v>1</v>
      </c>
      <c r="H1355">
        <v>199</v>
      </c>
      <c r="I1355">
        <v>166.11</v>
      </c>
      <c r="M1355" t="str">
        <f t="shared" si="63"/>
        <v/>
      </c>
      <c r="N1355" t="e">
        <f t="shared" si="64"/>
        <v>#VALUE!</v>
      </c>
      <c r="O1355" t="e">
        <f t="shared" si="65"/>
        <v>#VALUE!</v>
      </c>
    </row>
    <row r="1356" spans="1:15" x14ac:dyDescent="0.25">
      <c r="A1356">
        <v>2018</v>
      </c>
      <c r="B1356" s="2" t="s">
        <v>34</v>
      </c>
      <c r="C1356">
        <v>3</v>
      </c>
      <c r="D1356" t="s">
        <v>31</v>
      </c>
      <c r="E1356" t="s">
        <v>13</v>
      </c>
      <c r="F1356" t="s">
        <v>117</v>
      </c>
      <c r="G1356">
        <v>1</v>
      </c>
      <c r="H1356">
        <v>49</v>
      </c>
      <c r="I1356">
        <v>40.9</v>
      </c>
      <c r="M1356" t="str">
        <f t="shared" si="63"/>
        <v/>
      </c>
      <c r="N1356" t="e">
        <f t="shared" si="64"/>
        <v>#VALUE!</v>
      </c>
      <c r="O1356" t="e">
        <f t="shared" si="65"/>
        <v>#VALUE!</v>
      </c>
    </row>
    <row r="1357" spans="1:15" x14ac:dyDescent="0.25">
      <c r="A1357">
        <v>2018</v>
      </c>
      <c r="B1357" s="2" t="s">
        <v>34</v>
      </c>
      <c r="C1357">
        <v>3</v>
      </c>
      <c r="D1357" t="s">
        <v>31</v>
      </c>
      <c r="E1357" t="s">
        <v>13</v>
      </c>
      <c r="F1357" t="s">
        <v>109</v>
      </c>
      <c r="G1357">
        <v>6</v>
      </c>
      <c r="H1357">
        <v>474</v>
      </c>
      <c r="I1357">
        <v>395.64</v>
      </c>
      <c r="M1357" t="str">
        <f t="shared" si="63"/>
        <v/>
      </c>
      <c r="N1357" t="e">
        <f t="shared" si="64"/>
        <v>#VALUE!</v>
      </c>
      <c r="O1357" t="e">
        <f t="shared" si="65"/>
        <v>#VALUE!</v>
      </c>
    </row>
    <row r="1358" spans="1:15" x14ac:dyDescent="0.25">
      <c r="A1358">
        <v>2018</v>
      </c>
      <c r="B1358" s="2" t="s">
        <v>34</v>
      </c>
      <c r="C1358">
        <v>3</v>
      </c>
      <c r="D1358" t="s">
        <v>31</v>
      </c>
      <c r="E1358" t="s">
        <v>13</v>
      </c>
      <c r="F1358" t="s">
        <v>118</v>
      </c>
      <c r="G1358">
        <v>3</v>
      </c>
      <c r="H1358">
        <v>297</v>
      </c>
      <c r="I1358">
        <v>247.92000000000002</v>
      </c>
      <c r="M1358" t="str">
        <f t="shared" si="63"/>
        <v/>
      </c>
      <c r="N1358" t="e">
        <f t="shared" si="64"/>
        <v>#VALUE!</v>
      </c>
      <c r="O1358" t="e">
        <f t="shared" si="65"/>
        <v>#VALUE!</v>
      </c>
    </row>
    <row r="1359" spans="1:15" x14ac:dyDescent="0.25">
      <c r="A1359">
        <v>2018</v>
      </c>
      <c r="B1359" s="2" t="s">
        <v>34</v>
      </c>
      <c r="C1359">
        <v>3</v>
      </c>
      <c r="D1359" t="s">
        <v>31</v>
      </c>
      <c r="E1359" t="s">
        <v>13</v>
      </c>
      <c r="F1359" t="s">
        <v>110</v>
      </c>
      <c r="G1359">
        <v>11</v>
      </c>
      <c r="H1359">
        <v>759</v>
      </c>
      <c r="I1359">
        <v>633.60000000000014</v>
      </c>
      <c r="M1359" t="str">
        <f t="shared" si="63"/>
        <v/>
      </c>
      <c r="N1359" t="e">
        <f t="shared" si="64"/>
        <v>#VALUE!</v>
      </c>
      <c r="O1359" t="e">
        <f t="shared" si="65"/>
        <v>#VALUE!</v>
      </c>
    </row>
    <row r="1360" spans="1:15" x14ac:dyDescent="0.25">
      <c r="A1360">
        <v>2018</v>
      </c>
      <c r="B1360" s="2" t="s">
        <v>34</v>
      </c>
      <c r="C1360">
        <v>3</v>
      </c>
      <c r="D1360" t="s">
        <v>31</v>
      </c>
      <c r="E1360" t="s">
        <v>13</v>
      </c>
      <c r="F1360" t="s">
        <v>119</v>
      </c>
      <c r="G1360">
        <v>4</v>
      </c>
      <c r="H1360">
        <v>1036</v>
      </c>
      <c r="I1360">
        <v>864.76</v>
      </c>
      <c r="M1360" t="str">
        <f t="shared" si="63"/>
        <v/>
      </c>
      <c r="N1360" t="e">
        <f t="shared" si="64"/>
        <v>#VALUE!</v>
      </c>
      <c r="O1360" t="e">
        <f t="shared" si="65"/>
        <v>#VALUE!</v>
      </c>
    </row>
    <row r="1361" spans="1:15" x14ac:dyDescent="0.25">
      <c r="A1361">
        <v>2018</v>
      </c>
      <c r="B1361" s="2" t="s">
        <v>34</v>
      </c>
      <c r="C1361">
        <v>3</v>
      </c>
      <c r="D1361" t="s">
        <v>31</v>
      </c>
      <c r="E1361" t="s">
        <v>13</v>
      </c>
      <c r="F1361" t="s">
        <v>134</v>
      </c>
      <c r="G1361">
        <v>1</v>
      </c>
      <c r="H1361">
        <v>329</v>
      </c>
      <c r="I1361">
        <v>274.62</v>
      </c>
      <c r="M1361" t="str">
        <f t="shared" si="63"/>
        <v/>
      </c>
      <c r="N1361" t="e">
        <f t="shared" si="64"/>
        <v>#VALUE!</v>
      </c>
      <c r="O1361" t="e">
        <f t="shared" si="65"/>
        <v>#VALUE!</v>
      </c>
    </row>
    <row r="1362" spans="1:15" x14ac:dyDescent="0.25">
      <c r="A1362">
        <v>2018</v>
      </c>
      <c r="B1362" s="2" t="s">
        <v>34</v>
      </c>
      <c r="C1362">
        <v>3</v>
      </c>
      <c r="D1362" t="s">
        <v>31</v>
      </c>
      <c r="E1362" t="s">
        <v>13</v>
      </c>
      <c r="F1362" t="s">
        <v>111</v>
      </c>
      <c r="G1362">
        <v>2</v>
      </c>
      <c r="H1362">
        <v>598</v>
      </c>
      <c r="I1362">
        <v>499.16</v>
      </c>
      <c r="M1362" t="str">
        <f t="shared" si="63"/>
        <v/>
      </c>
      <c r="N1362" t="e">
        <f t="shared" si="64"/>
        <v>#VALUE!</v>
      </c>
      <c r="O1362" t="e">
        <f t="shared" si="65"/>
        <v>#VALUE!</v>
      </c>
    </row>
    <row r="1363" spans="1:15" x14ac:dyDescent="0.25">
      <c r="A1363">
        <v>2018</v>
      </c>
      <c r="B1363" s="2" t="s">
        <v>34</v>
      </c>
      <c r="C1363">
        <v>3</v>
      </c>
      <c r="D1363" t="s">
        <v>31</v>
      </c>
      <c r="E1363" t="s">
        <v>13</v>
      </c>
      <c r="F1363" t="s">
        <v>113</v>
      </c>
      <c r="G1363">
        <v>1</v>
      </c>
      <c r="H1363">
        <v>59</v>
      </c>
      <c r="I1363">
        <v>49.25</v>
      </c>
      <c r="M1363" t="str">
        <f t="shared" si="63"/>
        <v/>
      </c>
      <c r="N1363" t="e">
        <f t="shared" si="64"/>
        <v>#VALUE!</v>
      </c>
      <c r="O1363" t="e">
        <f t="shared" si="65"/>
        <v>#VALUE!</v>
      </c>
    </row>
    <row r="1364" spans="1:15" x14ac:dyDescent="0.25">
      <c r="A1364">
        <v>2018</v>
      </c>
      <c r="B1364" s="2" t="s">
        <v>34</v>
      </c>
      <c r="C1364">
        <v>3</v>
      </c>
      <c r="D1364" t="s">
        <v>31</v>
      </c>
      <c r="E1364" t="s">
        <v>13</v>
      </c>
      <c r="F1364" t="s">
        <v>122</v>
      </c>
      <c r="G1364">
        <v>1</v>
      </c>
      <c r="H1364">
        <v>99</v>
      </c>
      <c r="I1364">
        <v>82.64</v>
      </c>
      <c r="M1364" t="str">
        <f t="shared" si="63"/>
        <v/>
      </c>
      <c r="N1364" t="e">
        <f t="shared" si="64"/>
        <v>#VALUE!</v>
      </c>
      <c r="O1364" t="e">
        <f t="shared" si="65"/>
        <v>#VALUE!</v>
      </c>
    </row>
    <row r="1365" spans="1:15" x14ac:dyDescent="0.25">
      <c r="A1365">
        <v>2018</v>
      </c>
      <c r="B1365" s="2" t="s">
        <v>34</v>
      </c>
      <c r="C1365">
        <v>3</v>
      </c>
      <c r="D1365" t="s">
        <v>31</v>
      </c>
      <c r="E1365" t="s">
        <v>13</v>
      </c>
      <c r="F1365" t="s">
        <v>124</v>
      </c>
      <c r="G1365">
        <v>1</v>
      </c>
      <c r="H1365">
        <v>99</v>
      </c>
      <c r="I1365">
        <v>82.64</v>
      </c>
      <c r="M1365" t="str">
        <f t="shared" si="63"/>
        <v/>
      </c>
      <c r="N1365" t="e">
        <f t="shared" si="64"/>
        <v>#VALUE!</v>
      </c>
      <c r="O1365" t="e">
        <f t="shared" si="65"/>
        <v>#VALUE!</v>
      </c>
    </row>
    <row r="1366" spans="1:15" x14ac:dyDescent="0.25">
      <c r="A1366">
        <v>2018</v>
      </c>
      <c r="B1366" s="2" t="s">
        <v>34</v>
      </c>
      <c r="C1366">
        <v>3</v>
      </c>
      <c r="D1366" t="s">
        <v>31</v>
      </c>
      <c r="E1366" t="s">
        <v>13</v>
      </c>
      <c r="F1366" t="s">
        <v>129</v>
      </c>
      <c r="G1366">
        <v>1</v>
      </c>
      <c r="H1366">
        <v>29</v>
      </c>
      <c r="I1366">
        <v>24.21</v>
      </c>
      <c r="M1366" t="str">
        <f t="shared" si="63"/>
        <v/>
      </c>
      <c r="N1366" t="e">
        <f t="shared" si="64"/>
        <v>#VALUE!</v>
      </c>
      <c r="O1366" t="e">
        <f t="shared" si="65"/>
        <v>#VALUE!</v>
      </c>
    </row>
    <row r="1367" spans="1:15" x14ac:dyDescent="0.25">
      <c r="A1367">
        <v>2018</v>
      </c>
      <c r="B1367" s="2" t="s">
        <v>34</v>
      </c>
      <c r="C1367">
        <v>3</v>
      </c>
      <c r="D1367" t="s">
        <v>31</v>
      </c>
      <c r="E1367" t="s">
        <v>13</v>
      </c>
      <c r="F1367" t="s">
        <v>115</v>
      </c>
      <c r="G1367">
        <v>1</v>
      </c>
      <c r="H1367">
        <v>49</v>
      </c>
      <c r="I1367">
        <v>40.9</v>
      </c>
      <c r="M1367" t="str">
        <f t="shared" si="63"/>
        <v/>
      </c>
      <c r="N1367" t="e">
        <f t="shared" si="64"/>
        <v>#VALUE!</v>
      </c>
      <c r="O1367" t="e">
        <f t="shared" si="65"/>
        <v>#VALUE!</v>
      </c>
    </row>
    <row r="1368" spans="1:15" x14ac:dyDescent="0.25">
      <c r="A1368">
        <v>2018</v>
      </c>
      <c r="B1368" s="2" t="s">
        <v>34</v>
      </c>
      <c r="C1368">
        <v>3</v>
      </c>
      <c r="D1368" t="s">
        <v>31</v>
      </c>
      <c r="E1368" t="s">
        <v>13</v>
      </c>
      <c r="F1368" t="s">
        <v>131</v>
      </c>
      <c r="G1368">
        <v>3</v>
      </c>
      <c r="H1368">
        <v>987</v>
      </c>
      <c r="I1368">
        <v>823.86</v>
      </c>
      <c r="M1368" t="str">
        <f t="shared" si="63"/>
        <v/>
      </c>
      <c r="N1368" t="e">
        <f t="shared" si="64"/>
        <v>#VALUE!</v>
      </c>
      <c r="O1368" t="e">
        <f t="shared" si="65"/>
        <v>#VALUE!</v>
      </c>
    </row>
    <row r="1369" spans="1:15" x14ac:dyDescent="0.25">
      <c r="A1369">
        <v>2018</v>
      </c>
      <c r="B1369" s="2" t="s">
        <v>34</v>
      </c>
      <c r="C1369">
        <v>3</v>
      </c>
      <c r="D1369" t="s">
        <v>31</v>
      </c>
      <c r="E1369" t="s">
        <v>13</v>
      </c>
      <c r="F1369" t="s">
        <v>116</v>
      </c>
      <c r="G1369">
        <v>1</v>
      </c>
      <c r="H1369">
        <v>259</v>
      </c>
      <c r="I1369">
        <v>216.19</v>
      </c>
      <c r="M1369" t="str">
        <f t="shared" si="63"/>
        <v/>
      </c>
      <c r="N1369" t="e">
        <f t="shared" si="64"/>
        <v>#VALUE!</v>
      </c>
      <c r="O1369" t="e">
        <f t="shared" si="65"/>
        <v>#VALUE!</v>
      </c>
    </row>
    <row r="1370" spans="1:15" x14ac:dyDescent="0.25">
      <c r="A1370">
        <v>2018</v>
      </c>
      <c r="B1370" s="2" t="s">
        <v>34</v>
      </c>
      <c r="C1370">
        <v>3</v>
      </c>
      <c r="D1370" t="s">
        <v>31</v>
      </c>
      <c r="E1370" t="s">
        <v>13</v>
      </c>
      <c r="F1370" t="s">
        <v>132</v>
      </c>
      <c r="G1370">
        <v>1</v>
      </c>
      <c r="H1370">
        <v>199</v>
      </c>
      <c r="I1370">
        <v>166.11</v>
      </c>
      <c r="M1370" t="str">
        <f t="shared" si="63"/>
        <v/>
      </c>
      <c r="N1370" t="e">
        <f t="shared" si="64"/>
        <v>#VALUE!</v>
      </c>
      <c r="O1370" t="e">
        <f t="shared" si="65"/>
        <v>#VALUE!</v>
      </c>
    </row>
    <row r="1371" spans="1:15" x14ac:dyDescent="0.25">
      <c r="A1371">
        <v>2018</v>
      </c>
      <c r="B1371" s="2" t="s">
        <v>34</v>
      </c>
      <c r="C1371">
        <v>3</v>
      </c>
      <c r="D1371" t="s">
        <v>31</v>
      </c>
      <c r="E1371" t="s">
        <v>21</v>
      </c>
      <c r="F1371" t="s">
        <v>109</v>
      </c>
      <c r="G1371">
        <v>4</v>
      </c>
      <c r="H1371">
        <v>316</v>
      </c>
      <c r="I1371">
        <v>263.76</v>
      </c>
      <c r="M1371" t="str">
        <f t="shared" si="63"/>
        <v/>
      </c>
      <c r="N1371" t="e">
        <f t="shared" si="64"/>
        <v>#VALUE!</v>
      </c>
      <c r="O1371" t="e">
        <f t="shared" si="65"/>
        <v>#VALUE!</v>
      </c>
    </row>
    <row r="1372" spans="1:15" x14ac:dyDescent="0.25">
      <c r="A1372">
        <v>2018</v>
      </c>
      <c r="B1372" s="2" t="s">
        <v>34</v>
      </c>
      <c r="C1372">
        <v>3</v>
      </c>
      <c r="D1372" t="s">
        <v>31</v>
      </c>
      <c r="E1372" t="s">
        <v>21</v>
      </c>
      <c r="F1372" t="s">
        <v>110</v>
      </c>
      <c r="G1372">
        <v>6</v>
      </c>
      <c r="H1372">
        <v>414</v>
      </c>
      <c r="I1372">
        <v>345.6</v>
      </c>
      <c r="M1372" t="str">
        <f t="shared" si="63"/>
        <v/>
      </c>
      <c r="N1372" t="e">
        <f t="shared" si="64"/>
        <v>#VALUE!</v>
      </c>
      <c r="O1372" t="e">
        <f t="shared" si="65"/>
        <v>#VALUE!</v>
      </c>
    </row>
    <row r="1373" spans="1:15" x14ac:dyDescent="0.25">
      <c r="A1373">
        <v>2018</v>
      </c>
      <c r="B1373" s="2" t="s">
        <v>34</v>
      </c>
      <c r="C1373">
        <v>3</v>
      </c>
      <c r="D1373" t="s">
        <v>31</v>
      </c>
      <c r="E1373" t="s">
        <v>21</v>
      </c>
      <c r="F1373" t="s">
        <v>119</v>
      </c>
      <c r="G1373">
        <v>2</v>
      </c>
      <c r="H1373">
        <v>518</v>
      </c>
      <c r="I1373">
        <v>432.38</v>
      </c>
      <c r="M1373" t="str">
        <f t="shared" si="63"/>
        <v/>
      </c>
      <c r="N1373" t="e">
        <f t="shared" si="64"/>
        <v>#VALUE!</v>
      </c>
      <c r="O1373" t="e">
        <f t="shared" si="65"/>
        <v>#VALUE!</v>
      </c>
    </row>
    <row r="1374" spans="1:15" x14ac:dyDescent="0.25">
      <c r="A1374">
        <v>2018</v>
      </c>
      <c r="B1374" s="2" t="s">
        <v>34</v>
      </c>
      <c r="C1374">
        <v>3</v>
      </c>
      <c r="D1374" t="s">
        <v>31</v>
      </c>
      <c r="E1374" t="s">
        <v>21</v>
      </c>
      <c r="F1374" t="s">
        <v>111</v>
      </c>
      <c r="G1374">
        <v>1</v>
      </c>
      <c r="H1374">
        <v>299</v>
      </c>
      <c r="I1374">
        <v>249.58</v>
      </c>
      <c r="M1374" t="str">
        <f t="shared" si="63"/>
        <v/>
      </c>
      <c r="N1374" t="e">
        <f t="shared" si="64"/>
        <v>#VALUE!</v>
      </c>
      <c r="O1374" t="e">
        <f t="shared" si="65"/>
        <v>#VALUE!</v>
      </c>
    </row>
    <row r="1375" spans="1:15" x14ac:dyDescent="0.25">
      <c r="A1375">
        <v>2018</v>
      </c>
      <c r="B1375" s="2" t="s">
        <v>34</v>
      </c>
      <c r="C1375">
        <v>3</v>
      </c>
      <c r="D1375" t="s">
        <v>31</v>
      </c>
      <c r="E1375" t="s">
        <v>21</v>
      </c>
      <c r="F1375" t="s">
        <v>120</v>
      </c>
      <c r="G1375">
        <v>1</v>
      </c>
      <c r="H1375">
        <v>39</v>
      </c>
      <c r="I1375">
        <v>32.549999999999997</v>
      </c>
      <c r="M1375" t="str">
        <f t="shared" si="63"/>
        <v/>
      </c>
      <c r="N1375" t="e">
        <f t="shared" si="64"/>
        <v>#VALUE!</v>
      </c>
      <c r="O1375" t="e">
        <f t="shared" si="65"/>
        <v>#VALUE!</v>
      </c>
    </row>
    <row r="1376" spans="1:15" x14ac:dyDescent="0.25">
      <c r="A1376">
        <v>2018</v>
      </c>
      <c r="B1376" s="2" t="s">
        <v>34</v>
      </c>
      <c r="C1376">
        <v>3</v>
      </c>
      <c r="D1376" t="s">
        <v>31</v>
      </c>
      <c r="E1376" t="s">
        <v>21</v>
      </c>
      <c r="F1376" t="s">
        <v>113</v>
      </c>
      <c r="G1376">
        <v>1</v>
      </c>
      <c r="H1376">
        <v>59</v>
      </c>
      <c r="I1376">
        <v>49.25</v>
      </c>
      <c r="M1376" t="str">
        <f t="shared" si="63"/>
        <v/>
      </c>
      <c r="N1376" t="e">
        <f t="shared" si="64"/>
        <v>#VALUE!</v>
      </c>
      <c r="O1376" t="e">
        <f t="shared" si="65"/>
        <v>#VALUE!</v>
      </c>
    </row>
    <row r="1377" spans="1:15" x14ac:dyDescent="0.25">
      <c r="A1377">
        <v>2018</v>
      </c>
      <c r="B1377" s="2" t="s">
        <v>34</v>
      </c>
      <c r="C1377">
        <v>3</v>
      </c>
      <c r="D1377" t="s">
        <v>31</v>
      </c>
      <c r="E1377" t="s">
        <v>21</v>
      </c>
      <c r="F1377" t="s">
        <v>137</v>
      </c>
      <c r="G1377">
        <v>1</v>
      </c>
      <c r="H1377">
        <v>79</v>
      </c>
      <c r="I1377">
        <v>65.94</v>
      </c>
      <c r="M1377" t="str">
        <f t="shared" si="63"/>
        <v/>
      </c>
      <c r="N1377" t="e">
        <f t="shared" si="64"/>
        <v>#VALUE!</v>
      </c>
      <c r="O1377" t="e">
        <f t="shared" si="65"/>
        <v>#VALUE!</v>
      </c>
    </row>
    <row r="1378" spans="1:15" x14ac:dyDescent="0.25">
      <c r="A1378">
        <v>2018</v>
      </c>
      <c r="B1378" s="2" t="s">
        <v>34</v>
      </c>
      <c r="C1378">
        <v>3</v>
      </c>
      <c r="D1378" t="s">
        <v>31</v>
      </c>
      <c r="E1378" t="s">
        <v>21</v>
      </c>
      <c r="F1378" t="s">
        <v>124</v>
      </c>
      <c r="G1378">
        <v>3</v>
      </c>
      <c r="H1378">
        <v>297</v>
      </c>
      <c r="I1378">
        <v>247.92000000000002</v>
      </c>
      <c r="M1378" t="str">
        <f t="shared" si="63"/>
        <v/>
      </c>
      <c r="N1378" t="e">
        <f t="shared" si="64"/>
        <v>#VALUE!</v>
      </c>
      <c r="O1378" t="e">
        <f t="shared" si="65"/>
        <v>#VALUE!</v>
      </c>
    </row>
    <row r="1379" spans="1:15" x14ac:dyDescent="0.25">
      <c r="A1379">
        <v>2018</v>
      </c>
      <c r="B1379" s="2" t="s">
        <v>34</v>
      </c>
      <c r="C1379">
        <v>3</v>
      </c>
      <c r="D1379" t="s">
        <v>31</v>
      </c>
      <c r="E1379" t="s">
        <v>21</v>
      </c>
      <c r="F1379" t="s">
        <v>115</v>
      </c>
      <c r="G1379">
        <v>1</v>
      </c>
      <c r="H1379">
        <v>49</v>
      </c>
      <c r="I1379">
        <v>40.9</v>
      </c>
      <c r="M1379" t="str">
        <f t="shared" si="63"/>
        <v/>
      </c>
      <c r="N1379" t="e">
        <f t="shared" si="64"/>
        <v>#VALUE!</v>
      </c>
      <c r="O1379" t="e">
        <f t="shared" si="65"/>
        <v>#VALUE!</v>
      </c>
    </row>
    <row r="1380" spans="1:15" x14ac:dyDescent="0.25">
      <c r="A1380">
        <v>2018</v>
      </c>
      <c r="B1380" s="2" t="s">
        <v>34</v>
      </c>
      <c r="C1380">
        <v>3</v>
      </c>
      <c r="D1380" t="s">
        <v>31</v>
      </c>
      <c r="E1380" t="s">
        <v>21</v>
      </c>
      <c r="F1380" t="s">
        <v>130</v>
      </c>
      <c r="G1380">
        <v>1</v>
      </c>
      <c r="H1380">
        <v>399</v>
      </c>
      <c r="I1380">
        <v>333.06</v>
      </c>
      <c r="M1380" t="str">
        <f t="shared" si="63"/>
        <v/>
      </c>
      <c r="N1380" t="e">
        <f t="shared" si="64"/>
        <v>#VALUE!</v>
      </c>
      <c r="O1380" t="e">
        <f t="shared" si="65"/>
        <v>#VALUE!</v>
      </c>
    </row>
    <row r="1381" spans="1:15" x14ac:dyDescent="0.25">
      <c r="A1381">
        <v>2018</v>
      </c>
      <c r="B1381" s="2" t="s">
        <v>34</v>
      </c>
      <c r="C1381">
        <v>3</v>
      </c>
      <c r="D1381" t="s">
        <v>31</v>
      </c>
      <c r="E1381" t="s">
        <v>21</v>
      </c>
      <c r="F1381" t="s">
        <v>131</v>
      </c>
      <c r="G1381">
        <v>1</v>
      </c>
      <c r="H1381">
        <v>329</v>
      </c>
      <c r="I1381">
        <v>274.62</v>
      </c>
      <c r="M1381" t="str">
        <f t="shared" si="63"/>
        <v/>
      </c>
      <c r="N1381" t="e">
        <f t="shared" si="64"/>
        <v>#VALUE!</v>
      </c>
      <c r="O1381" t="e">
        <f t="shared" si="65"/>
        <v>#VALUE!</v>
      </c>
    </row>
    <row r="1382" spans="1:15" x14ac:dyDescent="0.25">
      <c r="A1382">
        <v>2018</v>
      </c>
      <c r="B1382" s="2" t="s">
        <v>34</v>
      </c>
      <c r="C1382">
        <v>3</v>
      </c>
      <c r="D1382" t="s">
        <v>31</v>
      </c>
      <c r="E1382" t="s">
        <v>21</v>
      </c>
      <c r="F1382" t="s">
        <v>116</v>
      </c>
      <c r="G1382">
        <v>1</v>
      </c>
      <c r="H1382">
        <v>259</v>
      </c>
      <c r="I1382">
        <v>216.19</v>
      </c>
      <c r="M1382" t="str">
        <f t="shared" si="63"/>
        <v/>
      </c>
      <c r="N1382" t="e">
        <f t="shared" si="64"/>
        <v>#VALUE!</v>
      </c>
      <c r="O1382" t="e">
        <f t="shared" si="65"/>
        <v>#VALUE!</v>
      </c>
    </row>
    <row r="1383" spans="1:15" x14ac:dyDescent="0.25">
      <c r="A1383">
        <v>2018</v>
      </c>
      <c r="B1383" s="2" t="s">
        <v>34</v>
      </c>
      <c r="C1383">
        <v>3</v>
      </c>
      <c r="D1383" t="s">
        <v>31</v>
      </c>
      <c r="E1383" t="s">
        <v>21</v>
      </c>
      <c r="F1383" t="s">
        <v>132</v>
      </c>
      <c r="G1383">
        <v>1</v>
      </c>
      <c r="H1383">
        <v>199</v>
      </c>
      <c r="I1383">
        <v>166.11</v>
      </c>
      <c r="M1383" t="str">
        <f t="shared" si="63"/>
        <v/>
      </c>
      <c r="N1383" t="e">
        <f t="shared" si="64"/>
        <v>#VALUE!</v>
      </c>
      <c r="O1383" t="e">
        <f t="shared" si="65"/>
        <v>#VALUE!</v>
      </c>
    </row>
    <row r="1384" spans="1:15" x14ac:dyDescent="0.25">
      <c r="A1384">
        <v>2018</v>
      </c>
      <c r="B1384" s="2" t="s">
        <v>34</v>
      </c>
      <c r="C1384">
        <v>3</v>
      </c>
      <c r="D1384" t="s">
        <v>31</v>
      </c>
      <c r="E1384" t="s">
        <v>23</v>
      </c>
      <c r="F1384" t="s">
        <v>117</v>
      </c>
      <c r="G1384">
        <v>1</v>
      </c>
      <c r="H1384">
        <v>49</v>
      </c>
      <c r="I1384">
        <v>40.9</v>
      </c>
      <c r="M1384" t="str">
        <f t="shared" si="63"/>
        <v/>
      </c>
      <c r="N1384" t="e">
        <f t="shared" si="64"/>
        <v>#VALUE!</v>
      </c>
      <c r="O1384" t="e">
        <f t="shared" si="65"/>
        <v>#VALUE!</v>
      </c>
    </row>
    <row r="1385" spans="1:15" x14ac:dyDescent="0.25">
      <c r="A1385">
        <v>2018</v>
      </c>
      <c r="B1385" s="2" t="s">
        <v>34</v>
      </c>
      <c r="C1385">
        <v>3</v>
      </c>
      <c r="D1385" t="s">
        <v>31</v>
      </c>
      <c r="E1385" t="s">
        <v>23</v>
      </c>
      <c r="F1385" t="s">
        <v>109</v>
      </c>
      <c r="G1385">
        <v>1</v>
      </c>
      <c r="H1385">
        <v>79</v>
      </c>
      <c r="I1385">
        <v>65.94</v>
      </c>
      <c r="M1385" t="str">
        <f t="shared" si="63"/>
        <v/>
      </c>
      <c r="N1385" t="e">
        <f t="shared" si="64"/>
        <v>#VALUE!</v>
      </c>
      <c r="O1385" t="e">
        <f t="shared" si="65"/>
        <v>#VALUE!</v>
      </c>
    </row>
    <row r="1386" spans="1:15" x14ac:dyDescent="0.25">
      <c r="A1386">
        <v>2018</v>
      </c>
      <c r="B1386" s="2" t="s">
        <v>34</v>
      </c>
      <c r="C1386">
        <v>3</v>
      </c>
      <c r="D1386" t="s">
        <v>31</v>
      </c>
      <c r="E1386" t="s">
        <v>23</v>
      </c>
      <c r="F1386" t="s">
        <v>118</v>
      </c>
      <c r="G1386">
        <v>1</v>
      </c>
      <c r="H1386">
        <v>99</v>
      </c>
      <c r="I1386">
        <v>82.64</v>
      </c>
      <c r="M1386" t="str">
        <f t="shared" si="63"/>
        <v/>
      </c>
      <c r="N1386" t="e">
        <f t="shared" si="64"/>
        <v>#VALUE!</v>
      </c>
      <c r="O1386" t="e">
        <f t="shared" si="65"/>
        <v>#VALUE!</v>
      </c>
    </row>
    <row r="1387" spans="1:15" x14ac:dyDescent="0.25">
      <c r="A1387">
        <v>2018</v>
      </c>
      <c r="B1387" s="2" t="s">
        <v>34</v>
      </c>
      <c r="C1387">
        <v>3</v>
      </c>
      <c r="D1387" t="s">
        <v>31</v>
      </c>
      <c r="E1387" t="s">
        <v>23</v>
      </c>
      <c r="F1387" t="s">
        <v>110</v>
      </c>
      <c r="G1387">
        <v>1</v>
      </c>
      <c r="H1387">
        <v>69</v>
      </c>
      <c r="I1387">
        <v>57.6</v>
      </c>
      <c r="M1387" t="str">
        <f t="shared" si="63"/>
        <v/>
      </c>
      <c r="N1387" t="e">
        <f t="shared" si="64"/>
        <v>#VALUE!</v>
      </c>
      <c r="O1387" t="e">
        <f t="shared" si="65"/>
        <v>#VALUE!</v>
      </c>
    </row>
    <row r="1388" spans="1:15" x14ac:dyDescent="0.25">
      <c r="A1388">
        <v>2018</v>
      </c>
      <c r="B1388" s="2" t="s">
        <v>34</v>
      </c>
      <c r="C1388">
        <v>3</v>
      </c>
      <c r="D1388" t="s">
        <v>31</v>
      </c>
      <c r="E1388" t="s">
        <v>23</v>
      </c>
      <c r="F1388" t="s">
        <v>120</v>
      </c>
      <c r="G1388">
        <v>1</v>
      </c>
      <c r="H1388">
        <v>39</v>
      </c>
      <c r="I1388">
        <v>32.549999999999997</v>
      </c>
      <c r="M1388" t="str">
        <f t="shared" si="63"/>
        <v/>
      </c>
      <c r="N1388" t="e">
        <f t="shared" si="64"/>
        <v>#VALUE!</v>
      </c>
      <c r="O1388" t="e">
        <f t="shared" si="65"/>
        <v>#VALUE!</v>
      </c>
    </row>
    <row r="1389" spans="1:15" x14ac:dyDescent="0.25">
      <c r="A1389">
        <v>2018</v>
      </c>
      <c r="B1389" s="2" t="s">
        <v>34</v>
      </c>
      <c r="C1389">
        <v>3</v>
      </c>
      <c r="D1389" t="s">
        <v>31</v>
      </c>
      <c r="E1389" t="s">
        <v>23</v>
      </c>
      <c r="F1389" t="s">
        <v>113</v>
      </c>
      <c r="G1389">
        <v>2</v>
      </c>
      <c r="H1389">
        <v>118</v>
      </c>
      <c r="I1389">
        <v>98.5</v>
      </c>
      <c r="M1389" t="str">
        <f t="shared" si="63"/>
        <v/>
      </c>
      <c r="N1389" t="e">
        <f t="shared" si="64"/>
        <v>#VALUE!</v>
      </c>
      <c r="O1389" t="e">
        <f t="shared" si="65"/>
        <v>#VALUE!</v>
      </c>
    </row>
    <row r="1390" spans="1:15" x14ac:dyDescent="0.25">
      <c r="A1390">
        <v>2018</v>
      </c>
      <c r="B1390" s="2" t="s">
        <v>34</v>
      </c>
      <c r="C1390">
        <v>3</v>
      </c>
      <c r="D1390" t="s">
        <v>31</v>
      </c>
      <c r="E1390" t="s">
        <v>23</v>
      </c>
      <c r="F1390" t="s">
        <v>125</v>
      </c>
      <c r="G1390">
        <v>1</v>
      </c>
      <c r="H1390">
        <v>349</v>
      </c>
      <c r="I1390">
        <v>291.32</v>
      </c>
      <c r="M1390" t="str">
        <f t="shared" si="63"/>
        <v/>
      </c>
      <c r="N1390" t="e">
        <f t="shared" si="64"/>
        <v>#VALUE!</v>
      </c>
      <c r="O1390" t="e">
        <f t="shared" si="65"/>
        <v>#VALUE!</v>
      </c>
    </row>
    <row r="1391" spans="1:15" x14ac:dyDescent="0.25">
      <c r="A1391">
        <v>2018</v>
      </c>
      <c r="B1391" s="2" t="s">
        <v>34</v>
      </c>
      <c r="C1391">
        <v>3</v>
      </c>
      <c r="D1391" t="s">
        <v>31</v>
      </c>
      <c r="E1391" t="s">
        <v>23</v>
      </c>
      <c r="F1391" t="s">
        <v>126</v>
      </c>
      <c r="G1391">
        <v>1</v>
      </c>
      <c r="H1391">
        <v>299</v>
      </c>
      <c r="I1391">
        <v>249.58</v>
      </c>
      <c r="M1391" t="str">
        <f t="shared" si="63"/>
        <v/>
      </c>
      <c r="N1391" t="e">
        <f t="shared" si="64"/>
        <v>#VALUE!</v>
      </c>
      <c r="O1391" t="e">
        <f t="shared" si="65"/>
        <v>#VALUE!</v>
      </c>
    </row>
    <row r="1392" spans="1:15" x14ac:dyDescent="0.25">
      <c r="A1392">
        <v>2018</v>
      </c>
      <c r="B1392" s="2" t="s">
        <v>34</v>
      </c>
      <c r="C1392">
        <v>3</v>
      </c>
      <c r="D1392" t="s">
        <v>31</v>
      </c>
      <c r="E1392" t="s">
        <v>23</v>
      </c>
      <c r="F1392" t="s">
        <v>131</v>
      </c>
      <c r="G1392">
        <v>1</v>
      </c>
      <c r="H1392">
        <v>329</v>
      </c>
      <c r="I1392">
        <v>274.62</v>
      </c>
      <c r="M1392" t="str">
        <f t="shared" si="63"/>
        <v/>
      </c>
      <c r="N1392" t="e">
        <f t="shared" si="64"/>
        <v>#VALUE!</v>
      </c>
      <c r="O1392" t="e">
        <f t="shared" si="65"/>
        <v>#VALUE!</v>
      </c>
    </row>
    <row r="1393" spans="1:15" x14ac:dyDescent="0.25">
      <c r="A1393">
        <v>2018</v>
      </c>
      <c r="B1393" s="2" t="s">
        <v>34</v>
      </c>
      <c r="C1393">
        <v>3</v>
      </c>
      <c r="D1393" t="s">
        <v>31</v>
      </c>
      <c r="E1393" t="s">
        <v>23</v>
      </c>
      <c r="F1393" t="s">
        <v>116</v>
      </c>
      <c r="G1393">
        <v>1</v>
      </c>
      <c r="H1393">
        <v>259</v>
      </c>
      <c r="I1393">
        <v>216.19</v>
      </c>
      <c r="M1393" t="str">
        <f t="shared" si="63"/>
        <v/>
      </c>
      <c r="N1393" t="e">
        <f t="shared" si="64"/>
        <v>#VALUE!</v>
      </c>
      <c r="O1393" t="e">
        <f t="shared" si="65"/>
        <v>#VALUE!</v>
      </c>
    </row>
    <row r="1394" spans="1:15" x14ac:dyDescent="0.25">
      <c r="A1394">
        <v>2018</v>
      </c>
      <c r="B1394" s="2" t="s">
        <v>34</v>
      </c>
      <c r="C1394">
        <v>3</v>
      </c>
      <c r="D1394" t="s">
        <v>31</v>
      </c>
      <c r="E1394" t="s">
        <v>24</v>
      </c>
      <c r="F1394" t="s">
        <v>109</v>
      </c>
      <c r="G1394">
        <v>5</v>
      </c>
      <c r="H1394">
        <v>395</v>
      </c>
      <c r="I1394">
        <v>329.7</v>
      </c>
      <c r="M1394" t="str">
        <f t="shared" si="63"/>
        <v/>
      </c>
      <c r="N1394" t="e">
        <f t="shared" si="64"/>
        <v>#VALUE!</v>
      </c>
      <c r="O1394" t="e">
        <f t="shared" si="65"/>
        <v>#VALUE!</v>
      </c>
    </row>
    <row r="1395" spans="1:15" x14ac:dyDescent="0.25">
      <c r="A1395">
        <v>2018</v>
      </c>
      <c r="B1395" s="2" t="s">
        <v>34</v>
      </c>
      <c r="C1395">
        <v>3</v>
      </c>
      <c r="D1395" t="s">
        <v>31</v>
      </c>
      <c r="E1395" t="s">
        <v>24</v>
      </c>
      <c r="F1395" t="s">
        <v>118</v>
      </c>
      <c r="G1395">
        <v>2</v>
      </c>
      <c r="H1395">
        <v>198</v>
      </c>
      <c r="I1395">
        <v>165.28</v>
      </c>
      <c r="M1395" t="str">
        <f t="shared" si="63"/>
        <v/>
      </c>
      <c r="N1395" t="e">
        <f t="shared" si="64"/>
        <v>#VALUE!</v>
      </c>
      <c r="O1395" t="e">
        <f t="shared" si="65"/>
        <v>#VALUE!</v>
      </c>
    </row>
    <row r="1396" spans="1:15" x14ac:dyDescent="0.25">
      <c r="A1396">
        <v>2018</v>
      </c>
      <c r="B1396" s="2" t="s">
        <v>34</v>
      </c>
      <c r="C1396">
        <v>3</v>
      </c>
      <c r="D1396" t="s">
        <v>31</v>
      </c>
      <c r="E1396" t="s">
        <v>24</v>
      </c>
      <c r="F1396" t="s">
        <v>110</v>
      </c>
      <c r="G1396">
        <v>1</v>
      </c>
      <c r="H1396">
        <v>69</v>
      </c>
      <c r="I1396">
        <v>57.6</v>
      </c>
      <c r="M1396" t="str">
        <f t="shared" si="63"/>
        <v/>
      </c>
      <c r="N1396" t="e">
        <f t="shared" si="64"/>
        <v>#VALUE!</v>
      </c>
      <c r="O1396" t="e">
        <f t="shared" si="65"/>
        <v>#VALUE!</v>
      </c>
    </row>
    <row r="1397" spans="1:15" x14ac:dyDescent="0.25">
      <c r="A1397">
        <v>2018</v>
      </c>
      <c r="B1397" s="2" t="s">
        <v>34</v>
      </c>
      <c r="C1397">
        <v>3</v>
      </c>
      <c r="D1397" t="s">
        <v>31</v>
      </c>
      <c r="E1397" t="s">
        <v>24</v>
      </c>
      <c r="F1397" t="s">
        <v>111</v>
      </c>
      <c r="G1397">
        <v>1</v>
      </c>
      <c r="H1397">
        <v>299</v>
      </c>
      <c r="I1397">
        <v>249.58</v>
      </c>
      <c r="M1397" t="str">
        <f t="shared" si="63"/>
        <v/>
      </c>
      <c r="N1397" t="e">
        <f t="shared" si="64"/>
        <v>#VALUE!</v>
      </c>
      <c r="O1397" t="e">
        <f t="shared" si="65"/>
        <v>#VALUE!</v>
      </c>
    </row>
    <row r="1398" spans="1:15" x14ac:dyDescent="0.25">
      <c r="A1398">
        <v>2018</v>
      </c>
      <c r="B1398" s="2" t="s">
        <v>34</v>
      </c>
      <c r="C1398">
        <v>3</v>
      </c>
      <c r="D1398" t="s">
        <v>31</v>
      </c>
      <c r="E1398" t="s">
        <v>24</v>
      </c>
      <c r="F1398" t="s">
        <v>120</v>
      </c>
      <c r="G1398">
        <v>1</v>
      </c>
      <c r="H1398">
        <v>39</v>
      </c>
      <c r="I1398">
        <v>32.549999999999997</v>
      </c>
      <c r="M1398" t="str">
        <f t="shared" si="63"/>
        <v/>
      </c>
      <c r="N1398" t="e">
        <f t="shared" si="64"/>
        <v>#VALUE!</v>
      </c>
      <c r="O1398" t="e">
        <f t="shared" si="65"/>
        <v>#VALUE!</v>
      </c>
    </row>
    <row r="1399" spans="1:15" x14ac:dyDescent="0.25">
      <c r="A1399">
        <v>2018</v>
      </c>
      <c r="B1399" s="2" t="s">
        <v>34</v>
      </c>
      <c r="C1399">
        <v>3</v>
      </c>
      <c r="D1399" t="s">
        <v>31</v>
      </c>
      <c r="E1399" t="s">
        <v>24</v>
      </c>
      <c r="F1399" t="s">
        <v>123</v>
      </c>
      <c r="G1399">
        <v>1</v>
      </c>
      <c r="H1399">
        <v>159</v>
      </c>
      <c r="I1399">
        <v>132.72</v>
      </c>
      <c r="M1399" t="str">
        <f t="shared" si="63"/>
        <v/>
      </c>
      <c r="N1399" t="e">
        <f t="shared" si="64"/>
        <v>#VALUE!</v>
      </c>
      <c r="O1399" t="e">
        <f t="shared" si="65"/>
        <v>#VALUE!</v>
      </c>
    </row>
    <row r="1400" spans="1:15" x14ac:dyDescent="0.25">
      <c r="A1400">
        <v>2018</v>
      </c>
      <c r="B1400" s="2" t="s">
        <v>34</v>
      </c>
      <c r="C1400">
        <v>3</v>
      </c>
      <c r="D1400" t="s">
        <v>31</v>
      </c>
      <c r="E1400" t="s">
        <v>24</v>
      </c>
      <c r="F1400" t="s">
        <v>115</v>
      </c>
      <c r="G1400">
        <v>1</v>
      </c>
      <c r="H1400">
        <v>49</v>
      </c>
      <c r="I1400">
        <v>40.9</v>
      </c>
      <c r="M1400" t="str">
        <f t="shared" si="63"/>
        <v/>
      </c>
      <c r="N1400" t="e">
        <f t="shared" si="64"/>
        <v>#VALUE!</v>
      </c>
      <c r="O1400" t="e">
        <f t="shared" si="65"/>
        <v>#VALUE!</v>
      </c>
    </row>
    <row r="1401" spans="1:15" x14ac:dyDescent="0.25">
      <c r="A1401">
        <v>2018</v>
      </c>
      <c r="B1401" s="2" t="s">
        <v>34</v>
      </c>
      <c r="C1401">
        <v>3</v>
      </c>
      <c r="D1401" t="s">
        <v>31</v>
      </c>
      <c r="E1401" t="s">
        <v>24</v>
      </c>
      <c r="F1401" t="s">
        <v>116</v>
      </c>
      <c r="G1401">
        <v>1</v>
      </c>
      <c r="H1401">
        <v>259</v>
      </c>
      <c r="I1401">
        <v>216.19</v>
      </c>
      <c r="M1401" t="str">
        <f t="shared" si="63"/>
        <v/>
      </c>
      <c r="N1401" t="e">
        <f t="shared" si="64"/>
        <v>#VALUE!</v>
      </c>
      <c r="O1401" t="e">
        <f t="shared" si="65"/>
        <v>#VALUE!</v>
      </c>
    </row>
    <row r="1402" spans="1:15" x14ac:dyDescent="0.25">
      <c r="A1402">
        <v>2018</v>
      </c>
      <c r="B1402" s="2" t="s">
        <v>34</v>
      </c>
      <c r="C1402">
        <v>3</v>
      </c>
      <c r="D1402" t="s">
        <v>31</v>
      </c>
      <c r="E1402" t="s">
        <v>26</v>
      </c>
      <c r="F1402" t="s">
        <v>117</v>
      </c>
      <c r="G1402">
        <v>3</v>
      </c>
      <c r="H1402">
        <v>147</v>
      </c>
      <c r="I1402">
        <v>122.69999999999999</v>
      </c>
      <c r="M1402" t="str">
        <f t="shared" si="63"/>
        <v/>
      </c>
      <c r="N1402" t="e">
        <f t="shared" si="64"/>
        <v>#VALUE!</v>
      </c>
      <c r="O1402" t="e">
        <f t="shared" si="65"/>
        <v>#VALUE!</v>
      </c>
    </row>
    <row r="1403" spans="1:15" x14ac:dyDescent="0.25">
      <c r="A1403">
        <v>2018</v>
      </c>
      <c r="B1403" s="2" t="s">
        <v>34</v>
      </c>
      <c r="C1403">
        <v>3</v>
      </c>
      <c r="D1403" t="s">
        <v>31</v>
      </c>
      <c r="E1403" t="s">
        <v>26</v>
      </c>
      <c r="F1403" t="s">
        <v>109</v>
      </c>
      <c r="G1403">
        <v>30</v>
      </c>
      <c r="H1403">
        <v>2370</v>
      </c>
      <c r="I1403">
        <v>1978.2000000000012</v>
      </c>
      <c r="M1403" t="str">
        <f t="shared" si="63"/>
        <v/>
      </c>
      <c r="N1403" t="e">
        <f t="shared" si="64"/>
        <v>#VALUE!</v>
      </c>
      <c r="O1403" t="e">
        <f t="shared" si="65"/>
        <v>#VALUE!</v>
      </c>
    </row>
    <row r="1404" spans="1:15" x14ac:dyDescent="0.25">
      <c r="A1404">
        <v>2018</v>
      </c>
      <c r="B1404" s="2" t="s">
        <v>34</v>
      </c>
      <c r="C1404">
        <v>3</v>
      </c>
      <c r="D1404" t="s">
        <v>31</v>
      </c>
      <c r="E1404" t="s">
        <v>26</v>
      </c>
      <c r="F1404" t="s">
        <v>118</v>
      </c>
      <c r="G1404">
        <v>3</v>
      </c>
      <c r="H1404">
        <v>297</v>
      </c>
      <c r="I1404">
        <v>247.92000000000002</v>
      </c>
      <c r="M1404" t="str">
        <f t="shared" si="63"/>
        <v/>
      </c>
      <c r="N1404" t="e">
        <f t="shared" si="64"/>
        <v>#VALUE!</v>
      </c>
      <c r="O1404" t="e">
        <f t="shared" si="65"/>
        <v>#VALUE!</v>
      </c>
    </row>
    <row r="1405" spans="1:15" x14ac:dyDescent="0.25">
      <c r="A1405">
        <v>2018</v>
      </c>
      <c r="B1405" s="2" t="s">
        <v>34</v>
      </c>
      <c r="C1405">
        <v>3</v>
      </c>
      <c r="D1405" t="s">
        <v>31</v>
      </c>
      <c r="E1405" t="s">
        <v>26</v>
      </c>
      <c r="F1405" t="s">
        <v>110</v>
      </c>
      <c r="G1405">
        <v>22</v>
      </c>
      <c r="H1405">
        <v>1518</v>
      </c>
      <c r="I1405">
        <v>1267.1999999999998</v>
      </c>
      <c r="M1405" t="str">
        <f t="shared" si="63"/>
        <v/>
      </c>
      <c r="N1405" t="e">
        <f t="shared" si="64"/>
        <v>#VALUE!</v>
      </c>
      <c r="O1405" t="e">
        <f t="shared" si="65"/>
        <v>#VALUE!</v>
      </c>
    </row>
    <row r="1406" spans="1:15" x14ac:dyDescent="0.25">
      <c r="A1406">
        <v>2018</v>
      </c>
      <c r="B1406" s="2" t="s">
        <v>34</v>
      </c>
      <c r="C1406">
        <v>3</v>
      </c>
      <c r="D1406" t="s">
        <v>31</v>
      </c>
      <c r="E1406" t="s">
        <v>26</v>
      </c>
      <c r="F1406" t="s">
        <v>119</v>
      </c>
      <c r="G1406">
        <v>1</v>
      </c>
      <c r="H1406">
        <v>259</v>
      </c>
      <c r="I1406">
        <v>216.19</v>
      </c>
      <c r="M1406" t="str">
        <f t="shared" si="63"/>
        <v/>
      </c>
      <c r="N1406" t="e">
        <f t="shared" si="64"/>
        <v>#VALUE!</v>
      </c>
      <c r="O1406" t="e">
        <f t="shared" si="65"/>
        <v>#VALUE!</v>
      </c>
    </row>
    <row r="1407" spans="1:15" x14ac:dyDescent="0.25">
      <c r="A1407">
        <v>2018</v>
      </c>
      <c r="B1407" s="2" t="s">
        <v>34</v>
      </c>
      <c r="C1407">
        <v>3</v>
      </c>
      <c r="D1407" t="s">
        <v>31</v>
      </c>
      <c r="E1407" t="s">
        <v>26</v>
      </c>
      <c r="F1407" t="s">
        <v>134</v>
      </c>
      <c r="G1407">
        <v>1</v>
      </c>
      <c r="H1407">
        <v>329</v>
      </c>
      <c r="I1407">
        <v>274.62</v>
      </c>
      <c r="M1407" t="str">
        <f t="shared" si="63"/>
        <v/>
      </c>
      <c r="N1407" t="e">
        <f t="shared" si="64"/>
        <v>#VALUE!</v>
      </c>
      <c r="O1407" t="e">
        <f t="shared" si="65"/>
        <v>#VALUE!</v>
      </c>
    </row>
    <row r="1408" spans="1:15" x14ac:dyDescent="0.25">
      <c r="A1408">
        <v>2018</v>
      </c>
      <c r="B1408" s="2" t="s">
        <v>34</v>
      </c>
      <c r="C1408">
        <v>3</v>
      </c>
      <c r="D1408" t="s">
        <v>31</v>
      </c>
      <c r="E1408" t="s">
        <v>26</v>
      </c>
      <c r="F1408" t="s">
        <v>111</v>
      </c>
      <c r="G1408">
        <v>1</v>
      </c>
      <c r="H1408">
        <v>299</v>
      </c>
      <c r="I1408">
        <v>249.58</v>
      </c>
      <c r="M1408" t="str">
        <f t="shared" si="63"/>
        <v/>
      </c>
      <c r="N1408" t="e">
        <f t="shared" si="64"/>
        <v>#VALUE!</v>
      </c>
      <c r="O1408" t="e">
        <f t="shared" si="65"/>
        <v>#VALUE!</v>
      </c>
    </row>
    <row r="1409" spans="1:15" x14ac:dyDescent="0.25">
      <c r="A1409">
        <v>2018</v>
      </c>
      <c r="B1409" s="2" t="s">
        <v>34</v>
      </c>
      <c r="C1409">
        <v>3</v>
      </c>
      <c r="D1409" t="s">
        <v>31</v>
      </c>
      <c r="E1409" t="s">
        <v>26</v>
      </c>
      <c r="F1409" t="s">
        <v>120</v>
      </c>
      <c r="G1409">
        <v>4</v>
      </c>
      <c r="H1409">
        <v>156</v>
      </c>
      <c r="I1409">
        <v>130.19999999999999</v>
      </c>
      <c r="M1409" t="str">
        <f t="shared" si="63"/>
        <v/>
      </c>
      <c r="N1409" t="e">
        <f t="shared" si="64"/>
        <v>#VALUE!</v>
      </c>
      <c r="O1409" t="e">
        <f t="shared" si="65"/>
        <v>#VALUE!</v>
      </c>
    </row>
    <row r="1410" spans="1:15" x14ac:dyDescent="0.25">
      <c r="A1410">
        <v>2018</v>
      </c>
      <c r="B1410" s="2" t="s">
        <v>34</v>
      </c>
      <c r="C1410">
        <v>3</v>
      </c>
      <c r="D1410" t="s">
        <v>31</v>
      </c>
      <c r="E1410" t="s">
        <v>26</v>
      </c>
      <c r="F1410" t="s">
        <v>121</v>
      </c>
      <c r="G1410">
        <v>3</v>
      </c>
      <c r="H1410">
        <v>237</v>
      </c>
      <c r="I1410">
        <v>197.82</v>
      </c>
      <c r="M1410" t="str">
        <f t="shared" si="63"/>
        <v/>
      </c>
      <c r="N1410" t="e">
        <f t="shared" si="64"/>
        <v>#VALUE!</v>
      </c>
      <c r="O1410" t="e">
        <f t="shared" si="65"/>
        <v>#VALUE!</v>
      </c>
    </row>
    <row r="1411" spans="1:15" x14ac:dyDescent="0.25">
      <c r="A1411">
        <v>2018</v>
      </c>
      <c r="B1411" s="2" t="s">
        <v>34</v>
      </c>
      <c r="C1411">
        <v>3</v>
      </c>
      <c r="D1411" t="s">
        <v>31</v>
      </c>
      <c r="E1411" t="s">
        <v>26</v>
      </c>
      <c r="F1411" t="s">
        <v>113</v>
      </c>
      <c r="G1411">
        <v>3</v>
      </c>
      <c r="H1411">
        <v>177</v>
      </c>
      <c r="I1411">
        <v>147.75</v>
      </c>
      <c r="M1411" t="str">
        <f t="shared" ref="M1411:M1474" si="66">SUBSTITUTE(SUBSTITUTE(J1411," - ","|"),"; ","|")</f>
        <v/>
      </c>
      <c r="N1411" t="e">
        <f t="shared" ref="N1411:N1474" si="67">LEFT(M1411,FIND("|",M1411)-1)</f>
        <v>#VALUE!</v>
      </c>
      <c r="O1411" t="e">
        <f t="shared" ref="O1411:O1474" si="68">RIGHT(M1411,LEN(M1411)-FIND("|",M1411))</f>
        <v>#VALUE!</v>
      </c>
    </row>
    <row r="1412" spans="1:15" x14ac:dyDescent="0.25">
      <c r="A1412">
        <v>2018</v>
      </c>
      <c r="B1412" s="2" t="s">
        <v>34</v>
      </c>
      <c r="C1412">
        <v>3</v>
      </c>
      <c r="D1412" t="s">
        <v>31</v>
      </c>
      <c r="E1412" t="s">
        <v>26</v>
      </c>
      <c r="F1412" t="s">
        <v>137</v>
      </c>
      <c r="G1412">
        <v>1</v>
      </c>
      <c r="H1412">
        <v>79</v>
      </c>
      <c r="I1412">
        <v>65.94</v>
      </c>
      <c r="M1412" t="str">
        <f t="shared" si="66"/>
        <v/>
      </c>
      <c r="N1412" t="e">
        <f t="shared" si="67"/>
        <v>#VALUE!</v>
      </c>
      <c r="O1412" t="e">
        <f t="shared" si="68"/>
        <v>#VALUE!</v>
      </c>
    </row>
    <row r="1413" spans="1:15" x14ac:dyDescent="0.25">
      <c r="A1413">
        <v>2018</v>
      </c>
      <c r="B1413" s="2" t="s">
        <v>34</v>
      </c>
      <c r="C1413">
        <v>3</v>
      </c>
      <c r="D1413" t="s">
        <v>31</v>
      </c>
      <c r="E1413" t="s">
        <v>26</v>
      </c>
      <c r="F1413" t="s">
        <v>114</v>
      </c>
      <c r="G1413">
        <v>4</v>
      </c>
      <c r="H1413">
        <v>276</v>
      </c>
      <c r="I1413">
        <v>230.4</v>
      </c>
      <c r="M1413" t="str">
        <f t="shared" si="66"/>
        <v/>
      </c>
      <c r="N1413" t="e">
        <f t="shared" si="67"/>
        <v>#VALUE!</v>
      </c>
      <c r="O1413" t="e">
        <f t="shared" si="68"/>
        <v>#VALUE!</v>
      </c>
    </row>
    <row r="1414" spans="1:15" x14ac:dyDescent="0.25">
      <c r="A1414">
        <v>2018</v>
      </c>
      <c r="B1414" s="2" t="s">
        <v>34</v>
      </c>
      <c r="C1414">
        <v>3</v>
      </c>
      <c r="D1414" t="s">
        <v>31</v>
      </c>
      <c r="E1414" t="s">
        <v>26</v>
      </c>
      <c r="F1414" t="s">
        <v>125</v>
      </c>
      <c r="G1414">
        <v>1</v>
      </c>
      <c r="H1414">
        <v>349</v>
      </c>
      <c r="I1414">
        <v>291.32</v>
      </c>
      <c r="M1414" t="str">
        <f t="shared" si="66"/>
        <v/>
      </c>
      <c r="N1414" t="e">
        <f t="shared" si="67"/>
        <v>#VALUE!</v>
      </c>
      <c r="O1414" t="e">
        <f t="shared" si="68"/>
        <v>#VALUE!</v>
      </c>
    </row>
    <row r="1415" spans="1:15" x14ac:dyDescent="0.25">
      <c r="A1415">
        <v>2018</v>
      </c>
      <c r="B1415" s="2" t="s">
        <v>34</v>
      </c>
      <c r="C1415">
        <v>3</v>
      </c>
      <c r="D1415" t="s">
        <v>31</v>
      </c>
      <c r="E1415" t="s">
        <v>26</v>
      </c>
      <c r="F1415" t="s">
        <v>127</v>
      </c>
      <c r="G1415">
        <v>1</v>
      </c>
      <c r="H1415">
        <v>699</v>
      </c>
      <c r="I1415">
        <v>583.47</v>
      </c>
      <c r="M1415" t="str">
        <f t="shared" si="66"/>
        <v/>
      </c>
      <c r="N1415" t="e">
        <f t="shared" si="67"/>
        <v>#VALUE!</v>
      </c>
      <c r="O1415" t="e">
        <f t="shared" si="68"/>
        <v>#VALUE!</v>
      </c>
    </row>
    <row r="1416" spans="1:15" x14ac:dyDescent="0.25">
      <c r="A1416">
        <v>2018</v>
      </c>
      <c r="B1416" s="2" t="s">
        <v>34</v>
      </c>
      <c r="C1416">
        <v>3</v>
      </c>
      <c r="D1416" t="s">
        <v>31</v>
      </c>
      <c r="E1416" t="s">
        <v>26</v>
      </c>
      <c r="F1416" t="s">
        <v>128</v>
      </c>
      <c r="G1416">
        <v>2</v>
      </c>
      <c r="H1416">
        <v>198</v>
      </c>
      <c r="I1416">
        <v>165.28</v>
      </c>
      <c r="M1416" t="str">
        <f t="shared" si="66"/>
        <v/>
      </c>
      <c r="N1416" t="e">
        <f t="shared" si="67"/>
        <v>#VALUE!</v>
      </c>
      <c r="O1416" t="e">
        <f t="shared" si="68"/>
        <v>#VALUE!</v>
      </c>
    </row>
    <row r="1417" spans="1:15" x14ac:dyDescent="0.25">
      <c r="A1417">
        <v>2018</v>
      </c>
      <c r="B1417" s="2" t="s">
        <v>34</v>
      </c>
      <c r="C1417">
        <v>3</v>
      </c>
      <c r="D1417" t="s">
        <v>31</v>
      </c>
      <c r="E1417" t="s">
        <v>26</v>
      </c>
      <c r="F1417" t="s">
        <v>138</v>
      </c>
      <c r="G1417">
        <v>1</v>
      </c>
      <c r="H1417">
        <v>149</v>
      </c>
      <c r="I1417">
        <v>124.37</v>
      </c>
      <c r="M1417" t="str">
        <f t="shared" si="66"/>
        <v/>
      </c>
      <c r="N1417" t="e">
        <f t="shared" si="67"/>
        <v>#VALUE!</v>
      </c>
      <c r="O1417" t="e">
        <f t="shared" si="68"/>
        <v>#VALUE!</v>
      </c>
    </row>
    <row r="1418" spans="1:15" x14ac:dyDescent="0.25">
      <c r="A1418">
        <v>2018</v>
      </c>
      <c r="B1418" s="2" t="s">
        <v>34</v>
      </c>
      <c r="C1418">
        <v>3</v>
      </c>
      <c r="D1418" t="s">
        <v>31</v>
      </c>
      <c r="E1418" t="s">
        <v>26</v>
      </c>
      <c r="F1418" t="s">
        <v>139</v>
      </c>
      <c r="G1418">
        <v>1</v>
      </c>
      <c r="H1418">
        <v>29</v>
      </c>
      <c r="I1418">
        <v>24.21</v>
      </c>
      <c r="M1418" t="str">
        <f t="shared" si="66"/>
        <v/>
      </c>
      <c r="N1418" t="e">
        <f t="shared" si="67"/>
        <v>#VALUE!</v>
      </c>
      <c r="O1418" t="e">
        <f t="shared" si="68"/>
        <v>#VALUE!</v>
      </c>
    </row>
    <row r="1419" spans="1:15" x14ac:dyDescent="0.25">
      <c r="A1419">
        <v>2018</v>
      </c>
      <c r="B1419" s="2" t="s">
        <v>34</v>
      </c>
      <c r="C1419">
        <v>3</v>
      </c>
      <c r="D1419" t="s">
        <v>31</v>
      </c>
      <c r="E1419" t="s">
        <v>26</v>
      </c>
      <c r="F1419" t="s">
        <v>115</v>
      </c>
      <c r="G1419">
        <v>4</v>
      </c>
      <c r="H1419">
        <v>196</v>
      </c>
      <c r="I1419">
        <v>163.6</v>
      </c>
      <c r="M1419" t="str">
        <f t="shared" si="66"/>
        <v/>
      </c>
      <c r="N1419" t="e">
        <f t="shared" si="67"/>
        <v>#VALUE!</v>
      </c>
      <c r="O1419" t="e">
        <f t="shared" si="68"/>
        <v>#VALUE!</v>
      </c>
    </row>
    <row r="1420" spans="1:15" x14ac:dyDescent="0.25">
      <c r="A1420">
        <v>2018</v>
      </c>
      <c r="B1420" s="2" t="s">
        <v>34</v>
      </c>
      <c r="C1420">
        <v>3</v>
      </c>
      <c r="D1420" t="s">
        <v>31</v>
      </c>
      <c r="E1420" t="s">
        <v>26</v>
      </c>
      <c r="F1420" t="s">
        <v>130</v>
      </c>
      <c r="G1420">
        <v>3</v>
      </c>
      <c r="H1420">
        <v>1197</v>
      </c>
      <c r="I1420">
        <v>999.18000000000006</v>
      </c>
      <c r="M1420" t="str">
        <f t="shared" si="66"/>
        <v/>
      </c>
      <c r="N1420" t="e">
        <f t="shared" si="67"/>
        <v>#VALUE!</v>
      </c>
      <c r="O1420" t="e">
        <f t="shared" si="68"/>
        <v>#VALUE!</v>
      </c>
    </row>
    <row r="1421" spans="1:15" x14ac:dyDescent="0.25">
      <c r="A1421">
        <v>2018</v>
      </c>
      <c r="B1421" s="2" t="s">
        <v>34</v>
      </c>
      <c r="C1421">
        <v>3</v>
      </c>
      <c r="D1421" t="s">
        <v>31</v>
      </c>
      <c r="E1421" t="s">
        <v>26</v>
      </c>
      <c r="F1421" t="s">
        <v>131</v>
      </c>
      <c r="G1421">
        <v>7</v>
      </c>
      <c r="H1421">
        <v>2303</v>
      </c>
      <c r="I1421">
        <v>1922.3399999999997</v>
      </c>
      <c r="M1421" t="str">
        <f t="shared" si="66"/>
        <v/>
      </c>
      <c r="N1421" t="e">
        <f t="shared" si="67"/>
        <v>#VALUE!</v>
      </c>
      <c r="O1421" t="e">
        <f t="shared" si="68"/>
        <v>#VALUE!</v>
      </c>
    </row>
    <row r="1422" spans="1:15" x14ac:dyDescent="0.25">
      <c r="A1422">
        <v>2018</v>
      </c>
      <c r="B1422" s="2" t="s">
        <v>34</v>
      </c>
      <c r="C1422">
        <v>3</v>
      </c>
      <c r="D1422" t="s">
        <v>31</v>
      </c>
      <c r="E1422" t="s">
        <v>26</v>
      </c>
      <c r="F1422" t="s">
        <v>116</v>
      </c>
      <c r="G1422">
        <v>10</v>
      </c>
      <c r="H1422">
        <v>2590</v>
      </c>
      <c r="I1422">
        <v>2161.9</v>
      </c>
      <c r="M1422" t="str">
        <f t="shared" si="66"/>
        <v/>
      </c>
      <c r="N1422" t="e">
        <f t="shared" si="67"/>
        <v>#VALUE!</v>
      </c>
      <c r="O1422" t="e">
        <f t="shared" si="68"/>
        <v>#VALUE!</v>
      </c>
    </row>
    <row r="1423" spans="1:15" x14ac:dyDescent="0.25">
      <c r="A1423">
        <v>2018</v>
      </c>
      <c r="B1423" s="2" t="s">
        <v>34</v>
      </c>
      <c r="C1423">
        <v>3</v>
      </c>
      <c r="D1423" t="s">
        <v>31</v>
      </c>
      <c r="E1423" t="s">
        <v>26</v>
      </c>
      <c r="F1423" t="s">
        <v>132</v>
      </c>
      <c r="G1423">
        <v>6</v>
      </c>
      <c r="H1423">
        <v>1194</v>
      </c>
      <c r="I1423">
        <v>996.66000000000008</v>
      </c>
      <c r="M1423" t="str">
        <f t="shared" si="66"/>
        <v/>
      </c>
      <c r="N1423" t="e">
        <f t="shared" si="67"/>
        <v>#VALUE!</v>
      </c>
      <c r="O1423" t="e">
        <f t="shared" si="68"/>
        <v>#VALUE!</v>
      </c>
    </row>
    <row r="1424" spans="1:15" x14ac:dyDescent="0.25">
      <c r="A1424">
        <v>2018</v>
      </c>
      <c r="B1424" s="2" t="s">
        <v>34</v>
      </c>
      <c r="C1424">
        <v>3</v>
      </c>
      <c r="D1424" t="s">
        <v>32</v>
      </c>
      <c r="E1424" t="s">
        <v>10</v>
      </c>
      <c r="F1424" t="s">
        <v>60</v>
      </c>
      <c r="G1424">
        <v>1</v>
      </c>
      <c r="H1424">
        <v>49</v>
      </c>
      <c r="I1424">
        <v>40.9</v>
      </c>
      <c r="M1424" t="str">
        <f t="shared" si="66"/>
        <v/>
      </c>
      <c r="N1424" t="e">
        <f t="shared" si="67"/>
        <v>#VALUE!</v>
      </c>
      <c r="O1424" t="e">
        <f t="shared" si="68"/>
        <v>#VALUE!</v>
      </c>
    </row>
    <row r="1425" spans="1:15" x14ac:dyDescent="0.25">
      <c r="A1425">
        <v>2018</v>
      </c>
      <c r="B1425" s="2" t="s">
        <v>34</v>
      </c>
      <c r="C1425">
        <v>3</v>
      </c>
      <c r="D1425" t="s">
        <v>32</v>
      </c>
      <c r="E1425" t="s">
        <v>10</v>
      </c>
      <c r="F1425" t="s">
        <v>11</v>
      </c>
      <c r="G1425">
        <v>5</v>
      </c>
      <c r="H1425">
        <v>345</v>
      </c>
      <c r="I1425">
        <v>288</v>
      </c>
      <c r="M1425" t="str">
        <f t="shared" si="66"/>
        <v/>
      </c>
      <c r="N1425" t="e">
        <f t="shared" si="67"/>
        <v>#VALUE!</v>
      </c>
      <c r="O1425" t="e">
        <f t="shared" si="68"/>
        <v>#VALUE!</v>
      </c>
    </row>
    <row r="1426" spans="1:15" x14ac:dyDescent="0.25">
      <c r="A1426">
        <v>2018</v>
      </c>
      <c r="B1426" s="2" t="s">
        <v>34</v>
      </c>
      <c r="C1426">
        <v>3</v>
      </c>
      <c r="D1426" t="s">
        <v>32</v>
      </c>
      <c r="E1426" t="s">
        <v>10</v>
      </c>
      <c r="F1426" t="s">
        <v>15</v>
      </c>
      <c r="G1426">
        <v>2</v>
      </c>
      <c r="H1426">
        <v>518</v>
      </c>
      <c r="I1426">
        <v>432.38</v>
      </c>
      <c r="M1426" t="str">
        <f t="shared" si="66"/>
        <v/>
      </c>
      <c r="N1426" t="e">
        <f t="shared" si="67"/>
        <v>#VALUE!</v>
      </c>
      <c r="O1426" t="e">
        <f t="shared" si="68"/>
        <v>#VALUE!</v>
      </c>
    </row>
    <row r="1427" spans="1:15" x14ac:dyDescent="0.25">
      <c r="A1427">
        <v>2018</v>
      </c>
      <c r="B1427" s="2" t="s">
        <v>34</v>
      </c>
      <c r="C1427">
        <v>3</v>
      </c>
      <c r="D1427" t="s">
        <v>32</v>
      </c>
      <c r="E1427" t="s">
        <v>10</v>
      </c>
      <c r="F1427" t="s">
        <v>25</v>
      </c>
      <c r="G1427">
        <v>1</v>
      </c>
      <c r="H1427">
        <v>299</v>
      </c>
      <c r="I1427">
        <v>249.58</v>
      </c>
      <c r="M1427" t="str">
        <f t="shared" si="66"/>
        <v/>
      </c>
      <c r="N1427" t="e">
        <f t="shared" si="67"/>
        <v>#VALUE!</v>
      </c>
      <c r="O1427" t="e">
        <f t="shared" si="68"/>
        <v>#VALUE!</v>
      </c>
    </row>
    <row r="1428" spans="1:15" x14ac:dyDescent="0.25">
      <c r="A1428">
        <v>2018</v>
      </c>
      <c r="B1428" s="2" t="s">
        <v>34</v>
      </c>
      <c r="C1428">
        <v>3</v>
      </c>
      <c r="D1428" t="s">
        <v>32</v>
      </c>
      <c r="E1428" t="s">
        <v>10</v>
      </c>
      <c r="F1428" t="s">
        <v>59</v>
      </c>
      <c r="G1428">
        <v>1</v>
      </c>
      <c r="H1428">
        <v>25</v>
      </c>
      <c r="I1428">
        <v>20.87</v>
      </c>
      <c r="M1428" t="str">
        <f t="shared" si="66"/>
        <v/>
      </c>
      <c r="N1428" t="e">
        <f t="shared" si="67"/>
        <v>#VALUE!</v>
      </c>
      <c r="O1428" t="e">
        <f t="shared" si="68"/>
        <v>#VALUE!</v>
      </c>
    </row>
    <row r="1429" spans="1:15" x14ac:dyDescent="0.25">
      <c r="A1429">
        <v>2018</v>
      </c>
      <c r="B1429" s="2" t="s">
        <v>34</v>
      </c>
      <c r="C1429">
        <v>3</v>
      </c>
      <c r="D1429" t="s">
        <v>32</v>
      </c>
      <c r="E1429" t="s">
        <v>10</v>
      </c>
      <c r="F1429" t="s">
        <v>18</v>
      </c>
      <c r="G1429">
        <v>1</v>
      </c>
      <c r="H1429">
        <v>99</v>
      </c>
      <c r="I1429">
        <v>82.64</v>
      </c>
      <c r="M1429" t="str">
        <f t="shared" si="66"/>
        <v/>
      </c>
      <c r="N1429" t="e">
        <f t="shared" si="67"/>
        <v>#VALUE!</v>
      </c>
      <c r="O1429" t="e">
        <f t="shared" si="68"/>
        <v>#VALUE!</v>
      </c>
    </row>
    <row r="1430" spans="1:15" x14ac:dyDescent="0.25">
      <c r="A1430">
        <v>2018</v>
      </c>
      <c r="B1430" s="2" t="s">
        <v>34</v>
      </c>
      <c r="C1430">
        <v>3</v>
      </c>
      <c r="D1430" t="s">
        <v>32</v>
      </c>
      <c r="E1430" t="s">
        <v>10</v>
      </c>
      <c r="F1430" t="s">
        <v>12</v>
      </c>
      <c r="G1430">
        <v>1</v>
      </c>
      <c r="H1430">
        <v>329</v>
      </c>
      <c r="I1430">
        <v>274.62</v>
      </c>
      <c r="M1430" t="str">
        <f t="shared" si="66"/>
        <v/>
      </c>
      <c r="N1430" t="e">
        <f t="shared" si="67"/>
        <v>#VALUE!</v>
      </c>
      <c r="O1430" t="e">
        <f t="shared" si="68"/>
        <v>#VALUE!</v>
      </c>
    </row>
    <row r="1431" spans="1:15" x14ac:dyDescent="0.25">
      <c r="A1431">
        <v>2018</v>
      </c>
      <c r="B1431" s="2" t="s">
        <v>34</v>
      </c>
      <c r="C1431">
        <v>3</v>
      </c>
      <c r="D1431" t="s">
        <v>32</v>
      </c>
      <c r="E1431" t="s">
        <v>10</v>
      </c>
      <c r="F1431" t="s">
        <v>19</v>
      </c>
      <c r="G1431">
        <v>1</v>
      </c>
      <c r="H1431">
        <v>259</v>
      </c>
      <c r="I1431">
        <v>216.19</v>
      </c>
      <c r="M1431" t="str">
        <f t="shared" si="66"/>
        <v/>
      </c>
      <c r="N1431" t="e">
        <f t="shared" si="67"/>
        <v>#VALUE!</v>
      </c>
      <c r="O1431" t="e">
        <f t="shared" si="68"/>
        <v>#VALUE!</v>
      </c>
    </row>
    <row r="1432" spans="1:15" x14ac:dyDescent="0.25">
      <c r="A1432">
        <v>2018</v>
      </c>
      <c r="B1432" s="2" t="s">
        <v>34</v>
      </c>
      <c r="C1432">
        <v>3</v>
      </c>
      <c r="D1432" t="s">
        <v>32</v>
      </c>
      <c r="E1432" t="s">
        <v>13</v>
      </c>
      <c r="F1432" t="s">
        <v>58</v>
      </c>
      <c r="G1432">
        <v>1</v>
      </c>
      <c r="H1432">
        <v>79</v>
      </c>
      <c r="I1432">
        <v>65.94</v>
      </c>
      <c r="M1432" t="str">
        <f t="shared" si="66"/>
        <v/>
      </c>
      <c r="N1432" t="e">
        <f t="shared" si="67"/>
        <v>#VALUE!</v>
      </c>
      <c r="O1432" t="e">
        <f t="shared" si="68"/>
        <v>#VALUE!</v>
      </c>
    </row>
    <row r="1433" spans="1:15" x14ac:dyDescent="0.25">
      <c r="A1433">
        <v>2018</v>
      </c>
      <c r="B1433" s="2" t="s">
        <v>34</v>
      </c>
      <c r="C1433">
        <v>3</v>
      </c>
      <c r="D1433" t="s">
        <v>32</v>
      </c>
      <c r="E1433" t="s">
        <v>13</v>
      </c>
      <c r="F1433" t="s">
        <v>73</v>
      </c>
      <c r="G1433">
        <v>1</v>
      </c>
      <c r="H1433">
        <v>35</v>
      </c>
      <c r="I1433">
        <v>29.22</v>
      </c>
      <c r="M1433" t="str">
        <f t="shared" si="66"/>
        <v/>
      </c>
      <c r="N1433" t="e">
        <f t="shared" si="67"/>
        <v>#VALUE!</v>
      </c>
      <c r="O1433" t="e">
        <f t="shared" si="68"/>
        <v>#VALUE!</v>
      </c>
    </row>
    <row r="1434" spans="1:15" x14ac:dyDescent="0.25">
      <c r="A1434">
        <v>2018</v>
      </c>
      <c r="B1434" s="2" t="s">
        <v>34</v>
      </c>
      <c r="C1434">
        <v>3</v>
      </c>
      <c r="D1434" t="s">
        <v>32</v>
      </c>
      <c r="E1434" t="s">
        <v>13</v>
      </c>
      <c r="F1434" t="s">
        <v>60</v>
      </c>
      <c r="G1434">
        <v>1</v>
      </c>
      <c r="H1434">
        <v>49</v>
      </c>
      <c r="I1434">
        <v>40.9</v>
      </c>
      <c r="M1434" t="str">
        <f t="shared" si="66"/>
        <v/>
      </c>
      <c r="N1434" t="e">
        <f t="shared" si="67"/>
        <v>#VALUE!</v>
      </c>
      <c r="O1434" t="e">
        <f t="shared" si="68"/>
        <v>#VALUE!</v>
      </c>
    </row>
    <row r="1435" spans="1:15" x14ac:dyDescent="0.25">
      <c r="A1435">
        <v>2018</v>
      </c>
      <c r="B1435" s="2" t="s">
        <v>34</v>
      </c>
      <c r="C1435">
        <v>3</v>
      </c>
      <c r="D1435" t="s">
        <v>32</v>
      </c>
      <c r="E1435" t="s">
        <v>13</v>
      </c>
      <c r="F1435" t="s">
        <v>14</v>
      </c>
      <c r="G1435">
        <v>19</v>
      </c>
      <c r="H1435">
        <v>1501</v>
      </c>
      <c r="I1435">
        <v>1252.8600000000006</v>
      </c>
      <c r="M1435" t="str">
        <f t="shared" si="66"/>
        <v/>
      </c>
      <c r="N1435" t="e">
        <f t="shared" si="67"/>
        <v>#VALUE!</v>
      </c>
      <c r="O1435" t="e">
        <f t="shared" si="68"/>
        <v>#VALUE!</v>
      </c>
    </row>
    <row r="1436" spans="1:15" x14ac:dyDescent="0.25">
      <c r="A1436">
        <v>2018</v>
      </c>
      <c r="B1436" s="2" t="s">
        <v>34</v>
      </c>
      <c r="C1436">
        <v>3</v>
      </c>
      <c r="D1436" t="s">
        <v>32</v>
      </c>
      <c r="E1436" t="s">
        <v>13</v>
      </c>
      <c r="F1436" t="s">
        <v>22</v>
      </c>
      <c r="G1436">
        <v>2</v>
      </c>
      <c r="H1436">
        <v>198</v>
      </c>
      <c r="I1436">
        <v>165.28</v>
      </c>
      <c r="M1436" t="str">
        <f t="shared" si="66"/>
        <v/>
      </c>
      <c r="N1436" t="e">
        <f t="shared" si="67"/>
        <v>#VALUE!</v>
      </c>
      <c r="O1436" t="e">
        <f t="shared" si="68"/>
        <v>#VALUE!</v>
      </c>
    </row>
    <row r="1437" spans="1:15" x14ac:dyDescent="0.25">
      <c r="A1437">
        <v>2018</v>
      </c>
      <c r="B1437" s="2" t="s">
        <v>34</v>
      </c>
      <c r="C1437">
        <v>3</v>
      </c>
      <c r="D1437" t="s">
        <v>32</v>
      </c>
      <c r="E1437" t="s">
        <v>13</v>
      </c>
      <c r="F1437" t="s">
        <v>11</v>
      </c>
      <c r="G1437">
        <v>18</v>
      </c>
      <c r="H1437">
        <v>1242</v>
      </c>
      <c r="I1437">
        <v>1036.8000000000002</v>
      </c>
      <c r="M1437" t="str">
        <f t="shared" si="66"/>
        <v/>
      </c>
      <c r="N1437" t="e">
        <f t="shared" si="67"/>
        <v>#VALUE!</v>
      </c>
      <c r="O1437" t="e">
        <f t="shared" si="68"/>
        <v>#VALUE!</v>
      </c>
    </row>
    <row r="1438" spans="1:15" x14ac:dyDescent="0.25">
      <c r="A1438">
        <v>2018</v>
      </c>
      <c r="B1438" s="2" t="s">
        <v>34</v>
      </c>
      <c r="C1438">
        <v>3</v>
      </c>
      <c r="D1438" t="s">
        <v>32</v>
      </c>
      <c r="E1438" t="s">
        <v>13</v>
      </c>
      <c r="F1438" t="s">
        <v>15</v>
      </c>
      <c r="G1438">
        <v>5</v>
      </c>
      <c r="H1438">
        <v>1295</v>
      </c>
      <c r="I1438">
        <v>1080.95</v>
      </c>
      <c r="M1438" t="str">
        <f t="shared" si="66"/>
        <v/>
      </c>
      <c r="N1438" t="e">
        <f t="shared" si="67"/>
        <v>#VALUE!</v>
      </c>
      <c r="O1438" t="e">
        <f t="shared" si="68"/>
        <v>#VALUE!</v>
      </c>
    </row>
    <row r="1439" spans="1:15" x14ac:dyDescent="0.25">
      <c r="A1439">
        <v>2018</v>
      </c>
      <c r="B1439" s="2" t="s">
        <v>34</v>
      </c>
      <c r="C1439">
        <v>3</v>
      </c>
      <c r="D1439" t="s">
        <v>32</v>
      </c>
      <c r="E1439" t="s">
        <v>13</v>
      </c>
      <c r="F1439" t="s">
        <v>25</v>
      </c>
      <c r="G1439">
        <v>3</v>
      </c>
      <c r="H1439">
        <v>897</v>
      </c>
      <c r="I1439">
        <v>748.74</v>
      </c>
      <c r="M1439" t="str">
        <f t="shared" si="66"/>
        <v/>
      </c>
      <c r="N1439" t="e">
        <f t="shared" si="67"/>
        <v>#VALUE!</v>
      </c>
      <c r="O1439" t="e">
        <f t="shared" si="68"/>
        <v>#VALUE!</v>
      </c>
    </row>
    <row r="1440" spans="1:15" x14ac:dyDescent="0.25">
      <c r="A1440">
        <v>2018</v>
      </c>
      <c r="B1440" s="2" t="s">
        <v>34</v>
      </c>
      <c r="C1440">
        <v>3</v>
      </c>
      <c r="D1440" t="s">
        <v>32</v>
      </c>
      <c r="E1440" t="s">
        <v>13</v>
      </c>
      <c r="F1440" t="s">
        <v>62</v>
      </c>
      <c r="G1440">
        <v>2</v>
      </c>
      <c r="H1440">
        <v>118</v>
      </c>
      <c r="I1440">
        <v>98.5</v>
      </c>
      <c r="M1440" t="str">
        <f t="shared" si="66"/>
        <v/>
      </c>
      <c r="N1440" t="e">
        <f t="shared" si="67"/>
        <v>#VALUE!</v>
      </c>
      <c r="O1440" t="e">
        <f t="shared" si="68"/>
        <v>#VALUE!</v>
      </c>
    </row>
    <row r="1441" spans="1:15" x14ac:dyDescent="0.25">
      <c r="A1441">
        <v>2018</v>
      </c>
      <c r="B1441" s="2" t="s">
        <v>34</v>
      </c>
      <c r="C1441">
        <v>3</v>
      </c>
      <c r="D1441" t="s">
        <v>32</v>
      </c>
      <c r="E1441" t="s">
        <v>13</v>
      </c>
      <c r="F1441" t="s">
        <v>63</v>
      </c>
      <c r="G1441">
        <v>1</v>
      </c>
      <c r="H1441">
        <v>99</v>
      </c>
      <c r="I1441">
        <v>82.64</v>
      </c>
      <c r="M1441" t="str">
        <f t="shared" si="66"/>
        <v/>
      </c>
      <c r="N1441" t="e">
        <f t="shared" si="67"/>
        <v>#VALUE!</v>
      </c>
      <c r="O1441" t="e">
        <f t="shared" si="68"/>
        <v>#VALUE!</v>
      </c>
    </row>
    <row r="1442" spans="1:15" x14ac:dyDescent="0.25">
      <c r="A1442">
        <v>2018</v>
      </c>
      <c r="B1442" s="2" t="s">
        <v>34</v>
      </c>
      <c r="C1442">
        <v>3</v>
      </c>
      <c r="D1442" t="s">
        <v>32</v>
      </c>
      <c r="E1442" t="s">
        <v>13</v>
      </c>
      <c r="F1442" t="s">
        <v>64</v>
      </c>
      <c r="G1442">
        <v>2</v>
      </c>
      <c r="H1442">
        <v>158</v>
      </c>
      <c r="I1442">
        <v>131.88</v>
      </c>
      <c r="M1442" t="str">
        <f t="shared" si="66"/>
        <v/>
      </c>
      <c r="N1442" t="e">
        <f t="shared" si="67"/>
        <v>#VALUE!</v>
      </c>
      <c r="O1442" t="e">
        <f t="shared" si="68"/>
        <v>#VALUE!</v>
      </c>
    </row>
    <row r="1443" spans="1:15" x14ac:dyDescent="0.25">
      <c r="A1443">
        <v>2018</v>
      </c>
      <c r="B1443" s="2" t="s">
        <v>34</v>
      </c>
      <c r="C1443">
        <v>3</v>
      </c>
      <c r="D1443" t="s">
        <v>32</v>
      </c>
      <c r="E1443" t="s">
        <v>13</v>
      </c>
      <c r="F1443" t="s">
        <v>56</v>
      </c>
      <c r="G1443">
        <v>2</v>
      </c>
      <c r="H1443">
        <v>138</v>
      </c>
      <c r="I1443">
        <v>115.2</v>
      </c>
      <c r="M1443" t="str">
        <f t="shared" si="66"/>
        <v/>
      </c>
      <c r="N1443" t="e">
        <f t="shared" si="67"/>
        <v>#VALUE!</v>
      </c>
      <c r="O1443" t="e">
        <f t="shared" si="68"/>
        <v>#VALUE!</v>
      </c>
    </row>
    <row r="1444" spans="1:15" x14ac:dyDescent="0.25">
      <c r="A1444">
        <v>2018</v>
      </c>
      <c r="B1444" s="2" t="s">
        <v>34</v>
      </c>
      <c r="C1444">
        <v>3</v>
      </c>
      <c r="D1444" t="s">
        <v>32</v>
      </c>
      <c r="E1444" t="s">
        <v>13</v>
      </c>
      <c r="F1444" t="s">
        <v>57</v>
      </c>
      <c r="G1444">
        <v>1</v>
      </c>
      <c r="H1444">
        <v>99</v>
      </c>
      <c r="I1444">
        <v>82.64</v>
      </c>
      <c r="M1444" t="str">
        <f t="shared" si="66"/>
        <v/>
      </c>
      <c r="N1444" t="e">
        <f t="shared" si="67"/>
        <v>#VALUE!</v>
      </c>
      <c r="O1444" t="e">
        <f t="shared" si="68"/>
        <v>#VALUE!</v>
      </c>
    </row>
    <row r="1445" spans="1:15" x14ac:dyDescent="0.25">
      <c r="A1445">
        <v>2018</v>
      </c>
      <c r="B1445" s="2" t="s">
        <v>34</v>
      </c>
      <c r="C1445">
        <v>3</v>
      </c>
      <c r="D1445" t="s">
        <v>32</v>
      </c>
      <c r="E1445" t="s">
        <v>13</v>
      </c>
      <c r="F1445" t="s">
        <v>67</v>
      </c>
      <c r="G1445">
        <v>1</v>
      </c>
      <c r="H1445">
        <v>699</v>
      </c>
      <c r="I1445">
        <v>583.47</v>
      </c>
      <c r="M1445" t="str">
        <f t="shared" si="66"/>
        <v/>
      </c>
      <c r="N1445" t="e">
        <f t="shared" si="67"/>
        <v>#VALUE!</v>
      </c>
      <c r="O1445" t="e">
        <f t="shared" si="68"/>
        <v>#VALUE!</v>
      </c>
    </row>
    <row r="1446" spans="1:15" x14ac:dyDescent="0.25">
      <c r="A1446">
        <v>2018</v>
      </c>
      <c r="B1446" s="2" t="s">
        <v>34</v>
      </c>
      <c r="C1446">
        <v>3</v>
      </c>
      <c r="D1446" t="s">
        <v>32</v>
      </c>
      <c r="E1446" t="s">
        <v>13</v>
      </c>
      <c r="F1446" t="s">
        <v>18</v>
      </c>
      <c r="G1446">
        <v>1</v>
      </c>
      <c r="H1446">
        <v>99</v>
      </c>
      <c r="I1446">
        <v>82.64</v>
      </c>
      <c r="M1446" t="str">
        <f t="shared" si="66"/>
        <v/>
      </c>
      <c r="N1446" t="e">
        <f t="shared" si="67"/>
        <v>#VALUE!</v>
      </c>
      <c r="O1446" t="e">
        <f t="shared" si="68"/>
        <v>#VALUE!</v>
      </c>
    </row>
    <row r="1447" spans="1:15" x14ac:dyDescent="0.25">
      <c r="A1447">
        <v>2018</v>
      </c>
      <c r="B1447" s="2" t="s">
        <v>34</v>
      </c>
      <c r="C1447">
        <v>3</v>
      </c>
      <c r="D1447" t="s">
        <v>32</v>
      </c>
      <c r="E1447" t="s">
        <v>13</v>
      </c>
      <c r="F1447" t="s">
        <v>72</v>
      </c>
      <c r="G1447">
        <v>2</v>
      </c>
      <c r="H1447">
        <v>98</v>
      </c>
      <c r="I1447">
        <v>81.8</v>
      </c>
      <c r="M1447" t="str">
        <f t="shared" si="66"/>
        <v/>
      </c>
      <c r="N1447" t="e">
        <f t="shared" si="67"/>
        <v>#VALUE!</v>
      </c>
      <c r="O1447" t="e">
        <f t="shared" si="68"/>
        <v>#VALUE!</v>
      </c>
    </row>
    <row r="1448" spans="1:15" x14ac:dyDescent="0.25">
      <c r="A1448">
        <v>2018</v>
      </c>
      <c r="B1448" s="2" t="s">
        <v>34</v>
      </c>
      <c r="C1448">
        <v>3</v>
      </c>
      <c r="D1448" t="s">
        <v>32</v>
      </c>
      <c r="E1448" t="s">
        <v>13</v>
      </c>
      <c r="F1448" t="s">
        <v>28</v>
      </c>
      <c r="G1448">
        <v>2</v>
      </c>
      <c r="H1448">
        <v>798</v>
      </c>
      <c r="I1448">
        <v>666.12</v>
      </c>
      <c r="M1448" t="str">
        <f t="shared" si="66"/>
        <v/>
      </c>
      <c r="N1448" t="e">
        <f t="shared" si="67"/>
        <v>#VALUE!</v>
      </c>
      <c r="O1448" t="e">
        <f t="shared" si="68"/>
        <v>#VALUE!</v>
      </c>
    </row>
    <row r="1449" spans="1:15" x14ac:dyDescent="0.25">
      <c r="A1449">
        <v>2018</v>
      </c>
      <c r="B1449" s="2" t="s">
        <v>34</v>
      </c>
      <c r="C1449">
        <v>3</v>
      </c>
      <c r="D1449" t="s">
        <v>32</v>
      </c>
      <c r="E1449" t="s">
        <v>13</v>
      </c>
      <c r="F1449" t="s">
        <v>12</v>
      </c>
      <c r="G1449">
        <v>5</v>
      </c>
      <c r="H1449">
        <v>1645</v>
      </c>
      <c r="I1449">
        <v>1373.1</v>
      </c>
      <c r="M1449" t="str">
        <f t="shared" si="66"/>
        <v/>
      </c>
      <c r="N1449" t="e">
        <f t="shared" si="67"/>
        <v>#VALUE!</v>
      </c>
      <c r="O1449" t="e">
        <f t="shared" si="68"/>
        <v>#VALUE!</v>
      </c>
    </row>
    <row r="1450" spans="1:15" x14ac:dyDescent="0.25">
      <c r="A1450">
        <v>2018</v>
      </c>
      <c r="B1450" s="2" t="s">
        <v>34</v>
      </c>
      <c r="C1450">
        <v>3</v>
      </c>
      <c r="D1450" t="s">
        <v>32</v>
      </c>
      <c r="E1450" t="s">
        <v>13</v>
      </c>
      <c r="F1450" t="s">
        <v>19</v>
      </c>
      <c r="G1450">
        <v>3</v>
      </c>
      <c r="H1450">
        <v>777</v>
      </c>
      <c r="I1450">
        <v>648.56999999999994</v>
      </c>
      <c r="M1450" t="str">
        <f t="shared" si="66"/>
        <v/>
      </c>
      <c r="N1450" t="e">
        <f t="shared" si="67"/>
        <v>#VALUE!</v>
      </c>
      <c r="O1450" t="e">
        <f t="shared" si="68"/>
        <v>#VALUE!</v>
      </c>
    </row>
    <row r="1451" spans="1:15" x14ac:dyDescent="0.25">
      <c r="A1451">
        <v>2018</v>
      </c>
      <c r="B1451" s="2" t="s">
        <v>34</v>
      </c>
      <c r="C1451">
        <v>3</v>
      </c>
      <c r="D1451" t="s">
        <v>32</v>
      </c>
      <c r="E1451" t="s">
        <v>13</v>
      </c>
      <c r="F1451" t="s">
        <v>20</v>
      </c>
      <c r="G1451">
        <v>4</v>
      </c>
      <c r="H1451">
        <v>796</v>
      </c>
      <c r="I1451">
        <v>664.44</v>
      </c>
      <c r="M1451" t="str">
        <f t="shared" si="66"/>
        <v/>
      </c>
      <c r="N1451" t="e">
        <f t="shared" si="67"/>
        <v>#VALUE!</v>
      </c>
      <c r="O1451" t="e">
        <f t="shared" si="68"/>
        <v>#VALUE!</v>
      </c>
    </row>
    <row r="1452" spans="1:15" x14ac:dyDescent="0.25">
      <c r="A1452">
        <v>2018</v>
      </c>
      <c r="B1452" s="2" t="s">
        <v>34</v>
      </c>
      <c r="C1452">
        <v>3</v>
      </c>
      <c r="D1452" t="s">
        <v>32</v>
      </c>
      <c r="E1452" t="s">
        <v>21</v>
      </c>
      <c r="F1452" t="s">
        <v>60</v>
      </c>
      <c r="G1452">
        <v>2</v>
      </c>
      <c r="H1452">
        <v>98</v>
      </c>
      <c r="I1452">
        <v>81.8</v>
      </c>
      <c r="M1452" t="str">
        <f t="shared" si="66"/>
        <v/>
      </c>
      <c r="N1452" t="e">
        <f t="shared" si="67"/>
        <v>#VALUE!</v>
      </c>
      <c r="O1452" t="e">
        <f t="shared" si="68"/>
        <v>#VALUE!</v>
      </c>
    </row>
    <row r="1453" spans="1:15" x14ac:dyDescent="0.25">
      <c r="A1453">
        <v>2018</v>
      </c>
      <c r="B1453" s="2" t="s">
        <v>34</v>
      </c>
      <c r="C1453">
        <v>3</v>
      </c>
      <c r="D1453" t="s">
        <v>32</v>
      </c>
      <c r="E1453" t="s">
        <v>21</v>
      </c>
      <c r="F1453" t="s">
        <v>14</v>
      </c>
      <c r="G1453">
        <v>15</v>
      </c>
      <c r="H1453">
        <v>1185</v>
      </c>
      <c r="I1453">
        <v>989.10000000000036</v>
      </c>
      <c r="M1453" t="str">
        <f t="shared" si="66"/>
        <v/>
      </c>
      <c r="N1453" t="e">
        <f t="shared" si="67"/>
        <v>#VALUE!</v>
      </c>
      <c r="O1453" t="e">
        <f t="shared" si="68"/>
        <v>#VALUE!</v>
      </c>
    </row>
    <row r="1454" spans="1:15" x14ac:dyDescent="0.25">
      <c r="A1454">
        <v>2018</v>
      </c>
      <c r="B1454" s="2" t="s">
        <v>34</v>
      </c>
      <c r="C1454">
        <v>3</v>
      </c>
      <c r="D1454" t="s">
        <v>32</v>
      </c>
      <c r="E1454" t="s">
        <v>21</v>
      </c>
      <c r="F1454" t="s">
        <v>22</v>
      </c>
      <c r="G1454">
        <v>1</v>
      </c>
      <c r="H1454">
        <v>99</v>
      </c>
      <c r="I1454">
        <v>82.64</v>
      </c>
      <c r="M1454" t="str">
        <f t="shared" si="66"/>
        <v/>
      </c>
      <c r="N1454" t="e">
        <f t="shared" si="67"/>
        <v>#VALUE!</v>
      </c>
      <c r="O1454" t="e">
        <f t="shared" si="68"/>
        <v>#VALUE!</v>
      </c>
    </row>
    <row r="1455" spans="1:15" x14ac:dyDescent="0.25">
      <c r="A1455">
        <v>2018</v>
      </c>
      <c r="B1455" s="2" t="s">
        <v>34</v>
      </c>
      <c r="C1455">
        <v>3</v>
      </c>
      <c r="D1455" t="s">
        <v>32</v>
      </c>
      <c r="E1455" t="s">
        <v>21</v>
      </c>
      <c r="F1455" t="s">
        <v>11</v>
      </c>
      <c r="G1455">
        <v>21</v>
      </c>
      <c r="H1455">
        <v>1449</v>
      </c>
      <c r="I1455">
        <v>1209.5999999999999</v>
      </c>
      <c r="M1455" t="str">
        <f t="shared" si="66"/>
        <v/>
      </c>
      <c r="N1455" t="e">
        <f t="shared" si="67"/>
        <v>#VALUE!</v>
      </c>
      <c r="O1455" t="e">
        <f t="shared" si="68"/>
        <v>#VALUE!</v>
      </c>
    </row>
    <row r="1456" spans="1:15" x14ac:dyDescent="0.25">
      <c r="A1456">
        <v>2018</v>
      </c>
      <c r="B1456" s="2" t="s">
        <v>34</v>
      </c>
      <c r="C1456">
        <v>3</v>
      </c>
      <c r="D1456" t="s">
        <v>32</v>
      </c>
      <c r="E1456" t="s">
        <v>21</v>
      </c>
      <c r="F1456" t="s">
        <v>15</v>
      </c>
      <c r="G1456">
        <v>4</v>
      </c>
      <c r="H1456">
        <v>1036</v>
      </c>
      <c r="I1456">
        <v>864.76</v>
      </c>
      <c r="M1456" t="str">
        <f t="shared" si="66"/>
        <v/>
      </c>
      <c r="N1456" t="e">
        <f t="shared" si="67"/>
        <v>#VALUE!</v>
      </c>
      <c r="O1456" t="e">
        <f t="shared" si="68"/>
        <v>#VALUE!</v>
      </c>
    </row>
    <row r="1457" spans="1:15" x14ac:dyDescent="0.25">
      <c r="A1457">
        <v>2018</v>
      </c>
      <c r="B1457" s="2" t="s">
        <v>34</v>
      </c>
      <c r="C1457">
        <v>3</v>
      </c>
      <c r="D1457" t="s">
        <v>32</v>
      </c>
      <c r="E1457" t="s">
        <v>21</v>
      </c>
      <c r="F1457" t="s">
        <v>16</v>
      </c>
      <c r="G1457">
        <v>1</v>
      </c>
      <c r="H1457">
        <v>329</v>
      </c>
      <c r="I1457">
        <v>274.62</v>
      </c>
      <c r="M1457" t="str">
        <f t="shared" si="66"/>
        <v/>
      </c>
      <c r="N1457" t="e">
        <f t="shared" si="67"/>
        <v>#VALUE!</v>
      </c>
      <c r="O1457" t="e">
        <f t="shared" si="68"/>
        <v>#VALUE!</v>
      </c>
    </row>
    <row r="1458" spans="1:15" x14ac:dyDescent="0.25">
      <c r="A1458">
        <v>2018</v>
      </c>
      <c r="B1458" s="2" t="s">
        <v>34</v>
      </c>
      <c r="C1458">
        <v>3</v>
      </c>
      <c r="D1458" t="s">
        <v>32</v>
      </c>
      <c r="E1458" t="s">
        <v>21</v>
      </c>
      <c r="F1458" t="s">
        <v>25</v>
      </c>
      <c r="G1458">
        <v>2</v>
      </c>
      <c r="H1458">
        <v>598</v>
      </c>
      <c r="I1458">
        <v>499.16</v>
      </c>
      <c r="M1458" t="str">
        <f t="shared" si="66"/>
        <v/>
      </c>
      <c r="N1458" t="e">
        <f t="shared" si="67"/>
        <v>#VALUE!</v>
      </c>
      <c r="O1458" t="e">
        <f t="shared" si="68"/>
        <v>#VALUE!</v>
      </c>
    </row>
    <row r="1459" spans="1:15" x14ac:dyDescent="0.25">
      <c r="A1459">
        <v>2018</v>
      </c>
      <c r="B1459" s="2" t="s">
        <v>34</v>
      </c>
      <c r="C1459">
        <v>3</v>
      </c>
      <c r="D1459" t="s">
        <v>32</v>
      </c>
      <c r="E1459" t="s">
        <v>21</v>
      </c>
      <c r="F1459" t="s">
        <v>70</v>
      </c>
      <c r="G1459">
        <v>5</v>
      </c>
      <c r="H1459">
        <v>195</v>
      </c>
      <c r="I1459">
        <v>162.75</v>
      </c>
      <c r="M1459" t="str">
        <f t="shared" si="66"/>
        <v/>
      </c>
      <c r="N1459" t="e">
        <f t="shared" si="67"/>
        <v>#VALUE!</v>
      </c>
      <c r="O1459" t="e">
        <f t="shared" si="68"/>
        <v>#VALUE!</v>
      </c>
    </row>
    <row r="1460" spans="1:15" x14ac:dyDescent="0.25">
      <c r="A1460">
        <v>2018</v>
      </c>
      <c r="B1460" s="2" t="s">
        <v>34</v>
      </c>
      <c r="C1460">
        <v>3</v>
      </c>
      <c r="D1460" t="s">
        <v>32</v>
      </c>
      <c r="E1460" t="s">
        <v>21</v>
      </c>
      <c r="F1460" t="s">
        <v>61</v>
      </c>
      <c r="G1460">
        <v>1</v>
      </c>
      <c r="H1460">
        <v>79</v>
      </c>
      <c r="I1460">
        <v>65.94</v>
      </c>
      <c r="M1460" t="str">
        <f t="shared" si="66"/>
        <v/>
      </c>
      <c r="N1460" t="e">
        <f t="shared" si="67"/>
        <v>#VALUE!</v>
      </c>
      <c r="O1460" t="e">
        <f t="shared" si="68"/>
        <v>#VALUE!</v>
      </c>
    </row>
    <row r="1461" spans="1:15" x14ac:dyDescent="0.25">
      <c r="A1461">
        <v>2018</v>
      </c>
      <c r="B1461" s="2" t="s">
        <v>34</v>
      </c>
      <c r="C1461">
        <v>3</v>
      </c>
      <c r="D1461" t="s">
        <v>32</v>
      </c>
      <c r="E1461" t="s">
        <v>21</v>
      </c>
      <c r="F1461" t="s">
        <v>59</v>
      </c>
      <c r="G1461">
        <v>1</v>
      </c>
      <c r="H1461">
        <v>25</v>
      </c>
      <c r="I1461">
        <v>20.87</v>
      </c>
      <c r="M1461" t="str">
        <f t="shared" si="66"/>
        <v/>
      </c>
      <c r="N1461" t="e">
        <f t="shared" si="67"/>
        <v>#VALUE!</v>
      </c>
      <c r="O1461" t="e">
        <f t="shared" si="68"/>
        <v>#VALUE!</v>
      </c>
    </row>
    <row r="1462" spans="1:15" x14ac:dyDescent="0.25">
      <c r="A1462">
        <v>2018</v>
      </c>
      <c r="B1462" s="2" t="s">
        <v>34</v>
      </c>
      <c r="C1462">
        <v>3</v>
      </c>
      <c r="D1462" t="s">
        <v>32</v>
      </c>
      <c r="E1462" t="s">
        <v>21</v>
      </c>
      <c r="F1462" t="s">
        <v>62</v>
      </c>
      <c r="G1462">
        <v>5</v>
      </c>
      <c r="H1462">
        <v>295</v>
      </c>
      <c r="I1462">
        <v>246.25</v>
      </c>
      <c r="M1462" t="str">
        <f t="shared" si="66"/>
        <v/>
      </c>
      <c r="N1462" t="e">
        <f t="shared" si="67"/>
        <v>#VALUE!</v>
      </c>
      <c r="O1462" t="e">
        <f t="shared" si="68"/>
        <v>#VALUE!</v>
      </c>
    </row>
    <row r="1463" spans="1:15" x14ac:dyDescent="0.25">
      <c r="A1463">
        <v>2018</v>
      </c>
      <c r="B1463" s="2" t="s">
        <v>34</v>
      </c>
      <c r="C1463">
        <v>3</v>
      </c>
      <c r="D1463" t="s">
        <v>32</v>
      </c>
      <c r="E1463" t="s">
        <v>21</v>
      </c>
      <c r="F1463" t="s">
        <v>63</v>
      </c>
      <c r="G1463">
        <v>1</v>
      </c>
      <c r="H1463">
        <v>99</v>
      </c>
      <c r="I1463">
        <v>82.64</v>
      </c>
      <c r="M1463" t="str">
        <f t="shared" si="66"/>
        <v/>
      </c>
      <c r="N1463" t="e">
        <f t="shared" si="67"/>
        <v>#VALUE!</v>
      </c>
      <c r="O1463" t="e">
        <f t="shared" si="68"/>
        <v>#VALUE!</v>
      </c>
    </row>
    <row r="1464" spans="1:15" x14ac:dyDescent="0.25">
      <c r="A1464">
        <v>2018</v>
      </c>
      <c r="B1464" s="2" t="s">
        <v>34</v>
      </c>
      <c r="C1464">
        <v>3</v>
      </c>
      <c r="D1464" t="s">
        <v>32</v>
      </c>
      <c r="E1464" t="s">
        <v>21</v>
      </c>
      <c r="F1464" t="s">
        <v>56</v>
      </c>
      <c r="G1464">
        <v>1</v>
      </c>
      <c r="H1464">
        <v>69</v>
      </c>
      <c r="I1464">
        <v>57.6</v>
      </c>
      <c r="M1464" t="str">
        <f t="shared" si="66"/>
        <v/>
      </c>
      <c r="N1464" t="e">
        <f t="shared" si="67"/>
        <v>#VALUE!</v>
      </c>
      <c r="O1464" t="e">
        <f t="shared" si="68"/>
        <v>#VALUE!</v>
      </c>
    </row>
    <row r="1465" spans="1:15" x14ac:dyDescent="0.25">
      <c r="A1465">
        <v>2018</v>
      </c>
      <c r="B1465" s="2" t="s">
        <v>34</v>
      </c>
      <c r="C1465">
        <v>3</v>
      </c>
      <c r="D1465" t="s">
        <v>32</v>
      </c>
      <c r="E1465" t="s">
        <v>21</v>
      </c>
      <c r="F1465" t="s">
        <v>57</v>
      </c>
      <c r="G1465">
        <v>1</v>
      </c>
      <c r="H1465">
        <v>99</v>
      </c>
      <c r="I1465">
        <v>82.64</v>
      </c>
      <c r="M1465" t="str">
        <f t="shared" si="66"/>
        <v/>
      </c>
      <c r="N1465" t="e">
        <f t="shared" si="67"/>
        <v>#VALUE!</v>
      </c>
      <c r="O1465" t="e">
        <f t="shared" si="68"/>
        <v>#VALUE!</v>
      </c>
    </row>
    <row r="1466" spans="1:15" x14ac:dyDescent="0.25">
      <c r="A1466">
        <v>2018</v>
      </c>
      <c r="B1466" s="2" t="s">
        <v>34</v>
      </c>
      <c r="C1466">
        <v>3</v>
      </c>
      <c r="D1466" t="s">
        <v>32</v>
      </c>
      <c r="E1466" t="s">
        <v>21</v>
      </c>
      <c r="F1466" t="s">
        <v>18</v>
      </c>
      <c r="G1466">
        <v>1</v>
      </c>
      <c r="H1466">
        <v>99</v>
      </c>
      <c r="I1466">
        <v>82.64</v>
      </c>
      <c r="M1466" t="str">
        <f t="shared" si="66"/>
        <v/>
      </c>
      <c r="N1466" t="e">
        <f t="shared" si="67"/>
        <v>#VALUE!</v>
      </c>
      <c r="O1466" t="e">
        <f t="shared" si="68"/>
        <v>#VALUE!</v>
      </c>
    </row>
    <row r="1467" spans="1:15" x14ac:dyDescent="0.25">
      <c r="A1467">
        <v>2018</v>
      </c>
      <c r="B1467" s="2" t="s">
        <v>34</v>
      </c>
      <c r="C1467">
        <v>3</v>
      </c>
      <c r="D1467" t="s">
        <v>32</v>
      </c>
      <c r="E1467" t="s">
        <v>21</v>
      </c>
      <c r="F1467" t="s">
        <v>28</v>
      </c>
      <c r="G1467">
        <v>2</v>
      </c>
      <c r="H1467">
        <v>798</v>
      </c>
      <c r="I1467">
        <v>666.12</v>
      </c>
      <c r="M1467" t="str">
        <f t="shared" si="66"/>
        <v/>
      </c>
      <c r="N1467" t="e">
        <f t="shared" si="67"/>
        <v>#VALUE!</v>
      </c>
      <c r="O1467" t="e">
        <f t="shared" si="68"/>
        <v>#VALUE!</v>
      </c>
    </row>
    <row r="1468" spans="1:15" x14ac:dyDescent="0.25">
      <c r="A1468">
        <v>2018</v>
      </c>
      <c r="B1468" s="2" t="s">
        <v>34</v>
      </c>
      <c r="C1468">
        <v>3</v>
      </c>
      <c r="D1468" t="s">
        <v>32</v>
      </c>
      <c r="E1468" t="s">
        <v>21</v>
      </c>
      <c r="F1468" t="s">
        <v>12</v>
      </c>
      <c r="G1468">
        <v>5</v>
      </c>
      <c r="H1468">
        <v>1645</v>
      </c>
      <c r="I1468">
        <v>1373.1</v>
      </c>
      <c r="M1468" t="str">
        <f t="shared" si="66"/>
        <v/>
      </c>
      <c r="N1468" t="e">
        <f t="shared" si="67"/>
        <v>#VALUE!</v>
      </c>
      <c r="O1468" t="e">
        <f t="shared" si="68"/>
        <v>#VALUE!</v>
      </c>
    </row>
    <row r="1469" spans="1:15" x14ac:dyDescent="0.25">
      <c r="A1469">
        <v>2018</v>
      </c>
      <c r="B1469" s="2" t="s">
        <v>34</v>
      </c>
      <c r="C1469">
        <v>3</v>
      </c>
      <c r="D1469" t="s">
        <v>32</v>
      </c>
      <c r="E1469" t="s">
        <v>21</v>
      </c>
      <c r="F1469" t="s">
        <v>19</v>
      </c>
      <c r="G1469">
        <v>3</v>
      </c>
      <c r="H1469">
        <v>777</v>
      </c>
      <c r="I1469">
        <v>648.56999999999994</v>
      </c>
      <c r="M1469" t="str">
        <f t="shared" si="66"/>
        <v/>
      </c>
      <c r="N1469" t="e">
        <f t="shared" si="67"/>
        <v>#VALUE!</v>
      </c>
      <c r="O1469" t="e">
        <f t="shared" si="68"/>
        <v>#VALUE!</v>
      </c>
    </row>
    <row r="1470" spans="1:15" x14ac:dyDescent="0.25">
      <c r="A1470">
        <v>2018</v>
      </c>
      <c r="B1470" s="2" t="s">
        <v>34</v>
      </c>
      <c r="C1470">
        <v>3</v>
      </c>
      <c r="D1470" t="s">
        <v>32</v>
      </c>
      <c r="E1470" t="s">
        <v>21</v>
      </c>
      <c r="F1470" t="s">
        <v>20</v>
      </c>
      <c r="G1470">
        <v>2</v>
      </c>
      <c r="H1470">
        <v>398</v>
      </c>
      <c r="I1470">
        <v>332.22</v>
      </c>
      <c r="M1470" t="str">
        <f t="shared" si="66"/>
        <v/>
      </c>
      <c r="N1470" t="e">
        <f t="shared" si="67"/>
        <v>#VALUE!</v>
      </c>
      <c r="O1470" t="e">
        <f t="shared" si="68"/>
        <v>#VALUE!</v>
      </c>
    </row>
    <row r="1471" spans="1:15" x14ac:dyDescent="0.25">
      <c r="A1471">
        <v>2018</v>
      </c>
      <c r="B1471" s="2" t="s">
        <v>34</v>
      </c>
      <c r="C1471">
        <v>3</v>
      </c>
      <c r="D1471" t="s">
        <v>32</v>
      </c>
      <c r="E1471" t="s">
        <v>23</v>
      </c>
      <c r="F1471" t="s">
        <v>60</v>
      </c>
      <c r="G1471">
        <v>1</v>
      </c>
      <c r="H1471">
        <v>49</v>
      </c>
      <c r="I1471">
        <v>40.9</v>
      </c>
      <c r="M1471" t="str">
        <f t="shared" si="66"/>
        <v/>
      </c>
      <c r="N1471" t="e">
        <f t="shared" si="67"/>
        <v>#VALUE!</v>
      </c>
      <c r="O1471" t="e">
        <f t="shared" si="68"/>
        <v>#VALUE!</v>
      </c>
    </row>
    <row r="1472" spans="1:15" x14ac:dyDescent="0.25">
      <c r="A1472">
        <v>2018</v>
      </c>
      <c r="B1472" s="2" t="s">
        <v>34</v>
      </c>
      <c r="C1472">
        <v>3</v>
      </c>
      <c r="D1472" t="s">
        <v>32</v>
      </c>
      <c r="E1472" t="s">
        <v>23</v>
      </c>
      <c r="F1472" t="s">
        <v>14</v>
      </c>
      <c r="G1472">
        <v>5</v>
      </c>
      <c r="H1472">
        <v>395</v>
      </c>
      <c r="I1472">
        <v>329.7</v>
      </c>
      <c r="M1472" t="str">
        <f t="shared" si="66"/>
        <v/>
      </c>
      <c r="N1472" t="e">
        <f t="shared" si="67"/>
        <v>#VALUE!</v>
      </c>
      <c r="O1472" t="e">
        <f t="shared" si="68"/>
        <v>#VALUE!</v>
      </c>
    </row>
    <row r="1473" spans="1:15" x14ac:dyDescent="0.25">
      <c r="A1473">
        <v>2018</v>
      </c>
      <c r="B1473" s="2" t="s">
        <v>34</v>
      </c>
      <c r="C1473">
        <v>3</v>
      </c>
      <c r="D1473" t="s">
        <v>32</v>
      </c>
      <c r="E1473" t="s">
        <v>23</v>
      </c>
      <c r="F1473" t="s">
        <v>22</v>
      </c>
      <c r="G1473">
        <v>2</v>
      </c>
      <c r="H1473">
        <v>198</v>
      </c>
      <c r="I1473">
        <v>165.28</v>
      </c>
      <c r="M1473" t="str">
        <f t="shared" si="66"/>
        <v/>
      </c>
      <c r="N1473" t="e">
        <f t="shared" si="67"/>
        <v>#VALUE!</v>
      </c>
      <c r="O1473" t="e">
        <f t="shared" si="68"/>
        <v>#VALUE!</v>
      </c>
    </row>
    <row r="1474" spans="1:15" x14ac:dyDescent="0.25">
      <c r="A1474">
        <v>2018</v>
      </c>
      <c r="B1474" s="2" t="s">
        <v>34</v>
      </c>
      <c r="C1474">
        <v>3</v>
      </c>
      <c r="D1474" t="s">
        <v>32</v>
      </c>
      <c r="E1474" t="s">
        <v>23</v>
      </c>
      <c r="F1474" t="s">
        <v>11</v>
      </c>
      <c r="G1474">
        <v>5</v>
      </c>
      <c r="H1474">
        <v>345</v>
      </c>
      <c r="I1474">
        <v>288</v>
      </c>
      <c r="M1474" t="str">
        <f t="shared" si="66"/>
        <v/>
      </c>
      <c r="N1474" t="e">
        <f t="shared" si="67"/>
        <v>#VALUE!</v>
      </c>
      <c r="O1474" t="e">
        <f t="shared" si="68"/>
        <v>#VALUE!</v>
      </c>
    </row>
    <row r="1475" spans="1:15" x14ac:dyDescent="0.25">
      <c r="A1475">
        <v>2018</v>
      </c>
      <c r="B1475" s="2" t="s">
        <v>34</v>
      </c>
      <c r="C1475">
        <v>3</v>
      </c>
      <c r="D1475" t="s">
        <v>32</v>
      </c>
      <c r="E1475" t="s">
        <v>23</v>
      </c>
      <c r="F1475" t="s">
        <v>25</v>
      </c>
      <c r="G1475">
        <v>1</v>
      </c>
      <c r="H1475">
        <v>299</v>
      </c>
      <c r="I1475">
        <v>249.58</v>
      </c>
      <c r="M1475" t="str">
        <f t="shared" ref="M1475:M1538" si="69">SUBSTITUTE(SUBSTITUTE(J1475," - ","|"),"; ","|")</f>
        <v/>
      </c>
      <c r="N1475" t="e">
        <f t="shared" ref="N1475:N1538" si="70">LEFT(M1475,FIND("|",M1475)-1)</f>
        <v>#VALUE!</v>
      </c>
      <c r="O1475" t="e">
        <f t="shared" ref="O1475:O1538" si="71">RIGHT(M1475,LEN(M1475)-FIND("|",M1475))</f>
        <v>#VALUE!</v>
      </c>
    </row>
    <row r="1476" spans="1:15" x14ac:dyDescent="0.25">
      <c r="A1476">
        <v>2018</v>
      </c>
      <c r="B1476" s="2" t="s">
        <v>34</v>
      </c>
      <c r="C1476">
        <v>3</v>
      </c>
      <c r="D1476" t="s">
        <v>32</v>
      </c>
      <c r="E1476" t="s">
        <v>23</v>
      </c>
      <c r="F1476" t="s">
        <v>70</v>
      </c>
      <c r="G1476">
        <v>1</v>
      </c>
      <c r="H1476">
        <v>39</v>
      </c>
      <c r="I1476">
        <v>32.549999999999997</v>
      </c>
      <c r="M1476" t="str">
        <f t="shared" si="69"/>
        <v/>
      </c>
      <c r="N1476" t="e">
        <f t="shared" si="70"/>
        <v>#VALUE!</v>
      </c>
      <c r="O1476" t="e">
        <f t="shared" si="71"/>
        <v>#VALUE!</v>
      </c>
    </row>
    <row r="1477" spans="1:15" x14ac:dyDescent="0.25">
      <c r="A1477">
        <v>2018</v>
      </c>
      <c r="B1477" s="2" t="s">
        <v>34</v>
      </c>
      <c r="C1477">
        <v>3</v>
      </c>
      <c r="D1477" t="s">
        <v>32</v>
      </c>
      <c r="E1477" t="s">
        <v>23</v>
      </c>
      <c r="F1477" t="s">
        <v>61</v>
      </c>
      <c r="G1477">
        <v>1</v>
      </c>
      <c r="H1477">
        <v>79</v>
      </c>
      <c r="I1477">
        <v>65.94</v>
      </c>
      <c r="M1477" t="str">
        <f t="shared" si="69"/>
        <v/>
      </c>
      <c r="N1477" t="e">
        <f t="shared" si="70"/>
        <v>#VALUE!</v>
      </c>
      <c r="O1477" t="e">
        <f t="shared" si="71"/>
        <v>#VALUE!</v>
      </c>
    </row>
    <row r="1478" spans="1:15" x14ac:dyDescent="0.25">
      <c r="A1478">
        <v>2018</v>
      </c>
      <c r="B1478" s="2" t="s">
        <v>34</v>
      </c>
      <c r="C1478">
        <v>3</v>
      </c>
      <c r="D1478" t="s">
        <v>32</v>
      </c>
      <c r="E1478" t="s">
        <v>23</v>
      </c>
      <c r="F1478" t="s">
        <v>62</v>
      </c>
      <c r="G1478">
        <v>6</v>
      </c>
      <c r="H1478">
        <v>354</v>
      </c>
      <c r="I1478">
        <v>295.5</v>
      </c>
      <c r="M1478" t="str">
        <f t="shared" si="69"/>
        <v/>
      </c>
      <c r="N1478" t="e">
        <f t="shared" si="70"/>
        <v>#VALUE!</v>
      </c>
      <c r="O1478" t="e">
        <f t="shared" si="71"/>
        <v>#VALUE!</v>
      </c>
    </row>
    <row r="1479" spans="1:15" x14ac:dyDescent="0.25">
      <c r="A1479">
        <v>2018</v>
      </c>
      <c r="B1479" s="2" t="s">
        <v>34</v>
      </c>
      <c r="C1479">
        <v>3</v>
      </c>
      <c r="D1479" t="s">
        <v>32</v>
      </c>
      <c r="E1479" t="s">
        <v>23</v>
      </c>
      <c r="F1479" t="s">
        <v>66</v>
      </c>
      <c r="G1479">
        <v>2</v>
      </c>
      <c r="H1479">
        <v>598</v>
      </c>
      <c r="I1479">
        <v>499.16</v>
      </c>
      <c r="M1479" t="str">
        <f t="shared" si="69"/>
        <v/>
      </c>
      <c r="N1479" t="e">
        <f t="shared" si="70"/>
        <v>#VALUE!</v>
      </c>
      <c r="O1479" t="e">
        <f t="shared" si="71"/>
        <v>#VALUE!</v>
      </c>
    </row>
    <row r="1480" spans="1:15" x14ac:dyDescent="0.25">
      <c r="A1480">
        <v>2018</v>
      </c>
      <c r="B1480" s="2" t="s">
        <v>34</v>
      </c>
      <c r="C1480">
        <v>3</v>
      </c>
      <c r="D1480" t="s">
        <v>32</v>
      </c>
      <c r="E1480" t="s">
        <v>23</v>
      </c>
      <c r="F1480" t="s">
        <v>19</v>
      </c>
      <c r="G1480">
        <v>1</v>
      </c>
      <c r="H1480">
        <v>259</v>
      </c>
      <c r="I1480">
        <v>216.19</v>
      </c>
      <c r="M1480" t="str">
        <f t="shared" si="69"/>
        <v/>
      </c>
      <c r="N1480" t="e">
        <f t="shared" si="70"/>
        <v>#VALUE!</v>
      </c>
      <c r="O1480" t="e">
        <f t="shared" si="71"/>
        <v>#VALUE!</v>
      </c>
    </row>
    <row r="1481" spans="1:15" x14ac:dyDescent="0.25">
      <c r="A1481">
        <v>2018</v>
      </c>
      <c r="B1481" s="2" t="s">
        <v>34</v>
      </c>
      <c r="C1481">
        <v>3</v>
      </c>
      <c r="D1481" t="s">
        <v>32</v>
      </c>
      <c r="E1481" t="s">
        <v>23</v>
      </c>
      <c r="F1481" t="s">
        <v>20</v>
      </c>
      <c r="G1481">
        <v>1</v>
      </c>
      <c r="H1481">
        <v>199</v>
      </c>
      <c r="I1481">
        <v>166.11</v>
      </c>
      <c r="M1481" t="str">
        <f t="shared" si="69"/>
        <v/>
      </c>
      <c r="N1481" t="e">
        <f t="shared" si="70"/>
        <v>#VALUE!</v>
      </c>
      <c r="O1481" t="e">
        <f t="shared" si="71"/>
        <v>#VALUE!</v>
      </c>
    </row>
    <row r="1482" spans="1:15" x14ac:dyDescent="0.25">
      <c r="A1482">
        <v>2018</v>
      </c>
      <c r="B1482" s="2" t="s">
        <v>34</v>
      </c>
      <c r="C1482">
        <v>3</v>
      </c>
      <c r="D1482" t="s">
        <v>32</v>
      </c>
      <c r="E1482" t="s">
        <v>24</v>
      </c>
      <c r="F1482" t="s">
        <v>14</v>
      </c>
      <c r="G1482">
        <v>3</v>
      </c>
      <c r="H1482">
        <v>237</v>
      </c>
      <c r="I1482">
        <v>197.82</v>
      </c>
      <c r="M1482" t="str">
        <f t="shared" si="69"/>
        <v/>
      </c>
      <c r="N1482" t="e">
        <f t="shared" si="70"/>
        <v>#VALUE!</v>
      </c>
      <c r="O1482" t="e">
        <f t="shared" si="71"/>
        <v>#VALUE!</v>
      </c>
    </row>
    <row r="1483" spans="1:15" x14ac:dyDescent="0.25">
      <c r="A1483">
        <v>2018</v>
      </c>
      <c r="B1483" s="2" t="s">
        <v>34</v>
      </c>
      <c r="C1483">
        <v>3</v>
      </c>
      <c r="D1483" t="s">
        <v>32</v>
      </c>
      <c r="E1483" t="s">
        <v>24</v>
      </c>
      <c r="F1483" t="s">
        <v>22</v>
      </c>
      <c r="G1483">
        <v>2</v>
      </c>
      <c r="H1483">
        <v>198</v>
      </c>
      <c r="I1483">
        <v>165.28</v>
      </c>
      <c r="M1483" t="str">
        <f t="shared" si="69"/>
        <v/>
      </c>
      <c r="N1483" t="e">
        <f t="shared" si="70"/>
        <v>#VALUE!</v>
      </c>
      <c r="O1483" t="e">
        <f t="shared" si="71"/>
        <v>#VALUE!</v>
      </c>
    </row>
    <row r="1484" spans="1:15" x14ac:dyDescent="0.25">
      <c r="A1484">
        <v>2018</v>
      </c>
      <c r="B1484" s="2" t="s">
        <v>34</v>
      </c>
      <c r="C1484">
        <v>3</v>
      </c>
      <c r="D1484" t="s">
        <v>32</v>
      </c>
      <c r="E1484" t="s">
        <v>24</v>
      </c>
      <c r="F1484" t="s">
        <v>11</v>
      </c>
      <c r="G1484">
        <v>2</v>
      </c>
      <c r="H1484">
        <v>138</v>
      </c>
      <c r="I1484">
        <v>115.2</v>
      </c>
      <c r="M1484" t="str">
        <f t="shared" si="69"/>
        <v/>
      </c>
      <c r="N1484" t="e">
        <f t="shared" si="70"/>
        <v>#VALUE!</v>
      </c>
      <c r="O1484" t="e">
        <f t="shared" si="71"/>
        <v>#VALUE!</v>
      </c>
    </row>
    <row r="1485" spans="1:15" x14ac:dyDescent="0.25">
      <c r="A1485">
        <v>2018</v>
      </c>
      <c r="B1485" s="2" t="s">
        <v>34</v>
      </c>
      <c r="C1485">
        <v>3</v>
      </c>
      <c r="D1485" t="s">
        <v>32</v>
      </c>
      <c r="E1485" t="s">
        <v>24</v>
      </c>
      <c r="F1485" t="s">
        <v>15</v>
      </c>
      <c r="G1485">
        <v>2</v>
      </c>
      <c r="H1485">
        <v>518</v>
      </c>
      <c r="I1485">
        <v>432.38</v>
      </c>
      <c r="M1485" t="str">
        <f t="shared" si="69"/>
        <v/>
      </c>
      <c r="N1485" t="e">
        <f t="shared" si="70"/>
        <v>#VALUE!</v>
      </c>
      <c r="O1485" t="e">
        <f t="shared" si="71"/>
        <v>#VALUE!</v>
      </c>
    </row>
    <row r="1486" spans="1:15" x14ac:dyDescent="0.25">
      <c r="A1486">
        <v>2018</v>
      </c>
      <c r="B1486" s="2" t="s">
        <v>34</v>
      </c>
      <c r="C1486">
        <v>3</v>
      </c>
      <c r="D1486" t="s">
        <v>32</v>
      </c>
      <c r="E1486" t="s">
        <v>24</v>
      </c>
      <c r="F1486" t="s">
        <v>25</v>
      </c>
      <c r="G1486">
        <v>1</v>
      </c>
      <c r="H1486">
        <v>299</v>
      </c>
      <c r="I1486">
        <v>249.58</v>
      </c>
      <c r="M1486" t="str">
        <f t="shared" si="69"/>
        <v/>
      </c>
      <c r="N1486" t="e">
        <f t="shared" si="70"/>
        <v>#VALUE!</v>
      </c>
      <c r="O1486" t="e">
        <f t="shared" si="71"/>
        <v>#VALUE!</v>
      </c>
    </row>
    <row r="1487" spans="1:15" x14ac:dyDescent="0.25">
      <c r="A1487">
        <v>2018</v>
      </c>
      <c r="B1487" s="2" t="s">
        <v>34</v>
      </c>
      <c r="C1487">
        <v>3</v>
      </c>
      <c r="D1487" t="s">
        <v>32</v>
      </c>
      <c r="E1487" t="s">
        <v>24</v>
      </c>
      <c r="F1487" t="s">
        <v>70</v>
      </c>
      <c r="G1487">
        <v>1</v>
      </c>
      <c r="H1487">
        <v>39</v>
      </c>
      <c r="I1487">
        <v>32.549999999999997</v>
      </c>
      <c r="M1487" t="str">
        <f t="shared" si="69"/>
        <v/>
      </c>
      <c r="N1487" t="e">
        <f t="shared" si="70"/>
        <v>#VALUE!</v>
      </c>
      <c r="O1487" t="e">
        <f t="shared" si="71"/>
        <v>#VALUE!</v>
      </c>
    </row>
    <row r="1488" spans="1:15" x14ac:dyDescent="0.25">
      <c r="A1488">
        <v>2018</v>
      </c>
      <c r="B1488" s="2" t="s">
        <v>34</v>
      </c>
      <c r="C1488">
        <v>3</v>
      </c>
      <c r="D1488" t="s">
        <v>32</v>
      </c>
      <c r="E1488" t="s">
        <v>24</v>
      </c>
      <c r="F1488" t="s">
        <v>61</v>
      </c>
      <c r="G1488">
        <v>1</v>
      </c>
      <c r="H1488">
        <v>79</v>
      </c>
      <c r="I1488">
        <v>65.94</v>
      </c>
      <c r="M1488" t="str">
        <f t="shared" si="69"/>
        <v/>
      </c>
      <c r="N1488" t="e">
        <f t="shared" si="70"/>
        <v>#VALUE!</v>
      </c>
      <c r="O1488" t="e">
        <f t="shared" si="71"/>
        <v>#VALUE!</v>
      </c>
    </row>
    <row r="1489" spans="1:15" x14ac:dyDescent="0.25">
      <c r="A1489">
        <v>2018</v>
      </c>
      <c r="B1489" s="2" t="s">
        <v>34</v>
      </c>
      <c r="C1489">
        <v>3</v>
      </c>
      <c r="D1489" t="s">
        <v>32</v>
      </c>
      <c r="E1489" t="s">
        <v>24</v>
      </c>
      <c r="F1489" t="s">
        <v>62</v>
      </c>
      <c r="G1489">
        <v>2</v>
      </c>
      <c r="H1489">
        <v>118</v>
      </c>
      <c r="I1489">
        <v>98.5</v>
      </c>
      <c r="M1489" t="str">
        <f t="shared" si="69"/>
        <v/>
      </c>
      <c r="N1489" t="e">
        <f t="shared" si="70"/>
        <v>#VALUE!</v>
      </c>
      <c r="O1489" t="e">
        <f t="shared" si="71"/>
        <v>#VALUE!</v>
      </c>
    </row>
    <row r="1490" spans="1:15" x14ac:dyDescent="0.25">
      <c r="A1490">
        <v>2018</v>
      </c>
      <c r="B1490" s="2" t="s">
        <v>34</v>
      </c>
      <c r="C1490">
        <v>3</v>
      </c>
      <c r="D1490" t="s">
        <v>32</v>
      </c>
      <c r="E1490" t="s">
        <v>24</v>
      </c>
      <c r="F1490" t="s">
        <v>17</v>
      </c>
      <c r="G1490">
        <v>1</v>
      </c>
      <c r="H1490">
        <v>139</v>
      </c>
      <c r="I1490">
        <v>116.03</v>
      </c>
      <c r="M1490" t="str">
        <f t="shared" si="69"/>
        <v/>
      </c>
      <c r="N1490" t="e">
        <f t="shared" si="70"/>
        <v>#VALUE!</v>
      </c>
      <c r="O1490" t="e">
        <f t="shared" si="71"/>
        <v>#VALUE!</v>
      </c>
    </row>
    <row r="1491" spans="1:15" x14ac:dyDescent="0.25">
      <c r="A1491">
        <v>2018</v>
      </c>
      <c r="B1491" s="2" t="s">
        <v>34</v>
      </c>
      <c r="C1491">
        <v>3</v>
      </c>
      <c r="D1491" t="s">
        <v>32</v>
      </c>
      <c r="E1491" t="s">
        <v>24</v>
      </c>
      <c r="F1491" t="s">
        <v>18</v>
      </c>
      <c r="G1491">
        <v>1</v>
      </c>
      <c r="H1491">
        <v>99</v>
      </c>
      <c r="I1491">
        <v>82.64</v>
      </c>
      <c r="M1491" t="str">
        <f t="shared" si="69"/>
        <v/>
      </c>
      <c r="N1491" t="e">
        <f t="shared" si="70"/>
        <v>#VALUE!</v>
      </c>
      <c r="O1491" t="e">
        <f t="shared" si="71"/>
        <v>#VALUE!</v>
      </c>
    </row>
    <row r="1492" spans="1:15" x14ac:dyDescent="0.25">
      <c r="A1492">
        <v>2018</v>
      </c>
      <c r="B1492" s="2" t="s">
        <v>34</v>
      </c>
      <c r="C1492">
        <v>3</v>
      </c>
      <c r="D1492" t="s">
        <v>32</v>
      </c>
      <c r="E1492" t="s">
        <v>24</v>
      </c>
      <c r="F1492" t="s">
        <v>27</v>
      </c>
      <c r="G1492">
        <v>1</v>
      </c>
      <c r="H1492">
        <v>149</v>
      </c>
      <c r="I1492">
        <v>124.37</v>
      </c>
      <c r="M1492" t="str">
        <f t="shared" si="69"/>
        <v/>
      </c>
      <c r="N1492" t="e">
        <f t="shared" si="70"/>
        <v>#VALUE!</v>
      </c>
      <c r="O1492" t="e">
        <f t="shared" si="71"/>
        <v>#VALUE!</v>
      </c>
    </row>
    <row r="1493" spans="1:15" x14ac:dyDescent="0.25">
      <c r="A1493">
        <v>2018</v>
      </c>
      <c r="B1493" s="2" t="s">
        <v>34</v>
      </c>
      <c r="C1493">
        <v>3</v>
      </c>
      <c r="D1493" t="s">
        <v>32</v>
      </c>
      <c r="E1493" t="s">
        <v>24</v>
      </c>
      <c r="F1493" t="s">
        <v>20</v>
      </c>
      <c r="G1493">
        <v>2</v>
      </c>
      <c r="H1493">
        <v>398</v>
      </c>
      <c r="I1493">
        <v>332.22</v>
      </c>
      <c r="M1493" t="str">
        <f t="shared" si="69"/>
        <v/>
      </c>
      <c r="N1493" t="e">
        <f t="shared" si="70"/>
        <v>#VALUE!</v>
      </c>
      <c r="O1493" t="e">
        <f t="shared" si="71"/>
        <v>#VALUE!</v>
      </c>
    </row>
    <row r="1494" spans="1:15" x14ac:dyDescent="0.25">
      <c r="A1494">
        <v>2018</v>
      </c>
      <c r="B1494" s="2" t="s">
        <v>34</v>
      </c>
      <c r="C1494">
        <v>3</v>
      </c>
      <c r="D1494" t="s">
        <v>32</v>
      </c>
      <c r="E1494" t="s">
        <v>26</v>
      </c>
      <c r="F1494" t="s">
        <v>58</v>
      </c>
      <c r="G1494">
        <v>1</v>
      </c>
      <c r="H1494">
        <v>79</v>
      </c>
      <c r="I1494">
        <v>65.94</v>
      </c>
      <c r="M1494" t="str">
        <f t="shared" si="69"/>
        <v/>
      </c>
      <c r="N1494" t="e">
        <f t="shared" si="70"/>
        <v>#VALUE!</v>
      </c>
      <c r="O1494" t="e">
        <f t="shared" si="71"/>
        <v>#VALUE!</v>
      </c>
    </row>
    <row r="1495" spans="1:15" x14ac:dyDescent="0.25">
      <c r="A1495">
        <v>2018</v>
      </c>
      <c r="B1495" s="2" t="s">
        <v>34</v>
      </c>
      <c r="C1495">
        <v>3</v>
      </c>
      <c r="D1495" t="s">
        <v>32</v>
      </c>
      <c r="E1495" t="s">
        <v>26</v>
      </c>
      <c r="F1495" t="s">
        <v>73</v>
      </c>
      <c r="G1495">
        <v>1</v>
      </c>
      <c r="H1495">
        <v>35</v>
      </c>
      <c r="I1495">
        <v>29.22</v>
      </c>
      <c r="M1495" t="str">
        <f t="shared" si="69"/>
        <v/>
      </c>
      <c r="N1495" t="e">
        <f t="shared" si="70"/>
        <v>#VALUE!</v>
      </c>
      <c r="O1495" t="e">
        <f t="shared" si="71"/>
        <v>#VALUE!</v>
      </c>
    </row>
    <row r="1496" spans="1:15" x14ac:dyDescent="0.25">
      <c r="A1496">
        <v>2018</v>
      </c>
      <c r="B1496" s="2" t="s">
        <v>34</v>
      </c>
      <c r="C1496">
        <v>3</v>
      </c>
      <c r="D1496" t="s">
        <v>32</v>
      </c>
      <c r="E1496" t="s">
        <v>26</v>
      </c>
      <c r="F1496" t="s">
        <v>60</v>
      </c>
      <c r="G1496">
        <v>7</v>
      </c>
      <c r="H1496">
        <v>343</v>
      </c>
      <c r="I1496">
        <v>286.3</v>
      </c>
      <c r="M1496" t="str">
        <f t="shared" si="69"/>
        <v/>
      </c>
      <c r="N1496" t="e">
        <f t="shared" si="70"/>
        <v>#VALUE!</v>
      </c>
      <c r="O1496" t="e">
        <f t="shared" si="71"/>
        <v>#VALUE!</v>
      </c>
    </row>
    <row r="1497" spans="1:15" x14ac:dyDescent="0.25">
      <c r="A1497">
        <v>2018</v>
      </c>
      <c r="B1497" s="2" t="s">
        <v>34</v>
      </c>
      <c r="C1497">
        <v>3</v>
      </c>
      <c r="D1497" t="s">
        <v>32</v>
      </c>
      <c r="E1497" t="s">
        <v>26</v>
      </c>
      <c r="F1497" t="s">
        <v>14</v>
      </c>
      <c r="G1497">
        <v>56</v>
      </c>
      <c r="H1497">
        <v>4424</v>
      </c>
      <c r="I1497">
        <v>3692.6400000000026</v>
      </c>
      <c r="M1497" t="str">
        <f t="shared" si="69"/>
        <v/>
      </c>
      <c r="N1497" t="e">
        <f t="shared" si="70"/>
        <v>#VALUE!</v>
      </c>
      <c r="O1497" t="e">
        <f t="shared" si="71"/>
        <v>#VALUE!</v>
      </c>
    </row>
    <row r="1498" spans="1:15" x14ac:dyDescent="0.25">
      <c r="A1498">
        <v>2018</v>
      </c>
      <c r="B1498" s="2" t="s">
        <v>34</v>
      </c>
      <c r="C1498">
        <v>3</v>
      </c>
      <c r="D1498" t="s">
        <v>32</v>
      </c>
      <c r="E1498" t="s">
        <v>26</v>
      </c>
      <c r="F1498" t="s">
        <v>22</v>
      </c>
      <c r="G1498">
        <v>5</v>
      </c>
      <c r="H1498">
        <v>495</v>
      </c>
      <c r="I1498">
        <v>413.2</v>
      </c>
      <c r="M1498" t="str">
        <f t="shared" si="69"/>
        <v/>
      </c>
      <c r="N1498" t="e">
        <f t="shared" si="70"/>
        <v>#VALUE!</v>
      </c>
      <c r="O1498" t="e">
        <f t="shared" si="71"/>
        <v>#VALUE!</v>
      </c>
    </row>
    <row r="1499" spans="1:15" x14ac:dyDescent="0.25">
      <c r="A1499">
        <v>2018</v>
      </c>
      <c r="B1499" s="2" t="s">
        <v>34</v>
      </c>
      <c r="C1499">
        <v>3</v>
      </c>
      <c r="D1499" t="s">
        <v>32</v>
      </c>
      <c r="E1499" t="s">
        <v>26</v>
      </c>
      <c r="F1499" t="s">
        <v>11</v>
      </c>
      <c r="G1499">
        <v>74</v>
      </c>
      <c r="H1499">
        <v>5106</v>
      </c>
      <c r="I1499">
        <v>4262.399999999996</v>
      </c>
      <c r="M1499" t="str">
        <f t="shared" si="69"/>
        <v/>
      </c>
      <c r="N1499" t="e">
        <f t="shared" si="70"/>
        <v>#VALUE!</v>
      </c>
      <c r="O1499" t="e">
        <f t="shared" si="71"/>
        <v>#VALUE!</v>
      </c>
    </row>
    <row r="1500" spans="1:15" x14ac:dyDescent="0.25">
      <c r="A1500">
        <v>2018</v>
      </c>
      <c r="B1500" s="2" t="s">
        <v>34</v>
      </c>
      <c r="C1500">
        <v>3</v>
      </c>
      <c r="D1500" t="s">
        <v>32</v>
      </c>
      <c r="E1500" t="s">
        <v>26</v>
      </c>
      <c r="F1500" t="s">
        <v>15</v>
      </c>
      <c r="G1500">
        <v>8</v>
      </c>
      <c r="H1500">
        <v>2072</v>
      </c>
      <c r="I1500">
        <v>1729.5200000000002</v>
      </c>
      <c r="M1500" t="str">
        <f t="shared" si="69"/>
        <v/>
      </c>
      <c r="N1500" t="e">
        <f t="shared" si="70"/>
        <v>#VALUE!</v>
      </c>
      <c r="O1500" t="e">
        <f t="shared" si="71"/>
        <v>#VALUE!</v>
      </c>
    </row>
    <row r="1501" spans="1:15" x14ac:dyDescent="0.25">
      <c r="A1501">
        <v>2018</v>
      </c>
      <c r="B1501" s="2" t="s">
        <v>34</v>
      </c>
      <c r="C1501">
        <v>3</v>
      </c>
      <c r="D1501" t="s">
        <v>32</v>
      </c>
      <c r="E1501" t="s">
        <v>26</v>
      </c>
      <c r="F1501" t="s">
        <v>16</v>
      </c>
      <c r="G1501">
        <v>5</v>
      </c>
      <c r="H1501">
        <v>1645</v>
      </c>
      <c r="I1501">
        <v>1373.1</v>
      </c>
      <c r="M1501" t="str">
        <f t="shared" si="69"/>
        <v/>
      </c>
      <c r="N1501" t="e">
        <f t="shared" si="70"/>
        <v>#VALUE!</v>
      </c>
      <c r="O1501" t="e">
        <f t="shared" si="71"/>
        <v>#VALUE!</v>
      </c>
    </row>
    <row r="1502" spans="1:15" x14ac:dyDescent="0.25">
      <c r="A1502">
        <v>2018</v>
      </c>
      <c r="B1502" s="2" t="s">
        <v>34</v>
      </c>
      <c r="C1502">
        <v>3</v>
      </c>
      <c r="D1502" t="s">
        <v>32</v>
      </c>
      <c r="E1502" t="s">
        <v>26</v>
      </c>
      <c r="F1502" t="s">
        <v>25</v>
      </c>
      <c r="G1502">
        <v>2</v>
      </c>
      <c r="H1502">
        <v>598</v>
      </c>
      <c r="I1502">
        <v>499.16</v>
      </c>
      <c r="M1502" t="str">
        <f t="shared" si="69"/>
        <v/>
      </c>
      <c r="N1502" t="e">
        <f t="shared" si="70"/>
        <v>#VALUE!</v>
      </c>
      <c r="O1502" t="e">
        <f t="shared" si="71"/>
        <v>#VALUE!</v>
      </c>
    </row>
    <row r="1503" spans="1:15" x14ac:dyDescent="0.25">
      <c r="A1503">
        <v>2018</v>
      </c>
      <c r="B1503" s="2" t="s">
        <v>34</v>
      </c>
      <c r="C1503">
        <v>3</v>
      </c>
      <c r="D1503" t="s">
        <v>32</v>
      </c>
      <c r="E1503" t="s">
        <v>26</v>
      </c>
      <c r="F1503" t="s">
        <v>70</v>
      </c>
      <c r="G1503">
        <v>10</v>
      </c>
      <c r="H1503">
        <v>390</v>
      </c>
      <c r="I1503">
        <v>325.50000000000006</v>
      </c>
      <c r="M1503" t="str">
        <f t="shared" si="69"/>
        <v/>
      </c>
      <c r="N1503" t="e">
        <f t="shared" si="70"/>
        <v>#VALUE!</v>
      </c>
      <c r="O1503" t="e">
        <f t="shared" si="71"/>
        <v>#VALUE!</v>
      </c>
    </row>
    <row r="1504" spans="1:15" x14ac:dyDescent="0.25">
      <c r="A1504">
        <v>2018</v>
      </c>
      <c r="B1504" s="2" t="s">
        <v>34</v>
      </c>
      <c r="C1504">
        <v>3</v>
      </c>
      <c r="D1504" t="s">
        <v>32</v>
      </c>
      <c r="E1504" t="s">
        <v>26</v>
      </c>
      <c r="F1504" t="s">
        <v>61</v>
      </c>
      <c r="G1504">
        <v>2</v>
      </c>
      <c r="H1504">
        <v>158</v>
      </c>
      <c r="I1504">
        <v>131.88</v>
      </c>
      <c r="M1504" t="str">
        <f t="shared" si="69"/>
        <v/>
      </c>
      <c r="N1504" t="e">
        <f t="shared" si="70"/>
        <v>#VALUE!</v>
      </c>
      <c r="O1504" t="e">
        <f t="shared" si="71"/>
        <v>#VALUE!</v>
      </c>
    </row>
    <row r="1505" spans="1:15" x14ac:dyDescent="0.25">
      <c r="A1505">
        <v>2018</v>
      </c>
      <c r="B1505" s="2" t="s">
        <v>34</v>
      </c>
      <c r="C1505">
        <v>3</v>
      </c>
      <c r="D1505" t="s">
        <v>32</v>
      </c>
      <c r="E1505" t="s">
        <v>26</v>
      </c>
      <c r="F1505" t="s">
        <v>59</v>
      </c>
      <c r="G1505">
        <v>2</v>
      </c>
      <c r="H1505">
        <v>50</v>
      </c>
      <c r="I1505">
        <v>41.74</v>
      </c>
      <c r="M1505" t="str">
        <f t="shared" si="69"/>
        <v/>
      </c>
      <c r="N1505" t="e">
        <f t="shared" si="70"/>
        <v>#VALUE!</v>
      </c>
      <c r="O1505" t="e">
        <f t="shared" si="71"/>
        <v>#VALUE!</v>
      </c>
    </row>
    <row r="1506" spans="1:15" x14ac:dyDescent="0.25">
      <c r="A1506">
        <v>2018</v>
      </c>
      <c r="B1506" s="2" t="s">
        <v>34</v>
      </c>
      <c r="C1506">
        <v>3</v>
      </c>
      <c r="D1506" t="s">
        <v>32</v>
      </c>
      <c r="E1506" t="s">
        <v>26</v>
      </c>
      <c r="F1506" t="s">
        <v>62</v>
      </c>
      <c r="G1506">
        <v>7</v>
      </c>
      <c r="H1506">
        <v>413</v>
      </c>
      <c r="I1506">
        <v>344.75</v>
      </c>
      <c r="M1506" t="str">
        <f t="shared" si="69"/>
        <v/>
      </c>
      <c r="N1506" t="e">
        <f t="shared" si="70"/>
        <v>#VALUE!</v>
      </c>
      <c r="O1506" t="e">
        <f t="shared" si="71"/>
        <v>#VALUE!</v>
      </c>
    </row>
    <row r="1507" spans="1:15" x14ac:dyDescent="0.25">
      <c r="A1507">
        <v>2018</v>
      </c>
      <c r="B1507" s="2" t="s">
        <v>34</v>
      </c>
      <c r="C1507">
        <v>3</v>
      </c>
      <c r="D1507" t="s">
        <v>32</v>
      </c>
      <c r="E1507" t="s">
        <v>26</v>
      </c>
      <c r="F1507" t="s">
        <v>63</v>
      </c>
      <c r="G1507">
        <v>4</v>
      </c>
      <c r="H1507">
        <v>396</v>
      </c>
      <c r="I1507">
        <v>330.56</v>
      </c>
      <c r="M1507" t="str">
        <f t="shared" si="69"/>
        <v/>
      </c>
      <c r="N1507" t="e">
        <f t="shared" si="70"/>
        <v>#VALUE!</v>
      </c>
      <c r="O1507" t="e">
        <f t="shared" si="71"/>
        <v>#VALUE!</v>
      </c>
    </row>
    <row r="1508" spans="1:15" x14ac:dyDescent="0.25">
      <c r="A1508">
        <v>2018</v>
      </c>
      <c r="B1508" s="2" t="s">
        <v>34</v>
      </c>
      <c r="C1508">
        <v>3</v>
      </c>
      <c r="D1508" t="s">
        <v>32</v>
      </c>
      <c r="E1508" t="s">
        <v>26</v>
      </c>
      <c r="F1508" t="s">
        <v>64</v>
      </c>
      <c r="G1508">
        <v>3</v>
      </c>
      <c r="H1508">
        <v>237</v>
      </c>
      <c r="I1508">
        <v>197.82</v>
      </c>
      <c r="M1508" t="str">
        <f t="shared" si="69"/>
        <v/>
      </c>
      <c r="N1508" t="e">
        <f t="shared" si="70"/>
        <v>#VALUE!</v>
      </c>
      <c r="O1508" t="e">
        <f t="shared" si="71"/>
        <v>#VALUE!</v>
      </c>
    </row>
    <row r="1509" spans="1:15" x14ac:dyDescent="0.25">
      <c r="A1509">
        <v>2018</v>
      </c>
      <c r="B1509" s="2" t="s">
        <v>34</v>
      </c>
      <c r="C1509">
        <v>3</v>
      </c>
      <c r="D1509" t="s">
        <v>32</v>
      </c>
      <c r="E1509" t="s">
        <v>26</v>
      </c>
      <c r="F1509" t="s">
        <v>56</v>
      </c>
      <c r="G1509">
        <v>11</v>
      </c>
      <c r="H1509">
        <v>759</v>
      </c>
      <c r="I1509">
        <v>633.60000000000014</v>
      </c>
      <c r="M1509" t="str">
        <f t="shared" si="69"/>
        <v/>
      </c>
      <c r="N1509" t="e">
        <f t="shared" si="70"/>
        <v>#VALUE!</v>
      </c>
      <c r="O1509" t="e">
        <f t="shared" si="71"/>
        <v>#VALUE!</v>
      </c>
    </row>
    <row r="1510" spans="1:15" x14ac:dyDescent="0.25">
      <c r="A1510">
        <v>2018</v>
      </c>
      <c r="B1510" s="2" t="s">
        <v>34</v>
      </c>
      <c r="C1510">
        <v>3</v>
      </c>
      <c r="D1510" t="s">
        <v>32</v>
      </c>
      <c r="E1510" t="s">
        <v>26</v>
      </c>
      <c r="F1510" t="s">
        <v>57</v>
      </c>
      <c r="G1510">
        <v>3</v>
      </c>
      <c r="H1510">
        <v>297</v>
      </c>
      <c r="I1510">
        <v>247.92000000000002</v>
      </c>
      <c r="M1510" t="str">
        <f t="shared" si="69"/>
        <v/>
      </c>
      <c r="N1510" t="e">
        <f t="shared" si="70"/>
        <v>#VALUE!</v>
      </c>
      <c r="O1510" t="e">
        <f t="shared" si="71"/>
        <v>#VALUE!</v>
      </c>
    </row>
    <row r="1511" spans="1:15" x14ac:dyDescent="0.25">
      <c r="A1511">
        <v>2018</v>
      </c>
      <c r="B1511" s="2" t="s">
        <v>34</v>
      </c>
      <c r="C1511">
        <v>3</v>
      </c>
      <c r="D1511" t="s">
        <v>32</v>
      </c>
      <c r="E1511" t="s">
        <v>26</v>
      </c>
      <c r="F1511" t="s">
        <v>69</v>
      </c>
      <c r="G1511">
        <v>1</v>
      </c>
      <c r="H1511">
        <v>349</v>
      </c>
      <c r="I1511">
        <v>291.32</v>
      </c>
      <c r="M1511" t="str">
        <f t="shared" si="69"/>
        <v/>
      </c>
      <c r="N1511" t="e">
        <f t="shared" si="70"/>
        <v>#VALUE!</v>
      </c>
      <c r="O1511" t="e">
        <f t="shared" si="71"/>
        <v>#VALUE!</v>
      </c>
    </row>
    <row r="1512" spans="1:15" x14ac:dyDescent="0.25">
      <c r="A1512">
        <v>2018</v>
      </c>
      <c r="B1512" s="2" t="s">
        <v>34</v>
      </c>
      <c r="C1512">
        <v>3</v>
      </c>
      <c r="D1512" t="s">
        <v>32</v>
      </c>
      <c r="E1512" t="s">
        <v>26</v>
      </c>
      <c r="F1512" t="s">
        <v>66</v>
      </c>
      <c r="G1512">
        <v>4</v>
      </c>
      <c r="H1512">
        <v>1196</v>
      </c>
      <c r="I1512">
        <v>998.32</v>
      </c>
      <c r="M1512" t="str">
        <f t="shared" si="69"/>
        <v/>
      </c>
      <c r="N1512" t="e">
        <f t="shared" si="70"/>
        <v>#VALUE!</v>
      </c>
      <c r="O1512" t="e">
        <f t="shared" si="71"/>
        <v>#VALUE!</v>
      </c>
    </row>
    <row r="1513" spans="1:15" x14ac:dyDescent="0.25">
      <c r="A1513">
        <v>2018</v>
      </c>
      <c r="B1513" s="2" t="s">
        <v>34</v>
      </c>
      <c r="C1513">
        <v>3</v>
      </c>
      <c r="D1513" t="s">
        <v>32</v>
      </c>
      <c r="E1513" t="s">
        <v>26</v>
      </c>
      <c r="F1513" t="s">
        <v>67</v>
      </c>
      <c r="G1513">
        <v>2</v>
      </c>
      <c r="H1513">
        <v>1398</v>
      </c>
      <c r="I1513">
        <v>1166.94</v>
      </c>
      <c r="M1513" t="str">
        <f t="shared" si="69"/>
        <v/>
      </c>
      <c r="N1513" t="e">
        <f t="shared" si="70"/>
        <v>#VALUE!</v>
      </c>
      <c r="O1513" t="e">
        <f t="shared" si="71"/>
        <v>#VALUE!</v>
      </c>
    </row>
    <row r="1514" spans="1:15" x14ac:dyDescent="0.25">
      <c r="A1514">
        <v>2018</v>
      </c>
      <c r="B1514" s="2" t="s">
        <v>34</v>
      </c>
      <c r="C1514">
        <v>3</v>
      </c>
      <c r="D1514" t="s">
        <v>32</v>
      </c>
      <c r="E1514" t="s">
        <v>26</v>
      </c>
      <c r="F1514" t="s">
        <v>18</v>
      </c>
      <c r="G1514">
        <v>6</v>
      </c>
      <c r="H1514">
        <v>594</v>
      </c>
      <c r="I1514">
        <v>495.84</v>
      </c>
      <c r="M1514" t="str">
        <f t="shared" si="69"/>
        <v/>
      </c>
      <c r="N1514" t="e">
        <f t="shared" si="70"/>
        <v>#VALUE!</v>
      </c>
      <c r="O1514" t="e">
        <f t="shared" si="71"/>
        <v>#VALUE!</v>
      </c>
    </row>
    <row r="1515" spans="1:15" x14ac:dyDescent="0.25">
      <c r="A1515">
        <v>2018</v>
      </c>
      <c r="B1515" s="2" t="s">
        <v>34</v>
      </c>
      <c r="C1515">
        <v>3</v>
      </c>
      <c r="D1515" t="s">
        <v>32</v>
      </c>
      <c r="E1515" t="s">
        <v>26</v>
      </c>
      <c r="F1515" t="s">
        <v>27</v>
      </c>
      <c r="G1515">
        <v>1</v>
      </c>
      <c r="H1515">
        <v>149</v>
      </c>
      <c r="I1515">
        <v>124.37</v>
      </c>
      <c r="M1515" t="str">
        <f t="shared" si="69"/>
        <v/>
      </c>
      <c r="N1515" t="e">
        <f t="shared" si="70"/>
        <v>#VALUE!</v>
      </c>
      <c r="O1515" t="e">
        <f t="shared" si="71"/>
        <v>#VALUE!</v>
      </c>
    </row>
    <row r="1516" spans="1:15" x14ac:dyDescent="0.25">
      <c r="A1516">
        <v>2018</v>
      </c>
      <c r="B1516" s="2" t="s">
        <v>34</v>
      </c>
      <c r="C1516">
        <v>3</v>
      </c>
      <c r="D1516" t="s">
        <v>32</v>
      </c>
      <c r="E1516" t="s">
        <v>26</v>
      </c>
      <c r="F1516" t="s">
        <v>71</v>
      </c>
      <c r="G1516">
        <v>5</v>
      </c>
      <c r="H1516">
        <v>145</v>
      </c>
      <c r="I1516">
        <v>121.05000000000001</v>
      </c>
      <c r="M1516" t="str">
        <f t="shared" si="69"/>
        <v/>
      </c>
      <c r="N1516" t="e">
        <f t="shared" si="70"/>
        <v>#VALUE!</v>
      </c>
      <c r="O1516" t="e">
        <f t="shared" si="71"/>
        <v>#VALUE!</v>
      </c>
    </row>
    <row r="1517" spans="1:15" x14ac:dyDescent="0.25">
      <c r="A1517">
        <v>2018</v>
      </c>
      <c r="B1517" s="2" t="s">
        <v>34</v>
      </c>
      <c r="C1517">
        <v>3</v>
      </c>
      <c r="D1517" t="s">
        <v>32</v>
      </c>
      <c r="E1517" t="s">
        <v>26</v>
      </c>
      <c r="F1517" t="s">
        <v>72</v>
      </c>
      <c r="G1517">
        <v>3</v>
      </c>
      <c r="H1517">
        <v>147</v>
      </c>
      <c r="I1517">
        <v>122.69999999999999</v>
      </c>
      <c r="M1517" t="str">
        <f t="shared" si="69"/>
        <v/>
      </c>
      <c r="N1517" t="e">
        <f t="shared" si="70"/>
        <v>#VALUE!</v>
      </c>
      <c r="O1517" t="e">
        <f t="shared" si="71"/>
        <v>#VALUE!</v>
      </c>
    </row>
    <row r="1518" spans="1:15" x14ac:dyDescent="0.25">
      <c r="A1518">
        <v>2018</v>
      </c>
      <c r="B1518" s="2" t="s">
        <v>34</v>
      </c>
      <c r="C1518">
        <v>3</v>
      </c>
      <c r="D1518" t="s">
        <v>32</v>
      </c>
      <c r="E1518" t="s">
        <v>26</v>
      </c>
      <c r="F1518" t="s">
        <v>28</v>
      </c>
      <c r="G1518">
        <v>4</v>
      </c>
      <c r="H1518">
        <v>1596</v>
      </c>
      <c r="I1518">
        <v>1332.24</v>
      </c>
      <c r="M1518" t="str">
        <f t="shared" si="69"/>
        <v/>
      </c>
      <c r="N1518" t="e">
        <f t="shared" si="70"/>
        <v>#VALUE!</v>
      </c>
      <c r="O1518" t="e">
        <f t="shared" si="71"/>
        <v>#VALUE!</v>
      </c>
    </row>
    <row r="1519" spans="1:15" x14ac:dyDescent="0.25">
      <c r="A1519">
        <v>2018</v>
      </c>
      <c r="B1519" s="2" t="s">
        <v>34</v>
      </c>
      <c r="C1519">
        <v>3</v>
      </c>
      <c r="D1519" t="s">
        <v>32</v>
      </c>
      <c r="E1519" t="s">
        <v>26</v>
      </c>
      <c r="F1519" t="s">
        <v>12</v>
      </c>
      <c r="G1519">
        <v>19</v>
      </c>
      <c r="H1519">
        <v>6251</v>
      </c>
      <c r="I1519">
        <v>5217.7799999999988</v>
      </c>
      <c r="M1519" t="str">
        <f t="shared" si="69"/>
        <v/>
      </c>
      <c r="N1519" t="e">
        <f t="shared" si="70"/>
        <v>#VALUE!</v>
      </c>
      <c r="O1519" t="e">
        <f t="shared" si="71"/>
        <v>#VALUE!</v>
      </c>
    </row>
    <row r="1520" spans="1:15" x14ac:dyDescent="0.25">
      <c r="A1520">
        <v>2018</v>
      </c>
      <c r="B1520" s="2" t="s">
        <v>34</v>
      </c>
      <c r="C1520">
        <v>3</v>
      </c>
      <c r="D1520" t="s">
        <v>32</v>
      </c>
      <c r="E1520" t="s">
        <v>26</v>
      </c>
      <c r="F1520" t="s">
        <v>19</v>
      </c>
      <c r="G1520">
        <v>18</v>
      </c>
      <c r="H1520">
        <v>4662</v>
      </c>
      <c r="I1520">
        <v>3891.4200000000005</v>
      </c>
      <c r="M1520" t="str">
        <f t="shared" si="69"/>
        <v/>
      </c>
      <c r="N1520" t="e">
        <f t="shared" si="70"/>
        <v>#VALUE!</v>
      </c>
      <c r="O1520" t="e">
        <f t="shared" si="71"/>
        <v>#VALUE!</v>
      </c>
    </row>
    <row r="1521" spans="1:15" x14ac:dyDescent="0.25">
      <c r="A1521">
        <v>2018</v>
      </c>
      <c r="B1521" s="2" t="s">
        <v>34</v>
      </c>
      <c r="C1521">
        <v>3</v>
      </c>
      <c r="D1521" t="s">
        <v>32</v>
      </c>
      <c r="E1521" t="s">
        <v>26</v>
      </c>
      <c r="F1521" t="s">
        <v>20</v>
      </c>
      <c r="G1521">
        <v>15</v>
      </c>
      <c r="H1521">
        <v>2985</v>
      </c>
      <c r="I1521">
        <v>2491.650000000001</v>
      </c>
      <c r="M1521" t="str">
        <f t="shared" si="69"/>
        <v/>
      </c>
      <c r="N1521" t="e">
        <f t="shared" si="70"/>
        <v>#VALUE!</v>
      </c>
      <c r="O1521" t="e">
        <f t="shared" si="71"/>
        <v>#VALUE!</v>
      </c>
    </row>
    <row r="1522" spans="1:15" x14ac:dyDescent="0.25">
      <c r="A1522">
        <v>2018</v>
      </c>
      <c r="B1522" s="2" t="s">
        <v>35</v>
      </c>
      <c r="C1522">
        <v>4</v>
      </c>
      <c r="D1522" t="s">
        <v>9</v>
      </c>
      <c r="E1522" t="s">
        <v>10</v>
      </c>
      <c r="F1522" t="s">
        <v>14</v>
      </c>
      <c r="G1522">
        <v>3</v>
      </c>
      <c r="H1522">
        <v>237</v>
      </c>
      <c r="I1522">
        <v>197.82</v>
      </c>
      <c r="M1522" t="str">
        <f t="shared" si="69"/>
        <v/>
      </c>
      <c r="N1522" t="e">
        <f t="shared" si="70"/>
        <v>#VALUE!</v>
      </c>
      <c r="O1522" t="e">
        <f t="shared" si="71"/>
        <v>#VALUE!</v>
      </c>
    </row>
    <row r="1523" spans="1:15" x14ac:dyDescent="0.25">
      <c r="A1523">
        <v>2018</v>
      </c>
      <c r="B1523" s="2" t="s">
        <v>35</v>
      </c>
      <c r="C1523">
        <v>4</v>
      </c>
      <c r="D1523" t="s">
        <v>9</v>
      </c>
      <c r="E1523" t="s">
        <v>10</v>
      </c>
      <c r="F1523" t="s">
        <v>22</v>
      </c>
      <c r="G1523">
        <v>1</v>
      </c>
      <c r="H1523">
        <v>99</v>
      </c>
      <c r="I1523">
        <v>82.64</v>
      </c>
      <c r="M1523" t="str">
        <f t="shared" si="69"/>
        <v/>
      </c>
      <c r="N1523" t="e">
        <f t="shared" si="70"/>
        <v>#VALUE!</v>
      </c>
      <c r="O1523" t="e">
        <f t="shared" si="71"/>
        <v>#VALUE!</v>
      </c>
    </row>
    <row r="1524" spans="1:15" x14ac:dyDescent="0.25">
      <c r="A1524">
        <v>2018</v>
      </c>
      <c r="B1524" s="2" t="s">
        <v>35</v>
      </c>
      <c r="C1524">
        <v>4</v>
      </c>
      <c r="D1524" t="s">
        <v>9</v>
      </c>
      <c r="E1524" t="s">
        <v>10</v>
      </c>
      <c r="F1524" t="s">
        <v>11</v>
      </c>
      <c r="G1524">
        <v>1</v>
      </c>
      <c r="H1524">
        <v>69</v>
      </c>
      <c r="I1524">
        <v>57.6</v>
      </c>
      <c r="M1524" t="str">
        <f t="shared" si="69"/>
        <v/>
      </c>
      <c r="N1524" t="e">
        <f t="shared" si="70"/>
        <v>#VALUE!</v>
      </c>
      <c r="O1524" t="e">
        <f t="shared" si="71"/>
        <v>#VALUE!</v>
      </c>
    </row>
    <row r="1525" spans="1:15" x14ac:dyDescent="0.25">
      <c r="A1525">
        <v>2018</v>
      </c>
      <c r="B1525" s="2" t="s">
        <v>35</v>
      </c>
      <c r="C1525">
        <v>4</v>
      </c>
      <c r="D1525" t="s">
        <v>9</v>
      </c>
      <c r="E1525" t="s">
        <v>10</v>
      </c>
      <c r="F1525" t="s">
        <v>17</v>
      </c>
      <c r="G1525">
        <v>1</v>
      </c>
      <c r="H1525">
        <v>139</v>
      </c>
      <c r="I1525">
        <v>116.03</v>
      </c>
      <c r="M1525" t="str">
        <f t="shared" si="69"/>
        <v/>
      </c>
      <c r="N1525" t="e">
        <f t="shared" si="70"/>
        <v>#VALUE!</v>
      </c>
      <c r="O1525" t="e">
        <f t="shared" si="71"/>
        <v>#VALUE!</v>
      </c>
    </row>
    <row r="1526" spans="1:15" x14ac:dyDescent="0.25">
      <c r="A1526">
        <v>2018</v>
      </c>
      <c r="B1526" s="2" t="s">
        <v>35</v>
      </c>
      <c r="C1526">
        <v>4</v>
      </c>
      <c r="D1526" t="s">
        <v>9</v>
      </c>
      <c r="E1526" t="s">
        <v>10</v>
      </c>
      <c r="F1526" t="s">
        <v>18</v>
      </c>
      <c r="G1526">
        <v>1</v>
      </c>
      <c r="H1526">
        <v>99</v>
      </c>
      <c r="I1526">
        <v>82.64</v>
      </c>
      <c r="M1526" t="str">
        <f t="shared" si="69"/>
        <v/>
      </c>
      <c r="N1526" t="e">
        <f t="shared" si="70"/>
        <v>#VALUE!</v>
      </c>
      <c r="O1526" t="e">
        <f t="shared" si="71"/>
        <v>#VALUE!</v>
      </c>
    </row>
    <row r="1527" spans="1:15" x14ac:dyDescent="0.25">
      <c r="A1527">
        <v>2018</v>
      </c>
      <c r="B1527" s="2" t="s">
        <v>35</v>
      </c>
      <c r="C1527">
        <v>4</v>
      </c>
      <c r="D1527" t="s">
        <v>9</v>
      </c>
      <c r="E1527" t="s">
        <v>10</v>
      </c>
      <c r="F1527" t="s">
        <v>71</v>
      </c>
      <c r="G1527">
        <v>1</v>
      </c>
      <c r="H1527">
        <v>29</v>
      </c>
      <c r="I1527">
        <v>24.21</v>
      </c>
      <c r="M1527" t="str">
        <f t="shared" si="69"/>
        <v/>
      </c>
      <c r="N1527" t="e">
        <f t="shared" si="70"/>
        <v>#VALUE!</v>
      </c>
      <c r="O1527" t="e">
        <f t="shared" si="71"/>
        <v>#VALUE!</v>
      </c>
    </row>
    <row r="1528" spans="1:15" x14ac:dyDescent="0.25">
      <c r="A1528">
        <v>2018</v>
      </c>
      <c r="B1528" s="2" t="s">
        <v>35</v>
      </c>
      <c r="C1528">
        <v>4</v>
      </c>
      <c r="D1528" t="s">
        <v>9</v>
      </c>
      <c r="E1528" t="s">
        <v>10</v>
      </c>
      <c r="F1528" t="s">
        <v>12</v>
      </c>
      <c r="G1528">
        <v>1</v>
      </c>
      <c r="H1528">
        <v>329</v>
      </c>
      <c r="I1528">
        <v>274.62</v>
      </c>
      <c r="M1528" t="str">
        <f t="shared" si="69"/>
        <v/>
      </c>
      <c r="N1528" t="e">
        <f t="shared" si="70"/>
        <v>#VALUE!</v>
      </c>
      <c r="O1528" t="e">
        <f t="shared" si="71"/>
        <v>#VALUE!</v>
      </c>
    </row>
    <row r="1529" spans="1:15" x14ac:dyDescent="0.25">
      <c r="A1529">
        <v>2018</v>
      </c>
      <c r="B1529" s="2" t="s">
        <v>35</v>
      </c>
      <c r="C1529">
        <v>4</v>
      </c>
      <c r="D1529" t="s">
        <v>9</v>
      </c>
      <c r="E1529" t="s">
        <v>10</v>
      </c>
      <c r="F1529" t="s">
        <v>19</v>
      </c>
      <c r="G1529">
        <v>1</v>
      </c>
      <c r="H1529">
        <v>259</v>
      </c>
      <c r="I1529">
        <v>216.19</v>
      </c>
      <c r="M1529" t="str">
        <f t="shared" si="69"/>
        <v/>
      </c>
      <c r="N1529" t="e">
        <f t="shared" si="70"/>
        <v>#VALUE!</v>
      </c>
      <c r="O1529" t="e">
        <f t="shared" si="71"/>
        <v>#VALUE!</v>
      </c>
    </row>
    <row r="1530" spans="1:15" x14ac:dyDescent="0.25">
      <c r="A1530">
        <v>2018</v>
      </c>
      <c r="B1530" s="2" t="s">
        <v>35</v>
      </c>
      <c r="C1530">
        <v>4</v>
      </c>
      <c r="D1530" t="s">
        <v>9</v>
      </c>
      <c r="E1530" t="s">
        <v>13</v>
      </c>
      <c r="F1530" t="s">
        <v>60</v>
      </c>
      <c r="G1530">
        <v>2</v>
      </c>
      <c r="H1530">
        <v>98</v>
      </c>
      <c r="I1530">
        <v>81.8</v>
      </c>
      <c r="M1530" t="str">
        <f t="shared" si="69"/>
        <v/>
      </c>
      <c r="N1530" t="e">
        <f t="shared" si="70"/>
        <v>#VALUE!</v>
      </c>
      <c r="O1530" t="e">
        <f t="shared" si="71"/>
        <v>#VALUE!</v>
      </c>
    </row>
    <row r="1531" spans="1:15" x14ac:dyDescent="0.25">
      <c r="A1531">
        <v>2018</v>
      </c>
      <c r="B1531" s="2" t="s">
        <v>35</v>
      </c>
      <c r="C1531">
        <v>4</v>
      </c>
      <c r="D1531" t="s">
        <v>9</v>
      </c>
      <c r="E1531" t="s">
        <v>13</v>
      </c>
      <c r="F1531" t="s">
        <v>14</v>
      </c>
      <c r="G1531">
        <v>10</v>
      </c>
      <c r="H1531">
        <v>790</v>
      </c>
      <c r="I1531">
        <v>659.40000000000009</v>
      </c>
      <c r="M1531" t="str">
        <f t="shared" si="69"/>
        <v/>
      </c>
      <c r="N1531" t="e">
        <f t="shared" si="70"/>
        <v>#VALUE!</v>
      </c>
      <c r="O1531" t="e">
        <f t="shared" si="71"/>
        <v>#VALUE!</v>
      </c>
    </row>
    <row r="1532" spans="1:15" x14ac:dyDescent="0.25">
      <c r="A1532">
        <v>2018</v>
      </c>
      <c r="B1532" s="2" t="s">
        <v>35</v>
      </c>
      <c r="C1532">
        <v>4</v>
      </c>
      <c r="D1532" t="s">
        <v>9</v>
      </c>
      <c r="E1532" t="s">
        <v>13</v>
      </c>
      <c r="F1532" t="s">
        <v>11</v>
      </c>
      <c r="G1532">
        <v>5</v>
      </c>
      <c r="H1532">
        <v>345</v>
      </c>
      <c r="I1532">
        <v>288</v>
      </c>
      <c r="M1532" t="str">
        <f t="shared" si="69"/>
        <v/>
      </c>
      <c r="N1532" t="e">
        <f t="shared" si="70"/>
        <v>#VALUE!</v>
      </c>
      <c r="O1532" t="e">
        <f t="shared" si="71"/>
        <v>#VALUE!</v>
      </c>
    </row>
    <row r="1533" spans="1:15" x14ac:dyDescent="0.25">
      <c r="A1533">
        <v>2018</v>
      </c>
      <c r="B1533" s="2" t="s">
        <v>35</v>
      </c>
      <c r="C1533">
        <v>4</v>
      </c>
      <c r="D1533" t="s">
        <v>9</v>
      </c>
      <c r="E1533" t="s">
        <v>13</v>
      </c>
      <c r="F1533" t="s">
        <v>15</v>
      </c>
      <c r="G1533">
        <v>1</v>
      </c>
      <c r="H1533">
        <v>259</v>
      </c>
      <c r="I1533">
        <v>216.19</v>
      </c>
      <c r="M1533" t="str">
        <f t="shared" si="69"/>
        <v/>
      </c>
      <c r="N1533" t="e">
        <f t="shared" si="70"/>
        <v>#VALUE!</v>
      </c>
      <c r="O1533" t="e">
        <f t="shared" si="71"/>
        <v>#VALUE!</v>
      </c>
    </row>
    <row r="1534" spans="1:15" x14ac:dyDescent="0.25">
      <c r="A1534">
        <v>2018</v>
      </c>
      <c r="B1534" s="2" t="s">
        <v>35</v>
      </c>
      <c r="C1534">
        <v>4</v>
      </c>
      <c r="D1534" t="s">
        <v>9</v>
      </c>
      <c r="E1534" t="s">
        <v>13</v>
      </c>
      <c r="F1534" t="s">
        <v>25</v>
      </c>
      <c r="G1534">
        <v>1</v>
      </c>
      <c r="H1534">
        <v>299</v>
      </c>
      <c r="I1534">
        <v>249.58</v>
      </c>
      <c r="M1534" t="str">
        <f t="shared" si="69"/>
        <v/>
      </c>
      <c r="N1534" t="e">
        <f t="shared" si="70"/>
        <v>#VALUE!</v>
      </c>
      <c r="O1534" t="e">
        <f t="shared" si="71"/>
        <v>#VALUE!</v>
      </c>
    </row>
    <row r="1535" spans="1:15" x14ac:dyDescent="0.25">
      <c r="A1535">
        <v>2018</v>
      </c>
      <c r="B1535" s="2" t="s">
        <v>35</v>
      </c>
      <c r="C1535">
        <v>4</v>
      </c>
      <c r="D1535" t="s">
        <v>9</v>
      </c>
      <c r="E1535" t="s">
        <v>13</v>
      </c>
      <c r="F1535" t="s">
        <v>70</v>
      </c>
      <c r="G1535">
        <v>1</v>
      </c>
      <c r="H1535">
        <v>39</v>
      </c>
      <c r="I1535">
        <v>32.549999999999997</v>
      </c>
      <c r="M1535" t="str">
        <f t="shared" si="69"/>
        <v/>
      </c>
      <c r="N1535" t="e">
        <f t="shared" si="70"/>
        <v>#VALUE!</v>
      </c>
      <c r="O1535" t="e">
        <f t="shared" si="71"/>
        <v>#VALUE!</v>
      </c>
    </row>
    <row r="1536" spans="1:15" x14ac:dyDescent="0.25">
      <c r="A1536">
        <v>2018</v>
      </c>
      <c r="B1536" s="2" t="s">
        <v>35</v>
      </c>
      <c r="C1536">
        <v>4</v>
      </c>
      <c r="D1536" t="s">
        <v>9</v>
      </c>
      <c r="E1536" t="s">
        <v>13</v>
      </c>
      <c r="F1536" t="s">
        <v>62</v>
      </c>
      <c r="G1536">
        <v>2</v>
      </c>
      <c r="H1536">
        <v>118</v>
      </c>
      <c r="I1536">
        <v>98.5</v>
      </c>
      <c r="M1536" t="str">
        <f t="shared" si="69"/>
        <v/>
      </c>
      <c r="N1536" t="e">
        <f t="shared" si="70"/>
        <v>#VALUE!</v>
      </c>
      <c r="O1536" t="e">
        <f t="shared" si="71"/>
        <v>#VALUE!</v>
      </c>
    </row>
    <row r="1537" spans="1:15" x14ac:dyDescent="0.25">
      <c r="A1537">
        <v>2018</v>
      </c>
      <c r="B1537" s="2" t="s">
        <v>35</v>
      </c>
      <c r="C1537">
        <v>4</v>
      </c>
      <c r="D1537" t="s">
        <v>9</v>
      </c>
      <c r="E1537" t="s">
        <v>13</v>
      </c>
      <c r="F1537" t="s">
        <v>57</v>
      </c>
      <c r="G1537">
        <v>2</v>
      </c>
      <c r="H1537">
        <v>198</v>
      </c>
      <c r="I1537">
        <v>165.28</v>
      </c>
      <c r="M1537" t="str">
        <f t="shared" si="69"/>
        <v/>
      </c>
      <c r="N1537" t="e">
        <f t="shared" si="70"/>
        <v>#VALUE!</v>
      </c>
      <c r="O1537" t="e">
        <f t="shared" si="71"/>
        <v>#VALUE!</v>
      </c>
    </row>
    <row r="1538" spans="1:15" x14ac:dyDescent="0.25">
      <c r="A1538">
        <v>2018</v>
      </c>
      <c r="B1538" s="2" t="s">
        <v>35</v>
      </c>
      <c r="C1538">
        <v>4</v>
      </c>
      <c r="D1538" t="s">
        <v>9</v>
      </c>
      <c r="E1538" t="s">
        <v>13</v>
      </c>
      <c r="F1538" t="s">
        <v>69</v>
      </c>
      <c r="G1538">
        <v>3</v>
      </c>
      <c r="H1538">
        <v>1047</v>
      </c>
      <c r="I1538">
        <v>873.96</v>
      </c>
      <c r="M1538" t="str">
        <f t="shared" si="69"/>
        <v/>
      </c>
      <c r="N1538" t="e">
        <f t="shared" si="70"/>
        <v>#VALUE!</v>
      </c>
      <c r="O1538" t="e">
        <f t="shared" si="71"/>
        <v>#VALUE!</v>
      </c>
    </row>
    <row r="1539" spans="1:15" x14ac:dyDescent="0.25">
      <c r="A1539">
        <v>2018</v>
      </c>
      <c r="B1539" s="2" t="s">
        <v>35</v>
      </c>
      <c r="C1539">
        <v>4</v>
      </c>
      <c r="D1539" t="s">
        <v>9</v>
      </c>
      <c r="E1539" t="s">
        <v>13</v>
      </c>
      <c r="F1539" t="s">
        <v>66</v>
      </c>
      <c r="G1539">
        <v>3</v>
      </c>
      <c r="H1539">
        <v>897</v>
      </c>
      <c r="I1539">
        <v>748.74</v>
      </c>
      <c r="M1539" t="str">
        <f t="shared" ref="M1539:M1602" si="72">SUBSTITUTE(SUBSTITUTE(J1539," - ","|"),"; ","|")</f>
        <v/>
      </c>
      <c r="N1539" t="e">
        <f t="shared" ref="N1539:N1602" si="73">LEFT(M1539,FIND("|",M1539)-1)</f>
        <v>#VALUE!</v>
      </c>
      <c r="O1539" t="e">
        <f t="shared" ref="O1539:O1602" si="74">RIGHT(M1539,LEN(M1539)-FIND("|",M1539))</f>
        <v>#VALUE!</v>
      </c>
    </row>
    <row r="1540" spans="1:15" x14ac:dyDescent="0.25">
      <c r="A1540">
        <v>2018</v>
      </c>
      <c r="B1540" s="2" t="s">
        <v>35</v>
      </c>
      <c r="C1540">
        <v>4</v>
      </c>
      <c r="D1540" t="s">
        <v>9</v>
      </c>
      <c r="E1540" t="s">
        <v>13</v>
      </c>
      <c r="F1540" t="s">
        <v>67</v>
      </c>
      <c r="G1540">
        <v>1</v>
      </c>
      <c r="H1540">
        <v>699</v>
      </c>
      <c r="I1540">
        <v>583.47</v>
      </c>
      <c r="M1540" t="str">
        <f t="shared" si="72"/>
        <v/>
      </c>
      <c r="N1540" t="e">
        <f t="shared" si="73"/>
        <v>#VALUE!</v>
      </c>
      <c r="O1540" t="e">
        <f t="shared" si="74"/>
        <v>#VALUE!</v>
      </c>
    </row>
    <row r="1541" spans="1:15" x14ac:dyDescent="0.25">
      <c r="A1541">
        <v>2018</v>
      </c>
      <c r="B1541" s="2" t="s">
        <v>35</v>
      </c>
      <c r="C1541">
        <v>4</v>
      </c>
      <c r="D1541" t="s">
        <v>9</v>
      </c>
      <c r="E1541" t="s">
        <v>13</v>
      </c>
      <c r="F1541" t="s">
        <v>71</v>
      </c>
      <c r="G1541">
        <v>1</v>
      </c>
      <c r="H1541">
        <v>29</v>
      </c>
      <c r="I1541">
        <v>24.21</v>
      </c>
      <c r="M1541" t="str">
        <f t="shared" si="72"/>
        <v/>
      </c>
      <c r="N1541" t="e">
        <f t="shared" si="73"/>
        <v>#VALUE!</v>
      </c>
      <c r="O1541" t="e">
        <f t="shared" si="74"/>
        <v>#VALUE!</v>
      </c>
    </row>
    <row r="1542" spans="1:15" x14ac:dyDescent="0.25">
      <c r="A1542">
        <v>2018</v>
      </c>
      <c r="B1542" s="2" t="s">
        <v>35</v>
      </c>
      <c r="C1542">
        <v>4</v>
      </c>
      <c r="D1542" t="s">
        <v>9</v>
      </c>
      <c r="E1542" t="s">
        <v>13</v>
      </c>
      <c r="F1542" t="s">
        <v>72</v>
      </c>
      <c r="G1542">
        <v>2</v>
      </c>
      <c r="H1542">
        <v>98</v>
      </c>
      <c r="I1542">
        <v>81.8</v>
      </c>
      <c r="M1542" t="str">
        <f t="shared" si="72"/>
        <v/>
      </c>
      <c r="N1542" t="e">
        <f t="shared" si="73"/>
        <v>#VALUE!</v>
      </c>
      <c r="O1542" t="e">
        <f t="shared" si="74"/>
        <v>#VALUE!</v>
      </c>
    </row>
    <row r="1543" spans="1:15" x14ac:dyDescent="0.25">
      <c r="A1543">
        <v>2018</v>
      </c>
      <c r="B1543" s="2" t="s">
        <v>35</v>
      </c>
      <c r="C1543">
        <v>4</v>
      </c>
      <c r="D1543" t="s">
        <v>9</v>
      </c>
      <c r="E1543" t="s">
        <v>13</v>
      </c>
      <c r="F1543" t="s">
        <v>28</v>
      </c>
      <c r="G1543">
        <v>1</v>
      </c>
      <c r="H1543">
        <v>399</v>
      </c>
      <c r="I1543">
        <v>333.06</v>
      </c>
      <c r="M1543" t="str">
        <f t="shared" si="72"/>
        <v/>
      </c>
      <c r="N1543" t="e">
        <f t="shared" si="73"/>
        <v>#VALUE!</v>
      </c>
      <c r="O1543" t="e">
        <f t="shared" si="74"/>
        <v>#VALUE!</v>
      </c>
    </row>
    <row r="1544" spans="1:15" x14ac:dyDescent="0.25">
      <c r="A1544">
        <v>2018</v>
      </c>
      <c r="B1544" s="2" t="s">
        <v>35</v>
      </c>
      <c r="C1544">
        <v>4</v>
      </c>
      <c r="D1544" t="s">
        <v>9</v>
      </c>
      <c r="E1544" t="s">
        <v>13</v>
      </c>
      <c r="F1544" t="s">
        <v>12</v>
      </c>
      <c r="G1544">
        <v>4</v>
      </c>
      <c r="H1544">
        <v>1316</v>
      </c>
      <c r="I1544">
        <v>1098.48</v>
      </c>
      <c r="M1544" t="str">
        <f t="shared" si="72"/>
        <v/>
      </c>
      <c r="N1544" t="e">
        <f t="shared" si="73"/>
        <v>#VALUE!</v>
      </c>
      <c r="O1544" t="e">
        <f t="shared" si="74"/>
        <v>#VALUE!</v>
      </c>
    </row>
    <row r="1545" spans="1:15" x14ac:dyDescent="0.25">
      <c r="A1545">
        <v>2018</v>
      </c>
      <c r="B1545" s="2" t="s">
        <v>35</v>
      </c>
      <c r="C1545">
        <v>4</v>
      </c>
      <c r="D1545" t="s">
        <v>9</v>
      </c>
      <c r="E1545" t="s">
        <v>13</v>
      </c>
      <c r="F1545" t="s">
        <v>19</v>
      </c>
      <c r="G1545">
        <v>2</v>
      </c>
      <c r="H1545">
        <v>518</v>
      </c>
      <c r="I1545">
        <v>432.38</v>
      </c>
      <c r="M1545" t="str">
        <f t="shared" si="72"/>
        <v/>
      </c>
      <c r="N1545" t="e">
        <f t="shared" si="73"/>
        <v>#VALUE!</v>
      </c>
      <c r="O1545" t="e">
        <f t="shared" si="74"/>
        <v>#VALUE!</v>
      </c>
    </row>
    <row r="1546" spans="1:15" x14ac:dyDescent="0.25">
      <c r="A1546">
        <v>2018</v>
      </c>
      <c r="B1546" s="2" t="s">
        <v>35</v>
      </c>
      <c r="C1546">
        <v>4</v>
      </c>
      <c r="D1546" t="s">
        <v>9</v>
      </c>
      <c r="E1546" t="s">
        <v>13</v>
      </c>
      <c r="F1546" t="s">
        <v>20</v>
      </c>
      <c r="G1546">
        <v>1</v>
      </c>
      <c r="H1546">
        <v>199</v>
      </c>
      <c r="I1546">
        <v>166.11</v>
      </c>
      <c r="M1546" t="str">
        <f t="shared" si="72"/>
        <v/>
      </c>
      <c r="N1546" t="e">
        <f t="shared" si="73"/>
        <v>#VALUE!</v>
      </c>
      <c r="O1546" t="e">
        <f t="shared" si="74"/>
        <v>#VALUE!</v>
      </c>
    </row>
    <row r="1547" spans="1:15" x14ac:dyDescent="0.25">
      <c r="A1547">
        <v>2018</v>
      </c>
      <c r="B1547" s="2" t="s">
        <v>35</v>
      </c>
      <c r="C1547">
        <v>4</v>
      </c>
      <c r="D1547" t="s">
        <v>9</v>
      </c>
      <c r="E1547" t="s">
        <v>21</v>
      </c>
      <c r="F1547" t="s">
        <v>58</v>
      </c>
      <c r="G1547">
        <v>1</v>
      </c>
      <c r="H1547">
        <v>79</v>
      </c>
      <c r="I1547">
        <v>65.94</v>
      </c>
      <c r="M1547" t="str">
        <f t="shared" si="72"/>
        <v/>
      </c>
      <c r="N1547" t="e">
        <f t="shared" si="73"/>
        <v>#VALUE!</v>
      </c>
      <c r="O1547" t="e">
        <f t="shared" si="74"/>
        <v>#VALUE!</v>
      </c>
    </row>
    <row r="1548" spans="1:15" x14ac:dyDescent="0.25">
      <c r="A1548">
        <v>2018</v>
      </c>
      <c r="B1548" s="2" t="s">
        <v>35</v>
      </c>
      <c r="C1548">
        <v>4</v>
      </c>
      <c r="D1548" t="s">
        <v>9</v>
      </c>
      <c r="E1548" t="s">
        <v>21</v>
      </c>
      <c r="F1548" t="s">
        <v>73</v>
      </c>
      <c r="G1548">
        <v>1</v>
      </c>
      <c r="H1548">
        <v>35</v>
      </c>
      <c r="I1548">
        <v>29.22</v>
      </c>
      <c r="M1548" t="str">
        <f t="shared" si="72"/>
        <v/>
      </c>
      <c r="N1548" t="e">
        <f t="shared" si="73"/>
        <v>#VALUE!</v>
      </c>
      <c r="O1548" t="e">
        <f t="shared" si="74"/>
        <v>#VALUE!</v>
      </c>
    </row>
    <row r="1549" spans="1:15" x14ac:dyDescent="0.25">
      <c r="A1549">
        <v>2018</v>
      </c>
      <c r="B1549" s="2" t="s">
        <v>35</v>
      </c>
      <c r="C1549">
        <v>4</v>
      </c>
      <c r="D1549" t="s">
        <v>9</v>
      </c>
      <c r="E1549" t="s">
        <v>21</v>
      </c>
      <c r="F1549" t="s">
        <v>14</v>
      </c>
      <c r="G1549">
        <v>8</v>
      </c>
      <c r="H1549">
        <v>632</v>
      </c>
      <c r="I1549">
        <v>527.52</v>
      </c>
      <c r="M1549" t="str">
        <f t="shared" si="72"/>
        <v/>
      </c>
      <c r="N1549" t="e">
        <f t="shared" si="73"/>
        <v>#VALUE!</v>
      </c>
      <c r="O1549" t="e">
        <f t="shared" si="74"/>
        <v>#VALUE!</v>
      </c>
    </row>
    <row r="1550" spans="1:15" x14ac:dyDescent="0.25">
      <c r="A1550">
        <v>2018</v>
      </c>
      <c r="B1550" s="2" t="s">
        <v>35</v>
      </c>
      <c r="C1550">
        <v>4</v>
      </c>
      <c r="D1550" t="s">
        <v>9</v>
      </c>
      <c r="E1550" t="s">
        <v>21</v>
      </c>
      <c r="F1550" t="s">
        <v>11</v>
      </c>
      <c r="G1550">
        <v>11</v>
      </c>
      <c r="H1550">
        <v>759</v>
      </c>
      <c r="I1550">
        <v>633.60000000000014</v>
      </c>
      <c r="M1550" t="str">
        <f t="shared" si="72"/>
        <v/>
      </c>
      <c r="N1550" t="e">
        <f t="shared" si="73"/>
        <v>#VALUE!</v>
      </c>
      <c r="O1550" t="e">
        <f t="shared" si="74"/>
        <v>#VALUE!</v>
      </c>
    </row>
    <row r="1551" spans="1:15" x14ac:dyDescent="0.25">
      <c r="A1551">
        <v>2018</v>
      </c>
      <c r="B1551" s="2" t="s">
        <v>35</v>
      </c>
      <c r="C1551">
        <v>4</v>
      </c>
      <c r="D1551" t="s">
        <v>9</v>
      </c>
      <c r="E1551" t="s">
        <v>21</v>
      </c>
      <c r="F1551" t="s">
        <v>25</v>
      </c>
      <c r="G1551">
        <v>3</v>
      </c>
      <c r="H1551">
        <v>897</v>
      </c>
      <c r="I1551">
        <v>748.74</v>
      </c>
      <c r="M1551" t="str">
        <f t="shared" si="72"/>
        <v/>
      </c>
      <c r="N1551" t="e">
        <f t="shared" si="73"/>
        <v>#VALUE!</v>
      </c>
      <c r="O1551" t="e">
        <f t="shared" si="74"/>
        <v>#VALUE!</v>
      </c>
    </row>
    <row r="1552" spans="1:15" x14ac:dyDescent="0.25">
      <c r="A1552">
        <v>2018</v>
      </c>
      <c r="B1552" s="2" t="s">
        <v>35</v>
      </c>
      <c r="C1552">
        <v>4</v>
      </c>
      <c r="D1552" t="s">
        <v>9</v>
      </c>
      <c r="E1552" t="s">
        <v>21</v>
      </c>
      <c r="F1552" t="s">
        <v>62</v>
      </c>
      <c r="G1552">
        <v>1</v>
      </c>
      <c r="H1552">
        <v>59</v>
      </c>
      <c r="I1552">
        <v>49.25</v>
      </c>
      <c r="M1552" t="str">
        <f t="shared" si="72"/>
        <v/>
      </c>
      <c r="N1552" t="e">
        <f t="shared" si="73"/>
        <v>#VALUE!</v>
      </c>
      <c r="O1552" t="e">
        <f t="shared" si="74"/>
        <v>#VALUE!</v>
      </c>
    </row>
    <row r="1553" spans="1:15" x14ac:dyDescent="0.25">
      <c r="A1553">
        <v>2018</v>
      </c>
      <c r="B1553" s="2" t="s">
        <v>35</v>
      </c>
      <c r="C1553">
        <v>4</v>
      </c>
      <c r="D1553" t="s">
        <v>9</v>
      </c>
      <c r="E1553" t="s">
        <v>21</v>
      </c>
      <c r="F1553" t="s">
        <v>63</v>
      </c>
      <c r="G1553">
        <v>1</v>
      </c>
      <c r="H1553">
        <v>99</v>
      </c>
      <c r="I1553">
        <v>82.64</v>
      </c>
      <c r="M1553" t="str">
        <f t="shared" si="72"/>
        <v/>
      </c>
      <c r="N1553" t="e">
        <f t="shared" si="73"/>
        <v>#VALUE!</v>
      </c>
      <c r="O1553" t="e">
        <f t="shared" si="74"/>
        <v>#VALUE!</v>
      </c>
    </row>
    <row r="1554" spans="1:15" x14ac:dyDescent="0.25">
      <c r="A1554">
        <v>2018</v>
      </c>
      <c r="B1554" s="2" t="s">
        <v>35</v>
      </c>
      <c r="C1554">
        <v>4</v>
      </c>
      <c r="D1554" t="s">
        <v>9</v>
      </c>
      <c r="E1554" t="s">
        <v>21</v>
      </c>
      <c r="F1554" t="s">
        <v>57</v>
      </c>
      <c r="G1554">
        <v>1</v>
      </c>
      <c r="H1554">
        <v>99</v>
      </c>
      <c r="I1554">
        <v>82.64</v>
      </c>
      <c r="M1554" t="str">
        <f t="shared" si="72"/>
        <v/>
      </c>
      <c r="N1554" t="e">
        <f t="shared" si="73"/>
        <v>#VALUE!</v>
      </c>
      <c r="O1554" t="e">
        <f t="shared" si="74"/>
        <v>#VALUE!</v>
      </c>
    </row>
    <row r="1555" spans="1:15" x14ac:dyDescent="0.25">
      <c r="A1555">
        <v>2018</v>
      </c>
      <c r="B1555" s="2" t="s">
        <v>35</v>
      </c>
      <c r="C1555">
        <v>4</v>
      </c>
      <c r="D1555" t="s">
        <v>9</v>
      </c>
      <c r="E1555" t="s">
        <v>21</v>
      </c>
      <c r="F1555" t="s">
        <v>17</v>
      </c>
      <c r="G1555">
        <v>1</v>
      </c>
      <c r="H1555">
        <v>139</v>
      </c>
      <c r="I1555">
        <v>116.03</v>
      </c>
      <c r="M1555" t="str">
        <f t="shared" si="72"/>
        <v/>
      </c>
      <c r="N1555" t="e">
        <f t="shared" si="73"/>
        <v>#VALUE!</v>
      </c>
      <c r="O1555" t="e">
        <f t="shared" si="74"/>
        <v>#VALUE!</v>
      </c>
    </row>
    <row r="1556" spans="1:15" x14ac:dyDescent="0.25">
      <c r="A1556">
        <v>2018</v>
      </c>
      <c r="B1556" s="2" t="s">
        <v>35</v>
      </c>
      <c r="C1556">
        <v>4</v>
      </c>
      <c r="D1556" t="s">
        <v>9</v>
      </c>
      <c r="E1556" t="s">
        <v>21</v>
      </c>
      <c r="F1556" t="s">
        <v>18</v>
      </c>
      <c r="G1556">
        <v>1</v>
      </c>
      <c r="H1556">
        <v>99</v>
      </c>
      <c r="I1556">
        <v>82.64</v>
      </c>
      <c r="M1556" t="str">
        <f t="shared" si="72"/>
        <v/>
      </c>
      <c r="N1556" t="e">
        <f t="shared" si="73"/>
        <v>#VALUE!</v>
      </c>
      <c r="O1556" t="e">
        <f t="shared" si="74"/>
        <v>#VALUE!</v>
      </c>
    </row>
    <row r="1557" spans="1:15" x14ac:dyDescent="0.25">
      <c r="A1557">
        <v>2018</v>
      </c>
      <c r="B1557" s="2" t="s">
        <v>35</v>
      </c>
      <c r="C1557">
        <v>4</v>
      </c>
      <c r="D1557" t="s">
        <v>9</v>
      </c>
      <c r="E1557" t="s">
        <v>21</v>
      </c>
      <c r="F1557" t="s">
        <v>72</v>
      </c>
      <c r="G1557">
        <v>3</v>
      </c>
      <c r="H1557">
        <v>147</v>
      </c>
      <c r="I1557">
        <v>122.69999999999999</v>
      </c>
      <c r="M1557" t="str">
        <f t="shared" si="72"/>
        <v/>
      </c>
      <c r="N1557" t="e">
        <f t="shared" si="73"/>
        <v>#VALUE!</v>
      </c>
      <c r="O1557" t="e">
        <f t="shared" si="74"/>
        <v>#VALUE!</v>
      </c>
    </row>
    <row r="1558" spans="1:15" x14ac:dyDescent="0.25">
      <c r="A1558">
        <v>2018</v>
      </c>
      <c r="B1558" s="2" t="s">
        <v>35</v>
      </c>
      <c r="C1558">
        <v>4</v>
      </c>
      <c r="D1558" t="s">
        <v>9</v>
      </c>
      <c r="E1558" t="s">
        <v>21</v>
      </c>
      <c r="F1558" t="s">
        <v>19</v>
      </c>
      <c r="G1558">
        <v>1</v>
      </c>
      <c r="H1558">
        <v>259</v>
      </c>
      <c r="I1558">
        <v>216.19</v>
      </c>
      <c r="M1558" t="str">
        <f t="shared" si="72"/>
        <v/>
      </c>
      <c r="N1558" t="e">
        <f t="shared" si="73"/>
        <v>#VALUE!</v>
      </c>
      <c r="O1558" t="e">
        <f t="shared" si="74"/>
        <v>#VALUE!</v>
      </c>
    </row>
    <row r="1559" spans="1:15" x14ac:dyDescent="0.25">
      <c r="A1559">
        <v>2018</v>
      </c>
      <c r="B1559" s="2" t="s">
        <v>35</v>
      </c>
      <c r="C1559">
        <v>4</v>
      </c>
      <c r="D1559" t="s">
        <v>9</v>
      </c>
      <c r="E1559" t="s">
        <v>23</v>
      </c>
      <c r="F1559" t="s">
        <v>60</v>
      </c>
      <c r="G1559">
        <v>1</v>
      </c>
      <c r="H1559">
        <v>49</v>
      </c>
      <c r="I1559">
        <v>40.9</v>
      </c>
      <c r="M1559" t="str">
        <f t="shared" si="72"/>
        <v/>
      </c>
      <c r="N1559" t="e">
        <f t="shared" si="73"/>
        <v>#VALUE!</v>
      </c>
      <c r="O1559" t="e">
        <f t="shared" si="74"/>
        <v>#VALUE!</v>
      </c>
    </row>
    <row r="1560" spans="1:15" x14ac:dyDescent="0.25">
      <c r="A1560">
        <v>2018</v>
      </c>
      <c r="B1560" s="2" t="s">
        <v>35</v>
      </c>
      <c r="C1560">
        <v>4</v>
      </c>
      <c r="D1560" t="s">
        <v>9</v>
      </c>
      <c r="E1560" t="s">
        <v>23</v>
      </c>
      <c r="F1560" t="s">
        <v>14</v>
      </c>
      <c r="G1560">
        <v>4</v>
      </c>
      <c r="H1560">
        <v>316</v>
      </c>
      <c r="I1560">
        <v>263.76</v>
      </c>
      <c r="M1560" t="str">
        <f t="shared" si="72"/>
        <v/>
      </c>
      <c r="N1560" t="e">
        <f t="shared" si="73"/>
        <v>#VALUE!</v>
      </c>
      <c r="O1560" t="e">
        <f t="shared" si="74"/>
        <v>#VALUE!</v>
      </c>
    </row>
    <row r="1561" spans="1:15" x14ac:dyDescent="0.25">
      <c r="A1561">
        <v>2018</v>
      </c>
      <c r="B1561" s="2" t="s">
        <v>35</v>
      </c>
      <c r="C1561">
        <v>4</v>
      </c>
      <c r="D1561" t="s">
        <v>9</v>
      </c>
      <c r="E1561" t="s">
        <v>23</v>
      </c>
      <c r="F1561" t="s">
        <v>11</v>
      </c>
      <c r="G1561">
        <v>3</v>
      </c>
      <c r="H1561">
        <v>207</v>
      </c>
      <c r="I1561">
        <v>172.8</v>
      </c>
      <c r="M1561" t="str">
        <f t="shared" si="72"/>
        <v/>
      </c>
      <c r="N1561" t="e">
        <f t="shared" si="73"/>
        <v>#VALUE!</v>
      </c>
      <c r="O1561" t="e">
        <f t="shared" si="74"/>
        <v>#VALUE!</v>
      </c>
    </row>
    <row r="1562" spans="1:15" x14ac:dyDescent="0.25">
      <c r="A1562">
        <v>2018</v>
      </c>
      <c r="B1562" s="2" t="s">
        <v>35</v>
      </c>
      <c r="C1562">
        <v>4</v>
      </c>
      <c r="D1562" t="s">
        <v>9</v>
      </c>
      <c r="E1562" t="s">
        <v>23</v>
      </c>
      <c r="F1562" t="s">
        <v>15</v>
      </c>
      <c r="G1562">
        <v>3</v>
      </c>
      <c r="H1562">
        <v>777</v>
      </c>
      <c r="I1562">
        <v>648.56999999999994</v>
      </c>
      <c r="M1562" t="str">
        <f t="shared" si="72"/>
        <v/>
      </c>
      <c r="N1562" t="e">
        <f t="shared" si="73"/>
        <v>#VALUE!</v>
      </c>
      <c r="O1562" t="e">
        <f t="shared" si="74"/>
        <v>#VALUE!</v>
      </c>
    </row>
    <row r="1563" spans="1:15" x14ac:dyDescent="0.25">
      <c r="A1563">
        <v>2018</v>
      </c>
      <c r="B1563" s="2" t="s">
        <v>35</v>
      </c>
      <c r="C1563">
        <v>4</v>
      </c>
      <c r="D1563" t="s">
        <v>9</v>
      </c>
      <c r="E1563" t="s">
        <v>23</v>
      </c>
      <c r="F1563" t="s">
        <v>25</v>
      </c>
      <c r="G1563">
        <v>3</v>
      </c>
      <c r="H1563">
        <v>897</v>
      </c>
      <c r="I1563">
        <v>748.74</v>
      </c>
      <c r="M1563" t="str">
        <f t="shared" si="72"/>
        <v/>
      </c>
      <c r="N1563" t="e">
        <f t="shared" si="73"/>
        <v>#VALUE!</v>
      </c>
      <c r="O1563" t="e">
        <f t="shared" si="74"/>
        <v>#VALUE!</v>
      </c>
    </row>
    <row r="1564" spans="1:15" x14ac:dyDescent="0.25">
      <c r="A1564">
        <v>2018</v>
      </c>
      <c r="B1564" s="2" t="s">
        <v>35</v>
      </c>
      <c r="C1564">
        <v>4</v>
      </c>
      <c r="D1564" t="s">
        <v>9</v>
      </c>
      <c r="E1564" t="s">
        <v>23</v>
      </c>
      <c r="F1564" t="s">
        <v>70</v>
      </c>
      <c r="G1564">
        <v>1</v>
      </c>
      <c r="H1564">
        <v>39</v>
      </c>
      <c r="I1564">
        <v>32.549999999999997</v>
      </c>
      <c r="M1564" t="str">
        <f t="shared" si="72"/>
        <v/>
      </c>
      <c r="N1564" t="e">
        <f t="shared" si="73"/>
        <v>#VALUE!</v>
      </c>
      <c r="O1564" t="e">
        <f t="shared" si="74"/>
        <v>#VALUE!</v>
      </c>
    </row>
    <row r="1565" spans="1:15" x14ac:dyDescent="0.25">
      <c r="A1565">
        <v>2018</v>
      </c>
      <c r="B1565" s="2" t="s">
        <v>35</v>
      </c>
      <c r="C1565">
        <v>4</v>
      </c>
      <c r="D1565" t="s">
        <v>9</v>
      </c>
      <c r="E1565" t="s">
        <v>23</v>
      </c>
      <c r="F1565" t="s">
        <v>17</v>
      </c>
      <c r="G1565">
        <v>1</v>
      </c>
      <c r="H1565">
        <v>139</v>
      </c>
      <c r="I1565">
        <v>116.03</v>
      </c>
      <c r="M1565" t="str">
        <f t="shared" si="72"/>
        <v/>
      </c>
      <c r="N1565" t="e">
        <f t="shared" si="73"/>
        <v>#VALUE!</v>
      </c>
      <c r="O1565" t="e">
        <f t="shared" si="74"/>
        <v>#VALUE!</v>
      </c>
    </row>
    <row r="1566" spans="1:15" x14ac:dyDescent="0.25">
      <c r="A1566">
        <v>2018</v>
      </c>
      <c r="B1566" s="2" t="s">
        <v>35</v>
      </c>
      <c r="C1566">
        <v>4</v>
      </c>
      <c r="D1566" t="s">
        <v>9</v>
      </c>
      <c r="E1566" t="s">
        <v>23</v>
      </c>
      <c r="F1566" t="s">
        <v>72</v>
      </c>
      <c r="G1566">
        <v>1</v>
      </c>
      <c r="H1566">
        <v>49</v>
      </c>
      <c r="I1566">
        <v>40.9</v>
      </c>
      <c r="M1566" t="str">
        <f t="shared" si="72"/>
        <v/>
      </c>
      <c r="N1566" t="e">
        <f t="shared" si="73"/>
        <v>#VALUE!</v>
      </c>
      <c r="O1566" t="e">
        <f t="shared" si="74"/>
        <v>#VALUE!</v>
      </c>
    </row>
    <row r="1567" spans="1:15" x14ac:dyDescent="0.25">
      <c r="A1567">
        <v>2018</v>
      </c>
      <c r="B1567" s="2" t="s">
        <v>35</v>
      </c>
      <c r="C1567">
        <v>4</v>
      </c>
      <c r="D1567" t="s">
        <v>9</v>
      </c>
      <c r="E1567" t="s">
        <v>23</v>
      </c>
      <c r="F1567" t="s">
        <v>28</v>
      </c>
      <c r="G1567">
        <v>1</v>
      </c>
      <c r="H1567">
        <v>399</v>
      </c>
      <c r="I1567">
        <v>333.06</v>
      </c>
      <c r="M1567" t="str">
        <f t="shared" si="72"/>
        <v/>
      </c>
      <c r="N1567" t="e">
        <f t="shared" si="73"/>
        <v>#VALUE!</v>
      </c>
      <c r="O1567" t="e">
        <f t="shared" si="74"/>
        <v>#VALUE!</v>
      </c>
    </row>
    <row r="1568" spans="1:15" x14ac:dyDescent="0.25">
      <c r="A1568">
        <v>2018</v>
      </c>
      <c r="B1568" s="2" t="s">
        <v>35</v>
      </c>
      <c r="C1568">
        <v>4</v>
      </c>
      <c r="D1568" t="s">
        <v>9</v>
      </c>
      <c r="E1568" t="s">
        <v>23</v>
      </c>
      <c r="F1568" t="s">
        <v>12</v>
      </c>
      <c r="G1568">
        <v>1</v>
      </c>
      <c r="H1568">
        <v>329</v>
      </c>
      <c r="I1568">
        <v>274.62</v>
      </c>
      <c r="M1568" t="str">
        <f t="shared" si="72"/>
        <v/>
      </c>
      <c r="N1568" t="e">
        <f t="shared" si="73"/>
        <v>#VALUE!</v>
      </c>
      <c r="O1568" t="e">
        <f t="shared" si="74"/>
        <v>#VALUE!</v>
      </c>
    </row>
    <row r="1569" spans="1:15" x14ac:dyDescent="0.25">
      <c r="A1569">
        <v>2018</v>
      </c>
      <c r="B1569" s="2" t="s">
        <v>35</v>
      </c>
      <c r="C1569">
        <v>4</v>
      </c>
      <c r="D1569" t="s">
        <v>9</v>
      </c>
      <c r="E1569" t="s">
        <v>23</v>
      </c>
      <c r="F1569" t="s">
        <v>19</v>
      </c>
      <c r="G1569">
        <v>1</v>
      </c>
      <c r="H1569">
        <v>259</v>
      </c>
      <c r="I1569">
        <v>216.19</v>
      </c>
      <c r="M1569" t="str">
        <f t="shared" si="72"/>
        <v/>
      </c>
      <c r="N1569" t="e">
        <f t="shared" si="73"/>
        <v>#VALUE!</v>
      </c>
      <c r="O1569" t="e">
        <f t="shared" si="74"/>
        <v>#VALUE!</v>
      </c>
    </row>
    <row r="1570" spans="1:15" x14ac:dyDescent="0.25">
      <c r="A1570">
        <v>2018</v>
      </c>
      <c r="B1570" s="2" t="s">
        <v>35</v>
      </c>
      <c r="C1570">
        <v>4</v>
      </c>
      <c r="D1570" t="s">
        <v>9</v>
      </c>
      <c r="E1570" t="s">
        <v>23</v>
      </c>
      <c r="F1570" t="s">
        <v>20</v>
      </c>
      <c r="G1570">
        <v>1</v>
      </c>
      <c r="H1570">
        <v>199</v>
      </c>
      <c r="I1570">
        <v>166.11</v>
      </c>
      <c r="M1570" t="str">
        <f t="shared" si="72"/>
        <v/>
      </c>
      <c r="N1570" t="e">
        <f t="shared" si="73"/>
        <v>#VALUE!</v>
      </c>
      <c r="O1570" t="e">
        <f t="shared" si="74"/>
        <v>#VALUE!</v>
      </c>
    </row>
    <row r="1571" spans="1:15" x14ac:dyDescent="0.25">
      <c r="A1571">
        <v>2018</v>
      </c>
      <c r="B1571" s="2" t="s">
        <v>35</v>
      </c>
      <c r="C1571">
        <v>4</v>
      </c>
      <c r="D1571" t="s">
        <v>9</v>
      </c>
      <c r="E1571" t="s">
        <v>24</v>
      </c>
      <c r="F1571" t="s">
        <v>14</v>
      </c>
      <c r="G1571">
        <v>3</v>
      </c>
      <c r="H1571">
        <v>237</v>
      </c>
      <c r="I1571">
        <v>197.82</v>
      </c>
      <c r="M1571" t="str">
        <f t="shared" si="72"/>
        <v/>
      </c>
      <c r="N1571" t="e">
        <f t="shared" si="73"/>
        <v>#VALUE!</v>
      </c>
      <c r="O1571" t="e">
        <f t="shared" si="74"/>
        <v>#VALUE!</v>
      </c>
    </row>
    <row r="1572" spans="1:15" x14ac:dyDescent="0.25">
      <c r="A1572">
        <v>2018</v>
      </c>
      <c r="B1572" s="2" t="s">
        <v>35</v>
      </c>
      <c r="C1572">
        <v>4</v>
      </c>
      <c r="D1572" t="s">
        <v>9</v>
      </c>
      <c r="E1572" t="s">
        <v>24</v>
      </c>
      <c r="F1572" t="s">
        <v>22</v>
      </c>
      <c r="G1572">
        <v>1</v>
      </c>
      <c r="H1572">
        <v>99</v>
      </c>
      <c r="I1572">
        <v>82.64</v>
      </c>
      <c r="M1572" t="str">
        <f t="shared" si="72"/>
        <v/>
      </c>
      <c r="N1572" t="e">
        <f t="shared" si="73"/>
        <v>#VALUE!</v>
      </c>
      <c r="O1572" t="e">
        <f t="shared" si="74"/>
        <v>#VALUE!</v>
      </c>
    </row>
    <row r="1573" spans="1:15" x14ac:dyDescent="0.25">
      <c r="A1573">
        <v>2018</v>
      </c>
      <c r="B1573" s="2" t="s">
        <v>35</v>
      </c>
      <c r="C1573">
        <v>4</v>
      </c>
      <c r="D1573" t="s">
        <v>9</v>
      </c>
      <c r="E1573" t="s">
        <v>24</v>
      </c>
      <c r="F1573" t="s">
        <v>11</v>
      </c>
      <c r="G1573">
        <v>2</v>
      </c>
      <c r="H1573">
        <v>138</v>
      </c>
      <c r="I1573">
        <v>115.2</v>
      </c>
      <c r="M1573" t="str">
        <f t="shared" si="72"/>
        <v/>
      </c>
      <c r="N1573" t="e">
        <f t="shared" si="73"/>
        <v>#VALUE!</v>
      </c>
      <c r="O1573" t="e">
        <f t="shared" si="74"/>
        <v>#VALUE!</v>
      </c>
    </row>
    <row r="1574" spans="1:15" x14ac:dyDescent="0.25">
      <c r="A1574">
        <v>2018</v>
      </c>
      <c r="B1574" s="2" t="s">
        <v>35</v>
      </c>
      <c r="C1574">
        <v>4</v>
      </c>
      <c r="D1574" t="s">
        <v>9</v>
      </c>
      <c r="E1574" t="s">
        <v>24</v>
      </c>
      <c r="F1574" t="s">
        <v>15</v>
      </c>
      <c r="G1574">
        <v>1</v>
      </c>
      <c r="H1574">
        <v>259</v>
      </c>
      <c r="I1574">
        <v>216.19</v>
      </c>
      <c r="M1574" t="str">
        <f t="shared" si="72"/>
        <v/>
      </c>
      <c r="N1574" t="e">
        <f t="shared" si="73"/>
        <v>#VALUE!</v>
      </c>
      <c r="O1574" t="e">
        <f t="shared" si="74"/>
        <v>#VALUE!</v>
      </c>
    </row>
    <row r="1575" spans="1:15" x14ac:dyDescent="0.25">
      <c r="A1575">
        <v>2018</v>
      </c>
      <c r="B1575" s="2" t="s">
        <v>35</v>
      </c>
      <c r="C1575">
        <v>4</v>
      </c>
      <c r="D1575" t="s">
        <v>9</v>
      </c>
      <c r="E1575" t="s">
        <v>24</v>
      </c>
      <c r="F1575" t="s">
        <v>61</v>
      </c>
      <c r="G1575">
        <v>1</v>
      </c>
      <c r="H1575">
        <v>79</v>
      </c>
      <c r="I1575">
        <v>65.94</v>
      </c>
      <c r="M1575" t="str">
        <f t="shared" si="72"/>
        <v/>
      </c>
      <c r="N1575" t="e">
        <f t="shared" si="73"/>
        <v>#VALUE!</v>
      </c>
      <c r="O1575" t="e">
        <f t="shared" si="74"/>
        <v>#VALUE!</v>
      </c>
    </row>
    <row r="1576" spans="1:15" x14ac:dyDescent="0.25">
      <c r="A1576">
        <v>2018</v>
      </c>
      <c r="B1576" s="2" t="s">
        <v>35</v>
      </c>
      <c r="C1576">
        <v>4</v>
      </c>
      <c r="D1576" t="s">
        <v>9</v>
      </c>
      <c r="E1576" t="s">
        <v>24</v>
      </c>
      <c r="F1576" t="s">
        <v>65</v>
      </c>
      <c r="G1576">
        <v>1</v>
      </c>
      <c r="H1576">
        <v>159</v>
      </c>
      <c r="I1576">
        <v>132.72</v>
      </c>
      <c r="M1576" t="str">
        <f t="shared" si="72"/>
        <v/>
      </c>
      <c r="N1576" t="e">
        <f t="shared" si="73"/>
        <v>#VALUE!</v>
      </c>
      <c r="O1576" t="e">
        <f t="shared" si="74"/>
        <v>#VALUE!</v>
      </c>
    </row>
    <row r="1577" spans="1:15" x14ac:dyDescent="0.25">
      <c r="A1577">
        <v>2018</v>
      </c>
      <c r="B1577" s="2" t="s">
        <v>35</v>
      </c>
      <c r="C1577">
        <v>4</v>
      </c>
      <c r="D1577" t="s">
        <v>9</v>
      </c>
      <c r="E1577" t="s">
        <v>24</v>
      </c>
      <c r="F1577" t="s">
        <v>17</v>
      </c>
      <c r="G1577">
        <v>1</v>
      </c>
      <c r="H1577">
        <v>139</v>
      </c>
      <c r="I1577">
        <v>116.03</v>
      </c>
      <c r="M1577" t="str">
        <f t="shared" si="72"/>
        <v/>
      </c>
      <c r="N1577" t="e">
        <f t="shared" si="73"/>
        <v>#VALUE!</v>
      </c>
      <c r="O1577" t="e">
        <f t="shared" si="74"/>
        <v>#VALUE!</v>
      </c>
    </row>
    <row r="1578" spans="1:15" x14ac:dyDescent="0.25">
      <c r="A1578">
        <v>2018</v>
      </c>
      <c r="B1578" s="2" t="s">
        <v>35</v>
      </c>
      <c r="C1578">
        <v>4</v>
      </c>
      <c r="D1578" t="s">
        <v>9</v>
      </c>
      <c r="E1578" t="s">
        <v>24</v>
      </c>
      <c r="F1578" t="s">
        <v>19</v>
      </c>
      <c r="G1578">
        <v>1</v>
      </c>
      <c r="H1578">
        <v>259</v>
      </c>
      <c r="I1578">
        <v>216.19</v>
      </c>
      <c r="M1578" t="str">
        <f t="shared" si="72"/>
        <v/>
      </c>
      <c r="N1578" t="e">
        <f t="shared" si="73"/>
        <v>#VALUE!</v>
      </c>
      <c r="O1578" t="e">
        <f t="shared" si="74"/>
        <v>#VALUE!</v>
      </c>
    </row>
    <row r="1579" spans="1:15" x14ac:dyDescent="0.25">
      <c r="A1579">
        <v>2018</v>
      </c>
      <c r="B1579" s="2" t="s">
        <v>35</v>
      </c>
      <c r="C1579">
        <v>4</v>
      </c>
      <c r="D1579" t="s">
        <v>9</v>
      </c>
      <c r="E1579" t="s">
        <v>24</v>
      </c>
      <c r="F1579" t="s">
        <v>20</v>
      </c>
      <c r="G1579">
        <v>1</v>
      </c>
      <c r="H1579">
        <v>199</v>
      </c>
      <c r="I1579">
        <v>166.11</v>
      </c>
      <c r="M1579" t="str">
        <f t="shared" si="72"/>
        <v/>
      </c>
      <c r="N1579" t="e">
        <f t="shared" si="73"/>
        <v>#VALUE!</v>
      </c>
      <c r="O1579" t="e">
        <f t="shared" si="74"/>
        <v>#VALUE!</v>
      </c>
    </row>
    <row r="1580" spans="1:15" x14ac:dyDescent="0.25">
      <c r="A1580">
        <v>2018</v>
      </c>
      <c r="B1580" s="2" t="s">
        <v>35</v>
      </c>
      <c r="C1580">
        <v>4</v>
      </c>
      <c r="D1580" t="s">
        <v>9</v>
      </c>
      <c r="E1580" t="s">
        <v>26</v>
      </c>
      <c r="F1580" t="s">
        <v>60</v>
      </c>
      <c r="G1580">
        <v>7</v>
      </c>
      <c r="H1580">
        <v>343</v>
      </c>
      <c r="I1580">
        <v>286.3</v>
      </c>
      <c r="M1580" t="str">
        <f t="shared" si="72"/>
        <v/>
      </c>
      <c r="N1580" t="e">
        <f t="shared" si="73"/>
        <v>#VALUE!</v>
      </c>
      <c r="O1580" t="e">
        <f t="shared" si="74"/>
        <v>#VALUE!</v>
      </c>
    </row>
    <row r="1581" spans="1:15" x14ac:dyDescent="0.25">
      <c r="A1581">
        <v>2018</v>
      </c>
      <c r="B1581" s="2" t="s">
        <v>35</v>
      </c>
      <c r="C1581">
        <v>4</v>
      </c>
      <c r="D1581" t="s">
        <v>9</v>
      </c>
      <c r="E1581" t="s">
        <v>26</v>
      </c>
      <c r="F1581" t="s">
        <v>14</v>
      </c>
      <c r="G1581">
        <v>38</v>
      </c>
      <c r="H1581">
        <v>3002</v>
      </c>
      <c r="I1581">
        <v>2505.7200000000016</v>
      </c>
      <c r="M1581" t="str">
        <f t="shared" si="72"/>
        <v/>
      </c>
      <c r="N1581" t="e">
        <f t="shared" si="73"/>
        <v>#VALUE!</v>
      </c>
      <c r="O1581" t="e">
        <f t="shared" si="74"/>
        <v>#VALUE!</v>
      </c>
    </row>
    <row r="1582" spans="1:15" x14ac:dyDescent="0.25">
      <c r="A1582">
        <v>2018</v>
      </c>
      <c r="B1582" s="2" t="s">
        <v>35</v>
      </c>
      <c r="C1582">
        <v>4</v>
      </c>
      <c r="D1582" t="s">
        <v>9</v>
      </c>
      <c r="E1582" t="s">
        <v>26</v>
      </c>
      <c r="F1582" t="s">
        <v>22</v>
      </c>
      <c r="G1582">
        <v>7</v>
      </c>
      <c r="H1582">
        <v>693</v>
      </c>
      <c r="I1582">
        <v>578.48</v>
      </c>
      <c r="M1582" t="str">
        <f t="shared" si="72"/>
        <v/>
      </c>
      <c r="N1582" t="e">
        <f t="shared" si="73"/>
        <v>#VALUE!</v>
      </c>
      <c r="O1582" t="e">
        <f t="shared" si="74"/>
        <v>#VALUE!</v>
      </c>
    </row>
    <row r="1583" spans="1:15" x14ac:dyDescent="0.25">
      <c r="A1583">
        <v>2018</v>
      </c>
      <c r="B1583" s="2" t="s">
        <v>35</v>
      </c>
      <c r="C1583">
        <v>4</v>
      </c>
      <c r="D1583" t="s">
        <v>9</v>
      </c>
      <c r="E1583" t="s">
        <v>26</v>
      </c>
      <c r="F1583" t="s">
        <v>11</v>
      </c>
      <c r="G1583">
        <v>32</v>
      </c>
      <c r="H1583">
        <v>2208</v>
      </c>
      <c r="I1583">
        <v>1843.1999999999989</v>
      </c>
      <c r="M1583" t="str">
        <f t="shared" si="72"/>
        <v/>
      </c>
      <c r="N1583" t="e">
        <f t="shared" si="73"/>
        <v>#VALUE!</v>
      </c>
      <c r="O1583" t="e">
        <f t="shared" si="74"/>
        <v>#VALUE!</v>
      </c>
    </row>
    <row r="1584" spans="1:15" x14ac:dyDescent="0.25">
      <c r="A1584">
        <v>2018</v>
      </c>
      <c r="B1584" s="2" t="s">
        <v>35</v>
      </c>
      <c r="C1584">
        <v>4</v>
      </c>
      <c r="D1584" t="s">
        <v>9</v>
      </c>
      <c r="E1584" t="s">
        <v>26</v>
      </c>
      <c r="F1584" t="s">
        <v>15</v>
      </c>
      <c r="G1584">
        <v>7</v>
      </c>
      <c r="H1584">
        <v>1813</v>
      </c>
      <c r="I1584">
        <v>1513.3300000000002</v>
      </c>
      <c r="M1584" t="str">
        <f t="shared" si="72"/>
        <v/>
      </c>
      <c r="N1584" t="e">
        <f t="shared" si="73"/>
        <v>#VALUE!</v>
      </c>
      <c r="O1584" t="e">
        <f t="shared" si="74"/>
        <v>#VALUE!</v>
      </c>
    </row>
    <row r="1585" spans="1:15" x14ac:dyDescent="0.25">
      <c r="A1585">
        <v>2018</v>
      </c>
      <c r="B1585" s="2" t="s">
        <v>35</v>
      </c>
      <c r="C1585">
        <v>4</v>
      </c>
      <c r="D1585" t="s">
        <v>9</v>
      </c>
      <c r="E1585" t="s">
        <v>26</v>
      </c>
      <c r="F1585" t="s">
        <v>25</v>
      </c>
      <c r="G1585">
        <v>2</v>
      </c>
      <c r="H1585">
        <v>598</v>
      </c>
      <c r="I1585">
        <v>499.16</v>
      </c>
      <c r="M1585" t="str">
        <f t="shared" si="72"/>
        <v/>
      </c>
      <c r="N1585" t="e">
        <f t="shared" si="73"/>
        <v>#VALUE!</v>
      </c>
      <c r="O1585" t="e">
        <f t="shared" si="74"/>
        <v>#VALUE!</v>
      </c>
    </row>
    <row r="1586" spans="1:15" x14ac:dyDescent="0.25">
      <c r="A1586">
        <v>2018</v>
      </c>
      <c r="B1586" s="2" t="s">
        <v>35</v>
      </c>
      <c r="C1586">
        <v>4</v>
      </c>
      <c r="D1586" t="s">
        <v>9</v>
      </c>
      <c r="E1586" t="s">
        <v>26</v>
      </c>
      <c r="F1586" t="s">
        <v>70</v>
      </c>
      <c r="G1586">
        <v>4</v>
      </c>
      <c r="H1586">
        <v>156</v>
      </c>
      <c r="I1586">
        <v>130.19999999999999</v>
      </c>
      <c r="M1586" t="str">
        <f t="shared" si="72"/>
        <v/>
      </c>
      <c r="N1586" t="e">
        <f t="shared" si="73"/>
        <v>#VALUE!</v>
      </c>
      <c r="O1586" t="e">
        <f t="shared" si="74"/>
        <v>#VALUE!</v>
      </c>
    </row>
    <row r="1587" spans="1:15" x14ac:dyDescent="0.25">
      <c r="A1587">
        <v>2018</v>
      </c>
      <c r="B1587" s="2" t="s">
        <v>35</v>
      </c>
      <c r="C1587">
        <v>4</v>
      </c>
      <c r="D1587" t="s">
        <v>9</v>
      </c>
      <c r="E1587" t="s">
        <v>26</v>
      </c>
      <c r="F1587" t="s">
        <v>61</v>
      </c>
      <c r="G1587">
        <v>2</v>
      </c>
      <c r="H1587">
        <v>158</v>
      </c>
      <c r="I1587">
        <v>131.88</v>
      </c>
      <c r="M1587" t="str">
        <f t="shared" si="72"/>
        <v/>
      </c>
      <c r="N1587" t="e">
        <f t="shared" si="73"/>
        <v>#VALUE!</v>
      </c>
      <c r="O1587" t="e">
        <f t="shared" si="74"/>
        <v>#VALUE!</v>
      </c>
    </row>
    <row r="1588" spans="1:15" x14ac:dyDescent="0.25">
      <c r="A1588">
        <v>2018</v>
      </c>
      <c r="B1588" s="2" t="s">
        <v>35</v>
      </c>
      <c r="C1588">
        <v>4</v>
      </c>
      <c r="D1588" t="s">
        <v>9</v>
      </c>
      <c r="E1588" t="s">
        <v>26</v>
      </c>
      <c r="F1588" t="s">
        <v>59</v>
      </c>
      <c r="G1588">
        <v>1</v>
      </c>
      <c r="H1588">
        <v>25</v>
      </c>
      <c r="I1588">
        <v>20.87</v>
      </c>
      <c r="M1588" t="str">
        <f t="shared" si="72"/>
        <v/>
      </c>
      <c r="N1588" t="e">
        <f t="shared" si="73"/>
        <v>#VALUE!</v>
      </c>
      <c r="O1588" t="e">
        <f t="shared" si="74"/>
        <v>#VALUE!</v>
      </c>
    </row>
    <row r="1589" spans="1:15" x14ac:dyDescent="0.25">
      <c r="A1589">
        <v>2018</v>
      </c>
      <c r="B1589" s="2" t="s">
        <v>35</v>
      </c>
      <c r="C1589">
        <v>4</v>
      </c>
      <c r="D1589" t="s">
        <v>9</v>
      </c>
      <c r="E1589" t="s">
        <v>26</v>
      </c>
      <c r="F1589" t="s">
        <v>62</v>
      </c>
      <c r="G1589">
        <v>8</v>
      </c>
      <c r="H1589">
        <v>472</v>
      </c>
      <c r="I1589">
        <v>394</v>
      </c>
      <c r="M1589" t="str">
        <f t="shared" si="72"/>
        <v/>
      </c>
      <c r="N1589" t="e">
        <f t="shared" si="73"/>
        <v>#VALUE!</v>
      </c>
      <c r="O1589" t="e">
        <f t="shared" si="74"/>
        <v>#VALUE!</v>
      </c>
    </row>
    <row r="1590" spans="1:15" x14ac:dyDescent="0.25">
      <c r="A1590">
        <v>2018</v>
      </c>
      <c r="B1590" s="2" t="s">
        <v>35</v>
      </c>
      <c r="C1590">
        <v>4</v>
      </c>
      <c r="D1590" t="s">
        <v>9</v>
      </c>
      <c r="E1590" t="s">
        <v>26</v>
      </c>
      <c r="F1590" t="s">
        <v>63</v>
      </c>
      <c r="G1590">
        <v>1</v>
      </c>
      <c r="H1590">
        <v>99</v>
      </c>
      <c r="I1590">
        <v>82.64</v>
      </c>
      <c r="M1590" t="str">
        <f t="shared" si="72"/>
        <v/>
      </c>
      <c r="N1590" t="e">
        <f t="shared" si="73"/>
        <v>#VALUE!</v>
      </c>
      <c r="O1590" t="e">
        <f t="shared" si="74"/>
        <v>#VALUE!</v>
      </c>
    </row>
    <row r="1591" spans="1:15" x14ac:dyDescent="0.25">
      <c r="A1591">
        <v>2018</v>
      </c>
      <c r="B1591" s="2" t="s">
        <v>35</v>
      </c>
      <c r="C1591">
        <v>4</v>
      </c>
      <c r="D1591" t="s">
        <v>9</v>
      </c>
      <c r="E1591" t="s">
        <v>26</v>
      </c>
      <c r="F1591" t="s">
        <v>56</v>
      </c>
      <c r="G1591">
        <v>7</v>
      </c>
      <c r="H1591">
        <v>483</v>
      </c>
      <c r="I1591">
        <v>403.20000000000005</v>
      </c>
      <c r="M1591" t="str">
        <f t="shared" si="72"/>
        <v/>
      </c>
      <c r="N1591" t="e">
        <f t="shared" si="73"/>
        <v>#VALUE!</v>
      </c>
      <c r="O1591" t="e">
        <f t="shared" si="74"/>
        <v>#VALUE!</v>
      </c>
    </row>
    <row r="1592" spans="1:15" x14ac:dyDescent="0.25">
      <c r="A1592">
        <v>2018</v>
      </c>
      <c r="B1592" s="2" t="s">
        <v>35</v>
      </c>
      <c r="C1592">
        <v>4</v>
      </c>
      <c r="D1592" t="s">
        <v>9</v>
      </c>
      <c r="E1592" t="s">
        <v>26</v>
      </c>
      <c r="F1592" t="s">
        <v>57</v>
      </c>
      <c r="G1592">
        <v>1</v>
      </c>
      <c r="H1592">
        <v>99</v>
      </c>
      <c r="I1592">
        <v>82.64</v>
      </c>
      <c r="M1592" t="str">
        <f t="shared" si="72"/>
        <v/>
      </c>
      <c r="N1592" t="e">
        <f t="shared" si="73"/>
        <v>#VALUE!</v>
      </c>
      <c r="O1592" t="e">
        <f t="shared" si="74"/>
        <v>#VALUE!</v>
      </c>
    </row>
    <row r="1593" spans="1:15" x14ac:dyDescent="0.25">
      <c r="A1593">
        <v>2018</v>
      </c>
      <c r="B1593" s="2" t="s">
        <v>35</v>
      </c>
      <c r="C1593">
        <v>4</v>
      </c>
      <c r="D1593" t="s">
        <v>9</v>
      </c>
      <c r="E1593" t="s">
        <v>26</v>
      </c>
      <c r="F1593" t="s">
        <v>69</v>
      </c>
      <c r="G1593">
        <v>1</v>
      </c>
      <c r="H1593">
        <v>349</v>
      </c>
      <c r="I1593">
        <v>291.32</v>
      </c>
      <c r="M1593" t="str">
        <f t="shared" si="72"/>
        <v/>
      </c>
      <c r="N1593" t="e">
        <f t="shared" si="73"/>
        <v>#VALUE!</v>
      </c>
      <c r="O1593" t="e">
        <f t="shared" si="74"/>
        <v>#VALUE!</v>
      </c>
    </row>
    <row r="1594" spans="1:15" x14ac:dyDescent="0.25">
      <c r="A1594">
        <v>2018</v>
      </c>
      <c r="B1594" s="2" t="s">
        <v>35</v>
      </c>
      <c r="C1594">
        <v>4</v>
      </c>
      <c r="D1594" t="s">
        <v>9</v>
      </c>
      <c r="E1594" t="s">
        <v>26</v>
      </c>
      <c r="F1594" t="s">
        <v>66</v>
      </c>
      <c r="G1594">
        <v>3</v>
      </c>
      <c r="H1594">
        <v>897</v>
      </c>
      <c r="I1594">
        <v>748.74</v>
      </c>
      <c r="M1594" t="str">
        <f t="shared" si="72"/>
        <v/>
      </c>
      <c r="N1594" t="e">
        <f t="shared" si="73"/>
        <v>#VALUE!</v>
      </c>
      <c r="O1594" t="e">
        <f t="shared" si="74"/>
        <v>#VALUE!</v>
      </c>
    </row>
    <row r="1595" spans="1:15" x14ac:dyDescent="0.25">
      <c r="A1595">
        <v>2018</v>
      </c>
      <c r="B1595" s="2" t="s">
        <v>35</v>
      </c>
      <c r="C1595">
        <v>4</v>
      </c>
      <c r="D1595" t="s">
        <v>9</v>
      </c>
      <c r="E1595" t="s">
        <v>26</v>
      </c>
      <c r="F1595" t="s">
        <v>67</v>
      </c>
      <c r="G1595">
        <v>1</v>
      </c>
      <c r="H1595">
        <v>699</v>
      </c>
      <c r="I1595">
        <v>583.47</v>
      </c>
      <c r="M1595" t="str">
        <f t="shared" si="72"/>
        <v/>
      </c>
      <c r="N1595" t="e">
        <f t="shared" si="73"/>
        <v>#VALUE!</v>
      </c>
      <c r="O1595" t="e">
        <f t="shared" si="74"/>
        <v>#VALUE!</v>
      </c>
    </row>
    <row r="1596" spans="1:15" x14ac:dyDescent="0.25">
      <c r="A1596">
        <v>2018</v>
      </c>
      <c r="B1596" s="2" t="s">
        <v>35</v>
      </c>
      <c r="C1596">
        <v>4</v>
      </c>
      <c r="D1596" t="s">
        <v>9</v>
      </c>
      <c r="E1596" t="s">
        <v>26</v>
      </c>
      <c r="F1596" t="s">
        <v>17</v>
      </c>
      <c r="G1596">
        <v>1</v>
      </c>
      <c r="H1596">
        <v>139</v>
      </c>
      <c r="I1596">
        <v>116.03</v>
      </c>
      <c r="M1596" t="str">
        <f t="shared" si="72"/>
        <v/>
      </c>
      <c r="N1596" t="e">
        <f t="shared" si="73"/>
        <v>#VALUE!</v>
      </c>
      <c r="O1596" t="e">
        <f t="shared" si="74"/>
        <v>#VALUE!</v>
      </c>
    </row>
    <row r="1597" spans="1:15" x14ac:dyDescent="0.25">
      <c r="A1597">
        <v>2018</v>
      </c>
      <c r="B1597" s="2" t="s">
        <v>35</v>
      </c>
      <c r="C1597">
        <v>4</v>
      </c>
      <c r="D1597" t="s">
        <v>9</v>
      </c>
      <c r="E1597" t="s">
        <v>26</v>
      </c>
      <c r="F1597" t="s">
        <v>18</v>
      </c>
      <c r="G1597">
        <v>3</v>
      </c>
      <c r="H1597">
        <v>297</v>
      </c>
      <c r="I1597">
        <v>247.92000000000002</v>
      </c>
      <c r="M1597" t="str">
        <f t="shared" si="72"/>
        <v/>
      </c>
      <c r="N1597" t="e">
        <f t="shared" si="73"/>
        <v>#VALUE!</v>
      </c>
      <c r="O1597" t="e">
        <f t="shared" si="74"/>
        <v>#VALUE!</v>
      </c>
    </row>
    <row r="1598" spans="1:15" x14ac:dyDescent="0.25">
      <c r="A1598">
        <v>2018</v>
      </c>
      <c r="B1598" s="2" t="s">
        <v>35</v>
      </c>
      <c r="C1598">
        <v>4</v>
      </c>
      <c r="D1598" t="s">
        <v>9</v>
      </c>
      <c r="E1598" t="s">
        <v>26</v>
      </c>
      <c r="F1598" t="s">
        <v>71</v>
      </c>
      <c r="G1598">
        <v>5</v>
      </c>
      <c r="H1598">
        <v>145</v>
      </c>
      <c r="I1598">
        <v>121.05000000000001</v>
      </c>
      <c r="M1598" t="str">
        <f t="shared" si="72"/>
        <v/>
      </c>
      <c r="N1598" t="e">
        <f t="shared" si="73"/>
        <v>#VALUE!</v>
      </c>
      <c r="O1598" t="e">
        <f t="shared" si="74"/>
        <v>#VALUE!</v>
      </c>
    </row>
    <row r="1599" spans="1:15" x14ac:dyDescent="0.25">
      <c r="A1599">
        <v>2018</v>
      </c>
      <c r="B1599" s="2" t="s">
        <v>35</v>
      </c>
      <c r="C1599">
        <v>4</v>
      </c>
      <c r="D1599" t="s">
        <v>9</v>
      </c>
      <c r="E1599" t="s">
        <v>26</v>
      </c>
      <c r="F1599" t="s">
        <v>72</v>
      </c>
      <c r="G1599">
        <v>2</v>
      </c>
      <c r="H1599">
        <v>98</v>
      </c>
      <c r="I1599">
        <v>81.8</v>
      </c>
      <c r="M1599" t="str">
        <f t="shared" si="72"/>
        <v/>
      </c>
      <c r="N1599" t="e">
        <f t="shared" si="73"/>
        <v>#VALUE!</v>
      </c>
      <c r="O1599" t="e">
        <f t="shared" si="74"/>
        <v>#VALUE!</v>
      </c>
    </row>
    <row r="1600" spans="1:15" x14ac:dyDescent="0.25">
      <c r="A1600">
        <v>2018</v>
      </c>
      <c r="B1600" s="2" t="s">
        <v>35</v>
      </c>
      <c r="C1600">
        <v>4</v>
      </c>
      <c r="D1600" t="s">
        <v>9</v>
      </c>
      <c r="E1600" t="s">
        <v>26</v>
      </c>
      <c r="F1600" t="s">
        <v>28</v>
      </c>
      <c r="G1600">
        <v>7</v>
      </c>
      <c r="H1600">
        <v>2793</v>
      </c>
      <c r="I1600">
        <v>2331.42</v>
      </c>
      <c r="M1600" t="str">
        <f t="shared" si="72"/>
        <v/>
      </c>
      <c r="N1600" t="e">
        <f t="shared" si="73"/>
        <v>#VALUE!</v>
      </c>
      <c r="O1600" t="e">
        <f t="shared" si="74"/>
        <v>#VALUE!</v>
      </c>
    </row>
    <row r="1601" spans="1:15" x14ac:dyDescent="0.25">
      <c r="A1601">
        <v>2018</v>
      </c>
      <c r="B1601" s="2" t="s">
        <v>35</v>
      </c>
      <c r="C1601">
        <v>4</v>
      </c>
      <c r="D1601" t="s">
        <v>9</v>
      </c>
      <c r="E1601" t="s">
        <v>26</v>
      </c>
      <c r="F1601" t="s">
        <v>12</v>
      </c>
      <c r="G1601">
        <v>10</v>
      </c>
      <c r="H1601">
        <v>3290</v>
      </c>
      <c r="I1601">
        <v>2746.1999999999994</v>
      </c>
      <c r="M1601" t="str">
        <f t="shared" si="72"/>
        <v/>
      </c>
      <c r="N1601" t="e">
        <f t="shared" si="73"/>
        <v>#VALUE!</v>
      </c>
      <c r="O1601" t="e">
        <f t="shared" si="74"/>
        <v>#VALUE!</v>
      </c>
    </row>
    <row r="1602" spans="1:15" x14ac:dyDescent="0.25">
      <c r="A1602">
        <v>2018</v>
      </c>
      <c r="B1602" s="2" t="s">
        <v>35</v>
      </c>
      <c r="C1602">
        <v>4</v>
      </c>
      <c r="D1602" t="s">
        <v>9</v>
      </c>
      <c r="E1602" t="s">
        <v>26</v>
      </c>
      <c r="F1602" t="s">
        <v>19</v>
      </c>
      <c r="G1602">
        <v>11</v>
      </c>
      <c r="H1602">
        <v>2849</v>
      </c>
      <c r="I1602">
        <v>2378.09</v>
      </c>
      <c r="M1602" t="str">
        <f t="shared" si="72"/>
        <v/>
      </c>
      <c r="N1602" t="e">
        <f t="shared" si="73"/>
        <v>#VALUE!</v>
      </c>
      <c r="O1602" t="e">
        <f t="shared" si="74"/>
        <v>#VALUE!</v>
      </c>
    </row>
    <row r="1603" spans="1:15" x14ac:dyDescent="0.25">
      <c r="A1603">
        <v>2018</v>
      </c>
      <c r="B1603" s="2" t="s">
        <v>35</v>
      </c>
      <c r="C1603">
        <v>4</v>
      </c>
      <c r="D1603" t="s">
        <v>9</v>
      </c>
      <c r="E1603" t="s">
        <v>26</v>
      </c>
      <c r="F1603" t="s">
        <v>20</v>
      </c>
      <c r="G1603">
        <v>6</v>
      </c>
      <c r="H1603">
        <v>1194</v>
      </c>
      <c r="I1603">
        <v>996.66000000000008</v>
      </c>
      <c r="M1603" t="str">
        <f t="shared" ref="M1603:M1666" si="75">SUBSTITUTE(SUBSTITUTE(J1603," - ","|"),"; ","|")</f>
        <v/>
      </c>
      <c r="N1603" t="e">
        <f t="shared" ref="N1603:N1666" si="76">LEFT(M1603,FIND("|",M1603)-1)</f>
        <v>#VALUE!</v>
      </c>
      <c r="O1603" t="e">
        <f t="shared" ref="O1603:O1666" si="77">RIGHT(M1603,LEN(M1603)-FIND("|",M1603))</f>
        <v>#VALUE!</v>
      </c>
    </row>
    <row r="1604" spans="1:15" x14ac:dyDescent="0.25">
      <c r="A1604">
        <v>2018</v>
      </c>
      <c r="B1604" s="2" t="s">
        <v>35</v>
      </c>
      <c r="C1604">
        <v>4</v>
      </c>
      <c r="D1604" t="s">
        <v>29</v>
      </c>
      <c r="E1604" t="s">
        <v>10</v>
      </c>
      <c r="F1604" t="s">
        <v>60</v>
      </c>
      <c r="G1604">
        <v>3</v>
      </c>
      <c r="H1604">
        <v>147</v>
      </c>
      <c r="I1604">
        <v>122.69999999999999</v>
      </c>
      <c r="M1604" t="str">
        <f t="shared" si="75"/>
        <v/>
      </c>
      <c r="N1604" t="e">
        <f t="shared" si="76"/>
        <v>#VALUE!</v>
      </c>
      <c r="O1604" t="e">
        <f t="shared" si="77"/>
        <v>#VALUE!</v>
      </c>
    </row>
    <row r="1605" spans="1:15" x14ac:dyDescent="0.25">
      <c r="A1605">
        <v>2018</v>
      </c>
      <c r="B1605" s="2" t="s">
        <v>35</v>
      </c>
      <c r="C1605">
        <v>4</v>
      </c>
      <c r="D1605" t="s">
        <v>29</v>
      </c>
      <c r="E1605" t="s">
        <v>10</v>
      </c>
      <c r="F1605" t="s">
        <v>14</v>
      </c>
      <c r="G1605">
        <v>13</v>
      </c>
      <c r="H1605">
        <v>1027</v>
      </c>
      <c r="I1605">
        <v>857.22000000000025</v>
      </c>
      <c r="M1605" t="str">
        <f t="shared" si="75"/>
        <v/>
      </c>
      <c r="N1605" t="e">
        <f t="shared" si="76"/>
        <v>#VALUE!</v>
      </c>
      <c r="O1605" t="e">
        <f t="shared" si="77"/>
        <v>#VALUE!</v>
      </c>
    </row>
    <row r="1606" spans="1:15" x14ac:dyDescent="0.25">
      <c r="A1606">
        <v>2018</v>
      </c>
      <c r="B1606" s="2" t="s">
        <v>35</v>
      </c>
      <c r="C1606">
        <v>4</v>
      </c>
      <c r="D1606" t="s">
        <v>29</v>
      </c>
      <c r="E1606" t="s">
        <v>10</v>
      </c>
      <c r="F1606" t="s">
        <v>22</v>
      </c>
      <c r="G1606">
        <v>2</v>
      </c>
      <c r="H1606">
        <v>198</v>
      </c>
      <c r="I1606">
        <v>165.28</v>
      </c>
      <c r="M1606" t="str">
        <f t="shared" si="75"/>
        <v/>
      </c>
      <c r="N1606" t="e">
        <f t="shared" si="76"/>
        <v>#VALUE!</v>
      </c>
      <c r="O1606" t="e">
        <f t="shared" si="77"/>
        <v>#VALUE!</v>
      </c>
    </row>
    <row r="1607" spans="1:15" x14ac:dyDescent="0.25">
      <c r="A1607">
        <v>2018</v>
      </c>
      <c r="B1607" s="2" t="s">
        <v>35</v>
      </c>
      <c r="C1607">
        <v>4</v>
      </c>
      <c r="D1607" t="s">
        <v>29</v>
      </c>
      <c r="E1607" t="s">
        <v>10</v>
      </c>
      <c r="F1607" t="s">
        <v>11</v>
      </c>
      <c r="G1607">
        <v>12</v>
      </c>
      <c r="H1607">
        <v>828</v>
      </c>
      <c r="I1607">
        <v>691.20000000000016</v>
      </c>
      <c r="M1607" t="str">
        <f t="shared" si="75"/>
        <v/>
      </c>
      <c r="N1607" t="e">
        <f t="shared" si="76"/>
        <v>#VALUE!</v>
      </c>
      <c r="O1607" t="e">
        <f t="shared" si="77"/>
        <v>#VALUE!</v>
      </c>
    </row>
    <row r="1608" spans="1:15" x14ac:dyDescent="0.25">
      <c r="A1608">
        <v>2018</v>
      </c>
      <c r="B1608" s="2" t="s">
        <v>35</v>
      </c>
      <c r="C1608">
        <v>4</v>
      </c>
      <c r="D1608" t="s">
        <v>29</v>
      </c>
      <c r="E1608" t="s">
        <v>10</v>
      </c>
      <c r="F1608" t="s">
        <v>15</v>
      </c>
      <c r="G1608">
        <v>1</v>
      </c>
      <c r="H1608">
        <v>259</v>
      </c>
      <c r="I1608">
        <v>216.19</v>
      </c>
      <c r="M1608" t="str">
        <f t="shared" si="75"/>
        <v/>
      </c>
      <c r="N1608" t="e">
        <f t="shared" si="76"/>
        <v>#VALUE!</v>
      </c>
      <c r="O1608" t="e">
        <f t="shared" si="77"/>
        <v>#VALUE!</v>
      </c>
    </row>
    <row r="1609" spans="1:15" x14ac:dyDescent="0.25">
      <c r="A1609">
        <v>2018</v>
      </c>
      <c r="B1609" s="2" t="s">
        <v>35</v>
      </c>
      <c r="C1609">
        <v>4</v>
      </c>
      <c r="D1609" t="s">
        <v>29</v>
      </c>
      <c r="E1609" t="s">
        <v>10</v>
      </c>
      <c r="F1609" t="s">
        <v>70</v>
      </c>
      <c r="G1609">
        <v>1</v>
      </c>
      <c r="H1609">
        <v>39</v>
      </c>
      <c r="I1609">
        <v>32.549999999999997</v>
      </c>
      <c r="M1609" t="str">
        <f t="shared" si="75"/>
        <v/>
      </c>
      <c r="N1609" t="e">
        <f t="shared" si="76"/>
        <v>#VALUE!</v>
      </c>
      <c r="O1609" t="e">
        <f t="shared" si="77"/>
        <v>#VALUE!</v>
      </c>
    </row>
    <row r="1610" spans="1:15" x14ac:dyDescent="0.25">
      <c r="A1610">
        <v>2018</v>
      </c>
      <c r="B1610" s="2" t="s">
        <v>35</v>
      </c>
      <c r="C1610">
        <v>4</v>
      </c>
      <c r="D1610" t="s">
        <v>29</v>
      </c>
      <c r="E1610" t="s">
        <v>10</v>
      </c>
      <c r="F1610" t="s">
        <v>61</v>
      </c>
      <c r="G1610">
        <v>1</v>
      </c>
      <c r="H1610">
        <v>79</v>
      </c>
      <c r="I1610">
        <v>65.94</v>
      </c>
      <c r="M1610" t="str">
        <f t="shared" si="75"/>
        <v/>
      </c>
      <c r="N1610" t="e">
        <f t="shared" si="76"/>
        <v>#VALUE!</v>
      </c>
      <c r="O1610" t="e">
        <f t="shared" si="77"/>
        <v>#VALUE!</v>
      </c>
    </row>
    <row r="1611" spans="1:15" x14ac:dyDescent="0.25">
      <c r="A1611">
        <v>2018</v>
      </c>
      <c r="B1611" s="2" t="s">
        <v>35</v>
      </c>
      <c r="C1611">
        <v>4</v>
      </c>
      <c r="D1611" t="s">
        <v>29</v>
      </c>
      <c r="E1611" t="s">
        <v>10</v>
      </c>
      <c r="F1611" t="s">
        <v>59</v>
      </c>
      <c r="G1611">
        <v>1</v>
      </c>
      <c r="H1611">
        <v>25</v>
      </c>
      <c r="I1611">
        <v>20.87</v>
      </c>
      <c r="M1611" t="str">
        <f t="shared" si="75"/>
        <v/>
      </c>
      <c r="N1611" t="e">
        <f t="shared" si="76"/>
        <v>#VALUE!</v>
      </c>
      <c r="O1611" t="e">
        <f t="shared" si="77"/>
        <v>#VALUE!</v>
      </c>
    </row>
    <row r="1612" spans="1:15" x14ac:dyDescent="0.25">
      <c r="A1612">
        <v>2018</v>
      </c>
      <c r="B1612" s="2" t="s">
        <v>35</v>
      </c>
      <c r="C1612">
        <v>4</v>
      </c>
      <c r="D1612" t="s">
        <v>29</v>
      </c>
      <c r="E1612" t="s">
        <v>10</v>
      </c>
      <c r="F1612" t="s">
        <v>62</v>
      </c>
      <c r="G1612">
        <v>1</v>
      </c>
      <c r="H1612">
        <v>59</v>
      </c>
      <c r="I1612">
        <v>49.25</v>
      </c>
      <c r="M1612" t="str">
        <f t="shared" si="75"/>
        <v/>
      </c>
      <c r="N1612" t="e">
        <f t="shared" si="76"/>
        <v>#VALUE!</v>
      </c>
      <c r="O1612" t="e">
        <f t="shared" si="77"/>
        <v>#VALUE!</v>
      </c>
    </row>
    <row r="1613" spans="1:15" x14ac:dyDescent="0.25">
      <c r="A1613">
        <v>2018</v>
      </c>
      <c r="B1613" s="2" t="s">
        <v>35</v>
      </c>
      <c r="C1613">
        <v>4</v>
      </c>
      <c r="D1613" t="s">
        <v>29</v>
      </c>
      <c r="E1613" t="s">
        <v>10</v>
      </c>
      <c r="F1613" t="s">
        <v>64</v>
      </c>
      <c r="G1613">
        <v>1</v>
      </c>
      <c r="H1613">
        <v>79</v>
      </c>
      <c r="I1613">
        <v>65.94</v>
      </c>
      <c r="M1613" t="str">
        <f t="shared" si="75"/>
        <v/>
      </c>
      <c r="N1613" t="e">
        <f t="shared" si="76"/>
        <v>#VALUE!</v>
      </c>
      <c r="O1613" t="e">
        <f t="shared" si="77"/>
        <v>#VALUE!</v>
      </c>
    </row>
    <row r="1614" spans="1:15" x14ac:dyDescent="0.25">
      <c r="A1614">
        <v>2018</v>
      </c>
      <c r="B1614" s="2" t="s">
        <v>35</v>
      </c>
      <c r="C1614">
        <v>4</v>
      </c>
      <c r="D1614" t="s">
        <v>29</v>
      </c>
      <c r="E1614" t="s">
        <v>10</v>
      </c>
      <c r="F1614" t="s">
        <v>56</v>
      </c>
      <c r="G1614">
        <v>1</v>
      </c>
      <c r="H1614">
        <v>69</v>
      </c>
      <c r="I1614">
        <v>57.6</v>
      </c>
      <c r="M1614" t="str">
        <f t="shared" si="75"/>
        <v/>
      </c>
      <c r="N1614" t="e">
        <f t="shared" si="76"/>
        <v>#VALUE!</v>
      </c>
      <c r="O1614" t="e">
        <f t="shared" si="77"/>
        <v>#VALUE!</v>
      </c>
    </row>
    <row r="1615" spans="1:15" x14ac:dyDescent="0.25">
      <c r="A1615">
        <v>2018</v>
      </c>
      <c r="B1615" s="2" t="s">
        <v>35</v>
      </c>
      <c r="C1615">
        <v>4</v>
      </c>
      <c r="D1615" t="s">
        <v>29</v>
      </c>
      <c r="E1615" t="s">
        <v>10</v>
      </c>
      <c r="F1615" t="s">
        <v>57</v>
      </c>
      <c r="G1615">
        <v>1</v>
      </c>
      <c r="H1615">
        <v>99</v>
      </c>
      <c r="I1615">
        <v>82.64</v>
      </c>
      <c r="M1615" t="str">
        <f t="shared" si="75"/>
        <v/>
      </c>
      <c r="N1615" t="e">
        <f t="shared" si="76"/>
        <v>#VALUE!</v>
      </c>
      <c r="O1615" t="e">
        <f t="shared" si="77"/>
        <v>#VALUE!</v>
      </c>
    </row>
    <row r="1616" spans="1:15" x14ac:dyDescent="0.25">
      <c r="A1616">
        <v>2018</v>
      </c>
      <c r="B1616" s="2" t="s">
        <v>35</v>
      </c>
      <c r="C1616">
        <v>4</v>
      </c>
      <c r="D1616" t="s">
        <v>29</v>
      </c>
      <c r="E1616" t="s">
        <v>10</v>
      </c>
      <c r="F1616" t="s">
        <v>66</v>
      </c>
      <c r="G1616">
        <v>1</v>
      </c>
      <c r="H1616">
        <v>299</v>
      </c>
      <c r="I1616">
        <v>249.58</v>
      </c>
      <c r="M1616" t="str">
        <f t="shared" si="75"/>
        <v/>
      </c>
      <c r="N1616" t="e">
        <f t="shared" si="76"/>
        <v>#VALUE!</v>
      </c>
      <c r="O1616" t="e">
        <f t="shared" si="77"/>
        <v>#VALUE!</v>
      </c>
    </row>
    <row r="1617" spans="1:15" x14ac:dyDescent="0.25">
      <c r="A1617">
        <v>2018</v>
      </c>
      <c r="B1617" s="2" t="s">
        <v>35</v>
      </c>
      <c r="C1617">
        <v>4</v>
      </c>
      <c r="D1617" t="s">
        <v>29</v>
      </c>
      <c r="E1617" t="s">
        <v>10</v>
      </c>
      <c r="F1617" t="s">
        <v>67</v>
      </c>
      <c r="G1617">
        <v>1</v>
      </c>
      <c r="H1617">
        <v>699</v>
      </c>
      <c r="I1617">
        <v>583.47</v>
      </c>
      <c r="M1617" t="str">
        <f t="shared" si="75"/>
        <v/>
      </c>
      <c r="N1617" t="e">
        <f t="shared" si="76"/>
        <v>#VALUE!</v>
      </c>
      <c r="O1617" t="e">
        <f t="shared" si="77"/>
        <v>#VALUE!</v>
      </c>
    </row>
    <row r="1618" spans="1:15" x14ac:dyDescent="0.25">
      <c r="A1618">
        <v>2018</v>
      </c>
      <c r="B1618" s="2" t="s">
        <v>35</v>
      </c>
      <c r="C1618">
        <v>4</v>
      </c>
      <c r="D1618" t="s">
        <v>29</v>
      </c>
      <c r="E1618" t="s">
        <v>10</v>
      </c>
      <c r="F1618" t="s">
        <v>18</v>
      </c>
      <c r="G1618">
        <v>4</v>
      </c>
      <c r="H1618">
        <v>396</v>
      </c>
      <c r="I1618">
        <v>330.56</v>
      </c>
      <c r="M1618" t="str">
        <f t="shared" si="75"/>
        <v/>
      </c>
      <c r="N1618" t="e">
        <f t="shared" si="76"/>
        <v>#VALUE!</v>
      </c>
      <c r="O1618" t="e">
        <f t="shared" si="77"/>
        <v>#VALUE!</v>
      </c>
    </row>
    <row r="1619" spans="1:15" x14ac:dyDescent="0.25">
      <c r="A1619">
        <v>2018</v>
      </c>
      <c r="B1619" s="2" t="s">
        <v>35</v>
      </c>
      <c r="C1619">
        <v>4</v>
      </c>
      <c r="D1619" t="s">
        <v>29</v>
      </c>
      <c r="E1619" t="s">
        <v>10</v>
      </c>
      <c r="F1619" t="s">
        <v>27</v>
      </c>
      <c r="G1619">
        <v>1</v>
      </c>
      <c r="H1619">
        <v>149</v>
      </c>
      <c r="I1619">
        <v>124.37</v>
      </c>
      <c r="M1619" t="str">
        <f t="shared" si="75"/>
        <v/>
      </c>
      <c r="N1619" t="e">
        <f t="shared" si="76"/>
        <v>#VALUE!</v>
      </c>
      <c r="O1619" t="e">
        <f t="shared" si="77"/>
        <v>#VALUE!</v>
      </c>
    </row>
    <row r="1620" spans="1:15" x14ac:dyDescent="0.25">
      <c r="A1620">
        <v>2018</v>
      </c>
      <c r="B1620" s="2" t="s">
        <v>35</v>
      </c>
      <c r="C1620">
        <v>4</v>
      </c>
      <c r="D1620" t="s">
        <v>29</v>
      </c>
      <c r="E1620" t="s">
        <v>10</v>
      </c>
      <c r="F1620" t="s">
        <v>68</v>
      </c>
      <c r="G1620">
        <v>1</v>
      </c>
      <c r="H1620">
        <v>29</v>
      </c>
      <c r="I1620">
        <v>24.21</v>
      </c>
      <c r="M1620" t="str">
        <f t="shared" si="75"/>
        <v/>
      </c>
      <c r="N1620" t="e">
        <f t="shared" si="76"/>
        <v>#VALUE!</v>
      </c>
      <c r="O1620" t="e">
        <f t="shared" si="77"/>
        <v>#VALUE!</v>
      </c>
    </row>
    <row r="1621" spans="1:15" x14ac:dyDescent="0.25">
      <c r="A1621">
        <v>2018</v>
      </c>
      <c r="B1621" s="2" t="s">
        <v>35</v>
      </c>
      <c r="C1621">
        <v>4</v>
      </c>
      <c r="D1621" t="s">
        <v>29</v>
      </c>
      <c r="E1621" t="s">
        <v>10</v>
      </c>
      <c r="F1621" t="s">
        <v>71</v>
      </c>
      <c r="G1621">
        <v>1</v>
      </c>
      <c r="H1621">
        <v>29</v>
      </c>
      <c r="I1621">
        <v>24.21</v>
      </c>
      <c r="M1621" t="str">
        <f t="shared" si="75"/>
        <v/>
      </c>
      <c r="N1621" t="e">
        <f t="shared" si="76"/>
        <v>#VALUE!</v>
      </c>
      <c r="O1621" t="e">
        <f t="shared" si="77"/>
        <v>#VALUE!</v>
      </c>
    </row>
    <row r="1622" spans="1:15" x14ac:dyDescent="0.25">
      <c r="A1622">
        <v>2018</v>
      </c>
      <c r="B1622" s="2" t="s">
        <v>35</v>
      </c>
      <c r="C1622">
        <v>4</v>
      </c>
      <c r="D1622" t="s">
        <v>29</v>
      </c>
      <c r="E1622" t="s">
        <v>10</v>
      </c>
      <c r="F1622" t="s">
        <v>72</v>
      </c>
      <c r="G1622">
        <v>4</v>
      </c>
      <c r="H1622">
        <v>196</v>
      </c>
      <c r="I1622">
        <v>163.6</v>
      </c>
      <c r="M1622" t="str">
        <f t="shared" si="75"/>
        <v/>
      </c>
      <c r="N1622" t="e">
        <f t="shared" si="76"/>
        <v>#VALUE!</v>
      </c>
      <c r="O1622" t="e">
        <f t="shared" si="77"/>
        <v>#VALUE!</v>
      </c>
    </row>
    <row r="1623" spans="1:15" x14ac:dyDescent="0.25">
      <c r="A1623">
        <v>2018</v>
      </c>
      <c r="B1623" s="2" t="s">
        <v>35</v>
      </c>
      <c r="C1623">
        <v>4</v>
      </c>
      <c r="D1623" t="s">
        <v>29</v>
      </c>
      <c r="E1623" t="s">
        <v>10</v>
      </c>
      <c r="F1623" t="s">
        <v>12</v>
      </c>
      <c r="G1623">
        <v>1</v>
      </c>
      <c r="H1623">
        <v>329</v>
      </c>
      <c r="I1623">
        <v>274.62</v>
      </c>
      <c r="M1623" t="str">
        <f t="shared" si="75"/>
        <v/>
      </c>
      <c r="N1623" t="e">
        <f t="shared" si="76"/>
        <v>#VALUE!</v>
      </c>
      <c r="O1623" t="e">
        <f t="shared" si="77"/>
        <v>#VALUE!</v>
      </c>
    </row>
    <row r="1624" spans="1:15" x14ac:dyDescent="0.25">
      <c r="A1624">
        <v>2018</v>
      </c>
      <c r="B1624" s="2" t="s">
        <v>35</v>
      </c>
      <c r="C1624">
        <v>4</v>
      </c>
      <c r="D1624" t="s">
        <v>29</v>
      </c>
      <c r="E1624" t="s">
        <v>10</v>
      </c>
      <c r="F1624" t="s">
        <v>19</v>
      </c>
      <c r="G1624">
        <v>3</v>
      </c>
      <c r="H1624">
        <v>777</v>
      </c>
      <c r="I1624">
        <v>648.56999999999994</v>
      </c>
      <c r="M1624" t="str">
        <f t="shared" si="75"/>
        <v/>
      </c>
      <c r="N1624" t="e">
        <f t="shared" si="76"/>
        <v>#VALUE!</v>
      </c>
      <c r="O1624" t="e">
        <f t="shared" si="77"/>
        <v>#VALUE!</v>
      </c>
    </row>
    <row r="1625" spans="1:15" x14ac:dyDescent="0.25">
      <c r="A1625">
        <v>2018</v>
      </c>
      <c r="B1625" s="2" t="s">
        <v>35</v>
      </c>
      <c r="C1625">
        <v>4</v>
      </c>
      <c r="D1625" t="s">
        <v>29</v>
      </c>
      <c r="E1625" t="s">
        <v>10</v>
      </c>
      <c r="F1625" t="s">
        <v>20</v>
      </c>
      <c r="G1625">
        <v>4</v>
      </c>
      <c r="H1625">
        <v>796</v>
      </c>
      <c r="I1625">
        <v>664.44</v>
      </c>
      <c r="M1625" t="str">
        <f t="shared" si="75"/>
        <v/>
      </c>
      <c r="N1625" t="e">
        <f t="shared" si="76"/>
        <v>#VALUE!</v>
      </c>
      <c r="O1625" t="e">
        <f t="shared" si="77"/>
        <v>#VALUE!</v>
      </c>
    </row>
    <row r="1626" spans="1:15" x14ac:dyDescent="0.25">
      <c r="A1626">
        <v>2018</v>
      </c>
      <c r="B1626" s="2" t="s">
        <v>35</v>
      </c>
      <c r="C1626">
        <v>4</v>
      </c>
      <c r="D1626" t="s">
        <v>29</v>
      </c>
      <c r="E1626" t="s">
        <v>13</v>
      </c>
      <c r="F1626" t="s">
        <v>60</v>
      </c>
      <c r="G1626">
        <v>5</v>
      </c>
      <c r="H1626">
        <v>245</v>
      </c>
      <c r="I1626">
        <v>204.5</v>
      </c>
      <c r="M1626" t="str">
        <f t="shared" si="75"/>
        <v/>
      </c>
      <c r="N1626" t="e">
        <f t="shared" si="76"/>
        <v>#VALUE!</v>
      </c>
      <c r="O1626" t="e">
        <f t="shared" si="77"/>
        <v>#VALUE!</v>
      </c>
    </row>
    <row r="1627" spans="1:15" x14ac:dyDescent="0.25">
      <c r="A1627">
        <v>2018</v>
      </c>
      <c r="B1627" s="2" t="s">
        <v>35</v>
      </c>
      <c r="C1627">
        <v>4</v>
      </c>
      <c r="D1627" t="s">
        <v>29</v>
      </c>
      <c r="E1627" t="s">
        <v>13</v>
      </c>
      <c r="F1627" t="s">
        <v>14</v>
      </c>
      <c r="G1627">
        <v>46</v>
      </c>
      <c r="H1627">
        <v>3634</v>
      </c>
      <c r="I1627">
        <v>3033.2400000000021</v>
      </c>
      <c r="M1627" t="str">
        <f t="shared" si="75"/>
        <v/>
      </c>
      <c r="N1627" t="e">
        <f t="shared" si="76"/>
        <v>#VALUE!</v>
      </c>
      <c r="O1627" t="e">
        <f t="shared" si="77"/>
        <v>#VALUE!</v>
      </c>
    </row>
    <row r="1628" spans="1:15" x14ac:dyDescent="0.25">
      <c r="A1628">
        <v>2018</v>
      </c>
      <c r="B1628" s="2" t="s">
        <v>35</v>
      </c>
      <c r="C1628">
        <v>4</v>
      </c>
      <c r="D1628" t="s">
        <v>29</v>
      </c>
      <c r="E1628" t="s">
        <v>13</v>
      </c>
      <c r="F1628" t="s">
        <v>22</v>
      </c>
      <c r="G1628">
        <v>7</v>
      </c>
      <c r="H1628">
        <v>693</v>
      </c>
      <c r="I1628">
        <v>578.48</v>
      </c>
      <c r="M1628" t="str">
        <f t="shared" si="75"/>
        <v/>
      </c>
      <c r="N1628" t="e">
        <f t="shared" si="76"/>
        <v>#VALUE!</v>
      </c>
      <c r="O1628" t="e">
        <f t="shared" si="77"/>
        <v>#VALUE!</v>
      </c>
    </row>
    <row r="1629" spans="1:15" x14ac:dyDescent="0.25">
      <c r="A1629">
        <v>2018</v>
      </c>
      <c r="B1629" s="2" t="s">
        <v>35</v>
      </c>
      <c r="C1629">
        <v>4</v>
      </c>
      <c r="D1629" t="s">
        <v>29</v>
      </c>
      <c r="E1629" t="s">
        <v>13</v>
      </c>
      <c r="F1629" t="s">
        <v>11</v>
      </c>
      <c r="G1629">
        <v>52</v>
      </c>
      <c r="H1629">
        <v>3588</v>
      </c>
      <c r="I1629">
        <v>2995.1999999999971</v>
      </c>
      <c r="M1629" t="str">
        <f t="shared" si="75"/>
        <v/>
      </c>
      <c r="N1629" t="e">
        <f t="shared" si="76"/>
        <v>#VALUE!</v>
      </c>
      <c r="O1629" t="e">
        <f t="shared" si="77"/>
        <v>#VALUE!</v>
      </c>
    </row>
    <row r="1630" spans="1:15" x14ac:dyDescent="0.25">
      <c r="A1630">
        <v>2018</v>
      </c>
      <c r="B1630" s="2" t="s">
        <v>35</v>
      </c>
      <c r="C1630">
        <v>4</v>
      </c>
      <c r="D1630" t="s">
        <v>29</v>
      </c>
      <c r="E1630" t="s">
        <v>13</v>
      </c>
      <c r="F1630" t="s">
        <v>15</v>
      </c>
      <c r="G1630">
        <v>7</v>
      </c>
      <c r="H1630">
        <v>1813</v>
      </c>
      <c r="I1630">
        <v>1513.3300000000002</v>
      </c>
      <c r="M1630" t="str">
        <f t="shared" si="75"/>
        <v/>
      </c>
      <c r="N1630" t="e">
        <f t="shared" si="76"/>
        <v>#VALUE!</v>
      </c>
      <c r="O1630" t="e">
        <f t="shared" si="77"/>
        <v>#VALUE!</v>
      </c>
    </row>
    <row r="1631" spans="1:15" x14ac:dyDescent="0.25">
      <c r="A1631">
        <v>2018</v>
      </c>
      <c r="B1631" s="2" t="s">
        <v>35</v>
      </c>
      <c r="C1631">
        <v>4</v>
      </c>
      <c r="D1631" t="s">
        <v>29</v>
      </c>
      <c r="E1631" t="s">
        <v>13</v>
      </c>
      <c r="F1631" t="s">
        <v>16</v>
      </c>
      <c r="G1631">
        <v>4</v>
      </c>
      <c r="H1631">
        <v>1316</v>
      </c>
      <c r="I1631">
        <v>1098.48</v>
      </c>
      <c r="M1631" t="str">
        <f t="shared" si="75"/>
        <v/>
      </c>
      <c r="N1631" t="e">
        <f t="shared" si="76"/>
        <v>#VALUE!</v>
      </c>
      <c r="O1631" t="e">
        <f t="shared" si="77"/>
        <v>#VALUE!</v>
      </c>
    </row>
    <row r="1632" spans="1:15" x14ac:dyDescent="0.25">
      <c r="A1632">
        <v>2018</v>
      </c>
      <c r="B1632" s="2" t="s">
        <v>35</v>
      </c>
      <c r="C1632">
        <v>4</v>
      </c>
      <c r="D1632" t="s">
        <v>29</v>
      </c>
      <c r="E1632" t="s">
        <v>13</v>
      </c>
      <c r="F1632" t="s">
        <v>25</v>
      </c>
      <c r="G1632">
        <v>5</v>
      </c>
      <c r="H1632">
        <v>1495</v>
      </c>
      <c r="I1632">
        <v>1247.9000000000001</v>
      </c>
      <c r="M1632" t="str">
        <f t="shared" si="75"/>
        <v/>
      </c>
      <c r="N1632" t="e">
        <f t="shared" si="76"/>
        <v>#VALUE!</v>
      </c>
      <c r="O1632" t="e">
        <f t="shared" si="77"/>
        <v>#VALUE!</v>
      </c>
    </row>
    <row r="1633" spans="1:15" x14ac:dyDescent="0.25">
      <c r="A1633">
        <v>2018</v>
      </c>
      <c r="B1633" s="2" t="s">
        <v>35</v>
      </c>
      <c r="C1633">
        <v>4</v>
      </c>
      <c r="D1633" t="s">
        <v>29</v>
      </c>
      <c r="E1633" t="s">
        <v>13</v>
      </c>
      <c r="F1633" t="s">
        <v>70</v>
      </c>
      <c r="G1633">
        <v>6</v>
      </c>
      <c r="H1633">
        <v>234</v>
      </c>
      <c r="I1633">
        <v>195.3</v>
      </c>
      <c r="M1633" t="str">
        <f t="shared" si="75"/>
        <v/>
      </c>
      <c r="N1633" t="e">
        <f t="shared" si="76"/>
        <v>#VALUE!</v>
      </c>
      <c r="O1633" t="e">
        <f t="shared" si="77"/>
        <v>#VALUE!</v>
      </c>
    </row>
    <row r="1634" spans="1:15" x14ac:dyDescent="0.25">
      <c r="A1634">
        <v>2018</v>
      </c>
      <c r="B1634" s="2" t="s">
        <v>35</v>
      </c>
      <c r="C1634">
        <v>4</v>
      </c>
      <c r="D1634" t="s">
        <v>29</v>
      </c>
      <c r="E1634" t="s">
        <v>13</v>
      </c>
      <c r="F1634" t="s">
        <v>59</v>
      </c>
      <c r="G1634">
        <v>1</v>
      </c>
      <c r="H1634">
        <v>25</v>
      </c>
      <c r="I1634">
        <v>20.87</v>
      </c>
      <c r="M1634" t="str">
        <f t="shared" si="75"/>
        <v/>
      </c>
      <c r="N1634" t="e">
        <f t="shared" si="76"/>
        <v>#VALUE!</v>
      </c>
      <c r="O1634" t="e">
        <f t="shared" si="77"/>
        <v>#VALUE!</v>
      </c>
    </row>
    <row r="1635" spans="1:15" x14ac:dyDescent="0.25">
      <c r="A1635">
        <v>2018</v>
      </c>
      <c r="B1635" s="2" t="s">
        <v>35</v>
      </c>
      <c r="C1635">
        <v>4</v>
      </c>
      <c r="D1635" t="s">
        <v>29</v>
      </c>
      <c r="E1635" t="s">
        <v>13</v>
      </c>
      <c r="F1635" t="s">
        <v>62</v>
      </c>
      <c r="G1635">
        <v>7</v>
      </c>
      <c r="H1635">
        <v>413</v>
      </c>
      <c r="I1635">
        <v>344.75</v>
      </c>
      <c r="M1635" t="str">
        <f t="shared" si="75"/>
        <v/>
      </c>
      <c r="N1635" t="e">
        <f t="shared" si="76"/>
        <v>#VALUE!</v>
      </c>
      <c r="O1635" t="e">
        <f t="shared" si="77"/>
        <v>#VALUE!</v>
      </c>
    </row>
    <row r="1636" spans="1:15" x14ac:dyDescent="0.25">
      <c r="A1636">
        <v>2018</v>
      </c>
      <c r="B1636" s="2" t="s">
        <v>35</v>
      </c>
      <c r="C1636">
        <v>4</v>
      </c>
      <c r="D1636" t="s">
        <v>29</v>
      </c>
      <c r="E1636" t="s">
        <v>13</v>
      </c>
      <c r="F1636" t="s">
        <v>63</v>
      </c>
      <c r="G1636">
        <v>1</v>
      </c>
      <c r="H1636">
        <v>99</v>
      </c>
      <c r="I1636">
        <v>82.64</v>
      </c>
      <c r="M1636" t="str">
        <f t="shared" si="75"/>
        <v/>
      </c>
      <c r="N1636" t="e">
        <f t="shared" si="76"/>
        <v>#VALUE!</v>
      </c>
      <c r="O1636" t="e">
        <f t="shared" si="77"/>
        <v>#VALUE!</v>
      </c>
    </row>
    <row r="1637" spans="1:15" x14ac:dyDescent="0.25">
      <c r="A1637">
        <v>2018</v>
      </c>
      <c r="B1637" s="2" t="s">
        <v>35</v>
      </c>
      <c r="C1637">
        <v>4</v>
      </c>
      <c r="D1637" t="s">
        <v>29</v>
      </c>
      <c r="E1637" t="s">
        <v>13</v>
      </c>
      <c r="F1637" t="s">
        <v>64</v>
      </c>
      <c r="G1637">
        <v>2</v>
      </c>
      <c r="H1637">
        <v>158</v>
      </c>
      <c r="I1637">
        <v>131.88</v>
      </c>
      <c r="M1637" t="str">
        <f t="shared" si="75"/>
        <v/>
      </c>
      <c r="N1637" t="e">
        <f t="shared" si="76"/>
        <v>#VALUE!</v>
      </c>
      <c r="O1637" t="e">
        <f t="shared" si="77"/>
        <v>#VALUE!</v>
      </c>
    </row>
    <row r="1638" spans="1:15" x14ac:dyDescent="0.25">
      <c r="A1638">
        <v>2018</v>
      </c>
      <c r="B1638" s="2" t="s">
        <v>35</v>
      </c>
      <c r="C1638">
        <v>4</v>
      </c>
      <c r="D1638" t="s">
        <v>29</v>
      </c>
      <c r="E1638" t="s">
        <v>13</v>
      </c>
      <c r="F1638" t="s">
        <v>65</v>
      </c>
      <c r="G1638">
        <v>1</v>
      </c>
      <c r="H1638">
        <v>159</v>
      </c>
      <c r="I1638">
        <v>132.72</v>
      </c>
      <c r="M1638" t="str">
        <f t="shared" si="75"/>
        <v/>
      </c>
      <c r="N1638" t="e">
        <f t="shared" si="76"/>
        <v>#VALUE!</v>
      </c>
      <c r="O1638" t="e">
        <f t="shared" si="77"/>
        <v>#VALUE!</v>
      </c>
    </row>
    <row r="1639" spans="1:15" x14ac:dyDescent="0.25">
      <c r="A1639">
        <v>2018</v>
      </c>
      <c r="B1639" s="2" t="s">
        <v>35</v>
      </c>
      <c r="C1639">
        <v>4</v>
      </c>
      <c r="D1639" t="s">
        <v>29</v>
      </c>
      <c r="E1639" t="s">
        <v>13</v>
      </c>
      <c r="F1639" t="s">
        <v>56</v>
      </c>
      <c r="G1639">
        <v>2</v>
      </c>
      <c r="H1639">
        <v>138</v>
      </c>
      <c r="I1639">
        <v>115.2</v>
      </c>
      <c r="M1639" t="str">
        <f t="shared" si="75"/>
        <v/>
      </c>
      <c r="N1639" t="e">
        <f t="shared" si="76"/>
        <v>#VALUE!</v>
      </c>
      <c r="O1639" t="e">
        <f t="shared" si="77"/>
        <v>#VALUE!</v>
      </c>
    </row>
    <row r="1640" spans="1:15" x14ac:dyDescent="0.25">
      <c r="A1640">
        <v>2018</v>
      </c>
      <c r="B1640" s="2" t="s">
        <v>35</v>
      </c>
      <c r="C1640">
        <v>4</v>
      </c>
      <c r="D1640" t="s">
        <v>29</v>
      </c>
      <c r="E1640" t="s">
        <v>13</v>
      </c>
      <c r="F1640" t="s">
        <v>57</v>
      </c>
      <c r="G1640">
        <v>7</v>
      </c>
      <c r="H1640">
        <v>693</v>
      </c>
      <c r="I1640">
        <v>578.48</v>
      </c>
      <c r="M1640" t="str">
        <f t="shared" si="75"/>
        <v/>
      </c>
      <c r="N1640" t="e">
        <f t="shared" si="76"/>
        <v>#VALUE!</v>
      </c>
      <c r="O1640" t="e">
        <f t="shared" si="77"/>
        <v>#VALUE!</v>
      </c>
    </row>
    <row r="1641" spans="1:15" x14ac:dyDescent="0.25">
      <c r="A1641">
        <v>2018</v>
      </c>
      <c r="B1641" s="2" t="s">
        <v>35</v>
      </c>
      <c r="C1641">
        <v>4</v>
      </c>
      <c r="D1641" t="s">
        <v>29</v>
      </c>
      <c r="E1641" t="s">
        <v>13</v>
      </c>
      <c r="F1641" t="s">
        <v>66</v>
      </c>
      <c r="G1641">
        <v>3</v>
      </c>
      <c r="H1641">
        <v>897</v>
      </c>
      <c r="I1641">
        <v>748.74</v>
      </c>
      <c r="M1641" t="str">
        <f t="shared" si="75"/>
        <v/>
      </c>
      <c r="N1641" t="e">
        <f t="shared" si="76"/>
        <v>#VALUE!</v>
      </c>
      <c r="O1641" t="e">
        <f t="shared" si="77"/>
        <v>#VALUE!</v>
      </c>
    </row>
    <row r="1642" spans="1:15" x14ac:dyDescent="0.25">
      <c r="A1642">
        <v>2018</v>
      </c>
      <c r="B1642" s="2" t="s">
        <v>35</v>
      </c>
      <c r="C1642">
        <v>4</v>
      </c>
      <c r="D1642" t="s">
        <v>29</v>
      </c>
      <c r="E1642" t="s">
        <v>13</v>
      </c>
      <c r="F1642" t="s">
        <v>67</v>
      </c>
      <c r="G1642">
        <v>1</v>
      </c>
      <c r="H1642">
        <v>699</v>
      </c>
      <c r="I1642">
        <v>583.47</v>
      </c>
      <c r="M1642" t="str">
        <f t="shared" si="75"/>
        <v/>
      </c>
      <c r="N1642" t="e">
        <f t="shared" si="76"/>
        <v>#VALUE!</v>
      </c>
      <c r="O1642" t="e">
        <f t="shared" si="77"/>
        <v>#VALUE!</v>
      </c>
    </row>
    <row r="1643" spans="1:15" x14ac:dyDescent="0.25">
      <c r="A1643">
        <v>2018</v>
      </c>
      <c r="B1643" s="2" t="s">
        <v>35</v>
      </c>
      <c r="C1643">
        <v>4</v>
      </c>
      <c r="D1643" t="s">
        <v>29</v>
      </c>
      <c r="E1643" t="s">
        <v>13</v>
      </c>
      <c r="F1643" t="s">
        <v>17</v>
      </c>
      <c r="G1643">
        <v>1</v>
      </c>
      <c r="H1643">
        <v>139</v>
      </c>
      <c r="I1643">
        <v>116.03</v>
      </c>
      <c r="M1643" t="str">
        <f t="shared" si="75"/>
        <v/>
      </c>
      <c r="N1643" t="e">
        <f t="shared" si="76"/>
        <v>#VALUE!</v>
      </c>
      <c r="O1643" t="e">
        <f t="shared" si="77"/>
        <v>#VALUE!</v>
      </c>
    </row>
    <row r="1644" spans="1:15" x14ac:dyDescent="0.25">
      <c r="A1644">
        <v>2018</v>
      </c>
      <c r="B1644" s="2" t="s">
        <v>35</v>
      </c>
      <c r="C1644">
        <v>4</v>
      </c>
      <c r="D1644" t="s">
        <v>29</v>
      </c>
      <c r="E1644" t="s">
        <v>13</v>
      </c>
      <c r="F1644" t="s">
        <v>18</v>
      </c>
      <c r="G1644">
        <v>5</v>
      </c>
      <c r="H1644">
        <v>495</v>
      </c>
      <c r="I1644">
        <v>413.2</v>
      </c>
      <c r="M1644" t="str">
        <f t="shared" si="75"/>
        <v/>
      </c>
      <c r="N1644" t="e">
        <f t="shared" si="76"/>
        <v>#VALUE!</v>
      </c>
      <c r="O1644" t="e">
        <f t="shared" si="77"/>
        <v>#VALUE!</v>
      </c>
    </row>
    <row r="1645" spans="1:15" x14ac:dyDescent="0.25">
      <c r="A1645">
        <v>2018</v>
      </c>
      <c r="B1645" s="2" t="s">
        <v>35</v>
      </c>
      <c r="C1645">
        <v>4</v>
      </c>
      <c r="D1645" t="s">
        <v>29</v>
      </c>
      <c r="E1645" t="s">
        <v>13</v>
      </c>
      <c r="F1645" t="s">
        <v>68</v>
      </c>
      <c r="G1645">
        <v>2</v>
      </c>
      <c r="H1645">
        <v>58</v>
      </c>
      <c r="I1645">
        <v>48.42</v>
      </c>
      <c r="M1645" t="str">
        <f t="shared" si="75"/>
        <v/>
      </c>
      <c r="N1645" t="e">
        <f t="shared" si="76"/>
        <v>#VALUE!</v>
      </c>
      <c r="O1645" t="e">
        <f t="shared" si="77"/>
        <v>#VALUE!</v>
      </c>
    </row>
    <row r="1646" spans="1:15" x14ac:dyDescent="0.25">
      <c r="A1646">
        <v>2018</v>
      </c>
      <c r="B1646" s="2" t="s">
        <v>35</v>
      </c>
      <c r="C1646">
        <v>4</v>
      </c>
      <c r="D1646" t="s">
        <v>29</v>
      </c>
      <c r="E1646" t="s">
        <v>13</v>
      </c>
      <c r="F1646" t="s">
        <v>71</v>
      </c>
      <c r="G1646">
        <v>3</v>
      </c>
      <c r="H1646">
        <v>87</v>
      </c>
      <c r="I1646">
        <v>72.63</v>
      </c>
      <c r="M1646" t="str">
        <f t="shared" si="75"/>
        <v/>
      </c>
      <c r="N1646" t="e">
        <f t="shared" si="76"/>
        <v>#VALUE!</v>
      </c>
      <c r="O1646" t="e">
        <f t="shared" si="77"/>
        <v>#VALUE!</v>
      </c>
    </row>
    <row r="1647" spans="1:15" x14ac:dyDescent="0.25">
      <c r="A1647">
        <v>2018</v>
      </c>
      <c r="B1647" s="2" t="s">
        <v>35</v>
      </c>
      <c r="C1647">
        <v>4</v>
      </c>
      <c r="D1647" t="s">
        <v>29</v>
      </c>
      <c r="E1647" t="s">
        <v>13</v>
      </c>
      <c r="F1647" t="s">
        <v>72</v>
      </c>
      <c r="G1647">
        <v>3</v>
      </c>
      <c r="H1647">
        <v>147</v>
      </c>
      <c r="I1647">
        <v>122.69999999999999</v>
      </c>
      <c r="M1647" t="str">
        <f t="shared" si="75"/>
        <v/>
      </c>
      <c r="N1647" t="e">
        <f t="shared" si="76"/>
        <v>#VALUE!</v>
      </c>
      <c r="O1647" t="e">
        <f t="shared" si="77"/>
        <v>#VALUE!</v>
      </c>
    </row>
    <row r="1648" spans="1:15" x14ac:dyDescent="0.25">
      <c r="A1648">
        <v>2018</v>
      </c>
      <c r="B1648" s="2" t="s">
        <v>35</v>
      </c>
      <c r="C1648">
        <v>4</v>
      </c>
      <c r="D1648" t="s">
        <v>29</v>
      </c>
      <c r="E1648" t="s">
        <v>13</v>
      </c>
      <c r="F1648" t="s">
        <v>12</v>
      </c>
      <c r="G1648">
        <v>15</v>
      </c>
      <c r="H1648">
        <v>4935</v>
      </c>
      <c r="I1648">
        <v>4119.2999999999993</v>
      </c>
      <c r="M1648" t="str">
        <f t="shared" si="75"/>
        <v/>
      </c>
      <c r="N1648" t="e">
        <f t="shared" si="76"/>
        <v>#VALUE!</v>
      </c>
      <c r="O1648" t="e">
        <f t="shared" si="77"/>
        <v>#VALUE!</v>
      </c>
    </row>
    <row r="1649" spans="1:15" x14ac:dyDescent="0.25">
      <c r="A1649">
        <v>2018</v>
      </c>
      <c r="B1649" s="2" t="s">
        <v>35</v>
      </c>
      <c r="C1649">
        <v>4</v>
      </c>
      <c r="D1649" t="s">
        <v>29</v>
      </c>
      <c r="E1649" t="s">
        <v>13</v>
      </c>
      <c r="F1649" t="s">
        <v>19</v>
      </c>
      <c r="G1649">
        <v>8</v>
      </c>
      <c r="H1649">
        <v>2072</v>
      </c>
      <c r="I1649">
        <v>1729.5200000000002</v>
      </c>
      <c r="M1649" t="str">
        <f t="shared" si="75"/>
        <v/>
      </c>
      <c r="N1649" t="e">
        <f t="shared" si="76"/>
        <v>#VALUE!</v>
      </c>
      <c r="O1649" t="e">
        <f t="shared" si="77"/>
        <v>#VALUE!</v>
      </c>
    </row>
    <row r="1650" spans="1:15" x14ac:dyDescent="0.25">
      <c r="A1650">
        <v>2018</v>
      </c>
      <c r="B1650" s="2" t="s">
        <v>35</v>
      </c>
      <c r="C1650">
        <v>4</v>
      </c>
      <c r="D1650" t="s">
        <v>29</v>
      </c>
      <c r="E1650" t="s">
        <v>13</v>
      </c>
      <c r="F1650" t="s">
        <v>20</v>
      </c>
      <c r="G1650">
        <v>6</v>
      </c>
      <c r="H1650">
        <v>1194</v>
      </c>
      <c r="I1650">
        <v>996.66000000000008</v>
      </c>
      <c r="M1650" t="str">
        <f t="shared" si="75"/>
        <v/>
      </c>
      <c r="N1650" t="e">
        <f t="shared" si="76"/>
        <v>#VALUE!</v>
      </c>
      <c r="O1650" t="e">
        <f t="shared" si="77"/>
        <v>#VALUE!</v>
      </c>
    </row>
    <row r="1651" spans="1:15" x14ac:dyDescent="0.25">
      <c r="A1651">
        <v>2018</v>
      </c>
      <c r="B1651" s="2" t="s">
        <v>35</v>
      </c>
      <c r="C1651">
        <v>4</v>
      </c>
      <c r="D1651" t="s">
        <v>29</v>
      </c>
      <c r="E1651" t="s">
        <v>21</v>
      </c>
      <c r="F1651" t="s">
        <v>60</v>
      </c>
      <c r="G1651">
        <v>3</v>
      </c>
      <c r="H1651">
        <v>147</v>
      </c>
      <c r="I1651">
        <v>122.69999999999999</v>
      </c>
      <c r="M1651" t="str">
        <f t="shared" si="75"/>
        <v/>
      </c>
      <c r="N1651" t="e">
        <f t="shared" si="76"/>
        <v>#VALUE!</v>
      </c>
      <c r="O1651" t="e">
        <f t="shared" si="77"/>
        <v>#VALUE!</v>
      </c>
    </row>
    <row r="1652" spans="1:15" x14ac:dyDescent="0.25">
      <c r="A1652">
        <v>2018</v>
      </c>
      <c r="B1652" s="2" t="s">
        <v>35</v>
      </c>
      <c r="C1652">
        <v>4</v>
      </c>
      <c r="D1652" t="s">
        <v>29</v>
      </c>
      <c r="E1652" t="s">
        <v>21</v>
      </c>
      <c r="F1652" t="s">
        <v>14</v>
      </c>
      <c r="G1652">
        <v>35</v>
      </c>
      <c r="H1652">
        <v>2765</v>
      </c>
      <c r="I1652">
        <v>2307.9000000000015</v>
      </c>
      <c r="M1652" t="str">
        <f t="shared" si="75"/>
        <v/>
      </c>
      <c r="N1652" t="e">
        <f t="shared" si="76"/>
        <v>#VALUE!</v>
      </c>
      <c r="O1652" t="e">
        <f t="shared" si="77"/>
        <v>#VALUE!</v>
      </c>
    </row>
    <row r="1653" spans="1:15" x14ac:dyDescent="0.25">
      <c r="A1653">
        <v>2018</v>
      </c>
      <c r="B1653" s="2" t="s">
        <v>35</v>
      </c>
      <c r="C1653">
        <v>4</v>
      </c>
      <c r="D1653" t="s">
        <v>29</v>
      </c>
      <c r="E1653" t="s">
        <v>21</v>
      </c>
      <c r="F1653" t="s">
        <v>22</v>
      </c>
      <c r="G1653">
        <v>6</v>
      </c>
      <c r="H1653">
        <v>594</v>
      </c>
      <c r="I1653">
        <v>495.84</v>
      </c>
      <c r="M1653" t="str">
        <f t="shared" si="75"/>
        <v/>
      </c>
      <c r="N1653" t="e">
        <f t="shared" si="76"/>
        <v>#VALUE!</v>
      </c>
      <c r="O1653" t="e">
        <f t="shared" si="77"/>
        <v>#VALUE!</v>
      </c>
    </row>
    <row r="1654" spans="1:15" x14ac:dyDescent="0.25">
      <c r="A1654">
        <v>2018</v>
      </c>
      <c r="B1654" s="2" t="s">
        <v>35</v>
      </c>
      <c r="C1654">
        <v>4</v>
      </c>
      <c r="D1654" t="s">
        <v>29</v>
      </c>
      <c r="E1654" t="s">
        <v>21</v>
      </c>
      <c r="F1654" t="s">
        <v>11</v>
      </c>
      <c r="G1654">
        <v>51</v>
      </c>
      <c r="H1654">
        <v>3519</v>
      </c>
      <c r="I1654">
        <v>2937.5999999999972</v>
      </c>
      <c r="M1654" t="str">
        <f t="shared" si="75"/>
        <v/>
      </c>
      <c r="N1654" t="e">
        <f t="shared" si="76"/>
        <v>#VALUE!</v>
      </c>
      <c r="O1654" t="e">
        <f t="shared" si="77"/>
        <v>#VALUE!</v>
      </c>
    </row>
    <row r="1655" spans="1:15" x14ac:dyDescent="0.25">
      <c r="A1655">
        <v>2018</v>
      </c>
      <c r="B1655" s="2" t="s">
        <v>35</v>
      </c>
      <c r="C1655">
        <v>4</v>
      </c>
      <c r="D1655" t="s">
        <v>29</v>
      </c>
      <c r="E1655" t="s">
        <v>21</v>
      </c>
      <c r="F1655" t="s">
        <v>15</v>
      </c>
      <c r="G1655">
        <v>11</v>
      </c>
      <c r="H1655">
        <v>2849</v>
      </c>
      <c r="I1655">
        <v>2378.09</v>
      </c>
      <c r="M1655" t="str">
        <f t="shared" si="75"/>
        <v/>
      </c>
      <c r="N1655" t="e">
        <f t="shared" si="76"/>
        <v>#VALUE!</v>
      </c>
      <c r="O1655" t="e">
        <f t="shared" si="77"/>
        <v>#VALUE!</v>
      </c>
    </row>
    <row r="1656" spans="1:15" x14ac:dyDescent="0.25">
      <c r="A1656">
        <v>2018</v>
      </c>
      <c r="B1656" s="2" t="s">
        <v>35</v>
      </c>
      <c r="C1656">
        <v>4</v>
      </c>
      <c r="D1656" t="s">
        <v>29</v>
      </c>
      <c r="E1656" t="s">
        <v>21</v>
      </c>
      <c r="F1656" t="s">
        <v>16</v>
      </c>
      <c r="G1656">
        <v>4</v>
      </c>
      <c r="H1656">
        <v>1316</v>
      </c>
      <c r="I1656">
        <v>1098.48</v>
      </c>
      <c r="M1656" t="str">
        <f t="shared" si="75"/>
        <v/>
      </c>
      <c r="N1656" t="e">
        <f t="shared" si="76"/>
        <v>#VALUE!</v>
      </c>
      <c r="O1656" t="e">
        <f t="shared" si="77"/>
        <v>#VALUE!</v>
      </c>
    </row>
    <row r="1657" spans="1:15" x14ac:dyDescent="0.25">
      <c r="A1657">
        <v>2018</v>
      </c>
      <c r="B1657" s="2" t="s">
        <v>35</v>
      </c>
      <c r="C1657">
        <v>4</v>
      </c>
      <c r="D1657" t="s">
        <v>29</v>
      </c>
      <c r="E1657" t="s">
        <v>21</v>
      </c>
      <c r="F1657" t="s">
        <v>25</v>
      </c>
      <c r="G1657">
        <v>2</v>
      </c>
      <c r="H1657">
        <v>598</v>
      </c>
      <c r="I1657">
        <v>499.16</v>
      </c>
      <c r="M1657" t="str">
        <f t="shared" si="75"/>
        <v/>
      </c>
      <c r="N1657" t="e">
        <f t="shared" si="76"/>
        <v>#VALUE!</v>
      </c>
      <c r="O1657" t="e">
        <f t="shared" si="77"/>
        <v>#VALUE!</v>
      </c>
    </row>
    <row r="1658" spans="1:15" x14ac:dyDescent="0.25">
      <c r="A1658">
        <v>2018</v>
      </c>
      <c r="B1658" s="2" t="s">
        <v>35</v>
      </c>
      <c r="C1658">
        <v>4</v>
      </c>
      <c r="D1658" t="s">
        <v>29</v>
      </c>
      <c r="E1658" t="s">
        <v>21</v>
      </c>
      <c r="F1658" t="s">
        <v>70</v>
      </c>
      <c r="G1658">
        <v>5</v>
      </c>
      <c r="H1658">
        <v>195</v>
      </c>
      <c r="I1658">
        <v>162.75</v>
      </c>
      <c r="M1658" t="str">
        <f t="shared" si="75"/>
        <v/>
      </c>
      <c r="N1658" t="e">
        <f t="shared" si="76"/>
        <v>#VALUE!</v>
      </c>
      <c r="O1658" t="e">
        <f t="shared" si="77"/>
        <v>#VALUE!</v>
      </c>
    </row>
    <row r="1659" spans="1:15" x14ac:dyDescent="0.25">
      <c r="A1659">
        <v>2018</v>
      </c>
      <c r="B1659" s="2" t="s">
        <v>35</v>
      </c>
      <c r="C1659">
        <v>4</v>
      </c>
      <c r="D1659" t="s">
        <v>29</v>
      </c>
      <c r="E1659" t="s">
        <v>21</v>
      </c>
      <c r="F1659" t="s">
        <v>61</v>
      </c>
      <c r="G1659">
        <v>4</v>
      </c>
      <c r="H1659">
        <v>316</v>
      </c>
      <c r="I1659">
        <v>263.76</v>
      </c>
      <c r="M1659" t="str">
        <f t="shared" si="75"/>
        <v/>
      </c>
      <c r="N1659" t="e">
        <f t="shared" si="76"/>
        <v>#VALUE!</v>
      </c>
      <c r="O1659" t="e">
        <f t="shared" si="77"/>
        <v>#VALUE!</v>
      </c>
    </row>
    <row r="1660" spans="1:15" x14ac:dyDescent="0.25">
      <c r="A1660">
        <v>2018</v>
      </c>
      <c r="B1660" s="2" t="s">
        <v>35</v>
      </c>
      <c r="C1660">
        <v>4</v>
      </c>
      <c r="D1660" t="s">
        <v>29</v>
      </c>
      <c r="E1660" t="s">
        <v>21</v>
      </c>
      <c r="F1660" t="s">
        <v>59</v>
      </c>
      <c r="G1660">
        <v>1</v>
      </c>
      <c r="H1660">
        <v>25</v>
      </c>
      <c r="I1660">
        <v>20.87</v>
      </c>
      <c r="M1660" t="str">
        <f t="shared" si="75"/>
        <v/>
      </c>
      <c r="N1660" t="e">
        <f t="shared" si="76"/>
        <v>#VALUE!</v>
      </c>
      <c r="O1660" t="e">
        <f t="shared" si="77"/>
        <v>#VALUE!</v>
      </c>
    </row>
    <row r="1661" spans="1:15" x14ac:dyDescent="0.25">
      <c r="A1661">
        <v>2018</v>
      </c>
      <c r="B1661" s="2" t="s">
        <v>35</v>
      </c>
      <c r="C1661">
        <v>4</v>
      </c>
      <c r="D1661" t="s">
        <v>29</v>
      </c>
      <c r="E1661" t="s">
        <v>21</v>
      </c>
      <c r="F1661" t="s">
        <v>62</v>
      </c>
      <c r="G1661">
        <v>7</v>
      </c>
      <c r="H1661">
        <v>413</v>
      </c>
      <c r="I1661">
        <v>344.75</v>
      </c>
      <c r="M1661" t="str">
        <f t="shared" si="75"/>
        <v/>
      </c>
      <c r="N1661" t="e">
        <f t="shared" si="76"/>
        <v>#VALUE!</v>
      </c>
      <c r="O1661" t="e">
        <f t="shared" si="77"/>
        <v>#VALUE!</v>
      </c>
    </row>
    <row r="1662" spans="1:15" x14ac:dyDescent="0.25">
      <c r="A1662">
        <v>2018</v>
      </c>
      <c r="B1662" s="2" t="s">
        <v>35</v>
      </c>
      <c r="C1662">
        <v>4</v>
      </c>
      <c r="D1662" t="s">
        <v>29</v>
      </c>
      <c r="E1662" t="s">
        <v>21</v>
      </c>
      <c r="F1662" t="s">
        <v>63</v>
      </c>
      <c r="G1662">
        <v>1</v>
      </c>
      <c r="H1662">
        <v>99</v>
      </c>
      <c r="I1662">
        <v>82.64</v>
      </c>
      <c r="M1662" t="str">
        <f t="shared" si="75"/>
        <v/>
      </c>
      <c r="N1662" t="e">
        <f t="shared" si="76"/>
        <v>#VALUE!</v>
      </c>
      <c r="O1662" t="e">
        <f t="shared" si="77"/>
        <v>#VALUE!</v>
      </c>
    </row>
    <row r="1663" spans="1:15" x14ac:dyDescent="0.25">
      <c r="A1663">
        <v>2018</v>
      </c>
      <c r="B1663" s="2" t="s">
        <v>35</v>
      </c>
      <c r="C1663">
        <v>4</v>
      </c>
      <c r="D1663" t="s">
        <v>29</v>
      </c>
      <c r="E1663" t="s">
        <v>21</v>
      </c>
      <c r="F1663" t="s">
        <v>64</v>
      </c>
      <c r="G1663">
        <v>1</v>
      </c>
      <c r="H1663">
        <v>79</v>
      </c>
      <c r="I1663">
        <v>65.94</v>
      </c>
      <c r="M1663" t="str">
        <f t="shared" si="75"/>
        <v/>
      </c>
      <c r="N1663" t="e">
        <f t="shared" si="76"/>
        <v>#VALUE!</v>
      </c>
      <c r="O1663" t="e">
        <f t="shared" si="77"/>
        <v>#VALUE!</v>
      </c>
    </row>
    <row r="1664" spans="1:15" x14ac:dyDescent="0.25">
      <c r="A1664">
        <v>2018</v>
      </c>
      <c r="B1664" s="2" t="s">
        <v>35</v>
      </c>
      <c r="C1664">
        <v>4</v>
      </c>
      <c r="D1664" t="s">
        <v>29</v>
      </c>
      <c r="E1664" t="s">
        <v>21</v>
      </c>
      <c r="F1664" t="s">
        <v>65</v>
      </c>
      <c r="G1664">
        <v>1</v>
      </c>
      <c r="H1664">
        <v>159</v>
      </c>
      <c r="I1664">
        <v>132.72</v>
      </c>
      <c r="M1664" t="str">
        <f t="shared" si="75"/>
        <v/>
      </c>
      <c r="N1664" t="e">
        <f t="shared" si="76"/>
        <v>#VALUE!</v>
      </c>
      <c r="O1664" t="e">
        <f t="shared" si="77"/>
        <v>#VALUE!</v>
      </c>
    </row>
    <row r="1665" spans="1:15" x14ac:dyDescent="0.25">
      <c r="A1665">
        <v>2018</v>
      </c>
      <c r="B1665" s="2" t="s">
        <v>35</v>
      </c>
      <c r="C1665">
        <v>4</v>
      </c>
      <c r="D1665" t="s">
        <v>29</v>
      </c>
      <c r="E1665" t="s">
        <v>21</v>
      </c>
      <c r="F1665" t="s">
        <v>56</v>
      </c>
      <c r="G1665">
        <v>2</v>
      </c>
      <c r="H1665">
        <v>138</v>
      </c>
      <c r="I1665">
        <v>115.2</v>
      </c>
      <c r="M1665" t="str">
        <f t="shared" si="75"/>
        <v/>
      </c>
      <c r="N1665" t="e">
        <f t="shared" si="76"/>
        <v>#VALUE!</v>
      </c>
      <c r="O1665" t="e">
        <f t="shared" si="77"/>
        <v>#VALUE!</v>
      </c>
    </row>
    <row r="1666" spans="1:15" x14ac:dyDescent="0.25">
      <c r="A1666">
        <v>2018</v>
      </c>
      <c r="B1666" s="2" t="s">
        <v>35</v>
      </c>
      <c r="C1666">
        <v>4</v>
      </c>
      <c r="D1666" t="s">
        <v>29</v>
      </c>
      <c r="E1666" t="s">
        <v>21</v>
      </c>
      <c r="F1666" t="s">
        <v>57</v>
      </c>
      <c r="G1666">
        <v>3</v>
      </c>
      <c r="H1666">
        <v>297</v>
      </c>
      <c r="I1666">
        <v>247.92000000000002</v>
      </c>
      <c r="M1666" t="str">
        <f t="shared" si="75"/>
        <v/>
      </c>
      <c r="N1666" t="e">
        <f t="shared" si="76"/>
        <v>#VALUE!</v>
      </c>
      <c r="O1666" t="e">
        <f t="shared" si="77"/>
        <v>#VALUE!</v>
      </c>
    </row>
    <row r="1667" spans="1:15" x14ac:dyDescent="0.25">
      <c r="A1667">
        <v>2018</v>
      </c>
      <c r="B1667" s="2" t="s">
        <v>35</v>
      </c>
      <c r="C1667">
        <v>4</v>
      </c>
      <c r="D1667" t="s">
        <v>29</v>
      </c>
      <c r="E1667" t="s">
        <v>21</v>
      </c>
      <c r="F1667" t="s">
        <v>69</v>
      </c>
      <c r="G1667">
        <v>1</v>
      </c>
      <c r="H1667">
        <v>349</v>
      </c>
      <c r="I1667">
        <v>291.32</v>
      </c>
      <c r="M1667" t="str">
        <f t="shared" ref="M1667:M1730" si="78">SUBSTITUTE(SUBSTITUTE(J1667," - ","|"),"; ","|")</f>
        <v/>
      </c>
      <c r="N1667" t="e">
        <f t="shared" ref="N1667:N1730" si="79">LEFT(M1667,FIND("|",M1667)-1)</f>
        <v>#VALUE!</v>
      </c>
      <c r="O1667" t="e">
        <f t="shared" ref="O1667:O1730" si="80">RIGHT(M1667,LEN(M1667)-FIND("|",M1667))</f>
        <v>#VALUE!</v>
      </c>
    </row>
    <row r="1668" spans="1:15" x14ac:dyDescent="0.25">
      <c r="A1668">
        <v>2018</v>
      </c>
      <c r="B1668" s="2" t="s">
        <v>35</v>
      </c>
      <c r="C1668">
        <v>4</v>
      </c>
      <c r="D1668" t="s">
        <v>29</v>
      </c>
      <c r="E1668" t="s">
        <v>21</v>
      </c>
      <c r="F1668" t="s">
        <v>66</v>
      </c>
      <c r="G1668">
        <v>1</v>
      </c>
      <c r="H1668">
        <v>299</v>
      </c>
      <c r="I1668">
        <v>249.58</v>
      </c>
      <c r="M1668" t="str">
        <f t="shared" si="78"/>
        <v/>
      </c>
      <c r="N1668" t="e">
        <f t="shared" si="79"/>
        <v>#VALUE!</v>
      </c>
      <c r="O1668" t="e">
        <f t="shared" si="80"/>
        <v>#VALUE!</v>
      </c>
    </row>
    <row r="1669" spans="1:15" x14ac:dyDescent="0.25">
      <c r="A1669">
        <v>2018</v>
      </c>
      <c r="B1669" s="2" t="s">
        <v>35</v>
      </c>
      <c r="C1669">
        <v>4</v>
      </c>
      <c r="D1669" t="s">
        <v>29</v>
      </c>
      <c r="E1669" t="s">
        <v>21</v>
      </c>
      <c r="F1669" t="s">
        <v>17</v>
      </c>
      <c r="G1669">
        <v>2</v>
      </c>
      <c r="H1669">
        <v>278</v>
      </c>
      <c r="I1669">
        <v>232.06</v>
      </c>
      <c r="M1669" t="str">
        <f t="shared" si="78"/>
        <v/>
      </c>
      <c r="N1669" t="e">
        <f t="shared" si="79"/>
        <v>#VALUE!</v>
      </c>
      <c r="O1669" t="e">
        <f t="shared" si="80"/>
        <v>#VALUE!</v>
      </c>
    </row>
    <row r="1670" spans="1:15" x14ac:dyDescent="0.25">
      <c r="A1670">
        <v>2018</v>
      </c>
      <c r="B1670" s="2" t="s">
        <v>35</v>
      </c>
      <c r="C1670">
        <v>4</v>
      </c>
      <c r="D1670" t="s">
        <v>29</v>
      </c>
      <c r="E1670" t="s">
        <v>21</v>
      </c>
      <c r="F1670" t="s">
        <v>18</v>
      </c>
      <c r="G1670">
        <v>3</v>
      </c>
      <c r="H1670">
        <v>297</v>
      </c>
      <c r="I1670">
        <v>247.92000000000002</v>
      </c>
      <c r="M1670" t="str">
        <f t="shared" si="78"/>
        <v/>
      </c>
      <c r="N1670" t="e">
        <f t="shared" si="79"/>
        <v>#VALUE!</v>
      </c>
      <c r="O1670" t="e">
        <f t="shared" si="80"/>
        <v>#VALUE!</v>
      </c>
    </row>
    <row r="1671" spans="1:15" x14ac:dyDescent="0.25">
      <c r="A1671">
        <v>2018</v>
      </c>
      <c r="B1671" s="2" t="s">
        <v>35</v>
      </c>
      <c r="C1671">
        <v>4</v>
      </c>
      <c r="D1671" t="s">
        <v>29</v>
      </c>
      <c r="E1671" t="s">
        <v>21</v>
      </c>
      <c r="F1671" t="s">
        <v>27</v>
      </c>
      <c r="G1671">
        <v>1</v>
      </c>
      <c r="H1671">
        <v>149</v>
      </c>
      <c r="I1671">
        <v>124.37</v>
      </c>
      <c r="M1671" t="str">
        <f t="shared" si="78"/>
        <v/>
      </c>
      <c r="N1671" t="e">
        <f t="shared" si="79"/>
        <v>#VALUE!</v>
      </c>
      <c r="O1671" t="e">
        <f t="shared" si="80"/>
        <v>#VALUE!</v>
      </c>
    </row>
    <row r="1672" spans="1:15" x14ac:dyDescent="0.25">
      <c r="A1672">
        <v>2018</v>
      </c>
      <c r="B1672" s="2" t="s">
        <v>35</v>
      </c>
      <c r="C1672">
        <v>4</v>
      </c>
      <c r="D1672" t="s">
        <v>29</v>
      </c>
      <c r="E1672" t="s">
        <v>21</v>
      </c>
      <c r="F1672" t="s">
        <v>74</v>
      </c>
      <c r="G1672">
        <v>1</v>
      </c>
      <c r="H1672">
        <v>29</v>
      </c>
      <c r="I1672">
        <v>24.21</v>
      </c>
      <c r="M1672" t="str">
        <f t="shared" si="78"/>
        <v/>
      </c>
      <c r="N1672" t="e">
        <f t="shared" si="79"/>
        <v>#VALUE!</v>
      </c>
      <c r="O1672" t="e">
        <f t="shared" si="80"/>
        <v>#VALUE!</v>
      </c>
    </row>
    <row r="1673" spans="1:15" x14ac:dyDescent="0.25">
      <c r="A1673">
        <v>2018</v>
      </c>
      <c r="B1673" s="2" t="s">
        <v>35</v>
      </c>
      <c r="C1673">
        <v>4</v>
      </c>
      <c r="D1673" t="s">
        <v>29</v>
      </c>
      <c r="E1673" t="s">
        <v>21</v>
      </c>
      <c r="F1673" t="s">
        <v>71</v>
      </c>
      <c r="G1673">
        <v>3</v>
      </c>
      <c r="H1673">
        <v>87</v>
      </c>
      <c r="I1673">
        <v>72.63</v>
      </c>
      <c r="M1673" t="str">
        <f t="shared" si="78"/>
        <v/>
      </c>
      <c r="N1673" t="e">
        <f t="shared" si="79"/>
        <v>#VALUE!</v>
      </c>
      <c r="O1673" t="e">
        <f t="shared" si="80"/>
        <v>#VALUE!</v>
      </c>
    </row>
    <row r="1674" spans="1:15" x14ac:dyDescent="0.25">
      <c r="A1674">
        <v>2018</v>
      </c>
      <c r="B1674" s="2" t="s">
        <v>35</v>
      </c>
      <c r="C1674">
        <v>4</v>
      </c>
      <c r="D1674" t="s">
        <v>29</v>
      </c>
      <c r="E1674" t="s">
        <v>21</v>
      </c>
      <c r="F1674" t="s">
        <v>72</v>
      </c>
      <c r="G1674">
        <v>3</v>
      </c>
      <c r="H1674">
        <v>147</v>
      </c>
      <c r="I1674">
        <v>122.69999999999999</v>
      </c>
      <c r="M1674" t="str">
        <f t="shared" si="78"/>
        <v/>
      </c>
      <c r="N1674" t="e">
        <f t="shared" si="79"/>
        <v>#VALUE!</v>
      </c>
      <c r="O1674" t="e">
        <f t="shared" si="80"/>
        <v>#VALUE!</v>
      </c>
    </row>
    <row r="1675" spans="1:15" x14ac:dyDescent="0.25">
      <c r="A1675">
        <v>2018</v>
      </c>
      <c r="B1675" s="2" t="s">
        <v>35</v>
      </c>
      <c r="C1675">
        <v>4</v>
      </c>
      <c r="D1675" t="s">
        <v>29</v>
      </c>
      <c r="E1675" t="s">
        <v>21</v>
      </c>
      <c r="F1675" t="s">
        <v>28</v>
      </c>
      <c r="G1675">
        <v>5</v>
      </c>
      <c r="H1675">
        <v>1995</v>
      </c>
      <c r="I1675">
        <v>1665.3</v>
      </c>
      <c r="M1675" t="str">
        <f t="shared" si="78"/>
        <v/>
      </c>
      <c r="N1675" t="e">
        <f t="shared" si="79"/>
        <v>#VALUE!</v>
      </c>
      <c r="O1675" t="e">
        <f t="shared" si="80"/>
        <v>#VALUE!</v>
      </c>
    </row>
    <row r="1676" spans="1:15" x14ac:dyDescent="0.25">
      <c r="A1676">
        <v>2018</v>
      </c>
      <c r="B1676" s="2" t="s">
        <v>35</v>
      </c>
      <c r="C1676">
        <v>4</v>
      </c>
      <c r="D1676" t="s">
        <v>29</v>
      </c>
      <c r="E1676" t="s">
        <v>21</v>
      </c>
      <c r="F1676" t="s">
        <v>12</v>
      </c>
      <c r="G1676">
        <v>5</v>
      </c>
      <c r="H1676">
        <v>1645</v>
      </c>
      <c r="I1676">
        <v>1373.1</v>
      </c>
      <c r="M1676" t="str">
        <f t="shared" si="78"/>
        <v/>
      </c>
      <c r="N1676" t="e">
        <f t="shared" si="79"/>
        <v>#VALUE!</v>
      </c>
      <c r="O1676" t="e">
        <f t="shared" si="80"/>
        <v>#VALUE!</v>
      </c>
    </row>
    <row r="1677" spans="1:15" x14ac:dyDescent="0.25">
      <c r="A1677">
        <v>2018</v>
      </c>
      <c r="B1677" s="2" t="s">
        <v>35</v>
      </c>
      <c r="C1677">
        <v>4</v>
      </c>
      <c r="D1677" t="s">
        <v>29</v>
      </c>
      <c r="E1677" t="s">
        <v>21</v>
      </c>
      <c r="F1677" t="s">
        <v>19</v>
      </c>
      <c r="G1677">
        <v>9</v>
      </c>
      <c r="H1677">
        <v>2331</v>
      </c>
      <c r="I1677">
        <v>1945.7100000000003</v>
      </c>
      <c r="M1677" t="str">
        <f t="shared" si="78"/>
        <v/>
      </c>
      <c r="N1677" t="e">
        <f t="shared" si="79"/>
        <v>#VALUE!</v>
      </c>
      <c r="O1677" t="e">
        <f t="shared" si="80"/>
        <v>#VALUE!</v>
      </c>
    </row>
    <row r="1678" spans="1:15" x14ac:dyDescent="0.25">
      <c r="A1678">
        <v>2018</v>
      </c>
      <c r="B1678" s="2" t="s">
        <v>35</v>
      </c>
      <c r="C1678">
        <v>4</v>
      </c>
      <c r="D1678" t="s">
        <v>29</v>
      </c>
      <c r="E1678" t="s">
        <v>21</v>
      </c>
      <c r="F1678" t="s">
        <v>20</v>
      </c>
      <c r="G1678">
        <v>9</v>
      </c>
      <c r="H1678">
        <v>1791</v>
      </c>
      <c r="I1678">
        <v>1494.9900000000002</v>
      </c>
      <c r="M1678" t="str">
        <f t="shared" si="78"/>
        <v/>
      </c>
      <c r="N1678" t="e">
        <f t="shared" si="79"/>
        <v>#VALUE!</v>
      </c>
      <c r="O1678" t="e">
        <f t="shared" si="80"/>
        <v>#VALUE!</v>
      </c>
    </row>
    <row r="1679" spans="1:15" x14ac:dyDescent="0.25">
      <c r="A1679">
        <v>2018</v>
      </c>
      <c r="B1679" s="2" t="s">
        <v>35</v>
      </c>
      <c r="C1679">
        <v>4</v>
      </c>
      <c r="D1679" t="s">
        <v>29</v>
      </c>
      <c r="E1679" t="s">
        <v>23</v>
      </c>
      <c r="F1679" t="s">
        <v>60</v>
      </c>
      <c r="G1679">
        <v>8</v>
      </c>
      <c r="H1679">
        <v>392</v>
      </c>
      <c r="I1679">
        <v>327.2</v>
      </c>
      <c r="M1679" t="str">
        <f t="shared" si="78"/>
        <v/>
      </c>
      <c r="N1679" t="e">
        <f t="shared" si="79"/>
        <v>#VALUE!</v>
      </c>
      <c r="O1679" t="e">
        <f t="shared" si="80"/>
        <v>#VALUE!</v>
      </c>
    </row>
    <row r="1680" spans="1:15" x14ac:dyDescent="0.25">
      <c r="A1680">
        <v>2018</v>
      </c>
      <c r="B1680" s="2" t="s">
        <v>35</v>
      </c>
      <c r="C1680">
        <v>4</v>
      </c>
      <c r="D1680" t="s">
        <v>29</v>
      </c>
      <c r="E1680" t="s">
        <v>23</v>
      </c>
      <c r="F1680" t="s">
        <v>14</v>
      </c>
      <c r="G1680">
        <v>22</v>
      </c>
      <c r="H1680">
        <v>1738</v>
      </c>
      <c r="I1680">
        <v>1450.6800000000007</v>
      </c>
      <c r="M1680" t="str">
        <f t="shared" si="78"/>
        <v/>
      </c>
      <c r="N1680" t="e">
        <f t="shared" si="79"/>
        <v>#VALUE!</v>
      </c>
      <c r="O1680" t="e">
        <f t="shared" si="80"/>
        <v>#VALUE!</v>
      </c>
    </row>
    <row r="1681" spans="1:15" x14ac:dyDescent="0.25">
      <c r="A1681">
        <v>2018</v>
      </c>
      <c r="B1681" s="2" t="s">
        <v>35</v>
      </c>
      <c r="C1681">
        <v>4</v>
      </c>
      <c r="D1681" t="s">
        <v>29</v>
      </c>
      <c r="E1681" t="s">
        <v>23</v>
      </c>
      <c r="F1681" t="s">
        <v>22</v>
      </c>
      <c r="G1681">
        <v>7</v>
      </c>
      <c r="H1681">
        <v>693</v>
      </c>
      <c r="I1681">
        <v>578.48</v>
      </c>
      <c r="M1681" t="str">
        <f t="shared" si="78"/>
        <v/>
      </c>
      <c r="N1681" t="e">
        <f t="shared" si="79"/>
        <v>#VALUE!</v>
      </c>
      <c r="O1681" t="e">
        <f t="shared" si="80"/>
        <v>#VALUE!</v>
      </c>
    </row>
    <row r="1682" spans="1:15" x14ac:dyDescent="0.25">
      <c r="A1682">
        <v>2018</v>
      </c>
      <c r="B1682" s="2" t="s">
        <v>35</v>
      </c>
      <c r="C1682">
        <v>4</v>
      </c>
      <c r="D1682" t="s">
        <v>29</v>
      </c>
      <c r="E1682" t="s">
        <v>23</v>
      </c>
      <c r="F1682" t="s">
        <v>11</v>
      </c>
      <c r="G1682">
        <v>23</v>
      </c>
      <c r="H1682">
        <v>1587</v>
      </c>
      <c r="I1682">
        <v>1324.7999999999997</v>
      </c>
      <c r="M1682" t="str">
        <f t="shared" si="78"/>
        <v/>
      </c>
      <c r="N1682" t="e">
        <f t="shared" si="79"/>
        <v>#VALUE!</v>
      </c>
      <c r="O1682" t="e">
        <f t="shared" si="80"/>
        <v>#VALUE!</v>
      </c>
    </row>
    <row r="1683" spans="1:15" x14ac:dyDescent="0.25">
      <c r="A1683">
        <v>2018</v>
      </c>
      <c r="B1683" s="2" t="s">
        <v>35</v>
      </c>
      <c r="C1683">
        <v>4</v>
      </c>
      <c r="D1683" t="s">
        <v>29</v>
      </c>
      <c r="E1683" t="s">
        <v>23</v>
      </c>
      <c r="F1683" t="s">
        <v>15</v>
      </c>
      <c r="G1683">
        <v>3</v>
      </c>
      <c r="H1683">
        <v>777</v>
      </c>
      <c r="I1683">
        <v>648.56999999999994</v>
      </c>
      <c r="M1683" t="str">
        <f t="shared" si="78"/>
        <v/>
      </c>
      <c r="N1683" t="e">
        <f t="shared" si="79"/>
        <v>#VALUE!</v>
      </c>
      <c r="O1683" t="e">
        <f t="shared" si="80"/>
        <v>#VALUE!</v>
      </c>
    </row>
    <row r="1684" spans="1:15" x14ac:dyDescent="0.25">
      <c r="A1684">
        <v>2018</v>
      </c>
      <c r="B1684" s="2" t="s">
        <v>35</v>
      </c>
      <c r="C1684">
        <v>4</v>
      </c>
      <c r="D1684" t="s">
        <v>29</v>
      </c>
      <c r="E1684" t="s">
        <v>23</v>
      </c>
      <c r="F1684" t="s">
        <v>16</v>
      </c>
      <c r="G1684">
        <v>2</v>
      </c>
      <c r="H1684">
        <v>658</v>
      </c>
      <c r="I1684">
        <v>549.24</v>
      </c>
      <c r="M1684" t="str">
        <f t="shared" si="78"/>
        <v/>
      </c>
      <c r="N1684" t="e">
        <f t="shared" si="79"/>
        <v>#VALUE!</v>
      </c>
      <c r="O1684" t="e">
        <f t="shared" si="80"/>
        <v>#VALUE!</v>
      </c>
    </row>
    <row r="1685" spans="1:15" x14ac:dyDescent="0.25">
      <c r="A1685">
        <v>2018</v>
      </c>
      <c r="B1685" s="2" t="s">
        <v>35</v>
      </c>
      <c r="C1685">
        <v>4</v>
      </c>
      <c r="D1685" t="s">
        <v>29</v>
      </c>
      <c r="E1685" t="s">
        <v>23</v>
      </c>
      <c r="F1685" t="s">
        <v>25</v>
      </c>
      <c r="G1685">
        <v>3</v>
      </c>
      <c r="H1685">
        <v>897</v>
      </c>
      <c r="I1685">
        <v>748.74</v>
      </c>
      <c r="M1685" t="str">
        <f t="shared" si="78"/>
        <v/>
      </c>
      <c r="N1685" t="e">
        <f t="shared" si="79"/>
        <v>#VALUE!</v>
      </c>
      <c r="O1685" t="e">
        <f t="shared" si="80"/>
        <v>#VALUE!</v>
      </c>
    </row>
    <row r="1686" spans="1:15" x14ac:dyDescent="0.25">
      <c r="A1686">
        <v>2018</v>
      </c>
      <c r="B1686" s="2" t="s">
        <v>35</v>
      </c>
      <c r="C1686">
        <v>4</v>
      </c>
      <c r="D1686" t="s">
        <v>29</v>
      </c>
      <c r="E1686" t="s">
        <v>23</v>
      </c>
      <c r="F1686" t="s">
        <v>70</v>
      </c>
      <c r="G1686">
        <v>4</v>
      </c>
      <c r="H1686">
        <v>156</v>
      </c>
      <c r="I1686">
        <v>130.19999999999999</v>
      </c>
      <c r="M1686" t="str">
        <f t="shared" si="78"/>
        <v/>
      </c>
      <c r="N1686" t="e">
        <f t="shared" si="79"/>
        <v>#VALUE!</v>
      </c>
      <c r="O1686" t="e">
        <f t="shared" si="80"/>
        <v>#VALUE!</v>
      </c>
    </row>
    <row r="1687" spans="1:15" x14ac:dyDescent="0.25">
      <c r="A1687">
        <v>2018</v>
      </c>
      <c r="B1687" s="2" t="s">
        <v>35</v>
      </c>
      <c r="C1687">
        <v>4</v>
      </c>
      <c r="D1687" t="s">
        <v>29</v>
      </c>
      <c r="E1687" t="s">
        <v>23</v>
      </c>
      <c r="F1687" t="s">
        <v>61</v>
      </c>
      <c r="G1687">
        <v>3</v>
      </c>
      <c r="H1687">
        <v>237</v>
      </c>
      <c r="I1687">
        <v>197.82</v>
      </c>
      <c r="M1687" t="str">
        <f t="shared" si="78"/>
        <v/>
      </c>
      <c r="N1687" t="e">
        <f t="shared" si="79"/>
        <v>#VALUE!</v>
      </c>
      <c r="O1687" t="e">
        <f t="shared" si="80"/>
        <v>#VALUE!</v>
      </c>
    </row>
    <row r="1688" spans="1:15" x14ac:dyDescent="0.25">
      <c r="A1688">
        <v>2018</v>
      </c>
      <c r="B1688" s="2" t="s">
        <v>35</v>
      </c>
      <c r="C1688">
        <v>4</v>
      </c>
      <c r="D1688" t="s">
        <v>29</v>
      </c>
      <c r="E1688" t="s">
        <v>23</v>
      </c>
      <c r="F1688" t="s">
        <v>62</v>
      </c>
      <c r="G1688">
        <v>2</v>
      </c>
      <c r="H1688">
        <v>118</v>
      </c>
      <c r="I1688">
        <v>98.5</v>
      </c>
      <c r="M1688" t="str">
        <f t="shared" si="78"/>
        <v/>
      </c>
      <c r="N1688" t="e">
        <f t="shared" si="79"/>
        <v>#VALUE!</v>
      </c>
      <c r="O1688" t="e">
        <f t="shared" si="80"/>
        <v>#VALUE!</v>
      </c>
    </row>
    <row r="1689" spans="1:15" x14ac:dyDescent="0.25">
      <c r="A1689">
        <v>2018</v>
      </c>
      <c r="B1689" s="2" t="s">
        <v>35</v>
      </c>
      <c r="C1689">
        <v>4</v>
      </c>
      <c r="D1689" t="s">
        <v>29</v>
      </c>
      <c r="E1689" t="s">
        <v>23</v>
      </c>
      <c r="F1689" t="s">
        <v>63</v>
      </c>
      <c r="G1689">
        <v>1</v>
      </c>
      <c r="H1689">
        <v>99</v>
      </c>
      <c r="I1689">
        <v>82.64</v>
      </c>
      <c r="M1689" t="str">
        <f t="shared" si="78"/>
        <v/>
      </c>
      <c r="N1689" t="e">
        <f t="shared" si="79"/>
        <v>#VALUE!</v>
      </c>
      <c r="O1689" t="e">
        <f t="shared" si="80"/>
        <v>#VALUE!</v>
      </c>
    </row>
    <row r="1690" spans="1:15" x14ac:dyDescent="0.25">
      <c r="A1690">
        <v>2018</v>
      </c>
      <c r="B1690" s="2" t="s">
        <v>35</v>
      </c>
      <c r="C1690">
        <v>4</v>
      </c>
      <c r="D1690" t="s">
        <v>29</v>
      </c>
      <c r="E1690" t="s">
        <v>23</v>
      </c>
      <c r="F1690" t="s">
        <v>65</v>
      </c>
      <c r="G1690">
        <v>3</v>
      </c>
      <c r="H1690">
        <v>477</v>
      </c>
      <c r="I1690">
        <v>398.15999999999997</v>
      </c>
      <c r="M1690" t="str">
        <f t="shared" si="78"/>
        <v/>
      </c>
      <c r="N1690" t="e">
        <f t="shared" si="79"/>
        <v>#VALUE!</v>
      </c>
      <c r="O1690" t="e">
        <f t="shared" si="80"/>
        <v>#VALUE!</v>
      </c>
    </row>
    <row r="1691" spans="1:15" x14ac:dyDescent="0.25">
      <c r="A1691">
        <v>2018</v>
      </c>
      <c r="B1691" s="2" t="s">
        <v>35</v>
      </c>
      <c r="C1691">
        <v>4</v>
      </c>
      <c r="D1691" t="s">
        <v>29</v>
      </c>
      <c r="E1691" t="s">
        <v>23</v>
      </c>
      <c r="F1691" t="s">
        <v>56</v>
      </c>
      <c r="G1691">
        <v>3</v>
      </c>
      <c r="H1691">
        <v>207</v>
      </c>
      <c r="I1691">
        <v>172.8</v>
      </c>
      <c r="M1691" t="str">
        <f t="shared" si="78"/>
        <v/>
      </c>
      <c r="N1691" t="e">
        <f t="shared" si="79"/>
        <v>#VALUE!</v>
      </c>
      <c r="O1691" t="e">
        <f t="shared" si="80"/>
        <v>#VALUE!</v>
      </c>
    </row>
    <row r="1692" spans="1:15" x14ac:dyDescent="0.25">
      <c r="A1692">
        <v>2018</v>
      </c>
      <c r="B1692" s="2" t="s">
        <v>35</v>
      </c>
      <c r="C1692">
        <v>4</v>
      </c>
      <c r="D1692" t="s">
        <v>29</v>
      </c>
      <c r="E1692" t="s">
        <v>23</v>
      </c>
      <c r="F1692" t="s">
        <v>69</v>
      </c>
      <c r="G1692">
        <v>1</v>
      </c>
      <c r="H1692">
        <v>349</v>
      </c>
      <c r="I1692">
        <v>291.32</v>
      </c>
      <c r="M1692" t="str">
        <f t="shared" si="78"/>
        <v/>
      </c>
      <c r="N1692" t="e">
        <f t="shared" si="79"/>
        <v>#VALUE!</v>
      </c>
      <c r="O1692" t="e">
        <f t="shared" si="80"/>
        <v>#VALUE!</v>
      </c>
    </row>
    <row r="1693" spans="1:15" x14ac:dyDescent="0.25">
      <c r="A1693">
        <v>2018</v>
      </c>
      <c r="B1693" s="2" t="s">
        <v>35</v>
      </c>
      <c r="C1693">
        <v>4</v>
      </c>
      <c r="D1693" t="s">
        <v>29</v>
      </c>
      <c r="E1693" t="s">
        <v>23</v>
      </c>
      <c r="F1693" t="s">
        <v>66</v>
      </c>
      <c r="G1693">
        <v>2</v>
      </c>
      <c r="H1693">
        <v>598</v>
      </c>
      <c r="I1693">
        <v>499.16</v>
      </c>
      <c r="M1693" t="str">
        <f t="shared" si="78"/>
        <v/>
      </c>
      <c r="N1693" t="e">
        <f t="shared" si="79"/>
        <v>#VALUE!</v>
      </c>
      <c r="O1693" t="e">
        <f t="shared" si="80"/>
        <v>#VALUE!</v>
      </c>
    </row>
    <row r="1694" spans="1:15" x14ac:dyDescent="0.25">
      <c r="A1694">
        <v>2018</v>
      </c>
      <c r="B1694" s="2" t="s">
        <v>35</v>
      </c>
      <c r="C1694">
        <v>4</v>
      </c>
      <c r="D1694" t="s">
        <v>29</v>
      </c>
      <c r="E1694" t="s">
        <v>23</v>
      </c>
      <c r="F1694" t="s">
        <v>67</v>
      </c>
      <c r="G1694">
        <v>1</v>
      </c>
      <c r="H1694">
        <v>699</v>
      </c>
      <c r="I1694">
        <v>583.47</v>
      </c>
      <c r="M1694" t="str">
        <f t="shared" si="78"/>
        <v/>
      </c>
      <c r="N1694" t="e">
        <f t="shared" si="79"/>
        <v>#VALUE!</v>
      </c>
      <c r="O1694" t="e">
        <f t="shared" si="80"/>
        <v>#VALUE!</v>
      </c>
    </row>
    <row r="1695" spans="1:15" x14ac:dyDescent="0.25">
      <c r="A1695">
        <v>2018</v>
      </c>
      <c r="B1695" s="2" t="s">
        <v>35</v>
      </c>
      <c r="C1695">
        <v>4</v>
      </c>
      <c r="D1695" t="s">
        <v>29</v>
      </c>
      <c r="E1695" t="s">
        <v>23</v>
      </c>
      <c r="F1695" t="s">
        <v>17</v>
      </c>
      <c r="G1695">
        <v>2</v>
      </c>
      <c r="H1695">
        <v>278</v>
      </c>
      <c r="I1695">
        <v>232.06</v>
      </c>
      <c r="M1695" t="str">
        <f t="shared" si="78"/>
        <v/>
      </c>
      <c r="N1695" t="e">
        <f t="shared" si="79"/>
        <v>#VALUE!</v>
      </c>
      <c r="O1695" t="e">
        <f t="shared" si="80"/>
        <v>#VALUE!</v>
      </c>
    </row>
    <row r="1696" spans="1:15" x14ac:dyDescent="0.25">
      <c r="A1696">
        <v>2018</v>
      </c>
      <c r="B1696" s="2" t="s">
        <v>35</v>
      </c>
      <c r="C1696">
        <v>4</v>
      </c>
      <c r="D1696" t="s">
        <v>29</v>
      </c>
      <c r="E1696" t="s">
        <v>23</v>
      </c>
      <c r="F1696" t="s">
        <v>18</v>
      </c>
      <c r="G1696">
        <v>1</v>
      </c>
      <c r="H1696">
        <v>99</v>
      </c>
      <c r="I1696">
        <v>82.64</v>
      </c>
      <c r="M1696" t="str">
        <f t="shared" si="78"/>
        <v/>
      </c>
      <c r="N1696" t="e">
        <f t="shared" si="79"/>
        <v>#VALUE!</v>
      </c>
      <c r="O1696" t="e">
        <f t="shared" si="80"/>
        <v>#VALUE!</v>
      </c>
    </row>
    <row r="1697" spans="1:15" x14ac:dyDescent="0.25">
      <c r="A1697">
        <v>2018</v>
      </c>
      <c r="B1697" s="2" t="s">
        <v>35</v>
      </c>
      <c r="C1697">
        <v>4</v>
      </c>
      <c r="D1697" t="s">
        <v>29</v>
      </c>
      <c r="E1697" t="s">
        <v>23</v>
      </c>
      <c r="F1697" t="s">
        <v>28</v>
      </c>
      <c r="G1697">
        <v>2</v>
      </c>
      <c r="H1697">
        <v>798</v>
      </c>
      <c r="I1697">
        <v>666.12</v>
      </c>
      <c r="M1697" t="str">
        <f t="shared" si="78"/>
        <v/>
      </c>
      <c r="N1697" t="e">
        <f t="shared" si="79"/>
        <v>#VALUE!</v>
      </c>
      <c r="O1697" t="e">
        <f t="shared" si="80"/>
        <v>#VALUE!</v>
      </c>
    </row>
    <row r="1698" spans="1:15" x14ac:dyDescent="0.25">
      <c r="A1698">
        <v>2018</v>
      </c>
      <c r="B1698" s="2" t="s">
        <v>35</v>
      </c>
      <c r="C1698">
        <v>4</v>
      </c>
      <c r="D1698" t="s">
        <v>29</v>
      </c>
      <c r="E1698" t="s">
        <v>23</v>
      </c>
      <c r="F1698" t="s">
        <v>12</v>
      </c>
      <c r="G1698">
        <v>4</v>
      </c>
      <c r="H1698">
        <v>1316</v>
      </c>
      <c r="I1698">
        <v>1098.48</v>
      </c>
      <c r="M1698" t="str">
        <f t="shared" si="78"/>
        <v/>
      </c>
      <c r="N1698" t="e">
        <f t="shared" si="79"/>
        <v>#VALUE!</v>
      </c>
      <c r="O1698" t="e">
        <f t="shared" si="80"/>
        <v>#VALUE!</v>
      </c>
    </row>
    <row r="1699" spans="1:15" x14ac:dyDescent="0.25">
      <c r="A1699">
        <v>2018</v>
      </c>
      <c r="B1699" s="2" t="s">
        <v>35</v>
      </c>
      <c r="C1699">
        <v>4</v>
      </c>
      <c r="D1699" t="s">
        <v>29</v>
      </c>
      <c r="E1699" t="s">
        <v>23</v>
      </c>
      <c r="F1699" t="s">
        <v>19</v>
      </c>
      <c r="G1699">
        <v>4</v>
      </c>
      <c r="H1699">
        <v>1036</v>
      </c>
      <c r="I1699">
        <v>864.76</v>
      </c>
      <c r="M1699" t="str">
        <f t="shared" si="78"/>
        <v/>
      </c>
      <c r="N1699" t="e">
        <f t="shared" si="79"/>
        <v>#VALUE!</v>
      </c>
      <c r="O1699" t="e">
        <f t="shared" si="80"/>
        <v>#VALUE!</v>
      </c>
    </row>
    <row r="1700" spans="1:15" x14ac:dyDescent="0.25">
      <c r="A1700">
        <v>2018</v>
      </c>
      <c r="B1700" s="2" t="s">
        <v>35</v>
      </c>
      <c r="C1700">
        <v>4</v>
      </c>
      <c r="D1700" t="s">
        <v>29</v>
      </c>
      <c r="E1700" t="s">
        <v>23</v>
      </c>
      <c r="F1700" t="s">
        <v>20</v>
      </c>
      <c r="G1700">
        <v>1</v>
      </c>
      <c r="H1700">
        <v>199</v>
      </c>
      <c r="I1700">
        <v>166.11</v>
      </c>
      <c r="M1700" t="str">
        <f t="shared" si="78"/>
        <v/>
      </c>
      <c r="N1700" t="e">
        <f t="shared" si="79"/>
        <v>#VALUE!</v>
      </c>
      <c r="O1700" t="e">
        <f t="shared" si="80"/>
        <v>#VALUE!</v>
      </c>
    </row>
    <row r="1701" spans="1:15" x14ac:dyDescent="0.25">
      <c r="A1701">
        <v>2018</v>
      </c>
      <c r="B1701" s="2" t="s">
        <v>35</v>
      </c>
      <c r="C1701">
        <v>4</v>
      </c>
      <c r="D1701" t="s">
        <v>29</v>
      </c>
      <c r="E1701" t="s">
        <v>24</v>
      </c>
      <c r="F1701" t="s">
        <v>60</v>
      </c>
      <c r="G1701">
        <v>2</v>
      </c>
      <c r="H1701">
        <v>98</v>
      </c>
      <c r="I1701">
        <v>81.8</v>
      </c>
      <c r="M1701" t="str">
        <f t="shared" si="78"/>
        <v/>
      </c>
      <c r="N1701" t="e">
        <f t="shared" si="79"/>
        <v>#VALUE!</v>
      </c>
      <c r="O1701" t="e">
        <f t="shared" si="80"/>
        <v>#VALUE!</v>
      </c>
    </row>
    <row r="1702" spans="1:15" x14ac:dyDescent="0.25">
      <c r="A1702">
        <v>2018</v>
      </c>
      <c r="B1702" s="2" t="s">
        <v>35</v>
      </c>
      <c r="C1702">
        <v>4</v>
      </c>
      <c r="D1702" t="s">
        <v>29</v>
      </c>
      <c r="E1702" t="s">
        <v>24</v>
      </c>
      <c r="F1702" t="s">
        <v>14</v>
      </c>
      <c r="G1702">
        <v>9</v>
      </c>
      <c r="H1702">
        <v>711</v>
      </c>
      <c r="I1702">
        <v>593.46</v>
      </c>
      <c r="M1702" t="str">
        <f t="shared" si="78"/>
        <v/>
      </c>
      <c r="N1702" t="e">
        <f t="shared" si="79"/>
        <v>#VALUE!</v>
      </c>
      <c r="O1702" t="e">
        <f t="shared" si="80"/>
        <v>#VALUE!</v>
      </c>
    </row>
    <row r="1703" spans="1:15" x14ac:dyDescent="0.25">
      <c r="A1703">
        <v>2018</v>
      </c>
      <c r="B1703" s="2" t="s">
        <v>35</v>
      </c>
      <c r="C1703">
        <v>4</v>
      </c>
      <c r="D1703" t="s">
        <v>29</v>
      </c>
      <c r="E1703" t="s">
        <v>24</v>
      </c>
      <c r="F1703" t="s">
        <v>22</v>
      </c>
      <c r="G1703">
        <v>2</v>
      </c>
      <c r="H1703">
        <v>198</v>
      </c>
      <c r="I1703">
        <v>165.28</v>
      </c>
      <c r="M1703" t="str">
        <f t="shared" si="78"/>
        <v/>
      </c>
      <c r="N1703" t="e">
        <f t="shared" si="79"/>
        <v>#VALUE!</v>
      </c>
      <c r="O1703" t="e">
        <f t="shared" si="80"/>
        <v>#VALUE!</v>
      </c>
    </row>
    <row r="1704" spans="1:15" x14ac:dyDescent="0.25">
      <c r="A1704">
        <v>2018</v>
      </c>
      <c r="B1704" s="2" t="s">
        <v>35</v>
      </c>
      <c r="C1704">
        <v>4</v>
      </c>
      <c r="D1704" t="s">
        <v>29</v>
      </c>
      <c r="E1704" t="s">
        <v>24</v>
      </c>
      <c r="F1704" t="s">
        <v>11</v>
      </c>
      <c r="G1704">
        <v>6</v>
      </c>
      <c r="H1704">
        <v>414</v>
      </c>
      <c r="I1704">
        <v>345.6</v>
      </c>
      <c r="M1704" t="str">
        <f t="shared" si="78"/>
        <v/>
      </c>
      <c r="N1704" t="e">
        <f t="shared" si="79"/>
        <v>#VALUE!</v>
      </c>
      <c r="O1704" t="e">
        <f t="shared" si="80"/>
        <v>#VALUE!</v>
      </c>
    </row>
    <row r="1705" spans="1:15" x14ac:dyDescent="0.25">
      <c r="A1705">
        <v>2018</v>
      </c>
      <c r="B1705" s="2" t="s">
        <v>35</v>
      </c>
      <c r="C1705">
        <v>4</v>
      </c>
      <c r="D1705" t="s">
        <v>29</v>
      </c>
      <c r="E1705" t="s">
        <v>24</v>
      </c>
      <c r="F1705" t="s">
        <v>15</v>
      </c>
      <c r="G1705">
        <v>4</v>
      </c>
      <c r="H1705">
        <v>1036</v>
      </c>
      <c r="I1705">
        <v>864.76</v>
      </c>
      <c r="M1705" t="str">
        <f t="shared" si="78"/>
        <v/>
      </c>
      <c r="N1705" t="e">
        <f t="shared" si="79"/>
        <v>#VALUE!</v>
      </c>
      <c r="O1705" t="e">
        <f t="shared" si="80"/>
        <v>#VALUE!</v>
      </c>
    </row>
    <row r="1706" spans="1:15" x14ac:dyDescent="0.25">
      <c r="A1706">
        <v>2018</v>
      </c>
      <c r="B1706" s="2" t="s">
        <v>35</v>
      </c>
      <c r="C1706">
        <v>4</v>
      </c>
      <c r="D1706" t="s">
        <v>29</v>
      </c>
      <c r="E1706" t="s">
        <v>24</v>
      </c>
      <c r="F1706" t="s">
        <v>16</v>
      </c>
      <c r="G1706">
        <v>1</v>
      </c>
      <c r="H1706">
        <v>329</v>
      </c>
      <c r="I1706">
        <v>274.62</v>
      </c>
      <c r="M1706" t="str">
        <f t="shared" si="78"/>
        <v/>
      </c>
      <c r="N1706" t="e">
        <f t="shared" si="79"/>
        <v>#VALUE!</v>
      </c>
      <c r="O1706" t="e">
        <f t="shared" si="80"/>
        <v>#VALUE!</v>
      </c>
    </row>
    <row r="1707" spans="1:15" x14ac:dyDescent="0.25">
      <c r="A1707">
        <v>2018</v>
      </c>
      <c r="B1707" s="2" t="s">
        <v>35</v>
      </c>
      <c r="C1707">
        <v>4</v>
      </c>
      <c r="D1707" t="s">
        <v>29</v>
      </c>
      <c r="E1707" t="s">
        <v>24</v>
      </c>
      <c r="F1707" t="s">
        <v>25</v>
      </c>
      <c r="G1707">
        <v>2</v>
      </c>
      <c r="H1707">
        <v>598</v>
      </c>
      <c r="I1707">
        <v>499.16</v>
      </c>
      <c r="M1707" t="str">
        <f t="shared" si="78"/>
        <v/>
      </c>
      <c r="N1707" t="e">
        <f t="shared" si="79"/>
        <v>#VALUE!</v>
      </c>
      <c r="O1707" t="e">
        <f t="shared" si="80"/>
        <v>#VALUE!</v>
      </c>
    </row>
    <row r="1708" spans="1:15" x14ac:dyDescent="0.25">
      <c r="A1708">
        <v>2018</v>
      </c>
      <c r="B1708" s="2" t="s">
        <v>35</v>
      </c>
      <c r="C1708">
        <v>4</v>
      </c>
      <c r="D1708" t="s">
        <v>29</v>
      </c>
      <c r="E1708" t="s">
        <v>24</v>
      </c>
      <c r="F1708" t="s">
        <v>61</v>
      </c>
      <c r="G1708">
        <v>1</v>
      </c>
      <c r="H1708">
        <v>79</v>
      </c>
      <c r="I1708">
        <v>65.94</v>
      </c>
      <c r="M1708" t="str">
        <f t="shared" si="78"/>
        <v/>
      </c>
      <c r="N1708" t="e">
        <f t="shared" si="79"/>
        <v>#VALUE!</v>
      </c>
      <c r="O1708" t="e">
        <f t="shared" si="80"/>
        <v>#VALUE!</v>
      </c>
    </row>
    <row r="1709" spans="1:15" x14ac:dyDescent="0.25">
      <c r="A1709">
        <v>2018</v>
      </c>
      <c r="B1709" s="2" t="s">
        <v>35</v>
      </c>
      <c r="C1709">
        <v>4</v>
      </c>
      <c r="D1709" t="s">
        <v>29</v>
      </c>
      <c r="E1709" t="s">
        <v>24</v>
      </c>
      <c r="F1709" t="s">
        <v>62</v>
      </c>
      <c r="G1709">
        <v>2</v>
      </c>
      <c r="H1709">
        <v>118</v>
      </c>
      <c r="I1709">
        <v>98.5</v>
      </c>
      <c r="M1709" t="str">
        <f t="shared" si="78"/>
        <v/>
      </c>
      <c r="N1709" t="e">
        <f t="shared" si="79"/>
        <v>#VALUE!</v>
      </c>
      <c r="O1709" t="e">
        <f t="shared" si="80"/>
        <v>#VALUE!</v>
      </c>
    </row>
    <row r="1710" spans="1:15" x14ac:dyDescent="0.25">
      <c r="A1710">
        <v>2018</v>
      </c>
      <c r="B1710" s="2" t="s">
        <v>35</v>
      </c>
      <c r="C1710">
        <v>4</v>
      </c>
      <c r="D1710" t="s">
        <v>29</v>
      </c>
      <c r="E1710" t="s">
        <v>24</v>
      </c>
      <c r="F1710" t="s">
        <v>64</v>
      </c>
      <c r="G1710">
        <v>2</v>
      </c>
      <c r="H1710">
        <v>158</v>
      </c>
      <c r="I1710">
        <v>131.88</v>
      </c>
      <c r="M1710" t="str">
        <f t="shared" si="78"/>
        <v/>
      </c>
      <c r="N1710" t="e">
        <f t="shared" si="79"/>
        <v>#VALUE!</v>
      </c>
      <c r="O1710" t="e">
        <f t="shared" si="80"/>
        <v>#VALUE!</v>
      </c>
    </row>
    <row r="1711" spans="1:15" x14ac:dyDescent="0.25">
      <c r="A1711">
        <v>2018</v>
      </c>
      <c r="B1711" s="2" t="s">
        <v>35</v>
      </c>
      <c r="C1711">
        <v>4</v>
      </c>
      <c r="D1711" t="s">
        <v>29</v>
      </c>
      <c r="E1711" t="s">
        <v>24</v>
      </c>
      <c r="F1711" t="s">
        <v>56</v>
      </c>
      <c r="G1711">
        <v>1</v>
      </c>
      <c r="H1711">
        <v>69</v>
      </c>
      <c r="I1711">
        <v>57.6</v>
      </c>
      <c r="M1711" t="str">
        <f t="shared" si="78"/>
        <v/>
      </c>
      <c r="N1711" t="e">
        <f t="shared" si="79"/>
        <v>#VALUE!</v>
      </c>
      <c r="O1711" t="e">
        <f t="shared" si="80"/>
        <v>#VALUE!</v>
      </c>
    </row>
    <row r="1712" spans="1:15" x14ac:dyDescent="0.25">
      <c r="A1712">
        <v>2018</v>
      </c>
      <c r="B1712" s="2" t="s">
        <v>35</v>
      </c>
      <c r="C1712">
        <v>4</v>
      </c>
      <c r="D1712" t="s">
        <v>29</v>
      </c>
      <c r="E1712" t="s">
        <v>24</v>
      </c>
      <c r="F1712" t="s">
        <v>66</v>
      </c>
      <c r="G1712">
        <v>1</v>
      </c>
      <c r="H1712">
        <v>299</v>
      </c>
      <c r="I1712">
        <v>249.58</v>
      </c>
      <c r="M1712" t="str">
        <f t="shared" si="78"/>
        <v/>
      </c>
      <c r="N1712" t="e">
        <f t="shared" si="79"/>
        <v>#VALUE!</v>
      </c>
      <c r="O1712" t="e">
        <f t="shared" si="80"/>
        <v>#VALUE!</v>
      </c>
    </row>
    <row r="1713" spans="1:15" x14ac:dyDescent="0.25">
      <c r="A1713">
        <v>2018</v>
      </c>
      <c r="B1713" s="2" t="s">
        <v>35</v>
      </c>
      <c r="C1713">
        <v>4</v>
      </c>
      <c r="D1713" t="s">
        <v>29</v>
      </c>
      <c r="E1713" t="s">
        <v>24</v>
      </c>
      <c r="F1713" t="s">
        <v>17</v>
      </c>
      <c r="G1713">
        <v>2</v>
      </c>
      <c r="H1713">
        <v>278</v>
      </c>
      <c r="I1713">
        <v>232.06</v>
      </c>
      <c r="M1713" t="str">
        <f t="shared" si="78"/>
        <v/>
      </c>
      <c r="N1713" t="e">
        <f t="shared" si="79"/>
        <v>#VALUE!</v>
      </c>
      <c r="O1713" t="e">
        <f t="shared" si="80"/>
        <v>#VALUE!</v>
      </c>
    </row>
    <row r="1714" spans="1:15" x14ac:dyDescent="0.25">
      <c r="A1714">
        <v>2018</v>
      </c>
      <c r="B1714" s="2" t="s">
        <v>35</v>
      </c>
      <c r="C1714">
        <v>4</v>
      </c>
      <c r="D1714" t="s">
        <v>29</v>
      </c>
      <c r="E1714" t="s">
        <v>24</v>
      </c>
      <c r="F1714" t="s">
        <v>27</v>
      </c>
      <c r="G1714">
        <v>1</v>
      </c>
      <c r="H1714">
        <v>149</v>
      </c>
      <c r="I1714">
        <v>124.37</v>
      </c>
      <c r="M1714" t="str">
        <f t="shared" si="78"/>
        <v/>
      </c>
      <c r="N1714" t="e">
        <f t="shared" si="79"/>
        <v>#VALUE!</v>
      </c>
      <c r="O1714" t="e">
        <f t="shared" si="80"/>
        <v>#VALUE!</v>
      </c>
    </row>
    <row r="1715" spans="1:15" x14ac:dyDescent="0.25">
      <c r="A1715">
        <v>2018</v>
      </c>
      <c r="B1715" s="2" t="s">
        <v>35</v>
      </c>
      <c r="C1715">
        <v>4</v>
      </c>
      <c r="D1715" t="s">
        <v>29</v>
      </c>
      <c r="E1715" t="s">
        <v>24</v>
      </c>
      <c r="F1715" t="s">
        <v>74</v>
      </c>
      <c r="G1715">
        <v>1</v>
      </c>
      <c r="H1715">
        <v>29</v>
      </c>
      <c r="I1715">
        <v>24.21</v>
      </c>
      <c r="M1715" t="str">
        <f t="shared" si="78"/>
        <v/>
      </c>
      <c r="N1715" t="e">
        <f t="shared" si="79"/>
        <v>#VALUE!</v>
      </c>
      <c r="O1715" t="e">
        <f t="shared" si="80"/>
        <v>#VALUE!</v>
      </c>
    </row>
    <row r="1716" spans="1:15" x14ac:dyDescent="0.25">
      <c r="A1716">
        <v>2018</v>
      </c>
      <c r="B1716" s="2" t="s">
        <v>35</v>
      </c>
      <c r="C1716">
        <v>4</v>
      </c>
      <c r="D1716" t="s">
        <v>29</v>
      </c>
      <c r="E1716" t="s">
        <v>24</v>
      </c>
      <c r="F1716" t="s">
        <v>71</v>
      </c>
      <c r="G1716">
        <v>1</v>
      </c>
      <c r="H1716">
        <v>29</v>
      </c>
      <c r="I1716">
        <v>24.21</v>
      </c>
      <c r="M1716" t="str">
        <f t="shared" si="78"/>
        <v/>
      </c>
      <c r="N1716" t="e">
        <f t="shared" si="79"/>
        <v>#VALUE!</v>
      </c>
      <c r="O1716" t="e">
        <f t="shared" si="80"/>
        <v>#VALUE!</v>
      </c>
    </row>
    <row r="1717" spans="1:15" x14ac:dyDescent="0.25">
      <c r="A1717">
        <v>2018</v>
      </c>
      <c r="B1717" s="2" t="s">
        <v>35</v>
      </c>
      <c r="C1717">
        <v>4</v>
      </c>
      <c r="D1717" t="s">
        <v>29</v>
      </c>
      <c r="E1717" t="s">
        <v>24</v>
      </c>
      <c r="F1717" t="s">
        <v>12</v>
      </c>
      <c r="G1717">
        <v>1</v>
      </c>
      <c r="H1717">
        <v>329</v>
      </c>
      <c r="I1717">
        <v>274.62</v>
      </c>
      <c r="M1717" t="str">
        <f t="shared" si="78"/>
        <v/>
      </c>
      <c r="N1717" t="e">
        <f t="shared" si="79"/>
        <v>#VALUE!</v>
      </c>
      <c r="O1717" t="e">
        <f t="shared" si="80"/>
        <v>#VALUE!</v>
      </c>
    </row>
    <row r="1718" spans="1:15" x14ac:dyDescent="0.25">
      <c r="A1718">
        <v>2018</v>
      </c>
      <c r="B1718" s="2" t="s">
        <v>35</v>
      </c>
      <c r="C1718">
        <v>4</v>
      </c>
      <c r="D1718" t="s">
        <v>29</v>
      </c>
      <c r="E1718" t="s">
        <v>24</v>
      </c>
      <c r="F1718" t="s">
        <v>19</v>
      </c>
      <c r="G1718">
        <v>2</v>
      </c>
      <c r="H1718">
        <v>518</v>
      </c>
      <c r="I1718">
        <v>432.38</v>
      </c>
      <c r="M1718" t="str">
        <f t="shared" si="78"/>
        <v/>
      </c>
      <c r="N1718" t="e">
        <f t="shared" si="79"/>
        <v>#VALUE!</v>
      </c>
      <c r="O1718" t="e">
        <f t="shared" si="80"/>
        <v>#VALUE!</v>
      </c>
    </row>
    <row r="1719" spans="1:15" x14ac:dyDescent="0.25">
      <c r="A1719">
        <v>2018</v>
      </c>
      <c r="B1719" s="2" t="s">
        <v>35</v>
      </c>
      <c r="C1719">
        <v>4</v>
      </c>
      <c r="D1719" t="s">
        <v>29</v>
      </c>
      <c r="E1719" t="s">
        <v>24</v>
      </c>
      <c r="F1719" t="s">
        <v>20</v>
      </c>
      <c r="G1719">
        <v>3</v>
      </c>
      <c r="H1719">
        <v>597</v>
      </c>
      <c r="I1719">
        <v>498.33000000000004</v>
      </c>
      <c r="M1719" t="str">
        <f t="shared" si="78"/>
        <v/>
      </c>
      <c r="N1719" t="e">
        <f t="shared" si="79"/>
        <v>#VALUE!</v>
      </c>
      <c r="O1719" t="e">
        <f t="shared" si="80"/>
        <v>#VALUE!</v>
      </c>
    </row>
    <row r="1720" spans="1:15" x14ac:dyDescent="0.25">
      <c r="A1720">
        <v>2018</v>
      </c>
      <c r="B1720" s="2" t="s">
        <v>35</v>
      </c>
      <c r="C1720">
        <v>4</v>
      </c>
      <c r="D1720" t="s">
        <v>29</v>
      </c>
      <c r="E1720" t="s">
        <v>26</v>
      </c>
      <c r="F1720" t="s">
        <v>73</v>
      </c>
      <c r="G1720">
        <v>5</v>
      </c>
      <c r="H1720">
        <v>175</v>
      </c>
      <c r="I1720">
        <v>146.1</v>
      </c>
      <c r="M1720" t="str">
        <f t="shared" si="78"/>
        <v/>
      </c>
      <c r="N1720" t="e">
        <f t="shared" si="79"/>
        <v>#VALUE!</v>
      </c>
      <c r="O1720" t="e">
        <f t="shared" si="80"/>
        <v>#VALUE!</v>
      </c>
    </row>
    <row r="1721" spans="1:15" x14ac:dyDescent="0.25">
      <c r="A1721">
        <v>2018</v>
      </c>
      <c r="B1721" s="2" t="s">
        <v>35</v>
      </c>
      <c r="C1721">
        <v>4</v>
      </c>
      <c r="D1721" t="s">
        <v>29</v>
      </c>
      <c r="E1721" t="s">
        <v>26</v>
      </c>
      <c r="F1721" t="s">
        <v>60</v>
      </c>
      <c r="G1721">
        <v>24</v>
      </c>
      <c r="H1721">
        <v>1176</v>
      </c>
      <c r="I1721">
        <v>981.59999999999968</v>
      </c>
      <c r="M1721" t="str">
        <f t="shared" si="78"/>
        <v/>
      </c>
      <c r="N1721" t="e">
        <f t="shared" si="79"/>
        <v>#VALUE!</v>
      </c>
      <c r="O1721" t="e">
        <f t="shared" si="80"/>
        <v>#VALUE!</v>
      </c>
    </row>
    <row r="1722" spans="1:15" x14ac:dyDescent="0.25">
      <c r="A1722">
        <v>2018</v>
      </c>
      <c r="B1722" s="2" t="s">
        <v>35</v>
      </c>
      <c r="C1722">
        <v>4</v>
      </c>
      <c r="D1722" t="s">
        <v>29</v>
      </c>
      <c r="E1722" t="s">
        <v>26</v>
      </c>
      <c r="F1722" t="s">
        <v>14</v>
      </c>
      <c r="G1722">
        <v>142</v>
      </c>
      <c r="H1722">
        <v>11218</v>
      </c>
      <c r="I1722">
        <v>9363.4799999999868</v>
      </c>
      <c r="M1722" t="str">
        <f t="shared" si="78"/>
        <v/>
      </c>
      <c r="N1722" t="e">
        <f t="shared" si="79"/>
        <v>#VALUE!</v>
      </c>
      <c r="O1722" t="e">
        <f t="shared" si="80"/>
        <v>#VALUE!</v>
      </c>
    </row>
    <row r="1723" spans="1:15" x14ac:dyDescent="0.25">
      <c r="A1723">
        <v>2018</v>
      </c>
      <c r="B1723" s="2" t="s">
        <v>35</v>
      </c>
      <c r="C1723">
        <v>4</v>
      </c>
      <c r="D1723" t="s">
        <v>29</v>
      </c>
      <c r="E1723" t="s">
        <v>26</v>
      </c>
      <c r="F1723" t="s">
        <v>22</v>
      </c>
      <c r="G1723">
        <v>22</v>
      </c>
      <c r="H1723">
        <v>2178</v>
      </c>
      <c r="I1723">
        <v>1818.0800000000008</v>
      </c>
      <c r="M1723" t="str">
        <f t="shared" si="78"/>
        <v/>
      </c>
      <c r="N1723" t="e">
        <f t="shared" si="79"/>
        <v>#VALUE!</v>
      </c>
      <c r="O1723" t="e">
        <f t="shared" si="80"/>
        <v>#VALUE!</v>
      </c>
    </row>
    <row r="1724" spans="1:15" x14ac:dyDescent="0.25">
      <c r="A1724">
        <v>2018</v>
      </c>
      <c r="B1724" s="2" t="s">
        <v>35</v>
      </c>
      <c r="C1724">
        <v>4</v>
      </c>
      <c r="D1724" t="s">
        <v>29</v>
      </c>
      <c r="E1724" t="s">
        <v>26</v>
      </c>
      <c r="F1724" t="s">
        <v>11</v>
      </c>
      <c r="G1724">
        <v>181</v>
      </c>
      <c r="H1724">
        <v>12489</v>
      </c>
      <c r="I1724">
        <v>10425.600000000035</v>
      </c>
      <c r="M1724" t="str">
        <f t="shared" si="78"/>
        <v/>
      </c>
      <c r="N1724" t="e">
        <f t="shared" si="79"/>
        <v>#VALUE!</v>
      </c>
      <c r="O1724" t="e">
        <f t="shared" si="80"/>
        <v>#VALUE!</v>
      </c>
    </row>
    <row r="1725" spans="1:15" x14ac:dyDescent="0.25">
      <c r="A1725">
        <v>2018</v>
      </c>
      <c r="B1725" s="2" t="s">
        <v>35</v>
      </c>
      <c r="C1725">
        <v>4</v>
      </c>
      <c r="D1725" t="s">
        <v>29</v>
      </c>
      <c r="E1725" t="s">
        <v>26</v>
      </c>
      <c r="F1725" t="s">
        <v>15</v>
      </c>
      <c r="G1725">
        <v>22</v>
      </c>
      <c r="H1725">
        <v>5698</v>
      </c>
      <c r="I1725">
        <v>4756.1799999999994</v>
      </c>
      <c r="M1725" t="str">
        <f t="shared" si="78"/>
        <v/>
      </c>
      <c r="N1725" t="e">
        <f t="shared" si="79"/>
        <v>#VALUE!</v>
      </c>
      <c r="O1725" t="e">
        <f t="shared" si="80"/>
        <v>#VALUE!</v>
      </c>
    </row>
    <row r="1726" spans="1:15" x14ac:dyDescent="0.25">
      <c r="A1726">
        <v>2018</v>
      </c>
      <c r="B1726" s="2" t="s">
        <v>35</v>
      </c>
      <c r="C1726">
        <v>4</v>
      </c>
      <c r="D1726" t="s">
        <v>29</v>
      </c>
      <c r="E1726" t="s">
        <v>26</v>
      </c>
      <c r="F1726" t="s">
        <v>16</v>
      </c>
      <c r="G1726">
        <v>5</v>
      </c>
      <c r="H1726">
        <v>1645</v>
      </c>
      <c r="I1726">
        <v>1373.1</v>
      </c>
      <c r="M1726" t="str">
        <f t="shared" si="78"/>
        <v/>
      </c>
      <c r="N1726" t="e">
        <f t="shared" si="79"/>
        <v>#VALUE!</v>
      </c>
      <c r="O1726" t="e">
        <f t="shared" si="80"/>
        <v>#VALUE!</v>
      </c>
    </row>
    <row r="1727" spans="1:15" x14ac:dyDescent="0.25">
      <c r="A1727">
        <v>2018</v>
      </c>
      <c r="B1727" s="2" t="s">
        <v>35</v>
      </c>
      <c r="C1727">
        <v>4</v>
      </c>
      <c r="D1727" t="s">
        <v>29</v>
      </c>
      <c r="E1727" t="s">
        <v>26</v>
      </c>
      <c r="F1727" t="s">
        <v>25</v>
      </c>
      <c r="G1727">
        <v>15</v>
      </c>
      <c r="H1727">
        <v>4485</v>
      </c>
      <c r="I1727">
        <v>3743.6999999999994</v>
      </c>
      <c r="M1727" t="str">
        <f t="shared" si="78"/>
        <v/>
      </c>
      <c r="N1727" t="e">
        <f t="shared" si="79"/>
        <v>#VALUE!</v>
      </c>
      <c r="O1727" t="e">
        <f t="shared" si="80"/>
        <v>#VALUE!</v>
      </c>
    </row>
    <row r="1728" spans="1:15" x14ac:dyDescent="0.25">
      <c r="A1728">
        <v>2018</v>
      </c>
      <c r="B1728" s="2" t="s">
        <v>35</v>
      </c>
      <c r="C1728">
        <v>4</v>
      </c>
      <c r="D1728" t="s">
        <v>29</v>
      </c>
      <c r="E1728" t="s">
        <v>26</v>
      </c>
      <c r="F1728" t="s">
        <v>70</v>
      </c>
      <c r="G1728">
        <v>19</v>
      </c>
      <c r="H1728">
        <v>741</v>
      </c>
      <c r="I1728">
        <v>618.44999999999993</v>
      </c>
      <c r="M1728" t="str">
        <f t="shared" si="78"/>
        <v/>
      </c>
      <c r="N1728" t="e">
        <f t="shared" si="79"/>
        <v>#VALUE!</v>
      </c>
      <c r="O1728" t="e">
        <f t="shared" si="80"/>
        <v>#VALUE!</v>
      </c>
    </row>
    <row r="1729" spans="1:15" x14ac:dyDescent="0.25">
      <c r="A1729">
        <v>2018</v>
      </c>
      <c r="B1729" s="2" t="s">
        <v>35</v>
      </c>
      <c r="C1729">
        <v>4</v>
      </c>
      <c r="D1729" t="s">
        <v>29</v>
      </c>
      <c r="E1729" t="s">
        <v>26</v>
      </c>
      <c r="F1729" t="s">
        <v>61</v>
      </c>
      <c r="G1729">
        <v>8</v>
      </c>
      <c r="H1729">
        <v>632</v>
      </c>
      <c r="I1729">
        <v>527.52</v>
      </c>
      <c r="M1729" t="str">
        <f t="shared" si="78"/>
        <v/>
      </c>
      <c r="N1729" t="e">
        <f t="shared" si="79"/>
        <v>#VALUE!</v>
      </c>
      <c r="O1729" t="e">
        <f t="shared" si="80"/>
        <v>#VALUE!</v>
      </c>
    </row>
    <row r="1730" spans="1:15" x14ac:dyDescent="0.25">
      <c r="A1730">
        <v>2018</v>
      </c>
      <c r="B1730" s="2" t="s">
        <v>35</v>
      </c>
      <c r="C1730">
        <v>4</v>
      </c>
      <c r="D1730" t="s">
        <v>29</v>
      </c>
      <c r="E1730" t="s">
        <v>26</v>
      </c>
      <c r="F1730" t="s">
        <v>59</v>
      </c>
      <c r="G1730">
        <v>7</v>
      </c>
      <c r="H1730">
        <v>175</v>
      </c>
      <c r="I1730">
        <v>146.09</v>
      </c>
      <c r="M1730" t="str">
        <f t="shared" si="78"/>
        <v/>
      </c>
      <c r="N1730" t="e">
        <f t="shared" si="79"/>
        <v>#VALUE!</v>
      </c>
      <c r="O1730" t="e">
        <f t="shared" si="80"/>
        <v>#VALUE!</v>
      </c>
    </row>
    <row r="1731" spans="1:15" x14ac:dyDescent="0.25">
      <c r="A1731">
        <v>2018</v>
      </c>
      <c r="B1731" s="2" t="s">
        <v>35</v>
      </c>
      <c r="C1731">
        <v>4</v>
      </c>
      <c r="D1731" t="s">
        <v>29</v>
      </c>
      <c r="E1731" t="s">
        <v>26</v>
      </c>
      <c r="F1731" t="s">
        <v>62</v>
      </c>
      <c r="G1731">
        <v>28</v>
      </c>
      <c r="H1731">
        <v>1652</v>
      </c>
      <c r="I1731">
        <v>1379</v>
      </c>
      <c r="M1731" t="str">
        <f t="shared" ref="M1731:M1794" si="81">SUBSTITUTE(SUBSTITUTE(J1731," - ","|"),"; ","|")</f>
        <v/>
      </c>
      <c r="N1731" t="e">
        <f t="shared" ref="N1731:N1794" si="82">LEFT(M1731,FIND("|",M1731)-1)</f>
        <v>#VALUE!</v>
      </c>
      <c r="O1731" t="e">
        <f t="shared" ref="O1731:O1794" si="83">RIGHT(M1731,LEN(M1731)-FIND("|",M1731))</f>
        <v>#VALUE!</v>
      </c>
    </row>
    <row r="1732" spans="1:15" x14ac:dyDescent="0.25">
      <c r="A1732">
        <v>2018</v>
      </c>
      <c r="B1732" s="2" t="s">
        <v>35</v>
      </c>
      <c r="C1732">
        <v>4</v>
      </c>
      <c r="D1732" t="s">
        <v>29</v>
      </c>
      <c r="E1732" t="s">
        <v>26</v>
      </c>
      <c r="F1732" t="s">
        <v>63</v>
      </c>
      <c r="G1732">
        <v>2</v>
      </c>
      <c r="H1732">
        <v>198</v>
      </c>
      <c r="I1732">
        <v>165.28</v>
      </c>
      <c r="M1732" t="str">
        <f t="shared" si="81"/>
        <v/>
      </c>
      <c r="N1732" t="e">
        <f t="shared" si="82"/>
        <v>#VALUE!</v>
      </c>
      <c r="O1732" t="e">
        <f t="shared" si="83"/>
        <v>#VALUE!</v>
      </c>
    </row>
    <row r="1733" spans="1:15" x14ac:dyDescent="0.25">
      <c r="A1733">
        <v>2018</v>
      </c>
      <c r="B1733" s="2" t="s">
        <v>35</v>
      </c>
      <c r="C1733">
        <v>4</v>
      </c>
      <c r="D1733" t="s">
        <v>29</v>
      </c>
      <c r="E1733" t="s">
        <v>26</v>
      </c>
      <c r="F1733" t="s">
        <v>64</v>
      </c>
      <c r="G1733">
        <v>5</v>
      </c>
      <c r="H1733">
        <v>395</v>
      </c>
      <c r="I1733">
        <v>329.7</v>
      </c>
      <c r="M1733" t="str">
        <f t="shared" si="81"/>
        <v/>
      </c>
      <c r="N1733" t="e">
        <f t="shared" si="82"/>
        <v>#VALUE!</v>
      </c>
      <c r="O1733" t="e">
        <f t="shared" si="83"/>
        <v>#VALUE!</v>
      </c>
    </row>
    <row r="1734" spans="1:15" x14ac:dyDescent="0.25">
      <c r="A1734">
        <v>2018</v>
      </c>
      <c r="B1734" s="2" t="s">
        <v>35</v>
      </c>
      <c r="C1734">
        <v>4</v>
      </c>
      <c r="D1734" t="s">
        <v>29</v>
      </c>
      <c r="E1734" t="s">
        <v>26</v>
      </c>
      <c r="F1734" t="s">
        <v>56</v>
      </c>
      <c r="G1734">
        <v>26</v>
      </c>
      <c r="H1734">
        <v>1794</v>
      </c>
      <c r="I1734">
        <v>1497.5999999999995</v>
      </c>
      <c r="M1734" t="str">
        <f t="shared" si="81"/>
        <v/>
      </c>
      <c r="N1734" t="e">
        <f t="shared" si="82"/>
        <v>#VALUE!</v>
      </c>
      <c r="O1734" t="e">
        <f t="shared" si="83"/>
        <v>#VALUE!</v>
      </c>
    </row>
    <row r="1735" spans="1:15" x14ac:dyDescent="0.25">
      <c r="A1735">
        <v>2018</v>
      </c>
      <c r="B1735" s="2" t="s">
        <v>35</v>
      </c>
      <c r="C1735">
        <v>4</v>
      </c>
      <c r="D1735" t="s">
        <v>29</v>
      </c>
      <c r="E1735" t="s">
        <v>26</v>
      </c>
      <c r="F1735" t="s">
        <v>57</v>
      </c>
      <c r="G1735">
        <v>9</v>
      </c>
      <c r="H1735">
        <v>891</v>
      </c>
      <c r="I1735">
        <v>743.76</v>
      </c>
      <c r="M1735" t="str">
        <f t="shared" si="81"/>
        <v/>
      </c>
      <c r="N1735" t="e">
        <f t="shared" si="82"/>
        <v>#VALUE!</v>
      </c>
      <c r="O1735" t="e">
        <f t="shared" si="83"/>
        <v>#VALUE!</v>
      </c>
    </row>
    <row r="1736" spans="1:15" x14ac:dyDescent="0.25">
      <c r="A1736">
        <v>2018</v>
      </c>
      <c r="B1736" s="2" t="s">
        <v>35</v>
      </c>
      <c r="C1736">
        <v>4</v>
      </c>
      <c r="D1736" t="s">
        <v>29</v>
      </c>
      <c r="E1736" t="s">
        <v>26</v>
      </c>
      <c r="F1736" t="s">
        <v>69</v>
      </c>
      <c r="G1736">
        <v>5</v>
      </c>
      <c r="H1736">
        <v>1745</v>
      </c>
      <c r="I1736">
        <v>1456.6</v>
      </c>
      <c r="M1736" t="str">
        <f t="shared" si="81"/>
        <v/>
      </c>
      <c r="N1736" t="e">
        <f t="shared" si="82"/>
        <v>#VALUE!</v>
      </c>
      <c r="O1736" t="e">
        <f t="shared" si="83"/>
        <v>#VALUE!</v>
      </c>
    </row>
    <row r="1737" spans="1:15" x14ac:dyDescent="0.25">
      <c r="A1737">
        <v>2018</v>
      </c>
      <c r="B1737" s="2" t="s">
        <v>35</v>
      </c>
      <c r="C1737">
        <v>4</v>
      </c>
      <c r="D1737" t="s">
        <v>29</v>
      </c>
      <c r="E1737" t="s">
        <v>26</v>
      </c>
      <c r="F1737" t="s">
        <v>66</v>
      </c>
      <c r="G1737">
        <v>7</v>
      </c>
      <c r="H1737">
        <v>2093</v>
      </c>
      <c r="I1737">
        <v>1747.06</v>
      </c>
      <c r="M1737" t="str">
        <f t="shared" si="81"/>
        <v/>
      </c>
      <c r="N1737" t="e">
        <f t="shared" si="82"/>
        <v>#VALUE!</v>
      </c>
      <c r="O1737" t="e">
        <f t="shared" si="83"/>
        <v>#VALUE!</v>
      </c>
    </row>
    <row r="1738" spans="1:15" x14ac:dyDescent="0.25">
      <c r="A1738">
        <v>2018</v>
      </c>
      <c r="B1738" s="2" t="s">
        <v>35</v>
      </c>
      <c r="C1738">
        <v>4</v>
      </c>
      <c r="D1738" t="s">
        <v>29</v>
      </c>
      <c r="E1738" t="s">
        <v>26</v>
      </c>
      <c r="F1738" t="s">
        <v>67</v>
      </c>
      <c r="G1738">
        <v>6</v>
      </c>
      <c r="H1738">
        <v>4194</v>
      </c>
      <c r="I1738">
        <v>3500.8200000000006</v>
      </c>
      <c r="M1738" t="str">
        <f t="shared" si="81"/>
        <v/>
      </c>
      <c r="N1738" t="e">
        <f t="shared" si="82"/>
        <v>#VALUE!</v>
      </c>
      <c r="O1738" t="e">
        <f t="shared" si="83"/>
        <v>#VALUE!</v>
      </c>
    </row>
    <row r="1739" spans="1:15" x14ac:dyDescent="0.25">
      <c r="A1739">
        <v>2018</v>
      </c>
      <c r="B1739" s="2" t="s">
        <v>35</v>
      </c>
      <c r="C1739">
        <v>4</v>
      </c>
      <c r="D1739" t="s">
        <v>29</v>
      </c>
      <c r="E1739" t="s">
        <v>26</v>
      </c>
      <c r="F1739" t="s">
        <v>17</v>
      </c>
      <c r="G1739">
        <v>5</v>
      </c>
      <c r="H1739">
        <v>695</v>
      </c>
      <c r="I1739">
        <v>580.15</v>
      </c>
      <c r="M1739" t="str">
        <f t="shared" si="81"/>
        <v/>
      </c>
      <c r="N1739" t="e">
        <f t="shared" si="82"/>
        <v>#VALUE!</v>
      </c>
      <c r="O1739" t="e">
        <f t="shared" si="83"/>
        <v>#VALUE!</v>
      </c>
    </row>
    <row r="1740" spans="1:15" x14ac:dyDescent="0.25">
      <c r="A1740">
        <v>2018</v>
      </c>
      <c r="B1740" s="2" t="s">
        <v>35</v>
      </c>
      <c r="C1740">
        <v>4</v>
      </c>
      <c r="D1740" t="s">
        <v>29</v>
      </c>
      <c r="E1740" t="s">
        <v>26</v>
      </c>
      <c r="F1740" t="s">
        <v>18</v>
      </c>
      <c r="G1740">
        <v>19</v>
      </c>
      <c r="H1740">
        <v>1881</v>
      </c>
      <c r="I1740">
        <v>1570.1600000000005</v>
      </c>
      <c r="M1740" t="str">
        <f t="shared" si="81"/>
        <v/>
      </c>
      <c r="N1740" t="e">
        <f t="shared" si="82"/>
        <v>#VALUE!</v>
      </c>
      <c r="O1740" t="e">
        <f t="shared" si="83"/>
        <v>#VALUE!</v>
      </c>
    </row>
    <row r="1741" spans="1:15" x14ac:dyDescent="0.25">
      <c r="A1741">
        <v>2018</v>
      </c>
      <c r="B1741" s="2" t="s">
        <v>35</v>
      </c>
      <c r="C1741">
        <v>4</v>
      </c>
      <c r="D1741" t="s">
        <v>29</v>
      </c>
      <c r="E1741" t="s">
        <v>26</v>
      </c>
      <c r="F1741" t="s">
        <v>27</v>
      </c>
      <c r="G1741">
        <v>2</v>
      </c>
      <c r="H1741">
        <v>298</v>
      </c>
      <c r="I1741">
        <v>248.74</v>
      </c>
      <c r="M1741" t="str">
        <f t="shared" si="81"/>
        <v/>
      </c>
      <c r="N1741" t="e">
        <f t="shared" si="82"/>
        <v>#VALUE!</v>
      </c>
      <c r="O1741" t="e">
        <f t="shared" si="83"/>
        <v>#VALUE!</v>
      </c>
    </row>
    <row r="1742" spans="1:15" x14ac:dyDescent="0.25">
      <c r="A1742">
        <v>2018</v>
      </c>
      <c r="B1742" s="2" t="s">
        <v>35</v>
      </c>
      <c r="C1742">
        <v>4</v>
      </c>
      <c r="D1742" t="s">
        <v>29</v>
      </c>
      <c r="E1742" t="s">
        <v>26</v>
      </c>
      <c r="F1742" t="s">
        <v>74</v>
      </c>
      <c r="G1742">
        <v>2</v>
      </c>
      <c r="H1742">
        <v>58</v>
      </c>
      <c r="I1742">
        <v>48.42</v>
      </c>
      <c r="M1742" t="str">
        <f t="shared" si="81"/>
        <v/>
      </c>
      <c r="N1742" t="e">
        <f t="shared" si="82"/>
        <v>#VALUE!</v>
      </c>
      <c r="O1742" t="e">
        <f t="shared" si="83"/>
        <v>#VALUE!</v>
      </c>
    </row>
    <row r="1743" spans="1:15" x14ac:dyDescent="0.25">
      <c r="A1743">
        <v>2018</v>
      </c>
      <c r="B1743" s="2" t="s">
        <v>35</v>
      </c>
      <c r="C1743">
        <v>4</v>
      </c>
      <c r="D1743" t="s">
        <v>29</v>
      </c>
      <c r="E1743" t="s">
        <v>26</v>
      </c>
      <c r="F1743" t="s">
        <v>68</v>
      </c>
      <c r="G1743">
        <v>1</v>
      </c>
      <c r="H1743">
        <v>29</v>
      </c>
      <c r="I1743">
        <v>24.21</v>
      </c>
      <c r="M1743" t="str">
        <f t="shared" si="81"/>
        <v/>
      </c>
      <c r="N1743" t="e">
        <f t="shared" si="82"/>
        <v>#VALUE!</v>
      </c>
      <c r="O1743" t="e">
        <f t="shared" si="83"/>
        <v>#VALUE!</v>
      </c>
    </row>
    <row r="1744" spans="1:15" x14ac:dyDescent="0.25">
      <c r="A1744">
        <v>2018</v>
      </c>
      <c r="B1744" s="2" t="s">
        <v>35</v>
      </c>
      <c r="C1744">
        <v>4</v>
      </c>
      <c r="D1744" t="s">
        <v>29</v>
      </c>
      <c r="E1744" t="s">
        <v>26</v>
      </c>
      <c r="F1744" t="s">
        <v>71</v>
      </c>
      <c r="G1744">
        <v>13</v>
      </c>
      <c r="H1744">
        <v>377</v>
      </c>
      <c r="I1744">
        <v>314.73</v>
      </c>
      <c r="M1744" t="str">
        <f t="shared" si="81"/>
        <v/>
      </c>
      <c r="N1744" t="e">
        <f t="shared" si="82"/>
        <v>#VALUE!</v>
      </c>
      <c r="O1744" t="e">
        <f t="shared" si="83"/>
        <v>#VALUE!</v>
      </c>
    </row>
    <row r="1745" spans="1:15" x14ac:dyDescent="0.25">
      <c r="A1745">
        <v>2018</v>
      </c>
      <c r="B1745" s="2" t="s">
        <v>35</v>
      </c>
      <c r="C1745">
        <v>4</v>
      </c>
      <c r="D1745" t="s">
        <v>29</v>
      </c>
      <c r="E1745" t="s">
        <v>26</v>
      </c>
      <c r="F1745" t="s">
        <v>72</v>
      </c>
      <c r="G1745">
        <v>8</v>
      </c>
      <c r="H1745">
        <v>392</v>
      </c>
      <c r="I1745">
        <v>327.2</v>
      </c>
      <c r="M1745" t="str">
        <f t="shared" si="81"/>
        <v/>
      </c>
      <c r="N1745" t="e">
        <f t="shared" si="82"/>
        <v>#VALUE!</v>
      </c>
      <c r="O1745" t="e">
        <f t="shared" si="83"/>
        <v>#VALUE!</v>
      </c>
    </row>
    <row r="1746" spans="1:15" x14ac:dyDescent="0.25">
      <c r="A1746">
        <v>2018</v>
      </c>
      <c r="B1746" s="2" t="s">
        <v>35</v>
      </c>
      <c r="C1746">
        <v>4</v>
      </c>
      <c r="D1746" t="s">
        <v>29</v>
      </c>
      <c r="E1746" t="s">
        <v>26</v>
      </c>
      <c r="F1746" t="s">
        <v>28</v>
      </c>
      <c r="G1746">
        <v>10</v>
      </c>
      <c r="H1746">
        <v>3990</v>
      </c>
      <c r="I1746">
        <v>3330.6</v>
      </c>
      <c r="M1746" t="str">
        <f t="shared" si="81"/>
        <v/>
      </c>
      <c r="N1746" t="e">
        <f t="shared" si="82"/>
        <v>#VALUE!</v>
      </c>
      <c r="O1746" t="e">
        <f t="shared" si="83"/>
        <v>#VALUE!</v>
      </c>
    </row>
    <row r="1747" spans="1:15" x14ac:dyDescent="0.25">
      <c r="A1747">
        <v>2018</v>
      </c>
      <c r="B1747" s="2" t="s">
        <v>35</v>
      </c>
      <c r="C1747">
        <v>4</v>
      </c>
      <c r="D1747" t="s">
        <v>29</v>
      </c>
      <c r="E1747" t="s">
        <v>26</v>
      </c>
      <c r="F1747" t="s">
        <v>12</v>
      </c>
      <c r="G1747">
        <v>40</v>
      </c>
      <c r="H1747">
        <v>13160</v>
      </c>
      <c r="I1747">
        <v>10984.800000000007</v>
      </c>
      <c r="M1747" t="str">
        <f t="shared" si="81"/>
        <v/>
      </c>
      <c r="N1747" t="e">
        <f t="shared" si="82"/>
        <v>#VALUE!</v>
      </c>
      <c r="O1747" t="e">
        <f t="shared" si="83"/>
        <v>#VALUE!</v>
      </c>
    </row>
    <row r="1748" spans="1:15" x14ac:dyDescent="0.25">
      <c r="A1748">
        <v>2018</v>
      </c>
      <c r="B1748" s="2" t="s">
        <v>35</v>
      </c>
      <c r="C1748">
        <v>4</v>
      </c>
      <c r="D1748" t="s">
        <v>29</v>
      </c>
      <c r="E1748" t="s">
        <v>26</v>
      </c>
      <c r="F1748" t="s">
        <v>19</v>
      </c>
      <c r="G1748">
        <v>39</v>
      </c>
      <c r="H1748">
        <v>10101</v>
      </c>
      <c r="I1748">
        <v>8431.4099999999944</v>
      </c>
      <c r="M1748" t="str">
        <f t="shared" si="81"/>
        <v/>
      </c>
      <c r="N1748" t="e">
        <f t="shared" si="82"/>
        <v>#VALUE!</v>
      </c>
      <c r="O1748" t="e">
        <f t="shared" si="83"/>
        <v>#VALUE!</v>
      </c>
    </row>
    <row r="1749" spans="1:15" x14ac:dyDescent="0.25">
      <c r="A1749">
        <v>2018</v>
      </c>
      <c r="B1749" s="2" t="s">
        <v>35</v>
      </c>
      <c r="C1749">
        <v>4</v>
      </c>
      <c r="D1749" t="s">
        <v>29</v>
      </c>
      <c r="E1749" t="s">
        <v>26</v>
      </c>
      <c r="F1749" t="s">
        <v>20</v>
      </c>
      <c r="G1749">
        <v>24</v>
      </c>
      <c r="H1749">
        <v>4776</v>
      </c>
      <c r="I1749">
        <v>3986.6400000000021</v>
      </c>
      <c r="M1749" t="str">
        <f t="shared" si="81"/>
        <v/>
      </c>
      <c r="N1749" t="e">
        <f t="shared" si="82"/>
        <v>#VALUE!</v>
      </c>
      <c r="O1749" t="e">
        <f t="shared" si="83"/>
        <v>#VALUE!</v>
      </c>
    </row>
    <row r="1750" spans="1:15" x14ac:dyDescent="0.25">
      <c r="A1750">
        <v>2018</v>
      </c>
      <c r="B1750" s="2" t="s">
        <v>35</v>
      </c>
      <c r="C1750">
        <v>4</v>
      </c>
      <c r="D1750" t="s">
        <v>30</v>
      </c>
      <c r="E1750" t="s">
        <v>10</v>
      </c>
      <c r="F1750" t="s">
        <v>106</v>
      </c>
      <c r="G1750">
        <v>1</v>
      </c>
      <c r="H1750">
        <v>79</v>
      </c>
      <c r="I1750">
        <v>65.94</v>
      </c>
      <c r="M1750" t="str">
        <f t="shared" si="81"/>
        <v/>
      </c>
      <c r="N1750" t="e">
        <f t="shared" si="82"/>
        <v>#VALUE!</v>
      </c>
      <c r="O1750" t="e">
        <f t="shared" si="83"/>
        <v>#VALUE!</v>
      </c>
    </row>
    <row r="1751" spans="1:15" x14ac:dyDescent="0.25">
      <c r="A1751">
        <v>2018</v>
      </c>
      <c r="B1751" s="2" t="s">
        <v>35</v>
      </c>
      <c r="C1751">
        <v>4</v>
      </c>
      <c r="D1751" t="s">
        <v>30</v>
      </c>
      <c r="E1751" t="s">
        <v>10</v>
      </c>
      <c r="F1751" t="s">
        <v>76</v>
      </c>
      <c r="G1751">
        <v>5</v>
      </c>
      <c r="H1751">
        <v>395</v>
      </c>
      <c r="I1751">
        <v>329.7</v>
      </c>
      <c r="M1751" t="str">
        <f t="shared" si="81"/>
        <v/>
      </c>
      <c r="N1751" t="e">
        <f t="shared" si="82"/>
        <v>#VALUE!</v>
      </c>
      <c r="O1751" t="e">
        <f t="shared" si="83"/>
        <v>#VALUE!</v>
      </c>
    </row>
    <row r="1752" spans="1:15" x14ac:dyDescent="0.25">
      <c r="A1752">
        <v>2018</v>
      </c>
      <c r="B1752" s="2" t="s">
        <v>35</v>
      </c>
      <c r="C1752">
        <v>4</v>
      </c>
      <c r="D1752" t="s">
        <v>30</v>
      </c>
      <c r="E1752" t="s">
        <v>10</v>
      </c>
      <c r="F1752" t="s">
        <v>80</v>
      </c>
      <c r="G1752">
        <v>1</v>
      </c>
      <c r="H1752">
        <v>99</v>
      </c>
      <c r="I1752">
        <v>82.64</v>
      </c>
      <c r="M1752" t="str">
        <f t="shared" si="81"/>
        <v/>
      </c>
      <c r="N1752" t="e">
        <f t="shared" si="82"/>
        <v>#VALUE!</v>
      </c>
      <c r="O1752" t="e">
        <f t="shared" si="83"/>
        <v>#VALUE!</v>
      </c>
    </row>
    <row r="1753" spans="1:15" x14ac:dyDescent="0.25">
      <c r="A1753">
        <v>2018</v>
      </c>
      <c r="B1753" s="2" t="s">
        <v>35</v>
      </c>
      <c r="C1753">
        <v>4</v>
      </c>
      <c r="D1753" t="s">
        <v>30</v>
      </c>
      <c r="E1753" t="s">
        <v>10</v>
      </c>
      <c r="F1753" t="s">
        <v>75</v>
      </c>
      <c r="G1753">
        <v>9</v>
      </c>
      <c r="H1753">
        <v>621</v>
      </c>
      <c r="I1753">
        <v>518.40000000000009</v>
      </c>
      <c r="M1753" t="str">
        <f t="shared" si="81"/>
        <v/>
      </c>
      <c r="N1753" t="e">
        <f t="shared" si="82"/>
        <v>#VALUE!</v>
      </c>
      <c r="O1753" t="e">
        <f t="shared" si="83"/>
        <v>#VALUE!</v>
      </c>
    </row>
    <row r="1754" spans="1:15" x14ac:dyDescent="0.25">
      <c r="A1754">
        <v>2018</v>
      </c>
      <c r="B1754" s="2" t="s">
        <v>35</v>
      </c>
      <c r="C1754">
        <v>4</v>
      </c>
      <c r="D1754" t="s">
        <v>30</v>
      </c>
      <c r="E1754" t="s">
        <v>10</v>
      </c>
      <c r="F1754" t="s">
        <v>83</v>
      </c>
      <c r="G1754">
        <v>6</v>
      </c>
      <c r="H1754">
        <v>354</v>
      </c>
      <c r="I1754">
        <v>295.5</v>
      </c>
      <c r="M1754" t="str">
        <f t="shared" si="81"/>
        <v/>
      </c>
      <c r="N1754" t="e">
        <f t="shared" si="82"/>
        <v>#VALUE!</v>
      </c>
      <c r="O1754" t="e">
        <f t="shared" si="83"/>
        <v>#VALUE!</v>
      </c>
    </row>
    <row r="1755" spans="1:15" x14ac:dyDescent="0.25">
      <c r="A1755">
        <v>2018</v>
      </c>
      <c r="B1755" s="2" t="s">
        <v>35</v>
      </c>
      <c r="C1755">
        <v>4</v>
      </c>
      <c r="D1755" t="s">
        <v>30</v>
      </c>
      <c r="E1755" t="s">
        <v>10</v>
      </c>
      <c r="F1755" t="s">
        <v>84</v>
      </c>
      <c r="G1755">
        <v>3</v>
      </c>
      <c r="H1755">
        <v>207</v>
      </c>
      <c r="I1755">
        <v>172.8</v>
      </c>
      <c r="M1755" t="str">
        <f t="shared" si="81"/>
        <v/>
      </c>
      <c r="N1755" t="e">
        <f t="shared" si="82"/>
        <v>#VALUE!</v>
      </c>
      <c r="O1755" t="e">
        <f t="shared" si="83"/>
        <v>#VALUE!</v>
      </c>
    </row>
    <row r="1756" spans="1:15" x14ac:dyDescent="0.25">
      <c r="A1756">
        <v>2018</v>
      </c>
      <c r="B1756" s="2" t="s">
        <v>35</v>
      </c>
      <c r="C1756">
        <v>4</v>
      </c>
      <c r="D1756" t="s">
        <v>30</v>
      </c>
      <c r="E1756" t="s">
        <v>10</v>
      </c>
      <c r="F1756" t="s">
        <v>96</v>
      </c>
      <c r="G1756">
        <v>1</v>
      </c>
      <c r="H1756">
        <v>99</v>
      </c>
      <c r="I1756">
        <v>82.64</v>
      </c>
      <c r="M1756" t="str">
        <f t="shared" si="81"/>
        <v/>
      </c>
      <c r="N1756" t="e">
        <f t="shared" si="82"/>
        <v>#VALUE!</v>
      </c>
      <c r="O1756" t="e">
        <f t="shared" si="83"/>
        <v>#VALUE!</v>
      </c>
    </row>
    <row r="1757" spans="1:15" x14ac:dyDescent="0.25">
      <c r="A1757">
        <v>2018</v>
      </c>
      <c r="B1757" s="2" t="s">
        <v>35</v>
      </c>
      <c r="C1757">
        <v>4</v>
      </c>
      <c r="D1757" t="s">
        <v>30</v>
      </c>
      <c r="E1757" t="s">
        <v>10</v>
      </c>
      <c r="F1757" t="s">
        <v>98</v>
      </c>
      <c r="G1757">
        <v>2</v>
      </c>
      <c r="H1757">
        <v>58</v>
      </c>
      <c r="I1757">
        <v>48.42</v>
      </c>
      <c r="M1757" t="str">
        <f t="shared" si="81"/>
        <v/>
      </c>
      <c r="N1757" t="e">
        <f t="shared" si="82"/>
        <v>#VALUE!</v>
      </c>
      <c r="O1757" t="e">
        <f t="shared" si="83"/>
        <v>#VALUE!</v>
      </c>
    </row>
    <row r="1758" spans="1:15" x14ac:dyDescent="0.25">
      <c r="A1758">
        <v>2018</v>
      </c>
      <c r="B1758" s="2" t="s">
        <v>35</v>
      </c>
      <c r="C1758">
        <v>4</v>
      </c>
      <c r="D1758" t="s">
        <v>30</v>
      </c>
      <c r="E1758" t="s">
        <v>10</v>
      </c>
      <c r="F1758" t="s">
        <v>99</v>
      </c>
      <c r="G1758">
        <v>1</v>
      </c>
      <c r="H1758">
        <v>49</v>
      </c>
      <c r="I1758">
        <v>40.9</v>
      </c>
      <c r="M1758" t="str">
        <f t="shared" si="81"/>
        <v/>
      </c>
      <c r="N1758" t="e">
        <f t="shared" si="82"/>
        <v>#VALUE!</v>
      </c>
      <c r="O1758" t="e">
        <f t="shared" si="83"/>
        <v>#VALUE!</v>
      </c>
    </row>
    <row r="1759" spans="1:15" x14ac:dyDescent="0.25">
      <c r="A1759">
        <v>2018</v>
      </c>
      <c r="B1759" s="2" t="s">
        <v>35</v>
      </c>
      <c r="C1759">
        <v>4</v>
      </c>
      <c r="D1759" t="s">
        <v>30</v>
      </c>
      <c r="E1759" t="s">
        <v>10</v>
      </c>
      <c r="F1759" t="s">
        <v>102</v>
      </c>
      <c r="G1759">
        <v>1</v>
      </c>
      <c r="H1759">
        <v>199</v>
      </c>
      <c r="I1759">
        <v>166.11</v>
      </c>
      <c r="M1759" t="str">
        <f t="shared" si="81"/>
        <v/>
      </c>
      <c r="N1759" t="e">
        <f t="shared" si="82"/>
        <v>#VALUE!</v>
      </c>
      <c r="O1759" t="e">
        <f t="shared" si="83"/>
        <v>#VALUE!</v>
      </c>
    </row>
    <row r="1760" spans="1:15" x14ac:dyDescent="0.25">
      <c r="A1760">
        <v>2018</v>
      </c>
      <c r="B1760" s="2" t="s">
        <v>35</v>
      </c>
      <c r="C1760">
        <v>4</v>
      </c>
      <c r="D1760" t="s">
        <v>30</v>
      </c>
      <c r="E1760" t="s">
        <v>13</v>
      </c>
      <c r="F1760" t="s">
        <v>79</v>
      </c>
      <c r="G1760">
        <v>5</v>
      </c>
      <c r="H1760">
        <v>245</v>
      </c>
      <c r="I1760">
        <v>204.5</v>
      </c>
      <c r="M1760" t="str">
        <f t="shared" si="81"/>
        <v/>
      </c>
      <c r="N1760" t="e">
        <f t="shared" si="82"/>
        <v>#VALUE!</v>
      </c>
      <c r="O1760" t="e">
        <f t="shared" si="83"/>
        <v>#VALUE!</v>
      </c>
    </row>
    <row r="1761" spans="1:15" x14ac:dyDescent="0.25">
      <c r="A1761">
        <v>2018</v>
      </c>
      <c r="B1761" s="2" t="s">
        <v>35</v>
      </c>
      <c r="C1761">
        <v>4</v>
      </c>
      <c r="D1761" t="s">
        <v>30</v>
      </c>
      <c r="E1761" t="s">
        <v>13</v>
      </c>
      <c r="F1761" t="s">
        <v>76</v>
      </c>
      <c r="G1761">
        <v>38</v>
      </c>
      <c r="H1761">
        <v>3002</v>
      </c>
      <c r="I1761">
        <v>2505.7200000000016</v>
      </c>
      <c r="M1761" t="str">
        <f t="shared" si="81"/>
        <v/>
      </c>
      <c r="N1761" t="e">
        <f t="shared" si="82"/>
        <v>#VALUE!</v>
      </c>
      <c r="O1761" t="e">
        <f t="shared" si="83"/>
        <v>#VALUE!</v>
      </c>
    </row>
    <row r="1762" spans="1:15" x14ac:dyDescent="0.25">
      <c r="A1762">
        <v>2018</v>
      </c>
      <c r="B1762" s="2" t="s">
        <v>35</v>
      </c>
      <c r="C1762">
        <v>4</v>
      </c>
      <c r="D1762" t="s">
        <v>30</v>
      </c>
      <c r="E1762" t="s">
        <v>13</v>
      </c>
      <c r="F1762" t="s">
        <v>80</v>
      </c>
      <c r="G1762">
        <v>3</v>
      </c>
      <c r="H1762">
        <v>297</v>
      </c>
      <c r="I1762">
        <v>247.92000000000002</v>
      </c>
      <c r="M1762" t="str">
        <f t="shared" si="81"/>
        <v/>
      </c>
      <c r="N1762" t="e">
        <f t="shared" si="82"/>
        <v>#VALUE!</v>
      </c>
      <c r="O1762" t="e">
        <f t="shared" si="83"/>
        <v>#VALUE!</v>
      </c>
    </row>
    <row r="1763" spans="1:15" x14ac:dyDescent="0.25">
      <c r="A1763">
        <v>2018</v>
      </c>
      <c r="B1763" s="2" t="s">
        <v>35</v>
      </c>
      <c r="C1763">
        <v>4</v>
      </c>
      <c r="D1763" t="s">
        <v>30</v>
      </c>
      <c r="E1763" t="s">
        <v>13</v>
      </c>
      <c r="F1763" t="s">
        <v>75</v>
      </c>
      <c r="G1763">
        <v>34</v>
      </c>
      <c r="H1763">
        <v>2346</v>
      </c>
      <c r="I1763">
        <v>1958.3999999999987</v>
      </c>
      <c r="M1763" t="str">
        <f t="shared" si="81"/>
        <v/>
      </c>
      <c r="N1763" t="e">
        <f t="shared" si="82"/>
        <v>#VALUE!</v>
      </c>
      <c r="O1763" t="e">
        <f t="shared" si="83"/>
        <v>#VALUE!</v>
      </c>
    </row>
    <row r="1764" spans="1:15" x14ac:dyDescent="0.25">
      <c r="A1764">
        <v>2018</v>
      </c>
      <c r="B1764" s="2" t="s">
        <v>35</v>
      </c>
      <c r="C1764">
        <v>4</v>
      </c>
      <c r="D1764" t="s">
        <v>30</v>
      </c>
      <c r="E1764" t="s">
        <v>13</v>
      </c>
      <c r="F1764" t="s">
        <v>87</v>
      </c>
      <c r="G1764">
        <v>3</v>
      </c>
      <c r="H1764">
        <v>777</v>
      </c>
      <c r="I1764">
        <v>648.56999999999994</v>
      </c>
      <c r="M1764" t="str">
        <f t="shared" si="81"/>
        <v/>
      </c>
      <c r="N1764" t="e">
        <f t="shared" si="82"/>
        <v>#VALUE!</v>
      </c>
      <c r="O1764" t="e">
        <f t="shared" si="83"/>
        <v>#VALUE!</v>
      </c>
    </row>
    <row r="1765" spans="1:15" x14ac:dyDescent="0.25">
      <c r="A1765">
        <v>2018</v>
      </c>
      <c r="B1765" s="2" t="s">
        <v>35</v>
      </c>
      <c r="C1765">
        <v>4</v>
      </c>
      <c r="D1765" t="s">
        <v>30</v>
      </c>
      <c r="E1765" t="s">
        <v>13</v>
      </c>
      <c r="F1765" t="s">
        <v>88</v>
      </c>
      <c r="G1765">
        <v>2</v>
      </c>
      <c r="H1765">
        <v>658</v>
      </c>
      <c r="I1765">
        <v>549.24</v>
      </c>
      <c r="M1765" t="str">
        <f t="shared" si="81"/>
        <v/>
      </c>
      <c r="N1765" t="e">
        <f t="shared" si="82"/>
        <v>#VALUE!</v>
      </c>
      <c r="O1765" t="e">
        <f t="shared" si="83"/>
        <v>#VALUE!</v>
      </c>
    </row>
    <row r="1766" spans="1:15" x14ac:dyDescent="0.25">
      <c r="A1766">
        <v>2018</v>
      </c>
      <c r="B1766" s="2" t="s">
        <v>35</v>
      </c>
      <c r="C1766">
        <v>4</v>
      </c>
      <c r="D1766" t="s">
        <v>30</v>
      </c>
      <c r="E1766" t="s">
        <v>13</v>
      </c>
      <c r="F1766" t="s">
        <v>81</v>
      </c>
      <c r="G1766">
        <v>4</v>
      </c>
      <c r="H1766">
        <v>1196</v>
      </c>
      <c r="I1766">
        <v>998.32</v>
      </c>
      <c r="M1766" t="str">
        <f t="shared" si="81"/>
        <v/>
      </c>
      <c r="N1766" t="e">
        <f t="shared" si="82"/>
        <v>#VALUE!</v>
      </c>
      <c r="O1766" t="e">
        <f t="shared" si="83"/>
        <v>#VALUE!</v>
      </c>
    </row>
    <row r="1767" spans="1:15" x14ac:dyDescent="0.25">
      <c r="A1767">
        <v>2018</v>
      </c>
      <c r="B1767" s="2" t="s">
        <v>35</v>
      </c>
      <c r="C1767">
        <v>4</v>
      </c>
      <c r="D1767" t="s">
        <v>30</v>
      </c>
      <c r="E1767" t="s">
        <v>13</v>
      </c>
      <c r="F1767" t="s">
        <v>89</v>
      </c>
      <c r="G1767">
        <v>2</v>
      </c>
      <c r="H1767">
        <v>78</v>
      </c>
      <c r="I1767">
        <v>65.099999999999994</v>
      </c>
      <c r="M1767" t="str">
        <f t="shared" si="81"/>
        <v/>
      </c>
      <c r="N1767" t="e">
        <f t="shared" si="82"/>
        <v>#VALUE!</v>
      </c>
      <c r="O1767" t="e">
        <f t="shared" si="83"/>
        <v>#VALUE!</v>
      </c>
    </row>
    <row r="1768" spans="1:15" x14ac:dyDescent="0.25">
      <c r="A1768">
        <v>2018</v>
      </c>
      <c r="B1768" s="2" t="s">
        <v>35</v>
      </c>
      <c r="C1768">
        <v>4</v>
      </c>
      <c r="D1768" t="s">
        <v>30</v>
      </c>
      <c r="E1768" t="s">
        <v>13</v>
      </c>
      <c r="F1768" t="s">
        <v>90</v>
      </c>
      <c r="G1768">
        <v>5</v>
      </c>
      <c r="H1768">
        <v>395</v>
      </c>
      <c r="I1768">
        <v>329.7</v>
      </c>
      <c r="M1768" t="str">
        <f t="shared" si="81"/>
        <v/>
      </c>
      <c r="N1768" t="e">
        <f t="shared" si="82"/>
        <v>#VALUE!</v>
      </c>
      <c r="O1768" t="e">
        <f t="shared" si="83"/>
        <v>#VALUE!</v>
      </c>
    </row>
    <row r="1769" spans="1:15" x14ac:dyDescent="0.25">
      <c r="A1769">
        <v>2018</v>
      </c>
      <c r="B1769" s="2" t="s">
        <v>35</v>
      </c>
      <c r="C1769">
        <v>4</v>
      </c>
      <c r="D1769" t="s">
        <v>30</v>
      </c>
      <c r="E1769" t="s">
        <v>13</v>
      </c>
      <c r="F1769" t="s">
        <v>83</v>
      </c>
      <c r="G1769">
        <v>8</v>
      </c>
      <c r="H1769">
        <v>472</v>
      </c>
      <c r="I1769">
        <v>394</v>
      </c>
      <c r="M1769" t="str">
        <f t="shared" si="81"/>
        <v/>
      </c>
      <c r="N1769" t="e">
        <f t="shared" si="82"/>
        <v>#VALUE!</v>
      </c>
      <c r="O1769" t="e">
        <f t="shared" si="83"/>
        <v>#VALUE!</v>
      </c>
    </row>
    <row r="1770" spans="1:15" x14ac:dyDescent="0.25">
      <c r="A1770">
        <v>2018</v>
      </c>
      <c r="B1770" s="2" t="s">
        <v>35</v>
      </c>
      <c r="C1770">
        <v>4</v>
      </c>
      <c r="D1770" t="s">
        <v>30</v>
      </c>
      <c r="E1770" t="s">
        <v>13</v>
      </c>
      <c r="F1770" t="s">
        <v>92</v>
      </c>
      <c r="G1770">
        <v>1</v>
      </c>
      <c r="H1770">
        <v>159</v>
      </c>
      <c r="I1770">
        <v>132.72</v>
      </c>
      <c r="M1770" t="str">
        <f t="shared" si="81"/>
        <v/>
      </c>
      <c r="N1770" t="e">
        <f t="shared" si="82"/>
        <v>#VALUE!</v>
      </c>
      <c r="O1770" t="e">
        <f t="shared" si="83"/>
        <v>#VALUE!</v>
      </c>
    </row>
    <row r="1771" spans="1:15" x14ac:dyDescent="0.25">
      <c r="A1771">
        <v>2018</v>
      </c>
      <c r="B1771" s="2" t="s">
        <v>35</v>
      </c>
      <c r="C1771">
        <v>4</v>
      </c>
      <c r="D1771" t="s">
        <v>30</v>
      </c>
      <c r="E1771" t="s">
        <v>13</v>
      </c>
      <c r="F1771" t="s">
        <v>84</v>
      </c>
      <c r="G1771">
        <v>4</v>
      </c>
      <c r="H1771">
        <v>276</v>
      </c>
      <c r="I1771">
        <v>230.4</v>
      </c>
      <c r="M1771" t="str">
        <f t="shared" si="81"/>
        <v/>
      </c>
      <c r="N1771" t="e">
        <f t="shared" si="82"/>
        <v>#VALUE!</v>
      </c>
      <c r="O1771" t="e">
        <f t="shared" si="83"/>
        <v>#VALUE!</v>
      </c>
    </row>
    <row r="1772" spans="1:15" x14ac:dyDescent="0.25">
      <c r="A1772">
        <v>2018</v>
      </c>
      <c r="B1772" s="2" t="s">
        <v>35</v>
      </c>
      <c r="C1772">
        <v>4</v>
      </c>
      <c r="D1772" t="s">
        <v>30</v>
      </c>
      <c r="E1772" t="s">
        <v>13</v>
      </c>
      <c r="F1772" t="s">
        <v>93</v>
      </c>
      <c r="G1772">
        <v>4</v>
      </c>
      <c r="H1772">
        <v>396</v>
      </c>
      <c r="I1772">
        <v>330.56</v>
      </c>
      <c r="M1772" t="str">
        <f t="shared" si="81"/>
        <v/>
      </c>
      <c r="N1772" t="e">
        <f t="shared" si="82"/>
        <v>#VALUE!</v>
      </c>
      <c r="O1772" t="e">
        <f t="shared" si="83"/>
        <v>#VALUE!</v>
      </c>
    </row>
    <row r="1773" spans="1:15" x14ac:dyDescent="0.25">
      <c r="A1773">
        <v>2018</v>
      </c>
      <c r="B1773" s="2" t="s">
        <v>35</v>
      </c>
      <c r="C1773">
        <v>4</v>
      </c>
      <c r="D1773" t="s">
        <v>30</v>
      </c>
      <c r="E1773" t="s">
        <v>13</v>
      </c>
      <c r="F1773" t="s">
        <v>104</v>
      </c>
      <c r="G1773">
        <v>2</v>
      </c>
      <c r="H1773">
        <v>698</v>
      </c>
      <c r="I1773">
        <v>582.64</v>
      </c>
      <c r="M1773" t="str">
        <f t="shared" si="81"/>
        <v/>
      </c>
      <c r="N1773" t="e">
        <f t="shared" si="82"/>
        <v>#VALUE!</v>
      </c>
      <c r="O1773" t="e">
        <f t="shared" si="83"/>
        <v>#VALUE!</v>
      </c>
    </row>
    <row r="1774" spans="1:15" x14ac:dyDescent="0.25">
      <c r="A1774">
        <v>2018</v>
      </c>
      <c r="B1774" s="2" t="s">
        <v>35</v>
      </c>
      <c r="C1774">
        <v>4</v>
      </c>
      <c r="D1774" t="s">
        <v>30</v>
      </c>
      <c r="E1774" t="s">
        <v>13</v>
      </c>
      <c r="F1774" t="s">
        <v>96</v>
      </c>
      <c r="G1774">
        <v>4</v>
      </c>
      <c r="H1774">
        <v>396</v>
      </c>
      <c r="I1774">
        <v>330.56</v>
      </c>
      <c r="M1774" t="str">
        <f t="shared" si="81"/>
        <v/>
      </c>
      <c r="N1774" t="e">
        <f t="shared" si="82"/>
        <v>#VALUE!</v>
      </c>
      <c r="O1774" t="e">
        <f t="shared" si="83"/>
        <v>#VALUE!</v>
      </c>
    </row>
    <row r="1775" spans="1:15" x14ac:dyDescent="0.25">
      <c r="A1775">
        <v>2018</v>
      </c>
      <c r="B1775" s="2" t="s">
        <v>35</v>
      </c>
      <c r="C1775">
        <v>4</v>
      </c>
      <c r="D1775" t="s">
        <v>30</v>
      </c>
      <c r="E1775" t="s">
        <v>13</v>
      </c>
      <c r="F1775" t="s">
        <v>97</v>
      </c>
      <c r="G1775">
        <v>1</v>
      </c>
      <c r="H1775">
        <v>29</v>
      </c>
      <c r="I1775">
        <v>24.21</v>
      </c>
      <c r="M1775" t="str">
        <f t="shared" si="81"/>
        <v/>
      </c>
      <c r="N1775" t="e">
        <f t="shared" si="82"/>
        <v>#VALUE!</v>
      </c>
      <c r="O1775" t="e">
        <f t="shared" si="83"/>
        <v>#VALUE!</v>
      </c>
    </row>
    <row r="1776" spans="1:15" x14ac:dyDescent="0.25">
      <c r="A1776">
        <v>2018</v>
      </c>
      <c r="B1776" s="2" t="s">
        <v>35</v>
      </c>
      <c r="C1776">
        <v>4</v>
      </c>
      <c r="D1776" t="s">
        <v>30</v>
      </c>
      <c r="E1776" t="s">
        <v>13</v>
      </c>
      <c r="F1776" t="s">
        <v>98</v>
      </c>
      <c r="G1776">
        <v>3</v>
      </c>
      <c r="H1776">
        <v>87</v>
      </c>
      <c r="I1776">
        <v>72.63</v>
      </c>
      <c r="M1776" t="str">
        <f t="shared" si="81"/>
        <v/>
      </c>
      <c r="N1776" t="e">
        <f t="shared" si="82"/>
        <v>#VALUE!</v>
      </c>
      <c r="O1776" t="e">
        <f t="shared" si="83"/>
        <v>#VALUE!</v>
      </c>
    </row>
    <row r="1777" spans="1:15" x14ac:dyDescent="0.25">
      <c r="A1777">
        <v>2018</v>
      </c>
      <c r="B1777" s="2" t="s">
        <v>35</v>
      </c>
      <c r="C1777">
        <v>4</v>
      </c>
      <c r="D1777" t="s">
        <v>30</v>
      </c>
      <c r="E1777" t="s">
        <v>13</v>
      </c>
      <c r="F1777" t="s">
        <v>99</v>
      </c>
      <c r="G1777">
        <v>3</v>
      </c>
      <c r="H1777">
        <v>147</v>
      </c>
      <c r="I1777">
        <v>122.69999999999999</v>
      </c>
      <c r="M1777" t="str">
        <f t="shared" si="81"/>
        <v/>
      </c>
      <c r="N1777" t="e">
        <f t="shared" si="82"/>
        <v>#VALUE!</v>
      </c>
      <c r="O1777" t="e">
        <f t="shared" si="83"/>
        <v>#VALUE!</v>
      </c>
    </row>
    <row r="1778" spans="1:15" x14ac:dyDescent="0.25">
      <c r="A1778">
        <v>2018</v>
      </c>
      <c r="B1778" s="2" t="s">
        <v>35</v>
      </c>
      <c r="C1778">
        <v>4</v>
      </c>
      <c r="D1778" t="s">
        <v>30</v>
      </c>
      <c r="E1778" t="s">
        <v>13</v>
      </c>
      <c r="F1778" t="s">
        <v>86</v>
      </c>
      <c r="G1778">
        <v>14</v>
      </c>
      <c r="H1778">
        <v>4606</v>
      </c>
      <c r="I1778">
        <v>3844.6799999999989</v>
      </c>
      <c r="M1778" t="str">
        <f t="shared" si="81"/>
        <v/>
      </c>
      <c r="N1778" t="e">
        <f t="shared" si="82"/>
        <v>#VALUE!</v>
      </c>
      <c r="O1778" t="e">
        <f t="shared" si="83"/>
        <v>#VALUE!</v>
      </c>
    </row>
    <row r="1779" spans="1:15" x14ac:dyDescent="0.25">
      <c r="A1779">
        <v>2018</v>
      </c>
      <c r="B1779" s="2" t="s">
        <v>35</v>
      </c>
      <c r="C1779">
        <v>4</v>
      </c>
      <c r="D1779" t="s">
        <v>30</v>
      </c>
      <c r="E1779" t="s">
        <v>13</v>
      </c>
      <c r="F1779" t="s">
        <v>101</v>
      </c>
      <c r="G1779">
        <v>11</v>
      </c>
      <c r="H1779">
        <v>2849</v>
      </c>
      <c r="I1779">
        <v>2378.09</v>
      </c>
      <c r="M1779" t="str">
        <f t="shared" si="81"/>
        <v/>
      </c>
      <c r="N1779" t="e">
        <f t="shared" si="82"/>
        <v>#VALUE!</v>
      </c>
      <c r="O1779" t="e">
        <f t="shared" si="83"/>
        <v>#VALUE!</v>
      </c>
    </row>
    <row r="1780" spans="1:15" x14ac:dyDescent="0.25">
      <c r="A1780">
        <v>2018</v>
      </c>
      <c r="B1780" s="2" t="s">
        <v>35</v>
      </c>
      <c r="C1780">
        <v>4</v>
      </c>
      <c r="D1780" t="s">
        <v>30</v>
      </c>
      <c r="E1780" t="s">
        <v>13</v>
      </c>
      <c r="F1780" t="s">
        <v>102</v>
      </c>
      <c r="G1780">
        <v>4</v>
      </c>
      <c r="H1780">
        <v>796</v>
      </c>
      <c r="I1780">
        <v>664.44</v>
      </c>
      <c r="M1780" t="str">
        <f t="shared" si="81"/>
        <v/>
      </c>
      <c r="N1780" t="e">
        <f t="shared" si="82"/>
        <v>#VALUE!</v>
      </c>
      <c r="O1780" t="e">
        <f t="shared" si="83"/>
        <v>#VALUE!</v>
      </c>
    </row>
    <row r="1781" spans="1:15" x14ac:dyDescent="0.25">
      <c r="A1781">
        <v>2018</v>
      </c>
      <c r="B1781" s="2" t="s">
        <v>35</v>
      </c>
      <c r="C1781">
        <v>4</v>
      </c>
      <c r="D1781" t="s">
        <v>30</v>
      </c>
      <c r="E1781" t="s">
        <v>21</v>
      </c>
      <c r="F1781" t="s">
        <v>79</v>
      </c>
      <c r="G1781">
        <v>8</v>
      </c>
      <c r="H1781">
        <v>392</v>
      </c>
      <c r="I1781">
        <v>327.2</v>
      </c>
      <c r="M1781" t="str">
        <f t="shared" si="81"/>
        <v/>
      </c>
      <c r="N1781" t="e">
        <f t="shared" si="82"/>
        <v>#VALUE!</v>
      </c>
      <c r="O1781" t="e">
        <f t="shared" si="83"/>
        <v>#VALUE!</v>
      </c>
    </row>
    <row r="1782" spans="1:15" x14ac:dyDescent="0.25">
      <c r="A1782">
        <v>2018</v>
      </c>
      <c r="B1782" s="2" t="s">
        <v>35</v>
      </c>
      <c r="C1782">
        <v>4</v>
      </c>
      <c r="D1782" t="s">
        <v>30</v>
      </c>
      <c r="E1782" t="s">
        <v>21</v>
      </c>
      <c r="F1782" t="s">
        <v>76</v>
      </c>
      <c r="G1782">
        <v>23</v>
      </c>
      <c r="H1782">
        <v>1817</v>
      </c>
      <c r="I1782">
        <v>1516.6200000000008</v>
      </c>
      <c r="M1782" t="str">
        <f t="shared" si="81"/>
        <v/>
      </c>
      <c r="N1782" t="e">
        <f t="shared" si="82"/>
        <v>#VALUE!</v>
      </c>
      <c r="O1782" t="e">
        <f t="shared" si="83"/>
        <v>#VALUE!</v>
      </c>
    </row>
    <row r="1783" spans="1:15" x14ac:dyDescent="0.25">
      <c r="A1783">
        <v>2018</v>
      </c>
      <c r="B1783" s="2" t="s">
        <v>35</v>
      </c>
      <c r="C1783">
        <v>4</v>
      </c>
      <c r="D1783" t="s">
        <v>30</v>
      </c>
      <c r="E1783" t="s">
        <v>21</v>
      </c>
      <c r="F1783" t="s">
        <v>80</v>
      </c>
      <c r="G1783">
        <v>1</v>
      </c>
      <c r="H1783">
        <v>99</v>
      </c>
      <c r="I1783">
        <v>82.64</v>
      </c>
      <c r="M1783" t="str">
        <f t="shared" si="81"/>
        <v/>
      </c>
      <c r="N1783" t="e">
        <f t="shared" si="82"/>
        <v>#VALUE!</v>
      </c>
      <c r="O1783" t="e">
        <f t="shared" si="83"/>
        <v>#VALUE!</v>
      </c>
    </row>
    <row r="1784" spans="1:15" x14ac:dyDescent="0.25">
      <c r="A1784">
        <v>2018</v>
      </c>
      <c r="B1784" s="2" t="s">
        <v>35</v>
      </c>
      <c r="C1784">
        <v>4</v>
      </c>
      <c r="D1784" t="s">
        <v>30</v>
      </c>
      <c r="E1784" t="s">
        <v>21</v>
      </c>
      <c r="F1784" t="s">
        <v>75</v>
      </c>
      <c r="G1784">
        <v>25</v>
      </c>
      <c r="H1784">
        <v>1725</v>
      </c>
      <c r="I1784">
        <v>1439.9999999999995</v>
      </c>
      <c r="M1784" t="str">
        <f t="shared" si="81"/>
        <v/>
      </c>
      <c r="N1784" t="e">
        <f t="shared" si="82"/>
        <v>#VALUE!</v>
      </c>
      <c r="O1784" t="e">
        <f t="shared" si="83"/>
        <v>#VALUE!</v>
      </c>
    </row>
    <row r="1785" spans="1:15" x14ac:dyDescent="0.25">
      <c r="A1785">
        <v>2018</v>
      </c>
      <c r="B1785" s="2" t="s">
        <v>35</v>
      </c>
      <c r="C1785">
        <v>4</v>
      </c>
      <c r="D1785" t="s">
        <v>30</v>
      </c>
      <c r="E1785" t="s">
        <v>21</v>
      </c>
      <c r="F1785" t="s">
        <v>87</v>
      </c>
      <c r="G1785">
        <v>6</v>
      </c>
      <c r="H1785">
        <v>1554</v>
      </c>
      <c r="I1785">
        <v>1297.1400000000001</v>
      </c>
      <c r="M1785" t="str">
        <f t="shared" si="81"/>
        <v/>
      </c>
      <c r="N1785" t="e">
        <f t="shared" si="82"/>
        <v>#VALUE!</v>
      </c>
      <c r="O1785" t="e">
        <f t="shared" si="83"/>
        <v>#VALUE!</v>
      </c>
    </row>
    <row r="1786" spans="1:15" x14ac:dyDescent="0.25">
      <c r="A1786">
        <v>2018</v>
      </c>
      <c r="B1786" s="2" t="s">
        <v>35</v>
      </c>
      <c r="C1786">
        <v>4</v>
      </c>
      <c r="D1786" t="s">
        <v>30</v>
      </c>
      <c r="E1786" t="s">
        <v>21</v>
      </c>
      <c r="F1786" t="s">
        <v>88</v>
      </c>
      <c r="G1786">
        <v>5</v>
      </c>
      <c r="H1786">
        <v>1645</v>
      </c>
      <c r="I1786">
        <v>1373.1</v>
      </c>
      <c r="M1786" t="str">
        <f t="shared" si="81"/>
        <v/>
      </c>
      <c r="N1786" t="e">
        <f t="shared" si="82"/>
        <v>#VALUE!</v>
      </c>
      <c r="O1786" t="e">
        <f t="shared" si="83"/>
        <v>#VALUE!</v>
      </c>
    </row>
    <row r="1787" spans="1:15" x14ac:dyDescent="0.25">
      <c r="A1787">
        <v>2018</v>
      </c>
      <c r="B1787" s="2" t="s">
        <v>35</v>
      </c>
      <c r="C1787">
        <v>4</v>
      </c>
      <c r="D1787" t="s">
        <v>30</v>
      </c>
      <c r="E1787" t="s">
        <v>21</v>
      </c>
      <c r="F1787" t="s">
        <v>81</v>
      </c>
      <c r="G1787">
        <v>3</v>
      </c>
      <c r="H1787">
        <v>897</v>
      </c>
      <c r="I1787">
        <v>748.74</v>
      </c>
      <c r="M1787" t="str">
        <f t="shared" si="81"/>
        <v/>
      </c>
      <c r="N1787" t="e">
        <f t="shared" si="82"/>
        <v>#VALUE!</v>
      </c>
      <c r="O1787" t="e">
        <f t="shared" si="83"/>
        <v>#VALUE!</v>
      </c>
    </row>
    <row r="1788" spans="1:15" x14ac:dyDescent="0.25">
      <c r="A1788">
        <v>2018</v>
      </c>
      <c r="B1788" s="2" t="s">
        <v>35</v>
      </c>
      <c r="C1788">
        <v>4</v>
      </c>
      <c r="D1788" t="s">
        <v>30</v>
      </c>
      <c r="E1788" t="s">
        <v>21</v>
      </c>
      <c r="F1788" t="s">
        <v>89</v>
      </c>
      <c r="G1788">
        <v>1</v>
      </c>
      <c r="H1788">
        <v>39</v>
      </c>
      <c r="I1788">
        <v>32.549999999999997</v>
      </c>
      <c r="M1788" t="str">
        <f t="shared" si="81"/>
        <v/>
      </c>
      <c r="N1788" t="e">
        <f t="shared" si="82"/>
        <v>#VALUE!</v>
      </c>
      <c r="O1788" t="e">
        <f t="shared" si="83"/>
        <v>#VALUE!</v>
      </c>
    </row>
    <row r="1789" spans="1:15" x14ac:dyDescent="0.25">
      <c r="A1789">
        <v>2018</v>
      </c>
      <c r="B1789" s="2" t="s">
        <v>35</v>
      </c>
      <c r="C1789">
        <v>4</v>
      </c>
      <c r="D1789" t="s">
        <v>30</v>
      </c>
      <c r="E1789" t="s">
        <v>21</v>
      </c>
      <c r="F1789" t="s">
        <v>90</v>
      </c>
      <c r="G1789">
        <v>2</v>
      </c>
      <c r="H1789">
        <v>158</v>
      </c>
      <c r="I1789">
        <v>131.88</v>
      </c>
      <c r="M1789" t="str">
        <f t="shared" si="81"/>
        <v/>
      </c>
      <c r="N1789" t="e">
        <f t="shared" si="82"/>
        <v>#VALUE!</v>
      </c>
      <c r="O1789" t="e">
        <f t="shared" si="83"/>
        <v>#VALUE!</v>
      </c>
    </row>
    <row r="1790" spans="1:15" x14ac:dyDescent="0.25">
      <c r="A1790">
        <v>2018</v>
      </c>
      <c r="B1790" s="2" t="s">
        <v>35</v>
      </c>
      <c r="C1790">
        <v>4</v>
      </c>
      <c r="D1790" t="s">
        <v>30</v>
      </c>
      <c r="E1790" t="s">
        <v>21</v>
      </c>
      <c r="F1790" t="s">
        <v>82</v>
      </c>
      <c r="G1790">
        <v>1</v>
      </c>
      <c r="H1790">
        <v>25</v>
      </c>
      <c r="I1790">
        <v>20.87</v>
      </c>
      <c r="M1790" t="str">
        <f t="shared" si="81"/>
        <v/>
      </c>
      <c r="N1790" t="e">
        <f t="shared" si="82"/>
        <v>#VALUE!</v>
      </c>
      <c r="O1790" t="e">
        <f t="shared" si="83"/>
        <v>#VALUE!</v>
      </c>
    </row>
    <row r="1791" spans="1:15" x14ac:dyDescent="0.25">
      <c r="A1791">
        <v>2018</v>
      </c>
      <c r="B1791" s="2" t="s">
        <v>35</v>
      </c>
      <c r="C1791">
        <v>4</v>
      </c>
      <c r="D1791" t="s">
        <v>30</v>
      </c>
      <c r="E1791" t="s">
        <v>21</v>
      </c>
      <c r="F1791" t="s">
        <v>83</v>
      </c>
      <c r="G1791">
        <v>4</v>
      </c>
      <c r="H1791">
        <v>236</v>
      </c>
      <c r="I1791">
        <v>197</v>
      </c>
      <c r="M1791" t="str">
        <f t="shared" si="81"/>
        <v/>
      </c>
      <c r="N1791" t="e">
        <f t="shared" si="82"/>
        <v>#VALUE!</v>
      </c>
      <c r="O1791" t="e">
        <f t="shared" si="83"/>
        <v>#VALUE!</v>
      </c>
    </row>
    <row r="1792" spans="1:15" x14ac:dyDescent="0.25">
      <c r="A1792">
        <v>2018</v>
      </c>
      <c r="B1792" s="2" t="s">
        <v>35</v>
      </c>
      <c r="C1792">
        <v>4</v>
      </c>
      <c r="D1792" t="s">
        <v>30</v>
      </c>
      <c r="E1792" t="s">
        <v>21</v>
      </c>
      <c r="F1792" t="s">
        <v>91</v>
      </c>
      <c r="G1792">
        <v>1</v>
      </c>
      <c r="H1792">
        <v>99</v>
      </c>
      <c r="I1792">
        <v>82.64</v>
      </c>
      <c r="M1792" t="str">
        <f t="shared" si="81"/>
        <v/>
      </c>
      <c r="N1792" t="e">
        <f t="shared" si="82"/>
        <v>#VALUE!</v>
      </c>
      <c r="O1792" t="e">
        <f t="shared" si="83"/>
        <v>#VALUE!</v>
      </c>
    </row>
    <row r="1793" spans="1:15" x14ac:dyDescent="0.25">
      <c r="A1793">
        <v>2018</v>
      </c>
      <c r="B1793" s="2" t="s">
        <v>35</v>
      </c>
      <c r="C1793">
        <v>4</v>
      </c>
      <c r="D1793" t="s">
        <v>30</v>
      </c>
      <c r="E1793" t="s">
        <v>21</v>
      </c>
      <c r="F1793" t="s">
        <v>103</v>
      </c>
      <c r="G1793">
        <v>2</v>
      </c>
      <c r="H1793">
        <v>158</v>
      </c>
      <c r="I1793">
        <v>131.88</v>
      </c>
      <c r="M1793" t="str">
        <f t="shared" si="81"/>
        <v/>
      </c>
      <c r="N1793" t="e">
        <f t="shared" si="82"/>
        <v>#VALUE!</v>
      </c>
      <c r="O1793" t="e">
        <f t="shared" si="83"/>
        <v>#VALUE!</v>
      </c>
    </row>
    <row r="1794" spans="1:15" x14ac:dyDescent="0.25">
      <c r="A1794">
        <v>2018</v>
      </c>
      <c r="B1794" s="2" t="s">
        <v>35</v>
      </c>
      <c r="C1794">
        <v>4</v>
      </c>
      <c r="D1794" t="s">
        <v>30</v>
      </c>
      <c r="E1794" t="s">
        <v>21</v>
      </c>
      <c r="F1794" t="s">
        <v>92</v>
      </c>
      <c r="G1794">
        <v>1</v>
      </c>
      <c r="H1794">
        <v>159</v>
      </c>
      <c r="I1794">
        <v>132.72</v>
      </c>
      <c r="M1794" t="str">
        <f t="shared" si="81"/>
        <v/>
      </c>
      <c r="N1794" t="e">
        <f t="shared" si="82"/>
        <v>#VALUE!</v>
      </c>
      <c r="O1794" t="e">
        <f t="shared" si="83"/>
        <v>#VALUE!</v>
      </c>
    </row>
    <row r="1795" spans="1:15" x14ac:dyDescent="0.25">
      <c r="A1795">
        <v>2018</v>
      </c>
      <c r="B1795" s="2" t="s">
        <v>35</v>
      </c>
      <c r="C1795">
        <v>4</v>
      </c>
      <c r="D1795" t="s">
        <v>30</v>
      </c>
      <c r="E1795" t="s">
        <v>21</v>
      </c>
      <c r="F1795" t="s">
        <v>84</v>
      </c>
      <c r="G1795">
        <v>3</v>
      </c>
      <c r="H1795">
        <v>207</v>
      </c>
      <c r="I1795">
        <v>172.8</v>
      </c>
      <c r="M1795" t="str">
        <f t="shared" ref="M1795:M1858" si="84">SUBSTITUTE(SUBSTITUTE(J1795," - ","|"),"; ","|")</f>
        <v/>
      </c>
      <c r="N1795" t="e">
        <f t="shared" ref="N1795:N1858" si="85">LEFT(M1795,FIND("|",M1795)-1)</f>
        <v>#VALUE!</v>
      </c>
      <c r="O1795" t="e">
        <f t="shared" ref="O1795:O1858" si="86">RIGHT(M1795,LEN(M1795)-FIND("|",M1795))</f>
        <v>#VALUE!</v>
      </c>
    </row>
    <row r="1796" spans="1:15" x14ac:dyDescent="0.25">
      <c r="A1796">
        <v>2018</v>
      </c>
      <c r="B1796" s="2" t="s">
        <v>35</v>
      </c>
      <c r="C1796">
        <v>4</v>
      </c>
      <c r="D1796" t="s">
        <v>30</v>
      </c>
      <c r="E1796" t="s">
        <v>21</v>
      </c>
      <c r="F1796" t="s">
        <v>93</v>
      </c>
      <c r="G1796">
        <v>2</v>
      </c>
      <c r="H1796">
        <v>198</v>
      </c>
      <c r="I1796">
        <v>165.28</v>
      </c>
      <c r="M1796" t="str">
        <f t="shared" si="84"/>
        <v/>
      </c>
      <c r="N1796" t="e">
        <f t="shared" si="85"/>
        <v>#VALUE!</v>
      </c>
      <c r="O1796" t="e">
        <f t="shared" si="86"/>
        <v>#VALUE!</v>
      </c>
    </row>
    <row r="1797" spans="1:15" x14ac:dyDescent="0.25">
      <c r="A1797">
        <v>2018</v>
      </c>
      <c r="B1797" s="2" t="s">
        <v>35</v>
      </c>
      <c r="C1797">
        <v>4</v>
      </c>
      <c r="D1797" t="s">
        <v>30</v>
      </c>
      <c r="E1797" t="s">
        <v>21</v>
      </c>
      <c r="F1797" t="s">
        <v>85</v>
      </c>
      <c r="G1797">
        <v>2</v>
      </c>
      <c r="H1797">
        <v>598</v>
      </c>
      <c r="I1797">
        <v>499.16</v>
      </c>
      <c r="M1797" t="str">
        <f t="shared" si="84"/>
        <v/>
      </c>
      <c r="N1797" t="e">
        <f t="shared" si="85"/>
        <v>#VALUE!</v>
      </c>
      <c r="O1797" t="e">
        <f t="shared" si="86"/>
        <v>#VALUE!</v>
      </c>
    </row>
    <row r="1798" spans="1:15" x14ac:dyDescent="0.25">
      <c r="A1798">
        <v>2018</v>
      </c>
      <c r="B1798" s="2" t="s">
        <v>35</v>
      </c>
      <c r="C1798">
        <v>4</v>
      </c>
      <c r="D1798" t="s">
        <v>30</v>
      </c>
      <c r="E1798" t="s">
        <v>21</v>
      </c>
      <c r="F1798" t="s">
        <v>108</v>
      </c>
      <c r="G1798">
        <v>1</v>
      </c>
      <c r="H1798">
        <v>29</v>
      </c>
      <c r="I1798">
        <v>24.21</v>
      </c>
      <c r="M1798" t="str">
        <f t="shared" si="84"/>
        <v/>
      </c>
      <c r="N1798" t="e">
        <f t="shared" si="85"/>
        <v>#VALUE!</v>
      </c>
      <c r="O1798" t="e">
        <f t="shared" si="86"/>
        <v>#VALUE!</v>
      </c>
    </row>
    <row r="1799" spans="1:15" x14ac:dyDescent="0.25">
      <c r="A1799">
        <v>2018</v>
      </c>
      <c r="B1799" s="2" t="s">
        <v>35</v>
      </c>
      <c r="C1799">
        <v>4</v>
      </c>
      <c r="D1799" t="s">
        <v>30</v>
      </c>
      <c r="E1799" t="s">
        <v>21</v>
      </c>
      <c r="F1799" t="s">
        <v>97</v>
      </c>
      <c r="G1799">
        <v>1</v>
      </c>
      <c r="H1799">
        <v>29</v>
      </c>
      <c r="I1799">
        <v>24.21</v>
      </c>
      <c r="M1799" t="str">
        <f t="shared" si="84"/>
        <v/>
      </c>
      <c r="N1799" t="e">
        <f t="shared" si="85"/>
        <v>#VALUE!</v>
      </c>
      <c r="O1799" t="e">
        <f t="shared" si="86"/>
        <v>#VALUE!</v>
      </c>
    </row>
    <row r="1800" spans="1:15" x14ac:dyDescent="0.25">
      <c r="A1800">
        <v>2018</v>
      </c>
      <c r="B1800" s="2" t="s">
        <v>35</v>
      </c>
      <c r="C1800">
        <v>4</v>
      </c>
      <c r="D1800" t="s">
        <v>30</v>
      </c>
      <c r="E1800" t="s">
        <v>21</v>
      </c>
      <c r="F1800" t="s">
        <v>98</v>
      </c>
      <c r="G1800">
        <v>1</v>
      </c>
      <c r="H1800">
        <v>29</v>
      </c>
      <c r="I1800">
        <v>24.21</v>
      </c>
      <c r="M1800" t="str">
        <f t="shared" si="84"/>
        <v/>
      </c>
      <c r="N1800" t="e">
        <f t="shared" si="85"/>
        <v>#VALUE!</v>
      </c>
      <c r="O1800" t="e">
        <f t="shared" si="86"/>
        <v>#VALUE!</v>
      </c>
    </row>
    <row r="1801" spans="1:15" x14ac:dyDescent="0.25">
      <c r="A1801">
        <v>2018</v>
      </c>
      <c r="B1801" s="2" t="s">
        <v>35</v>
      </c>
      <c r="C1801">
        <v>4</v>
      </c>
      <c r="D1801" t="s">
        <v>30</v>
      </c>
      <c r="E1801" t="s">
        <v>21</v>
      </c>
      <c r="F1801" t="s">
        <v>99</v>
      </c>
      <c r="G1801">
        <v>4</v>
      </c>
      <c r="H1801">
        <v>196</v>
      </c>
      <c r="I1801">
        <v>163.6</v>
      </c>
      <c r="M1801" t="str">
        <f t="shared" si="84"/>
        <v/>
      </c>
      <c r="N1801" t="e">
        <f t="shared" si="85"/>
        <v>#VALUE!</v>
      </c>
      <c r="O1801" t="e">
        <f t="shared" si="86"/>
        <v>#VALUE!</v>
      </c>
    </row>
    <row r="1802" spans="1:15" x14ac:dyDescent="0.25">
      <c r="A1802">
        <v>2018</v>
      </c>
      <c r="B1802" s="2" t="s">
        <v>35</v>
      </c>
      <c r="C1802">
        <v>4</v>
      </c>
      <c r="D1802" t="s">
        <v>30</v>
      </c>
      <c r="E1802" t="s">
        <v>21</v>
      </c>
      <c r="F1802" t="s">
        <v>100</v>
      </c>
      <c r="G1802">
        <v>4</v>
      </c>
      <c r="H1802">
        <v>1596</v>
      </c>
      <c r="I1802">
        <v>1332.24</v>
      </c>
      <c r="M1802" t="str">
        <f t="shared" si="84"/>
        <v/>
      </c>
      <c r="N1802" t="e">
        <f t="shared" si="85"/>
        <v>#VALUE!</v>
      </c>
      <c r="O1802" t="e">
        <f t="shared" si="86"/>
        <v>#VALUE!</v>
      </c>
    </row>
    <row r="1803" spans="1:15" x14ac:dyDescent="0.25">
      <c r="A1803">
        <v>2018</v>
      </c>
      <c r="B1803" s="2" t="s">
        <v>35</v>
      </c>
      <c r="C1803">
        <v>4</v>
      </c>
      <c r="D1803" t="s">
        <v>30</v>
      </c>
      <c r="E1803" t="s">
        <v>21</v>
      </c>
      <c r="F1803" t="s">
        <v>86</v>
      </c>
      <c r="G1803">
        <v>3</v>
      </c>
      <c r="H1803">
        <v>987</v>
      </c>
      <c r="I1803">
        <v>823.86</v>
      </c>
      <c r="M1803" t="str">
        <f t="shared" si="84"/>
        <v/>
      </c>
      <c r="N1803" t="e">
        <f t="shared" si="85"/>
        <v>#VALUE!</v>
      </c>
      <c r="O1803" t="e">
        <f t="shared" si="86"/>
        <v>#VALUE!</v>
      </c>
    </row>
    <row r="1804" spans="1:15" x14ac:dyDescent="0.25">
      <c r="A1804">
        <v>2018</v>
      </c>
      <c r="B1804" s="2" t="s">
        <v>35</v>
      </c>
      <c r="C1804">
        <v>4</v>
      </c>
      <c r="D1804" t="s">
        <v>30</v>
      </c>
      <c r="E1804" t="s">
        <v>21</v>
      </c>
      <c r="F1804" t="s">
        <v>101</v>
      </c>
      <c r="G1804">
        <v>6</v>
      </c>
      <c r="H1804">
        <v>1554</v>
      </c>
      <c r="I1804">
        <v>1297.1400000000001</v>
      </c>
      <c r="M1804" t="str">
        <f t="shared" si="84"/>
        <v/>
      </c>
      <c r="N1804" t="e">
        <f t="shared" si="85"/>
        <v>#VALUE!</v>
      </c>
      <c r="O1804" t="e">
        <f t="shared" si="86"/>
        <v>#VALUE!</v>
      </c>
    </row>
    <row r="1805" spans="1:15" x14ac:dyDescent="0.25">
      <c r="A1805">
        <v>2018</v>
      </c>
      <c r="B1805" s="2" t="s">
        <v>35</v>
      </c>
      <c r="C1805">
        <v>4</v>
      </c>
      <c r="D1805" t="s">
        <v>30</v>
      </c>
      <c r="E1805" t="s">
        <v>21</v>
      </c>
      <c r="F1805" t="s">
        <v>102</v>
      </c>
      <c r="G1805">
        <v>3</v>
      </c>
      <c r="H1805">
        <v>597</v>
      </c>
      <c r="I1805">
        <v>498.33000000000004</v>
      </c>
      <c r="M1805" t="str">
        <f t="shared" si="84"/>
        <v/>
      </c>
      <c r="N1805" t="e">
        <f t="shared" si="85"/>
        <v>#VALUE!</v>
      </c>
      <c r="O1805" t="e">
        <f t="shared" si="86"/>
        <v>#VALUE!</v>
      </c>
    </row>
    <row r="1806" spans="1:15" x14ac:dyDescent="0.25">
      <c r="A1806">
        <v>2018</v>
      </c>
      <c r="B1806" s="2" t="s">
        <v>35</v>
      </c>
      <c r="C1806">
        <v>4</v>
      </c>
      <c r="D1806" t="s">
        <v>30</v>
      </c>
      <c r="E1806" t="s">
        <v>23</v>
      </c>
      <c r="F1806" t="s">
        <v>79</v>
      </c>
      <c r="G1806">
        <v>2</v>
      </c>
      <c r="H1806">
        <v>98</v>
      </c>
      <c r="I1806">
        <v>81.8</v>
      </c>
      <c r="M1806" t="str">
        <f t="shared" si="84"/>
        <v/>
      </c>
      <c r="N1806" t="e">
        <f t="shared" si="85"/>
        <v>#VALUE!</v>
      </c>
      <c r="O1806" t="e">
        <f t="shared" si="86"/>
        <v>#VALUE!</v>
      </c>
    </row>
    <row r="1807" spans="1:15" x14ac:dyDescent="0.25">
      <c r="A1807">
        <v>2018</v>
      </c>
      <c r="B1807" s="2" t="s">
        <v>35</v>
      </c>
      <c r="C1807">
        <v>4</v>
      </c>
      <c r="D1807" t="s">
        <v>30</v>
      </c>
      <c r="E1807" t="s">
        <v>23</v>
      </c>
      <c r="F1807" t="s">
        <v>76</v>
      </c>
      <c r="G1807">
        <v>13</v>
      </c>
      <c r="H1807">
        <v>1027</v>
      </c>
      <c r="I1807">
        <v>857.22000000000025</v>
      </c>
      <c r="M1807" t="str">
        <f t="shared" si="84"/>
        <v/>
      </c>
      <c r="N1807" t="e">
        <f t="shared" si="85"/>
        <v>#VALUE!</v>
      </c>
      <c r="O1807" t="e">
        <f t="shared" si="86"/>
        <v>#VALUE!</v>
      </c>
    </row>
    <row r="1808" spans="1:15" x14ac:dyDescent="0.25">
      <c r="A1808">
        <v>2018</v>
      </c>
      <c r="B1808" s="2" t="s">
        <v>35</v>
      </c>
      <c r="C1808">
        <v>4</v>
      </c>
      <c r="D1808" t="s">
        <v>30</v>
      </c>
      <c r="E1808" t="s">
        <v>23</v>
      </c>
      <c r="F1808" t="s">
        <v>80</v>
      </c>
      <c r="G1808">
        <v>6</v>
      </c>
      <c r="H1808">
        <v>594</v>
      </c>
      <c r="I1808">
        <v>495.84</v>
      </c>
      <c r="M1808" t="str">
        <f t="shared" si="84"/>
        <v/>
      </c>
      <c r="N1808" t="e">
        <f t="shared" si="85"/>
        <v>#VALUE!</v>
      </c>
      <c r="O1808" t="e">
        <f t="shared" si="86"/>
        <v>#VALUE!</v>
      </c>
    </row>
    <row r="1809" spans="1:15" x14ac:dyDescent="0.25">
      <c r="A1809">
        <v>2018</v>
      </c>
      <c r="B1809" s="2" t="s">
        <v>35</v>
      </c>
      <c r="C1809">
        <v>4</v>
      </c>
      <c r="D1809" t="s">
        <v>30</v>
      </c>
      <c r="E1809" t="s">
        <v>23</v>
      </c>
      <c r="F1809" t="s">
        <v>75</v>
      </c>
      <c r="G1809">
        <v>11</v>
      </c>
      <c r="H1809">
        <v>759</v>
      </c>
      <c r="I1809">
        <v>633.60000000000014</v>
      </c>
      <c r="M1809" t="str">
        <f t="shared" si="84"/>
        <v/>
      </c>
      <c r="N1809" t="e">
        <f t="shared" si="85"/>
        <v>#VALUE!</v>
      </c>
      <c r="O1809" t="e">
        <f t="shared" si="86"/>
        <v>#VALUE!</v>
      </c>
    </row>
    <row r="1810" spans="1:15" x14ac:dyDescent="0.25">
      <c r="A1810">
        <v>2018</v>
      </c>
      <c r="B1810" s="2" t="s">
        <v>35</v>
      </c>
      <c r="C1810">
        <v>4</v>
      </c>
      <c r="D1810" t="s">
        <v>30</v>
      </c>
      <c r="E1810" t="s">
        <v>23</v>
      </c>
      <c r="F1810" t="s">
        <v>87</v>
      </c>
      <c r="G1810">
        <v>2</v>
      </c>
      <c r="H1810">
        <v>518</v>
      </c>
      <c r="I1810">
        <v>432.38</v>
      </c>
      <c r="M1810" t="str">
        <f t="shared" si="84"/>
        <v/>
      </c>
      <c r="N1810" t="e">
        <f t="shared" si="85"/>
        <v>#VALUE!</v>
      </c>
      <c r="O1810" t="e">
        <f t="shared" si="86"/>
        <v>#VALUE!</v>
      </c>
    </row>
    <row r="1811" spans="1:15" x14ac:dyDescent="0.25">
      <c r="A1811">
        <v>2018</v>
      </c>
      <c r="B1811" s="2" t="s">
        <v>35</v>
      </c>
      <c r="C1811">
        <v>4</v>
      </c>
      <c r="D1811" t="s">
        <v>30</v>
      </c>
      <c r="E1811" t="s">
        <v>23</v>
      </c>
      <c r="F1811" t="s">
        <v>89</v>
      </c>
      <c r="G1811">
        <v>2</v>
      </c>
      <c r="H1811">
        <v>78</v>
      </c>
      <c r="I1811">
        <v>65.099999999999994</v>
      </c>
      <c r="M1811" t="str">
        <f t="shared" si="84"/>
        <v/>
      </c>
      <c r="N1811" t="e">
        <f t="shared" si="85"/>
        <v>#VALUE!</v>
      </c>
      <c r="O1811" t="e">
        <f t="shared" si="86"/>
        <v>#VALUE!</v>
      </c>
    </row>
    <row r="1812" spans="1:15" x14ac:dyDescent="0.25">
      <c r="A1812">
        <v>2018</v>
      </c>
      <c r="B1812" s="2" t="s">
        <v>35</v>
      </c>
      <c r="C1812">
        <v>4</v>
      </c>
      <c r="D1812" t="s">
        <v>30</v>
      </c>
      <c r="E1812" t="s">
        <v>23</v>
      </c>
      <c r="F1812" t="s">
        <v>90</v>
      </c>
      <c r="G1812">
        <v>1</v>
      </c>
      <c r="H1812">
        <v>79</v>
      </c>
      <c r="I1812">
        <v>65.94</v>
      </c>
      <c r="M1812" t="str">
        <f t="shared" si="84"/>
        <v/>
      </c>
      <c r="N1812" t="e">
        <f t="shared" si="85"/>
        <v>#VALUE!</v>
      </c>
      <c r="O1812" t="e">
        <f t="shared" si="86"/>
        <v>#VALUE!</v>
      </c>
    </row>
    <row r="1813" spans="1:15" x14ac:dyDescent="0.25">
      <c r="A1813">
        <v>2018</v>
      </c>
      <c r="B1813" s="2" t="s">
        <v>35</v>
      </c>
      <c r="C1813">
        <v>4</v>
      </c>
      <c r="D1813" t="s">
        <v>30</v>
      </c>
      <c r="E1813" t="s">
        <v>23</v>
      </c>
      <c r="F1813" t="s">
        <v>82</v>
      </c>
      <c r="G1813">
        <v>1</v>
      </c>
      <c r="H1813">
        <v>25</v>
      </c>
      <c r="I1813">
        <v>20.87</v>
      </c>
      <c r="M1813" t="str">
        <f t="shared" si="84"/>
        <v/>
      </c>
      <c r="N1813" t="e">
        <f t="shared" si="85"/>
        <v>#VALUE!</v>
      </c>
      <c r="O1813" t="e">
        <f t="shared" si="86"/>
        <v>#VALUE!</v>
      </c>
    </row>
    <row r="1814" spans="1:15" x14ac:dyDescent="0.25">
      <c r="A1814">
        <v>2018</v>
      </c>
      <c r="B1814" s="2" t="s">
        <v>35</v>
      </c>
      <c r="C1814">
        <v>4</v>
      </c>
      <c r="D1814" t="s">
        <v>30</v>
      </c>
      <c r="E1814" t="s">
        <v>23</v>
      </c>
      <c r="F1814" t="s">
        <v>83</v>
      </c>
      <c r="G1814">
        <v>1</v>
      </c>
      <c r="H1814">
        <v>59</v>
      </c>
      <c r="I1814">
        <v>49.25</v>
      </c>
      <c r="M1814" t="str">
        <f t="shared" si="84"/>
        <v/>
      </c>
      <c r="N1814" t="e">
        <f t="shared" si="85"/>
        <v>#VALUE!</v>
      </c>
      <c r="O1814" t="e">
        <f t="shared" si="86"/>
        <v>#VALUE!</v>
      </c>
    </row>
    <row r="1815" spans="1:15" x14ac:dyDescent="0.25">
      <c r="A1815">
        <v>2018</v>
      </c>
      <c r="B1815" s="2" t="s">
        <v>35</v>
      </c>
      <c r="C1815">
        <v>4</v>
      </c>
      <c r="D1815" t="s">
        <v>30</v>
      </c>
      <c r="E1815" t="s">
        <v>23</v>
      </c>
      <c r="F1815" t="s">
        <v>91</v>
      </c>
      <c r="G1815">
        <v>1</v>
      </c>
      <c r="H1815">
        <v>99</v>
      </c>
      <c r="I1815">
        <v>82.64</v>
      </c>
      <c r="M1815" t="str">
        <f t="shared" si="84"/>
        <v/>
      </c>
      <c r="N1815" t="e">
        <f t="shared" si="85"/>
        <v>#VALUE!</v>
      </c>
      <c r="O1815" t="e">
        <f t="shared" si="86"/>
        <v>#VALUE!</v>
      </c>
    </row>
    <row r="1816" spans="1:15" x14ac:dyDescent="0.25">
      <c r="A1816">
        <v>2018</v>
      </c>
      <c r="B1816" s="2" t="s">
        <v>35</v>
      </c>
      <c r="C1816">
        <v>4</v>
      </c>
      <c r="D1816" t="s">
        <v>30</v>
      </c>
      <c r="E1816" t="s">
        <v>23</v>
      </c>
      <c r="F1816" t="s">
        <v>103</v>
      </c>
      <c r="G1816">
        <v>1</v>
      </c>
      <c r="H1816">
        <v>79</v>
      </c>
      <c r="I1816">
        <v>65.94</v>
      </c>
      <c r="M1816" t="str">
        <f t="shared" si="84"/>
        <v/>
      </c>
      <c r="N1816" t="e">
        <f t="shared" si="85"/>
        <v>#VALUE!</v>
      </c>
      <c r="O1816" t="e">
        <f t="shared" si="86"/>
        <v>#VALUE!</v>
      </c>
    </row>
    <row r="1817" spans="1:15" x14ac:dyDescent="0.25">
      <c r="A1817">
        <v>2018</v>
      </c>
      <c r="B1817" s="2" t="s">
        <v>35</v>
      </c>
      <c r="C1817">
        <v>4</v>
      </c>
      <c r="D1817" t="s">
        <v>30</v>
      </c>
      <c r="E1817" t="s">
        <v>23</v>
      </c>
      <c r="F1817" t="s">
        <v>92</v>
      </c>
      <c r="G1817">
        <v>2</v>
      </c>
      <c r="H1817">
        <v>318</v>
      </c>
      <c r="I1817">
        <v>265.44</v>
      </c>
      <c r="M1817" t="str">
        <f t="shared" si="84"/>
        <v/>
      </c>
      <c r="N1817" t="e">
        <f t="shared" si="85"/>
        <v>#VALUE!</v>
      </c>
      <c r="O1817" t="e">
        <f t="shared" si="86"/>
        <v>#VALUE!</v>
      </c>
    </row>
    <row r="1818" spans="1:15" x14ac:dyDescent="0.25">
      <c r="A1818">
        <v>2018</v>
      </c>
      <c r="B1818" s="2" t="s">
        <v>35</v>
      </c>
      <c r="C1818">
        <v>4</v>
      </c>
      <c r="D1818" t="s">
        <v>30</v>
      </c>
      <c r="E1818" t="s">
        <v>23</v>
      </c>
      <c r="F1818" t="s">
        <v>93</v>
      </c>
      <c r="G1818">
        <v>1</v>
      </c>
      <c r="H1818">
        <v>99</v>
      </c>
      <c r="I1818">
        <v>82.64</v>
      </c>
      <c r="M1818" t="str">
        <f t="shared" si="84"/>
        <v/>
      </c>
      <c r="N1818" t="e">
        <f t="shared" si="85"/>
        <v>#VALUE!</v>
      </c>
      <c r="O1818" t="e">
        <f t="shared" si="86"/>
        <v>#VALUE!</v>
      </c>
    </row>
    <row r="1819" spans="1:15" x14ac:dyDescent="0.25">
      <c r="A1819">
        <v>2018</v>
      </c>
      <c r="B1819" s="2" t="s">
        <v>35</v>
      </c>
      <c r="C1819">
        <v>4</v>
      </c>
      <c r="D1819" t="s">
        <v>30</v>
      </c>
      <c r="E1819" t="s">
        <v>23</v>
      </c>
      <c r="F1819" t="s">
        <v>96</v>
      </c>
      <c r="G1819">
        <v>3</v>
      </c>
      <c r="H1819">
        <v>297</v>
      </c>
      <c r="I1819">
        <v>247.92000000000002</v>
      </c>
      <c r="M1819" t="str">
        <f t="shared" si="84"/>
        <v/>
      </c>
      <c r="N1819" t="e">
        <f t="shared" si="85"/>
        <v>#VALUE!</v>
      </c>
      <c r="O1819" t="e">
        <f t="shared" si="86"/>
        <v>#VALUE!</v>
      </c>
    </row>
    <row r="1820" spans="1:15" x14ac:dyDescent="0.25">
      <c r="A1820">
        <v>2018</v>
      </c>
      <c r="B1820" s="2" t="s">
        <v>35</v>
      </c>
      <c r="C1820">
        <v>4</v>
      </c>
      <c r="D1820" t="s">
        <v>30</v>
      </c>
      <c r="E1820" t="s">
        <v>23</v>
      </c>
      <c r="F1820" t="s">
        <v>98</v>
      </c>
      <c r="G1820">
        <v>2</v>
      </c>
      <c r="H1820">
        <v>58</v>
      </c>
      <c r="I1820">
        <v>48.42</v>
      </c>
      <c r="M1820" t="str">
        <f t="shared" si="84"/>
        <v/>
      </c>
      <c r="N1820" t="e">
        <f t="shared" si="85"/>
        <v>#VALUE!</v>
      </c>
      <c r="O1820" t="e">
        <f t="shared" si="86"/>
        <v>#VALUE!</v>
      </c>
    </row>
    <row r="1821" spans="1:15" x14ac:dyDescent="0.25">
      <c r="A1821">
        <v>2018</v>
      </c>
      <c r="B1821" s="2" t="s">
        <v>35</v>
      </c>
      <c r="C1821">
        <v>4</v>
      </c>
      <c r="D1821" t="s">
        <v>30</v>
      </c>
      <c r="E1821" t="s">
        <v>23</v>
      </c>
      <c r="F1821" t="s">
        <v>86</v>
      </c>
      <c r="G1821">
        <v>7</v>
      </c>
      <c r="H1821">
        <v>2303</v>
      </c>
      <c r="I1821">
        <v>1922.3399999999997</v>
      </c>
      <c r="M1821" t="str">
        <f t="shared" si="84"/>
        <v/>
      </c>
      <c r="N1821" t="e">
        <f t="shared" si="85"/>
        <v>#VALUE!</v>
      </c>
      <c r="O1821" t="e">
        <f t="shared" si="86"/>
        <v>#VALUE!</v>
      </c>
    </row>
    <row r="1822" spans="1:15" x14ac:dyDescent="0.25">
      <c r="A1822">
        <v>2018</v>
      </c>
      <c r="B1822" s="2" t="s">
        <v>35</v>
      </c>
      <c r="C1822">
        <v>4</v>
      </c>
      <c r="D1822" t="s">
        <v>30</v>
      </c>
      <c r="E1822" t="s">
        <v>23</v>
      </c>
      <c r="F1822" t="s">
        <v>101</v>
      </c>
      <c r="G1822">
        <v>2</v>
      </c>
      <c r="H1822">
        <v>518</v>
      </c>
      <c r="I1822">
        <v>432.38</v>
      </c>
      <c r="M1822" t="str">
        <f t="shared" si="84"/>
        <v/>
      </c>
      <c r="N1822" t="e">
        <f t="shared" si="85"/>
        <v>#VALUE!</v>
      </c>
      <c r="O1822" t="e">
        <f t="shared" si="86"/>
        <v>#VALUE!</v>
      </c>
    </row>
    <row r="1823" spans="1:15" x14ac:dyDescent="0.25">
      <c r="A1823">
        <v>2018</v>
      </c>
      <c r="B1823" s="2" t="s">
        <v>35</v>
      </c>
      <c r="C1823">
        <v>4</v>
      </c>
      <c r="D1823" t="s">
        <v>30</v>
      </c>
      <c r="E1823" t="s">
        <v>24</v>
      </c>
      <c r="F1823" t="s">
        <v>76</v>
      </c>
      <c r="G1823">
        <v>10</v>
      </c>
      <c r="H1823">
        <v>790</v>
      </c>
      <c r="I1823">
        <v>659.40000000000009</v>
      </c>
      <c r="M1823" t="str">
        <f t="shared" si="84"/>
        <v/>
      </c>
      <c r="N1823" t="e">
        <f t="shared" si="85"/>
        <v>#VALUE!</v>
      </c>
      <c r="O1823" t="e">
        <f t="shared" si="86"/>
        <v>#VALUE!</v>
      </c>
    </row>
    <row r="1824" spans="1:15" x14ac:dyDescent="0.25">
      <c r="A1824">
        <v>2018</v>
      </c>
      <c r="B1824" s="2" t="s">
        <v>35</v>
      </c>
      <c r="C1824">
        <v>4</v>
      </c>
      <c r="D1824" t="s">
        <v>30</v>
      </c>
      <c r="E1824" t="s">
        <v>24</v>
      </c>
      <c r="F1824" t="s">
        <v>80</v>
      </c>
      <c r="G1824">
        <v>5</v>
      </c>
      <c r="H1824">
        <v>495</v>
      </c>
      <c r="I1824">
        <v>413.2</v>
      </c>
      <c r="M1824" t="str">
        <f t="shared" si="84"/>
        <v/>
      </c>
      <c r="N1824" t="e">
        <f t="shared" si="85"/>
        <v>#VALUE!</v>
      </c>
      <c r="O1824" t="e">
        <f t="shared" si="86"/>
        <v>#VALUE!</v>
      </c>
    </row>
    <row r="1825" spans="1:15" x14ac:dyDescent="0.25">
      <c r="A1825">
        <v>2018</v>
      </c>
      <c r="B1825" s="2" t="s">
        <v>35</v>
      </c>
      <c r="C1825">
        <v>4</v>
      </c>
      <c r="D1825" t="s">
        <v>30</v>
      </c>
      <c r="E1825" t="s">
        <v>24</v>
      </c>
      <c r="F1825" t="s">
        <v>75</v>
      </c>
      <c r="G1825">
        <v>3</v>
      </c>
      <c r="H1825">
        <v>207</v>
      </c>
      <c r="I1825">
        <v>172.8</v>
      </c>
      <c r="M1825" t="str">
        <f t="shared" si="84"/>
        <v/>
      </c>
      <c r="N1825" t="e">
        <f t="shared" si="85"/>
        <v>#VALUE!</v>
      </c>
      <c r="O1825" t="e">
        <f t="shared" si="86"/>
        <v>#VALUE!</v>
      </c>
    </row>
    <row r="1826" spans="1:15" x14ac:dyDescent="0.25">
      <c r="A1826">
        <v>2018</v>
      </c>
      <c r="B1826" s="2" t="s">
        <v>35</v>
      </c>
      <c r="C1826">
        <v>4</v>
      </c>
      <c r="D1826" t="s">
        <v>30</v>
      </c>
      <c r="E1826" t="s">
        <v>24</v>
      </c>
      <c r="F1826" t="s">
        <v>87</v>
      </c>
      <c r="G1826">
        <v>2</v>
      </c>
      <c r="H1826">
        <v>518</v>
      </c>
      <c r="I1826">
        <v>432.38</v>
      </c>
      <c r="M1826" t="str">
        <f t="shared" si="84"/>
        <v/>
      </c>
      <c r="N1826" t="e">
        <f t="shared" si="85"/>
        <v>#VALUE!</v>
      </c>
      <c r="O1826" t="e">
        <f t="shared" si="86"/>
        <v>#VALUE!</v>
      </c>
    </row>
    <row r="1827" spans="1:15" x14ac:dyDescent="0.25">
      <c r="A1827">
        <v>2018</v>
      </c>
      <c r="B1827" s="2" t="s">
        <v>35</v>
      </c>
      <c r="C1827">
        <v>4</v>
      </c>
      <c r="D1827" t="s">
        <v>30</v>
      </c>
      <c r="E1827" t="s">
        <v>24</v>
      </c>
      <c r="F1827" t="s">
        <v>81</v>
      </c>
      <c r="G1827">
        <v>1</v>
      </c>
      <c r="H1827">
        <v>299</v>
      </c>
      <c r="I1827">
        <v>249.58</v>
      </c>
      <c r="M1827" t="str">
        <f t="shared" si="84"/>
        <v/>
      </c>
      <c r="N1827" t="e">
        <f t="shared" si="85"/>
        <v>#VALUE!</v>
      </c>
      <c r="O1827" t="e">
        <f t="shared" si="86"/>
        <v>#VALUE!</v>
      </c>
    </row>
    <row r="1828" spans="1:15" x14ac:dyDescent="0.25">
      <c r="A1828">
        <v>2018</v>
      </c>
      <c r="B1828" s="2" t="s">
        <v>35</v>
      </c>
      <c r="C1828">
        <v>4</v>
      </c>
      <c r="D1828" t="s">
        <v>30</v>
      </c>
      <c r="E1828" t="s">
        <v>24</v>
      </c>
      <c r="F1828" t="s">
        <v>89</v>
      </c>
      <c r="G1828">
        <v>1</v>
      </c>
      <c r="H1828">
        <v>39</v>
      </c>
      <c r="I1828">
        <v>32.549999999999997</v>
      </c>
      <c r="M1828" t="str">
        <f t="shared" si="84"/>
        <v/>
      </c>
      <c r="N1828" t="e">
        <f t="shared" si="85"/>
        <v>#VALUE!</v>
      </c>
      <c r="O1828" t="e">
        <f t="shared" si="86"/>
        <v>#VALUE!</v>
      </c>
    </row>
    <row r="1829" spans="1:15" x14ac:dyDescent="0.25">
      <c r="A1829">
        <v>2018</v>
      </c>
      <c r="B1829" s="2" t="s">
        <v>35</v>
      </c>
      <c r="C1829">
        <v>4</v>
      </c>
      <c r="D1829" t="s">
        <v>30</v>
      </c>
      <c r="E1829" t="s">
        <v>24</v>
      </c>
      <c r="F1829" t="s">
        <v>83</v>
      </c>
      <c r="G1829">
        <v>2</v>
      </c>
      <c r="H1829">
        <v>118</v>
      </c>
      <c r="I1829">
        <v>98.5</v>
      </c>
      <c r="M1829" t="str">
        <f t="shared" si="84"/>
        <v/>
      </c>
      <c r="N1829" t="e">
        <f t="shared" si="85"/>
        <v>#VALUE!</v>
      </c>
      <c r="O1829" t="e">
        <f t="shared" si="86"/>
        <v>#VALUE!</v>
      </c>
    </row>
    <row r="1830" spans="1:15" x14ac:dyDescent="0.25">
      <c r="A1830">
        <v>2018</v>
      </c>
      <c r="B1830" s="2" t="s">
        <v>35</v>
      </c>
      <c r="C1830">
        <v>4</v>
      </c>
      <c r="D1830" t="s">
        <v>30</v>
      </c>
      <c r="E1830" t="s">
        <v>24</v>
      </c>
      <c r="F1830" t="s">
        <v>84</v>
      </c>
      <c r="G1830">
        <v>1</v>
      </c>
      <c r="H1830">
        <v>69</v>
      </c>
      <c r="I1830">
        <v>57.6</v>
      </c>
      <c r="M1830" t="str">
        <f t="shared" si="84"/>
        <v/>
      </c>
      <c r="N1830" t="e">
        <f t="shared" si="85"/>
        <v>#VALUE!</v>
      </c>
      <c r="O1830" t="e">
        <f t="shared" si="86"/>
        <v>#VALUE!</v>
      </c>
    </row>
    <row r="1831" spans="1:15" x14ac:dyDescent="0.25">
      <c r="A1831">
        <v>2018</v>
      </c>
      <c r="B1831" s="2" t="s">
        <v>35</v>
      </c>
      <c r="C1831">
        <v>4</v>
      </c>
      <c r="D1831" t="s">
        <v>30</v>
      </c>
      <c r="E1831" t="s">
        <v>24</v>
      </c>
      <c r="F1831" t="s">
        <v>93</v>
      </c>
      <c r="G1831">
        <v>2</v>
      </c>
      <c r="H1831">
        <v>198</v>
      </c>
      <c r="I1831">
        <v>165.28</v>
      </c>
      <c r="M1831" t="str">
        <f t="shared" si="84"/>
        <v/>
      </c>
      <c r="N1831" t="e">
        <f t="shared" si="85"/>
        <v>#VALUE!</v>
      </c>
      <c r="O1831" t="e">
        <f t="shared" si="86"/>
        <v>#VALUE!</v>
      </c>
    </row>
    <row r="1832" spans="1:15" x14ac:dyDescent="0.25">
      <c r="A1832">
        <v>2018</v>
      </c>
      <c r="B1832" s="2" t="s">
        <v>35</v>
      </c>
      <c r="C1832">
        <v>4</v>
      </c>
      <c r="D1832" t="s">
        <v>30</v>
      </c>
      <c r="E1832" t="s">
        <v>24</v>
      </c>
      <c r="F1832" t="s">
        <v>105</v>
      </c>
      <c r="G1832">
        <v>1</v>
      </c>
      <c r="H1832">
        <v>149</v>
      </c>
      <c r="I1832">
        <v>124.37</v>
      </c>
      <c r="M1832" t="str">
        <f t="shared" si="84"/>
        <v/>
      </c>
      <c r="N1832" t="e">
        <f t="shared" si="85"/>
        <v>#VALUE!</v>
      </c>
      <c r="O1832" t="e">
        <f t="shared" si="86"/>
        <v>#VALUE!</v>
      </c>
    </row>
    <row r="1833" spans="1:15" x14ac:dyDescent="0.25">
      <c r="A1833">
        <v>2018</v>
      </c>
      <c r="B1833" s="2" t="s">
        <v>35</v>
      </c>
      <c r="C1833">
        <v>4</v>
      </c>
      <c r="D1833" t="s">
        <v>30</v>
      </c>
      <c r="E1833" t="s">
        <v>24</v>
      </c>
      <c r="F1833" t="s">
        <v>108</v>
      </c>
      <c r="G1833">
        <v>1</v>
      </c>
      <c r="H1833">
        <v>29</v>
      </c>
      <c r="I1833">
        <v>24.21</v>
      </c>
      <c r="M1833" t="str">
        <f t="shared" si="84"/>
        <v/>
      </c>
      <c r="N1833" t="e">
        <f t="shared" si="85"/>
        <v>#VALUE!</v>
      </c>
      <c r="O1833" t="e">
        <f t="shared" si="86"/>
        <v>#VALUE!</v>
      </c>
    </row>
    <row r="1834" spans="1:15" x14ac:dyDescent="0.25">
      <c r="A1834">
        <v>2018</v>
      </c>
      <c r="B1834" s="2" t="s">
        <v>35</v>
      </c>
      <c r="C1834">
        <v>4</v>
      </c>
      <c r="D1834" t="s">
        <v>30</v>
      </c>
      <c r="E1834" t="s">
        <v>24</v>
      </c>
      <c r="F1834" t="s">
        <v>98</v>
      </c>
      <c r="G1834">
        <v>1</v>
      </c>
      <c r="H1834">
        <v>29</v>
      </c>
      <c r="I1834">
        <v>24.21</v>
      </c>
      <c r="M1834" t="str">
        <f t="shared" si="84"/>
        <v/>
      </c>
      <c r="N1834" t="e">
        <f t="shared" si="85"/>
        <v>#VALUE!</v>
      </c>
      <c r="O1834" t="e">
        <f t="shared" si="86"/>
        <v>#VALUE!</v>
      </c>
    </row>
    <row r="1835" spans="1:15" x14ac:dyDescent="0.25">
      <c r="A1835">
        <v>2018</v>
      </c>
      <c r="B1835" s="2" t="s">
        <v>35</v>
      </c>
      <c r="C1835">
        <v>4</v>
      </c>
      <c r="D1835" t="s">
        <v>30</v>
      </c>
      <c r="E1835" t="s">
        <v>24</v>
      </c>
      <c r="F1835" t="s">
        <v>86</v>
      </c>
      <c r="G1835">
        <v>1</v>
      </c>
      <c r="H1835">
        <v>329</v>
      </c>
      <c r="I1835">
        <v>274.62</v>
      </c>
      <c r="M1835" t="str">
        <f t="shared" si="84"/>
        <v/>
      </c>
      <c r="N1835" t="e">
        <f t="shared" si="85"/>
        <v>#VALUE!</v>
      </c>
      <c r="O1835" t="e">
        <f t="shared" si="86"/>
        <v>#VALUE!</v>
      </c>
    </row>
    <row r="1836" spans="1:15" x14ac:dyDescent="0.25">
      <c r="A1836">
        <v>2018</v>
      </c>
      <c r="B1836" s="2" t="s">
        <v>35</v>
      </c>
      <c r="C1836">
        <v>4</v>
      </c>
      <c r="D1836" t="s">
        <v>30</v>
      </c>
      <c r="E1836" t="s">
        <v>24</v>
      </c>
      <c r="F1836" t="s">
        <v>102</v>
      </c>
      <c r="G1836">
        <v>1</v>
      </c>
      <c r="H1836">
        <v>199</v>
      </c>
      <c r="I1836">
        <v>166.11</v>
      </c>
      <c r="M1836" t="str">
        <f t="shared" si="84"/>
        <v/>
      </c>
      <c r="N1836" t="e">
        <f t="shared" si="85"/>
        <v>#VALUE!</v>
      </c>
      <c r="O1836" t="e">
        <f t="shared" si="86"/>
        <v>#VALUE!</v>
      </c>
    </row>
    <row r="1837" spans="1:15" x14ac:dyDescent="0.25">
      <c r="A1837">
        <v>2018</v>
      </c>
      <c r="B1837" s="2" t="s">
        <v>35</v>
      </c>
      <c r="C1837">
        <v>4</v>
      </c>
      <c r="D1837" t="s">
        <v>30</v>
      </c>
      <c r="E1837" t="s">
        <v>26</v>
      </c>
      <c r="F1837" t="s">
        <v>106</v>
      </c>
      <c r="G1837">
        <v>4</v>
      </c>
      <c r="H1837">
        <v>316</v>
      </c>
      <c r="I1837">
        <v>263.76</v>
      </c>
      <c r="M1837" t="str">
        <f t="shared" si="84"/>
        <v/>
      </c>
      <c r="N1837" t="e">
        <f t="shared" si="85"/>
        <v>#VALUE!</v>
      </c>
      <c r="O1837" t="e">
        <f t="shared" si="86"/>
        <v>#VALUE!</v>
      </c>
    </row>
    <row r="1838" spans="1:15" x14ac:dyDescent="0.25">
      <c r="A1838">
        <v>2018</v>
      </c>
      <c r="B1838" s="2" t="s">
        <v>35</v>
      </c>
      <c r="C1838">
        <v>4</v>
      </c>
      <c r="D1838" t="s">
        <v>30</v>
      </c>
      <c r="E1838" t="s">
        <v>26</v>
      </c>
      <c r="F1838" t="s">
        <v>107</v>
      </c>
      <c r="G1838">
        <v>1</v>
      </c>
      <c r="H1838">
        <v>35</v>
      </c>
      <c r="I1838">
        <v>29.22</v>
      </c>
      <c r="M1838" t="str">
        <f t="shared" si="84"/>
        <v/>
      </c>
      <c r="N1838" t="e">
        <f t="shared" si="85"/>
        <v>#VALUE!</v>
      </c>
      <c r="O1838" t="e">
        <f t="shared" si="86"/>
        <v>#VALUE!</v>
      </c>
    </row>
    <row r="1839" spans="1:15" x14ac:dyDescent="0.25">
      <c r="A1839">
        <v>2018</v>
      </c>
      <c r="B1839" s="2" t="s">
        <v>35</v>
      </c>
      <c r="C1839">
        <v>4</v>
      </c>
      <c r="D1839" t="s">
        <v>30</v>
      </c>
      <c r="E1839" t="s">
        <v>26</v>
      </c>
      <c r="F1839" t="s">
        <v>79</v>
      </c>
      <c r="G1839">
        <v>9</v>
      </c>
      <c r="H1839">
        <v>441</v>
      </c>
      <c r="I1839">
        <v>368.09999999999997</v>
      </c>
      <c r="M1839" t="str">
        <f t="shared" si="84"/>
        <v/>
      </c>
      <c r="N1839" t="e">
        <f t="shared" si="85"/>
        <v>#VALUE!</v>
      </c>
      <c r="O1839" t="e">
        <f t="shared" si="86"/>
        <v>#VALUE!</v>
      </c>
    </row>
    <row r="1840" spans="1:15" x14ac:dyDescent="0.25">
      <c r="A1840">
        <v>2018</v>
      </c>
      <c r="B1840" s="2" t="s">
        <v>35</v>
      </c>
      <c r="C1840">
        <v>4</v>
      </c>
      <c r="D1840" t="s">
        <v>30</v>
      </c>
      <c r="E1840" t="s">
        <v>26</v>
      </c>
      <c r="F1840" t="s">
        <v>76</v>
      </c>
      <c r="G1840">
        <v>108</v>
      </c>
      <c r="H1840">
        <v>8532</v>
      </c>
      <c r="I1840">
        <v>7121.519999999985</v>
      </c>
      <c r="M1840" t="str">
        <f t="shared" si="84"/>
        <v/>
      </c>
      <c r="N1840" t="e">
        <f t="shared" si="85"/>
        <v>#VALUE!</v>
      </c>
      <c r="O1840" t="e">
        <f t="shared" si="86"/>
        <v>#VALUE!</v>
      </c>
    </row>
    <row r="1841" spans="1:15" x14ac:dyDescent="0.25">
      <c r="A1841">
        <v>2018</v>
      </c>
      <c r="B1841" s="2" t="s">
        <v>35</v>
      </c>
      <c r="C1841">
        <v>4</v>
      </c>
      <c r="D1841" t="s">
        <v>30</v>
      </c>
      <c r="E1841" t="s">
        <v>26</v>
      </c>
      <c r="F1841" t="s">
        <v>80</v>
      </c>
      <c r="G1841">
        <v>14</v>
      </c>
      <c r="H1841">
        <v>1386</v>
      </c>
      <c r="I1841">
        <v>1156.96</v>
      </c>
      <c r="M1841" t="str">
        <f t="shared" si="84"/>
        <v/>
      </c>
      <c r="N1841" t="e">
        <f t="shared" si="85"/>
        <v>#VALUE!</v>
      </c>
      <c r="O1841" t="e">
        <f t="shared" si="86"/>
        <v>#VALUE!</v>
      </c>
    </row>
    <row r="1842" spans="1:15" x14ac:dyDescent="0.25">
      <c r="A1842">
        <v>2018</v>
      </c>
      <c r="B1842" s="2" t="s">
        <v>35</v>
      </c>
      <c r="C1842">
        <v>4</v>
      </c>
      <c r="D1842" t="s">
        <v>30</v>
      </c>
      <c r="E1842" t="s">
        <v>26</v>
      </c>
      <c r="F1842" t="s">
        <v>75</v>
      </c>
      <c r="G1842">
        <v>100</v>
      </c>
      <c r="H1842">
        <v>6900</v>
      </c>
      <c r="I1842">
        <v>5760.0000000000055</v>
      </c>
      <c r="M1842" t="str">
        <f t="shared" si="84"/>
        <v/>
      </c>
      <c r="N1842" t="e">
        <f t="shared" si="85"/>
        <v>#VALUE!</v>
      </c>
      <c r="O1842" t="e">
        <f t="shared" si="86"/>
        <v>#VALUE!</v>
      </c>
    </row>
    <row r="1843" spans="1:15" x14ac:dyDescent="0.25">
      <c r="A1843">
        <v>2018</v>
      </c>
      <c r="B1843" s="2" t="s">
        <v>35</v>
      </c>
      <c r="C1843">
        <v>4</v>
      </c>
      <c r="D1843" t="s">
        <v>30</v>
      </c>
      <c r="E1843" t="s">
        <v>26</v>
      </c>
      <c r="F1843" t="s">
        <v>87</v>
      </c>
      <c r="G1843">
        <v>20</v>
      </c>
      <c r="H1843">
        <v>5180</v>
      </c>
      <c r="I1843">
        <v>4323.8</v>
      </c>
      <c r="M1843" t="str">
        <f t="shared" si="84"/>
        <v/>
      </c>
      <c r="N1843" t="e">
        <f t="shared" si="85"/>
        <v>#VALUE!</v>
      </c>
      <c r="O1843" t="e">
        <f t="shared" si="86"/>
        <v>#VALUE!</v>
      </c>
    </row>
    <row r="1844" spans="1:15" x14ac:dyDescent="0.25">
      <c r="A1844">
        <v>2018</v>
      </c>
      <c r="B1844" s="2" t="s">
        <v>35</v>
      </c>
      <c r="C1844">
        <v>4</v>
      </c>
      <c r="D1844" t="s">
        <v>30</v>
      </c>
      <c r="E1844" t="s">
        <v>26</v>
      </c>
      <c r="F1844" t="s">
        <v>88</v>
      </c>
      <c r="G1844">
        <v>5</v>
      </c>
      <c r="H1844">
        <v>1645</v>
      </c>
      <c r="I1844">
        <v>1373.1</v>
      </c>
      <c r="M1844" t="str">
        <f t="shared" si="84"/>
        <v/>
      </c>
      <c r="N1844" t="e">
        <f t="shared" si="85"/>
        <v>#VALUE!</v>
      </c>
      <c r="O1844" t="e">
        <f t="shared" si="86"/>
        <v>#VALUE!</v>
      </c>
    </row>
    <row r="1845" spans="1:15" x14ac:dyDescent="0.25">
      <c r="A1845">
        <v>2018</v>
      </c>
      <c r="B1845" s="2" t="s">
        <v>35</v>
      </c>
      <c r="C1845">
        <v>4</v>
      </c>
      <c r="D1845" t="s">
        <v>30</v>
      </c>
      <c r="E1845" t="s">
        <v>26</v>
      </c>
      <c r="F1845" t="s">
        <v>81</v>
      </c>
      <c r="G1845">
        <v>13</v>
      </c>
      <c r="H1845">
        <v>3887</v>
      </c>
      <c r="I1845">
        <v>3244.5399999999995</v>
      </c>
      <c r="M1845" t="str">
        <f t="shared" si="84"/>
        <v/>
      </c>
      <c r="N1845" t="e">
        <f t="shared" si="85"/>
        <v>#VALUE!</v>
      </c>
      <c r="O1845" t="e">
        <f t="shared" si="86"/>
        <v>#VALUE!</v>
      </c>
    </row>
    <row r="1846" spans="1:15" x14ac:dyDescent="0.25">
      <c r="A1846">
        <v>2018</v>
      </c>
      <c r="B1846" s="2" t="s">
        <v>35</v>
      </c>
      <c r="C1846">
        <v>4</v>
      </c>
      <c r="D1846" t="s">
        <v>30</v>
      </c>
      <c r="E1846" t="s">
        <v>26</v>
      </c>
      <c r="F1846" t="s">
        <v>89</v>
      </c>
      <c r="G1846">
        <v>10</v>
      </c>
      <c r="H1846">
        <v>390</v>
      </c>
      <c r="I1846">
        <v>325.50000000000006</v>
      </c>
      <c r="M1846" t="str">
        <f t="shared" si="84"/>
        <v/>
      </c>
      <c r="N1846" t="e">
        <f t="shared" si="85"/>
        <v>#VALUE!</v>
      </c>
      <c r="O1846" t="e">
        <f t="shared" si="86"/>
        <v>#VALUE!</v>
      </c>
    </row>
    <row r="1847" spans="1:15" x14ac:dyDescent="0.25">
      <c r="A1847">
        <v>2018</v>
      </c>
      <c r="B1847" s="2" t="s">
        <v>35</v>
      </c>
      <c r="C1847">
        <v>4</v>
      </c>
      <c r="D1847" t="s">
        <v>30</v>
      </c>
      <c r="E1847" t="s">
        <v>26</v>
      </c>
      <c r="F1847" t="s">
        <v>90</v>
      </c>
      <c r="G1847">
        <v>1</v>
      </c>
      <c r="H1847">
        <v>79</v>
      </c>
      <c r="I1847">
        <v>65.94</v>
      </c>
      <c r="M1847" t="str">
        <f t="shared" si="84"/>
        <v/>
      </c>
      <c r="N1847" t="e">
        <f t="shared" si="85"/>
        <v>#VALUE!</v>
      </c>
      <c r="O1847" t="e">
        <f t="shared" si="86"/>
        <v>#VALUE!</v>
      </c>
    </row>
    <row r="1848" spans="1:15" x14ac:dyDescent="0.25">
      <c r="A1848">
        <v>2018</v>
      </c>
      <c r="B1848" s="2" t="s">
        <v>35</v>
      </c>
      <c r="C1848">
        <v>4</v>
      </c>
      <c r="D1848" t="s">
        <v>30</v>
      </c>
      <c r="E1848" t="s">
        <v>26</v>
      </c>
      <c r="F1848" t="s">
        <v>82</v>
      </c>
      <c r="G1848">
        <v>2</v>
      </c>
      <c r="H1848">
        <v>50</v>
      </c>
      <c r="I1848">
        <v>41.74</v>
      </c>
      <c r="M1848" t="str">
        <f t="shared" si="84"/>
        <v/>
      </c>
      <c r="N1848" t="e">
        <f t="shared" si="85"/>
        <v>#VALUE!</v>
      </c>
      <c r="O1848" t="e">
        <f t="shared" si="86"/>
        <v>#VALUE!</v>
      </c>
    </row>
    <row r="1849" spans="1:15" x14ac:dyDescent="0.25">
      <c r="A1849">
        <v>2018</v>
      </c>
      <c r="B1849" s="2" t="s">
        <v>35</v>
      </c>
      <c r="C1849">
        <v>4</v>
      </c>
      <c r="D1849" t="s">
        <v>30</v>
      </c>
      <c r="E1849" t="s">
        <v>26</v>
      </c>
      <c r="F1849" t="s">
        <v>83</v>
      </c>
      <c r="G1849">
        <v>25</v>
      </c>
      <c r="H1849">
        <v>1475</v>
      </c>
      <c r="I1849">
        <v>1231.25</v>
      </c>
      <c r="M1849" t="str">
        <f t="shared" si="84"/>
        <v/>
      </c>
      <c r="N1849" t="e">
        <f t="shared" si="85"/>
        <v>#VALUE!</v>
      </c>
      <c r="O1849" t="e">
        <f t="shared" si="86"/>
        <v>#VALUE!</v>
      </c>
    </row>
    <row r="1850" spans="1:15" x14ac:dyDescent="0.25">
      <c r="A1850">
        <v>2018</v>
      </c>
      <c r="B1850" s="2" t="s">
        <v>35</v>
      </c>
      <c r="C1850">
        <v>4</v>
      </c>
      <c r="D1850" t="s">
        <v>30</v>
      </c>
      <c r="E1850" t="s">
        <v>26</v>
      </c>
      <c r="F1850" t="s">
        <v>91</v>
      </c>
      <c r="G1850">
        <v>7</v>
      </c>
      <c r="H1850">
        <v>693</v>
      </c>
      <c r="I1850">
        <v>578.48</v>
      </c>
      <c r="M1850" t="str">
        <f t="shared" si="84"/>
        <v/>
      </c>
      <c r="N1850" t="e">
        <f t="shared" si="85"/>
        <v>#VALUE!</v>
      </c>
      <c r="O1850" t="e">
        <f t="shared" si="86"/>
        <v>#VALUE!</v>
      </c>
    </row>
    <row r="1851" spans="1:15" x14ac:dyDescent="0.25">
      <c r="A1851">
        <v>2018</v>
      </c>
      <c r="B1851" s="2" t="s">
        <v>35</v>
      </c>
      <c r="C1851">
        <v>4</v>
      </c>
      <c r="D1851" t="s">
        <v>30</v>
      </c>
      <c r="E1851" t="s">
        <v>26</v>
      </c>
      <c r="F1851" t="s">
        <v>103</v>
      </c>
      <c r="G1851">
        <v>1</v>
      </c>
      <c r="H1851">
        <v>79</v>
      </c>
      <c r="I1851">
        <v>65.94</v>
      </c>
      <c r="M1851" t="str">
        <f t="shared" si="84"/>
        <v/>
      </c>
      <c r="N1851" t="e">
        <f t="shared" si="85"/>
        <v>#VALUE!</v>
      </c>
      <c r="O1851" t="e">
        <f t="shared" si="86"/>
        <v>#VALUE!</v>
      </c>
    </row>
    <row r="1852" spans="1:15" x14ac:dyDescent="0.25">
      <c r="A1852">
        <v>2018</v>
      </c>
      <c r="B1852" s="2" t="s">
        <v>35</v>
      </c>
      <c r="C1852">
        <v>4</v>
      </c>
      <c r="D1852" t="s">
        <v>30</v>
      </c>
      <c r="E1852" t="s">
        <v>26</v>
      </c>
      <c r="F1852" t="s">
        <v>92</v>
      </c>
      <c r="G1852">
        <v>2</v>
      </c>
      <c r="H1852">
        <v>318</v>
      </c>
      <c r="I1852">
        <v>265.44</v>
      </c>
      <c r="M1852" t="str">
        <f t="shared" si="84"/>
        <v/>
      </c>
      <c r="N1852" t="e">
        <f t="shared" si="85"/>
        <v>#VALUE!</v>
      </c>
      <c r="O1852" t="e">
        <f t="shared" si="86"/>
        <v>#VALUE!</v>
      </c>
    </row>
    <row r="1853" spans="1:15" x14ac:dyDescent="0.25">
      <c r="A1853">
        <v>2018</v>
      </c>
      <c r="B1853" s="2" t="s">
        <v>35</v>
      </c>
      <c r="C1853">
        <v>4</v>
      </c>
      <c r="D1853" t="s">
        <v>30</v>
      </c>
      <c r="E1853" t="s">
        <v>26</v>
      </c>
      <c r="F1853" t="s">
        <v>84</v>
      </c>
      <c r="G1853">
        <v>17</v>
      </c>
      <c r="H1853">
        <v>1173</v>
      </c>
      <c r="I1853">
        <v>979.20000000000027</v>
      </c>
      <c r="M1853" t="str">
        <f t="shared" si="84"/>
        <v/>
      </c>
      <c r="N1853" t="e">
        <f t="shared" si="85"/>
        <v>#VALUE!</v>
      </c>
      <c r="O1853" t="e">
        <f t="shared" si="86"/>
        <v>#VALUE!</v>
      </c>
    </row>
    <row r="1854" spans="1:15" x14ac:dyDescent="0.25">
      <c r="A1854">
        <v>2018</v>
      </c>
      <c r="B1854" s="2" t="s">
        <v>35</v>
      </c>
      <c r="C1854">
        <v>4</v>
      </c>
      <c r="D1854" t="s">
        <v>30</v>
      </c>
      <c r="E1854" t="s">
        <v>26</v>
      </c>
      <c r="F1854" t="s">
        <v>93</v>
      </c>
      <c r="G1854">
        <v>3</v>
      </c>
      <c r="H1854">
        <v>297</v>
      </c>
      <c r="I1854">
        <v>247.92000000000002</v>
      </c>
      <c r="M1854" t="str">
        <f t="shared" si="84"/>
        <v/>
      </c>
      <c r="N1854" t="e">
        <f t="shared" si="85"/>
        <v>#VALUE!</v>
      </c>
      <c r="O1854" t="e">
        <f t="shared" si="86"/>
        <v>#VALUE!</v>
      </c>
    </row>
    <row r="1855" spans="1:15" x14ac:dyDescent="0.25">
      <c r="A1855">
        <v>2018</v>
      </c>
      <c r="B1855" s="2" t="s">
        <v>35</v>
      </c>
      <c r="C1855">
        <v>4</v>
      </c>
      <c r="D1855" t="s">
        <v>30</v>
      </c>
      <c r="E1855" t="s">
        <v>26</v>
      </c>
      <c r="F1855" t="s">
        <v>104</v>
      </c>
      <c r="G1855">
        <v>2</v>
      </c>
      <c r="H1855">
        <v>698</v>
      </c>
      <c r="I1855">
        <v>582.64</v>
      </c>
      <c r="M1855" t="str">
        <f t="shared" si="84"/>
        <v/>
      </c>
      <c r="N1855" t="e">
        <f t="shared" si="85"/>
        <v>#VALUE!</v>
      </c>
      <c r="O1855" t="e">
        <f t="shared" si="86"/>
        <v>#VALUE!</v>
      </c>
    </row>
    <row r="1856" spans="1:15" x14ac:dyDescent="0.25">
      <c r="A1856">
        <v>2018</v>
      </c>
      <c r="B1856" s="2" t="s">
        <v>35</v>
      </c>
      <c r="C1856">
        <v>4</v>
      </c>
      <c r="D1856" t="s">
        <v>30</v>
      </c>
      <c r="E1856" t="s">
        <v>26</v>
      </c>
      <c r="F1856" t="s">
        <v>85</v>
      </c>
      <c r="G1856">
        <v>6</v>
      </c>
      <c r="H1856">
        <v>1794</v>
      </c>
      <c r="I1856">
        <v>1497.48</v>
      </c>
      <c r="M1856" t="str">
        <f t="shared" si="84"/>
        <v/>
      </c>
      <c r="N1856" t="e">
        <f t="shared" si="85"/>
        <v>#VALUE!</v>
      </c>
      <c r="O1856" t="e">
        <f t="shared" si="86"/>
        <v>#VALUE!</v>
      </c>
    </row>
    <row r="1857" spans="1:15" x14ac:dyDescent="0.25">
      <c r="A1857">
        <v>2018</v>
      </c>
      <c r="B1857" s="2" t="s">
        <v>35</v>
      </c>
      <c r="C1857">
        <v>4</v>
      </c>
      <c r="D1857" t="s">
        <v>30</v>
      </c>
      <c r="E1857" t="s">
        <v>26</v>
      </c>
      <c r="F1857" t="s">
        <v>94</v>
      </c>
      <c r="G1857">
        <v>2</v>
      </c>
      <c r="H1857">
        <v>1398</v>
      </c>
      <c r="I1857">
        <v>1166.94</v>
      </c>
      <c r="M1857" t="str">
        <f t="shared" si="84"/>
        <v/>
      </c>
      <c r="N1857" t="e">
        <f t="shared" si="85"/>
        <v>#VALUE!</v>
      </c>
      <c r="O1857" t="e">
        <f t="shared" si="86"/>
        <v>#VALUE!</v>
      </c>
    </row>
    <row r="1858" spans="1:15" x14ac:dyDescent="0.25">
      <c r="A1858">
        <v>2018</v>
      </c>
      <c r="B1858" s="2" t="s">
        <v>35</v>
      </c>
      <c r="C1858">
        <v>4</v>
      </c>
      <c r="D1858" t="s">
        <v>30</v>
      </c>
      <c r="E1858" t="s">
        <v>26</v>
      </c>
      <c r="F1858" t="s">
        <v>95</v>
      </c>
      <c r="G1858">
        <v>2</v>
      </c>
      <c r="H1858">
        <v>278</v>
      </c>
      <c r="I1858">
        <v>232.06</v>
      </c>
      <c r="M1858" t="str">
        <f t="shared" si="84"/>
        <v/>
      </c>
      <c r="N1858" t="e">
        <f t="shared" si="85"/>
        <v>#VALUE!</v>
      </c>
      <c r="O1858" t="e">
        <f t="shared" si="86"/>
        <v>#VALUE!</v>
      </c>
    </row>
    <row r="1859" spans="1:15" x14ac:dyDescent="0.25">
      <c r="A1859">
        <v>2018</v>
      </c>
      <c r="B1859" s="2" t="s">
        <v>35</v>
      </c>
      <c r="C1859">
        <v>4</v>
      </c>
      <c r="D1859" t="s">
        <v>30</v>
      </c>
      <c r="E1859" t="s">
        <v>26</v>
      </c>
      <c r="F1859" t="s">
        <v>96</v>
      </c>
      <c r="G1859">
        <v>5</v>
      </c>
      <c r="H1859">
        <v>495</v>
      </c>
      <c r="I1859">
        <v>413.2</v>
      </c>
      <c r="M1859" t="str">
        <f t="shared" ref="M1859:M1922" si="87">SUBSTITUTE(SUBSTITUTE(J1859," - ","|"),"; ","|")</f>
        <v/>
      </c>
      <c r="N1859" t="e">
        <f t="shared" ref="N1859:N1922" si="88">LEFT(M1859,FIND("|",M1859)-1)</f>
        <v>#VALUE!</v>
      </c>
      <c r="O1859" t="e">
        <f t="shared" ref="O1859:O1922" si="89">RIGHT(M1859,LEN(M1859)-FIND("|",M1859))</f>
        <v>#VALUE!</v>
      </c>
    </row>
    <row r="1860" spans="1:15" x14ac:dyDescent="0.25">
      <c r="A1860">
        <v>2018</v>
      </c>
      <c r="B1860" s="2" t="s">
        <v>35</v>
      </c>
      <c r="C1860">
        <v>4</v>
      </c>
      <c r="D1860" t="s">
        <v>30</v>
      </c>
      <c r="E1860" t="s">
        <v>26</v>
      </c>
      <c r="F1860" t="s">
        <v>105</v>
      </c>
      <c r="G1860">
        <v>1</v>
      </c>
      <c r="H1860">
        <v>149</v>
      </c>
      <c r="I1860">
        <v>124.37</v>
      </c>
      <c r="M1860" t="str">
        <f t="shared" si="87"/>
        <v/>
      </c>
      <c r="N1860" t="e">
        <f t="shared" si="88"/>
        <v>#VALUE!</v>
      </c>
      <c r="O1860" t="e">
        <f t="shared" si="89"/>
        <v>#VALUE!</v>
      </c>
    </row>
    <row r="1861" spans="1:15" x14ac:dyDescent="0.25">
      <c r="A1861">
        <v>2018</v>
      </c>
      <c r="B1861" s="2" t="s">
        <v>35</v>
      </c>
      <c r="C1861">
        <v>4</v>
      </c>
      <c r="D1861" t="s">
        <v>30</v>
      </c>
      <c r="E1861" t="s">
        <v>26</v>
      </c>
      <c r="F1861" t="s">
        <v>108</v>
      </c>
      <c r="G1861">
        <v>1</v>
      </c>
      <c r="H1861">
        <v>29</v>
      </c>
      <c r="I1861">
        <v>24.21</v>
      </c>
      <c r="M1861" t="str">
        <f t="shared" si="87"/>
        <v/>
      </c>
      <c r="N1861" t="e">
        <f t="shared" si="88"/>
        <v>#VALUE!</v>
      </c>
      <c r="O1861" t="e">
        <f t="shared" si="89"/>
        <v>#VALUE!</v>
      </c>
    </row>
    <row r="1862" spans="1:15" x14ac:dyDescent="0.25">
      <c r="A1862">
        <v>2018</v>
      </c>
      <c r="B1862" s="2" t="s">
        <v>35</v>
      </c>
      <c r="C1862">
        <v>4</v>
      </c>
      <c r="D1862" t="s">
        <v>30</v>
      </c>
      <c r="E1862" t="s">
        <v>26</v>
      </c>
      <c r="F1862" t="s">
        <v>98</v>
      </c>
      <c r="G1862">
        <v>6</v>
      </c>
      <c r="H1862">
        <v>174</v>
      </c>
      <c r="I1862">
        <v>145.26000000000002</v>
      </c>
      <c r="M1862" t="str">
        <f t="shared" si="87"/>
        <v/>
      </c>
      <c r="N1862" t="e">
        <f t="shared" si="88"/>
        <v>#VALUE!</v>
      </c>
      <c r="O1862" t="e">
        <f t="shared" si="89"/>
        <v>#VALUE!</v>
      </c>
    </row>
    <row r="1863" spans="1:15" x14ac:dyDescent="0.25">
      <c r="A1863">
        <v>2018</v>
      </c>
      <c r="B1863" s="2" t="s">
        <v>35</v>
      </c>
      <c r="C1863">
        <v>4</v>
      </c>
      <c r="D1863" t="s">
        <v>30</v>
      </c>
      <c r="E1863" t="s">
        <v>26</v>
      </c>
      <c r="F1863" t="s">
        <v>99</v>
      </c>
      <c r="G1863">
        <v>4</v>
      </c>
      <c r="H1863">
        <v>196</v>
      </c>
      <c r="I1863">
        <v>163.6</v>
      </c>
      <c r="M1863" t="str">
        <f t="shared" si="87"/>
        <v/>
      </c>
      <c r="N1863" t="e">
        <f t="shared" si="88"/>
        <v>#VALUE!</v>
      </c>
      <c r="O1863" t="e">
        <f t="shared" si="89"/>
        <v>#VALUE!</v>
      </c>
    </row>
    <row r="1864" spans="1:15" x14ac:dyDescent="0.25">
      <c r="A1864">
        <v>2018</v>
      </c>
      <c r="B1864" s="2" t="s">
        <v>35</v>
      </c>
      <c r="C1864">
        <v>4</v>
      </c>
      <c r="D1864" t="s">
        <v>30</v>
      </c>
      <c r="E1864" t="s">
        <v>26</v>
      </c>
      <c r="F1864" t="s">
        <v>100</v>
      </c>
      <c r="G1864">
        <v>6</v>
      </c>
      <c r="H1864">
        <v>2394</v>
      </c>
      <c r="I1864">
        <v>1998.36</v>
      </c>
      <c r="M1864" t="str">
        <f t="shared" si="87"/>
        <v/>
      </c>
      <c r="N1864" t="e">
        <f t="shared" si="88"/>
        <v>#VALUE!</v>
      </c>
      <c r="O1864" t="e">
        <f t="shared" si="89"/>
        <v>#VALUE!</v>
      </c>
    </row>
    <row r="1865" spans="1:15" x14ac:dyDescent="0.25">
      <c r="A1865">
        <v>2018</v>
      </c>
      <c r="B1865" s="2" t="s">
        <v>35</v>
      </c>
      <c r="C1865">
        <v>4</v>
      </c>
      <c r="D1865" t="s">
        <v>30</v>
      </c>
      <c r="E1865" t="s">
        <v>26</v>
      </c>
      <c r="F1865" t="s">
        <v>86</v>
      </c>
      <c r="G1865">
        <v>24</v>
      </c>
      <c r="H1865">
        <v>7896</v>
      </c>
      <c r="I1865">
        <v>6590.8799999999983</v>
      </c>
      <c r="M1865" t="str">
        <f t="shared" si="87"/>
        <v/>
      </c>
      <c r="N1865" t="e">
        <f t="shared" si="88"/>
        <v>#VALUE!</v>
      </c>
      <c r="O1865" t="e">
        <f t="shared" si="89"/>
        <v>#VALUE!</v>
      </c>
    </row>
    <row r="1866" spans="1:15" x14ac:dyDescent="0.25">
      <c r="A1866">
        <v>2018</v>
      </c>
      <c r="B1866" s="2" t="s">
        <v>35</v>
      </c>
      <c r="C1866">
        <v>4</v>
      </c>
      <c r="D1866" t="s">
        <v>30</v>
      </c>
      <c r="E1866" t="s">
        <v>26</v>
      </c>
      <c r="F1866" t="s">
        <v>101</v>
      </c>
      <c r="G1866">
        <v>17</v>
      </c>
      <c r="H1866">
        <v>4403</v>
      </c>
      <c r="I1866">
        <v>3675.2300000000005</v>
      </c>
      <c r="M1866" t="str">
        <f t="shared" si="87"/>
        <v/>
      </c>
      <c r="N1866" t="e">
        <f t="shared" si="88"/>
        <v>#VALUE!</v>
      </c>
      <c r="O1866" t="e">
        <f t="shared" si="89"/>
        <v>#VALUE!</v>
      </c>
    </row>
    <row r="1867" spans="1:15" x14ac:dyDescent="0.25">
      <c r="A1867">
        <v>2018</v>
      </c>
      <c r="B1867" s="2" t="s">
        <v>35</v>
      </c>
      <c r="C1867">
        <v>4</v>
      </c>
      <c r="D1867" t="s">
        <v>30</v>
      </c>
      <c r="E1867" t="s">
        <v>26</v>
      </c>
      <c r="F1867" t="s">
        <v>102</v>
      </c>
      <c r="G1867">
        <v>16</v>
      </c>
      <c r="H1867">
        <v>3184</v>
      </c>
      <c r="I1867">
        <v>2657.7600000000011</v>
      </c>
      <c r="M1867" t="str">
        <f t="shared" si="87"/>
        <v/>
      </c>
      <c r="N1867" t="e">
        <f t="shared" si="88"/>
        <v>#VALUE!</v>
      </c>
      <c r="O1867" t="e">
        <f t="shared" si="89"/>
        <v>#VALUE!</v>
      </c>
    </row>
    <row r="1868" spans="1:15" x14ac:dyDescent="0.25">
      <c r="A1868">
        <v>2018</v>
      </c>
      <c r="B1868" s="2" t="s">
        <v>35</v>
      </c>
      <c r="C1868">
        <v>4</v>
      </c>
      <c r="D1868" t="s">
        <v>31</v>
      </c>
      <c r="E1868" t="s">
        <v>10</v>
      </c>
      <c r="F1868" t="s">
        <v>117</v>
      </c>
      <c r="G1868">
        <v>1</v>
      </c>
      <c r="H1868">
        <v>49</v>
      </c>
      <c r="I1868">
        <v>40.9</v>
      </c>
      <c r="M1868" t="str">
        <f t="shared" si="87"/>
        <v/>
      </c>
      <c r="N1868" t="e">
        <f t="shared" si="88"/>
        <v>#VALUE!</v>
      </c>
      <c r="O1868" t="e">
        <f t="shared" si="89"/>
        <v>#VALUE!</v>
      </c>
    </row>
    <row r="1869" spans="1:15" x14ac:dyDescent="0.25">
      <c r="A1869">
        <v>2018</v>
      </c>
      <c r="B1869" s="2" t="s">
        <v>35</v>
      </c>
      <c r="C1869">
        <v>4</v>
      </c>
      <c r="D1869" t="s">
        <v>31</v>
      </c>
      <c r="E1869" t="s">
        <v>10</v>
      </c>
      <c r="F1869" t="s">
        <v>110</v>
      </c>
      <c r="G1869">
        <v>2</v>
      </c>
      <c r="H1869">
        <v>138</v>
      </c>
      <c r="I1869">
        <v>115.2</v>
      </c>
      <c r="M1869" t="str">
        <f t="shared" si="87"/>
        <v/>
      </c>
      <c r="N1869" t="e">
        <f t="shared" si="88"/>
        <v>#VALUE!</v>
      </c>
      <c r="O1869" t="e">
        <f t="shared" si="89"/>
        <v>#VALUE!</v>
      </c>
    </row>
    <row r="1870" spans="1:15" x14ac:dyDescent="0.25">
      <c r="A1870">
        <v>2018</v>
      </c>
      <c r="B1870" s="2" t="s">
        <v>35</v>
      </c>
      <c r="C1870">
        <v>4</v>
      </c>
      <c r="D1870" t="s">
        <v>31</v>
      </c>
      <c r="E1870" t="s">
        <v>10</v>
      </c>
      <c r="F1870" t="s">
        <v>113</v>
      </c>
      <c r="G1870">
        <v>1</v>
      </c>
      <c r="H1870">
        <v>59</v>
      </c>
      <c r="I1870">
        <v>49.25</v>
      </c>
      <c r="M1870" t="str">
        <f t="shared" si="87"/>
        <v/>
      </c>
      <c r="N1870" t="e">
        <f t="shared" si="88"/>
        <v>#VALUE!</v>
      </c>
      <c r="O1870" t="e">
        <f t="shared" si="89"/>
        <v>#VALUE!</v>
      </c>
    </row>
    <row r="1871" spans="1:15" x14ac:dyDescent="0.25">
      <c r="A1871">
        <v>2018</v>
      </c>
      <c r="B1871" s="2" t="s">
        <v>35</v>
      </c>
      <c r="C1871">
        <v>4</v>
      </c>
      <c r="D1871" t="s">
        <v>31</v>
      </c>
      <c r="E1871" t="s">
        <v>10</v>
      </c>
      <c r="F1871" t="s">
        <v>131</v>
      </c>
      <c r="G1871">
        <v>1</v>
      </c>
      <c r="H1871">
        <v>329</v>
      </c>
      <c r="I1871">
        <v>274.62</v>
      </c>
      <c r="M1871" t="str">
        <f t="shared" si="87"/>
        <v/>
      </c>
      <c r="N1871" t="e">
        <f t="shared" si="88"/>
        <v>#VALUE!</v>
      </c>
      <c r="O1871" t="e">
        <f t="shared" si="89"/>
        <v>#VALUE!</v>
      </c>
    </row>
    <row r="1872" spans="1:15" x14ac:dyDescent="0.25">
      <c r="A1872">
        <v>2018</v>
      </c>
      <c r="B1872" s="2" t="s">
        <v>35</v>
      </c>
      <c r="C1872">
        <v>4</v>
      </c>
      <c r="D1872" t="s">
        <v>31</v>
      </c>
      <c r="E1872" t="s">
        <v>10</v>
      </c>
      <c r="F1872" t="s">
        <v>116</v>
      </c>
      <c r="G1872">
        <v>1</v>
      </c>
      <c r="H1872">
        <v>259</v>
      </c>
      <c r="I1872">
        <v>216.19</v>
      </c>
      <c r="M1872" t="str">
        <f t="shared" si="87"/>
        <v/>
      </c>
      <c r="N1872" t="e">
        <f t="shared" si="88"/>
        <v>#VALUE!</v>
      </c>
      <c r="O1872" t="e">
        <f t="shared" si="89"/>
        <v>#VALUE!</v>
      </c>
    </row>
    <row r="1873" spans="1:15" x14ac:dyDescent="0.25">
      <c r="A1873">
        <v>2018</v>
      </c>
      <c r="B1873" s="2" t="s">
        <v>35</v>
      </c>
      <c r="C1873">
        <v>4</v>
      </c>
      <c r="D1873" t="s">
        <v>31</v>
      </c>
      <c r="E1873" t="s">
        <v>13</v>
      </c>
      <c r="F1873" t="s">
        <v>136</v>
      </c>
      <c r="G1873">
        <v>1</v>
      </c>
      <c r="H1873">
        <v>35</v>
      </c>
      <c r="I1873">
        <v>29.22</v>
      </c>
      <c r="M1873" t="str">
        <f t="shared" si="87"/>
        <v/>
      </c>
      <c r="N1873" t="e">
        <f t="shared" si="88"/>
        <v>#VALUE!</v>
      </c>
      <c r="O1873" t="e">
        <f t="shared" si="89"/>
        <v>#VALUE!</v>
      </c>
    </row>
    <row r="1874" spans="1:15" x14ac:dyDescent="0.25">
      <c r="A1874">
        <v>2018</v>
      </c>
      <c r="B1874" s="2" t="s">
        <v>35</v>
      </c>
      <c r="C1874">
        <v>4</v>
      </c>
      <c r="D1874" t="s">
        <v>31</v>
      </c>
      <c r="E1874" t="s">
        <v>13</v>
      </c>
      <c r="F1874" t="s">
        <v>117</v>
      </c>
      <c r="G1874">
        <v>1</v>
      </c>
      <c r="H1874">
        <v>49</v>
      </c>
      <c r="I1874">
        <v>40.9</v>
      </c>
      <c r="M1874" t="str">
        <f t="shared" si="87"/>
        <v/>
      </c>
      <c r="N1874" t="e">
        <f t="shared" si="88"/>
        <v>#VALUE!</v>
      </c>
      <c r="O1874" t="e">
        <f t="shared" si="89"/>
        <v>#VALUE!</v>
      </c>
    </row>
    <row r="1875" spans="1:15" x14ac:dyDescent="0.25">
      <c r="A1875">
        <v>2018</v>
      </c>
      <c r="B1875" s="2" t="s">
        <v>35</v>
      </c>
      <c r="C1875">
        <v>4</v>
      </c>
      <c r="D1875" t="s">
        <v>31</v>
      </c>
      <c r="E1875" t="s">
        <v>13</v>
      </c>
      <c r="F1875" t="s">
        <v>109</v>
      </c>
      <c r="G1875">
        <v>10</v>
      </c>
      <c r="H1875">
        <v>790</v>
      </c>
      <c r="I1875">
        <v>659.40000000000009</v>
      </c>
      <c r="M1875" t="str">
        <f t="shared" si="87"/>
        <v/>
      </c>
      <c r="N1875" t="e">
        <f t="shared" si="88"/>
        <v>#VALUE!</v>
      </c>
      <c r="O1875" t="e">
        <f t="shared" si="89"/>
        <v>#VALUE!</v>
      </c>
    </row>
    <row r="1876" spans="1:15" x14ac:dyDescent="0.25">
      <c r="A1876">
        <v>2018</v>
      </c>
      <c r="B1876" s="2" t="s">
        <v>35</v>
      </c>
      <c r="C1876">
        <v>4</v>
      </c>
      <c r="D1876" t="s">
        <v>31</v>
      </c>
      <c r="E1876" t="s">
        <v>13</v>
      </c>
      <c r="F1876" t="s">
        <v>118</v>
      </c>
      <c r="G1876">
        <v>1</v>
      </c>
      <c r="H1876">
        <v>99</v>
      </c>
      <c r="I1876">
        <v>82.64</v>
      </c>
      <c r="M1876" t="str">
        <f t="shared" si="87"/>
        <v/>
      </c>
      <c r="N1876" t="e">
        <f t="shared" si="88"/>
        <v>#VALUE!</v>
      </c>
      <c r="O1876" t="e">
        <f t="shared" si="89"/>
        <v>#VALUE!</v>
      </c>
    </row>
    <row r="1877" spans="1:15" x14ac:dyDescent="0.25">
      <c r="A1877">
        <v>2018</v>
      </c>
      <c r="B1877" s="2" t="s">
        <v>35</v>
      </c>
      <c r="C1877">
        <v>4</v>
      </c>
      <c r="D1877" t="s">
        <v>31</v>
      </c>
      <c r="E1877" t="s">
        <v>13</v>
      </c>
      <c r="F1877" t="s">
        <v>110</v>
      </c>
      <c r="G1877">
        <v>14</v>
      </c>
      <c r="H1877">
        <v>966</v>
      </c>
      <c r="I1877">
        <v>806.4000000000002</v>
      </c>
      <c r="M1877" t="str">
        <f t="shared" si="87"/>
        <v/>
      </c>
      <c r="N1877" t="e">
        <f t="shared" si="88"/>
        <v>#VALUE!</v>
      </c>
      <c r="O1877" t="e">
        <f t="shared" si="89"/>
        <v>#VALUE!</v>
      </c>
    </row>
    <row r="1878" spans="1:15" x14ac:dyDescent="0.25">
      <c r="A1878">
        <v>2018</v>
      </c>
      <c r="B1878" s="2" t="s">
        <v>35</v>
      </c>
      <c r="C1878">
        <v>4</v>
      </c>
      <c r="D1878" t="s">
        <v>31</v>
      </c>
      <c r="E1878" t="s">
        <v>13</v>
      </c>
      <c r="F1878" t="s">
        <v>119</v>
      </c>
      <c r="G1878">
        <v>4</v>
      </c>
      <c r="H1878">
        <v>1036</v>
      </c>
      <c r="I1878">
        <v>864.76</v>
      </c>
      <c r="M1878" t="str">
        <f t="shared" si="87"/>
        <v/>
      </c>
      <c r="N1878" t="e">
        <f t="shared" si="88"/>
        <v>#VALUE!</v>
      </c>
      <c r="O1878" t="e">
        <f t="shared" si="89"/>
        <v>#VALUE!</v>
      </c>
    </row>
    <row r="1879" spans="1:15" x14ac:dyDescent="0.25">
      <c r="A1879">
        <v>2018</v>
      </c>
      <c r="B1879" s="2" t="s">
        <v>35</v>
      </c>
      <c r="C1879">
        <v>4</v>
      </c>
      <c r="D1879" t="s">
        <v>31</v>
      </c>
      <c r="E1879" t="s">
        <v>13</v>
      </c>
      <c r="F1879" t="s">
        <v>111</v>
      </c>
      <c r="G1879">
        <v>1</v>
      </c>
      <c r="H1879">
        <v>299</v>
      </c>
      <c r="I1879">
        <v>249.58</v>
      </c>
      <c r="M1879" t="str">
        <f t="shared" si="87"/>
        <v/>
      </c>
      <c r="N1879" t="e">
        <f t="shared" si="88"/>
        <v>#VALUE!</v>
      </c>
      <c r="O1879" t="e">
        <f t="shared" si="89"/>
        <v>#VALUE!</v>
      </c>
    </row>
    <row r="1880" spans="1:15" x14ac:dyDescent="0.25">
      <c r="A1880">
        <v>2018</v>
      </c>
      <c r="B1880" s="2" t="s">
        <v>35</v>
      </c>
      <c r="C1880">
        <v>4</v>
      </c>
      <c r="D1880" t="s">
        <v>31</v>
      </c>
      <c r="E1880" t="s">
        <v>13</v>
      </c>
      <c r="F1880" t="s">
        <v>120</v>
      </c>
      <c r="G1880">
        <v>1</v>
      </c>
      <c r="H1880">
        <v>39</v>
      </c>
      <c r="I1880">
        <v>32.549999999999997</v>
      </c>
      <c r="M1880" t="str">
        <f t="shared" si="87"/>
        <v/>
      </c>
      <c r="N1880" t="e">
        <f t="shared" si="88"/>
        <v>#VALUE!</v>
      </c>
      <c r="O1880" t="e">
        <f t="shared" si="89"/>
        <v>#VALUE!</v>
      </c>
    </row>
    <row r="1881" spans="1:15" x14ac:dyDescent="0.25">
      <c r="A1881">
        <v>2018</v>
      </c>
      <c r="B1881" s="2" t="s">
        <v>35</v>
      </c>
      <c r="C1881">
        <v>4</v>
      </c>
      <c r="D1881" t="s">
        <v>31</v>
      </c>
      <c r="E1881" t="s">
        <v>13</v>
      </c>
      <c r="F1881" t="s">
        <v>113</v>
      </c>
      <c r="G1881">
        <v>1</v>
      </c>
      <c r="H1881">
        <v>59</v>
      </c>
      <c r="I1881">
        <v>49.25</v>
      </c>
      <c r="M1881" t="str">
        <f t="shared" si="87"/>
        <v/>
      </c>
      <c r="N1881" t="e">
        <f t="shared" si="88"/>
        <v>#VALUE!</v>
      </c>
      <c r="O1881" t="e">
        <f t="shared" si="89"/>
        <v>#VALUE!</v>
      </c>
    </row>
    <row r="1882" spans="1:15" x14ac:dyDescent="0.25">
      <c r="A1882">
        <v>2018</v>
      </c>
      <c r="B1882" s="2" t="s">
        <v>35</v>
      </c>
      <c r="C1882">
        <v>4</v>
      </c>
      <c r="D1882" t="s">
        <v>31</v>
      </c>
      <c r="E1882" t="s">
        <v>13</v>
      </c>
      <c r="F1882" t="s">
        <v>122</v>
      </c>
      <c r="G1882">
        <v>1</v>
      </c>
      <c r="H1882">
        <v>99</v>
      </c>
      <c r="I1882">
        <v>82.64</v>
      </c>
      <c r="M1882" t="str">
        <f t="shared" si="87"/>
        <v/>
      </c>
      <c r="N1882" t="e">
        <f t="shared" si="88"/>
        <v>#VALUE!</v>
      </c>
      <c r="O1882" t="e">
        <f t="shared" si="89"/>
        <v>#VALUE!</v>
      </c>
    </row>
    <row r="1883" spans="1:15" x14ac:dyDescent="0.25">
      <c r="A1883">
        <v>2018</v>
      </c>
      <c r="B1883" s="2" t="s">
        <v>35</v>
      </c>
      <c r="C1883">
        <v>4</v>
      </c>
      <c r="D1883" t="s">
        <v>31</v>
      </c>
      <c r="E1883" t="s">
        <v>13</v>
      </c>
      <c r="F1883" t="s">
        <v>124</v>
      </c>
      <c r="G1883">
        <v>1</v>
      </c>
      <c r="H1883">
        <v>99</v>
      </c>
      <c r="I1883">
        <v>82.64</v>
      </c>
      <c r="M1883" t="str">
        <f t="shared" si="87"/>
        <v/>
      </c>
      <c r="N1883" t="e">
        <f t="shared" si="88"/>
        <v>#VALUE!</v>
      </c>
      <c r="O1883" t="e">
        <f t="shared" si="89"/>
        <v>#VALUE!</v>
      </c>
    </row>
    <row r="1884" spans="1:15" x14ac:dyDescent="0.25">
      <c r="A1884">
        <v>2018</v>
      </c>
      <c r="B1884" s="2" t="s">
        <v>35</v>
      </c>
      <c r="C1884">
        <v>4</v>
      </c>
      <c r="D1884" t="s">
        <v>31</v>
      </c>
      <c r="E1884" t="s">
        <v>13</v>
      </c>
      <c r="F1884" t="s">
        <v>126</v>
      </c>
      <c r="G1884">
        <v>1</v>
      </c>
      <c r="H1884">
        <v>299</v>
      </c>
      <c r="I1884">
        <v>249.58</v>
      </c>
      <c r="M1884" t="str">
        <f t="shared" si="87"/>
        <v/>
      </c>
      <c r="N1884" t="e">
        <f t="shared" si="88"/>
        <v>#VALUE!</v>
      </c>
      <c r="O1884" t="e">
        <f t="shared" si="89"/>
        <v>#VALUE!</v>
      </c>
    </row>
    <row r="1885" spans="1:15" x14ac:dyDescent="0.25">
      <c r="A1885">
        <v>2018</v>
      </c>
      <c r="B1885" s="2" t="s">
        <v>35</v>
      </c>
      <c r="C1885">
        <v>4</v>
      </c>
      <c r="D1885" t="s">
        <v>31</v>
      </c>
      <c r="E1885" t="s">
        <v>13</v>
      </c>
      <c r="F1885" t="s">
        <v>128</v>
      </c>
      <c r="G1885">
        <v>1</v>
      </c>
      <c r="H1885">
        <v>99</v>
      </c>
      <c r="I1885">
        <v>82.64</v>
      </c>
      <c r="M1885" t="str">
        <f t="shared" si="87"/>
        <v/>
      </c>
      <c r="N1885" t="e">
        <f t="shared" si="88"/>
        <v>#VALUE!</v>
      </c>
      <c r="O1885" t="e">
        <f t="shared" si="89"/>
        <v>#VALUE!</v>
      </c>
    </row>
    <row r="1886" spans="1:15" x14ac:dyDescent="0.25">
      <c r="A1886">
        <v>2018</v>
      </c>
      <c r="B1886" s="2" t="s">
        <v>35</v>
      </c>
      <c r="C1886">
        <v>4</v>
      </c>
      <c r="D1886" t="s">
        <v>31</v>
      </c>
      <c r="E1886" t="s">
        <v>13</v>
      </c>
      <c r="F1886" t="s">
        <v>138</v>
      </c>
      <c r="G1886">
        <v>1</v>
      </c>
      <c r="H1886">
        <v>149</v>
      </c>
      <c r="I1886">
        <v>124.37</v>
      </c>
      <c r="M1886" t="str">
        <f t="shared" si="87"/>
        <v/>
      </c>
      <c r="N1886" t="e">
        <f t="shared" si="88"/>
        <v>#VALUE!</v>
      </c>
      <c r="O1886" t="e">
        <f t="shared" si="89"/>
        <v>#VALUE!</v>
      </c>
    </row>
    <row r="1887" spans="1:15" x14ac:dyDescent="0.25">
      <c r="A1887">
        <v>2018</v>
      </c>
      <c r="B1887" s="2" t="s">
        <v>35</v>
      </c>
      <c r="C1887">
        <v>4</v>
      </c>
      <c r="D1887" t="s">
        <v>31</v>
      </c>
      <c r="E1887" t="s">
        <v>13</v>
      </c>
      <c r="F1887" t="s">
        <v>129</v>
      </c>
      <c r="G1887">
        <v>1</v>
      </c>
      <c r="H1887">
        <v>29</v>
      </c>
      <c r="I1887">
        <v>24.21</v>
      </c>
      <c r="M1887" t="str">
        <f t="shared" si="87"/>
        <v/>
      </c>
      <c r="N1887" t="e">
        <f t="shared" si="88"/>
        <v>#VALUE!</v>
      </c>
      <c r="O1887" t="e">
        <f t="shared" si="89"/>
        <v>#VALUE!</v>
      </c>
    </row>
    <row r="1888" spans="1:15" x14ac:dyDescent="0.25">
      <c r="A1888">
        <v>2018</v>
      </c>
      <c r="B1888" s="2" t="s">
        <v>35</v>
      </c>
      <c r="C1888">
        <v>4</v>
      </c>
      <c r="D1888" t="s">
        <v>31</v>
      </c>
      <c r="E1888" t="s">
        <v>13</v>
      </c>
      <c r="F1888" t="s">
        <v>130</v>
      </c>
      <c r="G1888">
        <v>1</v>
      </c>
      <c r="H1888">
        <v>399</v>
      </c>
      <c r="I1888">
        <v>333.06</v>
      </c>
      <c r="M1888" t="str">
        <f t="shared" si="87"/>
        <v/>
      </c>
      <c r="N1888" t="e">
        <f t="shared" si="88"/>
        <v>#VALUE!</v>
      </c>
      <c r="O1888" t="e">
        <f t="shared" si="89"/>
        <v>#VALUE!</v>
      </c>
    </row>
    <row r="1889" spans="1:15" x14ac:dyDescent="0.25">
      <c r="A1889">
        <v>2018</v>
      </c>
      <c r="B1889" s="2" t="s">
        <v>35</v>
      </c>
      <c r="C1889">
        <v>4</v>
      </c>
      <c r="D1889" t="s">
        <v>31</v>
      </c>
      <c r="E1889" t="s">
        <v>13</v>
      </c>
      <c r="F1889" t="s">
        <v>131</v>
      </c>
      <c r="G1889">
        <v>6</v>
      </c>
      <c r="H1889">
        <v>1974</v>
      </c>
      <c r="I1889">
        <v>1647.7199999999998</v>
      </c>
      <c r="M1889" t="str">
        <f t="shared" si="87"/>
        <v/>
      </c>
      <c r="N1889" t="e">
        <f t="shared" si="88"/>
        <v>#VALUE!</v>
      </c>
      <c r="O1889" t="e">
        <f t="shared" si="89"/>
        <v>#VALUE!</v>
      </c>
    </row>
    <row r="1890" spans="1:15" x14ac:dyDescent="0.25">
      <c r="A1890">
        <v>2018</v>
      </c>
      <c r="B1890" s="2" t="s">
        <v>35</v>
      </c>
      <c r="C1890">
        <v>4</v>
      </c>
      <c r="D1890" t="s">
        <v>31</v>
      </c>
      <c r="E1890" t="s">
        <v>13</v>
      </c>
      <c r="F1890" t="s">
        <v>116</v>
      </c>
      <c r="G1890">
        <v>5</v>
      </c>
      <c r="H1890">
        <v>1295</v>
      </c>
      <c r="I1890">
        <v>1080.95</v>
      </c>
      <c r="M1890" t="str">
        <f t="shared" si="87"/>
        <v/>
      </c>
      <c r="N1890" t="e">
        <f t="shared" si="88"/>
        <v>#VALUE!</v>
      </c>
      <c r="O1890" t="e">
        <f t="shared" si="89"/>
        <v>#VALUE!</v>
      </c>
    </row>
    <row r="1891" spans="1:15" x14ac:dyDescent="0.25">
      <c r="A1891">
        <v>2018</v>
      </c>
      <c r="B1891" s="2" t="s">
        <v>35</v>
      </c>
      <c r="C1891">
        <v>4</v>
      </c>
      <c r="D1891" t="s">
        <v>31</v>
      </c>
      <c r="E1891" t="s">
        <v>13</v>
      </c>
      <c r="F1891" t="s">
        <v>132</v>
      </c>
      <c r="G1891">
        <v>2</v>
      </c>
      <c r="H1891">
        <v>398</v>
      </c>
      <c r="I1891">
        <v>332.22</v>
      </c>
      <c r="M1891" t="str">
        <f t="shared" si="87"/>
        <v/>
      </c>
      <c r="N1891" t="e">
        <f t="shared" si="88"/>
        <v>#VALUE!</v>
      </c>
      <c r="O1891" t="e">
        <f t="shared" si="89"/>
        <v>#VALUE!</v>
      </c>
    </row>
    <row r="1892" spans="1:15" x14ac:dyDescent="0.25">
      <c r="A1892">
        <v>2018</v>
      </c>
      <c r="B1892" s="2" t="s">
        <v>35</v>
      </c>
      <c r="C1892">
        <v>4</v>
      </c>
      <c r="D1892" t="s">
        <v>31</v>
      </c>
      <c r="E1892" t="s">
        <v>21</v>
      </c>
      <c r="F1892" t="s">
        <v>117</v>
      </c>
      <c r="G1892">
        <v>2</v>
      </c>
      <c r="H1892">
        <v>98</v>
      </c>
      <c r="I1892">
        <v>81.8</v>
      </c>
      <c r="M1892" t="str">
        <f t="shared" si="87"/>
        <v/>
      </c>
      <c r="N1892" t="e">
        <f t="shared" si="88"/>
        <v>#VALUE!</v>
      </c>
      <c r="O1892" t="e">
        <f t="shared" si="89"/>
        <v>#VALUE!</v>
      </c>
    </row>
    <row r="1893" spans="1:15" x14ac:dyDescent="0.25">
      <c r="A1893">
        <v>2018</v>
      </c>
      <c r="B1893" s="2" t="s">
        <v>35</v>
      </c>
      <c r="C1893">
        <v>4</v>
      </c>
      <c r="D1893" t="s">
        <v>31</v>
      </c>
      <c r="E1893" t="s">
        <v>21</v>
      </c>
      <c r="F1893" t="s">
        <v>109</v>
      </c>
      <c r="G1893">
        <v>8</v>
      </c>
      <c r="H1893">
        <v>632</v>
      </c>
      <c r="I1893">
        <v>527.52</v>
      </c>
      <c r="M1893" t="str">
        <f t="shared" si="87"/>
        <v/>
      </c>
      <c r="N1893" t="e">
        <f t="shared" si="88"/>
        <v>#VALUE!</v>
      </c>
      <c r="O1893" t="e">
        <f t="shared" si="89"/>
        <v>#VALUE!</v>
      </c>
    </row>
    <row r="1894" spans="1:15" x14ac:dyDescent="0.25">
      <c r="A1894">
        <v>2018</v>
      </c>
      <c r="B1894" s="2" t="s">
        <v>35</v>
      </c>
      <c r="C1894">
        <v>4</v>
      </c>
      <c r="D1894" t="s">
        <v>31</v>
      </c>
      <c r="E1894" t="s">
        <v>21</v>
      </c>
      <c r="F1894" t="s">
        <v>110</v>
      </c>
      <c r="G1894">
        <v>6</v>
      </c>
      <c r="H1894">
        <v>414</v>
      </c>
      <c r="I1894">
        <v>345.6</v>
      </c>
      <c r="M1894" t="str">
        <f t="shared" si="87"/>
        <v/>
      </c>
      <c r="N1894" t="e">
        <f t="shared" si="88"/>
        <v>#VALUE!</v>
      </c>
      <c r="O1894" t="e">
        <f t="shared" si="89"/>
        <v>#VALUE!</v>
      </c>
    </row>
    <row r="1895" spans="1:15" x14ac:dyDescent="0.25">
      <c r="A1895">
        <v>2018</v>
      </c>
      <c r="B1895" s="2" t="s">
        <v>35</v>
      </c>
      <c r="C1895">
        <v>4</v>
      </c>
      <c r="D1895" t="s">
        <v>31</v>
      </c>
      <c r="E1895" t="s">
        <v>21</v>
      </c>
      <c r="F1895" t="s">
        <v>119</v>
      </c>
      <c r="G1895">
        <v>2</v>
      </c>
      <c r="H1895">
        <v>518</v>
      </c>
      <c r="I1895">
        <v>432.38</v>
      </c>
      <c r="M1895" t="str">
        <f t="shared" si="87"/>
        <v/>
      </c>
      <c r="N1895" t="e">
        <f t="shared" si="88"/>
        <v>#VALUE!</v>
      </c>
      <c r="O1895" t="e">
        <f t="shared" si="89"/>
        <v>#VALUE!</v>
      </c>
    </row>
    <row r="1896" spans="1:15" x14ac:dyDescent="0.25">
      <c r="A1896">
        <v>2018</v>
      </c>
      <c r="B1896" s="2" t="s">
        <v>35</v>
      </c>
      <c r="C1896">
        <v>4</v>
      </c>
      <c r="D1896" t="s">
        <v>31</v>
      </c>
      <c r="E1896" t="s">
        <v>21</v>
      </c>
      <c r="F1896" t="s">
        <v>134</v>
      </c>
      <c r="G1896">
        <v>1</v>
      </c>
      <c r="H1896">
        <v>329</v>
      </c>
      <c r="I1896">
        <v>274.62</v>
      </c>
      <c r="M1896" t="str">
        <f t="shared" si="87"/>
        <v/>
      </c>
      <c r="N1896" t="e">
        <f t="shared" si="88"/>
        <v>#VALUE!</v>
      </c>
      <c r="O1896" t="e">
        <f t="shared" si="89"/>
        <v>#VALUE!</v>
      </c>
    </row>
    <row r="1897" spans="1:15" x14ac:dyDescent="0.25">
      <c r="A1897">
        <v>2018</v>
      </c>
      <c r="B1897" s="2" t="s">
        <v>35</v>
      </c>
      <c r="C1897">
        <v>4</v>
      </c>
      <c r="D1897" t="s">
        <v>31</v>
      </c>
      <c r="E1897" t="s">
        <v>21</v>
      </c>
      <c r="F1897" t="s">
        <v>111</v>
      </c>
      <c r="G1897">
        <v>2</v>
      </c>
      <c r="H1897">
        <v>598</v>
      </c>
      <c r="I1897">
        <v>499.16</v>
      </c>
      <c r="M1897" t="str">
        <f t="shared" si="87"/>
        <v/>
      </c>
      <c r="N1897" t="e">
        <f t="shared" si="88"/>
        <v>#VALUE!</v>
      </c>
      <c r="O1897" t="e">
        <f t="shared" si="89"/>
        <v>#VALUE!</v>
      </c>
    </row>
    <row r="1898" spans="1:15" x14ac:dyDescent="0.25">
      <c r="A1898">
        <v>2018</v>
      </c>
      <c r="B1898" s="2" t="s">
        <v>35</v>
      </c>
      <c r="C1898">
        <v>4</v>
      </c>
      <c r="D1898" t="s">
        <v>31</v>
      </c>
      <c r="E1898" t="s">
        <v>21</v>
      </c>
      <c r="F1898" t="s">
        <v>120</v>
      </c>
      <c r="G1898">
        <v>1</v>
      </c>
      <c r="H1898">
        <v>39</v>
      </c>
      <c r="I1898">
        <v>32.549999999999997</v>
      </c>
      <c r="M1898" t="str">
        <f t="shared" si="87"/>
        <v/>
      </c>
      <c r="N1898" t="e">
        <f t="shared" si="88"/>
        <v>#VALUE!</v>
      </c>
      <c r="O1898" t="e">
        <f t="shared" si="89"/>
        <v>#VALUE!</v>
      </c>
    </row>
    <row r="1899" spans="1:15" x14ac:dyDescent="0.25">
      <c r="A1899">
        <v>2018</v>
      </c>
      <c r="B1899" s="2" t="s">
        <v>35</v>
      </c>
      <c r="C1899">
        <v>4</v>
      </c>
      <c r="D1899" t="s">
        <v>31</v>
      </c>
      <c r="E1899" t="s">
        <v>21</v>
      </c>
      <c r="F1899" t="s">
        <v>113</v>
      </c>
      <c r="G1899">
        <v>1</v>
      </c>
      <c r="H1899">
        <v>59</v>
      </c>
      <c r="I1899">
        <v>49.25</v>
      </c>
      <c r="M1899" t="str">
        <f t="shared" si="87"/>
        <v/>
      </c>
      <c r="N1899" t="e">
        <f t="shared" si="88"/>
        <v>#VALUE!</v>
      </c>
      <c r="O1899" t="e">
        <f t="shared" si="89"/>
        <v>#VALUE!</v>
      </c>
    </row>
    <row r="1900" spans="1:15" x14ac:dyDescent="0.25">
      <c r="A1900">
        <v>2018</v>
      </c>
      <c r="B1900" s="2" t="s">
        <v>35</v>
      </c>
      <c r="C1900">
        <v>4</v>
      </c>
      <c r="D1900" t="s">
        <v>31</v>
      </c>
      <c r="E1900" t="s">
        <v>21</v>
      </c>
      <c r="F1900" t="s">
        <v>114</v>
      </c>
      <c r="G1900">
        <v>1</v>
      </c>
      <c r="H1900">
        <v>69</v>
      </c>
      <c r="I1900">
        <v>57.6</v>
      </c>
      <c r="M1900" t="str">
        <f t="shared" si="87"/>
        <v/>
      </c>
      <c r="N1900" t="e">
        <f t="shared" si="88"/>
        <v>#VALUE!</v>
      </c>
      <c r="O1900" t="e">
        <f t="shared" si="89"/>
        <v>#VALUE!</v>
      </c>
    </row>
    <row r="1901" spans="1:15" x14ac:dyDescent="0.25">
      <c r="A1901">
        <v>2018</v>
      </c>
      <c r="B1901" s="2" t="s">
        <v>35</v>
      </c>
      <c r="C1901">
        <v>4</v>
      </c>
      <c r="D1901" t="s">
        <v>31</v>
      </c>
      <c r="E1901" t="s">
        <v>21</v>
      </c>
      <c r="F1901" t="s">
        <v>124</v>
      </c>
      <c r="G1901">
        <v>1</v>
      </c>
      <c r="H1901">
        <v>99</v>
      </c>
      <c r="I1901">
        <v>82.64</v>
      </c>
      <c r="M1901" t="str">
        <f t="shared" si="87"/>
        <v/>
      </c>
      <c r="N1901" t="e">
        <f t="shared" si="88"/>
        <v>#VALUE!</v>
      </c>
      <c r="O1901" t="e">
        <f t="shared" si="89"/>
        <v>#VALUE!</v>
      </c>
    </row>
    <row r="1902" spans="1:15" x14ac:dyDescent="0.25">
      <c r="A1902">
        <v>2018</v>
      </c>
      <c r="B1902" s="2" t="s">
        <v>35</v>
      </c>
      <c r="C1902">
        <v>4</v>
      </c>
      <c r="D1902" t="s">
        <v>31</v>
      </c>
      <c r="E1902" t="s">
        <v>21</v>
      </c>
      <c r="F1902" t="s">
        <v>126</v>
      </c>
      <c r="G1902">
        <v>1</v>
      </c>
      <c r="H1902">
        <v>299</v>
      </c>
      <c r="I1902">
        <v>249.58</v>
      </c>
      <c r="M1902" t="str">
        <f t="shared" si="87"/>
        <v/>
      </c>
      <c r="N1902" t="e">
        <f t="shared" si="88"/>
        <v>#VALUE!</v>
      </c>
      <c r="O1902" t="e">
        <f t="shared" si="89"/>
        <v>#VALUE!</v>
      </c>
    </row>
    <row r="1903" spans="1:15" x14ac:dyDescent="0.25">
      <c r="A1903">
        <v>2018</v>
      </c>
      <c r="B1903" s="2" t="s">
        <v>35</v>
      </c>
      <c r="C1903">
        <v>4</v>
      </c>
      <c r="D1903" t="s">
        <v>31</v>
      </c>
      <c r="E1903" t="s">
        <v>21</v>
      </c>
      <c r="F1903" t="s">
        <v>130</v>
      </c>
      <c r="G1903">
        <v>1</v>
      </c>
      <c r="H1903">
        <v>399</v>
      </c>
      <c r="I1903">
        <v>333.06</v>
      </c>
      <c r="M1903" t="str">
        <f t="shared" si="87"/>
        <v/>
      </c>
      <c r="N1903" t="e">
        <f t="shared" si="88"/>
        <v>#VALUE!</v>
      </c>
      <c r="O1903" t="e">
        <f t="shared" si="89"/>
        <v>#VALUE!</v>
      </c>
    </row>
    <row r="1904" spans="1:15" x14ac:dyDescent="0.25">
      <c r="A1904">
        <v>2018</v>
      </c>
      <c r="B1904" s="2" t="s">
        <v>35</v>
      </c>
      <c r="C1904">
        <v>4</v>
      </c>
      <c r="D1904" t="s">
        <v>31</v>
      </c>
      <c r="E1904" t="s">
        <v>21</v>
      </c>
      <c r="F1904" t="s">
        <v>131</v>
      </c>
      <c r="G1904">
        <v>2</v>
      </c>
      <c r="H1904">
        <v>658</v>
      </c>
      <c r="I1904">
        <v>549.24</v>
      </c>
      <c r="M1904" t="str">
        <f t="shared" si="87"/>
        <v/>
      </c>
      <c r="N1904" t="e">
        <f t="shared" si="88"/>
        <v>#VALUE!</v>
      </c>
      <c r="O1904" t="e">
        <f t="shared" si="89"/>
        <v>#VALUE!</v>
      </c>
    </row>
    <row r="1905" spans="1:15" x14ac:dyDescent="0.25">
      <c r="A1905">
        <v>2018</v>
      </c>
      <c r="B1905" s="2" t="s">
        <v>35</v>
      </c>
      <c r="C1905">
        <v>4</v>
      </c>
      <c r="D1905" t="s">
        <v>31</v>
      </c>
      <c r="E1905" t="s">
        <v>21</v>
      </c>
      <c r="F1905" t="s">
        <v>132</v>
      </c>
      <c r="G1905">
        <v>2</v>
      </c>
      <c r="H1905">
        <v>398</v>
      </c>
      <c r="I1905">
        <v>332.22</v>
      </c>
      <c r="M1905" t="str">
        <f t="shared" si="87"/>
        <v/>
      </c>
      <c r="N1905" t="e">
        <f t="shared" si="88"/>
        <v>#VALUE!</v>
      </c>
      <c r="O1905" t="e">
        <f t="shared" si="89"/>
        <v>#VALUE!</v>
      </c>
    </row>
    <row r="1906" spans="1:15" x14ac:dyDescent="0.25">
      <c r="A1906">
        <v>2018</v>
      </c>
      <c r="B1906" s="2" t="s">
        <v>35</v>
      </c>
      <c r="C1906">
        <v>4</v>
      </c>
      <c r="D1906" t="s">
        <v>31</v>
      </c>
      <c r="E1906" t="s">
        <v>23</v>
      </c>
      <c r="F1906" t="s">
        <v>109</v>
      </c>
      <c r="G1906">
        <v>4</v>
      </c>
      <c r="H1906">
        <v>316</v>
      </c>
      <c r="I1906">
        <v>263.76</v>
      </c>
      <c r="M1906" t="str">
        <f t="shared" si="87"/>
        <v/>
      </c>
      <c r="N1906" t="e">
        <f t="shared" si="88"/>
        <v>#VALUE!</v>
      </c>
      <c r="O1906" t="e">
        <f t="shared" si="89"/>
        <v>#VALUE!</v>
      </c>
    </row>
    <row r="1907" spans="1:15" x14ac:dyDescent="0.25">
      <c r="A1907">
        <v>2018</v>
      </c>
      <c r="B1907" s="2" t="s">
        <v>35</v>
      </c>
      <c r="C1907">
        <v>4</v>
      </c>
      <c r="D1907" t="s">
        <v>31</v>
      </c>
      <c r="E1907" t="s">
        <v>23</v>
      </c>
      <c r="F1907" t="s">
        <v>110</v>
      </c>
      <c r="G1907">
        <v>2</v>
      </c>
      <c r="H1907">
        <v>138</v>
      </c>
      <c r="I1907">
        <v>115.2</v>
      </c>
      <c r="M1907" t="str">
        <f t="shared" si="87"/>
        <v/>
      </c>
      <c r="N1907" t="e">
        <f t="shared" si="88"/>
        <v>#VALUE!</v>
      </c>
      <c r="O1907" t="e">
        <f t="shared" si="89"/>
        <v>#VALUE!</v>
      </c>
    </row>
    <row r="1908" spans="1:15" x14ac:dyDescent="0.25">
      <c r="A1908">
        <v>2018</v>
      </c>
      <c r="B1908" s="2" t="s">
        <v>35</v>
      </c>
      <c r="C1908">
        <v>4</v>
      </c>
      <c r="D1908" t="s">
        <v>31</v>
      </c>
      <c r="E1908" t="s">
        <v>23</v>
      </c>
      <c r="F1908" t="s">
        <v>111</v>
      </c>
      <c r="G1908">
        <v>1</v>
      </c>
      <c r="H1908">
        <v>299</v>
      </c>
      <c r="I1908">
        <v>249.58</v>
      </c>
      <c r="M1908" t="str">
        <f t="shared" si="87"/>
        <v/>
      </c>
      <c r="N1908" t="e">
        <f t="shared" si="88"/>
        <v>#VALUE!</v>
      </c>
      <c r="O1908" t="e">
        <f t="shared" si="89"/>
        <v>#VALUE!</v>
      </c>
    </row>
    <row r="1909" spans="1:15" x14ac:dyDescent="0.25">
      <c r="A1909">
        <v>2018</v>
      </c>
      <c r="B1909" s="2" t="s">
        <v>35</v>
      </c>
      <c r="C1909">
        <v>4</v>
      </c>
      <c r="D1909" t="s">
        <v>31</v>
      </c>
      <c r="E1909" t="s">
        <v>23</v>
      </c>
      <c r="F1909" t="s">
        <v>113</v>
      </c>
      <c r="G1909">
        <v>1</v>
      </c>
      <c r="H1909">
        <v>59</v>
      </c>
      <c r="I1909">
        <v>49.25</v>
      </c>
      <c r="M1909" t="str">
        <f t="shared" si="87"/>
        <v/>
      </c>
      <c r="N1909" t="e">
        <f t="shared" si="88"/>
        <v>#VALUE!</v>
      </c>
      <c r="O1909" t="e">
        <f t="shared" si="89"/>
        <v>#VALUE!</v>
      </c>
    </row>
    <row r="1910" spans="1:15" x14ac:dyDescent="0.25">
      <c r="A1910">
        <v>2018</v>
      </c>
      <c r="B1910" s="2" t="s">
        <v>35</v>
      </c>
      <c r="C1910">
        <v>4</v>
      </c>
      <c r="D1910" t="s">
        <v>31</v>
      </c>
      <c r="E1910" t="s">
        <v>23</v>
      </c>
      <c r="F1910" t="s">
        <v>124</v>
      </c>
      <c r="G1910">
        <v>2</v>
      </c>
      <c r="H1910">
        <v>198</v>
      </c>
      <c r="I1910">
        <v>165.28</v>
      </c>
      <c r="M1910" t="str">
        <f t="shared" si="87"/>
        <v/>
      </c>
      <c r="N1910" t="e">
        <f t="shared" si="88"/>
        <v>#VALUE!</v>
      </c>
      <c r="O1910" t="e">
        <f t="shared" si="89"/>
        <v>#VALUE!</v>
      </c>
    </row>
    <row r="1911" spans="1:15" x14ac:dyDescent="0.25">
      <c r="A1911">
        <v>2018</v>
      </c>
      <c r="B1911" s="2" t="s">
        <v>35</v>
      </c>
      <c r="C1911">
        <v>4</v>
      </c>
      <c r="D1911" t="s">
        <v>31</v>
      </c>
      <c r="E1911" t="s">
        <v>23</v>
      </c>
      <c r="F1911" t="s">
        <v>116</v>
      </c>
      <c r="G1911">
        <v>3</v>
      </c>
      <c r="H1911">
        <v>777</v>
      </c>
      <c r="I1911">
        <v>648.56999999999994</v>
      </c>
      <c r="M1911" t="str">
        <f t="shared" si="87"/>
        <v/>
      </c>
      <c r="N1911" t="e">
        <f t="shared" si="88"/>
        <v>#VALUE!</v>
      </c>
      <c r="O1911" t="e">
        <f t="shared" si="89"/>
        <v>#VALUE!</v>
      </c>
    </row>
    <row r="1912" spans="1:15" x14ac:dyDescent="0.25">
      <c r="A1912">
        <v>2018</v>
      </c>
      <c r="B1912" s="2" t="s">
        <v>35</v>
      </c>
      <c r="C1912">
        <v>4</v>
      </c>
      <c r="D1912" t="s">
        <v>31</v>
      </c>
      <c r="E1912" t="s">
        <v>24</v>
      </c>
      <c r="F1912" t="s">
        <v>109</v>
      </c>
      <c r="G1912">
        <v>4</v>
      </c>
      <c r="H1912">
        <v>316</v>
      </c>
      <c r="I1912">
        <v>263.76</v>
      </c>
      <c r="M1912" t="str">
        <f t="shared" si="87"/>
        <v/>
      </c>
      <c r="N1912" t="e">
        <f t="shared" si="88"/>
        <v>#VALUE!</v>
      </c>
      <c r="O1912" t="e">
        <f t="shared" si="89"/>
        <v>#VALUE!</v>
      </c>
    </row>
    <row r="1913" spans="1:15" x14ac:dyDescent="0.25">
      <c r="A1913">
        <v>2018</v>
      </c>
      <c r="B1913" s="2" t="s">
        <v>35</v>
      </c>
      <c r="C1913">
        <v>4</v>
      </c>
      <c r="D1913" t="s">
        <v>31</v>
      </c>
      <c r="E1913" t="s">
        <v>24</v>
      </c>
      <c r="F1913" t="s">
        <v>110</v>
      </c>
      <c r="G1913">
        <v>2</v>
      </c>
      <c r="H1913">
        <v>138</v>
      </c>
      <c r="I1913">
        <v>115.2</v>
      </c>
      <c r="M1913" t="str">
        <f t="shared" si="87"/>
        <v/>
      </c>
      <c r="N1913" t="e">
        <f t="shared" si="88"/>
        <v>#VALUE!</v>
      </c>
      <c r="O1913" t="e">
        <f t="shared" si="89"/>
        <v>#VALUE!</v>
      </c>
    </row>
    <row r="1914" spans="1:15" x14ac:dyDescent="0.25">
      <c r="A1914">
        <v>2018</v>
      </c>
      <c r="B1914" s="2" t="s">
        <v>35</v>
      </c>
      <c r="C1914">
        <v>4</v>
      </c>
      <c r="D1914" t="s">
        <v>31</v>
      </c>
      <c r="E1914" t="s">
        <v>24</v>
      </c>
      <c r="F1914" t="s">
        <v>119</v>
      </c>
      <c r="G1914">
        <v>1</v>
      </c>
      <c r="H1914">
        <v>259</v>
      </c>
      <c r="I1914">
        <v>216.19</v>
      </c>
      <c r="M1914" t="str">
        <f t="shared" si="87"/>
        <v/>
      </c>
      <c r="N1914" t="e">
        <f t="shared" si="88"/>
        <v>#VALUE!</v>
      </c>
      <c r="O1914" t="e">
        <f t="shared" si="89"/>
        <v>#VALUE!</v>
      </c>
    </row>
    <row r="1915" spans="1:15" x14ac:dyDescent="0.25">
      <c r="A1915">
        <v>2018</v>
      </c>
      <c r="B1915" s="2" t="s">
        <v>35</v>
      </c>
      <c r="C1915">
        <v>4</v>
      </c>
      <c r="D1915" t="s">
        <v>31</v>
      </c>
      <c r="E1915" t="s">
        <v>24</v>
      </c>
      <c r="F1915" t="s">
        <v>113</v>
      </c>
      <c r="G1915">
        <v>3</v>
      </c>
      <c r="H1915">
        <v>177</v>
      </c>
      <c r="I1915">
        <v>147.75</v>
      </c>
      <c r="M1915" t="str">
        <f t="shared" si="87"/>
        <v/>
      </c>
      <c r="N1915" t="e">
        <f t="shared" si="88"/>
        <v>#VALUE!</v>
      </c>
      <c r="O1915" t="e">
        <f t="shared" si="89"/>
        <v>#VALUE!</v>
      </c>
    </row>
    <row r="1916" spans="1:15" x14ac:dyDescent="0.25">
      <c r="A1916">
        <v>2018</v>
      </c>
      <c r="B1916" s="2" t="s">
        <v>35</v>
      </c>
      <c r="C1916">
        <v>4</v>
      </c>
      <c r="D1916" t="s">
        <v>31</v>
      </c>
      <c r="E1916" t="s">
        <v>24</v>
      </c>
      <c r="F1916" t="s">
        <v>127</v>
      </c>
      <c r="G1916">
        <v>1</v>
      </c>
      <c r="H1916">
        <v>699</v>
      </c>
      <c r="I1916">
        <v>583.47</v>
      </c>
      <c r="M1916" t="str">
        <f t="shared" si="87"/>
        <v/>
      </c>
      <c r="N1916" t="e">
        <f t="shared" si="88"/>
        <v>#VALUE!</v>
      </c>
      <c r="O1916" t="e">
        <f t="shared" si="89"/>
        <v>#VALUE!</v>
      </c>
    </row>
    <row r="1917" spans="1:15" x14ac:dyDescent="0.25">
      <c r="A1917">
        <v>2018</v>
      </c>
      <c r="B1917" s="2" t="s">
        <v>35</v>
      </c>
      <c r="C1917">
        <v>4</v>
      </c>
      <c r="D1917" t="s">
        <v>31</v>
      </c>
      <c r="E1917" t="s">
        <v>24</v>
      </c>
      <c r="F1917" t="s">
        <v>135</v>
      </c>
      <c r="G1917">
        <v>1</v>
      </c>
      <c r="H1917">
        <v>139</v>
      </c>
      <c r="I1917">
        <v>116.03</v>
      </c>
      <c r="M1917" t="str">
        <f t="shared" si="87"/>
        <v/>
      </c>
      <c r="N1917" t="e">
        <f t="shared" si="88"/>
        <v>#VALUE!</v>
      </c>
      <c r="O1917" t="e">
        <f t="shared" si="89"/>
        <v>#VALUE!</v>
      </c>
    </row>
    <row r="1918" spans="1:15" x14ac:dyDescent="0.25">
      <c r="A1918">
        <v>2018</v>
      </c>
      <c r="B1918" s="2" t="s">
        <v>35</v>
      </c>
      <c r="C1918">
        <v>4</v>
      </c>
      <c r="D1918" t="s">
        <v>31</v>
      </c>
      <c r="E1918" t="s">
        <v>24</v>
      </c>
      <c r="F1918" t="s">
        <v>138</v>
      </c>
      <c r="G1918">
        <v>1</v>
      </c>
      <c r="H1918">
        <v>149</v>
      </c>
      <c r="I1918">
        <v>124.37</v>
      </c>
      <c r="M1918" t="str">
        <f t="shared" si="87"/>
        <v/>
      </c>
      <c r="N1918" t="e">
        <f t="shared" si="88"/>
        <v>#VALUE!</v>
      </c>
      <c r="O1918" t="e">
        <f t="shared" si="89"/>
        <v>#VALUE!</v>
      </c>
    </row>
    <row r="1919" spans="1:15" x14ac:dyDescent="0.25">
      <c r="A1919">
        <v>2018</v>
      </c>
      <c r="B1919" s="2" t="s">
        <v>35</v>
      </c>
      <c r="C1919">
        <v>4</v>
      </c>
      <c r="D1919" t="s">
        <v>31</v>
      </c>
      <c r="E1919" t="s">
        <v>26</v>
      </c>
      <c r="F1919" t="s">
        <v>117</v>
      </c>
      <c r="G1919">
        <v>4</v>
      </c>
      <c r="H1919">
        <v>196</v>
      </c>
      <c r="I1919">
        <v>163.6</v>
      </c>
      <c r="M1919" t="str">
        <f t="shared" si="87"/>
        <v/>
      </c>
      <c r="N1919" t="e">
        <f t="shared" si="88"/>
        <v>#VALUE!</v>
      </c>
      <c r="O1919" t="e">
        <f t="shared" si="89"/>
        <v>#VALUE!</v>
      </c>
    </row>
    <row r="1920" spans="1:15" x14ac:dyDescent="0.25">
      <c r="A1920">
        <v>2018</v>
      </c>
      <c r="B1920" s="2" t="s">
        <v>35</v>
      </c>
      <c r="C1920">
        <v>4</v>
      </c>
      <c r="D1920" t="s">
        <v>31</v>
      </c>
      <c r="E1920" t="s">
        <v>26</v>
      </c>
      <c r="F1920" t="s">
        <v>109</v>
      </c>
      <c r="G1920">
        <v>30</v>
      </c>
      <c r="H1920">
        <v>2370</v>
      </c>
      <c r="I1920">
        <v>1978.2000000000012</v>
      </c>
      <c r="M1920" t="str">
        <f t="shared" si="87"/>
        <v/>
      </c>
      <c r="N1920" t="e">
        <f t="shared" si="88"/>
        <v>#VALUE!</v>
      </c>
      <c r="O1920" t="e">
        <f t="shared" si="89"/>
        <v>#VALUE!</v>
      </c>
    </row>
    <row r="1921" spans="1:15" x14ac:dyDescent="0.25">
      <c r="A1921">
        <v>2018</v>
      </c>
      <c r="B1921" s="2" t="s">
        <v>35</v>
      </c>
      <c r="C1921">
        <v>4</v>
      </c>
      <c r="D1921" t="s">
        <v>31</v>
      </c>
      <c r="E1921" t="s">
        <v>26</v>
      </c>
      <c r="F1921" t="s">
        <v>118</v>
      </c>
      <c r="G1921">
        <v>6</v>
      </c>
      <c r="H1921">
        <v>594</v>
      </c>
      <c r="I1921">
        <v>495.84</v>
      </c>
      <c r="M1921" t="str">
        <f t="shared" si="87"/>
        <v/>
      </c>
      <c r="N1921" t="e">
        <f t="shared" si="88"/>
        <v>#VALUE!</v>
      </c>
      <c r="O1921" t="e">
        <f t="shared" si="89"/>
        <v>#VALUE!</v>
      </c>
    </row>
    <row r="1922" spans="1:15" x14ac:dyDescent="0.25">
      <c r="A1922">
        <v>2018</v>
      </c>
      <c r="B1922" s="2" t="s">
        <v>35</v>
      </c>
      <c r="C1922">
        <v>4</v>
      </c>
      <c r="D1922" t="s">
        <v>31</v>
      </c>
      <c r="E1922" t="s">
        <v>26</v>
      </c>
      <c r="F1922" t="s">
        <v>110</v>
      </c>
      <c r="G1922">
        <v>35</v>
      </c>
      <c r="H1922">
        <v>2415</v>
      </c>
      <c r="I1922">
        <v>2015.9999999999986</v>
      </c>
      <c r="M1922" t="str">
        <f t="shared" si="87"/>
        <v/>
      </c>
      <c r="N1922" t="e">
        <f t="shared" si="88"/>
        <v>#VALUE!</v>
      </c>
      <c r="O1922" t="e">
        <f t="shared" si="89"/>
        <v>#VALUE!</v>
      </c>
    </row>
    <row r="1923" spans="1:15" x14ac:dyDescent="0.25">
      <c r="A1923">
        <v>2018</v>
      </c>
      <c r="B1923" s="2" t="s">
        <v>35</v>
      </c>
      <c r="C1923">
        <v>4</v>
      </c>
      <c r="D1923" t="s">
        <v>31</v>
      </c>
      <c r="E1923" t="s">
        <v>26</v>
      </c>
      <c r="F1923" t="s">
        <v>119</v>
      </c>
      <c r="G1923">
        <v>5</v>
      </c>
      <c r="H1923">
        <v>1295</v>
      </c>
      <c r="I1923">
        <v>1080.95</v>
      </c>
      <c r="M1923" t="str">
        <f t="shared" ref="M1923:M1986" si="90">SUBSTITUTE(SUBSTITUTE(J1923," - ","|"),"; ","|")</f>
        <v/>
      </c>
      <c r="N1923" t="e">
        <f t="shared" ref="N1923:N1986" si="91">LEFT(M1923,FIND("|",M1923)-1)</f>
        <v>#VALUE!</v>
      </c>
      <c r="O1923" t="e">
        <f t="shared" ref="O1923:O1986" si="92">RIGHT(M1923,LEN(M1923)-FIND("|",M1923))</f>
        <v>#VALUE!</v>
      </c>
    </row>
    <row r="1924" spans="1:15" x14ac:dyDescent="0.25">
      <c r="A1924">
        <v>2018</v>
      </c>
      <c r="B1924" s="2" t="s">
        <v>35</v>
      </c>
      <c r="C1924">
        <v>4</v>
      </c>
      <c r="D1924" t="s">
        <v>31</v>
      </c>
      <c r="E1924" t="s">
        <v>26</v>
      </c>
      <c r="F1924" t="s">
        <v>134</v>
      </c>
      <c r="G1924">
        <v>4</v>
      </c>
      <c r="H1924">
        <v>1316</v>
      </c>
      <c r="I1924">
        <v>1098.48</v>
      </c>
      <c r="M1924" t="str">
        <f t="shared" si="90"/>
        <v/>
      </c>
      <c r="N1924" t="e">
        <f t="shared" si="91"/>
        <v>#VALUE!</v>
      </c>
      <c r="O1924" t="e">
        <f t="shared" si="92"/>
        <v>#VALUE!</v>
      </c>
    </row>
    <row r="1925" spans="1:15" x14ac:dyDescent="0.25">
      <c r="A1925">
        <v>2018</v>
      </c>
      <c r="B1925" s="2" t="s">
        <v>35</v>
      </c>
      <c r="C1925">
        <v>4</v>
      </c>
      <c r="D1925" t="s">
        <v>31</v>
      </c>
      <c r="E1925" t="s">
        <v>26</v>
      </c>
      <c r="F1925" t="s">
        <v>111</v>
      </c>
      <c r="G1925">
        <v>3</v>
      </c>
      <c r="H1925">
        <v>897</v>
      </c>
      <c r="I1925">
        <v>748.74</v>
      </c>
      <c r="M1925" t="str">
        <f t="shared" si="90"/>
        <v/>
      </c>
      <c r="N1925" t="e">
        <f t="shared" si="91"/>
        <v>#VALUE!</v>
      </c>
      <c r="O1925" t="e">
        <f t="shared" si="92"/>
        <v>#VALUE!</v>
      </c>
    </row>
    <row r="1926" spans="1:15" x14ac:dyDescent="0.25">
      <c r="A1926">
        <v>2018</v>
      </c>
      <c r="B1926" s="2" t="s">
        <v>35</v>
      </c>
      <c r="C1926">
        <v>4</v>
      </c>
      <c r="D1926" t="s">
        <v>31</v>
      </c>
      <c r="E1926" t="s">
        <v>26</v>
      </c>
      <c r="F1926" t="s">
        <v>121</v>
      </c>
      <c r="G1926">
        <v>4</v>
      </c>
      <c r="H1926">
        <v>316</v>
      </c>
      <c r="I1926">
        <v>263.76</v>
      </c>
      <c r="M1926" t="str">
        <f t="shared" si="90"/>
        <v/>
      </c>
      <c r="N1926" t="e">
        <f t="shared" si="91"/>
        <v>#VALUE!</v>
      </c>
      <c r="O1926" t="e">
        <f t="shared" si="92"/>
        <v>#VALUE!</v>
      </c>
    </row>
    <row r="1927" spans="1:15" x14ac:dyDescent="0.25">
      <c r="A1927">
        <v>2018</v>
      </c>
      <c r="B1927" s="2" t="s">
        <v>35</v>
      </c>
      <c r="C1927">
        <v>4</v>
      </c>
      <c r="D1927" t="s">
        <v>31</v>
      </c>
      <c r="E1927" t="s">
        <v>26</v>
      </c>
      <c r="F1927" t="s">
        <v>113</v>
      </c>
      <c r="G1927">
        <v>6</v>
      </c>
      <c r="H1927">
        <v>354</v>
      </c>
      <c r="I1927">
        <v>295.5</v>
      </c>
      <c r="M1927" t="str">
        <f t="shared" si="90"/>
        <v/>
      </c>
      <c r="N1927" t="e">
        <f t="shared" si="91"/>
        <v>#VALUE!</v>
      </c>
      <c r="O1927" t="e">
        <f t="shared" si="92"/>
        <v>#VALUE!</v>
      </c>
    </row>
    <row r="1928" spans="1:15" x14ac:dyDescent="0.25">
      <c r="A1928">
        <v>2018</v>
      </c>
      <c r="B1928" s="2" t="s">
        <v>35</v>
      </c>
      <c r="C1928">
        <v>4</v>
      </c>
      <c r="D1928" t="s">
        <v>31</v>
      </c>
      <c r="E1928" t="s">
        <v>26</v>
      </c>
      <c r="F1928" t="s">
        <v>137</v>
      </c>
      <c r="G1928">
        <v>1</v>
      </c>
      <c r="H1928">
        <v>79</v>
      </c>
      <c r="I1928">
        <v>65.94</v>
      </c>
      <c r="M1928" t="str">
        <f t="shared" si="90"/>
        <v/>
      </c>
      <c r="N1928" t="e">
        <f t="shared" si="91"/>
        <v>#VALUE!</v>
      </c>
      <c r="O1928" t="e">
        <f t="shared" si="92"/>
        <v>#VALUE!</v>
      </c>
    </row>
    <row r="1929" spans="1:15" x14ac:dyDescent="0.25">
      <c r="A1929">
        <v>2018</v>
      </c>
      <c r="B1929" s="2" t="s">
        <v>35</v>
      </c>
      <c r="C1929">
        <v>4</v>
      </c>
      <c r="D1929" t="s">
        <v>31</v>
      </c>
      <c r="E1929" t="s">
        <v>26</v>
      </c>
      <c r="F1929" t="s">
        <v>114</v>
      </c>
      <c r="G1929">
        <v>5</v>
      </c>
      <c r="H1929">
        <v>345</v>
      </c>
      <c r="I1929">
        <v>288</v>
      </c>
      <c r="M1929" t="str">
        <f t="shared" si="90"/>
        <v/>
      </c>
      <c r="N1929" t="e">
        <f t="shared" si="91"/>
        <v>#VALUE!</v>
      </c>
      <c r="O1929" t="e">
        <f t="shared" si="92"/>
        <v>#VALUE!</v>
      </c>
    </row>
    <row r="1930" spans="1:15" x14ac:dyDescent="0.25">
      <c r="A1930">
        <v>2018</v>
      </c>
      <c r="B1930" s="2" t="s">
        <v>35</v>
      </c>
      <c r="C1930">
        <v>4</v>
      </c>
      <c r="D1930" t="s">
        <v>31</v>
      </c>
      <c r="E1930" t="s">
        <v>26</v>
      </c>
      <c r="F1930" t="s">
        <v>124</v>
      </c>
      <c r="G1930">
        <v>2</v>
      </c>
      <c r="H1930">
        <v>198</v>
      </c>
      <c r="I1930">
        <v>165.28</v>
      </c>
      <c r="M1930" t="str">
        <f t="shared" si="90"/>
        <v/>
      </c>
      <c r="N1930" t="e">
        <f t="shared" si="91"/>
        <v>#VALUE!</v>
      </c>
      <c r="O1930" t="e">
        <f t="shared" si="92"/>
        <v>#VALUE!</v>
      </c>
    </row>
    <row r="1931" spans="1:15" x14ac:dyDescent="0.25">
      <c r="A1931">
        <v>2018</v>
      </c>
      <c r="B1931" s="2" t="s">
        <v>35</v>
      </c>
      <c r="C1931">
        <v>4</v>
      </c>
      <c r="D1931" t="s">
        <v>31</v>
      </c>
      <c r="E1931" t="s">
        <v>26</v>
      </c>
      <c r="F1931" t="s">
        <v>126</v>
      </c>
      <c r="G1931">
        <v>4</v>
      </c>
      <c r="H1931">
        <v>1196</v>
      </c>
      <c r="I1931">
        <v>998.32</v>
      </c>
      <c r="M1931" t="str">
        <f t="shared" si="90"/>
        <v/>
      </c>
      <c r="N1931" t="e">
        <f t="shared" si="91"/>
        <v>#VALUE!</v>
      </c>
      <c r="O1931" t="e">
        <f t="shared" si="92"/>
        <v>#VALUE!</v>
      </c>
    </row>
    <row r="1932" spans="1:15" x14ac:dyDescent="0.25">
      <c r="A1932">
        <v>2018</v>
      </c>
      <c r="B1932" s="2" t="s">
        <v>35</v>
      </c>
      <c r="C1932">
        <v>4</v>
      </c>
      <c r="D1932" t="s">
        <v>31</v>
      </c>
      <c r="E1932" t="s">
        <v>26</v>
      </c>
      <c r="F1932" t="s">
        <v>127</v>
      </c>
      <c r="G1932">
        <v>1</v>
      </c>
      <c r="H1932">
        <v>699</v>
      </c>
      <c r="I1932">
        <v>583.47</v>
      </c>
      <c r="M1932" t="str">
        <f t="shared" si="90"/>
        <v/>
      </c>
      <c r="N1932" t="e">
        <f t="shared" si="91"/>
        <v>#VALUE!</v>
      </c>
      <c r="O1932" t="e">
        <f t="shared" si="92"/>
        <v>#VALUE!</v>
      </c>
    </row>
    <row r="1933" spans="1:15" x14ac:dyDescent="0.25">
      <c r="A1933">
        <v>2018</v>
      </c>
      <c r="B1933" s="2" t="s">
        <v>35</v>
      </c>
      <c r="C1933">
        <v>4</v>
      </c>
      <c r="D1933" t="s">
        <v>31</v>
      </c>
      <c r="E1933" t="s">
        <v>26</v>
      </c>
      <c r="F1933" t="s">
        <v>128</v>
      </c>
      <c r="G1933">
        <v>4</v>
      </c>
      <c r="H1933">
        <v>396</v>
      </c>
      <c r="I1933">
        <v>330.56</v>
      </c>
      <c r="M1933" t="str">
        <f t="shared" si="90"/>
        <v/>
      </c>
      <c r="N1933" t="e">
        <f t="shared" si="91"/>
        <v>#VALUE!</v>
      </c>
      <c r="O1933" t="e">
        <f t="shared" si="92"/>
        <v>#VALUE!</v>
      </c>
    </row>
    <row r="1934" spans="1:15" x14ac:dyDescent="0.25">
      <c r="A1934">
        <v>2018</v>
      </c>
      <c r="B1934" s="2" t="s">
        <v>35</v>
      </c>
      <c r="C1934">
        <v>4</v>
      </c>
      <c r="D1934" t="s">
        <v>31</v>
      </c>
      <c r="E1934" t="s">
        <v>26</v>
      </c>
      <c r="F1934" t="s">
        <v>139</v>
      </c>
      <c r="G1934">
        <v>1</v>
      </c>
      <c r="H1934">
        <v>29</v>
      </c>
      <c r="I1934">
        <v>24.21</v>
      </c>
      <c r="M1934" t="str">
        <f t="shared" si="90"/>
        <v/>
      </c>
      <c r="N1934" t="e">
        <f t="shared" si="91"/>
        <v>#VALUE!</v>
      </c>
      <c r="O1934" t="e">
        <f t="shared" si="92"/>
        <v>#VALUE!</v>
      </c>
    </row>
    <row r="1935" spans="1:15" x14ac:dyDescent="0.25">
      <c r="A1935">
        <v>2018</v>
      </c>
      <c r="B1935" s="2" t="s">
        <v>35</v>
      </c>
      <c r="C1935">
        <v>4</v>
      </c>
      <c r="D1935" t="s">
        <v>31</v>
      </c>
      <c r="E1935" t="s">
        <v>26</v>
      </c>
      <c r="F1935" t="s">
        <v>129</v>
      </c>
      <c r="G1935">
        <v>3</v>
      </c>
      <c r="H1935">
        <v>87</v>
      </c>
      <c r="I1935">
        <v>72.63</v>
      </c>
      <c r="M1935" t="str">
        <f t="shared" si="90"/>
        <v/>
      </c>
      <c r="N1935" t="e">
        <f t="shared" si="91"/>
        <v>#VALUE!</v>
      </c>
      <c r="O1935" t="e">
        <f t="shared" si="92"/>
        <v>#VALUE!</v>
      </c>
    </row>
    <row r="1936" spans="1:15" x14ac:dyDescent="0.25">
      <c r="A1936">
        <v>2018</v>
      </c>
      <c r="B1936" s="2" t="s">
        <v>35</v>
      </c>
      <c r="C1936">
        <v>4</v>
      </c>
      <c r="D1936" t="s">
        <v>31</v>
      </c>
      <c r="E1936" t="s">
        <v>26</v>
      </c>
      <c r="F1936" t="s">
        <v>115</v>
      </c>
      <c r="G1936">
        <v>3</v>
      </c>
      <c r="H1936">
        <v>147</v>
      </c>
      <c r="I1936">
        <v>122.69999999999999</v>
      </c>
      <c r="M1936" t="str">
        <f t="shared" si="90"/>
        <v/>
      </c>
      <c r="N1936" t="e">
        <f t="shared" si="91"/>
        <v>#VALUE!</v>
      </c>
      <c r="O1936" t="e">
        <f t="shared" si="92"/>
        <v>#VALUE!</v>
      </c>
    </row>
    <row r="1937" spans="1:15" x14ac:dyDescent="0.25">
      <c r="A1937">
        <v>2018</v>
      </c>
      <c r="B1937" s="2" t="s">
        <v>35</v>
      </c>
      <c r="C1937">
        <v>4</v>
      </c>
      <c r="D1937" t="s">
        <v>31</v>
      </c>
      <c r="E1937" t="s">
        <v>26</v>
      </c>
      <c r="F1937" t="s">
        <v>131</v>
      </c>
      <c r="G1937">
        <v>15</v>
      </c>
      <c r="H1937">
        <v>4935</v>
      </c>
      <c r="I1937">
        <v>4119.2999999999993</v>
      </c>
      <c r="M1937" t="str">
        <f t="shared" si="90"/>
        <v/>
      </c>
      <c r="N1937" t="e">
        <f t="shared" si="91"/>
        <v>#VALUE!</v>
      </c>
      <c r="O1937" t="e">
        <f t="shared" si="92"/>
        <v>#VALUE!</v>
      </c>
    </row>
    <row r="1938" spans="1:15" x14ac:dyDescent="0.25">
      <c r="A1938">
        <v>2018</v>
      </c>
      <c r="B1938" s="2" t="s">
        <v>35</v>
      </c>
      <c r="C1938">
        <v>4</v>
      </c>
      <c r="D1938" t="s">
        <v>31</v>
      </c>
      <c r="E1938" t="s">
        <v>26</v>
      </c>
      <c r="F1938" t="s">
        <v>116</v>
      </c>
      <c r="G1938">
        <v>6</v>
      </c>
      <c r="H1938">
        <v>1554</v>
      </c>
      <c r="I1938">
        <v>1297.1400000000001</v>
      </c>
      <c r="M1938" t="str">
        <f t="shared" si="90"/>
        <v/>
      </c>
      <c r="N1938" t="e">
        <f t="shared" si="91"/>
        <v>#VALUE!</v>
      </c>
      <c r="O1938" t="e">
        <f t="shared" si="92"/>
        <v>#VALUE!</v>
      </c>
    </row>
    <row r="1939" spans="1:15" x14ac:dyDescent="0.25">
      <c r="A1939">
        <v>2018</v>
      </c>
      <c r="B1939" s="2" t="s">
        <v>35</v>
      </c>
      <c r="C1939">
        <v>4</v>
      </c>
      <c r="D1939" t="s">
        <v>31</v>
      </c>
      <c r="E1939" t="s">
        <v>26</v>
      </c>
      <c r="F1939" t="s">
        <v>132</v>
      </c>
      <c r="G1939">
        <v>2</v>
      </c>
      <c r="H1939">
        <v>398</v>
      </c>
      <c r="I1939">
        <v>332.22</v>
      </c>
      <c r="M1939" t="str">
        <f t="shared" si="90"/>
        <v/>
      </c>
      <c r="N1939" t="e">
        <f t="shared" si="91"/>
        <v>#VALUE!</v>
      </c>
      <c r="O1939" t="e">
        <f t="shared" si="92"/>
        <v>#VALUE!</v>
      </c>
    </row>
    <row r="1940" spans="1:15" x14ac:dyDescent="0.25">
      <c r="A1940">
        <v>2018</v>
      </c>
      <c r="B1940" s="2" t="s">
        <v>35</v>
      </c>
      <c r="C1940">
        <v>4</v>
      </c>
      <c r="D1940" t="s">
        <v>32</v>
      </c>
      <c r="E1940" t="s">
        <v>10</v>
      </c>
      <c r="F1940" t="s">
        <v>60</v>
      </c>
      <c r="G1940">
        <v>1</v>
      </c>
      <c r="H1940">
        <v>49</v>
      </c>
      <c r="I1940">
        <v>40.9</v>
      </c>
      <c r="M1940" t="str">
        <f t="shared" si="90"/>
        <v/>
      </c>
      <c r="N1940" t="e">
        <f t="shared" si="91"/>
        <v>#VALUE!</v>
      </c>
      <c r="O1940" t="e">
        <f t="shared" si="92"/>
        <v>#VALUE!</v>
      </c>
    </row>
    <row r="1941" spans="1:15" x14ac:dyDescent="0.25">
      <c r="A1941">
        <v>2018</v>
      </c>
      <c r="B1941" s="2" t="s">
        <v>35</v>
      </c>
      <c r="C1941">
        <v>4</v>
      </c>
      <c r="D1941" t="s">
        <v>32</v>
      </c>
      <c r="E1941" t="s">
        <v>10</v>
      </c>
      <c r="F1941" t="s">
        <v>14</v>
      </c>
      <c r="G1941">
        <v>3</v>
      </c>
      <c r="H1941">
        <v>237</v>
      </c>
      <c r="I1941">
        <v>197.82</v>
      </c>
      <c r="M1941" t="str">
        <f t="shared" si="90"/>
        <v/>
      </c>
      <c r="N1941" t="e">
        <f t="shared" si="91"/>
        <v>#VALUE!</v>
      </c>
      <c r="O1941" t="e">
        <f t="shared" si="92"/>
        <v>#VALUE!</v>
      </c>
    </row>
    <row r="1942" spans="1:15" x14ac:dyDescent="0.25">
      <c r="A1942">
        <v>2018</v>
      </c>
      <c r="B1942" s="2" t="s">
        <v>35</v>
      </c>
      <c r="C1942">
        <v>4</v>
      </c>
      <c r="D1942" t="s">
        <v>32</v>
      </c>
      <c r="E1942" t="s">
        <v>10</v>
      </c>
      <c r="F1942" t="s">
        <v>11</v>
      </c>
      <c r="G1942">
        <v>5</v>
      </c>
      <c r="H1942">
        <v>345</v>
      </c>
      <c r="I1942">
        <v>288</v>
      </c>
      <c r="M1942" t="str">
        <f t="shared" si="90"/>
        <v/>
      </c>
      <c r="N1942" t="e">
        <f t="shared" si="91"/>
        <v>#VALUE!</v>
      </c>
      <c r="O1942" t="e">
        <f t="shared" si="92"/>
        <v>#VALUE!</v>
      </c>
    </row>
    <row r="1943" spans="1:15" x14ac:dyDescent="0.25">
      <c r="A1943">
        <v>2018</v>
      </c>
      <c r="B1943" s="2" t="s">
        <v>35</v>
      </c>
      <c r="C1943">
        <v>4</v>
      </c>
      <c r="D1943" t="s">
        <v>32</v>
      </c>
      <c r="E1943" t="s">
        <v>10</v>
      </c>
      <c r="F1943" t="s">
        <v>15</v>
      </c>
      <c r="G1943">
        <v>2</v>
      </c>
      <c r="H1943">
        <v>518</v>
      </c>
      <c r="I1943">
        <v>432.38</v>
      </c>
      <c r="M1943" t="str">
        <f t="shared" si="90"/>
        <v/>
      </c>
      <c r="N1943" t="e">
        <f t="shared" si="91"/>
        <v>#VALUE!</v>
      </c>
      <c r="O1943" t="e">
        <f t="shared" si="92"/>
        <v>#VALUE!</v>
      </c>
    </row>
    <row r="1944" spans="1:15" x14ac:dyDescent="0.25">
      <c r="A1944">
        <v>2018</v>
      </c>
      <c r="B1944" s="2" t="s">
        <v>35</v>
      </c>
      <c r="C1944">
        <v>4</v>
      </c>
      <c r="D1944" t="s">
        <v>32</v>
      </c>
      <c r="E1944" t="s">
        <v>10</v>
      </c>
      <c r="F1944" t="s">
        <v>70</v>
      </c>
      <c r="G1944">
        <v>1</v>
      </c>
      <c r="H1944">
        <v>39</v>
      </c>
      <c r="I1944">
        <v>32.549999999999997</v>
      </c>
      <c r="M1944" t="str">
        <f t="shared" si="90"/>
        <v/>
      </c>
      <c r="N1944" t="e">
        <f t="shared" si="91"/>
        <v>#VALUE!</v>
      </c>
      <c r="O1944" t="e">
        <f t="shared" si="92"/>
        <v>#VALUE!</v>
      </c>
    </row>
    <row r="1945" spans="1:15" x14ac:dyDescent="0.25">
      <c r="A1945">
        <v>2018</v>
      </c>
      <c r="B1945" s="2" t="s">
        <v>35</v>
      </c>
      <c r="C1945">
        <v>4</v>
      </c>
      <c r="D1945" t="s">
        <v>32</v>
      </c>
      <c r="E1945" t="s">
        <v>10</v>
      </c>
      <c r="F1945" t="s">
        <v>59</v>
      </c>
      <c r="G1945">
        <v>2</v>
      </c>
      <c r="H1945">
        <v>50</v>
      </c>
      <c r="I1945">
        <v>41.74</v>
      </c>
      <c r="M1945" t="str">
        <f t="shared" si="90"/>
        <v/>
      </c>
      <c r="N1945" t="e">
        <f t="shared" si="91"/>
        <v>#VALUE!</v>
      </c>
      <c r="O1945" t="e">
        <f t="shared" si="92"/>
        <v>#VALUE!</v>
      </c>
    </row>
    <row r="1946" spans="1:15" x14ac:dyDescent="0.25">
      <c r="A1946">
        <v>2018</v>
      </c>
      <c r="B1946" s="2" t="s">
        <v>35</v>
      </c>
      <c r="C1946">
        <v>4</v>
      </c>
      <c r="D1946" t="s">
        <v>32</v>
      </c>
      <c r="E1946" t="s">
        <v>10</v>
      </c>
      <c r="F1946" t="s">
        <v>62</v>
      </c>
      <c r="G1946">
        <v>4</v>
      </c>
      <c r="H1946">
        <v>236</v>
      </c>
      <c r="I1946">
        <v>197</v>
      </c>
      <c r="M1946" t="str">
        <f t="shared" si="90"/>
        <v/>
      </c>
      <c r="N1946" t="e">
        <f t="shared" si="91"/>
        <v>#VALUE!</v>
      </c>
      <c r="O1946" t="e">
        <f t="shared" si="92"/>
        <v>#VALUE!</v>
      </c>
    </row>
    <row r="1947" spans="1:15" x14ac:dyDescent="0.25">
      <c r="A1947">
        <v>2018</v>
      </c>
      <c r="B1947" s="2" t="s">
        <v>35</v>
      </c>
      <c r="C1947">
        <v>4</v>
      </c>
      <c r="D1947" t="s">
        <v>32</v>
      </c>
      <c r="E1947" t="s">
        <v>10</v>
      </c>
      <c r="F1947" t="s">
        <v>64</v>
      </c>
      <c r="G1947">
        <v>1</v>
      </c>
      <c r="H1947">
        <v>79</v>
      </c>
      <c r="I1947">
        <v>65.94</v>
      </c>
      <c r="M1947" t="str">
        <f t="shared" si="90"/>
        <v/>
      </c>
      <c r="N1947" t="e">
        <f t="shared" si="91"/>
        <v>#VALUE!</v>
      </c>
      <c r="O1947" t="e">
        <f t="shared" si="92"/>
        <v>#VALUE!</v>
      </c>
    </row>
    <row r="1948" spans="1:15" x14ac:dyDescent="0.25">
      <c r="A1948">
        <v>2018</v>
      </c>
      <c r="B1948" s="2" t="s">
        <v>35</v>
      </c>
      <c r="C1948">
        <v>4</v>
      </c>
      <c r="D1948" t="s">
        <v>32</v>
      </c>
      <c r="E1948" t="s">
        <v>10</v>
      </c>
      <c r="F1948" t="s">
        <v>57</v>
      </c>
      <c r="G1948">
        <v>1</v>
      </c>
      <c r="H1948">
        <v>99</v>
      </c>
      <c r="I1948">
        <v>82.64</v>
      </c>
      <c r="M1948" t="str">
        <f t="shared" si="90"/>
        <v/>
      </c>
      <c r="N1948" t="e">
        <f t="shared" si="91"/>
        <v>#VALUE!</v>
      </c>
      <c r="O1948" t="e">
        <f t="shared" si="92"/>
        <v>#VALUE!</v>
      </c>
    </row>
    <row r="1949" spans="1:15" x14ac:dyDescent="0.25">
      <c r="A1949">
        <v>2018</v>
      </c>
      <c r="B1949" s="2" t="s">
        <v>35</v>
      </c>
      <c r="C1949">
        <v>4</v>
      </c>
      <c r="D1949" t="s">
        <v>32</v>
      </c>
      <c r="E1949" t="s">
        <v>10</v>
      </c>
      <c r="F1949" t="s">
        <v>18</v>
      </c>
      <c r="G1949">
        <v>2</v>
      </c>
      <c r="H1949">
        <v>198</v>
      </c>
      <c r="I1949">
        <v>165.28</v>
      </c>
      <c r="M1949" t="str">
        <f t="shared" si="90"/>
        <v/>
      </c>
      <c r="N1949" t="e">
        <f t="shared" si="91"/>
        <v>#VALUE!</v>
      </c>
      <c r="O1949" t="e">
        <f t="shared" si="92"/>
        <v>#VALUE!</v>
      </c>
    </row>
    <row r="1950" spans="1:15" x14ac:dyDescent="0.25">
      <c r="A1950">
        <v>2018</v>
      </c>
      <c r="B1950" s="2" t="s">
        <v>35</v>
      </c>
      <c r="C1950">
        <v>4</v>
      </c>
      <c r="D1950" t="s">
        <v>32</v>
      </c>
      <c r="E1950" t="s">
        <v>10</v>
      </c>
      <c r="F1950" t="s">
        <v>71</v>
      </c>
      <c r="G1950">
        <v>1</v>
      </c>
      <c r="H1950">
        <v>29</v>
      </c>
      <c r="I1950">
        <v>24.21</v>
      </c>
      <c r="M1950" t="str">
        <f t="shared" si="90"/>
        <v/>
      </c>
      <c r="N1950" t="e">
        <f t="shared" si="91"/>
        <v>#VALUE!</v>
      </c>
      <c r="O1950" t="e">
        <f t="shared" si="92"/>
        <v>#VALUE!</v>
      </c>
    </row>
    <row r="1951" spans="1:15" x14ac:dyDescent="0.25">
      <c r="A1951">
        <v>2018</v>
      </c>
      <c r="B1951" s="2" t="s">
        <v>35</v>
      </c>
      <c r="C1951">
        <v>4</v>
      </c>
      <c r="D1951" t="s">
        <v>32</v>
      </c>
      <c r="E1951" t="s">
        <v>10</v>
      </c>
      <c r="F1951" t="s">
        <v>72</v>
      </c>
      <c r="G1951">
        <v>2</v>
      </c>
      <c r="H1951">
        <v>98</v>
      </c>
      <c r="I1951">
        <v>81.8</v>
      </c>
      <c r="M1951" t="str">
        <f t="shared" si="90"/>
        <v/>
      </c>
      <c r="N1951" t="e">
        <f t="shared" si="91"/>
        <v>#VALUE!</v>
      </c>
      <c r="O1951" t="e">
        <f t="shared" si="92"/>
        <v>#VALUE!</v>
      </c>
    </row>
    <row r="1952" spans="1:15" x14ac:dyDescent="0.25">
      <c r="A1952">
        <v>2018</v>
      </c>
      <c r="B1952" s="2" t="s">
        <v>35</v>
      </c>
      <c r="C1952">
        <v>4</v>
      </c>
      <c r="D1952" t="s">
        <v>32</v>
      </c>
      <c r="E1952" t="s">
        <v>10</v>
      </c>
      <c r="F1952" t="s">
        <v>12</v>
      </c>
      <c r="G1952">
        <v>3</v>
      </c>
      <c r="H1952">
        <v>987</v>
      </c>
      <c r="I1952">
        <v>823.86</v>
      </c>
      <c r="M1952" t="str">
        <f t="shared" si="90"/>
        <v/>
      </c>
      <c r="N1952" t="e">
        <f t="shared" si="91"/>
        <v>#VALUE!</v>
      </c>
      <c r="O1952" t="e">
        <f t="shared" si="92"/>
        <v>#VALUE!</v>
      </c>
    </row>
    <row r="1953" spans="1:15" x14ac:dyDescent="0.25">
      <c r="A1953">
        <v>2018</v>
      </c>
      <c r="B1953" s="2" t="s">
        <v>35</v>
      </c>
      <c r="C1953">
        <v>4</v>
      </c>
      <c r="D1953" t="s">
        <v>32</v>
      </c>
      <c r="E1953" t="s">
        <v>10</v>
      </c>
      <c r="F1953" t="s">
        <v>20</v>
      </c>
      <c r="G1953">
        <v>1</v>
      </c>
      <c r="H1953">
        <v>199</v>
      </c>
      <c r="I1953">
        <v>166.11</v>
      </c>
      <c r="M1953" t="str">
        <f t="shared" si="90"/>
        <v/>
      </c>
      <c r="N1953" t="e">
        <f t="shared" si="91"/>
        <v>#VALUE!</v>
      </c>
      <c r="O1953" t="e">
        <f t="shared" si="92"/>
        <v>#VALUE!</v>
      </c>
    </row>
    <row r="1954" spans="1:15" x14ac:dyDescent="0.25">
      <c r="A1954">
        <v>2018</v>
      </c>
      <c r="B1954" s="2" t="s">
        <v>35</v>
      </c>
      <c r="C1954">
        <v>4</v>
      </c>
      <c r="D1954" t="s">
        <v>32</v>
      </c>
      <c r="E1954" t="s">
        <v>13</v>
      </c>
      <c r="F1954" t="s">
        <v>58</v>
      </c>
      <c r="G1954">
        <v>2</v>
      </c>
      <c r="H1954">
        <v>158</v>
      </c>
      <c r="I1954">
        <v>131.88</v>
      </c>
      <c r="M1954" t="str">
        <f t="shared" si="90"/>
        <v/>
      </c>
      <c r="N1954" t="e">
        <f t="shared" si="91"/>
        <v>#VALUE!</v>
      </c>
      <c r="O1954" t="e">
        <f t="shared" si="92"/>
        <v>#VALUE!</v>
      </c>
    </row>
    <row r="1955" spans="1:15" x14ac:dyDescent="0.25">
      <c r="A1955">
        <v>2018</v>
      </c>
      <c r="B1955" s="2" t="s">
        <v>35</v>
      </c>
      <c r="C1955">
        <v>4</v>
      </c>
      <c r="D1955" t="s">
        <v>32</v>
      </c>
      <c r="E1955" t="s">
        <v>13</v>
      </c>
      <c r="F1955" t="s">
        <v>60</v>
      </c>
      <c r="G1955">
        <v>3</v>
      </c>
      <c r="H1955">
        <v>147</v>
      </c>
      <c r="I1955">
        <v>122.69999999999999</v>
      </c>
      <c r="M1955" t="str">
        <f t="shared" si="90"/>
        <v/>
      </c>
      <c r="N1955" t="e">
        <f t="shared" si="91"/>
        <v>#VALUE!</v>
      </c>
      <c r="O1955" t="e">
        <f t="shared" si="92"/>
        <v>#VALUE!</v>
      </c>
    </row>
    <row r="1956" spans="1:15" x14ac:dyDescent="0.25">
      <c r="A1956">
        <v>2018</v>
      </c>
      <c r="B1956" s="2" t="s">
        <v>35</v>
      </c>
      <c r="C1956">
        <v>4</v>
      </c>
      <c r="D1956" t="s">
        <v>32</v>
      </c>
      <c r="E1956" t="s">
        <v>13</v>
      </c>
      <c r="F1956" t="s">
        <v>14</v>
      </c>
      <c r="G1956">
        <v>15</v>
      </c>
      <c r="H1956">
        <v>1185</v>
      </c>
      <c r="I1956">
        <v>989.10000000000036</v>
      </c>
      <c r="M1956" t="str">
        <f t="shared" si="90"/>
        <v/>
      </c>
      <c r="N1956" t="e">
        <f t="shared" si="91"/>
        <v>#VALUE!</v>
      </c>
      <c r="O1956" t="e">
        <f t="shared" si="92"/>
        <v>#VALUE!</v>
      </c>
    </row>
    <row r="1957" spans="1:15" x14ac:dyDescent="0.25">
      <c r="A1957">
        <v>2018</v>
      </c>
      <c r="B1957" s="2" t="s">
        <v>35</v>
      </c>
      <c r="C1957">
        <v>4</v>
      </c>
      <c r="D1957" t="s">
        <v>32</v>
      </c>
      <c r="E1957" t="s">
        <v>13</v>
      </c>
      <c r="F1957" t="s">
        <v>11</v>
      </c>
      <c r="G1957">
        <v>28</v>
      </c>
      <c r="H1957">
        <v>1932</v>
      </c>
      <c r="I1957">
        <v>1612.7999999999993</v>
      </c>
      <c r="M1957" t="str">
        <f t="shared" si="90"/>
        <v/>
      </c>
      <c r="N1957" t="e">
        <f t="shared" si="91"/>
        <v>#VALUE!</v>
      </c>
      <c r="O1957" t="e">
        <f t="shared" si="92"/>
        <v>#VALUE!</v>
      </c>
    </row>
    <row r="1958" spans="1:15" x14ac:dyDescent="0.25">
      <c r="A1958">
        <v>2018</v>
      </c>
      <c r="B1958" s="2" t="s">
        <v>35</v>
      </c>
      <c r="C1958">
        <v>4</v>
      </c>
      <c r="D1958" t="s">
        <v>32</v>
      </c>
      <c r="E1958" t="s">
        <v>13</v>
      </c>
      <c r="F1958" t="s">
        <v>15</v>
      </c>
      <c r="G1958">
        <v>7</v>
      </c>
      <c r="H1958">
        <v>1813</v>
      </c>
      <c r="I1958">
        <v>1513.3300000000002</v>
      </c>
      <c r="M1958" t="str">
        <f t="shared" si="90"/>
        <v/>
      </c>
      <c r="N1958" t="e">
        <f t="shared" si="91"/>
        <v>#VALUE!</v>
      </c>
      <c r="O1958" t="e">
        <f t="shared" si="92"/>
        <v>#VALUE!</v>
      </c>
    </row>
    <row r="1959" spans="1:15" x14ac:dyDescent="0.25">
      <c r="A1959">
        <v>2018</v>
      </c>
      <c r="B1959" s="2" t="s">
        <v>35</v>
      </c>
      <c r="C1959">
        <v>4</v>
      </c>
      <c r="D1959" t="s">
        <v>32</v>
      </c>
      <c r="E1959" t="s">
        <v>13</v>
      </c>
      <c r="F1959" t="s">
        <v>16</v>
      </c>
      <c r="G1959">
        <v>1</v>
      </c>
      <c r="H1959">
        <v>329</v>
      </c>
      <c r="I1959">
        <v>274.62</v>
      </c>
      <c r="M1959" t="str">
        <f t="shared" si="90"/>
        <v/>
      </c>
      <c r="N1959" t="e">
        <f t="shared" si="91"/>
        <v>#VALUE!</v>
      </c>
      <c r="O1959" t="e">
        <f t="shared" si="92"/>
        <v>#VALUE!</v>
      </c>
    </row>
    <row r="1960" spans="1:15" x14ac:dyDescent="0.25">
      <c r="A1960">
        <v>2018</v>
      </c>
      <c r="B1960" s="2" t="s">
        <v>35</v>
      </c>
      <c r="C1960">
        <v>4</v>
      </c>
      <c r="D1960" t="s">
        <v>32</v>
      </c>
      <c r="E1960" t="s">
        <v>13</v>
      </c>
      <c r="F1960" t="s">
        <v>25</v>
      </c>
      <c r="G1960">
        <v>9</v>
      </c>
      <c r="H1960">
        <v>2691</v>
      </c>
      <c r="I1960">
        <v>2246.2199999999998</v>
      </c>
      <c r="M1960" t="str">
        <f t="shared" si="90"/>
        <v/>
      </c>
      <c r="N1960" t="e">
        <f t="shared" si="91"/>
        <v>#VALUE!</v>
      </c>
      <c r="O1960" t="e">
        <f t="shared" si="92"/>
        <v>#VALUE!</v>
      </c>
    </row>
    <row r="1961" spans="1:15" x14ac:dyDescent="0.25">
      <c r="A1961">
        <v>2018</v>
      </c>
      <c r="B1961" s="2" t="s">
        <v>35</v>
      </c>
      <c r="C1961">
        <v>4</v>
      </c>
      <c r="D1961" t="s">
        <v>32</v>
      </c>
      <c r="E1961" t="s">
        <v>13</v>
      </c>
      <c r="F1961" t="s">
        <v>62</v>
      </c>
      <c r="G1961">
        <v>7</v>
      </c>
      <c r="H1961">
        <v>413</v>
      </c>
      <c r="I1961">
        <v>344.75</v>
      </c>
      <c r="M1961" t="str">
        <f t="shared" si="90"/>
        <v/>
      </c>
      <c r="N1961" t="e">
        <f t="shared" si="91"/>
        <v>#VALUE!</v>
      </c>
      <c r="O1961" t="e">
        <f t="shared" si="92"/>
        <v>#VALUE!</v>
      </c>
    </row>
    <row r="1962" spans="1:15" x14ac:dyDescent="0.25">
      <c r="A1962">
        <v>2018</v>
      </c>
      <c r="B1962" s="2" t="s">
        <v>35</v>
      </c>
      <c r="C1962">
        <v>4</v>
      </c>
      <c r="D1962" t="s">
        <v>32</v>
      </c>
      <c r="E1962" t="s">
        <v>13</v>
      </c>
      <c r="F1962" t="s">
        <v>63</v>
      </c>
      <c r="G1962">
        <v>3</v>
      </c>
      <c r="H1962">
        <v>297</v>
      </c>
      <c r="I1962">
        <v>247.92000000000002</v>
      </c>
      <c r="M1962" t="str">
        <f t="shared" si="90"/>
        <v/>
      </c>
      <c r="N1962" t="e">
        <f t="shared" si="91"/>
        <v>#VALUE!</v>
      </c>
      <c r="O1962" t="e">
        <f t="shared" si="92"/>
        <v>#VALUE!</v>
      </c>
    </row>
    <row r="1963" spans="1:15" x14ac:dyDescent="0.25">
      <c r="A1963">
        <v>2018</v>
      </c>
      <c r="B1963" s="2" t="s">
        <v>35</v>
      </c>
      <c r="C1963">
        <v>4</v>
      </c>
      <c r="D1963" t="s">
        <v>32</v>
      </c>
      <c r="E1963" t="s">
        <v>13</v>
      </c>
      <c r="F1963" t="s">
        <v>56</v>
      </c>
      <c r="G1963">
        <v>2</v>
      </c>
      <c r="H1963">
        <v>138</v>
      </c>
      <c r="I1963">
        <v>115.2</v>
      </c>
      <c r="M1963" t="str">
        <f t="shared" si="90"/>
        <v/>
      </c>
      <c r="N1963" t="e">
        <f t="shared" si="91"/>
        <v>#VALUE!</v>
      </c>
      <c r="O1963" t="e">
        <f t="shared" si="92"/>
        <v>#VALUE!</v>
      </c>
    </row>
    <row r="1964" spans="1:15" x14ac:dyDescent="0.25">
      <c r="A1964">
        <v>2018</v>
      </c>
      <c r="B1964" s="2" t="s">
        <v>35</v>
      </c>
      <c r="C1964">
        <v>4</v>
      </c>
      <c r="D1964" t="s">
        <v>32</v>
      </c>
      <c r="E1964" t="s">
        <v>13</v>
      </c>
      <c r="F1964" t="s">
        <v>57</v>
      </c>
      <c r="G1964">
        <v>3</v>
      </c>
      <c r="H1964">
        <v>297</v>
      </c>
      <c r="I1964">
        <v>247.92000000000002</v>
      </c>
      <c r="M1964" t="str">
        <f t="shared" si="90"/>
        <v/>
      </c>
      <c r="N1964" t="e">
        <f t="shared" si="91"/>
        <v>#VALUE!</v>
      </c>
      <c r="O1964" t="e">
        <f t="shared" si="92"/>
        <v>#VALUE!</v>
      </c>
    </row>
    <row r="1965" spans="1:15" x14ac:dyDescent="0.25">
      <c r="A1965">
        <v>2018</v>
      </c>
      <c r="B1965" s="2" t="s">
        <v>35</v>
      </c>
      <c r="C1965">
        <v>4</v>
      </c>
      <c r="D1965" t="s">
        <v>32</v>
      </c>
      <c r="E1965" t="s">
        <v>13</v>
      </c>
      <c r="F1965" t="s">
        <v>66</v>
      </c>
      <c r="G1965">
        <v>1</v>
      </c>
      <c r="H1965">
        <v>299</v>
      </c>
      <c r="I1965">
        <v>249.58</v>
      </c>
      <c r="M1965" t="str">
        <f t="shared" si="90"/>
        <v/>
      </c>
      <c r="N1965" t="e">
        <f t="shared" si="91"/>
        <v>#VALUE!</v>
      </c>
      <c r="O1965" t="e">
        <f t="shared" si="92"/>
        <v>#VALUE!</v>
      </c>
    </row>
    <row r="1966" spans="1:15" x14ac:dyDescent="0.25">
      <c r="A1966">
        <v>2018</v>
      </c>
      <c r="B1966" s="2" t="s">
        <v>35</v>
      </c>
      <c r="C1966">
        <v>4</v>
      </c>
      <c r="D1966" t="s">
        <v>32</v>
      </c>
      <c r="E1966" t="s">
        <v>13</v>
      </c>
      <c r="F1966" t="s">
        <v>18</v>
      </c>
      <c r="G1966">
        <v>5</v>
      </c>
      <c r="H1966">
        <v>495</v>
      </c>
      <c r="I1966">
        <v>413.2</v>
      </c>
      <c r="M1966" t="str">
        <f t="shared" si="90"/>
        <v/>
      </c>
      <c r="N1966" t="e">
        <f t="shared" si="91"/>
        <v>#VALUE!</v>
      </c>
      <c r="O1966" t="e">
        <f t="shared" si="92"/>
        <v>#VALUE!</v>
      </c>
    </row>
    <row r="1967" spans="1:15" x14ac:dyDescent="0.25">
      <c r="A1967">
        <v>2018</v>
      </c>
      <c r="B1967" s="2" t="s">
        <v>35</v>
      </c>
      <c r="C1967">
        <v>4</v>
      </c>
      <c r="D1967" t="s">
        <v>32</v>
      </c>
      <c r="E1967" t="s">
        <v>13</v>
      </c>
      <c r="F1967" t="s">
        <v>71</v>
      </c>
      <c r="G1967">
        <v>3</v>
      </c>
      <c r="H1967">
        <v>87</v>
      </c>
      <c r="I1967">
        <v>72.63</v>
      </c>
      <c r="M1967" t="str">
        <f t="shared" si="90"/>
        <v/>
      </c>
      <c r="N1967" t="e">
        <f t="shared" si="91"/>
        <v>#VALUE!</v>
      </c>
      <c r="O1967" t="e">
        <f t="shared" si="92"/>
        <v>#VALUE!</v>
      </c>
    </row>
    <row r="1968" spans="1:15" x14ac:dyDescent="0.25">
      <c r="A1968">
        <v>2018</v>
      </c>
      <c r="B1968" s="2" t="s">
        <v>35</v>
      </c>
      <c r="C1968">
        <v>4</v>
      </c>
      <c r="D1968" t="s">
        <v>32</v>
      </c>
      <c r="E1968" t="s">
        <v>13</v>
      </c>
      <c r="F1968" t="s">
        <v>72</v>
      </c>
      <c r="G1968">
        <v>2</v>
      </c>
      <c r="H1968">
        <v>98</v>
      </c>
      <c r="I1968">
        <v>81.8</v>
      </c>
      <c r="M1968" t="str">
        <f t="shared" si="90"/>
        <v/>
      </c>
      <c r="N1968" t="e">
        <f t="shared" si="91"/>
        <v>#VALUE!</v>
      </c>
      <c r="O1968" t="e">
        <f t="shared" si="92"/>
        <v>#VALUE!</v>
      </c>
    </row>
    <row r="1969" spans="1:15" x14ac:dyDescent="0.25">
      <c r="A1969">
        <v>2018</v>
      </c>
      <c r="B1969" s="2" t="s">
        <v>35</v>
      </c>
      <c r="C1969">
        <v>4</v>
      </c>
      <c r="D1969" t="s">
        <v>32</v>
      </c>
      <c r="E1969" t="s">
        <v>13</v>
      </c>
      <c r="F1969" t="s">
        <v>28</v>
      </c>
      <c r="G1969">
        <v>2</v>
      </c>
      <c r="H1969">
        <v>798</v>
      </c>
      <c r="I1969">
        <v>666.12</v>
      </c>
      <c r="M1969" t="str">
        <f t="shared" si="90"/>
        <v/>
      </c>
      <c r="N1969" t="e">
        <f t="shared" si="91"/>
        <v>#VALUE!</v>
      </c>
      <c r="O1969" t="e">
        <f t="shared" si="92"/>
        <v>#VALUE!</v>
      </c>
    </row>
    <row r="1970" spans="1:15" x14ac:dyDescent="0.25">
      <c r="A1970">
        <v>2018</v>
      </c>
      <c r="B1970" s="2" t="s">
        <v>35</v>
      </c>
      <c r="C1970">
        <v>4</v>
      </c>
      <c r="D1970" t="s">
        <v>32</v>
      </c>
      <c r="E1970" t="s">
        <v>13</v>
      </c>
      <c r="F1970" t="s">
        <v>12</v>
      </c>
      <c r="G1970">
        <v>6</v>
      </c>
      <c r="H1970">
        <v>1974</v>
      </c>
      <c r="I1970">
        <v>1647.7199999999998</v>
      </c>
      <c r="M1970" t="str">
        <f t="shared" si="90"/>
        <v/>
      </c>
      <c r="N1970" t="e">
        <f t="shared" si="91"/>
        <v>#VALUE!</v>
      </c>
      <c r="O1970" t="e">
        <f t="shared" si="92"/>
        <v>#VALUE!</v>
      </c>
    </row>
    <row r="1971" spans="1:15" x14ac:dyDescent="0.25">
      <c r="A1971">
        <v>2018</v>
      </c>
      <c r="B1971" s="2" t="s">
        <v>35</v>
      </c>
      <c r="C1971">
        <v>4</v>
      </c>
      <c r="D1971" t="s">
        <v>32</v>
      </c>
      <c r="E1971" t="s">
        <v>13</v>
      </c>
      <c r="F1971" t="s">
        <v>19</v>
      </c>
      <c r="G1971">
        <v>8</v>
      </c>
      <c r="H1971">
        <v>2072</v>
      </c>
      <c r="I1971">
        <v>1729.5200000000002</v>
      </c>
      <c r="M1971" t="str">
        <f t="shared" si="90"/>
        <v/>
      </c>
      <c r="N1971" t="e">
        <f t="shared" si="91"/>
        <v>#VALUE!</v>
      </c>
      <c r="O1971" t="e">
        <f t="shared" si="92"/>
        <v>#VALUE!</v>
      </c>
    </row>
    <row r="1972" spans="1:15" x14ac:dyDescent="0.25">
      <c r="A1972">
        <v>2018</v>
      </c>
      <c r="B1972" s="2" t="s">
        <v>35</v>
      </c>
      <c r="C1972">
        <v>4</v>
      </c>
      <c r="D1972" t="s">
        <v>32</v>
      </c>
      <c r="E1972" t="s">
        <v>13</v>
      </c>
      <c r="F1972" t="s">
        <v>20</v>
      </c>
      <c r="G1972">
        <v>1</v>
      </c>
      <c r="H1972">
        <v>199</v>
      </c>
      <c r="I1972">
        <v>166.11</v>
      </c>
      <c r="M1972" t="str">
        <f t="shared" si="90"/>
        <v/>
      </c>
      <c r="N1972" t="e">
        <f t="shared" si="91"/>
        <v>#VALUE!</v>
      </c>
      <c r="O1972" t="e">
        <f t="shared" si="92"/>
        <v>#VALUE!</v>
      </c>
    </row>
    <row r="1973" spans="1:15" x14ac:dyDescent="0.25">
      <c r="A1973">
        <v>2018</v>
      </c>
      <c r="B1973" s="2" t="s">
        <v>35</v>
      </c>
      <c r="C1973">
        <v>4</v>
      </c>
      <c r="D1973" t="s">
        <v>32</v>
      </c>
      <c r="E1973" t="s">
        <v>21</v>
      </c>
      <c r="F1973" t="s">
        <v>73</v>
      </c>
      <c r="G1973">
        <v>1</v>
      </c>
      <c r="H1973">
        <v>35</v>
      </c>
      <c r="I1973">
        <v>29.22</v>
      </c>
      <c r="M1973" t="str">
        <f t="shared" si="90"/>
        <v/>
      </c>
      <c r="N1973" t="e">
        <f t="shared" si="91"/>
        <v>#VALUE!</v>
      </c>
      <c r="O1973" t="e">
        <f t="shared" si="92"/>
        <v>#VALUE!</v>
      </c>
    </row>
    <row r="1974" spans="1:15" x14ac:dyDescent="0.25">
      <c r="A1974">
        <v>2018</v>
      </c>
      <c r="B1974" s="2" t="s">
        <v>35</v>
      </c>
      <c r="C1974">
        <v>4</v>
      </c>
      <c r="D1974" t="s">
        <v>32</v>
      </c>
      <c r="E1974" t="s">
        <v>21</v>
      </c>
      <c r="F1974" t="s">
        <v>60</v>
      </c>
      <c r="G1974">
        <v>2</v>
      </c>
      <c r="H1974">
        <v>98</v>
      </c>
      <c r="I1974">
        <v>81.8</v>
      </c>
      <c r="M1974" t="str">
        <f t="shared" si="90"/>
        <v/>
      </c>
      <c r="N1974" t="e">
        <f t="shared" si="91"/>
        <v>#VALUE!</v>
      </c>
      <c r="O1974" t="e">
        <f t="shared" si="92"/>
        <v>#VALUE!</v>
      </c>
    </row>
    <row r="1975" spans="1:15" x14ac:dyDescent="0.25">
      <c r="A1975">
        <v>2018</v>
      </c>
      <c r="B1975" s="2" t="s">
        <v>35</v>
      </c>
      <c r="C1975">
        <v>4</v>
      </c>
      <c r="D1975" t="s">
        <v>32</v>
      </c>
      <c r="E1975" t="s">
        <v>21</v>
      </c>
      <c r="F1975" t="s">
        <v>14</v>
      </c>
      <c r="G1975">
        <v>22</v>
      </c>
      <c r="H1975">
        <v>1738</v>
      </c>
      <c r="I1975">
        <v>1450.6800000000007</v>
      </c>
      <c r="M1975" t="str">
        <f t="shared" si="90"/>
        <v/>
      </c>
      <c r="N1975" t="e">
        <f t="shared" si="91"/>
        <v>#VALUE!</v>
      </c>
      <c r="O1975" t="e">
        <f t="shared" si="92"/>
        <v>#VALUE!</v>
      </c>
    </row>
    <row r="1976" spans="1:15" x14ac:dyDescent="0.25">
      <c r="A1976">
        <v>2018</v>
      </c>
      <c r="B1976" s="2" t="s">
        <v>35</v>
      </c>
      <c r="C1976">
        <v>4</v>
      </c>
      <c r="D1976" t="s">
        <v>32</v>
      </c>
      <c r="E1976" t="s">
        <v>21</v>
      </c>
      <c r="F1976" t="s">
        <v>22</v>
      </c>
      <c r="G1976">
        <v>2</v>
      </c>
      <c r="H1976">
        <v>198</v>
      </c>
      <c r="I1976">
        <v>165.28</v>
      </c>
      <c r="M1976" t="str">
        <f t="shared" si="90"/>
        <v/>
      </c>
      <c r="N1976" t="e">
        <f t="shared" si="91"/>
        <v>#VALUE!</v>
      </c>
      <c r="O1976" t="e">
        <f t="shared" si="92"/>
        <v>#VALUE!</v>
      </c>
    </row>
    <row r="1977" spans="1:15" x14ac:dyDescent="0.25">
      <c r="A1977">
        <v>2018</v>
      </c>
      <c r="B1977" s="2" t="s">
        <v>35</v>
      </c>
      <c r="C1977">
        <v>4</v>
      </c>
      <c r="D1977" t="s">
        <v>32</v>
      </c>
      <c r="E1977" t="s">
        <v>21</v>
      </c>
      <c r="F1977" t="s">
        <v>11</v>
      </c>
      <c r="G1977">
        <v>20</v>
      </c>
      <c r="H1977">
        <v>1380</v>
      </c>
      <c r="I1977">
        <v>1152</v>
      </c>
      <c r="M1977" t="str">
        <f t="shared" si="90"/>
        <v/>
      </c>
      <c r="N1977" t="e">
        <f t="shared" si="91"/>
        <v>#VALUE!</v>
      </c>
      <c r="O1977" t="e">
        <f t="shared" si="92"/>
        <v>#VALUE!</v>
      </c>
    </row>
    <row r="1978" spans="1:15" x14ac:dyDescent="0.25">
      <c r="A1978">
        <v>2018</v>
      </c>
      <c r="B1978" s="2" t="s">
        <v>35</v>
      </c>
      <c r="C1978">
        <v>4</v>
      </c>
      <c r="D1978" t="s">
        <v>32</v>
      </c>
      <c r="E1978" t="s">
        <v>21</v>
      </c>
      <c r="F1978" t="s">
        <v>15</v>
      </c>
      <c r="G1978">
        <v>3</v>
      </c>
      <c r="H1978">
        <v>777</v>
      </c>
      <c r="I1978">
        <v>648.56999999999994</v>
      </c>
      <c r="M1978" t="str">
        <f t="shared" si="90"/>
        <v/>
      </c>
      <c r="N1978" t="e">
        <f t="shared" si="91"/>
        <v>#VALUE!</v>
      </c>
      <c r="O1978" t="e">
        <f t="shared" si="92"/>
        <v>#VALUE!</v>
      </c>
    </row>
    <row r="1979" spans="1:15" x14ac:dyDescent="0.25">
      <c r="A1979">
        <v>2018</v>
      </c>
      <c r="B1979" s="2" t="s">
        <v>35</v>
      </c>
      <c r="C1979">
        <v>4</v>
      </c>
      <c r="D1979" t="s">
        <v>32</v>
      </c>
      <c r="E1979" t="s">
        <v>21</v>
      </c>
      <c r="F1979" t="s">
        <v>16</v>
      </c>
      <c r="G1979">
        <v>2</v>
      </c>
      <c r="H1979">
        <v>658</v>
      </c>
      <c r="I1979">
        <v>549.24</v>
      </c>
      <c r="M1979" t="str">
        <f t="shared" si="90"/>
        <v/>
      </c>
      <c r="N1979" t="e">
        <f t="shared" si="91"/>
        <v>#VALUE!</v>
      </c>
      <c r="O1979" t="e">
        <f t="shared" si="92"/>
        <v>#VALUE!</v>
      </c>
    </row>
    <row r="1980" spans="1:15" x14ac:dyDescent="0.25">
      <c r="A1980">
        <v>2018</v>
      </c>
      <c r="B1980" s="2" t="s">
        <v>35</v>
      </c>
      <c r="C1980">
        <v>4</v>
      </c>
      <c r="D1980" t="s">
        <v>32</v>
      </c>
      <c r="E1980" t="s">
        <v>21</v>
      </c>
      <c r="F1980" t="s">
        <v>25</v>
      </c>
      <c r="G1980">
        <v>2</v>
      </c>
      <c r="H1980">
        <v>598</v>
      </c>
      <c r="I1980">
        <v>499.16</v>
      </c>
      <c r="M1980" t="str">
        <f t="shared" si="90"/>
        <v/>
      </c>
      <c r="N1980" t="e">
        <f t="shared" si="91"/>
        <v>#VALUE!</v>
      </c>
      <c r="O1980" t="e">
        <f t="shared" si="92"/>
        <v>#VALUE!</v>
      </c>
    </row>
    <row r="1981" spans="1:15" x14ac:dyDescent="0.25">
      <c r="A1981">
        <v>2018</v>
      </c>
      <c r="B1981" s="2" t="s">
        <v>35</v>
      </c>
      <c r="C1981">
        <v>4</v>
      </c>
      <c r="D1981" t="s">
        <v>32</v>
      </c>
      <c r="E1981" t="s">
        <v>21</v>
      </c>
      <c r="F1981" t="s">
        <v>70</v>
      </c>
      <c r="G1981">
        <v>1</v>
      </c>
      <c r="H1981">
        <v>39</v>
      </c>
      <c r="I1981">
        <v>32.549999999999997</v>
      </c>
      <c r="M1981" t="str">
        <f t="shared" si="90"/>
        <v/>
      </c>
      <c r="N1981" t="e">
        <f t="shared" si="91"/>
        <v>#VALUE!</v>
      </c>
      <c r="O1981" t="e">
        <f t="shared" si="92"/>
        <v>#VALUE!</v>
      </c>
    </row>
    <row r="1982" spans="1:15" x14ac:dyDescent="0.25">
      <c r="A1982">
        <v>2018</v>
      </c>
      <c r="B1982" s="2" t="s">
        <v>35</v>
      </c>
      <c r="C1982">
        <v>4</v>
      </c>
      <c r="D1982" t="s">
        <v>32</v>
      </c>
      <c r="E1982" t="s">
        <v>21</v>
      </c>
      <c r="F1982" t="s">
        <v>61</v>
      </c>
      <c r="G1982">
        <v>2</v>
      </c>
      <c r="H1982">
        <v>158</v>
      </c>
      <c r="I1982">
        <v>131.88</v>
      </c>
      <c r="M1982" t="str">
        <f t="shared" si="90"/>
        <v/>
      </c>
      <c r="N1982" t="e">
        <f t="shared" si="91"/>
        <v>#VALUE!</v>
      </c>
      <c r="O1982" t="e">
        <f t="shared" si="92"/>
        <v>#VALUE!</v>
      </c>
    </row>
    <row r="1983" spans="1:15" x14ac:dyDescent="0.25">
      <c r="A1983">
        <v>2018</v>
      </c>
      <c r="B1983" s="2" t="s">
        <v>35</v>
      </c>
      <c r="C1983">
        <v>4</v>
      </c>
      <c r="D1983" t="s">
        <v>32</v>
      </c>
      <c r="E1983" t="s">
        <v>21</v>
      </c>
      <c r="F1983" t="s">
        <v>62</v>
      </c>
      <c r="G1983">
        <v>4</v>
      </c>
      <c r="H1983">
        <v>236</v>
      </c>
      <c r="I1983">
        <v>197</v>
      </c>
      <c r="M1983" t="str">
        <f t="shared" si="90"/>
        <v/>
      </c>
      <c r="N1983" t="e">
        <f t="shared" si="91"/>
        <v>#VALUE!</v>
      </c>
      <c r="O1983" t="e">
        <f t="shared" si="92"/>
        <v>#VALUE!</v>
      </c>
    </row>
    <row r="1984" spans="1:15" x14ac:dyDescent="0.25">
      <c r="A1984">
        <v>2018</v>
      </c>
      <c r="B1984" s="2" t="s">
        <v>35</v>
      </c>
      <c r="C1984">
        <v>4</v>
      </c>
      <c r="D1984" t="s">
        <v>32</v>
      </c>
      <c r="E1984" t="s">
        <v>21</v>
      </c>
      <c r="F1984" t="s">
        <v>64</v>
      </c>
      <c r="G1984">
        <v>1</v>
      </c>
      <c r="H1984">
        <v>79</v>
      </c>
      <c r="I1984">
        <v>65.94</v>
      </c>
      <c r="M1984" t="str">
        <f t="shared" si="90"/>
        <v/>
      </c>
      <c r="N1984" t="e">
        <f t="shared" si="91"/>
        <v>#VALUE!</v>
      </c>
      <c r="O1984" t="e">
        <f t="shared" si="92"/>
        <v>#VALUE!</v>
      </c>
    </row>
    <row r="1985" spans="1:15" x14ac:dyDescent="0.25">
      <c r="A1985">
        <v>2018</v>
      </c>
      <c r="B1985" s="2" t="s">
        <v>35</v>
      </c>
      <c r="C1985">
        <v>4</v>
      </c>
      <c r="D1985" t="s">
        <v>32</v>
      </c>
      <c r="E1985" t="s">
        <v>21</v>
      </c>
      <c r="F1985" t="s">
        <v>65</v>
      </c>
      <c r="G1985">
        <v>1</v>
      </c>
      <c r="H1985">
        <v>159</v>
      </c>
      <c r="I1985">
        <v>132.72</v>
      </c>
      <c r="M1985" t="str">
        <f t="shared" si="90"/>
        <v/>
      </c>
      <c r="N1985" t="e">
        <f t="shared" si="91"/>
        <v>#VALUE!</v>
      </c>
      <c r="O1985" t="e">
        <f t="shared" si="92"/>
        <v>#VALUE!</v>
      </c>
    </row>
    <row r="1986" spans="1:15" x14ac:dyDescent="0.25">
      <c r="A1986">
        <v>2018</v>
      </c>
      <c r="B1986" s="2" t="s">
        <v>35</v>
      </c>
      <c r="C1986">
        <v>4</v>
      </c>
      <c r="D1986" t="s">
        <v>32</v>
      </c>
      <c r="E1986" t="s">
        <v>21</v>
      </c>
      <c r="F1986" t="s">
        <v>56</v>
      </c>
      <c r="G1986">
        <v>1</v>
      </c>
      <c r="H1986">
        <v>69</v>
      </c>
      <c r="I1986">
        <v>57.6</v>
      </c>
      <c r="M1986" t="str">
        <f t="shared" si="90"/>
        <v/>
      </c>
      <c r="N1986" t="e">
        <f t="shared" si="91"/>
        <v>#VALUE!</v>
      </c>
      <c r="O1986" t="e">
        <f t="shared" si="92"/>
        <v>#VALUE!</v>
      </c>
    </row>
    <row r="1987" spans="1:15" x14ac:dyDescent="0.25">
      <c r="A1987">
        <v>2018</v>
      </c>
      <c r="B1987" s="2" t="s">
        <v>35</v>
      </c>
      <c r="C1987">
        <v>4</v>
      </c>
      <c r="D1987" t="s">
        <v>32</v>
      </c>
      <c r="E1987" t="s">
        <v>21</v>
      </c>
      <c r="F1987" t="s">
        <v>57</v>
      </c>
      <c r="G1987">
        <v>2</v>
      </c>
      <c r="H1987">
        <v>198</v>
      </c>
      <c r="I1987">
        <v>165.28</v>
      </c>
      <c r="M1987" t="str">
        <f t="shared" ref="M1987:M2050" si="93">SUBSTITUTE(SUBSTITUTE(J1987," - ","|"),"; ","|")</f>
        <v/>
      </c>
      <c r="N1987" t="e">
        <f t="shared" ref="N1987:N2050" si="94">LEFT(M1987,FIND("|",M1987)-1)</f>
        <v>#VALUE!</v>
      </c>
      <c r="O1987" t="e">
        <f t="shared" ref="O1987:O2050" si="95">RIGHT(M1987,LEN(M1987)-FIND("|",M1987))</f>
        <v>#VALUE!</v>
      </c>
    </row>
    <row r="1988" spans="1:15" x14ac:dyDescent="0.25">
      <c r="A1988">
        <v>2018</v>
      </c>
      <c r="B1988" s="2" t="s">
        <v>35</v>
      </c>
      <c r="C1988">
        <v>4</v>
      </c>
      <c r="D1988" t="s">
        <v>32</v>
      </c>
      <c r="E1988" t="s">
        <v>21</v>
      </c>
      <c r="F1988" t="s">
        <v>69</v>
      </c>
      <c r="G1988">
        <v>1</v>
      </c>
      <c r="H1988">
        <v>349</v>
      </c>
      <c r="I1988">
        <v>291.32</v>
      </c>
      <c r="M1988" t="str">
        <f t="shared" si="93"/>
        <v/>
      </c>
      <c r="N1988" t="e">
        <f t="shared" si="94"/>
        <v>#VALUE!</v>
      </c>
      <c r="O1988" t="e">
        <f t="shared" si="95"/>
        <v>#VALUE!</v>
      </c>
    </row>
    <row r="1989" spans="1:15" x14ac:dyDescent="0.25">
      <c r="A1989">
        <v>2018</v>
      </c>
      <c r="B1989" s="2" t="s">
        <v>35</v>
      </c>
      <c r="C1989">
        <v>4</v>
      </c>
      <c r="D1989" t="s">
        <v>32</v>
      </c>
      <c r="E1989" t="s">
        <v>21</v>
      </c>
      <c r="F1989" t="s">
        <v>67</v>
      </c>
      <c r="G1989">
        <v>1</v>
      </c>
      <c r="H1989">
        <v>699</v>
      </c>
      <c r="I1989">
        <v>583.47</v>
      </c>
      <c r="M1989" t="str">
        <f t="shared" si="93"/>
        <v/>
      </c>
      <c r="N1989" t="e">
        <f t="shared" si="94"/>
        <v>#VALUE!</v>
      </c>
      <c r="O1989" t="e">
        <f t="shared" si="95"/>
        <v>#VALUE!</v>
      </c>
    </row>
    <row r="1990" spans="1:15" x14ac:dyDescent="0.25">
      <c r="A1990">
        <v>2018</v>
      </c>
      <c r="B1990" s="2" t="s">
        <v>35</v>
      </c>
      <c r="C1990">
        <v>4</v>
      </c>
      <c r="D1990" t="s">
        <v>32</v>
      </c>
      <c r="E1990" t="s">
        <v>21</v>
      </c>
      <c r="F1990" t="s">
        <v>18</v>
      </c>
      <c r="G1990">
        <v>1</v>
      </c>
      <c r="H1990">
        <v>99</v>
      </c>
      <c r="I1990">
        <v>82.64</v>
      </c>
      <c r="M1990" t="str">
        <f t="shared" si="93"/>
        <v/>
      </c>
      <c r="N1990" t="e">
        <f t="shared" si="94"/>
        <v>#VALUE!</v>
      </c>
      <c r="O1990" t="e">
        <f t="shared" si="95"/>
        <v>#VALUE!</v>
      </c>
    </row>
    <row r="1991" spans="1:15" x14ac:dyDescent="0.25">
      <c r="A1991">
        <v>2018</v>
      </c>
      <c r="B1991" s="2" t="s">
        <v>35</v>
      </c>
      <c r="C1991">
        <v>4</v>
      </c>
      <c r="D1991" t="s">
        <v>32</v>
      </c>
      <c r="E1991" t="s">
        <v>21</v>
      </c>
      <c r="F1991" t="s">
        <v>68</v>
      </c>
      <c r="G1991">
        <v>1</v>
      </c>
      <c r="H1991">
        <v>29</v>
      </c>
      <c r="I1991">
        <v>24.21</v>
      </c>
      <c r="M1991" t="str">
        <f t="shared" si="93"/>
        <v/>
      </c>
      <c r="N1991" t="e">
        <f t="shared" si="94"/>
        <v>#VALUE!</v>
      </c>
      <c r="O1991" t="e">
        <f t="shared" si="95"/>
        <v>#VALUE!</v>
      </c>
    </row>
    <row r="1992" spans="1:15" x14ac:dyDescent="0.25">
      <c r="A1992">
        <v>2018</v>
      </c>
      <c r="B1992" s="2" t="s">
        <v>35</v>
      </c>
      <c r="C1992">
        <v>4</v>
      </c>
      <c r="D1992" t="s">
        <v>32</v>
      </c>
      <c r="E1992" t="s">
        <v>21</v>
      </c>
      <c r="F1992" t="s">
        <v>71</v>
      </c>
      <c r="G1992">
        <v>3</v>
      </c>
      <c r="H1992">
        <v>87</v>
      </c>
      <c r="I1992">
        <v>72.63</v>
      </c>
      <c r="M1992" t="str">
        <f t="shared" si="93"/>
        <v/>
      </c>
      <c r="N1992" t="e">
        <f t="shared" si="94"/>
        <v>#VALUE!</v>
      </c>
      <c r="O1992" t="e">
        <f t="shared" si="95"/>
        <v>#VALUE!</v>
      </c>
    </row>
    <row r="1993" spans="1:15" x14ac:dyDescent="0.25">
      <c r="A1993">
        <v>2018</v>
      </c>
      <c r="B1993" s="2" t="s">
        <v>35</v>
      </c>
      <c r="C1993">
        <v>4</v>
      </c>
      <c r="D1993" t="s">
        <v>32</v>
      </c>
      <c r="E1993" t="s">
        <v>21</v>
      </c>
      <c r="F1993" t="s">
        <v>28</v>
      </c>
      <c r="G1993">
        <v>4</v>
      </c>
      <c r="H1993">
        <v>1596</v>
      </c>
      <c r="I1993">
        <v>1332.24</v>
      </c>
      <c r="M1993" t="str">
        <f t="shared" si="93"/>
        <v/>
      </c>
      <c r="N1993" t="e">
        <f t="shared" si="94"/>
        <v>#VALUE!</v>
      </c>
      <c r="O1993" t="e">
        <f t="shared" si="95"/>
        <v>#VALUE!</v>
      </c>
    </row>
    <row r="1994" spans="1:15" x14ac:dyDescent="0.25">
      <c r="A1994">
        <v>2018</v>
      </c>
      <c r="B1994" s="2" t="s">
        <v>35</v>
      </c>
      <c r="C1994">
        <v>4</v>
      </c>
      <c r="D1994" t="s">
        <v>32</v>
      </c>
      <c r="E1994" t="s">
        <v>21</v>
      </c>
      <c r="F1994" t="s">
        <v>12</v>
      </c>
      <c r="G1994">
        <v>7</v>
      </c>
      <c r="H1994">
        <v>2303</v>
      </c>
      <c r="I1994">
        <v>1922.3399999999997</v>
      </c>
      <c r="M1994" t="str">
        <f t="shared" si="93"/>
        <v/>
      </c>
      <c r="N1994" t="e">
        <f t="shared" si="94"/>
        <v>#VALUE!</v>
      </c>
      <c r="O1994" t="e">
        <f t="shared" si="95"/>
        <v>#VALUE!</v>
      </c>
    </row>
    <row r="1995" spans="1:15" x14ac:dyDescent="0.25">
      <c r="A1995">
        <v>2018</v>
      </c>
      <c r="B1995" s="2" t="s">
        <v>35</v>
      </c>
      <c r="C1995">
        <v>4</v>
      </c>
      <c r="D1995" t="s">
        <v>32</v>
      </c>
      <c r="E1995" t="s">
        <v>21</v>
      </c>
      <c r="F1995" t="s">
        <v>19</v>
      </c>
      <c r="G1995">
        <v>4</v>
      </c>
      <c r="H1995">
        <v>1036</v>
      </c>
      <c r="I1995">
        <v>864.76</v>
      </c>
      <c r="M1995" t="str">
        <f t="shared" si="93"/>
        <v/>
      </c>
      <c r="N1995" t="e">
        <f t="shared" si="94"/>
        <v>#VALUE!</v>
      </c>
      <c r="O1995" t="e">
        <f t="shared" si="95"/>
        <v>#VALUE!</v>
      </c>
    </row>
    <row r="1996" spans="1:15" x14ac:dyDescent="0.25">
      <c r="A1996">
        <v>2018</v>
      </c>
      <c r="B1996" s="2" t="s">
        <v>35</v>
      </c>
      <c r="C1996">
        <v>4</v>
      </c>
      <c r="D1996" t="s">
        <v>32</v>
      </c>
      <c r="E1996" t="s">
        <v>21</v>
      </c>
      <c r="F1996" t="s">
        <v>20</v>
      </c>
      <c r="G1996">
        <v>1</v>
      </c>
      <c r="H1996">
        <v>199</v>
      </c>
      <c r="I1996">
        <v>166.11</v>
      </c>
      <c r="M1996" t="str">
        <f t="shared" si="93"/>
        <v/>
      </c>
      <c r="N1996" t="e">
        <f t="shared" si="94"/>
        <v>#VALUE!</v>
      </c>
      <c r="O1996" t="e">
        <f t="shared" si="95"/>
        <v>#VALUE!</v>
      </c>
    </row>
    <row r="1997" spans="1:15" x14ac:dyDescent="0.25">
      <c r="A1997">
        <v>2018</v>
      </c>
      <c r="B1997" s="2" t="s">
        <v>35</v>
      </c>
      <c r="C1997">
        <v>4</v>
      </c>
      <c r="D1997" t="s">
        <v>32</v>
      </c>
      <c r="E1997" t="s">
        <v>23</v>
      </c>
      <c r="F1997" t="s">
        <v>60</v>
      </c>
      <c r="G1997">
        <v>1</v>
      </c>
      <c r="H1997">
        <v>49</v>
      </c>
      <c r="I1997">
        <v>40.9</v>
      </c>
      <c r="M1997" t="str">
        <f t="shared" si="93"/>
        <v/>
      </c>
      <c r="N1997" t="e">
        <f t="shared" si="94"/>
        <v>#VALUE!</v>
      </c>
      <c r="O1997" t="e">
        <f t="shared" si="95"/>
        <v>#VALUE!</v>
      </c>
    </row>
    <row r="1998" spans="1:15" x14ac:dyDescent="0.25">
      <c r="A1998">
        <v>2018</v>
      </c>
      <c r="B1998" s="2" t="s">
        <v>35</v>
      </c>
      <c r="C1998">
        <v>4</v>
      </c>
      <c r="D1998" t="s">
        <v>32</v>
      </c>
      <c r="E1998" t="s">
        <v>23</v>
      </c>
      <c r="F1998" t="s">
        <v>14</v>
      </c>
      <c r="G1998">
        <v>2</v>
      </c>
      <c r="H1998">
        <v>158</v>
      </c>
      <c r="I1998">
        <v>131.88</v>
      </c>
      <c r="M1998" t="str">
        <f t="shared" si="93"/>
        <v/>
      </c>
      <c r="N1998" t="e">
        <f t="shared" si="94"/>
        <v>#VALUE!</v>
      </c>
      <c r="O1998" t="e">
        <f t="shared" si="95"/>
        <v>#VALUE!</v>
      </c>
    </row>
    <row r="1999" spans="1:15" x14ac:dyDescent="0.25">
      <c r="A1999">
        <v>2018</v>
      </c>
      <c r="B1999" s="2" t="s">
        <v>35</v>
      </c>
      <c r="C1999">
        <v>4</v>
      </c>
      <c r="D1999" t="s">
        <v>32</v>
      </c>
      <c r="E1999" t="s">
        <v>23</v>
      </c>
      <c r="F1999" t="s">
        <v>22</v>
      </c>
      <c r="G1999">
        <v>5</v>
      </c>
      <c r="H1999">
        <v>495</v>
      </c>
      <c r="I1999">
        <v>413.2</v>
      </c>
      <c r="M1999" t="str">
        <f t="shared" si="93"/>
        <v/>
      </c>
      <c r="N1999" t="e">
        <f t="shared" si="94"/>
        <v>#VALUE!</v>
      </c>
      <c r="O1999" t="e">
        <f t="shared" si="95"/>
        <v>#VALUE!</v>
      </c>
    </row>
    <row r="2000" spans="1:15" x14ac:dyDescent="0.25">
      <c r="A2000">
        <v>2018</v>
      </c>
      <c r="B2000" s="2" t="s">
        <v>35</v>
      </c>
      <c r="C2000">
        <v>4</v>
      </c>
      <c r="D2000" t="s">
        <v>32</v>
      </c>
      <c r="E2000" t="s">
        <v>23</v>
      </c>
      <c r="F2000" t="s">
        <v>11</v>
      </c>
      <c r="G2000">
        <v>8</v>
      </c>
      <c r="H2000">
        <v>552</v>
      </c>
      <c r="I2000">
        <v>460.80000000000007</v>
      </c>
      <c r="M2000" t="str">
        <f t="shared" si="93"/>
        <v/>
      </c>
      <c r="N2000" t="e">
        <f t="shared" si="94"/>
        <v>#VALUE!</v>
      </c>
      <c r="O2000" t="e">
        <f t="shared" si="95"/>
        <v>#VALUE!</v>
      </c>
    </row>
    <row r="2001" spans="1:15" x14ac:dyDescent="0.25">
      <c r="A2001">
        <v>2018</v>
      </c>
      <c r="B2001" s="2" t="s">
        <v>35</v>
      </c>
      <c r="C2001">
        <v>4</v>
      </c>
      <c r="D2001" t="s">
        <v>32</v>
      </c>
      <c r="E2001" t="s">
        <v>23</v>
      </c>
      <c r="F2001" t="s">
        <v>15</v>
      </c>
      <c r="G2001">
        <v>1</v>
      </c>
      <c r="H2001">
        <v>259</v>
      </c>
      <c r="I2001">
        <v>216.19</v>
      </c>
      <c r="M2001" t="str">
        <f t="shared" si="93"/>
        <v/>
      </c>
      <c r="N2001" t="e">
        <f t="shared" si="94"/>
        <v>#VALUE!</v>
      </c>
      <c r="O2001" t="e">
        <f t="shared" si="95"/>
        <v>#VALUE!</v>
      </c>
    </row>
    <row r="2002" spans="1:15" x14ac:dyDescent="0.25">
      <c r="A2002">
        <v>2018</v>
      </c>
      <c r="B2002" s="2" t="s">
        <v>35</v>
      </c>
      <c r="C2002">
        <v>4</v>
      </c>
      <c r="D2002" t="s">
        <v>32</v>
      </c>
      <c r="E2002" t="s">
        <v>23</v>
      </c>
      <c r="F2002" t="s">
        <v>25</v>
      </c>
      <c r="G2002">
        <v>2</v>
      </c>
      <c r="H2002">
        <v>598</v>
      </c>
      <c r="I2002">
        <v>499.16</v>
      </c>
      <c r="M2002" t="str">
        <f t="shared" si="93"/>
        <v/>
      </c>
      <c r="N2002" t="e">
        <f t="shared" si="94"/>
        <v>#VALUE!</v>
      </c>
      <c r="O2002" t="e">
        <f t="shared" si="95"/>
        <v>#VALUE!</v>
      </c>
    </row>
    <row r="2003" spans="1:15" x14ac:dyDescent="0.25">
      <c r="A2003">
        <v>2018</v>
      </c>
      <c r="B2003" s="2" t="s">
        <v>35</v>
      </c>
      <c r="C2003">
        <v>4</v>
      </c>
      <c r="D2003" t="s">
        <v>32</v>
      </c>
      <c r="E2003" t="s">
        <v>23</v>
      </c>
      <c r="F2003" t="s">
        <v>70</v>
      </c>
      <c r="G2003">
        <v>1</v>
      </c>
      <c r="H2003">
        <v>39</v>
      </c>
      <c r="I2003">
        <v>32.549999999999997</v>
      </c>
      <c r="M2003" t="str">
        <f t="shared" si="93"/>
        <v/>
      </c>
      <c r="N2003" t="e">
        <f t="shared" si="94"/>
        <v>#VALUE!</v>
      </c>
      <c r="O2003" t="e">
        <f t="shared" si="95"/>
        <v>#VALUE!</v>
      </c>
    </row>
    <row r="2004" spans="1:15" x14ac:dyDescent="0.25">
      <c r="A2004">
        <v>2018</v>
      </c>
      <c r="B2004" s="2" t="s">
        <v>35</v>
      </c>
      <c r="C2004">
        <v>4</v>
      </c>
      <c r="D2004" t="s">
        <v>32</v>
      </c>
      <c r="E2004" t="s">
        <v>23</v>
      </c>
      <c r="F2004" t="s">
        <v>61</v>
      </c>
      <c r="G2004">
        <v>2</v>
      </c>
      <c r="H2004">
        <v>158</v>
      </c>
      <c r="I2004">
        <v>131.88</v>
      </c>
      <c r="M2004" t="str">
        <f t="shared" si="93"/>
        <v/>
      </c>
      <c r="N2004" t="e">
        <f t="shared" si="94"/>
        <v>#VALUE!</v>
      </c>
      <c r="O2004" t="e">
        <f t="shared" si="95"/>
        <v>#VALUE!</v>
      </c>
    </row>
    <row r="2005" spans="1:15" x14ac:dyDescent="0.25">
      <c r="A2005">
        <v>2018</v>
      </c>
      <c r="B2005" s="2" t="s">
        <v>35</v>
      </c>
      <c r="C2005">
        <v>4</v>
      </c>
      <c r="D2005" t="s">
        <v>32</v>
      </c>
      <c r="E2005" t="s">
        <v>23</v>
      </c>
      <c r="F2005" t="s">
        <v>62</v>
      </c>
      <c r="G2005">
        <v>3</v>
      </c>
      <c r="H2005">
        <v>177</v>
      </c>
      <c r="I2005">
        <v>147.75</v>
      </c>
      <c r="M2005" t="str">
        <f t="shared" si="93"/>
        <v/>
      </c>
      <c r="N2005" t="e">
        <f t="shared" si="94"/>
        <v>#VALUE!</v>
      </c>
      <c r="O2005" t="e">
        <f t="shared" si="95"/>
        <v>#VALUE!</v>
      </c>
    </row>
    <row r="2006" spans="1:15" x14ac:dyDescent="0.25">
      <c r="A2006">
        <v>2018</v>
      </c>
      <c r="B2006" s="2" t="s">
        <v>35</v>
      </c>
      <c r="C2006">
        <v>4</v>
      </c>
      <c r="D2006" t="s">
        <v>32</v>
      </c>
      <c r="E2006" t="s">
        <v>23</v>
      </c>
      <c r="F2006" t="s">
        <v>63</v>
      </c>
      <c r="G2006">
        <v>1</v>
      </c>
      <c r="H2006">
        <v>99</v>
      </c>
      <c r="I2006">
        <v>82.64</v>
      </c>
      <c r="M2006" t="str">
        <f t="shared" si="93"/>
        <v/>
      </c>
      <c r="N2006" t="e">
        <f t="shared" si="94"/>
        <v>#VALUE!</v>
      </c>
      <c r="O2006" t="e">
        <f t="shared" si="95"/>
        <v>#VALUE!</v>
      </c>
    </row>
    <row r="2007" spans="1:15" x14ac:dyDescent="0.25">
      <c r="A2007">
        <v>2018</v>
      </c>
      <c r="B2007" s="2" t="s">
        <v>35</v>
      </c>
      <c r="C2007">
        <v>4</v>
      </c>
      <c r="D2007" t="s">
        <v>32</v>
      </c>
      <c r="E2007" t="s">
        <v>23</v>
      </c>
      <c r="F2007" t="s">
        <v>56</v>
      </c>
      <c r="G2007">
        <v>1</v>
      </c>
      <c r="H2007">
        <v>69</v>
      </c>
      <c r="I2007">
        <v>57.6</v>
      </c>
      <c r="M2007" t="str">
        <f t="shared" si="93"/>
        <v/>
      </c>
      <c r="N2007" t="e">
        <f t="shared" si="94"/>
        <v>#VALUE!</v>
      </c>
      <c r="O2007" t="e">
        <f t="shared" si="95"/>
        <v>#VALUE!</v>
      </c>
    </row>
    <row r="2008" spans="1:15" x14ac:dyDescent="0.25">
      <c r="A2008">
        <v>2018</v>
      </c>
      <c r="B2008" s="2" t="s">
        <v>35</v>
      </c>
      <c r="C2008">
        <v>4</v>
      </c>
      <c r="D2008" t="s">
        <v>32</v>
      </c>
      <c r="E2008" t="s">
        <v>23</v>
      </c>
      <c r="F2008" t="s">
        <v>57</v>
      </c>
      <c r="G2008">
        <v>1</v>
      </c>
      <c r="H2008">
        <v>99</v>
      </c>
      <c r="I2008">
        <v>82.64</v>
      </c>
      <c r="M2008" t="str">
        <f t="shared" si="93"/>
        <v/>
      </c>
      <c r="N2008" t="e">
        <f t="shared" si="94"/>
        <v>#VALUE!</v>
      </c>
      <c r="O2008" t="e">
        <f t="shared" si="95"/>
        <v>#VALUE!</v>
      </c>
    </row>
    <row r="2009" spans="1:15" x14ac:dyDescent="0.25">
      <c r="A2009">
        <v>2018</v>
      </c>
      <c r="B2009" s="2" t="s">
        <v>35</v>
      </c>
      <c r="C2009">
        <v>4</v>
      </c>
      <c r="D2009" t="s">
        <v>32</v>
      </c>
      <c r="E2009" t="s">
        <v>23</v>
      </c>
      <c r="F2009" t="s">
        <v>69</v>
      </c>
      <c r="G2009">
        <v>1</v>
      </c>
      <c r="H2009">
        <v>349</v>
      </c>
      <c r="I2009">
        <v>291.32</v>
      </c>
      <c r="M2009" t="str">
        <f t="shared" si="93"/>
        <v/>
      </c>
      <c r="N2009" t="e">
        <f t="shared" si="94"/>
        <v>#VALUE!</v>
      </c>
      <c r="O2009" t="e">
        <f t="shared" si="95"/>
        <v>#VALUE!</v>
      </c>
    </row>
    <row r="2010" spans="1:15" x14ac:dyDescent="0.25">
      <c r="A2010">
        <v>2018</v>
      </c>
      <c r="B2010" s="2" t="s">
        <v>35</v>
      </c>
      <c r="C2010">
        <v>4</v>
      </c>
      <c r="D2010" t="s">
        <v>32</v>
      </c>
      <c r="E2010" t="s">
        <v>23</v>
      </c>
      <c r="F2010" t="s">
        <v>66</v>
      </c>
      <c r="G2010">
        <v>2</v>
      </c>
      <c r="H2010">
        <v>598</v>
      </c>
      <c r="I2010">
        <v>499.16</v>
      </c>
      <c r="M2010" t="str">
        <f t="shared" si="93"/>
        <v/>
      </c>
      <c r="N2010" t="e">
        <f t="shared" si="94"/>
        <v>#VALUE!</v>
      </c>
      <c r="O2010" t="e">
        <f t="shared" si="95"/>
        <v>#VALUE!</v>
      </c>
    </row>
    <row r="2011" spans="1:15" x14ac:dyDescent="0.25">
      <c r="A2011">
        <v>2018</v>
      </c>
      <c r="B2011" s="2" t="s">
        <v>35</v>
      </c>
      <c r="C2011">
        <v>4</v>
      </c>
      <c r="D2011" t="s">
        <v>32</v>
      </c>
      <c r="E2011" t="s">
        <v>23</v>
      </c>
      <c r="F2011" t="s">
        <v>18</v>
      </c>
      <c r="G2011">
        <v>1</v>
      </c>
      <c r="H2011">
        <v>99</v>
      </c>
      <c r="I2011">
        <v>82.64</v>
      </c>
      <c r="M2011" t="str">
        <f t="shared" si="93"/>
        <v/>
      </c>
      <c r="N2011" t="e">
        <f t="shared" si="94"/>
        <v>#VALUE!</v>
      </c>
      <c r="O2011" t="e">
        <f t="shared" si="95"/>
        <v>#VALUE!</v>
      </c>
    </row>
    <row r="2012" spans="1:15" x14ac:dyDescent="0.25">
      <c r="A2012">
        <v>2018</v>
      </c>
      <c r="B2012" s="2" t="s">
        <v>35</v>
      </c>
      <c r="C2012">
        <v>4</v>
      </c>
      <c r="D2012" t="s">
        <v>32</v>
      </c>
      <c r="E2012" t="s">
        <v>23</v>
      </c>
      <c r="F2012" t="s">
        <v>27</v>
      </c>
      <c r="G2012">
        <v>2</v>
      </c>
      <c r="H2012">
        <v>298</v>
      </c>
      <c r="I2012">
        <v>248.74</v>
      </c>
      <c r="M2012" t="str">
        <f t="shared" si="93"/>
        <v/>
      </c>
      <c r="N2012" t="e">
        <f t="shared" si="94"/>
        <v>#VALUE!</v>
      </c>
      <c r="O2012" t="e">
        <f t="shared" si="95"/>
        <v>#VALUE!</v>
      </c>
    </row>
    <row r="2013" spans="1:15" x14ac:dyDescent="0.25">
      <c r="A2013">
        <v>2018</v>
      </c>
      <c r="B2013" s="2" t="s">
        <v>35</v>
      </c>
      <c r="C2013">
        <v>4</v>
      </c>
      <c r="D2013" t="s">
        <v>32</v>
      </c>
      <c r="E2013" t="s">
        <v>23</v>
      </c>
      <c r="F2013" t="s">
        <v>12</v>
      </c>
      <c r="G2013">
        <v>2</v>
      </c>
      <c r="H2013">
        <v>658</v>
      </c>
      <c r="I2013">
        <v>549.24</v>
      </c>
      <c r="M2013" t="str">
        <f t="shared" si="93"/>
        <v/>
      </c>
      <c r="N2013" t="e">
        <f t="shared" si="94"/>
        <v>#VALUE!</v>
      </c>
      <c r="O2013" t="e">
        <f t="shared" si="95"/>
        <v>#VALUE!</v>
      </c>
    </row>
    <row r="2014" spans="1:15" x14ac:dyDescent="0.25">
      <c r="A2014">
        <v>2018</v>
      </c>
      <c r="B2014" s="2" t="s">
        <v>35</v>
      </c>
      <c r="C2014">
        <v>4</v>
      </c>
      <c r="D2014" t="s">
        <v>32</v>
      </c>
      <c r="E2014" t="s">
        <v>23</v>
      </c>
      <c r="F2014" t="s">
        <v>19</v>
      </c>
      <c r="G2014">
        <v>5</v>
      </c>
      <c r="H2014">
        <v>1295</v>
      </c>
      <c r="I2014">
        <v>1080.95</v>
      </c>
      <c r="M2014" t="str">
        <f t="shared" si="93"/>
        <v/>
      </c>
      <c r="N2014" t="e">
        <f t="shared" si="94"/>
        <v>#VALUE!</v>
      </c>
      <c r="O2014" t="e">
        <f t="shared" si="95"/>
        <v>#VALUE!</v>
      </c>
    </row>
    <row r="2015" spans="1:15" x14ac:dyDescent="0.25">
      <c r="A2015">
        <v>2018</v>
      </c>
      <c r="B2015" s="2" t="s">
        <v>35</v>
      </c>
      <c r="C2015">
        <v>4</v>
      </c>
      <c r="D2015" t="s">
        <v>32</v>
      </c>
      <c r="E2015" t="s">
        <v>23</v>
      </c>
      <c r="F2015" t="s">
        <v>20</v>
      </c>
      <c r="G2015">
        <v>2</v>
      </c>
      <c r="H2015">
        <v>398</v>
      </c>
      <c r="I2015">
        <v>332.22</v>
      </c>
      <c r="M2015" t="str">
        <f t="shared" si="93"/>
        <v/>
      </c>
      <c r="N2015" t="e">
        <f t="shared" si="94"/>
        <v>#VALUE!</v>
      </c>
      <c r="O2015" t="e">
        <f t="shared" si="95"/>
        <v>#VALUE!</v>
      </c>
    </row>
    <row r="2016" spans="1:15" x14ac:dyDescent="0.25">
      <c r="A2016">
        <v>2018</v>
      </c>
      <c r="B2016" s="2" t="s">
        <v>35</v>
      </c>
      <c r="C2016">
        <v>4</v>
      </c>
      <c r="D2016" t="s">
        <v>32</v>
      </c>
      <c r="E2016" t="s">
        <v>24</v>
      </c>
      <c r="F2016" t="s">
        <v>73</v>
      </c>
      <c r="G2016">
        <v>1</v>
      </c>
      <c r="H2016">
        <v>35</v>
      </c>
      <c r="I2016">
        <v>29.22</v>
      </c>
      <c r="M2016" t="str">
        <f t="shared" si="93"/>
        <v/>
      </c>
      <c r="N2016" t="e">
        <f t="shared" si="94"/>
        <v>#VALUE!</v>
      </c>
      <c r="O2016" t="e">
        <f t="shared" si="95"/>
        <v>#VALUE!</v>
      </c>
    </row>
    <row r="2017" spans="1:15" x14ac:dyDescent="0.25">
      <c r="A2017">
        <v>2018</v>
      </c>
      <c r="B2017" s="2" t="s">
        <v>35</v>
      </c>
      <c r="C2017">
        <v>4</v>
      </c>
      <c r="D2017" t="s">
        <v>32</v>
      </c>
      <c r="E2017" t="s">
        <v>24</v>
      </c>
      <c r="F2017" t="s">
        <v>60</v>
      </c>
      <c r="G2017">
        <v>1</v>
      </c>
      <c r="H2017">
        <v>49</v>
      </c>
      <c r="I2017">
        <v>40.9</v>
      </c>
      <c r="M2017" t="str">
        <f t="shared" si="93"/>
        <v/>
      </c>
      <c r="N2017" t="e">
        <f t="shared" si="94"/>
        <v>#VALUE!</v>
      </c>
      <c r="O2017" t="e">
        <f t="shared" si="95"/>
        <v>#VALUE!</v>
      </c>
    </row>
    <row r="2018" spans="1:15" x14ac:dyDescent="0.25">
      <c r="A2018">
        <v>2018</v>
      </c>
      <c r="B2018" s="2" t="s">
        <v>35</v>
      </c>
      <c r="C2018">
        <v>4</v>
      </c>
      <c r="D2018" t="s">
        <v>32</v>
      </c>
      <c r="E2018" t="s">
        <v>24</v>
      </c>
      <c r="F2018" t="s">
        <v>14</v>
      </c>
      <c r="G2018">
        <v>4</v>
      </c>
      <c r="H2018">
        <v>316</v>
      </c>
      <c r="I2018">
        <v>263.76</v>
      </c>
      <c r="M2018" t="str">
        <f t="shared" si="93"/>
        <v/>
      </c>
      <c r="N2018" t="e">
        <f t="shared" si="94"/>
        <v>#VALUE!</v>
      </c>
      <c r="O2018" t="e">
        <f t="shared" si="95"/>
        <v>#VALUE!</v>
      </c>
    </row>
    <row r="2019" spans="1:15" x14ac:dyDescent="0.25">
      <c r="A2019">
        <v>2018</v>
      </c>
      <c r="B2019" s="2" t="s">
        <v>35</v>
      </c>
      <c r="C2019">
        <v>4</v>
      </c>
      <c r="D2019" t="s">
        <v>32</v>
      </c>
      <c r="E2019" t="s">
        <v>24</v>
      </c>
      <c r="F2019" t="s">
        <v>22</v>
      </c>
      <c r="G2019">
        <v>3</v>
      </c>
      <c r="H2019">
        <v>297</v>
      </c>
      <c r="I2019">
        <v>247.92000000000002</v>
      </c>
      <c r="M2019" t="str">
        <f t="shared" si="93"/>
        <v/>
      </c>
      <c r="N2019" t="e">
        <f t="shared" si="94"/>
        <v>#VALUE!</v>
      </c>
      <c r="O2019" t="e">
        <f t="shared" si="95"/>
        <v>#VALUE!</v>
      </c>
    </row>
    <row r="2020" spans="1:15" x14ac:dyDescent="0.25">
      <c r="A2020">
        <v>2018</v>
      </c>
      <c r="B2020" s="2" t="s">
        <v>35</v>
      </c>
      <c r="C2020">
        <v>4</v>
      </c>
      <c r="D2020" t="s">
        <v>32</v>
      </c>
      <c r="E2020" t="s">
        <v>24</v>
      </c>
      <c r="F2020" t="s">
        <v>11</v>
      </c>
      <c r="G2020">
        <v>9</v>
      </c>
      <c r="H2020">
        <v>621</v>
      </c>
      <c r="I2020">
        <v>518.40000000000009</v>
      </c>
      <c r="M2020" t="str">
        <f t="shared" si="93"/>
        <v/>
      </c>
      <c r="N2020" t="e">
        <f t="shared" si="94"/>
        <v>#VALUE!</v>
      </c>
      <c r="O2020" t="e">
        <f t="shared" si="95"/>
        <v>#VALUE!</v>
      </c>
    </row>
    <row r="2021" spans="1:15" x14ac:dyDescent="0.25">
      <c r="A2021">
        <v>2018</v>
      </c>
      <c r="B2021" s="2" t="s">
        <v>35</v>
      </c>
      <c r="C2021">
        <v>4</v>
      </c>
      <c r="D2021" t="s">
        <v>32</v>
      </c>
      <c r="E2021" t="s">
        <v>24</v>
      </c>
      <c r="F2021" t="s">
        <v>15</v>
      </c>
      <c r="G2021">
        <v>2</v>
      </c>
      <c r="H2021">
        <v>518</v>
      </c>
      <c r="I2021">
        <v>432.38</v>
      </c>
      <c r="M2021" t="str">
        <f t="shared" si="93"/>
        <v/>
      </c>
      <c r="N2021" t="e">
        <f t="shared" si="94"/>
        <v>#VALUE!</v>
      </c>
      <c r="O2021" t="e">
        <f t="shared" si="95"/>
        <v>#VALUE!</v>
      </c>
    </row>
    <row r="2022" spans="1:15" x14ac:dyDescent="0.25">
      <c r="A2022">
        <v>2018</v>
      </c>
      <c r="B2022" s="2" t="s">
        <v>35</v>
      </c>
      <c r="C2022">
        <v>4</v>
      </c>
      <c r="D2022" t="s">
        <v>32</v>
      </c>
      <c r="E2022" t="s">
        <v>24</v>
      </c>
      <c r="F2022" t="s">
        <v>17</v>
      </c>
      <c r="G2022">
        <v>1</v>
      </c>
      <c r="H2022">
        <v>139</v>
      </c>
      <c r="I2022">
        <v>116.03</v>
      </c>
      <c r="M2022" t="str">
        <f t="shared" si="93"/>
        <v/>
      </c>
      <c r="N2022" t="e">
        <f t="shared" si="94"/>
        <v>#VALUE!</v>
      </c>
      <c r="O2022" t="e">
        <f t="shared" si="95"/>
        <v>#VALUE!</v>
      </c>
    </row>
    <row r="2023" spans="1:15" x14ac:dyDescent="0.25">
      <c r="A2023">
        <v>2018</v>
      </c>
      <c r="B2023" s="2" t="s">
        <v>35</v>
      </c>
      <c r="C2023">
        <v>4</v>
      </c>
      <c r="D2023" t="s">
        <v>32</v>
      </c>
      <c r="E2023" t="s">
        <v>24</v>
      </c>
      <c r="F2023" t="s">
        <v>27</v>
      </c>
      <c r="G2023">
        <v>1</v>
      </c>
      <c r="H2023">
        <v>149</v>
      </c>
      <c r="I2023">
        <v>124.37</v>
      </c>
      <c r="M2023" t="str">
        <f t="shared" si="93"/>
        <v/>
      </c>
      <c r="N2023" t="e">
        <f t="shared" si="94"/>
        <v>#VALUE!</v>
      </c>
      <c r="O2023" t="e">
        <f t="shared" si="95"/>
        <v>#VALUE!</v>
      </c>
    </row>
    <row r="2024" spans="1:15" x14ac:dyDescent="0.25">
      <c r="A2024">
        <v>2018</v>
      </c>
      <c r="B2024" s="2" t="s">
        <v>35</v>
      </c>
      <c r="C2024">
        <v>4</v>
      </c>
      <c r="D2024" t="s">
        <v>32</v>
      </c>
      <c r="E2024" t="s">
        <v>24</v>
      </c>
      <c r="F2024" t="s">
        <v>71</v>
      </c>
      <c r="G2024">
        <v>1</v>
      </c>
      <c r="H2024">
        <v>29</v>
      </c>
      <c r="I2024">
        <v>24.21</v>
      </c>
      <c r="M2024" t="str">
        <f t="shared" si="93"/>
        <v/>
      </c>
      <c r="N2024" t="e">
        <f t="shared" si="94"/>
        <v>#VALUE!</v>
      </c>
      <c r="O2024" t="e">
        <f t="shared" si="95"/>
        <v>#VALUE!</v>
      </c>
    </row>
    <row r="2025" spans="1:15" x14ac:dyDescent="0.25">
      <c r="A2025">
        <v>2018</v>
      </c>
      <c r="B2025" s="2" t="s">
        <v>35</v>
      </c>
      <c r="C2025">
        <v>4</v>
      </c>
      <c r="D2025" t="s">
        <v>32</v>
      </c>
      <c r="E2025" t="s">
        <v>24</v>
      </c>
      <c r="F2025" t="s">
        <v>28</v>
      </c>
      <c r="G2025">
        <v>1</v>
      </c>
      <c r="H2025">
        <v>399</v>
      </c>
      <c r="I2025">
        <v>333.06</v>
      </c>
      <c r="M2025" t="str">
        <f t="shared" si="93"/>
        <v/>
      </c>
      <c r="N2025" t="e">
        <f t="shared" si="94"/>
        <v>#VALUE!</v>
      </c>
      <c r="O2025" t="e">
        <f t="shared" si="95"/>
        <v>#VALUE!</v>
      </c>
    </row>
    <row r="2026" spans="1:15" x14ac:dyDescent="0.25">
      <c r="A2026">
        <v>2018</v>
      </c>
      <c r="B2026" s="2" t="s">
        <v>35</v>
      </c>
      <c r="C2026">
        <v>4</v>
      </c>
      <c r="D2026" t="s">
        <v>32</v>
      </c>
      <c r="E2026" t="s">
        <v>24</v>
      </c>
      <c r="F2026" t="s">
        <v>12</v>
      </c>
      <c r="G2026">
        <v>1</v>
      </c>
      <c r="H2026">
        <v>329</v>
      </c>
      <c r="I2026">
        <v>274.62</v>
      </c>
      <c r="M2026" t="str">
        <f t="shared" si="93"/>
        <v/>
      </c>
      <c r="N2026" t="e">
        <f t="shared" si="94"/>
        <v>#VALUE!</v>
      </c>
      <c r="O2026" t="e">
        <f t="shared" si="95"/>
        <v>#VALUE!</v>
      </c>
    </row>
    <row r="2027" spans="1:15" x14ac:dyDescent="0.25">
      <c r="A2027">
        <v>2018</v>
      </c>
      <c r="B2027" s="2" t="s">
        <v>35</v>
      </c>
      <c r="C2027">
        <v>4</v>
      </c>
      <c r="D2027" t="s">
        <v>32</v>
      </c>
      <c r="E2027" t="s">
        <v>24</v>
      </c>
      <c r="F2027" t="s">
        <v>19</v>
      </c>
      <c r="G2027">
        <v>1</v>
      </c>
      <c r="H2027">
        <v>259</v>
      </c>
      <c r="I2027">
        <v>216.19</v>
      </c>
      <c r="M2027" t="str">
        <f t="shared" si="93"/>
        <v/>
      </c>
      <c r="N2027" t="e">
        <f t="shared" si="94"/>
        <v>#VALUE!</v>
      </c>
      <c r="O2027" t="e">
        <f t="shared" si="95"/>
        <v>#VALUE!</v>
      </c>
    </row>
    <row r="2028" spans="1:15" x14ac:dyDescent="0.25">
      <c r="A2028">
        <v>2018</v>
      </c>
      <c r="B2028" s="2" t="s">
        <v>35</v>
      </c>
      <c r="C2028">
        <v>4</v>
      </c>
      <c r="D2028" t="s">
        <v>32</v>
      </c>
      <c r="E2028" t="s">
        <v>26</v>
      </c>
      <c r="F2028" t="s">
        <v>58</v>
      </c>
      <c r="G2028">
        <v>1</v>
      </c>
      <c r="H2028">
        <v>79</v>
      </c>
      <c r="I2028">
        <v>65.94</v>
      </c>
      <c r="M2028" t="str">
        <f t="shared" si="93"/>
        <v/>
      </c>
      <c r="N2028" t="e">
        <f t="shared" si="94"/>
        <v>#VALUE!</v>
      </c>
      <c r="O2028" t="e">
        <f t="shared" si="95"/>
        <v>#VALUE!</v>
      </c>
    </row>
    <row r="2029" spans="1:15" x14ac:dyDescent="0.25">
      <c r="A2029">
        <v>2018</v>
      </c>
      <c r="B2029" s="2" t="s">
        <v>35</v>
      </c>
      <c r="C2029">
        <v>4</v>
      </c>
      <c r="D2029" t="s">
        <v>32</v>
      </c>
      <c r="E2029" t="s">
        <v>26</v>
      </c>
      <c r="F2029" t="s">
        <v>73</v>
      </c>
      <c r="G2029">
        <v>1</v>
      </c>
      <c r="H2029">
        <v>35</v>
      </c>
      <c r="I2029">
        <v>29.22</v>
      </c>
      <c r="M2029" t="str">
        <f t="shared" si="93"/>
        <v/>
      </c>
      <c r="N2029" t="e">
        <f t="shared" si="94"/>
        <v>#VALUE!</v>
      </c>
      <c r="O2029" t="e">
        <f t="shared" si="95"/>
        <v>#VALUE!</v>
      </c>
    </row>
    <row r="2030" spans="1:15" x14ac:dyDescent="0.25">
      <c r="A2030">
        <v>2018</v>
      </c>
      <c r="B2030" s="2" t="s">
        <v>35</v>
      </c>
      <c r="C2030">
        <v>4</v>
      </c>
      <c r="D2030" t="s">
        <v>32</v>
      </c>
      <c r="E2030" t="s">
        <v>26</v>
      </c>
      <c r="F2030" t="s">
        <v>60</v>
      </c>
      <c r="G2030">
        <v>11</v>
      </c>
      <c r="H2030">
        <v>539</v>
      </c>
      <c r="I2030">
        <v>449.89999999999992</v>
      </c>
      <c r="M2030" t="str">
        <f t="shared" si="93"/>
        <v/>
      </c>
      <c r="N2030" t="e">
        <f t="shared" si="94"/>
        <v>#VALUE!</v>
      </c>
      <c r="O2030" t="e">
        <f t="shared" si="95"/>
        <v>#VALUE!</v>
      </c>
    </row>
    <row r="2031" spans="1:15" x14ac:dyDescent="0.25">
      <c r="A2031">
        <v>2018</v>
      </c>
      <c r="B2031" s="2" t="s">
        <v>35</v>
      </c>
      <c r="C2031">
        <v>4</v>
      </c>
      <c r="D2031" t="s">
        <v>32</v>
      </c>
      <c r="E2031" t="s">
        <v>26</v>
      </c>
      <c r="F2031" t="s">
        <v>14</v>
      </c>
      <c r="G2031">
        <v>73</v>
      </c>
      <c r="H2031">
        <v>5767</v>
      </c>
      <c r="I2031">
        <v>4813.619999999999</v>
      </c>
      <c r="M2031" t="str">
        <f t="shared" si="93"/>
        <v/>
      </c>
      <c r="N2031" t="e">
        <f t="shared" si="94"/>
        <v>#VALUE!</v>
      </c>
      <c r="O2031" t="e">
        <f t="shared" si="95"/>
        <v>#VALUE!</v>
      </c>
    </row>
    <row r="2032" spans="1:15" x14ac:dyDescent="0.25">
      <c r="A2032">
        <v>2018</v>
      </c>
      <c r="B2032" s="2" t="s">
        <v>35</v>
      </c>
      <c r="C2032">
        <v>4</v>
      </c>
      <c r="D2032" t="s">
        <v>32</v>
      </c>
      <c r="E2032" t="s">
        <v>26</v>
      </c>
      <c r="F2032" t="s">
        <v>22</v>
      </c>
      <c r="G2032">
        <v>15</v>
      </c>
      <c r="H2032">
        <v>1485</v>
      </c>
      <c r="I2032">
        <v>1239.6000000000001</v>
      </c>
      <c r="M2032" t="str">
        <f t="shared" si="93"/>
        <v/>
      </c>
      <c r="N2032" t="e">
        <f t="shared" si="94"/>
        <v>#VALUE!</v>
      </c>
      <c r="O2032" t="e">
        <f t="shared" si="95"/>
        <v>#VALUE!</v>
      </c>
    </row>
    <row r="2033" spans="1:15" x14ac:dyDescent="0.25">
      <c r="A2033">
        <v>2018</v>
      </c>
      <c r="B2033" s="2" t="s">
        <v>35</v>
      </c>
      <c r="C2033">
        <v>4</v>
      </c>
      <c r="D2033" t="s">
        <v>32</v>
      </c>
      <c r="E2033" t="s">
        <v>26</v>
      </c>
      <c r="F2033" t="s">
        <v>11</v>
      </c>
      <c r="G2033">
        <v>78</v>
      </c>
      <c r="H2033">
        <v>5382</v>
      </c>
      <c r="I2033">
        <v>4492.7999999999975</v>
      </c>
      <c r="M2033" t="str">
        <f t="shared" si="93"/>
        <v/>
      </c>
      <c r="N2033" t="e">
        <f t="shared" si="94"/>
        <v>#VALUE!</v>
      </c>
      <c r="O2033" t="e">
        <f t="shared" si="95"/>
        <v>#VALUE!</v>
      </c>
    </row>
    <row r="2034" spans="1:15" x14ac:dyDescent="0.25">
      <c r="A2034">
        <v>2018</v>
      </c>
      <c r="B2034" s="2" t="s">
        <v>35</v>
      </c>
      <c r="C2034">
        <v>4</v>
      </c>
      <c r="D2034" t="s">
        <v>32</v>
      </c>
      <c r="E2034" t="s">
        <v>26</v>
      </c>
      <c r="F2034" t="s">
        <v>15</v>
      </c>
      <c r="G2034">
        <v>12</v>
      </c>
      <c r="H2034">
        <v>3108</v>
      </c>
      <c r="I2034">
        <v>2594.2800000000002</v>
      </c>
      <c r="M2034" t="str">
        <f t="shared" si="93"/>
        <v/>
      </c>
      <c r="N2034" t="e">
        <f t="shared" si="94"/>
        <v>#VALUE!</v>
      </c>
      <c r="O2034" t="e">
        <f t="shared" si="95"/>
        <v>#VALUE!</v>
      </c>
    </row>
    <row r="2035" spans="1:15" x14ac:dyDescent="0.25">
      <c r="A2035">
        <v>2018</v>
      </c>
      <c r="B2035" s="2" t="s">
        <v>35</v>
      </c>
      <c r="C2035">
        <v>4</v>
      </c>
      <c r="D2035" t="s">
        <v>32</v>
      </c>
      <c r="E2035" t="s">
        <v>26</v>
      </c>
      <c r="F2035" t="s">
        <v>16</v>
      </c>
      <c r="G2035">
        <v>4</v>
      </c>
      <c r="H2035">
        <v>1316</v>
      </c>
      <c r="I2035">
        <v>1098.48</v>
      </c>
      <c r="M2035" t="str">
        <f t="shared" si="93"/>
        <v/>
      </c>
      <c r="N2035" t="e">
        <f t="shared" si="94"/>
        <v>#VALUE!</v>
      </c>
      <c r="O2035" t="e">
        <f t="shared" si="95"/>
        <v>#VALUE!</v>
      </c>
    </row>
    <row r="2036" spans="1:15" x14ac:dyDescent="0.25">
      <c r="A2036">
        <v>2018</v>
      </c>
      <c r="B2036" s="2" t="s">
        <v>35</v>
      </c>
      <c r="C2036">
        <v>4</v>
      </c>
      <c r="D2036" t="s">
        <v>32</v>
      </c>
      <c r="E2036" t="s">
        <v>26</v>
      </c>
      <c r="F2036" t="s">
        <v>25</v>
      </c>
      <c r="G2036">
        <v>6</v>
      </c>
      <c r="H2036">
        <v>1794</v>
      </c>
      <c r="I2036">
        <v>1497.48</v>
      </c>
      <c r="M2036" t="str">
        <f t="shared" si="93"/>
        <v/>
      </c>
      <c r="N2036" t="e">
        <f t="shared" si="94"/>
        <v>#VALUE!</v>
      </c>
      <c r="O2036" t="e">
        <f t="shared" si="95"/>
        <v>#VALUE!</v>
      </c>
    </row>
    <row r="2037" spans="1:15" x14ac:dyDescent="0.25">
      <c r="A2037">
        <v>2018</v>
      </c>
      <c r="B2037" s="2" t="s">
        <v>35</v>
      </c>
      <c r="C2037">
        <v>4</v>
      </c>
      <c r="D2037" t="s">
        <v>32</v>
      </c>
      <c r="E2037" t="s">
        <v>26</v>
      </c>
      <c r="F2037" t="s">
        <v>70</v>
      </c>
      <c r="G2037">
        <v>6</v>
      </c>
      <c r="H2037">
        <v>234</v>
      </c>
      <c r="I2037">
        <v>195.3</v>
      </c>
      <c r="M2037" t="str">
        <f t="shared" si="93"/>
        <v/>
      </c>
      <c r="N2037" t="e">
        <f t="shared" si="94"/>
        <v>#VALUE!</v>
      </c>
      <c r="O2037" t="e">
        <f t="shared" si="95"/>
        <v>#VALUE!</v>
      </c>
    </row>
    <row r="2038" spans="1:15" x14ac:dyDescent="0.25">
      <c r="A2038">
        <v>2018</v>
      </c>
      <c r="B2038" s="2" t="s">
        <v>35</v>
      </c>
      <c r="C2038">
        <v>4</v>
      </c>
      <c r="D2038" t="s">
        <v>32</v>
      </c>
      <c r="E2038" t="s">
        <v>26</v>
      </c>
      <c r="F2038" t="s">
        <v>61</v>
      </c>
      <c r="G2038">
        <v>1</v>
      </c>
      <c r="H2038">
        <v>79</v>
      </c>
      <c r="I2038">
        <v>65.94</v>
      </c>
      <c r="M2038" t="str">
        <f t="shared" si="93"/>
        <v/>
      </c>
      <c r="N2038" t="e">
        <f t="shared" si="94"/>
        <v>#VALUE!</v>
      </c>
      <c r="O2038" t="e">
        <f t="shared" si="95"/>
        <v>#VALUE!</v>
      </c>
    </row>
    <row r="2039" spans="1:15" x14ac:dyDescent="0.25">
      <c r="A2039">
        <v>2018</v>
      </c>
      <c r="B2039" s="2" t="s">
        <v>35</v>
      </c>
      <c r="C2039">
        <v>4</v>
      </c>
      <c r="D2039" t="s">
        <v>32</v>
      </c>
      <c r="E2039" t="s">
        <v>26</v>
      </c>
      <c r="F2039" t="s">
        <v>59</v>
      </c>
      <c r="G2039">
        <v>5</v>
      </c>
      <c r="H2039">
        <v>125</v>
      </c>
      <c r="I2039">
        <v>104.35000000000001</v>
      </c>
      <c r="M2039" t="str">
        <f t="shared" si="93"/>
        <v/>
      </c>
      <c r="N2039" t="e">
        <f t="shared" si="94"/>
        <v>#VALUE!</v>
      </c>
      <c r="O2039" t="e">
        <f t="shared" si="95"/>
        <v>#VALUE!</v>
      </c>
    </row>
    <row r="2040" spans="1:15" x14ac:dyDescent="0.25">
      <c r="A2040">
        <v>2018</v>
      </c>
      <c r="B2040" s="2" t="s">
        <v>35</v>
      </c>
      <c r="C2040">
        <v>4</v>
      </c>
      <c r="D2040" t="s">
        <v>32</v>
      </c>
      <c r="E2040" t="s">
        <v>26</v>
      </c>
      <c r="F2040" t="s">
        <v>62</v>
      </c>
      <c r="G2040">
        <v>12</v>
      </c>
      <c r="H2040">
        <v>708</v>
      </c>
      <c r="I2040">
        <v>591</v>
      </c>
      <c r="M2040" t="str">
        <f t="shared" si="93"/>
        <v/>
      </c>
      <c r="N2040" t="e">
        <f t="shared" si="94"/>
        <v>#VALUE!</v>
      </c>
      <c r="O2040" t="e">
        <f t="shared" si="95"/>
        <v>#VALUE!</v>
      </c>
    </row>
    <row r="2041" spans="1:15" x14ac:dyDescent="0.25">
      <c r="A2041">
        <v>2018</v>
      </c>
      <c r="B2041" s="2" t="s">
        <v>35</v>
      </c>
      <c r="C2041">
        <v>4</v>
      </c>
      <c r="D2041" t="s">
        <v>32</v>
      </c>
      <c r="E2041" t="s">
        <v>26</v>
      </c>
      <c r="F2041" t="s">
        <v>63</v>
      </c>
      <c r="G2041">
        <v>1</v>
      </c>
      <c r="H2041">
        <v>99</v>
      </c>
      <c r="I2041">
        <v>82.64</v>
      </c>
      <c r="M2041" t="str">
        <f t="shared" si="93"/>
        <v/>
      </c>
      <c r="N2041" t="e">
        <f t="shared" si="94"/>
        <v>#VALUE!</v>
      </c>
      <c r="O2041" t="e">
        <f t="shared" si="95"/>
        <v>#VALUE!</v>
      </c>
    </row>
    <row r="2042" spans="1:15" x14ac:dyDescent="0.25">
      <c r="A2042">
        <v>2018</v>
      </c>
      <c r="B2042" s="2" t="s">
        <v>35</v>
      </c>
      <c r="C2042">
        <v>4</v>
      </c>
      <c r="D2042" t="s">
        <v>32</v>
      </c>
      <c r="E2042" t="s">
        <v>26</v>
      </c>
      <c r="F2042" t="s">
        <v>64</v>
      </c>
      <c r="G2042">
        <v>3</v>
      </c>
      <c r="H2042">
        <v>237</v>
      </c>
      <c r="I2042">
        <v>197.82</v>
      </c>
      <c r="M2042" t="str">
        <f t="shared" si="93"/>
        <v/>
      </c>
      <c r="N2042" t="e">
        <f t="shared" si="94"/>
        <v>#VALUE!</v>
      </c>
      <c r="O2042" t="e">
        <f t="shared" si="95"/>
        <v>#VALUE!</v>
      </c>
    </row>
    <row r="2043" spans="1:15" x14ac:dyDescent="0.25">
      <c r="A2043">
        <v>2018</v>
      </c>
      <c r="B2043" s="2" t="s">
        <v>35</v>
      </c>
      <c r="C2043">
        <v>4</v>
      </c>
      <c r="D2043" t="s">
        <v>32</v>
      </c>
      <c r="E2043" t="s">
        <v>26</v>
      </c>
      <c r="F2043" t="s">
        <v>65</v>
      </c>
      <c r="G2043">
        <v>1</v>
      </c>
      <c r="H2043">
        <v>159</v>
      </c>
      <c r="I2043">
        <v>132.72</v>
      </c>
      <c r="M2043" t="str">
        <f t="shared" si="93"/>
        <v/>
      </c>
      <c r="N2043" t="e">
        <f t="shared" si="94"/>
        <v>#VALUE!</v>
      </c>
      <c r="O2043" t="e">
        <f t="shared" si="95"/>
        <v>#VALUE!</v>
      </c>
    </row>
    <row r="2044" spans="1:15" x14ac:dyDescent="0.25">
      <c r="A2044">
        <v>2018</v>
      </c>
      <c r="B2044" s="2" t="s">
        <v>35</v>
      </c>
      <c r="C2044">
        <v>4</v>
      </c>
      <c r="D2044" t="s">
        <v>32</v>
      </c>
      <c r="E2044" t="s">
        <v>26</v>
      </c>
      <c r="F2044" t="s">
        <v>56</v>
      </c>
      <c r="G2044">
        <v>6</v>
      </c>
      <c r="H2044">
        <v>414</v>
      </c>
      <c r="I2044">
        <v>345.6</v>
      </c>
      <c r="M2044" t="str">
        <f t="shared" si="93"/>
        <v/>
      </c>
      <c r="N2044" t="e">
        <f t="shared" si="94"/>
        <v>#VALUE!</v>
      </c>
      <c r="O2044" t="e">
        <f t="shared" si="95"/>
        <v>#VALUE!</v>
      </c>
    </row>
    <row r="2045" spans="1:15" x14ac:dyDescent="0.25">
      <c r="A2045">
        <v>2018</v>
      </c>
      <c r="B2045" s="2" t="s">
        <v>35</v>
      </c>
      <c r="C2045">
        <v>4</v>
      </c>
      <c r="D2045" t="s">
        <v>32</v>
      </c>
      <c r="E2045" t="s">
        <v>26</v>
      </c>
      <c r="F2045" t="s">
        <v>57</v>
      </c>
      <c r="G2045">
        <v>3</v>
      </c>
      <c r="H2045">
        <v>297</v>
      </c>
      <c r="I2045">
        <v>247.92000000000002</v>
      </c>
      <c r="M2045" t="str">
        <f t="shared" si="93"/>
        <v/>
      </c>
      <c r="N2045" t="e">
        <f t="shared" si="94"/>
        <v>#VALUE!</v>
      </c>
      <c r="O2045" t="e">
        <f t="shared" si="95"/>
        <v>#VALUE!</v>
      </c>
    </row>
    <row r="2046" spans="1:15" x14ac:dyDescent="0.25">
      <c r="A2046">
        <v>2018</v>
      </c>
      <c r="B2046" s="2" t="s">
        <v>35</v>
      </c>
      <c r="C2046">
        <v>4</v>
      </c>
      <c r="D2046" t="s">
        <v>32</v>
      </c>
      <c r="E2046" t="s">
        <v>26</v>
      </c>
      <c r="F2046" t="s">
        <v>69</v>
      </c>
      <c r="G2046">
        <v>4</v>
      </c>
      <c r="H2046">
        <v>1396</v>
      </c>
      <c r="I2046">
        <v>1165.28</v>
      </c>
      <c r="M2046" t="str">
        <f t="shared" si="93"/>
        <v/>
      </c>
      <c r="N2046" t="e">
        <f t="shared" si="94"/>
        <v>#VALUE!</v>
      </c>
      <c r="O2046" t="e">
        <f t="shared" si="95"/>
        <v>#VALUE!</v>
      </c>
    </row>
    <row r="2047" spans="1:15" x14ac:dyDescent="0.25">
      <c r="A2047">
        <v>2018</v>
      </c>
      <c r="B2047" s="2" t="s">
        <v>35</v>
      </c>
      <c r="C2047">
        <v>4</v>
      </c>
      <c r="D2047" t="s">
        <v>32</v>
      </c>
      <c r="E2047" t="s">
        <v>26</v>
      </c>
      <c r="F2047" t="s">
        <v>66</v>
      </c>
      <c r="G2047">
        <v>4</v>
      </c>
      <c r="H2047">
        <v>1196</v>
      </c>
      <c r="I2047">
        <v>998.32</v>
      </c>
      <c r="M2047" t="str">
        <f t="shared" si="93"/>
        <v/>
      </c>
      <c r="N2047" t="e">
        <f t="shared" si="94"/>
        <v>#VALUE!</v>
      </c>
      <c r="O2047" t="e">
        <f t="shared" si="95"/>
        <v>#VALUE!</v>
      </c>
    </row>
    <row r="2048" spans="1:15" x14ac:dyDescent="0.25">
      <c r="A2048">
        <v>2018</v>
      </c>
      <c r="B2048" s="2" t="s">
        <v>35</v>
      </c>
      <c r="C2048">
        <v>4</v>
      </c>
      <c r="D2048" t="s">
        <v>32</v>
      </c>
      <c r="E2048" t="s">
        <v>26</v>
      </c>
      <c r="F2048" t="s">
        <v>67</v>
      </c>
      <c r="G2048">
        <v>1</v>
      </c>
      <c r="H2048">
        <v>699</v>
      </c>
      <c r="I2048">
        <v>583.47</v>
      </c>
      <c r="M2048" t="str">
        <f t="shared" si="93"/>
        <v/>
      </c>
      <c r="N2048" t="e">
        <f t="shared" si="94"/>
        <v>#VALUE!</v>
      </c>
      <c r="O2048" t="e">
        <f t="shared" si="95"/>
        <v>#VALUE!</v>
      </c>
    </row>
    <row r="2049" spans="1:15" x14ac:dyDescent="0.25">
      <c r="A2049">
        <v>2018</v>
      </c>
      <c r="B2049" s="2" t="s">
        <v>35</v>
      </c>
      <c r="C2049">
        <v>4</v>
      </c>
      <c r="D2049" t="s">
        <v>32</v>
      </c>
      <c r="E2049" t="s">
        <v>26</v>
      </c>
      <c r="F2049" t="s">
        <v>17</v>
      </c>
      <c r="G2049">
        <v>3</v>
      </c>
      <c r="H2049">
        <v>417</v>
      </c>
      <c r="I2049">
        <v>348.09000000000003</v>
      </c>
      <c r="M2049" t="str">
        <f t="shared" si="93"/>
        <v/>
      </c>
      <c r="N2049" t="e">
        <f t="shared" si="94"/>
        <v>#VALUE!</v>
      </c>
      <c r="O2049" t="e">
        <f t="shared" si="95"/>
        <v>#VALUE!</v>
      </c>
    </row>
    <row r="2050" spans="1:15" x14ac:dyDescent="0.25">
      <c r="A2050">
        <v>2018</v>
      </c>
      <c r="B2050" s="2" t="s">
        <v>35</v>
      </c>
      <c r="C2050">
        <v>4</v>
      </c>
      <c r="D2050" t="s">
        <v>32</v>
      </c>
      <c r="E2050" t="s">
        <v>26</v>
      </c>
      <c r="F2050" t="s">
        <v>18</v>
      </c>
      <c r="G2050">
        <v>6</v>
      </c>
      <c r="H2050">
        <v>594</v>
      </c>
      <c r="I2050">
        <v>495.84</v>
      </c>
      <c r="M2050" t="str">
        <f t="shared" si="93"/>
        <v/>
      </c>
      <c r="N2050" t="e">
        <f t="shared" si="94"/>
        <v>#VALUE!</v>
      </c>
      <c r="O2050" t="e">
        <f t="shared" si="95"/>
        <v>#VALUE!</v>
      </c>
    </row>
    <row r="2051" spans="1:15" x14ac:dyDescent="0.25">
      <c r="A2051">
        <v>2018</v>
      </c>
      <c r="B2051" s="2" t="s">
        <v>35</v>
      </c>
      <c r="C2051">
        <v>4</v>
      </c>
      <c r="D2051" t="s">
        <v>32</v>
      </c>
      <c r="E2051" t="s">
        <v>26</v>
      </c>
      <c r="F2051" t="s">
        <v>27</v>
      </c>
      <c r="G2051">
        <v>4</v>
      </c>
      <c r="H2051">
        <v>596</v>
      </c>
      <c r="I2051">
        <v>497.48</v>
      </c>
      <c r="M2051" t="str">
        <f t="shared" ref="M2051:M2114" si="96">SUBSTITUTE(SUBSTITUTE(J2051," - ","|"),"; ","|")</f>
        <v/>
      </c>
      <c r="N2051" t="e">
        <f t="shared" ref="N2051:N2114" si="97">LEFT(M2051,FIND("|",M2051)-1)</f>
        <v>#VALUE!</v>
      </c>
      <c r="O2051" t="e">
        <f t="shared" ref="O2051:O2114" si="98">RIGHT(M2051,LEN(M2051)-FIND("|",M2051))</f>
        <v>#VALUE!</v>
      </c>
    </row>
    <row r="2052" spans="1:15" x14ac:dyDescent="0.25">
      <c r="A2052">
        <v>2018</v>
      </c>
      <c r="B2052" s="2" t="s">
        <v>35</v>
      </c>
      <c r="C2052">
        <v>4</v>
      </c>
      <c r="D2052" t="s">
        <v>32</v>
      </c>
      <c r="E2052" t="s">
        <v>26</v>
      </c>
      <c r="F2052" t="s">
        <v>74</v>
      </c>
      <c r="G2052">
        <v>2</v>
      </c>
      <c r="H2052">
        <v>58</v>
      </c>
      <c r="I2052">
        <v>48.42</v>
      </c>
      <c r="M2052" t="str">
        <f t="shared" si="96"/>
        <v/>
      </c>
      <c r="N2052" t="e">
        <f t="shared" si="97"/>
        <v>#VALUE!</v>
      </c>
      <c r="O2052" t="e">
        <f t="shared" si="98"/>
        <v>#VALUE!</v>
      </c>
    </row>
    <row r="2053" spans="1:15" x14ac:dyDescent="0.25">
      <c r="A2053">
        <v>2018</v>
      </c>
      <c r="B2053" s="2" t="s">
        <v>35</v>
      </c>
      <c r="C2053">
        <v>4</v>
      </c>
      <c r="D2053" t="s">
        <v>32</v>
      </c>
      <c r="E2053" t="s">
        <v>26</v>
      </c>
      <c r="F2053" t="s">
        <v>71</v>
      </c>
      <c r="G2053">
        <v>3</v>
      </c>
      <c r="H2053">
        <v>87</v>
      </c>
      <c r="I2053">
        <v>72.63</v>
      </c>
      <c r="M2053" t="str">
        <f t="shared" si="96"/>
        <v/>
      </c>
      <c r="N2053" t="e">
        <f t="shared" si="97"/>
        <v>#VALUE!</v>
      </c>
      <c r="O2053" t="e">
        <f t="shared" si="98"/>
        <v>#VALUE!</v>
      </c>
    </row>
    <row r="2054" spans="1:15" x14ac:dyDescent="0.25">
      <c r="A2054">
        <v>2018</v>
      </c>
      <c r="B2054" s="2" t="s">
        <v>35</v>
      </c>
      <c r="C2054">
        <v>4</v>
      </c>
      <c r="D2054" t="s">
        <v>32</v>
      </c>
      <c r="E2054" t="s">
        <v>26</v>
      </c>
      <c r="F2054" t="s">
        <v>72</v>
      </c>
      <c r="G2054">
        <v>2</v>
      </c>
      <c r="H2054">
        <v>98</v>
      </c>
      <c r="I2054">
        <v>81.8</v>
      </c>
      <c r="M2054" t="str">
        <f t="shared" si="96"/>
        <v/>
      </c>
      <c r="N2054" t="e">
        <f t="shared" si="97"/>
        <v>#VALUE!</v>
      </c>
      <c r="O2054" t="e">
        <f t="shared" si="98"/>
        <v>#VALUE!</v>
      </c>
    </row>
    <row r="2055" spans="1:15" x14ac:dyDescent="0.25">
      <c r="A2055">
        <v>2018</v>
      </c>
      <c r="B2055" s="2" t="s">
        <v>35</v>
      </c>
      <c r="C2055">
        <v>4</v>
      </c>
      <c r="D2055" t="s">
        <v>32</v>
      </c>
      <c r="E2055" t="s">
        <v>26</v>
      </c>
      <c r="F2055" t="s">
        <v>28</v>
      </c>
      <c r="G2055">
        <v>4</v>
      </c>
      <c r="H2055">
        <v>1596</v>
      </c>
      <c r="I2055">
        <v>1332.24</v>
      </c>
      <c r="M2055" t="str">
        <f t="shared" si="96"/>
        <v/>
      </c>
      <c r="N2055" t="e">
        <f t="shared" si="97"/>
        <v>#VALUE!</v>
      </c>
      <c r="O2055" t="e">
        <f t="shared" si="98"/>
        <v>#VALUE!</v>
      </c>
    </row>
    <row r="2056" spans="1:15" x14ac:dyDescent="0.25">
      <c r="A2056">
        <v>2018</v>
      </c>
      <c r="B2056" s="2" t="s">
        <v>35</v>
      </c>
      <c r="C2056">
        <v>4</v>
      </c>
      <c r="D2056" t="s">
        <v>32</v>
      </c>
      <c r="E2056" t="s">
        <v>26</v>
      </c>
      <c r="F2056" t="s">
        <v>12</v>
      </c>
      <c r="G2056">
        <v>26</v>
      </c>
      <c r="H2056">
        <v>8554</v>
      </c>
      <c r="I2056">
        <v>7140.1199999999981</v>
      </c>
      <c r="M2056" t="str">
        <f t="shared" si="96"/>
        <v/>
      </c>
      <c r="N2056" t="e">
        <f t="shared" si="97"/>
        <v>#VALUE!</v>
      </c>
      <c r="O2056" t="e">
        <f t="shared" si="98"/>
        <v>#VALUE!</v>
      </c>
    </row>
    <row r="2057" spans="1:15" x14ac:dyDescent="0.25">
      <c r="A2057">
        <v>2018</v>
      </c>
      <c r="B2057" s="2" t="s">
        <v>35</v>
      </c>
      <c r="C2057">
        <v>4</v>
      </c>
      <c r="D2057" t="s">
        <v>32</v>
      </c>
      <c r="E2057" t="s">
        <v>26</v>
      </c>
      <c r="F2057" t="s">
        <v>19</v>
      </c>
      <c r="G2057">
        <v>21</v>
      </c>
      <c r="H2057">
        <v>5439</v>
      </c>
      <c r="I2057">
        <v>4539.99</v>
      </c>
      <c r="M2057" t="str">
        <f t="shared" si="96"/>
        <v/>
      </c>
      <c r="N2057" t="e">
        <f t="shared" si="97"/>
        <v>#VALUE!</v>
      </c>
      <c r="O2057" t="e">
        <f t="shared" si="98"/>
        <v>#VALUE!</v>
      </c>
    </row>
    <row r="2058" spans="1:15" x14ac:dyDescent="0.25">
      <c r="A2058">
        <v>2018</v>
      </c>
      <c r="B2058" s="2" t="s">
        <v>35</v>
      </c>
      <c r="C2058">
        <v>4</v>
      </c>
      <c r="D2058" t="s">
        <v>32</v>
      </c>
      <c r="E2058" t="s">
        <v>26</v>
      </c>
      <c r="F2058" t="s">
        <v>20</v>
      </c>
      <c r="G2058">
        <v>9</v>
      </c>
      <c r="H2058">
        <v>1791</v>
      </c>
      <c r="I2058">
        <v>1494.9900000000002</v>
      </c>
      <c r="M2058" t="str">
        <f t="shared" si="96"/>
        <v/>
      </c>
      <c r="N2058" t="e">
        <f t="shared" si="97"/>
        <v>#VALUE!</v>
      </c>
      <c r="O2058" t="e">
        <f t="shared" si="98"/>
        <v>#VALUE!</v>
      </c>
    </row>
    <row r="2059" spans="1:15" x14ac:dyDescent="0.25">
      <c r="A2059">
        <v>2018</v>
      </c>
      <c r="B2059" s="2" t="s">
        <v>36</v>
      </c>
      <c r="C2059">
        <v>5</v>
      </c>
      <c r="D2059" t="s">
        <v>9</v>
      </c>
      <c r="E2059" t="s">
        <v>10</v>
      </c>
      <c r="F2059" t="s">
        <v>60</v>
      </c>
      <c r="G2059">
        <v>1</v>
      </c>
      <c r="H2059">
        <v>49</v>
      </c>
      <c r="I2059">
        <v>40.9</v>
      </c>
      <c r="M2059" t="str">
        <f t="shared" si="96"/>
        <v/>
      </c>
      <c r="N2059" t="e">
        <f t="shared" si="97"/>
        <v>#VALUE!</v>
      </c>
      <c r="O2059" t="e">
        <f t="shared" si="98"/>
        <v>#VALUE!</v>
      </c>
    </row>
    <row r="2060" spans="1:15" x14ac:dyDescent="0.25">
      <c r="A2060">
        <v>2018</v>
      </c>
      <c r="B2060" s="2" t="s">
        <v>36</v>
      </c>
      <c r="C2060">
        <v>5</v>
      </c>
      <c r="D2060" t="s">
        <v>9</v>
      </c>
      <c r="E2060" t="s">
        <v>10</v>
      </c>
      <c r="F2060" t="s">
        <v>14</v>
      </c>
      <c r="G2060">
        <v>2</v>
      </c>
      <c r="H2060">
        <v>158</v>
      </c>
      <c r="I2060">
        <v>131.88</v>
      </c>
      <c r="M2060" t="str">
        <f t="shared" si="96"/>
        <v/>
      </c>
      <c r="N2060" t="e">
        <f t="shared" si="97"/>
        <v>#VALUE!</v>
      </c>
      <c r="O2060" t="e">
        <f t="shared" si="98"/>
        <v>#VALUE!</v>
      </c>
    </row>
    <row r="2061" spans="1:15" x14ac:dyDescent="0.25">
      <c r="A2061">
        <v>2018</v>
      </c>
      <c r="B2061" s="2" t="s">
        <v>36</v>
      </c>
      <c r="C2061">
        <v>5</v>
      </c>
      <c r="D2061" t="s">
        <v>9</v>
      </c>
      <c r="E2061" t="s">
        <v>10</v>
      </c>
      <c r="F2061" t="s">
        <v>11</v>
      </c>
      <c r="G2061">
        <v>3</v>
      </c>
      <c r="H2061">
        <v>207</v>
      </c>
      <c r="I2061">
        <v>172.8</v>
      </c>
      <c r="M2061" t="str">
        <f t="shared" si="96"/>
        <v/>
      </c>
      <c r="N2061" t="e">
        <f t="shared" si="97"/>
        <v>#VALUE!</v>
      </c>
      <c r="O2061" t="e">
        <f t="shared" si="98"/>
        <v>#VALUE!</v>
      </c>
    </row>
    <row r="2062" spans="1:15" x14ac:dyDescent="0.25">
      <c r="A2062">
        <v>2018</v>
      </c>
      <c r="B2062" s="2" t="s">
        <v>36</v>
      </c>
      <c r="C2062">
        <v>5</v>
      </c>
      <c r="D2062" t="s">
        <v>9</v>
      </c>
      <c r="E2062" t="s">
        <v>10</v>
      </c>
      <c r="F2062" t="s">
        <v>59</v>
      </c>
      <c r="G2062">
        <v>1</v>
      </c>
      <c r="H2062">
        <v>25</v>
      </c>
      <c r="I2062">
        <v>20.87</v>
      </c>
      <c r="M2062" t="str">
        <f t="shared" si="96"/>
        <v/>
      </c>
      <c r="N2062" t="e">
        <f t="shared" si="97"/>
        <v>#VALUE!</v>
      </c>
      <c r="O2062" t="e">
        <f t="shared" si="98"/>
        <v>#VALUE!</v>
      </c>
    </row>
    <row r="2063" spans="1:15" x14ac:dyDescent="0.25">
      <c r="A2063">
        <v>2018</v>
      </c>
      <c r="B2063" s="2" t="s">
        <v>36</v>
      </c>
      <c r="C2063">
        <v>5</v>
      </c>
      <c r="D2063" t="s">
        <v>9</v>
      </c>
      <c r="E2063" t="s">
        <v>13</v>
      </c>
      <c r="F2063" t="s">
        <v>73</v>
      </c>
      <c r="G2063">
        <v>2</v>
      </c>
      <c r="H2063">
        <v>70</v>
      </c>
      <c r="I2063">
        <v>58.44</v>
      </c>
      <c r="M2063" t="str">
        <f t="shared" si="96"/>
        <v/>
      </c>
      <c r="N2063" t="e">
        <f t="shared" si="97"/>
        <v>#VALUE!</v>
      </c>
      <c r="O2063" t="e">
        <f t="shared" si="98"/>
        <v>#VALUE!</v>
      </c>
    </row>
    <row r="2064" spans="1:15" x14ac:dyDescent="0.25">
      <c r="A2064">
        <v>2018</v>
      </c>
      <c r="B2064" s="2" t="s">
        <v>36</v>
      </c>
      <c r="C2064">
        <v>5</v>
      </c>
      <c r="D2064" t="s">
        <v>9</v>
      </c>
      <c r="E2064" t="s">
        <v>13</v>
      </c>
      <c r="F2064" t="s">
        <v>60</v>
      </c>
      <c r="G2064">
        <v>2</v>
      </c>
      <c r="H2064">
        <v>98</v>
      </c>
      <c r="I2064">
        <v>81.8</v>
      </c>
      <c r="M2064" t="str">
        <f t="shared" si="96"/>
        <v/>
      </c>
      <c r="N2064" t="e">
        <f t="shared" si="97"/>
        <v>#VALUE!</v>
      </c>
      <c r="O2064" t="e">
        <f t="shared" si="98"/>
        <v>#VALUE!</v>
      </c>
    </row>
    <row r="2065" spans="1:15" x14ac:dyDescent="0.25">
      <c r="A2065">
        <v>2018</v>
      </c>
      <c r="B2065" s="2" t="s">
        <v>36</v>
      </c>
      <c r="C2065">
        <v>5</v>
      </c>
      <c r="D2065" t="s">
        <v>9</v>
      </c>
      <c r="E2065" t="s">
        <v>13</v>
      </c>
      <c r="F2065" t="s">
        <v>14</v>
      </c>
      <c r="G2065">
        <v>17</v>
      </c>
      <c r="H2065">
        <v>1343</v>
      </c>
      <c r="I2065">
        <v>1120.9800000000005</v>
      </c>
      <c r="M2065" t="str">
        <f t="shared" si="96"/>
        <v/>
      </c>
      <c r="N2065" t="e">
        <f t="shared" si="97"/>
        <v>#VALUE!</v>
      </c>
      <c r="O2065" t="e">
        <f t="shared" si="98"/>
        <v>#VALUE!</v>
      </c>
    </row>
    <row r="2066" spans="1:15" x14ac:dyDescent="0.25">
      <c r="A2066">
        <v>2018</v>
      </c>
      <c r="B2066" s="2" t="s">
        <v>36</v>
      </c>
      <c r="C2066">
        <v>5</v>
      </c>
      <c r="D2066" t="s">
        <v>9</v>
      </c>
      <c r="E2066" t="s">
        <v>13</v>
      </c>
      <c r="F2066" t="s">
        <v>22</v>
      </c>
      <c r="G2066">
        <v>1</v>
      </c>
      <c r="H2066">
        <v>99</v>
      </c>
      <c r="I2066">
        <v>82.64</v>
      </c>
      <c r="M2066" t="str">
        <f t="shared" si="96"/>
        <v/>
      </c>
      <c r="N2066" t="e">
        <f t="shared" si="97"/>
        <v>#VALUE!</v>
      </c>
      <c r="O2066" t="e">
        <f t="shared" si="98"/>
        <v>#VALUE!</v>
      </c>
    </row>
    <row r="2067" spans="1:15" x14ac:dyDescent="0.25">
      <c r="A2067">
        <v>2018</v>
      </c>
      <c r="B2067" s="2" t="s">
        <v>36</v>
      </c>
      <c r="C2067">
        <v>5</v>
      </c>
      <c r="D2067" t="s">
        <v>9</v>
      </c>
      <c r="E2067" t="s">
        <v>13</v>
      </c>
      <c r="F2067" t="s">
        <v>11</v>
      </c>
      <c r="G2067">
        <v>14</v>
      </c>
      <c r="H2067">
        <v>966</v>
      </c>
      <c r="I2067">
        <v>806.4000000000002</v>
      </c>
      <c r="M2067" t="str">
        <f t="shared" si="96"/>
        <v/>
      </c>
      <c r="N2067" t="e">
        <f t="shared" si="97"/>
        <v>#VALUE!</v>
      </c>
      <c r="O2067" t="e">
        <f t="shared" si="98"/>
        <v>#VALUE!</v>
      </c>
    </row>
    <row r="2068" spans="1:15" x14ac:dyDescent="0.25">
      <c r="A2068">
        <v>2018</v>
      </c>
      <c r="B2068" s="2" t="s">
        <v>36</v>
      </c>
      <c r="C2068">
        <v>5</v>
      </c>
      <c r="D2068" t="s">
        <v>9</v>
      </c>
      <c r="E2068" t="s">
        <v>13</v>
      </c>
      <c r="F2068" t="s">
        <v>15</v>
      </c>
      <c r="G2068">
        <v>6</v>
      </c>
      <c r="H2068">
        <v>1554</v>
      </c>
      <c r="I2068">
        <v>1297.1400000000001</v>
      </c>
      <c r="M2068" t="str">
        <f t="shared" si="96"/>
        <v/>
      </c>
      <c r="N2068" t="e">
        <f t="shared" si="97"/>
        <v>#VALUE!</v>
      </c>
      <c r="O2068" t="e">
        <f t="shared" si="98"/>
        <v>#VALUE!</v>
      </c>
    </row>
    <row r="2069" spans="1:15" x14ac:dyDescent="0.25">
      <c r="A2069">
        <v>2018</v>
      </c>
      <c r="B2069" s="2" t="s">
        <v>36</v>
      </c>
      <c r="C2069">
        <v>5</v>
      </c>
      <c r="D2069" t="s">
        <v>9</v>
      </c>
      <c r="E2069" t="s">
        <v>13</v>
      </c>
      <c r="F2069" t="s">
        <v>25</v>
      </c>
      <c r="G2069">
        <v>1</v>
      </c>
      <c r="H2069">
        <v>299</v>
      </c>
      <c r="I2069">
        <v>249.58</v>
      </c>
      <c r="M2069" t="str">
        <f t="shared" si="96"/>
        <v/>
      </c>
      <c r="N2069" t="e">
        <f t="shared" si="97"/>
        <v>#VALUE!</v>
      </c>
      <c r="O2069" t="e">
        <f t="shared" si="98"/>
        <v>#VALUE!</v>
      </c>
    </row>
    <row r="2070" spans="1:15" x14ac:dyDescent="0.25">
      <c r="A2070">
        <v>2018</v>
      </c>
      <c r="B2070" s="2" t="s">
        <v>36</v>
      </c>
      <c r="C2070">
        <v>5</v>
      </c>
      <c r="D2070" t="s">
        <v>9</v>
      </c>
      <c r="E2070" t="s">
        <v>13</v>
      </c>
      <c r="F2070" t="s">
        <v>70</v>
      </c>
      <c r="G2070">
        <v>2</v>
      </c>
      <c r="H2070">
        <v>78</v>
      </c>
      <c r="I2070">
        <v>65.099999999999994</v>
      </c>
      <c r="M2070" t="str">
        <f t="shared" si="96"/>
        <v/>
      </c>
      <c r="N2070" t="e">
        <f t="shared" si="97"/>
        <v>#VALUE!</v>
      </c>
      <c r="O2070" t="e">
        <f t="shared" si="98"/>
        <v>#VALUE!</v>
      </c>
    </row>
    <row r="2071" spans="1:15" x14ac:dyDescent="0.25">
      <c r="A2071">
        <v>2018</v>
      </c>
      <c r="B2071" s="2" t="s">
        <v>36</v>
      </c>
      <c r="C2071">
        <v>5</v>
      </c>
      <c r="D2071" t="s">
        <v>9</v>
      </c>
      <c r="E2071" t="s">
        <v>13</v>
      </c>
      <c r="F2071" t="s">
        <v>62</v>
      </c>
      <c r="G2071">
        <v>1</v>
      </c>
      <c r="H2071">
        <v>59</v>
      </c>
      <c r="I2071">
        <v>49.25</v>
      </c>
      <c r="M2071" t="str">
        <f t="shared" si="96"/>
        <v/>
      </c>
      <c r="N2071" t="e">
        <f t="shared" si="97"/>
        <v>#VALUE!</v>
      </c>
      <c r="O2071" t="e">
        <f t="shared" si="98"/>
        <v>#VALUE!</v>
      </c>
    </row>
    <row r="2072" spans="1:15" x14ac:dyDescent="0.25">
      <c r="A2072">
        <v>2018</v>
      </c>
      <c r="B2072" s="2" t="s">
        <v>36</v>
      </c>
      <c r="C2072">
        <v>5</v>
      </c>
      <c r="D2072" t="s">
        <v>9</v>
      </c>
      <c r="E2072" t="s">
        <v>13</v>
      </c>
      <c r="F2072" t="s">
        <v>63</v>
      </c>
      <c r="G2072">
        <v>1</v>
      </c>
      <c r="H2072">
        <v>99</v>
      </c>
      <c r="I2072">
        <v>82.64</v>
      </c>
      <c r="M2072" t="str">
        <f t="shared" si="96"/>
        <v/>
      </c>
      <c r="N2072" t="e">
        <f t="shared" si="97"/>
        <v>#VALUE!</v>
      </c>
      <c r="O2072" t="e">
        <f t="shared" si="98"/>
        <v>#VALUE!</v>
      </c>
    </row>
    <row r="2073" spans="1:15" x14ac:dyDescent="0.25">
      <c r="A2073">
        <v>2018</v>
      </c>
      <c r="B2073" s="2" t="s">
        <v>36</v>
      </c>
      <c r="C2073">
        <v>5</v>
      </c>
      <c r="D2073" t="s">
        <v>9</v>
      </c>
      <c r="E2073" t="s">
        <v>13</v>
      </c>
      <c r="F2073" t="s">
        <v>65</v>
      </c>
      <c r="G2073">
        <v>1</v>
      </c>
      <c r="H2073">
        <v>159</v>
      </c>
      <c r="I2073">
        <v>132.72</v>
      </c>
      <c r="M2073" t="str">
        <f t="shared" si="96"/>
        <v/>
      </c>
      <c r="N2073" t="e">
        <f t="shared" si="97"/>
        <v>#VALUE!</v>
      </c>
      <c r="O2073" t="e">
        <f t="shared" si="98"/>
        <v>#VALUE!</v>
      </c>
    </row>
    <row r="2074" spans="1:15" x14ac:dyDescent="0.25">
      <c r="A2074">
        <v>2018</v>
      </c>
      <c r="B2074" s="2" t="s">
        <v>36</v>
      </c>
      <c r="C2074">
        <v>5</v>
      </c>
      <c r="D2074" t="s">
        <v>9</v>
      </c>
      <c r="E2074" t="s">
        <v>13</v>
      </c>
      <c r="F2074" t="s">
        <v>56</v>
      </c>
      <c r="G2074">
        <v>1</v>
      </c>
      <c r="H2074">
        <v>69</v>
      </c>
      <c r="I2074">
        <v>57.6</v>
      </c>
      <c r="M2074" t="str">
        <f t="shared" si="96"/>
        <v/>
      </c>
      <c r="N2074" t="e">
        <f t="shared" si="97"/>
        <v>#VALUE!</v>
      </c>
      <c r="O2074" t="e">
        <f t="shared" si="98"/>
        <v>#VALUE!</v>
      </c>
    </row>
    <row r="2075" spans="1:15" x14ac:dyDescent="0.25">
      <c r="A2075">
        <v>2018</v>
      </c>
      <c r="B2075" s="2" t="s">
        <v>36</v>
      </c>
      <c r="C2075">
        <v>5</v>
      </c>
      <c r="D2075" t="s">
        <v>9</v>
      </c>
      <c r="E2075" t="s">
        <v>13</v>
      </c>
      <c r="F2075" t="s">
        <v>57</v>
      </c>
      <c r="G2075">
        <v>2</v>
      </c>
      <c r="H2075">
        <v>198</v>
      </c>
      <c r="I2075">
        <v>165.28</v>
      </c>
      <c r="M2075" t="str">
        <f t="shared" si="96"/>
        <v/>
      </c>
      <c r="N2075" t="e">
        <f t="shared" si="97"/>
        <v>#VALUE!</v>
      </c>
      <c r="O2075" t="e">
        <f t="shared" si="98"/>
        <v>#VALUE!</v>
      </c>
    </row>
    <row r="2076" spans="1:15" x14ac:dyDescent="0.25">
      <c r="A2076">
        <v>2018</v>
      </c>
      <c r="B2076" s="2" t="s">
        <v>36</v>
      </c>
      <c r="C2076">
        <v>5</v>
      </c>
      <c r="D2076" t="s">
        <v>9</v>
      </c>
      <c r="E2076" t="s">
        <v>13</v>
      </c>
      <c r="F2076" t="s">
        <v>18</v>
      </c>
      <c r="G2076">
        <v>1</v>
      </c>
      <c r="H2076">
        <v>99</v>
      </c>
      <c r="I2076">
        <v>82.64</v>
      </c>
      <c r="M2076" t="str">
        <f t="shared" si="96"/>
        <v/>
      </c>
      <c r="N2076" t="e">
        <f t="shared" si="97"/>
        <v>#VALUE!</v>
      </c>
      <c r="O2076" t="e">
        <f t="shared" si="98"/>
        <v>#VALUE!</v>
      </c>
    </row>
    <row r="2077" spans="1:15" x14ac:dyDescent="0.25">
      <c r="A2077">
        <v>2018</v>
      </c>
      <c r="B2077" s="2" t="s">
        <v>36</v>
      </c>
      <c r="C2077">
        <v>5</v>
      </c>
      <c r="D2077" t="s">
        <v>9</v>
      </c>
      <c r="E2077" t="s">
        <v>13</v>
      </c>
      <c r="F2077" t="s">
        <v>68</v>
      </c>
      <c r="G2077">
        <v>1</v>
      </c>
      <c r="H2077">
        <v>29</v>
      </c>
      <c r="I2077">
        <v>24.21</v>
      </c>
      <c r="M2077" t="str">
        <f t="shared" si="96"/>
        <v/>
      </c>
      <c r="N2077" t="e">
        <f t="shared" si="97"/>
        <v>#VALUE!</v>
      </c>
      <c r="O2077" t="e">
        <f t="shared" si="98"/>
        <v>#VALUE!</v>
      </c>
    </row>
    <row r="2078" spans="1:15" x14ac:dyDescent="0.25">
      <c r="A2078">
        <v>2018</v>
      </c>
      <c r="B2078" s="2" t="s">
        <v>36</v>
      </c>
      <c r="C2078">
        <v>5</v>
      </c>
      <c r="D2078" t="s">
        <v>9</v>
      </c>
      <c r="E2078" t="s">
        <v>13</v>
      </c>
      <c r="F2078" t="s">
        <v>71</v>
      </c>
      <c r="G2078">
        <v>1</v>
      </c>
      <c r="H2078">
        <v>29</v>
      </c>
      <c r="I2078">
        <v>24.21</v>
      </c>
      <c r="M2078" t="str">
        <f t="shared" si="96"/>
        <v/>
      </c>
      <c r="N2078" t="e">
        <f t="shared" si="97"/>
        <v>#VALUE!</v>
      </c>
      <c r="O2078" t="e">
        <f t="shared" si="98"/>
        <v>#VALUE!</v>
      </c>
    </row>
    <row r="2079" spans="1:15" x14ac:dyDescent="0.25">
      <c r="A2079">
        <v>2018</v>
      </c>
      <c r="B2079" s="2" t="s">
        <v>36</v>
      </c>
      <c r="C2079">
        <v>5</v>
      </c>
      <c r="D2079" t="s">
        <v>9</v>
      </c>
      <c r="E2079" t="s">
        <v>13</v>
      </c>
      <c r="F2079" t="s">
        <v>72</v>
      </c>
      <c r="G2079">
        <v>2</v>
      </c>
      <c r="H2079">
        <v>98</v>
      </c>
      <c r="I2079">
        <v>81.8</v>
      </c>
      <c r="M2079" t="str">
        <f t="shared" si="96"/>
        <v/>
      </c>
      <c r="N2079" t="e">
        <f t="shared" si="97"/>
        <v>#VALUE!</v>
      </c>
      <c r="O2079" t="e">
        <f t="shared" si="98"/>
        <v>#VALUE!</v>
      </c>
    </row>
    <row r="2080" spans="1:15" x14ac:dyDescent="0.25">
      <c r="A2080">
        <v>2018</v>
      </c>
      <c r="B2080" s="2" t="s">
        <v>36</v>
      </c>
      <c r="C2080">
        <v>5</v>
      </c>
      <c r="D2080" t="s">
        <v>9</v>
      </c>
      <c r="E2080" t="s">
        <v>13</v>
      </c>
      <c r="F2080" t="s">
        <v>12</v>
      </c>
      <c r="G2080">
        <v>5</v>
      </c>
      <c r="H2080">
        <v>1645</v>
      </c>
      <c r="I2080">
        <v>1373.1</v>
      </c>
      <c r="M2080" t="str">
        <f t="shared" si="96"/>
        <v/>
      </c>
      <c r="N2080" t="e">
        <f t="shared" si="97"/>
        <v>#VALUE!</v>
      </c>
      <c r="O2080" t="e">
        <f t="shared" si="98"/>
        <v>#VALUE!</v>
      </c>
    </row>
    <row r="2081" spans="1:15" x14ac:dyDescent="0.25">
      <c r="A2081">
        <v>2018</v>
      </c>
      <c r="B2081" s="2" t="s">
        <v>36</v>
      </c>
      <c r="C2081">
        <v>5</v>
      </c>
      <c r="D2081" t="s">
        <v>9</v>
      </c>
      <c r="E2081" t="s">
        <v>13</v>
      </c>
      <c r="F2081" t="s">
        <v>19</v>
      </c>
      <c r="G2081">
        <v>2</v>
      </c>
      <c r="H2081">
        <v>518</v>
      </c>
      <c r="I2081">
        <v>432.38</v>
      </c>
      <c r="M2081" t="str">
        <f t="shared" si="96"/>
        <v/>
      </c>
      <c r="N2081" t="e">
        <f t="shared" si="97"/>
        <v>#VALUE!</v>
      </c>
      <c r="O2081" t="e">
        <f t="shared" si="98"/>
        <v>#VALUE!</v>
      </c>
    </row>
    <row r="2082" spans="1:15" x14ac:dyDescent="0.25">
      <c r="A2082">
        <v>2018</v>
      </c>
      <c r="B2082" s="2" t="s">
        <v>36</v>
      </c>
      <c r="C2082">
        <v>5</v>
      </c>
      <c r="D2082" t="s">
        <v>9</v>
      </c>
      <c r="E2082" t="s">
        <v>13</v>
      </c>
      <c r="F2082" t="s">
        <v>20</v>
      </c>
      <c r="G2082">
        <v>1</v>
      </c>
      <c r="H2082">
        <v>199</v>
      </c>
      <c r="I2082">
        <v>166.11</v>
      </c>
      <c r="M2082" t="str">
        <f t="shared" si="96"/>
        <v/>
      </c>
      <c r="N2082" t="e">
        <f t="shared" si="97"/>
        <v>#VALUE!</v>
      </c>
      <c r="O2082" t="e">
        <f t="shared" si="98"/>
        <v>#VALUE!</v>
      </c>
    </row>
    <row r="2083" spans="1:15" x14ac:dyDescent="0.25">
      <c r="A2083">
        <v>2018</v>
      </c>
      <c r="B2083" s="2" t="s">
        <v>36</v>
      </c>
      <c r="C2083">
        <v>5</v>
      </c>
      <c r="D2083" t="s">
        <v>9</v>
      </c>
      <c r="E2083" t="s">
        <v>21</v>
      </c>
      <c r="F2083" t="s">
        <v>60</v>
      </c>
      <c r="G2083">
        <v>1</v>
      </c>
      <c r="H2083">
        <v>49</v>
      </c>
      <c r="I2083">
        <v>40.9</v>
      </c>
      <c r="M2083" t="str">
        <f t="shared" si="96"/>
        <v/>
      </c>
      <c r="N2083" t="e">
        <f t="shared" si="97"/>
        <v>#VALUE!</v>
      </c>
      <c r="O2083" t="e">
        <f t="shared" si="98"/>
        <v>#VALUE!</v>
      </c>
    </row>
    <row r="2084" spans="1:15" x14ac:dyDescent="0.25">
      <c r="A2084">
        <v>2018</v>
      </c>
      <c r="B2084" s="2" t="s">
        <v>36</v>
      </c>
      <c r="C2084">
        <v>5</v>
      </c>
      <c r="D2084" t="s">
        <v>9</v>
      </c>
      <c r="E2084" t="s">
        <v>21</v>
      </c>
      <c r="F2084" t="s">
        <v>14</v>
      </c>
      <c r="G2084">
        <v>11</v>
      </c>
      <c r="H2084">
        <v>869</v>
      </c>
      <c r="I2084">
        <v>725.34000000000015</v>
      </c>
      <c r="M2084" t="str">
        <f t="shared" si="96"/>
        <v/>
      </c>
      <c r="N2084" t="e">
        <f t="shared" si="97"/>
        <v>#VALUE!</v>
      </c>
      <c r="O2084" t="e">
        <f t="shared" si="98"/>
        <v>#VALUE!</v>
      </c>
    </row>
    <row r="2085" spans="1:15" x14ac:dyDescent="0.25">
      <c r="A2085">
        <v>2018</v>
      </c>
      <c r="B2085" s="2" t="s">
        <v>36</v>
      </c>
      <c r="C2085">
        <v>5</v>
      </c>
      <c r="D2085" t="s">
        <v>9</v>
      </c>
      <c r="E2085" t="s">
        <v>21</v>
      </c>
      <c r="F2085" t="s">
        <v>11</v>
      </c>
      <c r="G2085">
        <v>10</v>
      </c>
      <c r="H2085">
        <v>690</v>
      </c>
      <c r="I2085">
        <v>576.00000000000011</v>
      </c>
      <c r="M2085" t="str">
        <f t="shared" si="96"/>
        <v/>
      </c>
      <c r="N2085" t="e">
        <f t="shared" si="97"/>
        <v>#VALUE!</v>
      </c>
      <c r="O2085" t="e">
        <f t="shared" si="98"/>
        <v>#VALUE!</v>
      </c>
    </row>
    <row r="2086" spans="1:15" x14ac:dyDescent="0.25">
      <c r="A2086">
        <v>2018</v>
      </c>
      <c r="B2086" s="2" t="s">
        <v>36</v>
      </c>
      <c r="C2086">
        <v>5</v>
      </c>
      <c r="D2086" t="s">
        <v>9</v>
      </c>
      <c r="E2086" t="s">
        <v>21</v>
      </c>
      <c r="F2086" t="s">
        <v>15</v>
      </c>
      <c r="G2086">
        <v>2</v>
      </c>
      <c r="H2086">
        <v>518</v>
      </c>
      <c r="I2086">
        <v>432.38</v>
      </c>
      <c r="M2086" t="str">
        <f t="shared" si="96"/>
        <v/>
      </c>
      <c r="N2086" t="e">
        <f t="shared" si="97"/>
        <v>#VALUE!</v>
      </c>
      <c r="O2086" t="e">
        <f t="shared" si="98"/>
        <v>#VALUE!</v>
      </c>
    </row>
    <row r="2087" spans="1:15" x14ac:dyDescent="0.25">
      <c r="A2087">
        <v>2018</v>
      </c>
      <c r="B2087" s="2" t="s">
        <v>36</v>
      </c>
      <c r="C2087">
        <v>5</v>
      </c>
      <c r="D2087" t="s">
        <v>9</v>
      </c>
      <c r="E2087" t="s">
        <v>21</v>
      </c>
      <c r="F2087" t="s">
        <v>16</v>
      </c>
      <c r="G2087">
        <v>2</v>
      </c>
      <c r="H2087">
        <v>658</v>
      </c>
      <c r="I2087">
        <v>549.24</v>
      </c>
      <c r="M2087" t="str">
        <f t="shared" si="96"/>
        <v/>
      </c>
      <c r="N2087" t="e">
        <f t="shared" si="97"/>
        <v>#VALUE!</v>
      </c>
      <c r="O2087" t="e">
        <f t="shared" si="98"/>
        <v>#VALUE!</v>
      </c>
    </row>
    <row r="2088" spans="1:15" x14ac:dyDescent="0.25">
      <c r="A2088">
        <v>2018</v>
      </c>
      <c r="B2088" s="2" t="s">
        <v>36</v>
      </c>
      <c r="C2088">
        <v>5</v>
      </c>
      <c r="D2088" t="s">
        <v>9</v>
      </c>
      <c r="E2088" t="s">
        <v>21</v>
      </c>
      <c r="F2088" t="s">
        <v>25</v>
      </c>
      <c r="G2088">
        <v>1</v>
      </c>
      <c r="H2088">
        <v>299</v>
      </c>
      <c r="I2088">
        <v>249.58</v>
      </c>
      <c r="M2088" t="str">
        <f t="shared" si="96"/>
        <v/>
      </c>
      <c r="N2088" t="e">
        <f t="shared" si="97"/>
        <v>#VALUE!</v>
      </c>
      <c r="O2088" t="e">
        <f t="shared" si="98"/>
        <v>#VALUE!</v>
      </c>
    </row>
    <row r="2089" spans="1:15" x14ac:dyDescent="0.25">
      <c r="A2089">
        <v>2018</v>
      </c>
      <c r="B2089" s="2" t="s">
        <v>36</v>
      </c>
      <c r="C2089">
        <v>5</v>
      </c>
      <c r="D2089" t="s">
        <v>9</v>
      </c>
      <c r="E2089" t="s">
        <v>21</v>
      </c>
      <c r="F2089" t="s">
        <v>70</v>
      </c>
      <c r="G2089">
        <v>2</v>
      </c>
      <c r="H2089">
        <v>78</v>
      </c>
      <c r="I2089">
        <v>65.099999999999994</v>
      </c>
      <c r="M2089" t="str">
        <f t="shared" si="96"/>
        <v/>
      </c>
      <c r="N2089" t="e">
        <f t="shared" si="97"/>
        <v>#VALUE!</v>
      </c>
      <c r="O2089" t="e">
        <f t="shared" si="98"/>
        <v>#VALUE!</v>
      </c>
    </row>
    <row r="2090" spans="1:15" x14ac:dyDescent="0.25">
      <c r="A2090">
        <v>2018</v>
      </c>
      <c r="B2090" s="2" t="s">
        <v>36</v>
      </c>
      <c r="C2090">
        <v>5</v>
      </c>
      <c r="D2090" t="s">
        <v>9</v>
      </c>
      <c r="E2090" t="s">
        <v>21</v>
      </c>
      <c r="F2090" t="s">
        <v>62</v>
      </c>
      <c r="G2090">
        <v>2</v>
      </c>
      <c r="H2090">
        <v>118</v>
      </c>
      <c r="I2090">
        <v>98.5</v>
      </c>
      <c r="M2090" t="str">
        <f t="shared" si="96"/>
        <v/>
      </c>
      <c r="N2090" t="e">
        <f t="shared" si="97"/>
        <v>#VALUE!</v>
      </c>
      <c r="O2090" t="e">
        <f t="shared" si="98"/>
        <v>#VALUE!</v>
      </c>
    </row>
    <row r="2091" spans="1:15" x14ac:dyDescent="0.25">
      <c r="A2091">
        <v>2018</v>
      </c>
      <c r="B2091" s="2" t="s">
        <v>36</v>
      </c>
      <c r="C2091">
        <v>5</v>
      </c>
      <c r="D2091" t="s">
        <v>9</v>
      </c>
      <c r="E2091" t="s">
        <v>21</v>
      </c>
      <c r="F2091" t="s">
        <v>63</v>
      </c>
      <c r="G2091">
        <v>1</v>
      </c>
      <c r="H2091">
        <v>99</v>
      </c>
      <c r="I2091">
        <v>82.64</v>
      </c>
      <c r="M2091" t="str">
        <f t="shared" si="96"/>
        <v/>
      </c>
      <c r="N2091" t="e">
        <f t="shared" si="97"/>
        <v>#VALUE!</v>
      </c>
      <c r="O2091" t="e">
        <f t="shared" si="98"/>
        <v>#VALUE!</v>
      </c>
    </row>
    <row r="2092" spans="1:15" x14ac:dyDescent="0.25">
      <c r="A2092">
        <v>2018</v>
      </c>
      <c r="B2092" s="2" t="s">
        <v>36</v>
      </c>
      <c r="C2092">
        <v>5</v>
      </c>
      <c r="D2092" t="s">
        <v>9</v>
      </c>
      <c r="E2092" t="s">
        <v>21</v>
      </c>
      <c r="F2092" t="s">
        <v>65</v>
      </c>
      <c r="G2092">
        <v>1</v>
      </c>
      <c r="H2092">
        <v>159</v>
      </c>
      <c r="I2092">
        <v>132.72</v>
      </c>
      <c r="M2092" t="str">
        <f t="shared" si="96"/>
        <v/>
      </c>
      <c r="N2092" t="e">
        <f t="shared" si="97"/>
        <v>#VALUE!</v>
      </c>
      <c r="O2092" t="e">
        <f t="shared" si="98"/>
        <v>#VALUE!</v>
      </c>
    </row>
    <row r="2093" spans="1:15" x14ac:dyDescent="0.25">
      <c r="A2093">
        <v>2018</v>
      </c>
      <c r="B2093" s="2" t="s">
        <v>36</v>
      </c>
      <c r="C2093">
        <v>5</v>
      </c>
      <c r="D2093" t="s">
        <v>9</v>
      </c>
      <c r="E2093" t="s">
        <v>21</v>
      </c>
      <c r="F2093" t="s">
        <v>66</v>
      </c>
      <c r="G2093">
        <v>1</v>
      </c>
      <c r="H2093">
        <v>299</v>
      </c>
      <c r="I2093">
        <v>249.58</v>
      </c>
      <c r="M2093" t="str">
        <f t="shared" si="96"/>
        <v/>
      </c>
      <c r="N2093" t="e">
        <f t="shared" si="97"/>
        <v>#VALUE!</v>
      </c>
      <c r="O2093" t="e">
        <f t="shared" si="98"/>
        <v>#VALUE!</v>
      </c>
    </row>
    <row r="2094" spans="1:15" x14ac:dyDescent="0.25">
      <c r="A2094">
        <v>2018</v>
      </c>
      <c r="B2094" s="2" t="s">
        <v>36</v>
      </c>
      <c r="C2094">
        <v>5</v>
      </c>
      <c r="D2094" t="s">
        <v>9</v>
      </c>
      <c r="E2094" t="s">
        <v>21</v>
      </c>
      <c r="F2094" t="s">
        <v>18</v>
      </c>
      <c r="G2094">
        <v>1</v>
      </c>
      <c r="H2094">
        <v>99</v>
      </c>
      <c r="I2094">
        <v>82.64</v>
      </c>
      <c r="M2094" t="str">
        <f t="shared" si="96"/>
        <v/>
      </c>
      <c r="N2094" t="e">
        <f t="shared" si="97"/>
        <v>#VALUE!</v>
      </c>
      <c r="O2094" t="e">
        <f t="shared" si="98"/>
        <v>#VALUE!</v>
      </c>
    </row>
    <row r="2095" spans="1:15" x14ac:dyDescent="0.25">
      <c r="A2095">
        <v>2018</v>
      </c>
      <c r="B2095" s="2" t="s">
        <v>36</v>
      </c>
      <c r="C2095">
        <v>5</v>
      </c>
      <c r="D2095" t="s">
        <v>9</v>
      </c>
      <c r="E2095" t="s">
        <v>21</v>
      </c>
      <c r="F2095" t="s">
        <v>28</v>
      </c>
      <c r="G2095">
        <v>2</v>
      </c>
      <c r="H2095">
        <v>798</v>
      </c>
      <c r="I2095">
        <v>666.12</v>
      </c>
      <c r="M2095" t="str">
        <f t="shared" si="96"/>
        <v/>
      </c>
      <c r="N2095" t="e">
        <f t="shared" si="97"/>
        <v>#VALUE!</v>
      </c>
      <c r="O2095" t="e">
        <f t="shared" si="98"/>
        <v>#VALUE!</v>
      </c>
    </row>
    <row r="2096" spans="1:15" x14ac:dyDescent="0.25">
      <c r="A2096">
        <v>2018</v>
      </c>
      <c r="B2096" s="2" t="s">
        <v>36</v>
      </c>
      <c r="C2096">
        <v>5</v>
      </c>
      <c r="D2096" t="s">
        <v>9</v>
      </c>
      <c r="E2096" t="s">
        <v>21</v>
      </c>
      <c r="F2096" t="s">
        <v>12</v>
      </c>
      <c r="G2096">
        <v>4</v>
      </c>
      <c r="H2096">
        <v>1316</v>
      </c>
      <c r="I2096">
        <v>1098.48</v>
      </c>
      <c r="M2096" t="str">
        <f t="shared" si="96"/>
        <v/>
      </c>
      <c r="N2096" t="e">
        <f t="shared" si="97"/>
        <v>#VALUE!</v>
      </c>
      <c r="O2096" t="e">
        <f t="shared" si="98"/>
        <v>#VALUE!</v>
      </c>
    </row>
    <row r="2097" spans="1:15" x14ac:dyDescent="0.25">
      <c r="A2097">
        <v>2018</v>
      </c>
      <c r="B2097" s="2" t="s">
        <v>36</v>
      </c>
      <c r="C2097">
        <v>5</v>
      </c>
      <c r="D2097" t="s">
        <v>9</v>
      </c>
      <c r="E2097" t="s">
        <v>23</v>
      </c>
      <c r="F2097" t="s">
        <v>73</v>
      </c>
      <c r="G2097">
        <v>1</v>
      </c>
      <c r="H2097">
        <v>35</v>
      </c>
      <c r="I2097">
        <v>29.22</v>
      </c>
      <c r="M2097" t="str">
        <f t="shared" si="96"/>
        <v/>
      </c>
      <c r="N2097" t="e">
        <f t="shared" si="97"/>
        <v>#VALUE!</v>
      </c>
      <c r="O2097" t="e">
        <f t="shared" si="98"/>
        <v>#VALUE!</v>
      </c>
    </row>
    <row r="2098" spans="1:15" x14ac:dyDescent="0.25">
      <c r="A2098">
        <v>2018</v>
      </c>
      <c r="B2098" s="2" t="s">
        <v>36</v>
      </c>
      <c r="C2098">
        <v>5</v>
      </c>
      <c r="D2098" t="s">
        <v>9</v>
      </c>
      <c r="E2098" t="s">
        <v>23</v>
      </c>
      <c r="F2098" t="s">
        <v>14</v>
      </c>
      <c r="G2098">
        <v>1</v>
      </c>
      <c r="H2098">
        <v>79</v>
      </c>
      <c r="I2098">
        <v>65.94</v>
      </c>
      <c r="M2098" t="str">
        <f t="shared" si="96"/>
        <v/>
      </c>
      <c r="N2098" t="e">
        <f t="shared" si="97"/>
        <v>#VALUE!</v>
      </c>
      <c r="O2098" t="e">
        <f t="shared" si="98"/>
        <v>#VALUE!</v>
      </c>
    </row>
    <row r="2099" spans="1:15" x14ac:dyDescent="0.25">
      <c r="A2099">
        <v>2018</v>
      </c>
      <c r="B2099" s="2" t="s">
        <v>36</v>
      </c>
      <c r="C2099">
        <v>5</v>
      </c>
      <c r="D2099" t="s">
        <v>9</v>
      </c>
      <c r="E2099" t="s">
        <v>23</v>
      </c>
      <c r="F2099" t="s">
        <v>22</v>
      </c>
      <c r="G2099">
        <v>3</v>
      </c>
      <c r="H2099">
        <v>297</v>
      </c>
      <c r="I2099">
        <v>247.92000000000002</v>
      </c>
      <c r="M2099" t="str">
        <f t="shared" si="96"/>
        <v/>
      </c>
      <c r="N2099" t="e">
        <f t="shared" si="97"/>
        <v>#VALUE!</v>
      </c>
      <c r="O2099" t="e">
        <f t="shared" si="98"/>
        <v>#VALUE!</v>
      </c>
    </row>
    <row r="2100" spans="1:15" x14ac:dyDescent="0.25">
      <c r="A2100">
        <v>2018</v>
      </c>
      <c r="B2100" s="2" t="s">
        <v>36</v>
      </c>
      <c r="C2100">
        <v>5</v>
      </c>
      <c r="D2100" t="s">
        <v>9</v>
      </c>
      <c r="E2100" t="s">
        <v>23</v>
      </c>
      <c r="F2100" t="s">
        <v>11</v>
      </c>
      <c r="G2100">
        <v>8</v>
      </c>
      <c r="H2100">
        <v>552</v>
      </c>
      <c r="I2100">
        <v>460.80000000000007</v>
      </c>
      <c r="M2100" t="str">
        <f t="shared" si="96"/>
        <v/>
      </c>
      <c r="N2100" t="e">
        <f t="shared" si="97"/>
        <v>#VALUE!</v>
      </c>
      <c r="O2100" t="e">
        <f t="shared" si="98"/>
        <v>#VALUE!</v>
      </c>
    </row>
    <row r="2101" spans="1:15" x14ac:dyDescent="0.25">
      <c r="A2101">
        <v>2018</v>
      </c>
      <c r="B2101" s="2" t="s">
        <v>36</v>
      </c>
      <c r="C2101">
        <v>5</v>
      </c>
      <c r="D2101" t="s">
        <v>9</v>
      </c>
      <c r="E2101" t="s">
        <v>23</v>
      </c>
      <c r="F2101" t="s">
        <v>15</v>
      </c>
      <c r="G2101">
        <v>1</v>
      </c>
      <c r="H2101">
        <v>259</v>
      </c>
      <c r="I2101">
        <v>216.19</v>
      </c>
      <c r="M2101" t="str">
        <f t="shared" si="96"/>
        <v/>
      </c>
      <c r="N2101" t="e">
        <f t="shared" si="97"/>
        <v>#VALUE!</v>
      </c>
      <c r="O2101" t="e">
        <f t="shared" si="98"/>
        <v>#VALUE!</v>
      </c>
    </row>
    <row r="2102" spans="1:15" x14ac:dyDescent="0.25">
      <c r="A2102">
        <v>2018</v>
      </c>
      <c r="B2102" s="2" t="s">
        <v>36</v>
      </c>
      <c r="C2102">
        <v>5</v>
      </c>
      <c r="D2102" t="s">
        <v>9</v>
      </c>
      <c r="E2102" t="s">
        <v>23</v>
      </c>
      <c r="F2102" t="s">
        <v>25</v>
      </c>
      <c r="G2102">
        <v>1</v>
      </c>
      <c r="H2102">
        <v>299</v>
      </c>
      <c r="I2102">
        <v>249.58</v>
      </c>
      <c r="M2102" t="str">
        <f t="shared" si="96"/>
        <v/>
      </c>
      <c r="N2102" t="e">
        <f t="shared" si="97"/>
        <v>#VALUE!</v>
      </c>
      <c r="O2102" t="e">
        <f t="shared" si="98"/>
        <v>#VALUE!</v>
      </c>
    </row>
    <row r="2103" spans="1:15" x14ac:dyDescent="0.25">
      <c r="A2103">
        <v>2018</v>
      </c>
      <c r="B2103" s="2" t="s">
        <v>36</v>
      </c>
      <c r="C2103">
        <v>5</v>
      </c>
      <c r="D2103" t="s">
        <v>9</v>
      </c>
      <c r="E2103" t="s">
        <v>23</v>
      </c>
      <c r="F2103" t="s">
        <v>70</v>
      </c>
      <c r="G2103">
        <v>1</v>
      </c>
      <c r="H2103">
        <v>39</v>
      </c>
      <c r="I2103">
        <v>32.549999999999997</v>
      </c>
      <c r="M2103" t="str">
        <f t="shared" si="96"/>
        <v/>
      </c>
      <c r="N2103" t="e">
        <f t="shared" si="97"/>
        <v>#VALUE!</v>
      </c>
      <c r="O2103" t="e">
        <f t="shared" si="98"/>
        <v>#VALUE!</v>
      </c>
    </row>
    <row r="2104" spans="1:15" x14ac:dyDescent="0.25">
      <c r="A2104">
        <v>2018</v>
      </c>
      <c r="B2104" s="2" t="s">
        <v>36</v>
      </c>
      <c r="C2104">
        <v>5</v>
      </c>
      <c r="D2104" t="s">
        <v>9</v>
      </c>
      <c r="E2104" t="s">
        <v>23</v>
      </c>
      <c r="F2104" t="s">
        <v>69</v>
      </c>
      <c r="G2104">
        <v>1</v>
      </c>
      <c r="H2104">
        <v>349</v>
      </c>
      <c r="I2104">
        <v>291.32</v>
      </c>
      <c r="M2104" t="str">
        <f t="shared" si="96"/>
        <v/>
      </c>
      <c r="N2104" t="e">
        <f t="shared" si="97"/>
        <v>#VALUE!</v>
      </c>
      <c r="O2104" t="e">
        <f t="shared" si="98"/>
        <v>#VALUE!</v>
      </c>
    </row>
    <row r="2105" spans="1:15" x14ac:dyDescent="0.25">
      <c r="A2105">
        <v>2018</v>
      </c>
      <c r="B2105" s="2" t="s">
        <v>36</v>
      </c>
      <c r="C2105">
        <v>5</v>
      </c>
      <c r="D2105" t="s">
        <v>9</v>
      </c>
      <c r="E2105" t="s">
        <v>23</v>
      </c>
      <c r="F2105" t="s">
        <v>20</v>
      </c>
      <c r="G2105">
        <v>1</v>
      </c>
      <c r="H2105">
        <v>199</v>
      </c>
      <c r="I2105">
        <v>166.11</v>
      </c>
      <c r="M2105" t="str">
        <f t="shared" si="96"/>
        <v/>
      </c>
      <c r="N2105" t="e">
        <f t="shared" si="97"/>
        <v>#VALUE!</v>
      </c>
      <c r="O2105" t="e">
        <f t="shared" si="98"/>
        <v>#VALUE!</v>
      </c>
    </row>
    <row r="2106" spans="1:15" x14ac:dyDescent="0.25">
      <c r="A2106">
        <v>2018</v>
      </c>
      <c r="B2106" s="2" t="s">
        <v>36</v>
      </c>
      <c r="C2106">
        <v>5</v>
      </c>
      <c r="D2106" t="s">
        <v>9</v>
      </c>
      <c r="E2106" t="s">
        <v>24</v>
      </c>
      <c r="F2106" t="s">
        <v>60</v>
      </c>
      <c r="G2106">
        <v>1</v>
      </c>
      <c r="H2106">
        <v>49</v>
      </c>
      <c r="I2106">
        <v>40.9</v>
      </c>
      <c r="M2106" t="str">
        <f t="shared" si="96"/>
        <v/>
      </c>
      <c r="N2106" t="e">
        <f t="shared" si="97"/>
        <v>#VALUE!</v>
      </c>
      <c r="O2106" t="e">
        <f t="shared" si="98"/>
        <v>#VALUE!</v>
      </c>
    </row>
    <row r="2107" spans="1:15" x14ac:dyDescent="0.25">
      <c r="A2107">
        <v>2018</v>
      </c>
      <c r="B2107" s="2" t="s">
        <v>36</v>
      </c>
      <c r="C2107">
        <v>5</v>
      </c>
      <c r="D2107" t="s">
        <v>9</v>
      </c>
      <c r="E2107" t="s">
        <v>24</v>
      </c>
      <c r="F2107" t="s">
        <v>14</v>
      </c>
      <c r="G2107">
        <v>2</v>
      </c>
      <c r="H2107">
        <v>158</v>
      </c>
      <c r="I2107">
        <v>131.88</v>
      </c>
      <c r="M2107" t="str">
        <f t="shared" si="96"/>
        <v/>
      </c>
      <c r="N2107" t="e">
        <f t="shared" si="97"/>
        <v>#VALUE!</v>
      </c>
      <c r="O2107" t="e">
        <f t="shared" si="98"/>
        <v>#VALUE!</v>
      </c>
    </row>
    <row r="2108" spans="1:15" x14ac:dyDescent="0.25">
      <c r="A2108">
        <v>2018</v>
      </c>
      <c r="B2108" s="2" t="s">
        <v>36</v>
      </c>
      <c r="C2108">
        <v>5</v>
      </c>
      <c r="D2108" t="s">
        <v>9</v>
      </c>
      <c r="E2108" t="s">
        <v>24</v>
      </c>
      <c r="F2108" t="s">
        <v>22</v>
      </c>
      <c r="G2108">
        <v>2</v>
      </c>
      <c r="H2108">
        <v>198</v>
      </c>
      <c r="I2108">
        <v>165.28</v>
      </c>
      <c r="M2108" t="str">
        <f t="shared" si="96"/>
        <v/>
      </c>
      <c r="N2108" t="e">
        <f t="shared" si="97"/>
        <v>#VALUE!</v>
      </c>
      <c r="O2108" t="e">
        <f t="shared" si="98"/>
        <v>#VALUE!</v>
      </c>
    </row>
    <row r="2109" spans="1:15" x14ac:dyDescent="0.25">
      <c r="A2109">
        <v>2018</v>
      </c>
      <c r="B2109" s="2" t="s">
        <v>36</v>
      </c>
      <c r="C2109">
        <v>5</v>
      </c>
      <c r="D2109" t="s">
        <v>9</v>
      </c>
      <c r="E2109" t="s">
        <v>24</v>
      </c>
      <c r="F2109" t="s">
        <v>11</v>
      </c>
      <c r="G2109">
        <v>2</v>
      </c>
      <c r="H2109">
        <v>138</v>
      </c>
      <c r="I2109">
        <v>115.2</v>
      </c>
      <c r="M2109" t="str">
        <f t="shared" si="96"/>
        <v/>
      </c>
      <c r="N2109" t="e">
        <f t="shared" si="97"/>
        <v>#VALUE!</v>
      </c>
      <c r="O2109" t="e">
        <f t="shared" si="98"/>
        <v>#VALUE!</v>
      </c>
    </row>
    <row r="2110" spans="1:15" x14ac:dyDescent="0.25">
      <c r="A2110">
        <v>2018</v>
      </c>
      <c r="B2110" s="2" t="s">
        <v>36</v>
      </c>
      <c r="C2110">
        <v>5</v>
      </c>
      <c r="D2110" t="s">
        <v>9</v>
      </c>
      <c r="E2110" t="s">
        <v>24</v>
      </c>
      <c r="F2110" t="s">
        <v>70</v>
      </c>
      <c r="G2110">
        <v>2</v>
      </c>
      <c r="H2110">
        <v>78</v>
      </c>
      <c r="I2110">
        <v>65.099999999999994</v>
      </c>
      <c r="M2110" t="str">
        <f t="shared" si="96"/>
        <v/>
      </c>
      <c r="N2110" t="e">
        <f t="shared" si="97"/>
        <v>#VALUE!</v>
      </c>
      <c r="O2110" t="e">
        <f t="shared" si="98"/>
        <v>#VALUE!</v>
      </c>
    </row>
    <row r="2111" spans="1:15" x14ac:dyDescent="0.25">
      <c r="A2111">
        <v>2018</v>
      </c>
      <c r="B2111" s="2" t="s">
        <v>36</v>
      </c>
      <c r="C2111">
        <v>5</v>
      </c>
      <c r="D2111" t="s">
        <v>9</v>
      </c>
      <c r="E2111" t="s">
        <v>24</v>
      </c>
      <c r="F2111" t="s">
        <v>62</v>
      </c>
      <c r="G2111">
        <v>1</v>
      </c>
      <c r="H2111">
        <v>59</v>
      </c>
      <c r="I2111">
        <v>49.25</v>
      </c>
      <c r="M2111" t="str">
        <f t="shared" si="96"/>
        <v/>
      </c>
      <c r="N2111" t="e">
        <f t="shared" si="97"/>
        <v>#VALUE!</v>
      </c>
      <c r="O2111" t="e">
        <f t="shared" si="98"/>
        <v>#VALUE!</v>
      </c>
    </row>
    <row r="2112" spans="1:15" x14ac:dyDescent="0.25">
      <c r="A2112">
        <v>2018</v>
      </c>
      <c r="B2112" s="2" t="s">
        <v>36</v>
      </c>
      <c r="C2112">
        <v>5</v>
      </c>
      <c r="D2112" t="s">
        <v>9</v>
      </c>
      <c r="E2112" t="s">
        <v>24</v>
      </c>
      <c r="F2112" t="s">
        <v>63</v>
      </c>
      <c r="G2112">
        <v>1</v>
      </c>
      <c r="H2112">
        <v>99</v>
      </c>
      <c r="I2112">
        <v>82.64</v>
      </c>
      <c r="M2112" t="str">
        <f t="shared" si="96"/>
        <v/>
      </c>
      <c r="N2112" t="e">
        <f t="shared" si="97"/>
        <v>#VALUE!</v>
      </c>
      <c r="O2112" t="e">
        <f t="shared" si="98"/>
        <v>#VALUE!</v>
      </c>
    </row>
    <row r="2113" spans="1:15" x14ac:dyDescent="0.25">
      <c r="A2113">
        <v>2018</v>
      </c>
      <c r="B2113" s="2" t="s">
        <v>36</v>
      </c>
      <c r="C2113">
        <v>5</v>
      </c>
      <c r="D2113" t="s">
        <v>9</v>
      </c>
      <c r="E2113" t="s">
        <v>24</v>
      </c>
      <c r="F2113" t="s">
        <v>27</v>
      </c>
      <c r="G2113">
        <v>1</v>
      </c>
      <c r="H2113">
        <v>149</v>
      </c>
      <c r="I2113">
        <v>124.37</v>
      </c>
      <c r="M2113" t="str">
        <f t="shared" si="96"/>
        <v/>
      </c>
      <c r="N2113" t="e">
        <f t="shared" si="97"/>
        <v>#VALUE!</v>
      </c>
      <c r="O2113" t="e">
        <f t="shared" si="98"/>
        <v>#VALUE!</v>
      </c>
    </row>
    <row r="2114" spans="1:15" x14ac:dyDescent="0.25">
      <c r="A2114">
        <v>2018</v>
      </c>
      <c r="B2114" s="2" t="s">
        <v>36</v>
      </c>
      <c r="C2114">
        <v>5</v>
      </c>
      <c r="D2114" t="s">
        <v>9</v>
      </c>
      <c r="E2114" t="s">
        <v>26</v>
      </c>
      <c r="F2114" t="s">
        <v>58</v>
      </c>
      <c r="G2114">
        <v>2</v>
      </c>
      <c r="H2114">
        <v>158</v>
      </c>
      <c r="I2114">
        <v>131.88</v>
      </c>
      <c r="M2114" t="str">
        <f t="shared" si="96"/>
        <v/>
      </c>
      <c r="N2114" t="e">
        <f t="shared" si="97"/>
        <v>#VALUE!</v>
      </c>
      <c r="O2114" t="e">
        <f t="shared" si="98"/>
        <v>#VALUE!</v>
      </c>
    </row>
    <row r="2115" spans="1:15" x14ac:dyDescent="0.25">
      <c r="A2115">
        <v>2018</v>
      </c>
      <c r="B2115" s="2" t="s">
        <v>36</v>
      </c>
      <c r="C2115">
        <v>5</v>
      </c>
      <c r="D2115" t="s">
        <v>9</v>
      </c>
      <c r="E2115" t="s">
        <v>26</v>
      </c>
      <c r="F2115" t="s">
        <v>60</v>
      </c>
      <c r="G2115">
        <v>5</v>
      </c>
      <c r="H2115">
        <v>245</v>
      </c>
      <c r="I2115">
        <v>204.5</v>
      </c>
      <c r="M2115" t="str">
        <f t="shared" ref="M2115:M2178" si="99">SUBSTITUTE(SUBSTITUTE(J2115," - ","|"),"; ","|")</f>
        <v/>
      </c>
      <c r="N2115" t="e">
        <f t="shared" ref="N2115:N2178" si="100">LEFT(M2115,FIND("|",M2115)-1)</f>
        <v>#VALUE!</v>
      </c>
      <c r="O2115" t="e">
        <f t="shared" ref="O2115:O2178" si="101">RIGHT(M2115,LEN(M2115)-FIND("|",M2115))</f>
        <v>#VALUE!</v>
      </c>
    </row>
    <row r="2116" spans="1:15" x14ac:dyDescent="0.25">
      <c r="A2116">
        <v>2018</v>
      </c>
      <c r="B2116" s="2" t="s">
        <v>36</v>
      </c>
      <c r="C2116">
        <v>5</v>
      </c>
      <c r="D2116" t="s">
        <v>9</v>
      </c>
      <c r="E2116" t="s">
        <v>26</v>
      </c>
      <c r="F2116" t="s">
        <v>14</v>
      </c>
      <c r="G2116">
        <v>32</v>
      </c>
      <c r="H2116">
        <v>2528</v>
      </c>
      <c r="I2116">
        <v>2110.0800000000013</v>
      </c>
      <c r="M2116" t="str">
        <f t="shared" si="99"/>
        <v/>
      </c>
      <c r="N2116" t="e">
        <f t="shared" si="100"/>
        <v>#VALUE!</v>
      </c>
      <c r="O2116" t="e">
        <f t="shared" si="101"/>
        <v>#VALUE!</v>
      </c>
    </row>
    <row r="2117" spans="1:15" x14ac:dyDescent="0.25">
      <c r="A2117">
        <v>2018</v>
      </c>
      <c r="B2117" s="2" t="s">
        <v>36</v>
      </c>
      <c r="C2117">
        <v>5</v>
      </c>
      <c r="D2117" t="s">
        <v>9</v>
      </c>
      <c r="E2117" t="s">
        <v>26</v>
      </c>
      <c r="F2117" t="s">
        <v>22</v>
      </c>
      <c r="G2117">
        <v>6</v>
      </c>
      <c r="H2117">
        <v>594</v>
      </c>
      <c r="I2117">
        <v>495.84</v>
      </c>
      <c r="M2117" t="str">
        <f t="shared" si="99"/>
        <v/>
      </c>
      <c r="N2117" t="e">
        <f t="shared" si="100"/>
        <v>#VALUE!</v>
      </c>
      <c r="O2117" t="e">
        <f t="shared" si="101"/>
        <v>#VALUE!</v>
      </c>
    </row>
    <row r="2118" spans="1:15" x14ac:dyDescent="0.25">
      <c r="A2118">
        <v>2018</v>
      </c>
      <c r="B2118" s="2" t="s">
        <v>36</v>
      </c>
      <c r="C2118">
        <v>5</v>
      </c>
      <c r="D2118" t="s">
        <v>9</v>
      </c>
      <c r="E2118" t="s">
        <v>26</v>
      </c>
      <c r="F2118" t="s">
        <v>11</v>
      </c>
      <c r="G2118">
        <v>36</v>
      </c>
      <c r="H2118">
        <v>2484</v>
      </c>
      <c r="I2118">
        <v>2073.5999999999985</v>
      </c>
      <c r="M2118" t="str">
        <f t="shared" si="99"/>
        <v/>
      </c>
      <c r="N2118" t="e">
        <f t="shared" si="100"/>
        <v>#VALUE!</v>
      </c>
      <c r="O2118" t="e">
        <f t="shared" si="101"/>
        <v>#VALUE!</v>
      </c>
    </row>
    <row r="2119" spans="1:15" x14ac:dyDescent="0.25">
      <c r="A2119">
        <v>2018</v>
      </c>
      <c r="B2119" s="2" t="s">
        <v>36</v>
      </c>
      <c r="C2119">
        <v>5</v>
      </c>
      <c r="D2119" t="s">
        <v>9</v>
      </c>
      <c r="E2119" t="s">
        <v>26</v>
      </c>
      <c r="F2119" t="s">
        <v>15</v>
      </c>
      <c r="G2119">
        <v>8</v>
      </c>
      <c r="H2119">
        <v>2072</v>
      </c>
      <c r="I2119">
        <v>1729.5200000000002</v>
      </c>
      <c r="M2119" t="str">
        <f t="shared" si="99"/>
        <v/>
      </c>
      <c r="N2119" t="e">
        <f t="shared" si="100"/>
        <v>#VALUE!</v>
      </c>
      <c r="O2119" t="e">
        <f t="shared" si="101"/>
        <v>#VALUE!</v>
      </c>
    </row>
    <row r="2120" spans="1:15" x14ac:dyDescent="0.25">
      <c r="A2120">
        <v>2018</v>
      </c>
      <c r="B2120" s="2" t="s">
        <v>36</v>
      </c>
      <c r="C2120">
        <v>5</v>
      </c>
      <c r="D2120" t="s">
        <v>9</v>
      </c>
      <c r="E2120" t="s">
        <v>26</v>
      </c>
      <c r="F2120" t="s">
        <v>16</v>
      </c>
      <c r="G2120">
        <v>3</v>
      </c>
      <c r="H2120">
        <v>987</v>
      </c>
      <c r="I2120">
        <v>823.86</v>
      </c>
      <c r="M2120" t="str">
        <f t="shared" si="99"/>
        <v/>
      </c>
      <c r="N2120" t="e">
        <f t="shared" si="100"/>
        <v>#VALUE!</v>
      </c>
      <c r="O2120" t="e">
        <f t="shared" si="101"/>
        <v>#VALUE!</v>
      </c>
    </row>
    <row r="2121" spans="1:15" x14ac:dyDescent="0.25">
      <c r="A2121">
        <v>2018</v>
      </c>
      <c r="B2121" s="2" t="s">
        <v>36</v>
      </c>
      <c r="C2121">
        <v>5</v>
      </c>
      <c r="D2121" t="s">
        <v>9</v>
      </c>
      <c r="E2121" t="s">
        <v>26</v>
      </c>
      <c r="F2121" t="s">
        <v>25</v>
      </c>
      <c r="G2121">
        <v>1</v>
      </c>
      <c r="H2121">
        <v>299</v>
      </c>
      <c r="I2121">
        <v>249.58</v>
      </c>
      <c r="M2121" t="str">
        <f t="shared" si="99"/>
        <v/>
      </c>
      <c r="N2121" t="e">
        <f t="shared" si="100"/>
        <v>#VALUE!</v>
      </c>
      <c r="O2121" t="e">
        <f t="shared" si="101"/>
        <v>#VALUE!</v>
      </c>
    </row>
    <row r="2122" spans="1:15" x14ac:dyDescent="0.25">
      <c r="A2122">
        <v>2018</v>
      </c>
      <c r="B2122" s="2" t="s">
        <v>36</v>
      </c>
      <c r="C2122">
        <v>5</v>
      </c>
      <c r="D2122" t="s">
        <v>9</v>
      </c>
      <c r="E2122" t="s">
        <v>26</v>
      </c>
      <c r="F2122" t="s">
        <v>70</v>
      </c>
      <c r="G2122">
        <v>6</v>
      </c>
      <c r="H2122">
        <v>234</v>
      </c>
      <c r="I2122">
        <v>195.3</v>
      </c>
      <c r="M2122" t="str">
        <f t="shared" si="99"/>
        <v/>
      </c>
      <c r="N2122" t="e">
        <f t="shared" si="100"/>
        <v>#VALUE!</v>
      </c>
      <c r="O2122" t="e">
        <f t="shared" si="101"/>
        <v>#VALUE!</v>
      </c>
    </row>
    <row r="2123" spans="1:15" x14ac:dyDescent="0.25">
      <c r="A2123">
        <v>2018</v>
      </c>
      <c r="B2123" s="2" t="s">
        <v>36</v>
      </c>
      <c r="C2123">
        <v>5</v>
      </c>
      <c r="D2123" t="s">
        <v>9</v>
      </c>
      <c r="E2123" t="s">
        <v>26</v>
      </c>
      <c r="F2123" t="s">
        <v>61</v>
      </c>
      <c r="G2123">
        <v>3</v>
      </c>
      <c r="H2123">
        <v>237</v>
      </c>
      <c r="I2123">
        <v>197.82</v>
      </c>
      <c r="M2123" t="str">
        <f t="shared" si="99"/>
        <v/>
      </c>
      <c r="N2123" t="e">
        <f t="shared" si="100"/>
        <v>#VALUE!</v>
      </c>
      <c r="O2123" t="e">
        <f t="shared" si="101"/>
        <v>#VALUE!</v>
      </c>
    </row>
    <row r="2124" spans="1:15" x14ac:dyDescent="0.25">
      <c r="A2124">
        <v>2018</v>
      </c>
      <c r="B2124" s="2" t="s">
        <v>36</v>
      </c>
      <c r="C2124">
        <v>5</v>
      </c>
      <c r="D2124" t="s">
        <v>9</v>
      </c>
      <c r="E2124" t="s">
        <v>26</v>
      </c>
      <c r="F2124" t="s">
        <v>59</v>
      </c>
      <c r="G2124">
        <v>3</v>
      </c>
      <c r="H2124">
        <v>75</v>
      </c>
      <c r="I2124">
        <v>62.61</v>
      </c>
      <c r="M2124" t="str">
        <f t="shared" si="99"/>
        <v/>
      </c>
      <c r="N2124" t="e">
        <f t="shared" si="100"/>
        <v>#VALUE!</v>
      </c>
      <c r="O2124" t="e">
        <f t="shared" si="101"/>
        <v>#VALUE!</v>
      </c>
    </row>
    <row r="2125" spans="1:15" x14ac:dyDescent="0.25">
      <c r="A2125">
        <v>2018</v>
      </c>
      <c r="B2125" s="2" t="s">
        <v>36</v>
      </c>
      <c r="C2125">
        <v>5</v>
      </c>
      <c r="D2125" t="s">
        <v>9</v>
      </c>
      <c r="E2125" t="s">
        <v>26</v>
      </c>
      <c r="F2125" t="s">
        <v>62</v>
      </c>
      <c r="G2125">
        <v>7</v>
      </c>
      <c r="H2125">
        <v>413</v>
      </c>
      <c r="I2125">
        <v>344.75</v>
      </c>
      <c r="M2125" t="str">
        <f t="shared" si="99"/>
        <v/>
      </c>
      <c r="N2125" t="e">
        <f t="shared" si="100"/>
        <v>#VALUE!</v>
      </c>
      <c r="O2125" t="e">
        <f t="shared" si="101"/>
        <v>#VALUE!</v>
      </c>
    </row>
    <row r="2126" spans="1:15" x14ac:dyDescent="0.25">
      <c r="A2126">
        <v>2018</v>
      </c>
      <c r="B2126" s="2" t="s">
        <v>36</v>
      </c>
      <c r="C2126">
        <v>5</v>
      </c>
      <c r="D2126" t="s">
        <v>9</v>
      </c>
      <c r="E2126" t="s">
        <v>26</v>
      </c>
      <c r="F2126" t="s">
        <v>63</v>
      </c>
      <c r="G2126">
        <v>1</v>
      </c>
      <c r="H2126">
        <v>99</v>
      </c>
      <c r="I2126">
        <v>82.64</v>
      </c>
      <c r="M2126" t="str">
        <f t="shared" si="99"/>
        <v/>
      </c>
      <c r="N2126" t="e">
        <f t="shared" si="100"/>
        <v>#VALUE!</v>
      </c>
      <c r="O2126" t="e">
        <f t="shared" si="101"/>
        <v>#VALUE!</v>
      </c>
    </row>
    <row r="2127" spans="1:15" x14ac:dyDescent="0.25">
      <c r="A2127">
        <v>2018</v>
      </c>
      <c r="B2127" s="2" t="s">
        <v>36</v>
      </c>
      <c r="C2127">
        <v>5</v>
      </c>
      <c r="D2127" t="s">
        <v>9</v>
      </c>
      <c r="E2127" t="s">
        <v>26</v>
      </c>
      <c r="F2127" t="s">
        <v>65</v>
      </c>
      <c r="G2127">
        <v>1</v>
      </c>
      <c r="H2127">
        <v>159</v>
      </c>
      <c r="I2127">
        <v>132.72</v>
      </c>
      <c r="M2127" t="str">
        <f t="shared" si="99"/>
        <v/>
      </c>
      <c r="N2127" t="e">
        <f t="shared" si="100"/>
        <v>#VALUE!</v>
      </c>
      <c r="O2127" t="e">
        <f t="shared" si="101"/>
        <v>#VALUE!</v>
      </c>
    </row>
    <row r="2128" spans="1:15" x14ac:dyDescent="0.25">
      <c r="A2128">
        <v>2018</v>
      </c>
      <c r="B2128" s="2" t="s">
        <v>36</v>
      </c>
      <c r="C2128">
        <v>5</v>
      </c>
      <c r="D2128" t="s">
        <v>9</v>
      </c>
      <c r="E2128" t="s">
        <v>26</v>
      </c>
      <c r="F2128" t="s">
        <v>56</v>
      </c>
      <c r="G2128">
        <v>5</v>
      </c>
      <c r="H2128">
        <v>345</v>
      </c>
      <c r="I2128">
        <v>288</v>
      </c>
      <c r="M2128" t="str">
        <f t="shared" si="99"/>
        <v/>
      </c>
      <c r="N2128" t="e">
        <f t="shared" si="100"/>
        <v>#VALUE!</v>
      </c>
      <c r="O2128" t="e">
        <f t="shared" si="101"/>
        <v>#VALUE!</v>
      </c>
    </row>
    <row r="2129" spans="1:15" x14ac:dyDescent="0.25">
      <c r="A2129">
        <v>2018</v>
      </c>
      <c r="B2129" s="2" t="s">
        <v>36</v>
      </c>
      <c r="C2129">
        <v>5</v>
      </c>
      <c r="D2129" t="s">
        <v>9</v>
      </c>
      <c r="E2129" t="s">
        <v>26</v>
      </c>
      <c r="F2129" t="s">
        <v>57</v>
      </c>
      <c r="G2129">
        <v>1</v>
      </c>
      <c r="H2129">
        <v>99</v>
      </c>
      <c r="I2129">
        <v>82.64</v>
      </c>
      <c r="M2129" t="str">
        <f t="shared" si="99"/>
        <v/>
      </c>
      <c r="N2129" t="e">
        <f t="shared" si="100"/>
        <v>#VALUE!</v>
      </c>
      <c r="O2129" t="e">
        <f t="shared" si="101"/>
        <v>#VALUE!</v>
      </c>
    </row>
    <row r="2130" spans="1:15" x14ac:dyDescent="0.25">
      <c r="A2130">
        <v>2018</v>
      </c>
      <c r="B2130" s="2" t="s">
        <v>36</v>
      </c>
      <c r="C2130">
        <v>5</v>
      </c>
      <c r="D2130" t="s">
        <v>9</v>
      </c>
      <c r="E2130" t="s">
        <v>26</v>
      </c>
      <c r="F2130" t="s">
        <v>69</v>
      </c>
      <c r="G2130">
        <v>1</v>
      </c>
      <c r="H2130">
        <v>349</v>
      </c>
      <c r="I2130">
        <v>291.32</v>
      </c>
      <c r="M2130" t="str">
        <f t="shared" si="99"/>
        <v/>
      </c>
      <c r="N2130" t="e">
        <f t="shared" si="100"/>
        <v>#VALUE!</v>
      </c>
      <c r="O2130" t="e">
        <f t="shared" si="101"/>
        <v>#VALUE!</v>
      </c>
    </row>
    <row r="2131" spans="1:15" x14ac:dyDescent="0.25">
      <c r="A2131">
        <v>2018</v>
      </c>
      <c r="B2131" s="2" t="s">
        <v>36</v>
      </c>
      <c r="C2131">
        <v>5</v>
      </c>
      <c r="D2131" t="s">
        <v>9</v>
      </c>
      <c r="E2131" t="s">
        <v>26</v>
      </c>
      <c r="F2131" t="s">
        <v>66</v>
      </c>
      <c r="G2131">
        <v>2</v>
      </c>
      <c r="H2131">
        <v>598</v>
      </c>
      <c r="I2131">
        <v>499.16</v>
      </c>
      <c r="M2131" t="str">
        <f t="shared" si="99"/>
        <v/>
      </c>
      <c r="N2131" t="e">
        <f t="shared" si="100"/>
        <v>#VALUE!</v>
      </c>
      <c r="O2131" t="e">
        <f t="shared" si="101"/>
        <v>#VALUE!</v>
      </c>
    </row>
    <row r="2132" spans="1:15" x14ac:dyDescent="0.25">
      <c r="A2132">
        <v>2018</v>
      </c>
      <c r="B2132" s="2" t="s">
        <v>36</v>
      </c>
      <c r="C2132">
        <v>5</v>
      </c>
      <c r="D2132" t="s">
        <v>9</v>
      </c>
      <c r="E2132" t="s">
        <v>26</v>
      </c>
      <c r="F2132" t="s">
        <v>17</v>
      </c>
      <c r="G2132">
        <v>4</v>
      </c>
      <c r="H2132">
        <v>556</v>
      </c>
      <c r="I2132">
        <v>464.12</v>
      </c>
      <c r="M2132" t="str">
        <f t="shared" si="99"/>
        <v/>
      </c>
      <c r="N2132" t="e">
        <f t="shared" si="100"/>
        <v>#VALUE!</v>
      </c>
      <c r="O2132" t="e">
        <f t="shared" si="101"/>
        <v>#VALUE!</v>
      </c>
    </row>
    <row r="2133" spans="1:15" x14ac:dyDescent="0.25">
      <c r="A2133">
        <v>2018</v>
      </c>
      <c r="B2133" s="2" t="s">
        <v>36</v>
      </c>
      <c r="C2133">
        <v>5</v>
      </c>
      <c r="D2133" t="s">
        <v>9</v>
      </c>
      <c r="E2133" t="s">
        <v>26</v>
      </c>
      <c r="F2133" t="s">
        <v>18</v>
      </c>
      <c r="G2133">
        <v>5</v>
      </c>
      <c r="H2133">
        <v>495</v>
      </c>
      <c r="I2133">
        <v>413.2</v>
      </c>
      <c r="M2133" t="str">
        <f t="shared" si="99"/>
        <v/>
      </c>
      <c r="N2133" t="e">
        <f t="shared" si="100"/>
        <v>#VALUE!</v>
      </c>
      <c r="O2133" t="e">
        <f t="shared" si="101"/>
        <v>#VALUE!</v>
      </c>
    </row>
    <row r="2134" spans="1:15" x14ac:dyDescent="0.25">
      <c r="A2134">
        <v>2018</v>
      </c>
      <c r="B2134" s="2" t="s">
        <v>36</v>
      </c>
      <c r="C2134">
        <v>5</v>
      </c>
      <c r="D2134" t="s">
        <v>9</v>
      </c>
      <c r="E2134" t="s">
        <v>26</v>
      </c>
      <c r="F2134" t="s">
        <v>27</v>
      </c>
      <c r="G2134">
        <v>2</v>
      </c>
      <c r="H2134">
        <v>298</v>
      </c>
      <c r="I2134">
        <v>248.74</v>
      </c>
      <c r="M2134" t="str">
        <f t="shared" si="99"/>
        <v/>
      </c>
      <c r="N2134" t="e">
        <f t="shared" si="100"/>
        <v>#VALUE!</v>
      </c>
      <c r="O2134" t="e">
        <f t="shared" si="101"/>
        <v>#VALUE!</v>
      </c>
    </row>
    <row r="2135" spans="1:15" x14ac:dyDescent="0.25">
      <c r="A2135">
        <v>2018</v>
      </c>
      <c r="B2135" s="2" t="s">
        <v>36</v>
      </c>
      <c r="C2135">
        <v>5</v>
      </c>
      <c r="D2135" t="s">
        <v>9</v>
      </c>
      <c r="E2135" t="s">
        <v>26</v>
      </c>
      <c r="F2135" t="s">
        <v>74</v>
      </c>
      <c r="G2135">
        <v>2</v>
      </c>
      <c r="H2135">
        <v>58</v>
      </c>
      <c r="I2135">
        <v>48.42</v>
      </c>
      <c r="M2135" t="str">
        <f t="shared" si="99"/>
        <v/>
      </c>
      <c r="N2135" t="e">
        <f t="shared" si="100"/>
        <v>#VALUE!</v>
      </c>
      <c r="O2135" t="e">
        <f t="shared" si="101"/>
        <v>#VALUE!</v>
      </c>
    </row>
    <row r="2136" spans="1:15" x14ac:dyDescent="0.25">
      <c r="A2136">
        <v>2018</v>
      </c>
      <c r="B2136" s="2" t="s">
        <v>36</v>
      </c>
      <c r="C2136">
        <v>5</v>
      </c>
      <c r="D2136" t="s">
        <v>9</v>
      </c>
      <c r="E2136" t="s">
        <v>26</v>
      </c>
      <c r="F2136" t="s">
        <v>71</v>
      </c>
      <c r="G2136">
        <v>4</v>
      </c>
      <c r="H2136">
        <v>116</v>
      </c>
      <c r="I2136">
        <v>96.84</v>
      </c>
      <c r="M2136" t="str">
        <f t="shared" si="99"/>
        <v/>
      </c>
      <c r="N2136" t="e">
        <f t="shared" si="100"/>
        <v>#VALUE!</v>
      </c>
      <c r="O2136" t="e">
        <f t="shared" si="101"/>
        <v>#VALUE!</v>
      </c>
    </row>
    <row r="2137" spans="1:15" x14ac:dyDescent="0.25">
      <c r="A2137">
        <v>2018</v>
      </c>
      <c r="B2137" s="2" t="s">
        <v>36</v>
      </c>
      <c r="C2137">
        <v>5</v>
      </c>
      <c r="D2137" t="s">
        <v>9</v>
      </c>
      <c r="E2137" t="s">
        <v>26</v>
      </c>
      <c r="F2137" t="s">
        <v>72</v>
      </c>
      <c r="G2137">
        <v>1</v>
      </c>
      <c r="H2137">
        <v>49</v>
      </c>
      <c r="I2137">
        <v>40.9</v>
      </c>
      <c r="M2137" t="str">
        <f t="shared" si="99"/>
        <v/>
      </c>
      <c r="N2137" t="e">
        <f t="shared" si="100"/>
        <v>#VALUE!</v>
      </c>
      <c r="O2137" t="e">
        <f t="shared" si="101"/>
        <v>#VALUE!</v>
      </c>
    </row>
    <row r="2138" spans="1:15" x14ac:dyDescent="0.25">
      <c r="A2138">
        <v>2018</v>
      </c>
      <c r="B2138" s="2" t="s">
        <v>36</v>
      </c>
      <c r="C2138">
        <v>5</v>
      </c>
      <c r="D2138" t="s">
        <v>9</v>
      </c>
      <c r="E2138" t="s">
        <v>26</v>
      </c>
      <c r="F2138" t="s">
        <v>28</v>
      </c>
      <c r="G2138">
        <v>7</v>
      </c>
      <c r="H2138">
        <v>2793</v>
      </c>
      <c r="I2138">
        <v>2331.42</v>
      </c>
      <c r="M2138" t="str">
        <f t="shared" si="99"/>
        <v/>
      </c>
      <c r="N2138" t="e">
        <f t="shared" si="100"/>
        <v>#VALUE!</v>
      </c>
      <c r="O2138" t="e">
        <f t="shared" si="101"/>
        <v>#VALUE!</v>
      </c>
    </row>
    <row r="2139" spans="1:15" x14ac:dyDescent="0.25">
      <c r="A2139">
        <v>2018</v>
      </c>
      <c r="B2139" s="2" t="s">
        <v>36</v>
      </c>
      <c r="C2139">
        <v>5</v>
      </c>
      <c r="D2139" t="s">
        <v>9</v>
      </c>
      <c r="E2139" t="s">
        <v>26</v>
      </c>
      <c r="F2139" t="s">
        <v>12</v>
      </c>
      <c r="G2139">
        <v>5</v>
      </c>
      <c r="H2139">
        <v>1645</v>
      </c>
      <c r="I2139">
        <v>1373.1</v>
      </c>
      <c r="M2139" t="str">
        <f t="shared" si="99"/>
        <v/>
      </c>
      <c r="N2139" t="e">
        <f t="shared" si="100"/>
        <v>#VALUE!</v>
      </c>
      <c r="O2139" t="e">
        <f t="shared" si="101"/>
        <v>#VALUE!</v>
      </c>
    </row>
    <row r="2140" spans="1:15" x14ac:dyDescent="0.25">
      <c r="A2140">
        <v>2018</v>
      </c>
      <c r="B2140" s="2" t="s">
        <v>36</v>
      </c>
      <c r="C2140">
        <v>5</v>
      </c>
      <c r="D2140" t="s">
        <v>9</v>
      </c>
      <c r="E2140" t="s">
        <v>26</v>
      </c>
      <c r="F2140" t="s">
        <v>19</v>
      </c>
      <c r="G2140">
        <v>14</v>
      </c>
      <c r="H2140">
        <v>3626</v>
      </c>
      <c r="I2140">
        <v>3026.6600000000003</v>
      </c>
      <c r="M2140" t="str">
        <f t="shared" si="99"/>
        <v/>
      </c>
      <c r="N2140" t="e">
        <f t="shared" si="100"/>
        <v>#VALUE!</v>
      </c>
      <c r="O2140" t="e">
        <f t="shared" si="101"/>
        <v>#VALUE!</v>
      </c>
    </row>
    <row r="2141" spans="1:15" x14ac:dyDescent="0.25">
      <c r="A2141">
        <v>2018</v>
      </c>
      <c r="B2141" s="2" t="s">
        <v>36</v>
      </c>
      <c r="C2141">
        <v>5</v>
      </c>
      <c r="D2141" t="s">
        <v>9</v>
      </c>
      <c r="E2141" t="s">
        <v>26</v>
      </c>
      <c r="F2141" t="s">
        <v>20</v>
      </c>
      <c r="G2141">
        <v>9</v>
      </c>
      <c r="H2141">
        <v>1791</v>
      </c>
      <c r="I2141">
        <v>1494.9900000000002</v>
      </c>
      <c r="M2141" t="str">
        <f t="shared" si="99"/>
        <v/>
      </c>
      <c r="N2141" t="e">
        <f t="shared" si="100"/>
        <v>#VALUE!</v>
      </c>
      <c r="O2141" t="e">
        <f t="shared" si="101"/>
        <v>#VALUE!</v>
      </c>
    </row>
    <row r="2142" spans="1:15" x14ac:dyDescent="0.25">
      <c r="A2142">
        <v>2018</v>
      </c>
      <c r="B2142" s="2" t="s">
        <v>36</v>
      </c>
      <c r="C2142">
        <v>5</v>
      </c>
      <c r="D2142" t="s">
        <v>29</v>
      </c>
      <c r="E2142" t="s">
        <v>10</v>
      </c>
      <c r="F2142" t="s">
        <v>73</v>
      </c>
      <c r="G2142">
        <v>1</v>
      </c>
      <c r="H2142">
        <v>35</v>
      </c>
      <c r="I2142">
        <v>29.22</v>
      </c>
      <c r="M2142" t="str">
        <f t="shared" si="99"/>
        <v/>
      </c>
      <c r="N2142" t="e">
        <f t="shared" si="100"/>
        <v>#VALUE!</v>
      </c>
      <c r="O2142" t="e">
        <f t="shared" si="101"/>
        <v>#VALUE!</v>
      </c>
    </row>
    <row r="2143" spans="1:15" x14ac:dyDescent="0.25">
      <c r="A2143">
        <v>2018</v>
      </c>
      <c r="B2143" s="2" t="s">
        <v>36</v>
      </c>
      <c r="C2143">
        <v>5</v>
      </c>
      <c r="D2143" t="s">
        <v>29</v>
      </c>
      <c r="E2143" t="s">
        <v>10</v>
      </c>
      <c r="F2143" t="s">
        <v>60</v>
      </c>
      <c r="G2143">
        <v>3</v>
      </c>
      <c r="H2143">
        <v>147</v>
      </c>
      <c r="I2143">
        <v>122.69999999999999</v>
      </c>
      <c r="M2143" t="str">
        <f t="shared" si="99"/>
        <v/>
      </c>
      <c r="N2143" t="e">
        <f t="shared" si="100"/>
        <v>#VALUE!</v>
      </c>
      <c r="O2143" t="e">
        <f t="shared" si="101"/>
        <v>#VALUE!</v>
      </c>
    </row>
    <row r="2144" spans="1:15" x14ac:dyDescent="0.25">
      <c r="A2144">
        <v>2018</v>
      </c>
      <c r="B2144" s="2" t="s">
        <v>36</v>
      </c>
      <c r="C2144">
        <v>5</v>
      </c>
      <c r="D2144" t="s">
        <v>29</v>
      </c>
      <c r="E2144" t="s">
        <v>10</v>
      </c>
      <c r="F2144" t="s">
        <v>14</v>
      </c>
      <c r="G2144">
        <v>6</v>
      </c>
      <c r="H2144">
        <v>474</v>
      </c>
      <c r="I2144">
        <v>395.64</v>
      </c>
      <c r="M2144" t="str">
        <f t="shared" si="99"/>
        <v/>
      </c>
      <c r="N2144" t="e">
        <f t="shared" si="100"/>
        <v>#VALUE!</v>
      </c>
      <c r="O2144" t="e">
        <f t="shared" si="101"/>
        <v>#VALUE!</v>
      </c>
    </row>
    <row r="2145" spans="1:15" x14ac:dyDescent="0.25">
      <c r="A2145">
        <v>2018</v>
      </c>
      <c r="B2145" s="2" t="s">
        <v>36</v>
      </c>
      <c r="C2145">
        <v>5</v>
      </c>
      <c r="D2145" t="s">
        <v>29</v>
      </c>
      <c r="E2145" t="s">
        <v>10</v>
      </c>
      <c r="F2145" t="s">
        <v>11</v>
      </c>
      <c r="G2145">
        <v>9</v>
      </c>
      <c r="H2145">
        <v>621</v>
      </c>
      <c r="I2145">
        <v>518.40000000000009</v>
      </c>
      <c r="M2145" t="str">
        <f t="shared" si="99"/>
        <v/>
      </c>
      <c r="N2145" t="e">
        <f t="shared" si="100"/>
        <v>#VALUE!</v>
      </c>
      <c r="O2145" t="e">
        <f t="shared" si="101"/>
        <v>#VALUE!</v>
      </c>
    </row>
    <row r="2146" spans="1:15" x14ac:dyDescent="0.25">
      <c r="A2146">
        <v>2018</v>
      </c>
      <c r="B2146" s="2" t="s">
        <v>36</v>
      </c>
      <c r="C2146">
        <v>5</v>
      </c>
      <c r="D2146" t="s">
        <v>29</v>
      </c>
      <c r="E2146" t="s">
        <v>10</v>
      </c>
      <c r="F2146" t="s">
        <v>25</v>
      </c>
      <c r="G2146">
        <v>2</v>
      </c>
      <c r="H2146">
        <v>598</v>
      </c>
      <c r="I2146">
        <v>499.16</v>
      </c>
      <c r="M2146" t="str">
        <f t="shared" si="99"/>
        <v/>
      </c>
      <c r="N2146" t="e">
        <f t="shared" si="100"/>
        <v>#VALUE!</v>
      </c>
      <c r="O2146" t="e">
        <f t="shared" si="101"/>
        <v>#VALUE!</v>
      </c>
    </row>
    <row r="2147" spans="1:15" x14ac:dyDescent="0.25">
      <c r="A2147">
        <v>2018</v>
      </c>
      <c r="B2147" s="2" t="s">
        <v>36</v>
      </c>
      <c r="C2147">
        <v>5</v>
      </c>
      <c r="D2147" t="s">
        <v>29</v>
      </c>
      <c r="E2147" t="s">
        <v>10</v>
      </c>
      <c r="F2147" t="s">
        <v>59</v>
      </c>
      <c r="G2147">
        <v>1</v>
      </c>
      <c r="H2147">
        <v>25</v>
      </c>
      <c r="I2147">
        <v>20.87</v>
      </c>
      <c r="M2147" t="str">
        <f t="shared" si="99"/>
        <v/>
      </c>
      <c r="N2147" t="e">
        <f t="shared" si="100"/>
        <v>#VALUE!</v>
      </c>
      <c r="O2147" t="e">
        <f t="shared" si="101"/>
        <v>#VALUE!</v>
      </c>
    </row>
    <row r="2148" spans="1:15" x14ac:dyDescent="0.25">
      <c r="A2148">
        <v>2018</v>
      </c>
      <c r="B2148" s="2" t="s">
        <v>36</v>
      </c>
      <c r="C2148">
        <v>5</v>
      </c>
      <c r="D2148" t="s">
        <v>29</v>
      </c>
      <c r="E2148" t="s">
        <v>10</v>
      </c>
      <c r="F2148" t="s">
        <v>62</v>
      </c>
      <c r="G2148">
        <v>3</v>
      </c>
      <c r="H2148">
        <v>177</v>
      </c>
      <c r="I2148">
        <v>147.75</v>
      </c>
      <c r="M2148" t="str">
        <f t="shared" si="99"/>
        <v/>
      </c>
      <c r="N2148" t="e">
        <f t="shared" si="100"/>
        <v>#VALUE!</v>
      </c>
      <c r="O2148" t="e">
        <f t="shared" si="101"/>
        <v>#VALUE!</v>
      </c>
    </row>
    <row r="2149" spans="1:15" x14ac:dyDescent="0.25">
      <c r="A2149">
        <v>2018</v>
      </c>
      <c r="B2149" s="2" t="s">
        <v>36</v>
      </c>
      <c r="C2149">
        <v>5</v>
      </c>
      <c r="D2149" t="s">
        <v>29</v>
      </c>
      <c r="E2149" t="s">
        <v>10</v>
      </c>
      <c r="F2149" t="s">
        <v>56</v>
      </c>
      <c r="G2149">
        <v>4</v>
      </c>
      <c r="H2149">
        <v>276</v>
      </c>
      <c r="I2149">
        <v>230.4</v>
      </c>
      <c r="M2149" t="str">
        <f t="shared" si="99"/>
        <v/>
      </c>
      <c r="N2149" t="e">
        <f t="shared" si="100"/>
        <v>#VALUE!</v>
      </c>
      <c r="O2149" t="e">
        <f t="shared" si="101"/>
        <v>#VALUE!</v>
      </c>
    </row>
    <row r="2150" spans="1:15" x14ac:dyDescent="0.25">
      <c r="A2150">
        <v>2018</v>
      </c>
      <c r="B2150" s="2" t="s">
        <v>36</v>
      </c>
      <c r="C2150">
        <v>5</v>
      </c>
      <c r="D2150" t="s">
        <v>29</v>
      </c>
      <c r="E2150" t="s">
        <v>10</v>
      </c>
      <c r="F2150" t="s">
        <v>71</v>
      </c>
      <c r="G2150">
        <v>4</v>
      </c>
      <c r="H2150">
        <v>116</v>
      </c>
      <c r="I2150">
        <v>96.84</v>
      </c>
      <c r="M2150" t="str">
        <f t="shared" si="99"/>
        <v/>
      </c>
      <c r="N2150" t="e">
        <f t="shared" si="100"/>
        <v>#VALUE!</v>
      </c>
      <c r="O2150" t="e">
        <f t="shared" si="101"/>
        <v>#VALUE!</v>
      </c>
    </row>
    <row r="2151" spans="1:15" x14ac:dyDescent="0.25">
      <c r="A2151">
        <v>2018</v>
      </c>
      <c r="B2151" s="2" t="s">
        <v>36</v>
      </c>
      <c r="C2151">
        <v>5</v>
      </c>
      <c r="D2151" t="s">
        <v>29</v>
      </c>
      <c r="E2151" t="s">
        <v>10</v>
      </c>
      <c r="F2151" t="s">
        <v>72</v>
      </c>
      <c r="G2151">
        <v>1</v>
      </c>
      <c r="H2151">
        <v>49</v>
      </c>
      <c r="I2151">
        <v>40.9</v>
      </c>
      <c r="M2151" t="str">
        <f t="shared" si="99"/>
        <v/>
      </c>
      <c r="N2151" t="e">
        <f t="shared" si="100"/>
        <v>#VALUE!</v>
      </c>
      <c r="O2151" t="e">
        <f t="shared" si="101"/>
        <v>#VALUE!</v>
      </c>
    </row>
    <row r="2152" spans="1:15" x14ac:dyDescent="0.25">
      <c r="A2152">
        <v>2018</v>
      </c>
      <c r="B2152" s="2" t="s">
        <v>36</v>
      </c>
      <c r="C2152">
        <v>5</v>
      </c>
      <c r="D2152" t="s">
        <v>29</v>
      </c>
      <c r="E2152" t="s">
        <v>10</v>
      </c>
      <c r="F2152" t="s">
        <v>28</v>
      </c>
      <c r="G2152">
        <v>1</v>
      </c>
      <c r="H2152">
        <v>399</v>
      </c>
      <c r="I2152">
        <v>333.06</v>
      </c>
      <c r="M2152" t="str">
        <f t="shared" si="99"/>
        <v/>
      </c>
      <c r="N2152" t="e">
        <f t="shared" si="100"/>
        <v>#VALUE!</v>
      </c>
      <c r="O2152" t="e">
        <f t="shared" si="101"/>
        <v>#VALUE!</v>
      </c>
    </row>
    <row r="2153" spans="1:15" x14ac:dyDescent="0.25">
      <c r="A2153">
        <v>2018</v>
      </c>
      <c r="B2153" s="2" t="s">
        <v>36</v>
      </c>
      <c r="C2153">
        <v>5</v>
      </c>
      <c r="D2153" t="s">
        <v>29</v>
      </c>
      <c r="E2153" t="s">
        <v>10</v>
      </c>
      <c r="F2153" t="s">
        <v>12</v>
      </c>
      <c r="G2153">
        <v>1</v>
      </c>
      <c r="H2153">
        <v>329</v>
      </c>
      <c r="I2153">
        <v>274.62</v>
      </c>
      <c r="M2153" t="str">
        <f t="shared" si="99"/>
        <v/>
      </c>
      <c r="N2153" t="e">
        <f t="shared" si="100"/>
        <v>#VALUE!</v>
      </c>
      <c r="O2153" t="e">
        <f t="shared" si="101"/>
        <v>#VALUE!</v>
      </c>
    </row>
    <row r="2154" spans="1:15" x14ac:dyDescent="0.25">
      <c r="A2154">
        <v>2018</v>
      </c>
      <c r="B2154" s="2" t="s">
        <v>36</v>
      </c>
      <c r="C2154">
        <v>5</v>
      </c>
      <c r="D2154" t="s">
        <v>29</v>
      </c>
      <c r="E2154" t="s">
        <v>10</v>
      </c>
      <c r="F2154" t="s">
        <v>19</v>
      </c>
      <c r="G2154">
        <v>2</v>
      </c>
      <c r="H2154">
        <v>518</v>
      </c>
      <c r="I2154">
        <v>432.38</v>
      </c>
      <c r="M2154" t="str">
        <f t="shared" si="99"/>
        <v/>
      </c>
      <c r="N2154" t="e">
        <f t="shared" si="100"/>
        <v>#VALUE!</v>
      </c>
      <c r="O2154" t="e">
        <f t="shared" si="101"/>
        <v>#VALUE!</v>
      </c>
    </row>
    <row r="2155" spans="1:15" x14ac:dyDescent="0.25">
      <c r="A2155">
        <v>2018</v>
      </c>
      <c r="B2155" s="2" t="s">
        <v>36</v>
      </c>
      <c r="C2155">
        <v>5</v>
      </c>
      <c r="D2155" t="s">
        <v>29</v>
      </c>
      <c r="E2155" t="s">
        <v>10</v>
      </c>
      <c r="F2155" t="s">
        <v>20</v>
      </c>
      <c r="G2155">
        <v>1</v>
      </c>
      <c r="H2155">
        <v>199</v>
      </c>
      <c r="I2155">
        <v>166.11</v>
      </c>
      <c r="M2155" t="str">
        <f t="shared" si="99"/>
        <v/>
      </c>
      <c r="N2155" t="e">
        <f t="shared" si="100"/>
        <v>#VALUE!</v>
      </c>
      <c r="O2155" t="e">
        <f t="shared" si="101"/>
        <v>#VALUE!</v>
      </c>
    </row>
    <row r="2156" spans="1:15" x14ac:dyDescent="0.25">
      <c r="A2156">
        <v>2018</v>
      </c>
      <c r="B2156" s="2" t="s">
        <v>36</v>
      </c>
      <c r="C2156">
        <v>5</v>
      </c>
      <c r="D2156" t="s">
        <v>29</v>
      </c>
      <c r="E2156" t="s">
        <v>13</v>
      </c>
      <c r="F2156" t="s">
        <v>58</v>
      </c>
      <c r="G2156">
        <v>1</v>
      </c>
      <c r="H2156">
        <v>79</v>
      </c>
      <c r="I2156">
        <v>65.94</v>
      </c>
      <c r="M2156" t="str">
        <f t="shared" si="99"/>
        <v/>
      </c>
      <c r="N2156" t="e">
        <f t="shared" si="100"/>
        <v>#VALUE!</v>
      </c>
      <c r="O2156" t="e">
        <f t="shared" si="101"/>
        <v>#VALUE!</v>
      </c>
    </row>
    <row r="2157" spans="1:15" x14ac:dyDescent="0.25">
      <c r="A2157">
        <v>2018</v>
      </c>
      <c r="B2157" s="2" t="s">
        <v>36</v>
      </c>
      <c r="C2157">
        <v>5</v>
      </c>
      <c r="D2157" t="s">
        <v>29</v>
      </c>
      <c r="E2157" t="s">
        <v>13</v>
      </c>
      <c r="F2157" t="s">
        <v>60</v>
      </c>
      <c r="G2157">
        <v>3</v>
      </c>
      <c r="H2157">
        <v>147</v>
      </c>
      <c r="I2157">
        <v>122.69999999999999</v>
      </c>
      <c r="M2157" t="str">
        <f t="shared" si="99"/>
        <v/>
      </c>
      <c r="N2157" t="e">
        <f t="shared" si="100"/>
        <v>#VALUE!</v>
      </c>
      <c r="O2157" t="e">
        <f t="shared" si="101"/>
        <v>#VALUE!</v>
      </c>
    </row>
    <row r="2158" spans="1:15" x14ac:dyDescent="0.25">
      <c r="A2158">
        <v>2018</v>
      </c>
      <c r="B2158" s="2" t="s">
        <v>36</v>
      </c>
      <c r="C2158">
        <v>5</v>
      </c>
      <c r="D2158" t="s">
        <v>29</v>
      </c>
      <c r="E2158" t="s">
        <v>13</v>
      </c>
      <c r="F2158" t="s">
        <v>14</v>
      </c>
      <c r="G2158">
        <v>41</v>
      </c>
      <c r="H2158">
        <v>3239</v>
      </c>
      <c r="I2158">
        <v>2703.5400000000018</v>
      </c>
      <c r="M2158" t="str">
        <f t="shared" si="99"/>
        <v/>
      </c>
      <c r="N2158" t="e">
        <f t="shared" si="100"/>
        <v>#VALUE!</v>
      </c>
      <c r="O2158" t="e">
        <f t="shared" si="101"/>
        <v>#VALUE!</v>
      </c>
    </row>
    <row r="2159" spans="1:15" x14ac:dyDescent="0.25">
      <c r="A2159">
        <v>2018</v>
      </c>
      <c r="B2159" s="2" t="s">
        <v>36</v>
      </c>
      <c r="C2159">
        <v>5</v>
      </c>
      <c r="D2159" t="s">
        <v>29</v>
      </c>
      <c r="E2159" t="s">
        <v>13</v>
      </c>
      <c r="F2159" t="s">
        <v>22</v>
      </c>
      <c r="G2159">
        <v>2</v>
      </c>
      <c r="H2159">
        <v>198</v>
      </c>
      <c r="I2159">
        <v>165.28</v>
      </c>
      <c r="M2159" t="str">
        <f t="shared" si="99"/>
        <v/>
      </c>
      <c r="N2159" t="e">
        <f t="shared" si="100"/>
        <v>#VALUE!</v>
      </c>
      <c r="O2159" t="e">
        <f t="shared" si="101"/>
        <v>#VALUE!</v>
      </c>
    </row>
    <row r="2160" spans="1:15" x14ac:dyDescent="0.25">
      <c r="A2160">
        <v>2018</v>
      </c>
      <c r="B2160" s="2" t="s">
        <v>36</v>
      </c>
      <c r="C2160">
        <v>5</v>
      </c>
      <c r="D2160" t="s">
        <v>29</v>
      </c>
      <c r="E2160" t="s">
        <v>13</v>
      </c>
      <c r="F2160" t="s">
        <v>11</v>
      </c>
      <c r="G2160">
        <v>38</v>
      </c>
      <c r="H2160">
        <v>2622</v>
      </c>
      <c r="I2160">
        <v>2188.7999999999984</v>
      </c>
      <c r="M2160" t="str">
        <f t="shared" si="99"/>
        <v/>
      </c>
      <c r="N2160" t="e">
        <f t="shared" si="100"/>
        <v>#VALUE!</v>
      </c>
      <c r="O2160" t="e">
        <f t="shared" si="101"/>
        <v>#VALUE!</v>
      </c>
    </row>
    <row r="2161" spans="1:15" x14ac:dyDescent="0.25">
      <c r="A2161">
        <v>2018</v>
      </c>
      <c r="B2161" s="2" t="s">
        <v>36</v>
      </c>
      <c r="C2161">
        <v>5</v>
      </c>
      <c r="D2161" t="s">
        <v>29</v>
      </c>
      <c r="E2161" t="s">
        <v>13</v>
      </c>
      <c r="F2161" t="s">
        <v>15</v>
      </c>
      <c r="G2161">
        <v>9</v>
      </c>
      <c r="H2161">
        <v>2331</v>
      </c>
      <c r="I2161">
        <v>1945.7100000000003</v>
      </c>
      <c r="M2161" t="str">
        <f t="shared" si="99"/>
        <v/>
      </c>
      <c r="N2161" t="e">
        <f t="shared" si="100"/>
        <v>#VALUE!</v>
      </c>
      <c r="O2161" t="e">
        <f t="shared" si="101"/>
        <v>#VALUE!</v>
      </c>
    </row>
    <row r="2162" spans="1:15" x14ac:dyDescent="0.25">
      <c r="A2162">
        <v>2018</v>
      </c>
      <c r="B2162" s="2" t="s">
        <v>36</v>
      </c>
      <c r="C2162">
        <v>5</v>
      </c>
      <c r="D2162" t="s">
        <v>29</v>
      </c>
      <c r="E2162" t="s">
        <v>13</v>
      </c>
      <c r="F2162" t="s">
        <v>16</v>
      </c>
      <c r="G2162">
        <v>5</v>
      </c>
      <c r="H2162">
        <v>1645</v>
      </c>
      <c r="I2162">
        <v>1373.1</v>
      </c>
      <c r="M2162" t="str">
        <f t="shared" si="99"/>
        <v/>
      </c>
      <c r="N2162" t="e">
        <f t="shared" si="100"/>
        <v>#VALUE!</v>
      </c>
      <c r="O2162" t="e">
        <f t="shared" si="101"/>
        <v>#VALUE!</v>
      </c>
    </row>
    <row r="2163" spans="1:15" x14ac:dyDescent="0.25">
      <c r="A2163">
        <v>2018</v>
      </c>
      <c r="B2163" s="2" t="s">
        <v>36</v>
      </c>
      <c r="C2163">
        <v>5</v>
      </c>
      <c r="D2163" t="s">
        <v>29</v>
      </c>
      <c r="E2163" t="s">
        <v>13</v>
      </c>
      <c r="F2163" t="s">
        <v>25</v>
      </c>
      <c r="G2163">
        <v>5</v>
      </c>
      <c r="H2163">
        <v>1495</v>
      </c>
      <c r="I2163">
        <v>1247.9000000000001</v>
      </c>
      <c r="M2163" t="str">
        <f t="shared" si="99"/>
        <v/>
      </c>
      <c r="N2163" t="e">
        <f t="shared" si="100"/>
        <v>#VALUE!</v>
      </c>
      <c r="O2163" t="e">
        <f t="shared" si="101"/>
        <v>#VALUE!</v>
      </c>
    </row>
    <row r="2164" spans="1:15" x14ac:dyDescent="0.25">
      <c r="A2164">
        <v>2018</v>
      </c>
      <c r="B2164" s="2" t="s">
        <v>36</v>
      </c>
      <c r="C2164">
        <v>5</v>
      </c>
      <c r="D2164" t="s">
        <v>29</v>
      </c>
      <c r="E2164" t="s">
        <v>13</v>
      </c>
      <c r="F2164" t="s">
        <v>70</v>
      </c>
      <c r="G2164">
        <v>5</v>
      </c>
      <c r="H2164">
        <v>195</v>
      </c>
      <c r="I2164">
        <v>162.75</v>
      </c>
      <c r="M2164" t="str">
        <f t="shared" si="99"/>
        <v/>
      </c>
      <c r="N2164" t="e">
        <f t="shared" si="100"/>
        <v>#VALUE!</v>
      </c>
      <c r="O2164" t="e">
        <f t="shared" si="101"/>
        <v>#VALUE!</v>
      </c>
    </row>
    <row r="2165" spans="1:15" x14ac:dyDescent="0.25">
      <c r="A2165">
        <v>2018</v>
      </c>
      <c r="B2165" s="2" t="s">
        <v>36</v>
      </c>
      <c r="C2165">
        <v>5</v>
      </c>
      <c r="D2165" t="s">
        <v>29</v>
      </c>
      <c r="E2165" t="s">
        <v>13</v>
      </c>
      <c r="F2165" t="s">
        <v>61</v>
      </c>
      <c r="G2165">
        <v>1</v>
      </c>
      <c r="H2165">
        <v>79</v>
      </c>
      <c r="I2165">
        <v>65.94</v>
      </c>
      <c r="M2165" t="str">
        <f t="shared" si="99"/>
        <v/>
      </c>
      <c r="N2165" t="e">
        <f t="shared" si="100"/>
        <v>#VALUE!</v>
      </c>
      <c r="O2165" t="e">
        <f t="shared" si="101"/>
        <v>#VALUE!</v>
      </c>
    </row>
    <row r="2166" spans="1:15" x14ac:dyDescent="0.25">
      <c r="A2166">
        <v>2018</v>
      </c>
      <c r="B2166" s="2" t="s">
        <v>36</v>
      </c>
      <c r="C2166">
        <v>5</v>
      </c>
      <c r="D2166" t="s">
        <v>29</v>
      </c>
      <c r="E2166" t="s">
        <v>13</v>
      </c>
      <c r="F2166" t="s">
        <v>59</v>
      </c>
      <c r="G2166">
        <v>2</v>
      </c>
      <c r="H2166">
        <v>50</v>
      </c>
      <c r="I2166">
        <v>41.74</v>
      </c>
      <c r="M2166" t="str">
        <f t="shared" si="99"/>
        <v/>
      </c>
      <c r="N2166" t="e">
        <f t="shared" si="100"/>
        <v>#VALUE!</v>
      </c>
      <c r="O2166" t="e">
        <f t="shared" si="101"/>
        <v>#VALUE!</v>
      </c>
    </row>
    <row r="2167" spans="1:15" x14ac:dyDescent="0.25">
      <c r="A2167">
        <v>2018</v>
      </c>
      <c r="B2167" s="2" t="s">
        <v>36</v>
      </c>
      <c r="C2167">
        <v>5</v>
      </c>
      <c r="D2167" t="s">
        <v>29</v>
      </c>
      <c r="E2167" t="s">
        <v>13</v>
      </c>
      <c r="F2167" t="s">
        <v>62</v>
      </c>
      <c r="G2167">
        <v>7</v>
      </c>
      <c r="H2167">
        <v>413</v>
      </c>
      <c r="I2167">
        <v>344.75</v>
      </c>
      <c r="M2167" t="str">
        <f t="shared" si="99"/>
        <v/>
      </c>
      <c r="N2167" t="e">
        <f t="shared" si="100"/>
        <v>#VALUE!</v>
      </c>
      <c r="O2167" t="e">
        <f t="shared" si="101"/>
        <v>#VALUE!</v>
      </c>
    </row>
    <row r="2168" spans="1:15" x14ac:dyDescent="0.25">
      <c r="A2168">
        <v>2018</v>
      </c>
      <c r="B2168" s="2" t="s">
        <v>36</v>
      </c>
      <c r="C2168">
        <v>5</v>
      </c>
      <c r="D2168" t="s">
        <v>29</v>
      </c>
      <c r="E2168" t="s">
        <v>13</v>
      </c>
      <c r="F2168" t="s">
        <v>63</v>
      </c>
      <c r="G2168">
        <v>1</v>
      </c>
      <c r="H2168">
        <v>99</v>
      </c>
      <c r="I2168">
        <v>82.64</v>
      </c>
      <c r="M2168" t="str">
        <f t="shared" si="99"/>
        <v/>
      </c>
      <c r="N2168" t="e">
        <f t="shared" si="100"/>
        <v>#VALUE!</v>
      </c>
      <c r="O2168" t="e">
        <f t="shared" si="101"/>
        <v>#VALUE!</v>
      </c>
    </row>
    <row r="2169" spans="1:15" x14ac:dyDescent="0.25">
      <c r="A2169">
        <v>2018</v>
      </c>
      <c r="B2169" s="2" t="s">
        <v>36</v>
      </c>
      <c r="C2169">
        <v>5</v>
      </c>
      <c r="D2169" t="s">
        <v>29</v>
      </c>
      <c r="E2169" t="s">
        <v>13</v>
      </c>
      <c r="F2169" t="s">
        <v>64</v>
      </c>
      <c r="G2169">
        <v>1</v>
      </c>
      <c r="H2169">
        <v>79</v>
      </c>
      <c r="I2169">
        <v>65.94</v>
      </c>
      <c r="M2169" t="str">
        <f t="shared" si="99"/>
        <v/>
      </c>
      <c r="N2169" t="e">
        <f t="shared" si="100"/>
        <v>#VALUE!</v>
      </c>
      <c r="O2169" t="e">
        <f t="shared" si="101"/>
        <v>#VALUE!</v>
      </c>
    </row>
    <row r="2170" spans="1:15" x14ac:dyDescent="0.25">
      <c r="A2170">
        <v>2018</v>
      </c>
      <c r="B2170" s="2" t="s">
        <v>36</v>
      </c>
      <c r="C2170">
        <v>5</v>
      </c>
      <c r="D2170" t="s">
        <v>29</v>
      </c>
      <c r="E2170" t="s">
        <v>13</v>
      </c>
      <c r="F2170" t="s">
        <v>65</v>
      </c>
      <c r="G2170">
        <v>1</v>
      </c>
      <c r="H2170">
        <v>159</v>
      </c>
      <c r="I2170">
        <v>132.72</v>
      </c>
      <c r="M2170" t="str">
        <f t="shared" si="99"/>
        <v/>
      </c>
      <c r="N2170" t="e">
        <f t="shared" si="100"/>
        <v>#VALUE!</v>
      </c>
      <c r="O2170" t="e">
        <f t="shared" si="101"/>
        <v>#VALUE!</v>
      </c>
    </row>
    <row r="2171" spans="1:15" x14ac:dyDescent="0.25">
      <c r="A2171">
        <v>2018</v>
      </c>
      <c r="B2171" s="2" t="s">
        <v>36</v>
      </c>
      <c r="C2171">
        <v>5</v>
      </c>
      <c r="D2171" t="s">
        <v>29</v>
      </c>
      <c r="E2171" t="s">
        <v>13</v>
      </c>
      <c r="F2171" t="s">
        <v>56</v>
      </c>
      <c r="G2171">
        <v>2</v>
      </c>
      <c r="H2171">
        <v>138</v>
      </c>
      <c r="I2171">
        <v>115.2</v>
      </c>
      <c r="M2171" t="str">
        <f t="shared" si="99"/>
        <v/>
      </c>
      <c r="N2171" t="e">
        <f t="shared" si="100"/>
        <v>#VALUE!</v>
      </c>
      <c r="O2171" t="e">
        <f t="shared" si="101"/>
        <v>#VALUE!</v>
      </c>
    </row>
    <row r="2172" spans="1:15" x14ac:dyDescent="0.25">
      <c r="A2172">
        <v>2018</v>
      </c>
      <c r="B2172" s="2" t="s">
        <v>36</v>
      </c>
      <c r="C2172">
        <v>5</v>
      </c>
      <c r="D2172" t="s">
        <v>29</v>
      </c>
      <c r="E2172" t="s">
        <v>13</v>
      </c>
      <c r="F2172" t="s">
        <v>57</v>
      </c>
      <c r="G2172">
        <v>5</v>
      </c>
      <c r="H2172">
        <v>495</v>
      </c>
      <c r="I2172">
        <v>413.2</v>
      </c>
      <c r="M2172" t="str">
        <f t="shared" si="99"/>
        <v/>
      </c>
      <c r="N2172" t="e">
        <f t="shared" si="100"/>
        <v>#VALUE!</v>
      </c>
      <c r="O2172" t="e">
        <f t="shared" si="101"/>
        <v>#VALUE!</v>
      </c>
    </row>
    <row r="2173" spans="1:15" x14ac:dyDescent="0.25">
      <c r="A2173">
        <v>2018</v>
      </c>
      <c r="B2173" s="2" t="s">
        <v>36</v>
      </c>
      <c r="C2173">
        <v>5</v>
      </c>
      <c r="D2173" t="s">
        <v>29</v>
      </c>
      <c r="E2173" t="s">
        <v>13</v>
      </c>
      <c r="F2173" t="s">
        <v>69</v>
      </c>
      <c r="G2173">
        <v>3</v>
      </c>
      <c r="H2173">
        <v>1047</v>
      </c>
      <c r="I2173">
        <v>873.96</v>
      </c>
      <c r="M2173" t="str">
        <f t="shared" si="99"/>
        <v/>
      </c>
      <c r="N2173" t="e">
        <f t="shared" si="100"/>
        <v>#VALUE!</v>
      </c>
      <c r="O2173" t="e">
        <f t="shared" si="101"/>
        <v>#VALUE!</v>
      </c>
    </row>
    <row r="2174" spans="1:15" x14ac:dyDescent="0.25">
      <c r="A2174">
        <v>2018</v>
      </c>
      <c r="B2174" s="2" t="s">
        <v>36</v>
      </c>
      <c r="C2174">
        <v>5</v>
      </c>
      <c r="D2174" t="s">
        <v>29</v>
      </c>
      <c r="E2174" t="s">
        <v>13</v>
      </c>
      <c r="F2174" t="s">
        <v>66</v>
      </c>
      <c r="G2174">
        <v>8</v>
      </c>
      <c r="H2174">
        <v>2392</v>
      </c>
      <c r="I2174">
        <v>1996.6399999999999</v>
      </c>
      <c r="M2174" t="str">
        <f t="shared" si="99"/>
        <v/>
      </c>
      <c r="N2174" t="e">
        <f t="shared" si="100"/>
        <v>#VALUE!</v>
      </c>
      <c r="O2174" t="e">
        <f t="shared" si="101"/>
        <v>#VALUE!</v>
      </c>
    </row>
    <row r="2175" spans="1:15" x14ac:dyDescent="0.25">
      <c r="A2175">
        <v>2018</v>
      </c>
      <c r="B2175" s="2" t="s">
        <v>36</v>
      </c>
      <c r="C2175">
        <v>5</v>
      </c>
      <c r="D2175" t="s">
        <v>29</v>
      </c>
      <c r="E2175" t="s">
        <v>13</v>
      </c>
      <c r="F2175" t="s">
        <v>67</v>
      </c>
      <c r="G2175">
        <v>1</v>
      </c>
      <c r="H2175">
        <v>699</v>
      </c>
      <c r="I2175">
        <v>583.47</v>
      </c>
      <c r="M2175" t="str">
        <f t="shared" si="99"/>
        <v/>
      </c>
      <c r="N2175" t="e">
        <f t="shared" si="100"/>
        <v>#VALUE!</v>
      </c>
      <c r="O2175" t="e">
        <f t="shared" si="101"/>
        <v>#VALUE!</v>
      </c>
    </row>
    <row r="2176" spans="1:15" x14ac:dyDescent="0.25">
      <c r="A2176">
        <v>2018</v>
      </c>
      <c r="B2176" s="2" t="s">
        <v>36</v>
      </c>
      <c r="C2176">
        <v>5</v>
      </c>
      <c r="D2176" t="s">
        <v>29</v>
      </c>
      <c r="E2176" t="s">
        <v>13</v>
      </c>
      <c r="F2176" t="s">
        <v>18</v>
      </c>
      <c r="G2176">
        <v>4</v>
      </c>
      <c r="H2176">
        <v>396</v>
      </c>
      <c r="I2176">
        <v>330.56</v>
      </c>
      <c r="M2176" t="str">
        <f t="shared" si="99"/>
        <v/>
      </c>
      <c r="N2176" t="e">
        <f t="shared" si="100"/>
        <v>#VALUE!</v>
      </c>
      <c r="O2176" t="e">
        <f t="shared" si="101"/>
        <v>#VALUE!</v>
      </c>
    </row>
    <row r="2177" spans="1:15" x14ac:dyDescent="0.25">
      <c r="A2177">
        <v>2018</v>
      </c>
      <c r="B2177" s="2" t="s">
        <v>36</v>
      </c>
      <c r="C2177">
        <v>5</v>
      </c>
      <c r="D2177" t="s">
        <v>29</v>
      </c>
      <c r="E2177" t="s">
        <v>13</v>
      </c>
      <c r="F2177" t="s">
        <v>68</v>
      </c>
      <c r="G2177">
        <v>1</v>
      </c>
      <c r="H2177">
        <v>29</v>
      </c>
      <c r="I2177">
        <v>24.21</v>
      </c>
      <c r="M2177" t="str">
        <f t="shared" si="99"/>
        <v/>
      </c>
      <c r="N2177" t="e">
        <f t="shared" si="100"/>
        <v>#VALUE!</v>
      </c>
      <c r="O2177" t="e">
        <f t="shared" si="101"/>
        <v>#VALUE!</v>
      </c>
    </row>
    <row r="2178" spans="1:15" x14ac:dyDescent="0.25">
      <c r="A2178">
        <v>2018</v>
      </c>
      <c r="B2178" s="2" t="s">
        <v>36</v>
      </c>
      <c r="C2178">
        <v>5</v>
      </c>
      <c r="D2178" t="s">
        <v>29</v>
      </c>
      <c r="E2178" t="s">
        <v>13</v>
      </c>
      <c r="F2178" t="s">
        <v>71</v>
      </c>
      <c r="G2178">
        <v>2</v>
      </c>
      <c r="H2178">
        <v>58</v>
      </c>
      <c r="I2178">
        <v>48.42</v>
      </c>
      <c r="M2178" t="str">
        <f t="shared" si="99"/>
        <v/>
      </c>
      <c r="N2178" t="e">
        <f t="shared" si="100"/>
        <v>#VALUE!</v>
      </c>
      <c r="O2178" t="e">
        <f t="shared" si="101"/>
        <v>#VALUE!</v>
      </c>
    </row>
    <row r="2179" spans="1:15" x14ac:dyDescent="0.25">
      <c r="A2179">
        <v>2018</v>
      </c>
      <c r="B2179" s="2" t="s">
        <v>36</v>
      </c>
      <c r="C2179">
        <v>5</v>
      </c>
      <c r="D2179" t="s">
        <v>29</v>
      </c>
      <c r="E2179" t="s">
        <v>13</v>
      </c>
      <c r="F2179" t="s">
        <v>72</v>
      </c>
      <c r="G2179">
        <v>3</v>
      </c>
      <c r="H2179">
        <v>147</v>
      </c>
      <c r="I2179">
        <v>122.69999999999999</v>
      </c>
      <c r="M2179" t="str">
        <f t="shared" ref="M2179:M2242" si="102">SUBSTITUTE(SUBSTITUTE(J2179," - ","|"),"; ","|")</f>
        <v/>
      </c>
      <c r="N2179" t="e">
        <f t="shared" ref="N2179:N2242" si="103">LEFT(M2179,FIND("|",M2179)-1)</f>
        <v>#VALUE!</v>
      </c>
      <c r="O2179" t="e">
        <f t="shared" ref="O2179:O2242" si="104">RIGHT(M2179,LEN(M2179)-FIND("|",M2179))</f>
        <v>#VALUE!</v>
      </c>
    </row>
    <row r="2180" spans="1:15" x14ac:dyDescent="0.25">
      <c r="A2180">
        <v>2018</v>
      </c>
      <c r="B2180" s="2" t="s">
        <v>36</v>
      </c>
      <c r="C2180">
        <v>5</v>
      </c>
      <c r="D2180" t="s">
        <v>29</v>
      </c>
      <c r="E2180" t="s">
        <v>13</v>
      </c>
      <c r="F2180" t="s">
        <v>28</v>
      </c>
      <c r="G2180">
        <v>1</v>
      </c>
      <c r="H2180">
        <v>399</v>
      </c>
      <c r="I2180">
        <v>333.06</v>
      </c>
      <c r="M2180" t="str">
        <f t="shared" si="102"/>
        <v/>
      </c>
      <c r="N2180" t="e">
        <f t="shared" si="103"/>
        <v>#VALUE!</v>
      </c>
      <c r="O2180" t="e">
        <f t="shared" si="104"/>
        <v>#VALUE!</v>
      </c>
    </row>
    <row r="2181" spans="1:15" x14ac:dyDescent="0.25">
      <c r="A2181">
        <v>2018</v>
      </c>
      <c r="B2181" s="2" t="s">
        <v>36</v>
      </c>
      <c r="C2181">
        <v>5</v>
      </c>
      <c r="D2181" t="s">
        <v>29</v>
      </c>
      <c r="E2181" t="s">
        <v>13</v>
      </c>
      <c r="F2181" t="s">
        <v>12</v>
      </c>
      <c r="G2181">
        <v>17</v>
      </c>
      <c r="H2181">
        <v>5593</v>
      </c>
      <c r="I2181">
        <v>4668.5399999999991</v>
      </c>
      <c r="M2181" t="str">
        <f t="shared" si="102"/>
        <v/>
      </c>
      <c r="N2181" t="e">
        <f t="shared" si="103"/>
        <v>#VALUE!</v>
      </c>
      <c r="O2181" t="e">
        <f t="shared" si="104"/>
        <v>#VALUE!</v>
      </c>
    </row>
    <row r="2182" spans="1:15" x14ac:dyDescent="0.25">
      <c r="A2182">
        <v>2018</v>
      </c>
      <c r="B2182" s="2" t="s">
        <v>36</v>
      </c>
      <c r="C2182">
        <v>5</v>
      </c>
      <c r="D2182" t="s">
        <v>29</v>
      </c>
      <c r="E2182" t="s">
        <v>13</v>
      </c>
      <c r="F2182" t="s">
        <v>19</v>
      </c>
      <c r="G2182">
        <v>19</v>
      </c>
      <c r="H2182">
        <v>4921</v>
      </c>
      <c r="I2182">
        <v>4107.6100000000006</v>
      </c>
      <c r="M2182" t="str">
        <f t="shared" si="102"/>
        <v/>
      </c>
      <c r="N2182" t="e">
        <f t="shared" si="103"/>
        <v>#VALUE!</v>
      </c>
      <c r="O2182" t="e">
        <f t="shared" si="104"/>
        <v>#VALUE!</v>
      </c>
    </row>
    <row r="2183" spans="1:15" x14ac:dyDescent="0.25">
      <c r="A2183">
        <v>2018</v>
      </c>
      <c r="B2183" s="2" t="s">
        <v>36</v>
      </c>
      <c r="C2183">
        <v>5</v>
      </c>
      <c r="D2183" t="s">
        <v>29</v>
      </c>
      <c r="E2183" t="s">
        <v>13</v>
      </c>
      <c r="F2183" t="s">
        <v>20</v>
      </c>
      <c r="G2183">
        <v>5</v>
      </c>
      <c r="H2183">
        <v>995</v>
      </c>
      <c r="I2183">
        <v>830.55000000000007</v>
      </c>
      <c r="M2183" t="str">
        <f t="shared" si="102"/>
        <v/>
      </c>
      <c r="N2183" t="e">
        <f t="shared" si="103"/>
        <v>#VALUE!</v>
      </c>
      <c r="O2183" t="e">
        <f t="shared" si="104"/>
        <v>#VALUE!</v>
      </c>
    </row>
    <row r="2184" spans="1:15" x14ac:dyDescent="0.25">
      <c r="A2184">
        <v>2018</v>
      </c>
      <c r="B2184" s="2" t="s">
        <v>36</v>
      </c>
      <c r="C2184">
        <v>5</v>
      </c>
      <c r="D2184" t="s">
        <v>29</v>
      </c>
      <c r="E2184" t="s">
        <v>21</v>
      </c>
      <c r="F2184" t="s">
        <v>58</v>
      </c>
      <c r="G2184">
        <v>1</v>
      </c>
      <c r="H2184">
        <v>79</v>
      </c>
      <c r="I2184">
        <v>65.94</v>
      </c>
      <c r="M2184" t="str">
        <f t="shared" si="102"/>
        <v/>
      </c>
      <c r="N2184" t="e">
        <f t="shared" si="103"/>
        <v>#VALUE!</v>
      </c>
      <c r="O2184" t="e">
        <f t="shared" si="104"/>
        <v>#VALUE!</v>
      </c>
    </row>
    <row r="2185" spans="1:15" x14ac:dyDescent="0.25">
      <c r="A2185">
        <v>2018</v>
      </c>
      <c r="B2185" s="2" t="s">
        <v>36</v>
      </c>
      <c r="C2185">
        <v>5</v>
      </c>
      <c r="D2185" t="s">
        <v>29</v>
      </c>
      <c r="E2185" t="s">
        <v>21</v>
      </c>
      <c r="F2185" t="s">
        <v>60</v>
      </c>
      <c r="G2185">
        <v>1</v>
      </c>
      <c r="H2185">
        <v>49</v>
      </c>
      <c r="I2185">
        <v>40.9</v>
      </c>
      <c r="M2185" t="str">
        <f t="shared" si="102"/>
        <v/>
      </c>
      <c r="N2185" t="e">
        <f t="shared" si="103"/>
        <v>#VALUE!</v>
      </c>
      <c r="O2185" t="e">
        <f t="shared" si="104"/>
        <v>#VALUE!</v>
      </c>
    </row>
    <row r="2186" spans="1:15" x14ac:dyDescent="0.25">
      <c r="A2186">
        <v>2018</v>
      </c>
      <c r="B2186" s="2" t="s">
        <v>36</v>
      </c>
      <c r="C2186">
        <v>5</v>
      </c>
      <c r="D2186" t="s">
        <v>29</v>
      </c>
      <c r="E2186" t="s">
        <v>21</v>
      </c>
      <c r="F2186" t="s">
        <v>14</v>
      </c>
      <c r="G2186">
        <v>34</v>
      </c>
      <c r="H2186">
        <v>2686</v>
      </c>
      <c r="I2186">
        <v>2241.9600000000014</v>
      </c>
      <c r="M2186" t="str">
        <f t="shared" si="102"/>
        <v/>
      </c>
      <c r="N2186" t="e">
        <f t="shared" si="103"/>
        <v>#VALUE!</v>
      </c>
      <c r="O2186" t="e">
        <f t="shared" si="104"/>
        <v>#VALUE!</v>
      </c>
    </row>
    <row r="2187" spans="1:15" x14ac:dyDescent="0.25">
      <c r="A2187">
        <v>2018</v>
      </c>
      <c r="B2187" s="2" t="s">
        <v>36</v>
      </c>
      <c r="C2187">
        <v>5</v>
      </c>
      <c r="D2187" t="s">
        <v>29</v>
      </c>
      <c r="E2187" t="s">
        <v>21</v>
      </c>
      <c r="F2187" t="s">
        <v>22</v>
      </c>
      <c r="G2187">
        <v>4</v>
      </c>
      <c r="H2187">
        <v>396</v>
      </c>
      <c r="I2187">
        <v>330.56</v>
      </c>
      <c r="M2187" t="str">
        <f t="shared" si="102"/>
        <v/>
      </c>
      <c r="N2187" t="e">
        <f t="shared" si="103"/>
        <v>#VALUE!</v>
      </c>
      <c r="O2187" t="e">
        <f t="shared" si="104"/>
        <v>#VALUE!</v>
      </c>
    </row>
    <row r="2188" spans="1:15" x14ac:dyDescent="0.25">
      <c r="A2188">
        <v>2018</v>
      </c>
      <c r="B2188" s="2" t="s">
        <v>36</v>
      </c>
      <c r="C2188">
        <v>5</v>
      </c>
      <c r="D2188" t="s">
        <v>29</v>
      </c>
      <c r="E2188" t="s">
        <v>21</v>
      </c>
      <c r="F2188" t="s">
        <v>11</v>
      </c>
      <c r="G2188">
        <v>40</v>
      </c>
      <c r="H2188">
        <v>2760</v>
      </c>
      <c r="I2188">
        <v>2303.9999999999982</v>
      </c>
      <c r="M2188" t="str">
        <f t="shared" si="102"/>
        <v/>
      </c>
      <c r="N2188" t="e">
        <f t="shared" si="103"/>
        <v>#VALUE!</v>
      </c>
      <c r="O2188" t="e">
        <f t="shared" si="104"/>
        <v>#VALUE!</v>
      </c>
    </row>
    <row r="2189" spans="1:15" x14ac:dyDescent="0.25">
      <c r="A2189">
        <v>2018</v>
      </c>
      <c r="B2189" s="2" t="s">
        <v>36</v>
      </c>
      <c r="C2189">
        <v>5</v>
      </c>
      <c r="D2189" t="s">
        <v>29</v>
      </c>
      <c r="E2189" t="s">
        <v>21</v>
      </c>
      <c r="F2189" t="s">
        <v>15</v>
      </c>
      <c r="G2189">
        <v>12</v>
      </c>
      <c r="H2189">
        <v>3108</v>
      </c>
      <c r="I2189">
        <v>2594.2800000000002</v>
      </c>
      <c r="M2189" t="str">
        <f t="shared" si="102"/>
        <v/>
      </c>
      <c r="N2189" t="e">
        <f t="shared" si="103"/>
        <v>#VALUE!</v>
      </c>
      <c r="O2189" t="e">
        <f t="shared" si="104"/>
        <v>#VALUE!</v>
      </c>
    </row>
    <row r="2190" spans="1:15" x14ac:dyDescent="0.25">
      <c r="A2190">
        <v>2018</v>
      </c>
      <c r="B2190" s="2" t="s">
        <v>36</v>
      </c>
      <c r="C2190">
        <v>5</v>
      </c>
      <c r="D2190" t="s">
        <v>29</v>
      </c>
      <c r="E2190" t="s">
        <v>21</v>
      </c>
      <c r="F2190" t="s">
        <v>16</v>
      </c>
      <c r="G2190">
        <v>2</v>
      </c>
      <c r="H2190">
        <v>658</v>
      </c>
      <c r="I2190">
        <v>549.24</v>
      </c>
      <c r="M2190" t="str">
        <f t="shared" si="102"/>
        <v/>
      </c>
      <c r="N2190" t="e">
        <f t="shared" si="103"/>
        <v>#VALUE!</v>
      </c>
      <c r="O2190" t="e">
        <f t="shared" si="104"/>
        <v>#VALUE!</v>
      </c>
    </row>
    <row r="2191" spans="1:15" x14ac:dyDescent="0.25">
      <c r="A2191">
        <v>2018</v>
      </c>
      <c r="B2191" s="2" t="s">
        <v>36</v>
      </c>
      <c r="C2191">
        <v>5</v>
      </c>
      <c r="D2191" t="s">
        <v>29</v>
      </c>
      <c r="E2191" t="s">
        <v>21</v>
      </c>
      <c r="F2191" t="s">
        <v>25</v>
      </c>
      <c r="G2191">
        <v>3</v>
      </c>
      <c r="H2191">
        <v>897</v>
      </c>
      <c r="I2191">
        <v>748.74</v>
      </c>
      <c r="M2191" t="str">
        <f t="shared" si="102"/>
        <v/>
      </c>
      <c r="N2191" t="e">
        <f t="shared" si="103"/>
        <v>#VALUE!</v>
      </c>
      <c r="O2191" t="e">
        <f t="shared" si="104"/>
        <v>#VALUE!</v>
      </c>
    </row>
    <row r="2192" spans="1:15" x14ac:dyDescent="0.25">
      <c r="A2192">
        <v>2018</v>
      </c>
      <c r="B2192" s="2" t="s">
        <v>36</v>
      </c>
      <c r="C2192">
        <v>5</v>
      </c>
      <c r="D2192" t="s">
        <v>29</v>
      </c>
      <c r="E2192" t="s">
        <v>21</v>
      </c>
      <c r="F2192" t="s">
        <v>70</v>
      </c>
      <c r="G2192">
        <v>3</v>
      </c>
      <c r="H2192">
        <v>117</v>
      </c>
      <c r="I2192">
        <v>97.649999999999991</v>
      </c>
      <c r="M2192" t="str">
        <f t="shared" si="102"/>
        <v/>
      </c>
      <c r="N2192" t="e">
        <f t="shared" si="103"/>
        <v>#VALUE!</v>
      </c>
      <c r="O2192" t="e">
        <f t="shared" si="104"/>
        <v>#VALUE!</v>
      </c>
    </row>
    <row r="2193" spans="1:15" x14ac:dyDescent="0.25">
      <c r="A2193">
        <v>2018</v>
      </c>
      <c r="B2193" s="2" t="s">
        <v>36</v>
      </c>
      <c r="C2193">
        <v>5</v>
      </c>
      <c r="D2193" t="s">
        <v>29</v>
      </c>
      <c r="E2193" t="s">
        <v>21</v>
      </c>
      <c r="F2193" t="s">
        <v>61</v>
      </c>
      <c r="G2193">
        <v>3</v>
      </c>
      <c r="H2193">
        <v>237</v>
      </c>
      <c r="I2193">
        <v>197.82</v>
      </c>
      <c r="M2193" t="str">
        <f t="shared" si="102"/>
        <v/>
      </c>
      <c r="N2193" t="e">
        <f t="shared" si="103"/>
        <v>#VALUE!</v>
      </c>
      <c r="O2193" t="e">
        <f t="shared" si="104"/>
        <v>#VALUE!</v>
      </c>
    </row>
    <row r="2194" spans="1:15" x14ac:dyDescent="0.25">
      <c r="A2194">
        <v>2018</v>
      </c>
      <c r="B2194" s="2" t="s">
        <v>36</v>
      </c>
      <c r="C2194">
        <v>5</v>
      </c>
      <c r="D2194" t="s">
        <v>29</v>
      </c>
      <c r="E2194" t="s">
        <v>21</v>
      </c>
      <c r="F2194" t="s">
        <v>59</v>
      </c>
      <c r="G2194">
        <v>2</v>
      </c>
      <c r="H2194">
        <v>50</v>
      </c>
      <c r="I2194">
        <v>41.74</v>
      </c>
      <c r="M2194" t="str">
        <f t="shared" si="102"/>
        <v/>
      </c>
      <c r="N2194" t="e">
        <f t="shared" si="103"/>
        <v>#VALUE!</v>
      </c>
      <c r="O2194" t="e">
        <f t="shared" si="104"/>
        <v>#VALUE!</v>
      </c>
    </row>
    <row r="2195" spans="1:15" x14ac:dyDescent="0.25">
      <c r="A2195">
        <v>2018</v>
      </c>
      <c r="B2195" s="2" t="s">
        <v>36</v>
      </c>
      <c r="C2195">
        <v>5</v>
      </c>
      <c r="D2195" t="s">
        <v>29</v>
      </c>
      <c r="E2195" t="s">
        <v>21</v>
      </c>
      <c r="F2195" t="s">
        <v>62</v>
      </c>
      <c r="G2195">
        <v>5</v>
      </c>
      <c r="H2195">
        <v>295</v>
      </c>
      <c r="I2195">
        <v>246.25</v>
      </c>
      <c r="M2195" t="str">
        <f t="shared" si="102"/>
        <v/>
      </c>
      <c r="N2195" t="e">
        <f t="shared" si="103"/>
        <v>#VALUE!</v>
      </c>
      <c r="O2195" t="e">
        <f t="shared" si="104"/>
        <v>#VALUE!</v>
      </c>
    </row>
    <row r="2196" spans="1:15" x14ac:dyDescent="0.25">
      <c r="A2196">
        <v>2018</v>
      </c>
      <c r="B2196" s="2" t="s">
        <v>36</v>
      </c>
      <c r="C2196">
        <v>5</v>
      </c>
      <c r="D2196" t="s">
        <v>29</v>
      </c>
      <c r="E2196" t="s">
        <v>21</v>
      </c>
      <c r="F2196" t="s">
        <v>63</v>
      </c>
      <c r="G2196">
        <v>1</v>
      </c>
      <c r="H2196">
        <v>99</v>
      </c>
      <c r="I2196">
        <v>82.64</v>
      </c>
      <c r="M2196" t="str">
        <f t="shared" si="102"/>
        <v/>
      </c>
      <c r="N2196" t="e">
        <f t="shared" si="103"/>
        <v>#VALUE!</v>
      </c>
      <c r="O2196" t="e">
        <f t="shared" si="104"/>
        <v>#VALUE!</v>
      </c>
    </row>
    <row r="2197" spans="1:15" x14ac:dyDescent="0.25">
      <c r="A2197">
        <v>2018</v>
      </c>
      <c r="B2197" s="2" t="s">
        <v>36</v>
      </c>
      <c r="C2197">
        <v>5</v>
      </c>
      <c r="D2197" t="s">
        <v>29</v>
      </c>
      <c r="E2197" t="s">
        <v>21</v>
      </c>
      <c r="F2197" t="s">
        <v>65</v>
      </c>
      <c r="G2197">
        <v>2</v>
      </c>
      <c r="H2197">
        <v>318</v>
      </c>
      <c r="I2197">
        <v>265.44</v>
      </c>
      <c r="M2197" t="str">
        <f t="shared" si="102"/>
        <v/>
      </c>
      <c r="N2197" t="e">
        <f t="shared" si="103"/>
        <v>#VALUE!</v>
      </c>
      <c r="O2197" t="e">
        <f t="shared" si="104"/>
        <v>#VALUE!</v>
      </c>
    </row>
    <row r="2198" spans="1:15" x14ac:dyDescent="0.25">
      <c r="A2198">
        <v>2018</v>
      </c>
      <c r="B2198" s="2" t="s">
        <v>36</v>
      </c>
      <c r="C2198">
        <v>5</v>
      </c>
      <c r="D2198" t="s">
        <v>29</v>
      </c>
      <c r="E2198" t="s">
        <v>21</v>
      </c>
      <c r="F2198" t="s">
        <v>56</v>
      </c>
      <c r="G2198">
        <v>4</v>
      </c>
      <c r="H2198">
        <v>276</v>
      </c>
      <c r="I2198">
        <v>230.4</v>
      </c>
      <c r="M2198" t="str">
        <f t="shared" si="102"/>
        <v/>
      </c>
      <c r="N2198" t="e">
        <f t="shared" si="103"/>
        <v>#VALUE!</v>
      </c>
      <c r="O2198" t="e">
        <f t="shared" si="104"/>
        <v>#VALUE!</v>
      </c>
    </row>
    <row r="2199" spans="1:15" x14ac:dyDescent="0.25">
      <c r="A2199">
        <v>2018</v>
      </c>
      <c r="B2199" s="2" t="s">
        <v>36</v>
      </c>
      <c r="C2199">
        <v>5</v>
      </c>
      <c r="D2199" t="s">
        <v>29</v>
      </c>
      <c r="E2199" t="s">
        <v>21</v>
      </c>
      <c r="F2199" t="s">
        <v>57</v>
      </c>
      <c r="G2199">
        <v>5</v>
      </c>
      <c r="H2199">
        <v>495</v>
      </c>
      <c r="I2199">
        <v>413.2</v>
      </c>
      <c r="M2199" t="str">
        <f t="shared" si="102"/>
        <v/>
      </c>
      <c r="N2199" t="e">
        <f t="shared" si="103"/>
        <v>#VALUE!</v>
      </c>
      <c r="O2199" t="e">
        <f t="shared" si="104"/>
        <v>#VALUE!</v>
      </c>
    </row>
    <row r="2200" spans="1:15" x14ac:dyDescent="0.25">
      <c r="A2200">
        <v>2018</v>
      </c>
      <c r="B2200" s="2" t="s">
        <v>36</v>
      </c>
      <c r="C2200">
        <v>5</v>
      </c>
      <c r="D2200" t="s">
        <v>29</v>
      </c>
      <c r="E2200" t="s">
        <v>21</v>
      </c>
      <c r="F2200" t="s">
        <v>69</v>
      </c>
      <c r="G2200">
        <v>3</v>
      </c>
      <c r="H2200">
        <v>1047</v>
      </c>
      <c r="I2200">
        <v>873.96</v>
      </c>
      <c r="M2200" t="str">
        <f t="shared" si="102"/>
        <v/>
      </c>
      <c r="N2200" t="e">
        <f t="shared" si="103"/>
        <v>#VALUE!</v>
      </c>
      <c r="O2200" t="e">
        <f t="shared" si="104"/>
        <v>#VALUE!</v>
      </c>
    </row>
    <row r="2201" spans="1:15" x14ac:dyDescent="0.25">
      <c r="A2201">
        <v>2018</v>
      </c>
      <c r="B2201" s="2" t="s">
        <v>36</v>
      </c>
      <c r="C2201">
        <v>5</v>
      </c>
      <c r="D2201" t="s">
        <v>29</v>
      </c>
      <c r="E2201" t="s">
        <v>21</v>
      </c>
      <c r="F2201" t="s">
        <v>66</v>
      </c>
      <c r="G2201">
        <v>2</v>
      </c>
      <c r="H2201">
        <v>598</v>
      </c>
      <c r="I2201">
        <v>499.16</v>
      </c>
      <c r="M2201" t="str">
        <f t="shared" si="102"/>
        <v/>
      </c>
      <c r="N2201" t="e">
        <f t="shared" si="103"/>
        <v>#VALUE!</v>
      </c>
      <c r="O2201" t="e">
        <f t="shared" si="104"/>
        <v>#VALUE!</v>
      </c>
    </row>
    <row r="2202" spans="1:15" x14ac:dyDescent="0.25">
      <c r="A2202">
        <v>2018</v>
      </c>
      <c r="B2202" s="2" t="s">
        <v>36</v>
      </c>
      <c r="C2202">
        <v>5</v>
      </c>
      <c r="D2202" t="s">
        <v>29</v>
      </c>
      <c r="E2202" t="s">
        <v>21</v>
      </c>
      <c r="F2202" t="s">
        <v>67</v>
      </c>
      <c r="G2202">
        <v>1</v>
      </c>
      <c r="H2202">
        <v>699</v>
      </c>
      <c r="I2202">
        <v>583.47</v>
      </c>
      <c r="M2202" t="str">
        <f t="shared" si="102"/>
        <v/>
      </c>
      <c r="N2202" t="e">
        <f t="shared" si="103"/>
        <v>#VALUE!</v>
      </c>
      <c r="O2202" t="e">
        <f t="shared" si="104"/>
        <v>#VALUE!</v>
      </c>
    </row>
    <row r="2203" spans="1:15" x14ac:dyDescent="0.25">
      <c r="A2203">
        <v>2018</v>
      </c>
      <c r="B2203" s="2" t="s">
        <v>36</v>
      </c>
      <c r="C2203">
        <v>5</v>
      </c>
      <c r="D2203" t="s">
        <v>29</v>
      </c>
      <c r="E2203" t="s">
        <v>21</v>
      </c>
      <c r="F2203" t="s">
        <v>18</v>
      </c>
      <c r="G2203">
        <v>5</v>
      </c>
      <c r="H2203">
        <v>495</v>
      </c>
      <c r="I2203">
        <v>413.2</v>
      </c>
      <c r="M2203" t="str">
        <f t="shared" si="102"/>
        <v/>
      </c>
      <c r="N2203" t="e">
        <f t="shared" si="103"/>
        <v>#VALUE!</v>
      </c>
      <c r="O2203" t="e">
        <f t="shared" si="104"/>
        <v>#VALUE!</v>
      </c>
    </row>
    <row r="2204" spans="1:15" x14ac:dyDescent="0.25">
      <c r="A2204">
        <v>2018</v>
      </c>
      <c r="B2204" s="2" t="s">
        <v>36</v>
      </c>
      <c r="C2204">
        <v>5</v>
      </c>
      <c r="D2204" t="s">
        <v>29</v>
      </c>
      <c r="E2204" t="s">
        <v>21</v>
      </c>
      <c r="F2204" t="s">
        <v>27</v>
      </c>
      <c r="G2204">
        <v>1</v>
      </c>
      <c r="H2204">
        <v>149</v>
      </c>
      <c r="I2204">
        <v>124.37</v>
      </c>
      <c r="M2204" t="str">
        <f t="shared" si="102"/>
        <v/>
      </c>
      <c r="N2204" t="e">
        <f t="shared" si="103"/>
        <v>#VALUE!</v>
      </c>
      <c r="O2204" t="e">
        <f t="shared" si="104"/>
        <v>#VALUE!</v>
      </c>
    </row>
    <row r="2205" spans="1:15" x14ac:dyDescent="0.25">
      <c r="A2205">
        <v>2018</v>
      </c>
      <c r="B2205" s="2" t="s">
        <v>36</v>
      </c>
      <c r="C2205">
        <v>5</v>
      </c>
      <c r="D2205" t="s">
        <v>29</v>
      </c>
      <c r="E2205" t="s">
        <v>21</v>
      </c>
      <c r="F2205" t="s">
        <v>71</v>
      </c>
      <c r="G2205">
        <v>2</v>
      </c>
      <c r="H2205">
        <v>58</v>
      </c>
      <c r="I2205">
        <v>48.42</v>
      </c>
      <c r="M2205" t="str">
        <f t="shared" si="102"/>
        <v/>
      </c>
      <c r="N2205" t="e">
        <f t="shared" si="103"/>
        <v>#VALUE!</v>
      </c>
      <c r="O2205" t="e">
        <f t="shared" si="104"/>
        <v>#VALUE!</v>
      </c>
    </row>
    <row r="2206" spans="1:15" x14ac:dyDescent="0.25">
      <c r="A2206">
        <v>2018</v>
      </c>
      <c r="B2206" s="2" t="s">
        <v>36</v>
      </c>
      <c r="C2206">
        <v>5</v>
      </c>
      <c r="D2206" t="s">
        <v>29</v>
      </c>
      <c r="E2206" t="s">
        <v>21</v>
      </c>
      <c r="F2206" t="s">
        <v>72</v>
      </c>
      <c r="G2206">
        <v>5</v>
      </c>
      <c r="H2206">
        <v>245</v>
      </c>
      <c r="I2206">
        <v>204.5</v>
      </c>
      <c r="M2206" t="str">
        <f t="shared" si="102"/>
        <v/>
      </c>
      <c r="N2206" t="e">
        <f t="shared" si="103"/>
        <v>#VALUE!</v>
      </c>
      <c r="O2206" t="e">
        <f t="shared" si="104"/>
        <v>#VALUE!</v>
      </c>
    </row>
    <row r="2207" spans="1:15" x14ac:dyDescent="0.25">
      <c r="A2207">
        <v>2018</v>
      </c>
      <c r="B2207" s="2" t="s">
        <v>36</v>
      </c>
      <c r="C2207">
        <v>5</v>
      </c>
      <c r="D2207" t="s">
        <v>29</v>
      </c>
      <c r="E2207" t="s">
        <v>21</v>
      </c>
      <c r="F2207" t="s">
        <v>28</v>
      </c>
      <c r="G2207">
        <v>9</v>
      </c>
      <c r="H2207">
        <v>3591</v>
      </c>
      <c r="I2207">
        <v>2997.54</v>
      </c>
      <c r="M2207" t="str">
        <f t="shared" si="102"/>
        <v/>
      </c>
      <c r="N2207" t="e">
        <f t="shared" si="103"/>
        <v>#VALUE!</v>
      </c>
      <c r="O2207" t="e">
        <f t="shared" si="104"/>
        <v>#VALUE!</v>
      </c>
    </row>
    <row r="2208" spans="1:15" x14ac:dyDescent="0.25">
      <c r="A2208">
        <v>2018</v>
      </c>
      <c r="B2208" s="2" t="s">
        <v>36</v>
      </c>
      <c r="C2208">
        <v>5</v>
      </c>
      <c r="D2208" t="s">
        <v>29</v>
      </c>
      <c r="E2208" t="s">
        <v>21</v>
      </c>
      <c r="F2208" t="s">
        <v>12</v>
      </c>
      <c r="G2208">
        <v>10</v>
      </c>
      <c r="H2208">
        <v>3290</v>
      </c>
      <c r="I2208">
        <v>2746.1999999999994</v>
      </c>
      <c r="M2208" t="str">
        <f t="shared" si="102"/>
        <v/>
      </c>
      <c r="N2208" t="e">
        <f t="shared" si="103"/>
        <v>#VALUE!</v>
      </c>
      <c r="O2208" t="e">
        <f t="shared" si="104"/>
        <v>#VALUE!</v>
      </c>
    </row>
    <row r="2209" spans="1:15" x14ac:dyDescent="0.25">
      <c r="A2209">
        <v>2018</v>
      </c>
      <c r="B2209" s="2" t="s">
        <v>36</v>
      </c>
      <c r="C2209">
        <v>5</v>
      </c>
      <c r="D2209" t="s">
        <v>29</v>
      </c>
      <c r="E2209" t="s">
        <v>21</v>
      </c>
      <c r="F2209" t="s">
        <v>19</v>
      </c>
      <c r="G2209">
        <v>16</v>
      </c>
      <c r="H2209">
        <v>4144</v>
      </c>
      <c r="I2209">
        <v>3459.0400000000004</v>
      </c>
      <c r="M2209" t="str">
        <f t="shared" si="102"/>
        <v/>
      </c>
      <c r="N2209" t="e">
        <f t="shared" si="103"/>
        <v>#VALUE!</v>
      </c>
      <c r="O2209" t="e">
        <f t="shared" si="104"/>
        <v>#VALUE!</v>
      </c>
    </row>
    <row r="2210" spans="1:15" x14ac:dyDescent="0.25">
      <c r="A2210">
        <v>2018</v>
      </c>
      <c r="B2210" s="2" t="s">
        <v>36</v>
      </c>
      <c r="C2210">
        <v>5</v>
      </c>
      <c r="D2210" t="s">
        <v>29</v>
      </c>
      <c r="E2210" t="s">
        <v>21</v>
      </c>
      <c r="F2210" t="s">
        <v>20</v>
      </c>
      <c r="G2210">
        <v>6</v>
      </c>
      <c r="H2210">
        <v>1194</v>
      </c>
      <c r="I2210">
        <v>996.66000000000008</v>
      </c>
      <c r="M2210" t="str">
        <f t="shared" si="102"/>
        <v/>
      </c>
      <c r="N2210" t="e">
        <f t="shared" si="103"/>
        <v>#VALUE!</v>
      </c>
      <c r="O2210" t="e">
        <f t="shared" si="104"/>
        <v>#VALUE!</v>
      </c>
    </row>
    <row r="2211" spans="1:15" x14ac:dyDescent="0.25">
      <c r="A2211">
        <v>2018</v>
      </c>
      <c r="B2211" s="2" t="s">
        <v>36</v>
      </c>
      <c r="C2211">
        <v>5</v>
      </c>
      <c r="D2211" t="s">
        <v>29</v>
      </c>
      <c r="E2211" t="s">
        <v>23</v>
      </c>
      <c r="F2211" t="s">
        <v>58</v>
      </c>
      <c r="G2211">
        <v>1</v>
      </c>
      <c r="H2211">
        <v>79</v>
      </c>
      <c r="I2211">
        <v>65.94</v>
      </c>
      <c r="M2211" t="str">
        <f t="shared" si="102"/>
        <v/>
      </c>
      <c r="N2211" t="e">
        <f t="shared" si="103"/>
        <v>#VALUE!</v>
      </c>
      <c r="O2211" t="e">
        <f t="shared" si="104"/>
        <v>#VALUE!</v>
      </c>
    </row>
    <row r="2212" spans="1:15" x14ac:dyDescent="0.25">
      <c r="A2212">
        <v>2018</v>
      </c>
      <c r="B2212" s="2" t="s">
        <v>36</v>
      </c>
      <c r="C2212">
        <v>5</v>
      </c>
      <c r="D2212" t="s">
        <v>29</v>
      </c>
      <c r="E2212" t="s">
        <v>23</v>
      </c>
      <c r="F2212" t="s">
        <v>73</v>
      </c>
      <c r="G2212">
        <v>1</v>
      </c>
      <c r="H2212">
        <v>35</v>
      </c>
      <c r="I2212">
        <v>29.22</v>
      </c>
      <c r="M2212" t="str">
        <f t="shared" si="102"/>
        <v/>
      </c>
      <c r="N2212" t="e">
        <f t="shared" si="103"/>
        <v>#VALUE!</v>
      </c>
      <c r="O2212" t="e">
        <f t="shared" si="104"/>
        <v>#VALUE!</v>
      </c>
    </row>
    <row r="2213" spans="1:15" x14ac:dyDescent="0.25">
      <c r="A2213">
        <v>2018</v>
      </c>
      <c r="B2213" s="2" t="s">
        <v>36</v>
      </c>
      <c r="C2213">
        <v>5</v>
      </c>
      <c r="D2213" t="s">
        <v>29</v>
      </c>
      <c r="E2213" t="s">
        <v>23</v>
      </c>
      <c r="F2213" t="s">
        <v>60</v>
      </c>
      <c r="G2213">
        <v>2</v>
      </c>
      <c r="H2213">
        <v>98</v>
      </c>
      <c r="I2213">
        <v>81.8</v>
      </c>
      <c r="M2213" t="str">
        <f t="shared" si="102"/>
        <v/>
      </c>
      <c r="N2213" t="e">
        <f t="shared" si="103"/>
        <v>#VALUE!</v>
      </c>
      <c r="O2213" t="e">
        <f t="shared" si="104"/>
        <v>#VALUE!</v>
      </c>
    </row>
    <row r="2214" spans="1:15" x14ac:dyDescent="0.25">
      <c r="A2214">
        <v>2018</v>
      </c>
      <c r="B2214" s="2" t="s">
        <v>36</v>
      </c>
      <c r="C2214">
        <v>5</v>
      </c>
      <c r="D2214" t="s">
        <v>29</v>
      </c>
      <c r="E2214" t="s">
        <v>23</v>
      </c>
      <c r="F2214" t="s">
        <v>14</v>
      </c>
      <c r="G2214">
        <v>22</v>
      </c>
      <c r="H2214">
        <v>1738</v>
      </c>
      <c r="I2214">
        <v>1450.6800000000007</v>
      </c>
      <c r="M2214" t="str">
        <f t="shared" si="102"/>
        <v/>
      </c>
      <c r="N2214" t="e">
        <f t="shared" si="103"/>
        <v>#VALUE!</v>
      </c>
      <c r="O2214" t="e">
        <f t="shared" si="104"/>
        <v>#VALUE!</v>
      </c>
    </row>
    <row r="2215" spans="1:15" x14ac:dyDescent="0.25">
      <c r="A2215">
        <v>2018</v>
      </c>
      <c r="B2215" s="2" t="s">
        <v>36</v>
      </c>
      <c r="C2215">
        <v>5</v>
      </c>
      <c r="D2215" t="s">
        <v>29</v>
      </c>
      <c r="E2215" t="s">
        <v>23</v>
      </c>
      <c r="F2215" t="s">
        <v>22</v>
      </c>
      <c r="G2215">
        <v>5</v>
      </c>
      <c r="H2215">
        <v>495</v>
      </c>
      <c r="I2215">
        <v>413.2</v>
      </c>
      <c r="M2215" t="str">
        <f t="shared" si="102"/>
        <v/>
      </c>
      <c r="N2215" t="e">
        <f t="shared" si="103"/>
        <v>#VALUE!</v>
      </c>
      <c r="O2215" t="e">
        <f t="shared" si="104"/>
        <v>#VALUE!</v>
      </c>
    </row>
    <row r="2216" spans="1:15" x14ac:dyDescent="0.25">
      <c r="A2216">
        <v>2018</v>
      </c>
      <c r="B2216" s="2" t="s">
        <v>36</v>
      </c>
      <c r="C2216">
        <v>5</v>
      </c>
      <c r="D2216" t="s">
        <v>29</v>
      </c>
      <c r="E2216" t="s">
        <v>23</v>
      </c>
      <c r="F2216" t="s">
        <v>11</v>
      </c>
      <c r="G2216">
        <v>20</v>
      </c>
      <c r="H2216">
        <v>1380</v>
      </c>
      <c r="I2216">
        <v>1152</v>
      </c>
      <c r="M2216" t="str">
        <f t="shared" si="102"/>
        <v/>
      </c>
      <c r="N2216" t="e">
        <f t="shared" si="103"/>
        <v>#VALUE!</v>
      </c>
      <c r="O2216" t="e">
        <f t="shared" si="104"/>
        <v>#VALUE!</v>
      </c>
    </row>
    <row r="2217" spans="1:15" x14ac:dyDescent="0.25">
      <c r="A2217">
        <v>2018</v>
      </c>
      <c r="B2217" s="2" t="s">
        <v>36</v>
      </c>
      <c r="C2217">
        <v>5</v>
      </c>
      <c r="D2217" t="s">
        <v>29</v>
      </c>
      <c r="E2217" t="s">
        <v>23</v>
      </c>
      <c r="F2217" t="s">
        <v>15</v>
      </c>
      <c r="G2217">
        <v>2</v>
      </c>
      <c r="H2217">
        <v>518</v>
      </c>
      <c r="I2217">
        <v>432.38</v>
      </c>
      <c r="M2217" t="str">
        <f t="shared" si="102"/>
        <v/>
      </c>
      <c r="N2217" t="e">
        <f t="shared" si="103"/>
        <v>#VALUE!</v>
      </c>
      <c r="O2217" t="e">
        <f t="shared" si="104"/>
        <v>#VALUE!</v>
      </c>
    </row>
    <row r="2218" spans="1:15" x14ac:dyDescent="0.25">
      <c r="A2218">
        <v>2018</v>
      </c>
      <c r="B2218" s="2" t="s">
        <v>36</v>
      </c>
      <c r="C2218">
        <v>5</v>
      </c>
      <c r="D2218" t="s">
        <v>29</v>
      </c>
      <c r="E2218" t="s">
        <v>23</v>
      </c>
      <c r="F2218" t="s">
        <v>16</v>
      </c>
      <c r="G2218">
        <v>1</v>
      </c>
      <c r="H2218">
        <v>329</v>
      </c>
      <c r="I2218">
        <v>274.62</v>
      </c>
      <c r="M2218" t="str">
        <f t="shared" si="102"/>
        <v/>
      </c>
      <c r="N2218" t="e">
        <f t="shared" si="103"/>
        <v>#VALUE!</v>
      </c>
      <c r="O2218" t="e">
        <f t="shared" si="104"/>
        <v>#VALUE!</v>
      </c>
    </row>
    <row r="2219" spans="1:15" x14ac:dyDescent="0.25">
      <c r="A2219">
        <v>2018</v>
      </c>
      <c r="B2219" s="2" t="s">
        <v>36</v>
      </c>
      <c r="C2219">
        <v>5</v>
      </c>
      <c r="D2219" t="s">
        <v>29</v>
      </c>
      <c r="E2219" t="s">
        <v>23</v>
      </c>
      <c r="F2219" t="s">
        <v>25</v>
      </c>
      <c r="G2219">
        <v>3</v>
      </c>
      <c r="H2219">
        <v>897</v>
      </c>
      <c r="I2219">
        <v>748.74</v>
      </c>
      <c r="M2219" t="str">
        <f t="shared" si="102"/>
        <v/>
      </c>
      <c r="N2219" t="e">
        <f t="shared" si="103"/>
        <v>#VALUE!</v>
      </c>
      <c r="O2219" t="e">
        <f t="shared" si="104"/>
        <v>#VALUE!</v>
      </c>
    </row>
    <row r="2220" spans="1:15" x14ac:dyDescent="0.25">
      <c r="A2220">
        <v>2018</v>
      </c>
      <c r="B2220" s="2" t="s">
        <v>36</v>
      </c>
      <c r="C2220">
        <v>5</v>
      </c>
      <c r="D2220" t="s">
        <v>29</v>
      </c>
      <c r="E2220" t="s">
        <v>23</v>
      </c>
      <c r="F2220" t="s">
        <v>70</v>
      </c>
      <c r="G2220">
        <v>1</v>
      </c>
      <c r="H2220">
        <v>39</v>
      </c>
      <c r="I2220">
        <v>32.549999999999997</v>
      </c>
      <c r="M2220" t="str">
        <f t="shared" si="102"/>
        <v/>
      </c>
      <c r="N2220" t="e">
        <f t="shared" si="103"/>
        <v>#VALUE!</v>
      </c>
      <c r="O2220" t="e">
        <f t="shared" si="104"/>
        <v>#VALUE!</v>
      </c>
    </row>
    <row r="2221" spans="1:15" x14ac:dyDescent="0.25">
      <c r="A2221">
        <v>2018</v>
      </c>
      <c r="B2221" s="2" t="s">
        <v>36</v>
      </c>
      <c r="C2221">
        <v>5</v>
      </c>
      <c r="D2221" t="s">
        <v>29</v>
      </c>
      <c r="E2221" t="s">
        <v>23</v>
      </c>
      <c r="F2221" t="s">
        <v>62</v>
      </c>
      <c r="G2221">
        <v>4</v>
      </c>
      <c r="H2221">
        <v>236</v>
      </c>
      <c r="I2221">
        <v>197</v>
      </c>
      <c r="M2221" t="str">
        <f t="shared" si="102"/>
        <v/>
      </c>
      <c r="N2221" t="e">
        <f t="shared" si="103"/>
        <v>#VALUE!</v>
      </c>
      <c r="O2221" t="e">
        <f t="shared" si="104"/>
        <v>#VALUE!</v>
      </c>
    </row>
    <row r="2222" spans="1:15" x14ac:dyDescent="0.25">
      <c r="A2222">
        <v>2018</v>
      </c>
      <c r="B2222" s="2" t="s">
        <v>36</v>
      </c>
      <c r="C2222">
        <v>5</v>
      </c>
      <c r="D2222" t="s">
        <v>29</v>
      </c>
      <c r="E2222" t="s">
        <v>23</v>
      </c>
      <c r="F2222" t="s">
        <v>65</v>
      </c>
      <c r="G2222">
        <v>3</v>
      </c>
      <c r="H2222">
        <v>477</v>
      </c>
      <c r="I2222">
        <v>398.15999999999997</v>
      </c>
      <c r="M2222" t="str">
        <f t="shared" si="102"/>
        <v/>
      </c>
      <c r="N2222" t="e">
        <f t="shared" si="103"/>
        <v>#VALUE!</v>
      </c>
      <c r="O2222" t="e">
        <f t="shared" si="104"/>
        <v>#VALUE!</v>
      </c>
    </row>
    <row r="2223" spans="1:15" x14ac:dyDescent="0.25">
      <c r="A2223">
        <v>2018</v>
      </c>
      <c r="B2223" s="2" t="s">
        <v>36</v>
      </c>
      <c r="C2223">
        <v>5</v>
      </c>
      <c r="D2223" t="s">
        <v>29</v>
      </c>
      <c r="E2223" t="s">
        <v>23</v>
      </c>
      <c r="F2223" t="s">
        <v>57</v>
      </c>
      <c r="G2223">
        <v>4</v>
      </c>
      <c r="H2223">
        <v>396</v>
      </c>
      <c r="I2223">
        <v>330.56</v>
      </c>
      <c r="M2223" t="str">
        <f t="shared" si="102"/>
        <v/>
      </c>
      <c r="N2223" t="e">
        <f t="shared" si="103"/>
        <v>#VALUE!</v>
      </c>
      <c r="O2223" t="e">
        <f t="shared" si="104"/>
        <v>#VALUE!</v>
      </c>
    </row>
    <row r="2224" spans="1:15" x14ac:dyDescent="0.25">
      <c r="A2224">
        <v>2018</v>
      </c>
      <c r="B2224" s="2" t="s">
        <v>36</v>
      </c>
      <c r="C2224">
        <v>5</v>
      </c>
      <c r="D2224" t="s">
        <v>29</v>
      </c>
      <c r="E2224" t="s">
        <v>23</v>
      </c>
      <c r="F2224" t="s">
        <v>66</v>
      </c>
      <c r="G2224">
        <v>2</v>
      </c>
      <c r="H2224">
        <v>598</v>
      </c>
      <c r="I2224">
        <v>499.16</v>
      </c>
      <c r="M2224" t="str">
        <f t="shared" si="102"/>
        <v/>
      </c>
      <c r="N2224" t="e">
        <f t="shared" si="103"/>
        <v>#VALUE!</v>
      </c>
      <c r="O2224" t="e">
        <f t="shared" si="104"/>
        <v>#VALUE!</v>
      </c>
    </row>
    <row r="2225" spans="1:15" x14ac:dyDescent="0.25">
      <c r="A2225">
        <v>2018</v>
      </c>
      <c r="B2225" s="2" t="s">
        <v>36</v>
      </c>
      <c r="C2225">
        <v>5</v>
      </c>
      <c r="D2225" t="s">
        <v>29</v>
      </c>
      <c r="E2225" t="s">
        <v>23</v>
      </c>
      <c r="F2225" t="s">
        <v>67</v>
      </c>
      <c r="G2225">
        <v>1</v>
      </c>
      <c r="H2225">
        <v>699</v>
      </c>
      <c r="I2225">
        <v>583.47</v>
      </c>
      <c r="M2225" t="str">
        <f t="shared" si="102"/>
        <v/>
      </c>
      <c r="N2225" t="e">
        <f t="shared" si="103"/>
        <v>#VALUE!</v>
      </c>
      <c r="O2225" t="e">
        <f t="shared" si="104"/>
        <v>#VALUE!</v>
      </c>
    </row>
    <row r="2226" spans="1:15" x14ac:dyDescent="0.25">
      <c r="A2226">
        <v>2018</v>
      </c>
      <c r="B2226" s="2" t="s">
        <v>36</v>
      </c>
      <c r="C2226">
        <v>5</v>
      </c>
      <c r="D2226" t="s">
        <v>29</v>
      </c>
      <c r="E2226" t="s">
        <v>23</v>
      </c>
      <c r="F2226" t="s">
        <v>17</v>
      </c>
      <c r="G2226">
        <v>1</v>
      </c>
      <c r="H2226">
        <v>139</v>
      </c>
      <c r="I2226">
        <v>116.03</v>
      </c>
      <c r="M2226" t="str">
        <f t="shared" si="102"/>
        <v/>
      </c>
      <c r="N2226" t="e">
        <f t="shared" si="103"/>
        <v>#VALUE!</v>
      </c>
      <c r="O2226" t="e">
        <f t="shared" si="104"/>
        <v>#VALUE!</v>
      </c>
    </row>
    <row r="2227" spans="1:15" x14ac:dyDescent="0.25">
      <c r="A2227">
        <v>2018</v>
      </c>
      <c r="B2227" s="2" t="s">
        <v>36</v>
      </c>
      <c r="C2227">
        <v>5</v>
      </c>
      <c r="D2227" t="s">
        <v>29</v>
      </c>
      <c r="E2227" t="s">
        <v>23</v>
      </c>
      <c r="F2227" t="s">
        <v>18</v>
      </c>
      <c r="G2227">
        <v>2</v>
      </c>
      <c r="H2227">
        <v>198</v>
      </c>
      <c r="I2227">
        <v>165.28</v>
      </c>
      <c r="M2227" t="str">
        <f t="shared" si="102"/>
        <v/>
      </c>
      <c r="N2227" t="e">
        <f t="shared" si="103"/>
        <v>#VALUE!</v>
      </c>
      <c r="O2227" t="e">
        <f t="shared" si="104"/>
        <v>#VALUE!</v>
      </c>
    </row>
    <row r="2228" spans="1:15" x14ac:dyDescent="0.25">
      <c r="A2228">
        <v>2018</v>
      </c>
      <c r="B2228" s="2" t="s">
        <v>36</v>
      </c>
      <c r="C2228">
        <v>5</v>
      </c>
      <c r="D2228" t="s">
        <v>29</v>
      </c>
      <c r="E2228" t="s">
        <v>23</v>
      </c>
      <c r="F2228" t="s">
        <v>74</v>
      </c>
      <c r="G2228">
        <v>1</v>
      </c>
      <c r="H2228">
        <v>29</v>
      </c>
      <c r="I2228">
        <v>24.21</v>
      </c>
      <c r="M2228" t="str">
        <f t="shared" si="102"/>
        <v/>
      </c>
      <c r="N2228" t="e">
        <f t="shared" si="103"/>
        <v>#VALUE!</v>
      </c>
      <c r="O2228" t="e">
        <f t="shared" si="104"/>
        <v>#VALUE!</v>
      </c>
    </row>
    <row r="2229" spans="1:15" x14ac:dyDescent="0.25">
      <c r="A2229">
        <v>2018</v>
      </c>
      <c r="B2229" s="2" t="s">
        <v>36</v>
      </c>
      <c r="C2229">
        <v>5</v>
      </c>
      <c r="D2229" t="s">
        <v>29</v>
      </c>
      <c r="E2229" t="s">
        <v>23</v>
      </c>
      <c r="F2229" t="s">
        <v>71</v>
      </c>
      <c r="G2229">
        <v>2</v>
      </c>
      <c r="H2229">
        <v>58</v>
      </c>
      <c r="I2229">
        <v>48.42</v>
      </c>
      <c r="M2229" t="str">
        <f t="shared" si="102"/>
        <v/>
      </c>
      <c r="N2229" t="e">
        <f t="shared" si="103"/>
        <v>#VALUE!</v>
      </c>
      <c r="O2229" t="e">
        <f t="shared" si="104"/>
        <v>#VALUE!</v>
      </c>
    </row>
    <row r="2230" spans="1:15" x14ac:dyDescent="0.25">
      <c r="A2230">
        <v>2018</v>
      </c>
      <c r="B2230" s="2" t="s">
        <v>36</v>
      </c>
      <c r="C2230">
        <v>5</v>
      </c>
      <c r="D2230" t="s">
        <v>29</v>
      </c>
      <c r="E2230" t="s">
        <v>23</v>
      </c>
      <c r="F2230" t="s">
        <v>72</v>
      </c>
      <c r="G2230">
        <v>1</v>
      </c>
      <c r="H2230">
        <v>49</v>
      </c>
      <c r="I2230">
        <v>40.9</v>
      </c>
      <c r="M2230" t="str">
        <f t="shared" si="102"/>
        <v/>
      </c>
      <c r="N2230" t="e">
        <f t="shared" si="103"/>
        <v>#VALUE!</v>
      </c>
      <c r="O2230" t="e">
        <f t="shared" si="104"/>
        <v>#VALUE!</v>
      </c>
    </row>
    <row r="2231" spans="1:15" x14ac:dyDescent="0.25">
      <c r="A2231">
        <v>2018</v>
      </c>
      <c r="B2231" s="2" t="s">
        <v>36</v>
      </c>
      <c r="C2231">
        <v>5</v>
      </c>
      <c r="D2231" t="s">
        <v>29</v>
      </c>
      <c r="E2231" t="s">
        <v>23</v>
      </c>
      <c r="F2231" t="s">
        <v>28</v>
      </c>
      <c r="G2231">
        <v>1</v>
      </c>
      <c r="H2231">
        <v>399</v>
      </c>
      <c r="I2231">
        <v>333.06</v>
      </c>
      <c r="M2231" t="str">
        <f t="shared" si="102"/>
        <v/>
      </c>
      <c r="N2231" t="e">
        <f t="shared" si="103"/>
        <v>#VALUE!</v>
      </c>
      <c r="O2231" t="e">
        <f t="shared" si="104"/>
        <v>#VALUE!</v>
      </c>
    </row>
    <row r="2232" spans="1:15" x14ac:dyDescent="0.25">
      <c r="A2232">
        <v>2018</v>
      </c>
      <c r="B2232" s="2" t="s">
        <v>36</v>
      </c>
      <c r="C2232">
        <v>5</v>
      </c>
      <c r="D2232" t="s">
        <v>29</v>
      </c>
      <c r="E2232" t="s">
        <v>23</v>
      </c>
      <c r="F2232" t="s">
        <v>12</v>
      </c>
      <c r="G2232">
        <v>9</v>
      </c>
      <c r="H2232">
        <v>2961</v>
      </c>
      <c r="I2232">
        <v>2471.5799999999995</v>
      </c>
      <c r="M2232" t="str">
        <f t="shared" si="102"/>
        <v/>
      </c>
      <c r="N2232" t="e">
        <f t="shared" si="103"/>
        <v>#VALUE!</v>
      </c>
      <c r="O2232" t="e">
        <f t="shared" si="104"/>
        <v>#VALUE!</v>
      </c>
    </row>
    <row r="2233" spans="1:15" x14ac:dyDescent="0.25">
      <c r="A2233">
        <v>2018</v>
      </c>
      <c r="B2233" s="2" t="s">
        <v>36</v>
      </c>
      <c r="C2233">
        <v>5</v>
      </c>
      <c r="D2233" t="s">
        <v>29</v>
      </c>
      <c r="E2233" t="s">
        <v>23</v>
      </c>
      <c r="F2233" t="s">
        <v>19</v>
      </c>
      <c r="G2233">
        <v>4</v>
      </c>
      <c r="H2233">
        <v>1036</v>
      </c>
      <c r="I2233">
        <v>864.76</v>
      </c>
      <c r="M2233" t="str">
        <f t="shared" si="102"/>
        <v/>
      </c>
      <c r="N2233" t="e">
        <f t="shared" si="103"/>
        <v>#VALUE!</v>
      </c>
      <c r="O2233" t="e">
        <f t="shared" si="104"/>
        <v>#VALUE!</v>
      </c>
    </row>
    <row r="2234" spans="1:15" x14ac:dyDescent="0.25">
      <c r="A2234">
        <v>2018</v>
      </c>
      <c r="B2234" s="2" t="s">
        <v>36</v>
      </c>
      <c r="C2234">
        <v>5</v>
      </c>
      <c r="D2234" t="s">
        <v>29</v>
      </c>
      <c r="E2234" t="s">
        <v>23</v>
      </c>
      <c r="F2234" t="s">
        <v>20</v>
      </c>
      <c r="G2234">
        <v>4</v>
      </c>
      <c r="H2234">
        <v>796</v>
      </c>
      <c r="I2234">
        <v>664.44</v>
      </c>
      <c r="M2234" t="str">
        <f t="shared" si="102"/>
        <v/>
      </c>
      <c r="N2234" t="e">
        <f t="shared" si="103"/>
        <v>#VALUE!</v>
      </c>
      <c r="O2234" t="e">
        <f t="shared" si="104"/>
        <v>#VALUE!</v>
      </c>
    </row>
    <row r="2235" spans="1:15" x14ac:dyDescent="0.25">
      <c r="A2235">
        <v>2018</v>
      </c>
      <c r="B2235" s="2" t="s">
        <v>36</v>
      </c>
      <c r="C2235">
        <v>5</v>
      </c>
      <c r="D2235" t="s">
        <v>29</v>
      </c>
      <c r="E2235" t="s">
        <v>24</v>
      </c>
      <c r="F2235" t="s">
        <v>60</v>
      </c>
      <c r="G2235">
        <v>2</v>
      </c>
      <c r="H2235">
        <v>98</v>
      </c>
      <c r="I2235">
        <v>81.8</v>
      </c>
      <c r="M2235" t="str">
        <f t="shared" si="102"/>
        <v/>
      </c>
      <c r="N2235" t="e">
        <f t="shared" si="103"/>
        <v>#VALUE!</v>
      </c>
      <c r="O2235" t="e">
        <f t="shared" si="104"/>
        <v>#VALUE!</v>
      </c>
    </row>
    <row r="2236" spans="1:15" x14ac:dyDescent="0.25">
      <c r="A2236">
        <v>2018</v>
      </c>
      <c r="B2236" s="2" t="s">
        <v>36</v>
      </c>
      <c r="C2236">
        <v>5</v>
      </c>
      <c r="D2236" t="s">
        <v>29</v>
      </c>
      <c r="E2236" t="s">
        <v>24</v>
      </c>
      <c r="F2236" t="s">
        <v>14</v>
      </c>
      <c r="G2236">
        <v>12</v>
      </c>
      <c r="H2236">
        <v>948</v>
      </c>
      <c r="I2236">
        <v>791.2800000000002</v>
      </c>
      <c r="M2236" t="str">
        <f t="shared" si="102"/>
        <v/>
      </c>
      <c r="N2236" t="e">
        <f t="shared" si="103"/>
        <v>#VALUE!</v>
      </c>
      <c r="O2236" t="e">
        <f t="shared" si="104"/>
        <v>#VALUE!</v>
      </c>
    </row>
    <row r="2237" spans="1:15" x14ac:dyDescent="0.25">
      <c r="A2237">
        <v>2018</v>
      </c>
      <c r="B2237" s="2" t="s">
        <v>36</v>
      </c>
      <c r="C2237">
        <v>5</v>
      </c>
      <c r="D2237" t="s">
        <v>29</v>
      </c>
      <c r="E2237" t="s">
        <v>24</v>
      </c>
      <c r="F2237" t="s">
        <v>22</v>
      </c>
      <c r="G2237">
        <v>6</v>
      </c>
      <c r="H2237">
        <v>594</v>
      </c>
      <c r="I2237">
        <v>495.84</v>
      </c>
      <c r="M2237" t="str">
        <f t="shared" si="102"/>
        <v/>
      </c>
      <c r="N2237" t="e">
        <f t="shared" si="103"/>
        <v>#VALUE!</v>
      </c>
      <c r="O2237" t="e">
        <f t="shared" si="104"/>
        <v>#VALUE!</v>
      </c>
    </row>
    <row r="2238" spans="1:15" x14ac:dyDescent="0.25">
      <c r="A2238">
        <v>2018</v>
      </c>
      <c r="B2238" s="2" t="s">
        <v>36</v>
      </c>
      <c r="C2238">
        <v>5</v>
      </c>
      <c r="D2238" t="s">
        <v>29</v>
      </c>
      <c r="E2238" t="s">
        <v>24</v>
      </c>
      <c r="F2238" t="s">
        <v>11</v>
      </c>
      <c r="G2238">
        <v>4</v>
      </c>
      <c r="H2238">
        <v>276</v>
      </c>
      <c r="I2238">
        <v>230.4</v>
      </c>
      <c r="M2238" t="str">
        <f t="shared" si="102"/>
        <v/>
      </c>
      <c r="N2238" t="e">
        <f t="shared" si="103"/>
        <v>#VALUE!</v>
      </c>
      <c r="O2238" t="e">
        <f t="shared" si="104"/>
        <v>#VALUE!</v>
      </c>
    </row>
    <row r="2239" spans="1:15" x14ac:dyDescent="0.25">
      <c r="A2239">
        <v>2018</v>
      </c>
      <c r="B2239" s="2" t="s">
        <v>36</v>
      </c>
      <c r="C2239">
        <v>5</v>
      </c>
      <c r="D2239" t="s">
        <v>29</v>
      </c>
      <c r="E2239" t="s">
        <v>24</v>
      </c>
      <c r="F2239" t="s">
        <v>16</v>
      </c>
      <c r="G2239">
        <v>1</v>
      </c>
      <c r="H2239">
        <v>329</v>
      </c>
      <c r="I2239">
        <v>274.62</v>
      </c>
      <c r="M2239" t="str">
        <f t="shared" si="102"/>
        <v/>
      </c>
      <c r="N2239" t="e">
        <f t="shared" si="103"/>
        <v>#VALUE!</v>
      </c>
      <c r="O2239" t="e">
        <f t="shared" si="104"/>
        <v>#VALUE!</v>
      </c>
    </row>
    <row r="2240" spans="1:15" x14ac:dyDescent="0.25">
      <c r="A2240">
        <v>2018</v>
      </c>
      <c r="B2240" s="2" t="s">
        <v>36</v>
      </c>
      <c r="C2240">
        <v>5</v>
      </c>
      <c r="D2240" t="s">
        <v>29</v>
      </c>
      <c r="E2240" t="s">
        <v>24</v>
      </c>
      <c r="F2240" t="s">
        <v>25</v>
      </c>
      <c r="G2240">
        <v>2</v>
      </c>
      <c r="H2240">
        <v>598</v>
      </c>
      <c r="I2240">
        <v>499.16</v>
      </c>
      <c r="M2240" t="str">
        <f t="shared" si="102"/>
        <v/>
      </c>
      <c r="N2240" t="e">
        <f t="shared" si="103"/>
        <v>#VALUE!</v>
      </c>
      <c r="O2240" t="e">
        <f t="shared" si="104"/>
        <v>#VALUE!</v>
      </c>
    </row>
    <row r="2241" spans="1:15" x14ac:dyDescent="0.25">
      <c r="A2241">
        <v>2018</v>
      </c>
      <c r="B2241" s="2" t="s">
        <v>36</v>
      </c>
      <c r="C2241">
        <v>5</v>
      </c>
      <c r="D2241" t="s">
        <v>29</v>
      </c>
      <c r="E2241" t="s">
        <v>24</v>
      </c>
      <c r="F2241" t="s">
        <v>70</v>
      </c>
      <c r="G2241">
        <v>2</v>
      </c>
      <c r="H2241">
        <v>78</v>
      </c>
      <c r="I2241">
        <v>65.099999999999994</v>
      </c>
      <c r="M2241" t="str">
        <f t="shared" si="102"/>
        <v/>
      </c>
      <c r="N2241" t="e">
        <f t="shared" si="103"/>
        <v>#VALUE!</v>
      </c>
      <c r="O2241" t="e">
        <f t="shared" si="104"/>
        <v>#VALUE!</v>
      </c>
    </row>
    <row r="2242" spans="1:15" x14ac:dyDescent="0.25">
      <c r="A2242">
        <v>2018</v>
      </c>
      <c r="B2242" s="2" t="s">
        <v>36</v>
      </c>
      <c r="C2242">
        <v>5</v>
      </c>
      <c r="D2242" t="s">
        <v>29</v>
      </c>
      <c r="E2242" t="s">
        <v>24</v>
      </c>
      <c r="F2242" t="s">
        <v>61</v>
      </c>
      <c r="G2242">
        <v>1</v>
      </c>
      <c r="H2242">
        <v>79</v>
      </c>
      <c r="I2242">
        <v>65.94</v>
      </c>
      <c r="M2242" t="str">
        <f t="shared" si="102"/>
        <v/>
      </c>
      <c r="N2242" t="e">
        <f t="shared" si="103"/>
        <v>#VALUE!</v>
      </c>
      <c r="O2242" t="e">
        <f t="shared" si="104"/>
        <v>#VALUE!</v>
      </c>
    </row>
    <row r="2243" spans="1:15" x14ac:dyDescent="0.25">
      <c r="A2243">
        <v>2018</v>
      </c>
      <c r="B2243" s="2" t="s">
        <v>36</v>
      </c>
      <c r="C2243">
        <v>5</v>
      </c>
      <c r="D2243" t="s">
        <v>29</v>
      </c>
      <c r="E2243" t="s">
        <v>24</v>
      </c>
      <c r="F2243" t="s">
        <v>62</v>
      </c>
      <c r="G2243">
        <v>6</v>
      </c>
      <c r="H2243">
        <v>354</v>
      </c>
      <c r="I2243">
        <v>295.5</v>
      </c>
      <c r="M2243" t="str">
        <f t="shared" ref="M2243:M2306" si="105">SUBSTITUTE(SUBSTITUTE(J2243," - ","|"),"; ","|")</f>
        <v/>
      </c>
      <c r="N2243" t="e">
        <f t="shared" ref="N2243:N2306" si="106">LEFT(M2243,FIND("|",M2243)-1)</f>
        <v>#VALUE!</v>
      </c>
      <c r="O2243" t="e">
        <f t="shared" ref="O2243:O2306" si="107">RIGHT(M2243,LEN(M2243)-FIND("|",M2243))</f>
        <v>#VALUE!</v>
      </c>
    </row>
    <row r="2244" spans="1:15" x14ac:dyDescent="0.25">
      <c r="A2244">
        <v>2018</v>
      </c>
      <c r="B2244" s="2" t="s">
        <v>36</v>
      </c>
      <c r="C2244">
        <v>5</v>
      </c>
      <c r="D2244" t="s">
        <v>29</v>
      </c>
      <c r="E2244" t="s">
        <v>24</v>
      </c>
      <c r="F2244" t="s">
        <v>66</v>
      </c>
      <c r="G2244">
        <v>3</v>
      </c>
      <c r="H2244">
        <v>897</v>
      </c>
      <c r="I2244">
        <v>748.74</v>
      </c>
      <c r="M2244" t="str">
        <f t="shared" si="105"/>
        <v/>
      </c>
      <c r="N2244" t="e">
        <f t="shared" si="106"/>
        <v>#VALUE!</v>
      </c>
      <c r="O2244" t="e">
        <f t="shared" si="107"/>
        <v>#VALUE!</v>
      </c>
    </row>
    <row r="2245" spans="1:15" x14ac:dyDescent="0.25">
      <c r="A2245">
        <v>2018</v>
      </c>
      <c r="B2245" s="2" t="s">
        <v>36</v>
      </c>
      <c r="C2245">
        <v>5</v>
      </c>
      <c r="D2245" t="s">
        <v>29</v>
      </c>
      <c r="E2245" t="s">
        <v>24</v>
      </c>
      <c r="F2245" t="s">
        <v>27</v>
      </c>
      <c r="G2245">
        <v>1</v>
      </c>
      <c r="H2245">
        <v>149</v>
      </c>
      <c r="I2245">
        <v>124.37</v>
      </c>
      <c r="M2245" t="str">
        <f t="shared" si="105"/>
        <v/>
      </c>
      <c r="N2245" t="e">
        <f t="shared" si="106"/>
        <v>#VALUE!</v>
      </c>
      <c r="O2245" t="e">
        <f t="shared" si="107"/>
        <v>#VALUE!</v>
      </c>
    </row>
    <row r="2246" spans="1:15" x14ac:dyDescent="0.25">
      <c r="A2246">
        <v>2018</v>
      </c>
      <c r="B2246" s="2" t="s">
        <v>36</v>
      </c>
      <c r="C2246">
        <v>5</v>
      </c>
      <c r="D2246" t="s">
        <v>29</v>
      </c>
      <c r="E2246" t="s">
        <v>24</v>
      </c>
      <c r="F2246" t="s">
        <v>72</v>
      </c>
      <c r="G2246">
        <v>1</v>
      </c>
      <c r="H2246">
        <v>49</v>
      </c>
      <c r="I2246">
        <v>40.9</v>
      </c>
      <c r="M2246" t="str">
        <f t="shared" si="105"/>
        <v/>
      </c>
      <c r="N2246" t="e">
        <f t="shared" si="106"/>
        <v>#VALUE!</v>
      </c>
      <c r="O2246" t="e">
        <f t="shared" si="107"/>
        <v>#VALUE!</v>
      </c>
    </row>
    <row r="2247" spans="1:15" x14ac:dyDescent="0.25">
      <c r="A2247">
        <v>2018</v>
      </c>
      <c r="B2247" s="2" t="s">
        <v>36</v>
      </c>
      <c r="C2247">
        <v>5</v>
      </c>
      <c r="D2247" t="s">
        <v>29</v>
      </c>
      <c r="E2247" t="s">
        <v>24</v>
      </c>
      <c r="F2247" t="s">
        <v>28</v>
      </c>
      <c r="G2247">
        <v>1</v>
      </c>
      <c r="H2247">
        <v>399</v>
      </c>
      <c r="I2247">
        <v>333.06</v>
      </c>
      <c r="M2247" t="str">
        <f t="shared" si="105"/>
        <v/>
      </c>
      <c r="N2247" t="e">
        <f t="shared" si="106"/>
        <v>#VALUE!</v>
      </c>
      <c r="O2247" t="e">
        <f t="shared" si="107"/>
        <v>#VALUE!</v>
      </c>
    </row>
    <row r="2248" spans="1:15" x14ac:dyDescent="0.25">
      <c r="A2248">
        <v>2018</v>
      </c>
      <c r="B2248" s="2" t="s">
        <v>36</v>
      </c>
      <c r="C2248">
        <v>5</v>
      </c>
      <c r="D2248" t="s">
        <v>29</v>
      </c>
      <c r="E2248" t="s">
        <v>24</v>
      </c>
      <c r="F2248" t="s">
        <v>12</v>
      </c>
      <c r="G2248">
        <v>2</v>
      </c>
      <c r="H2248">
        <v>658</v>
      </c>
      <c r="I2248">
        <v>549.24</v>
      </c>
      <c r="M2248" t="str">
        <f t="shared" si="105"/>
        <v/>
      </c>
      <c r="N2248" t="e">
        <f t="shared" si="106"/>
        <v>#VALUE!</v>
      </c>
      <c r="O2248" t="e">
        <f t="shared" si="107"/>
        <v>#VALUE!</v>
      </c>
    </row>
    <row r="2249" spans="1:15" x14ac:dyDescent="0.25">
      <c r="A2249">
        <v>2018</v>
      </c>
      <c r="B2249" s="2" t="s">
        <v>36</v>
      </c>
      <c r="C2249">
        <v>5</v>
      </c>
      <c r="D2249" t="s">
        <v>29</v>
      </c>
      <c r="E2249" t="s">
        <v>24</v>
      </c>
      <c r="F2249" t="s">
        <v>19</v>
      </c>
      <c r="G2249">
        <v>2</v>
      </c>
      <c r="H2249">
        <v>518</v>
      </c>
      <c r="I2249">
        <v>432.38</v>
      </c>
      <c r="M2249" t="str">
        <f t="shared" si="105"/>
        <v/>
      </c>
      <c r="N2249" t="e">
        <f t="shared" si="106"/>
        <v>#VALUE!</v>
      </c>
      <c r="O2249" t="e">
        <f t="shared" si="107"/>
        <v>#VALUE!</v>
      </c>
    </row>
    <row r="2250" spans="1:15" x14ac:dyDescent="0.25">
      <c r="A2250">
        <v>2018</v>
      </c>
      <c r="B2250" s="2" t="s">
        <v>36</v>
      </c>
      <c r="C2250">
        <v>5</v>
      </c>
      <c r="D2250" t="s">
        <v>29</v>
      </c>
      <c r="E2250" t="s">
        <v>24</v>
      </c>
      <c r="F2250" t="s">
        <v>20</v>
      </c>
      <c r="G2250">
        <v>2</v>
      </c>
      <c r="H2250">
        <v>398</v>
      </c>
      <c r="I2250">
        <v>332.22</v>
      </c>
      <c r="M2250" t="str">
        <f t="shared" si="105"/>
        <v/>
      </c>
      <c r="N2250" t="e">
        <f t="shared" si="106"/>
        <v>#VALUE!</v>
      </c>
      <c r="O2250" t="e">
        <f t="shared" si="107"/>
        <v>#VALUE!</v>
      </c>
    </row>
    <row r="2251" spans="1:15" x14ac:dyDescent="0.25">
      <c r="A2251">
        <v>2018</v>
      </c>
      <c r="B2251" s="2" t="s">
        <v>36</v>
      </c>
      <c r="C2251">
        <v>5</v>
      </c>
      <c r="D2251" t="s">
        <v>29</v>
      </c>
      <c r="E2251" t="s">
        <v>26</v>
      </c>
      <c r="F2251" t="s">
        <v>58</v>
      </c>
      <c r="G2251">
        <v>1</v>
      </c>
      <c r="H2251">
        <v>79</v>
      </c>
      <c r="I2251">
        <v>65.94</v>
      </c>
      <c r="M2251" t="str">
        <f t="shared" si="105"/>
        <v/>
      </c>
      <c r="N2251" t="e">
        <f t="shared" si="106"/>
        <v>#VALUE!</v>
      </c>
      <c r="O2251" t="e">
        <f t="shared" si="107"/>
        <v>#VALUE!</v>
      </c>
    </row>
    <row r="2252" spans="1:15" x14ac:dyDescent="0.25">
      <c r="A2252">
        <v>2018</v>
      </c>
      <c r="B2252" s="2" t="s">
        <v>36</v>
      </c>
      <c r="C2252">
        <v>5</v>
      </c>
      <c r="D2252" t="s">
        <v>29</v>
      </c>
      <c r="E2252" t="s">
        <v>26</v>
      </c>
      <c r="F2252" t="s">
        <v>73</v>
      </c>
      <c r="G2252">
        <v>4</v>
      </c>
      <c r="H2252">
        <v>140</v>
      </c>
      <c r="I2252">
        <v>116.88</v>
      </c>
      <c r="M2252" t="str">
        <f t="shared" si="105"/>
        <v/>
      </c>
      <c r="N2252" t="e">
        <f t="shared" si="106"/>
        <v>#VALUE!</v>
      </c>
      <c r="O2252" t="e">
        <f t="shared" si="107"/>
        <v>#VALUE!</v>
      </c>
    </row>
    <row r="2253" spans="1:15" x14ac:dyDescent="0.25">
      <c r="A2253">
        <v>2018</v>
      </c>
      <c r="B2253" s="2" t="s">
        <v>36</v>
      </c>
      <c r="C2253">
        <v>5</v>
      </c>
      <c r="D2253" t="s">
        <v>29</v>
      </c>
      <c r="E2253" t="s">
        <v>26</v>
      </c>
      <c r="F2253" t="s">
        <v>60</v>
      </c>
      <c r="G2253">
        <v>25</v>
      </c>
      <c r="H2253">
        <v>1225</v>
      </c>
      <c r="I2253">
        <v>1022.4999999999997</v>
      </c>
      <c r="M2253" t="str">
        <f t="shared" si="105"/>
        <v/>
      </c>
      <c r="N2253" t="e">
        <f t="shared" si="106"/>
        <v>#VALUE!</v>
      </c>
      <c r="O2253" t="e">
        <f t="shared" si="107"/>
        <v>#VALUE!</v>
      </c>
    </row>
    <row r="2254" spans="1:15" x14ac:dyDescent="0.25">
      <c r="A2254">
        <v>2018</v>
      </c>
      <c r="B2254" s="2" t="s">
        <v>36</v>
      </c>
      <c r="C2254">
        <v>5</v>
      </c>
      <c r="D2254" t="s">
        <v>29</v>
      </c>
      <c r="E2254" t="s">
        <v>26</v>
      </c>
      <c r="F2254" t="s">
        <v>14</v>
      </c>
      <c r="G2254">
        <v>134</v>
      </c>
      <c r="H2254">
        <v>10586</v>
      </c>
      <c r="I2254">
        <v>8835.9599999999828</v>
      </c>
      <c r="M2254" t="str">
        <f t="shared" si="105"/>
        <v/>
      </c>
      <c r="N2254" t="e">
        <f t="shared" si="106"/>
        <v>#VALUE!</v>
      </c>
      <c r="O2254" t="e">
        <f t="shared" si="107"/>
        <v>#VALUE!</v>
      </c>
    </row>
    <row r="2255" spans="1:15" x14ac:dyDescent="0.25">
      <c r="A2255">
        <v>2018</v>
      </c>
      <c r="B2255" s="2" t="s">
        <v>36</v>
      </c>
      <c r="C2255">
        <v>5</v>
      </c>
      <c r="D2255" t="s">
        <v>29</v>
      </c>
      <c r="E2255" t="s">
        <v>26</v>
      </c>
      <c r="F2255" t="s">
        <v>22</v>
      </c>
      <c r="G2255">
        <v>26</v>
      </c>
      <c r="H2255">
        <v>2574</v>
      </c>
      <c r="I2255">
        <v>2148.6400000000008</v>
      </c>
      <c r="M2255" t="str">
        <f t="shared" si="105"/>
        <v/>
      </c>
      <c r="N2255" t="e">
        <f t="shared" si="106"/>
        <v>#VALUE!</v>
      </c>
      <c r="O2255" t="e">
        <f t="shared" si="107"/>
        <v>#VALUE!</v>
      </c>
    </row>
    <row r="2256" spans="1:15" x14ac:dyDescent="0.25">
      <c r="A2256">
        <v>2018</v>
      </c>
      <c r="B2256" s="2" t="s">
        <v>36</v>
      </c>
      <c r="C2256">
        <v>5</v>
      </c>
      <c r="D2256" t="s">
        <v>29</v>
      </c>
      <c r="E2256" t="s">
        <v>26</v>
      </c>
      <c r="F2256" t="s">
        <v>11</v>
      </c>
      <c r="G2256">
        <v>203</v>
      </c>
      <c r="H2256">
        <v>14007</v>
      </c>
      <c r="I2256">
        <v>11692.800000000043</v>
      </c>
      <c r="M2256" t="str">
        <f t="shared" si="105"/>
        <v/>
      </c>
      <c r="N2256" t="e">
        <f t="shared" si="106"/>
        <v>#VALUE!</v>
      </c>
      <c r="O2256" t="e">
        <f t="shared" si="107"/>
        <v>#VALUE!</v>
      </c>
    </row>
    <row r="2257" spans="1:15" x14ac:dyDescent="0.25">
      <c r="A2257">
        <v>2018</v>
      </c>
      <c r="B2257" s="2" t="s">
        <v>36</v>
      </c>
      <c r="C2257">
        <v>5</v>
      </c>
      <c r="D2257" t="s">
        <v>29</v>
      </c>
      <c r="E2257" t="s">
        <v>26</v>
      </c>
      <c r="F2257" t="s">
        <v>15</v>
      </c>
      <c r="G2257">
        <v>24</v>
      </c>
      <c r="H2257">
        <v>6216</v>
      </c>
      <c r="I2257">
        <v>5188.5599999999986</v>
      </c>
      <c r="M2257" t="str">
        <f t="shared" si="105"/>
        <v/>
      </c>
      <c r="N2257" t="e">
        <f t="shared" si="106"/>
        <v>#VALUE!</v>
      </c>
      <c r="O2257" t="e">
        <f t="shared" si="107"/>
        <v>#VALUE!</v>
      </c>
    </row>
    <row r="2258" spans="1:15" x14ac:dyDescent="0.25">
      <c r="A2258">
        <v>2018</v>
      </c>
      <c r="B2258" s="2" t="s">
        <v>36</v>
      </c>
      <c r="C2258">
        <v>5</v>
      </c>
      <c r="D2258" t="s">
        <v>29</v>
      </c>
      <c r="E2258" t="s">
        <v>26</v>
      </c>
      <c r="F2258" t="s">
        <v>16</v>
      </c>
      <c r="G2258">
        <v>5</v>
      </c>
      <c r="H2258">
        <v>1645</v>
      </c>
      <c r="I2258">
        <v>1373.1</v>
      </c>
      <c r="M2258" t="str">
        <f t="shared" si="105"/>
        <v/>
      </c>
      <c r="N2258" t="e">
        <f t="shared" si="106"/>
        <v>#VALUE!</v>
      </c>
      <c r="O2258" t="e">
        <f t="shared" si="107"/>
        <v>#VALUE!</v>
      </c>
    </row>
    <row r="2259" spans="1:15" x14ac:dyDescent="0.25">
      <c r="A2259">
        <v>2018</v>
      </c>
      <c r="B2259" s="2" t="s">
        <v>36</v>
      </c>
      <c r="C2259">
        <v>5</v>
      </c>
      <c r="D2259" t="s">
        <v>29</v>
      </c>
      <c r="E2259" t="s">
        <v>26</v>
      </c>
      <c r="F2259" t="s">
        <v>25</v>
      </c>
      <c r="G2259">
        <v>16</v>
      </c>
      <c r="H2259">
        <v>4784</v>
      </c>
      <c r="I2259">
        <v>3993.2799999999993</v>
      </c>
      <c r="M2259" t="str">
        <f t="shared" si="105"/>
        <v/>
      </c>
      <c r="N2259" t="e">
        <f t="shared" si="106"/>
        <v>#VALUE!</v>
      </c>
      <c r="O2259" t="e">
        <f t="shared" si="107"/>
        <v>#VALUE!</v>
      </c>
    </row>
    <row r="2260" spans="1:15" x14ac:dyDescent="0.25">
      <c r="A2260">
        <v>2018</v>
      </c>
      <c r="B2260" s="2" t="s">
        <v>36</v>
      </c>
      <c r="C2260">
        <v>5</v>
      </c>
      <c r="D2260" t="s">
        <v>29</v>
      </c>
      <c r="E2260" t="s">
        <v>26</v>
      </c>
      <c r="F2260" t="s">
        <v>70</v>
      </c>
      <c r="G2260">
        <v>15</v>
      </c>
      <c r="H2260">
        <v>585</v>
      </c>
      <c r="I2260">
        <v>488.25000000000011</v>
      </c>
      <c r="M2260" t="str">
        <f t="shared" si="105"/>
        <v/>
      </c>
      <c r="N2260" t="e">
        <f t="shared" si="106"/>
        <v>#VALUE!</v>
      </c>
      <c r="O2260" t="e">
        <f t="shared" si="107"/>
        <v>#VALUE!</v>
      </c>
    </row>
    <row r="2261" spans="1:15" x14ac:dyDescent="0.25">
      <c r="A2261">
        <v>2018</v>
      </c>
      <c r="B2261" s="2" t="s">
        <v>36</v>
      </c>
      <c r="C2261">
        <v>5</v>
      </c>
      <c r="D2261" t="s">
        <v>29</v>
      </c>
      <c r="E2261" t="s">
        <v>26</v>
      </c>
      <c r="F2261" t="s">
        <v>61</v>
      </c>
      <c r="G2261">
        <v>13</v>
      </c>
      <c r="H2261">
        <v>1027</v>
      </c>
      <c r="I2261">
        <v>857.22000000000025</v>
      </c>
      <c r="M2261" t="str">
        <f t="shared" si="105"/>
        <v/>
      </c>
      <c r="N2261" t="e">
        <f t="shared" si="106"/>
        <v>#VALUE!</v>
      </c>
      <c r="O2261" t="e">
        <f t="shared" si="107"/>
        <v>#VALUE!</v>
      </c>
    </row>
    <row r="2262" spans="1:15" x14ac:dyDescent="0.25">
      <c r="A2262">
        <v>2018</v>
      </c>
      <c r="B2262" s="2" t="s">
        <v>36</v>
      </c>
      <c r="C2262">
        <v>5</v>
      </c>
      <c r="D2262" t="s">
        <v>29</v>
      </c>
      <c r="E2262" t="s">
        <v>26</v>
      </c>
      <c r="F2262" t="s">
        <v>59</v>
      </c>
      <c r="G2262">
        <v>4</v>
      </c>
      <c r="H2262">
        <v>100</v>
      </c>
      <c r="I2262">
        <v>83.48</v>
      </c>
      <c r="M2262" t="str">
        <f t="shared" si="105"/>
        <v/>
      </c>
      <c r="N2262" t="e">
        <f t="shared" si="106"/>
        <v>#VALUE!</v>
      </c>
      <c r="O2262" t="e">
        <f t="shared" si="107"/>
        <v>#VALUE!</v>
      </c>
    </row>
    <row r="2263" spans="1:15" x14ac:dyDescent="0.25">
      <c r="A2263">
        <v>2018</v>
      </c>
      <c r="B2263" s="2" t="s">
        <v>36</v>
      </c>
      <c r="C2263">
        <v>5</v>
      </c>
      <c r="D2263" t="s">
        <v>29</v>
      </c>
      <c r="E2263" t="s">
        <v>26</v>
      </c>
      <c r="F2263" t="s">
        <v>62</v>
      </c>
      <c r="G2263">
        <v>25</v>
      </c>
      <c r="H2263">
        <v>1475</v>
      </c>
      <c r="I2263">
        <v>1231.25</v>
      </c>
      <c r="M2263" t="str">
        <f t="shared" si="105"/>
        <v/>
      </c>
      <c r="N2263" t="e">
        <f t="shared" si="106"/>
        <v>#VALUE!</v>
      </c>
      <c r="O2263" t="e">
        <f t="shared" si="107"/>
        <v>#VALUE!</v>
      </c>
    </row>
    <row r="2264" spans="1:15" x14ac:dyDescent="0.25">
      <c r="A2264">
        <v>2018</v>
      </c>
      <c r="B2264" s="2" t="s">
        <v>36</v>
      </c>
      <c r="C2264">
        <v>5</v>
      </c>
      <c r="D2264" t="s">
        <v>29</v>
      </c>
      <c r="E2264" t="s">
        <v>26</v>
      </c>
      <c r="F2264" t="s">
        <v>63</v>
      </c>
      <c r="G2264">
        <v>4</v>
      </c>
      <c r="H2264">
        <v>396</v>
      </c>
      <c r="I2264">
        <v>330.56</v>
      </c>
      <c r="M2264" t="str">
        <f t="shared" si="105"/>
        <v/>
      </c>
      <c r="N2264" t="e">
        <f t="shared" si="106"/>
        <v>#VALUE!</v>
      </c>
      <c r="O2264" t="e">
        <f t="shared" si="107"/>
        <v>#VALUE!</v>
      </c>
    </row>
    <row r="2265" spans="1:15" x14ac:dyDescent="0.25">
      <c r="A2265">
        <v>2018</v>
      </c>
      <c r="B2265" s="2" t="s">
        <v>36</v>
      </c>
      <c r="C2265">
        <v>5</v>
      </c>
      <c r="D2265" t="s">
        <v>29</v>
      </c>
      <c r="E2265" t="s">
        <v>26</v>
      </c>
      <c r="F2265" t="s">
        <v>64</v>
      </c>
      <c r="G2265">
        <v>4</v>
      </c>
      <c r="H2265">
        <v>316</v>
      </c>
      <c r="I2265">
        <v>263.76</v>
      </c>
      <c r="M2265" t="str">
        <f t="shared" si="105"/>
        <v/>
      </c>
      <c r="N2265" t="e">
        <f t="shared" si="106"/>
        <v>#VALUE!</v>
      </c>
      <c r="O2265" t="e">
        <f t="shared" si="107"/>
        <v>#VALUE!</v>
      </c>
    </row>
    <row r="2266" spans="1:15" x14ac:dyDescent="0.25">
      <c r="A2266">
        <v>2018</v>
      </c>
      <c r="B2266" s="2" t="s">
        <v>36</v>
      </c>
      <c r="C2266">
        <v>5</v>
      </c>
      <c r="D2266" t="s">
        <v>29</v>
      </c>
      <c r="E2266" t="s">
        <v>26</v>
      </c>
      <c r="F2266" t="s">
        <v>65</v>
      </c>
      <c r="G2266">
        <v>1</v>
      </c>
      <c r="H2266">
        <v>159</v>
      </c>
      <c r="I2266">
        <v>132.72</v>
      </c>
      <c r="M2266" t="str">
        <f t="shared" si="105"/>
        <v/>
      </c>
      <c r="N2266" t="e">
        <f t="shared" si="106"/>
        <v>#VALUE!</v>
      </c>
      <c r="O2266" t="e">
        <f t="shared" si="107"/>
        <v>#VALUE!</v>
      </c>
    </row>
    <row r="2267" spans="1:15" x14ac:dyDescent="0.25">
      <c r="A2267">
        <v>2018</v>
      </c>
      <c r="B2267" s="2" t="s">
        <v>36</v>
      </c>
      <c r="C2267">
        <v>5</v>
      </c>
      <c r="D2267" t="s">
        <v>29</v>
      </c>
      <c r="E2267" t="s">
        <v>26</v>
      </c>
      <c r="F2267" t="s">
        <v>56</v>
      </c>
      <c r="G2267">
        <v>30</v>
      </c>
      <c r="H2267">
        <v>2070</v>
      </c>
      <c r="I2267">
        <v>1727.9999999999991</v>
      </c>
      <c r="M2267" t="str">
        <f t="shared" si="105"/>
        <v/>
      </c>
      <c r="N2267" t="e">
        <f t="shared" si="106"/>
        <v>#VALUE!</v>
      </c>
      <c r="O2267" t="e">
        <f t="shared" si="107"/>
        <v>#VALUE!</v>
      </c>
    </row>
    <row r="2268" spans="1:15" x14ac:dyDescent="0.25">
      <c r="A2268">
        <v>2018</v>
      </c>
      <c r="B2268" s="2" t="s">
        <v>36</v>
      </c>
      <c r="C2268">
        <v>5</v>
      </c>
      <c r="D2268" t="s">
        <v>29</v>
      </c>
      <c r="E2268" t="s">
        <v>26</v>
      </c>
      <c r="F2268" t="s">
        <v>57</v>
      </c>
      <c r="G2268">
        <v>3</v>
      </c>
      <c r="H2268">
        <v>297</v>
      </c>
      <c r="I2268">
        <v>247.92000000000002</v>
      </c>
      <c r="M2268" t="str">
        <f t="shared" si="105"/>
        <v/>
      </c>
      <c r="N2268" t="e">
        <f t="shared" si="106"/>
        <v>#VALUE!</v>
      </c>
      <c r="O2268" t="e">
        <f t="shared" si="107"/>
        <v>#VALUE!</v>
      </c>
    </row>
    <row r="2269" spans="1:15" x14ac:dyDescent="0.25">
      <c r="A2269">
        <v>2018</v>
      </c>
      <c r="B2269" s="2" t="s">
        <v>36</v>
      </c>
      <c r="C2269">
        <v>5</v>
      </c>
      <c r="D2269" t="s">
        <v>29</v>
      </c>
      <c r="E2269" t="s">
        <v>26</v>
      </c>
      <c r="F2269" t="s">
        <v>69</v>
      </c>
      <c r="G2269">
        <v>5</v>
      </c>
      <c r="H2269">
        <v>1745</v>
      </c>
      <c r="I2269">
        <v>1456.6</v>
      </c>
      <c r="M2269" t="str">
        <f t="shared" si="105"/>
        <v/>
      </c>
      <c r="N2269" t="e">
        <f t="shared" si="106"/>
        <v>#VALUE!</v>
      </c>
      <c r="O2269" t="e">
        <f t="shared" si="107"/>
        <v>#VALUE!</v>
      </c>
    </row>
    <row r="2270" spans="1:15" x14ac:dyDescent="0.25">
      <c r="A2270">
        <v>2018</v>
      </c>
      <c r="B2270" s="2" t="s">
        <v>36</v>
      </c>
      <c r="C2270">
        <v>5</v>
      </c>
      <c r="D2270" t="s">
        <v>29</v>
      </c>
      <c r="E2270" t="s">
        <v>26</v>
      </c>
      <c r="F2270" t="s">
        <v>66</v>
      </c>
      <c r="G2270">
        <v>12</v>
      </c>
      <c r="H2270">
        <v>3588</v>
      </c>
      <c r="I2270">
        <v>2994.9599999999996</v>
      </c>
      <c r="M2270" t="str">
        <f t="shared" si="105"/>
        <v/>
      </c>
      <c r="N2270" t="e">
        <f t="shared" si="106"/>
        <v>#VALUE!</v>
      </c>
      <c r="O2270" t="e">
        <f t="shared" si="107"/>
        <v>#VALUE!</v>
      </c>
    </row>
    <row r="2271" spans="1:15" x14ac:dyDescent="0.25">
      <c r="A2271">
        <v>2018</v>
      </c>
      <c r="B2271" s="2" t="s">
        <v>36</v>
      </c>
      <c r="C2271">
        <v>5</v>
      </c>
      <c r="D2271" t="s">
        <v>29</v>
      </c>
      <c r="E2271" t="s">
        <v>26</v>
      </c>
      <c r="F2271" t="s">
        <v>67</v>
      </c>
      <c r="G2271">
        <v>4</v>
      </c>
      <c r="H2271">
        <v>2796</v>
      </c>
      <c r="I2271">
        <v>2333.88</v>
      </c>
      <c r="M2271" t="str">
        <f t="shared" si="105"/>
        <v/>
      </c>
      <c r="N2271" t="e">
        <f t="shared" si="106"/>
        <v>#VALUE!</v>
      </c>
      <c r="O2271" t="e">
        <f t="shared" si="107"/>
        <v>#VALUE!</v>
      </c>
    </row>
    <row r="2272" spans="1:15" x14ac:dyDescent="0.25">
      <c r="A2272">
        <v>2018</v>
      </c>
      <c r="B2272" s="2" t="s">
        <v>36</v>
      </c>
      <c r="C2272">
        <v>5</v>
      </c>
      <c r="D2272" t="s">
        <v>29</v>
      </c>
      <c r="E2272" t="s">
        <v>26</v>
      </c>
      <c r="F2272" t="s">
        <v>17</v>
      </c>
      <c r="G2272">
        <v>7</v>
      </c>
      <c r="H2272">
        <v>973</v>
      </c>
      <c r="I2272">
        <v>812.20999999999992</v>
      </c>
      <c r="M2272" t="str">
        <f t="shared" si="105"/>
        <v/>
      </c>
      <c r="N2272" t="e">
        <f t="shared" si="106"/>
        <v>#VALUE!</v>
      </c>
      <c r="O2272" t="e">
        <f t="shared" si="107"/>
        <v>#VALUE!</v>
      </c>
    </row>
    <row r="2273" spans="1:15" x14ac:dyDescent="0.25">
      <c r="A2273">
        <v>2018</v>
      </c>
      <c r="B2273" s="2" t="s">
        <v>36</v>
      </c>
      <c r="C2273">
        <v>5</v>
      </c>
      <c r="D2273" t="s">
        <v>29</v>
      </c>
      <c r="E2273" t="s">
        <v>26</v>
      </c>
      <c r="F2273" t="s">
        <v>18</v>
      </c>
      <c r="G2273">
        <v>16</v>
      </c>
      <c r="H2273">
        <v>1584</v>
      </c>
      <c r="I2273">
        <v>1322.2400000000002</v>
      </c>
      <c r="M2273" t="str">
        <f t="shared" si="105"/>
        <v/>
      </c>
      <c r="N2273" t="e">
        <f t="shared" si="106"/>
        <v>#VALUE!</v>
      </c>
      <c r="O2273" t="e">
        <f t="shared" si="107"/>
        <v>#VALUE!</v>
      </c>
    </row>
    <row r="2274" spans="1:15" x14ac:dyDescent="0.25">
      <c r="A2274">
        <v>2018</v>
      </c>
      <c r="B2274" s="2" t="s">
        <v>36</v>
      </c>
      <c r="C2274">
        <v>5</v>
      </c>
      <c r="D2274" t="s">
        <v>29</v>
      </c>
      <c r="E2274" t="s">
        <v>26</v>
      </c>
      <c r="F2274" t="s">
        <v>27</v>
      </c>
      <c r="G2274">
        <v>1</v>
      </c>
      <c r="H2274">
        <v>149</v>
      </c>
      <c r="I2274">
        <v>124.37</v>
      </c>
      <c r="M2274" t="str">
        <f t="shared" si="105"/>
        <v/>
      </c>
      <c r="N2274" t="e">
        <f t="shared" si="106"/>
        <v>#VALUE!</v>
      </c>
      <c r="O2274" t="e">
        <f t="shared" si="107"/>
        <v>#VALUE!</v>
      </c>
    </row>
    <row r="2275" spans="1:15" x14ac:dyDescent="0.25">
      <c r="A2275">
        <v>2018</v>
      </c>
      <c r="B2275" s="2" t="s">
        <v>36</v>
      </c>
      <c r="C2275">
        <v>5</v>
      </c>
      <c r="D2275" t="s">
        <v>29</v>
      </c>
      <c r="E2275" t="s">
        <v>26</v>
      </c>
      <c r="F2275" t="s">
        <v>74</v>
      </c>
      <c r="G2275">
        <v>1</v>
      </c>
      <c r="H2275">
        <v>29</v>
      </c>
      <c r="I2275">
        <v>24.21</v>
      </c>
      <c r="M2275" t="str">
        <f t="shared" si="105"/>
        <v/>
      </c>
      <c r="N2275" t="e">
        <f t="shared" si="106"/>
        <v>#VALUE!</v>
      </c>
      <c r="O2275" t="e">
        <f t="shared" si="107"/>
        <v>#VALUE!</v>
      </c>
    </row>
    <row r="2276" spans="1:15" x14ac:dyDescent="0.25">
      <c r="A2276">
        <v>2018</v>
      </c>
      <c r="B2276" s="2" t="s">
        <v>36</v>
      </c>
      <c r="C2276">
        <v>5</v>
      </c>
      <c r="D2276" t="s">
        <v>29</v>
      </c>
      <c r="E2276" t="s">
        <v>26</v>
      </c>
      <c r="F2276" t="s">
        <v>68</v>
      </c>
      <c r="G2276">
        <v>2</v>
      </c>
      <c r="H2276">
        <v>58</v>
      </c>
      <c r="I2276">
        <v>48.42</v>
      </c>
      <c r="M2276" t="str">
        <f t="shared" si="105"/>
        <v/>
      </c>
      <c r="N2276" t="e">
        <f t="shared" si="106"/>
        <v>#VALUE!</v>
      </c>
      <c r="O2276" t="e">
        <f t="shared" si="107"/>
        <v>#VALUE!</v>
      </c>
    </row>
    <row r="2277" spans="1:15" x14ac:dyDescent="0.25">
      <c r="A2277">
        <v>2018</v>
      </c>
      <c r="B2277" s="2" t="s">
        <v>36</v>
      </c>
      <c r="C2277">
        <v>5</v>
      </c>
      <c r="D2277" t="s">
        <v>29</v>
      </c>
      <c r="E2277" t="s">
        <v>26</v>
      </c>
      <c r="F2277" t="s">
        <v>71</v>
      </c>
      <c r="G2277">
        <v>12</v>
      </c>
      <c r="H2277">
        <v>348</v>
      </c>
      <c r="I2277">
        <v>290.52000000000004</v>
      </c>
      <c r="M2277" t="str">
        <f t="shared" si="105"/>
        <v/>
      </c>
      <c r="N2277" t="e">
        <f t="shared" si="106"/>
        <v>#VALUE!</v>
      </c>
      <c r="O2277" t="e">
        <f t="shared" si="107"/>
        <v>#VALUE!</v>
      </c>
    </row>
    <row r="2278" spans="1:15" x14ac:dyDescent="0.25">
      <c r="A2278">
        <v>2018</v>
      </c>
      <c r="B2278" s="2" t="s">
        <v>36</v>
      </c>
      <c r="C2278">
        <v>5</v>
      </c>
      <c r="D2278" t="s">
        <v>29</v>
      </c>
      <c r="E2278" t="s">
        <v>26</v>
      </c>
      <c r="F2278" t="s">
        <v>72</v>
      </c>
      <c r="G2278">
        <v>12</v>
      </c>
      <c r="H2278">
        <v>588</v>
      </c>
      <c r="I2278">
        <v>490.7999999999999</v>
      </c>
      <c r="M2278" t="str">
        <f t="shared" si="105"/>
        <v/>
      </c>
      <c r="N2278" t="e">
        <f t="shared" si="106"/>
        <v>#VALUE!</v>
      </c>
      <c r="O2278" t="e">
        <f t="shared" si="107"/>
        <v>#VALUE!</v>
      </c>
    </row>
    <row r="2279" spans="1:15" x14ac:dyDescent="0.25">
      <c r="A2279">
        <v>2018</v>
      </c>
      <c r="B2279" s="2" t="s">
        <v>36</v>
      </c>
      <c r="C2279">
        <v>5</v>
      </c>
      <c r="D2279" t="s">
        <v>29</v>
      </c>
      <c r="E2279" t="s">
        <v>26</v>
      </c>
      <c r="F2279" t="s">
        <v>28</v>
      </c>
      <c r="G2279">
        <v>13</v>
      </c>
      <c r="H2279">
        <v>5187</v>
      </c>
      <c r="I2279">
        <v>4329.78</v>
      </c>
      <c r="M2279" t="str">
        <f t="shared" si="105"/>
        <v/>
      </c>
      <c r="N2279" t="e">
        <f t="shared" si="106"/>
        <v>#VALUE!</v>
      </c>
      <c r="O2279" t="e">
        <f t="shared" si="107"/>
        <v>#VALUE!</v>
      </c>
    </row>
    <row r="2280" spans="1:15" x14ac:dyDescent="0.25">
      <c r="A2280">
        <v>2018</v>
      </c>
      <c r="B2280" s="2" t="s">
        <v>36</v>
      </c>
      <c r="C2280">
        <v>5</v>
      </c>
      <c r="D2280" t="s">
        <v>29</v>
      </c>
      <c r="E2280" t="s">
        <v>26</v>
      </c>
      <c r="F2280" t="s">
        <v>12</v>
      </c>
      <c r="G2280">
        <v>34</v>
      </c>
      <c r="H2280">
        <v>11186</v>
      </c>
      <c r="I2280">
        <v>9337.0800000000017</v>
      </c>
      <c r="M2280" t="str">
        <f t="shared" si="105"/>
        <v/>
      </c>
      <c r="N2280" t="e">
        <f t="shared" si="106"/>
        <v>#VALUE!</v>
      </c>
      <c r="O2280" t="e">
        <f t="shared" si="107"/>
        <v>#VALUE!</v>
      </c>
    </row>
    <row r="2281" spans="1:15" x14ac:dyDescent="0.25">
      <c r="A2281">
        <v>2018</v>
      </c>
      <c r="B2281" s="2" t="s">
        <v>36</v>
      </c>
      <c r="C2281">
        <v>5</v>
      </c>
      <c r="D2281" t="s">
        <v>29</v>
      </c>
      <c r="E2281" t="s">
        <v>26</v>
      </c>
      <c r="F2281" t="s">
        <v>19</v>
      </c>
      <c r="G2281">
        <v>52</v>
      </c>
      <c r="H2281">
        <v>13468</v>
      </c>
      <c r="I2281">
        <v>11241.880000000001</v>
      </c>
      <c r="M2281" t="str">
        <f t="shared" si="105"/>
        <v/>
      </c>
      <c r="N2281" t="e">
        <f t="shared" si="106"/>
        <v>#VALUE!</v>
      </c>
      <c r="O2281" t="e">
        <f t="shared" si="107"/>
        <v>#VALUE!</v>
      </c>
    </row>
    <row r="2282" spans="1:15" x14ac:dyDescent="0.25">
      <c r="A2282">
        <v>2018</v>
      </c>
      <c r="B2282" s="2" t="s">
        <v>36</v>
      </c>
      <c r="C2282">
        <v>5</v>
      </c>
      <c r="D2282" t="s">
        <v>29</v>
      </c>
      <c r="E2282" t="s">
        <v>26</v>
      </c>
      <c r="F2282" t="s">
        <v>20</v>
      </c>
      <c r="G2282">
        <v>24</v>
      </c>
      <c r="H2282">
        <v>4776</v>
      </c>
      <c r="I2282">
        <v>3986.6400000000021</v>
      </c>
      <c r="M2282" t="str">
        <f t="shared" si="105"/>
        <v/>
      </c>
      <c r="N2282" t="e">
        <f t="shared" si="106"/>
        <v>#VALUE!</v>
      </c>
      <c r="O2282" t="e">
        <f t="shared" si="107"/>
        <v>#VALUE!</v>
      </c>
    </row>
    <row r="2283" spans="1:15" x14ac:dyDescent="0.25">
      <c r="A2283">
        <v>2018</v>
      </c>
      <c r="B2283" s="2" t="s">
        <v>36</v>
      </c>
      <c r="C2283">
        <v>5</v>
      </c>
      <c r="D2283" t="s">
        <v>30</v>
      </c>
      <c r="E2283" t="s">
        <v>10</v>
      </c>
      <c r="F2283" t="s">
        <v>79</v>
      </c>
      <c r="G2283">
        <v>1</v>
      </c>
      <c r="H2283">
        <v>49</v>
      </c>
      <c r="I2283">
        <v>40.9</v>
      </c>
      <c r="M2283" t="str">
        <f t="shared" si="105"/>
        <v/>
      </c>
      <c r="N2283" t="e">
        <f t="shared" si="106"/>
        <v>#VALUE!</v>
      </c>
      <c r="O2283" t="e">
        <f t="shared" si="107"/>
        <v>#VALUE!</v>
      </c>
    </row>
    <row r="2284" spans="1:15" x14ac:dyDescent="0.25">
      <c r="A2284">
        <v>2018</v>
      </c>
      <c r="B2284" s="2" t="s">
        <v>36</v>
      </c>
      <c r="C2284">
        <v>5</v>
      </c>
      <c r="D2284" t="s">
        <v>30</v>
      </c>
      <c r="E2284" t="s">
        <v>10</v>
      </c>
      <c r="F2284" t="s">
        <v>76</v>
      </c>
      <c r="G2284">
        <v>5</v>
      </c>
      <c r="H2284">
        <v>395</v>
      </c>
      <c r="I2284">
        <v>329.7</v>
      </c>
      <c r="M2284" t="str">
        <f t="shared" si="105"/>
        <v/>
      </c>
      <c r="N2284" t="e">
        <f t="shared" si="106"/>
        <v>#VALUE!</v>
      </c>
      <c r="O2284" t="e">
        <f t="shared" si="107"/>
        <v>#VALUE!</v>
      </c>
    </row>
    <row r="2285" spans="1:15" x14ac:dyDescent="0.25">
      <c r="A2285">
        <v>2018</v>
      </c>
      <c r="B2285" s="2" t="s">
        <v>36</v>
      </c>
      <c r="C2285">
        <v>5</v>
      </c>
      <c r="D2285" t="s">
        <v>30</v>
      </c>
      <c r="E2285" t="s">
        <v>10</v>
      </c>
      <c r="F2285" t="s">
        <v>80</v>
      </c>
      <c r="G2285">
        <v>1</v>
      </c>
      <c r="H2285">
        <v>99</v>
      </c>
      <c r="I2285">
        <v>82.64</v>
      </c>
      <c r="M2285" t="str">
        <f t="shared" si="105"/>
        <v/>
      </c>
      <c r="N2285" t="e">
        <f t="shared" si="106"/>
        <v>#VALUE!</v>
      </c>
      <c r="O2285" t="e">
        <f t="shared" si="107"/>
        <v>#VALUE!</v>
      </c>
    </row>
    <row r="2286" spans="1:15" x14ac:dyDescent="0.25">
      <c r="A2286">
        <v>2018</v>
      </c>
      <c r="B2286" s="2" t="s">
        <v>36</v>
      </c>
      <c r="C2286">
        <v>5</v>
      </c>
      <c r="D2286" t="s">
        <v>30</v>
      </c>
      <c r="E2286" t="s">
        <v>10</v>
      </c>
      <c r="F2286" t="s">
        <v>75</v>
      </c>
      <c r="G2286">
        <v>9</v>
      </c>
      <c r="H2286">
        <v>621</v>
      </c>
      <c r="I2286">
        <v>518.40000000000009</v>
      </c>
      <c r="M2286" t="str">
        <f t="shared" si="105"/>
        <v/>
      </c>
      <c r="N2286" t="e">
        <f t="shared" si="106"/>
        <v>#VALUE!</v>
      </c>
      <c r="O2286" t="e">
        <f t="shared" si="107"/>
        <v>#VALUE!</v>
      </c>
    </row>
    <row r="2287" spans="1:15" x14ac:dyDescent="0.25">
      <c r="A2287">
        <v>2018</v>
      </c>
      <c r="B2287" s="2" t="s">
        <v>36</v>
      </c>
      <c r="C2287">
        <v>5</v>
      </c>
      <c r="D2287" t="s">
        <v>30</v>
      </c>
      <c r="E2287" t="s">
        <v>10</v>
      </c>
      <c r="F2287" t="s">
        <v>82</v>
      </c>
      <c r="G2287">
        <v>2</v>
      </c>
      <c r="H2287">
        <v>50</v>
      </c>
      <c r="I2287">
        <v>41.74</v>
      </c>
      <c r="M2287" t="str">
        <f t="shared" si="105"/>
        <v/>
      </c>
      <c r="N2287" t="e">
        <f t="shared" si="106"/>
        <v>#VALUE!</v>
      </c>
      <c r="O2287" t="e">
        <f t="shared" si="107"/>
        <v>#VALUE!</v>
      </c>
    </row>
    <row r="2288" spans="1:15" x14ac:dyDescent="0.25">
      <c r="A2288">
        <v>2018</v>
      </c>
      <c r="B2288" s="2" t="s">
        <v>36</v>
      </c>
      <c r="C2288">
        <v>5</v>
      </c>
      <c r="D2288" t="s">
        <v>30</v>
      </c>
      <c r="E2288" t="s">
        <v>10</v>
      </c>
      <c r="F2288" t="s">
        <v>83</v>
      </c>
      <c r="G2288">
        <v>1</v>
      </c>
      <c r="H2288">
        <v>59</v>
      </c>
      <c r="I2288">
        <v>49.25</v>
      </c>
      <c r="M2288" t="str">
        <f t="shared" si="105"/>
        <v/>
      </c>
      <c r="N2288" t="e">
        <f t="shared" si="106"/>
        <v>#VALUE!</v>
      </c>
      <c r="O2288" t="e">
        <f t="shared" si="107"/>
        <v>#VALUE!</v>
      </c>
    </row>
    <row r="2289" spans="1:15" x14ac:dyDescent="0.25">
      <c r="A2289">
        <v>2018</v>
      </c>
      <c r="B2289" s="2" t="s">
        <v>36</v>
      </c>
      <c r="C2289">
        <v>5</v>
      </c>
      <c r="D2289" t="s">
        <v>30</v>
      </c>
      <c r="E2289" t="s">
        <v>10</v>
      </c>
      <c r="F2289" t="s">
        <v>98</v>
      </c>
      <c r="G2289">
        <v>2</v>
      </c>
      <c r="H2289">
        <v>58</v>
      </c>
      <c r="I2289">
        <v>48.42</v>
      </c>
      <c r="M2289" t="str">
        <f t="shared" si="105"/>
        <v/>
      </c>
      <c r="N2289" t="e">
        <f t="shared" si="106"/>
        <v>#VALUE!</v>
      </c>
      <c r="O2289" t="e">
        <f t="shared" si="107"/>
        <v>#VALUE!</v>
      </c>
    </row>
    <row r="2290" spans="1:15" x14ac:dyDescent="0.25">
      <c r="A2290">
        <v>2018</v>
      </c>
      <c r="B2290" s="2" t="s">
        <v>36</v>
      </c>
      <c r="C2290">
        <v>5</v>
      </c>
      <c r="D2290" t="s">
        <v>30</v>
      </c>
      <c r="E2290" t="s">
        <v>10</v>
      </c>
      <c r="F2290" t="s">
        <v>99</v>
      </c>
      <c r="G2290">
        <v>1</v>
      </c>
      <c r="H2290">
        <v>49</v>
      </c>
      <c r="I2290">
        <v>40.9</v>
      </c>
      <c r="M2290" t="str">
        <f t="shared" si="105"/>
        <v/>
      </c>
      <c r="N2290" t="e">
        <f t="shared" si="106"/>
        <v>#VALUE!</v>
      </c>
      <c r="O2290" t="e">
        <f t="shared" si="107"/>
        <v>#VALUE!</v>
      </c>
    </row>
    <row r="2291" spans="1:15" x14ac:dyDescent="0.25">
      <c r="A2291">
        <v>2018</v>
      </c>
      <c r="B2291" s="2" t="s">
        <v>36</v>
      </c>
      <c r="C2291">
        <v>5</v>
      </c>
      <c r="D2291" t="s">
        <v>30</v>
      </c>
      <c r="E2291" t="s">
        <v>10</v>
      </c>
      <c r="F2291" t="s">
        <v>101</v>
      </c>
      <c r="G2291">
        <v>1</v>
      </c>
      <c r="H2291">
        <v>259</v>
      </c>
      <c r="I2291">
        <v>216.19</v>
      </c>
      <c r="M2291" t="str">
        <f t="shared" si="105"/>
        <v/>
      </c>
      <c r="N2291" t="e">
        <f t="shared" si="106"/>
        <v>#VALUE!</v>
      </c>
      <c r="O2291" t="e">
        <f t="shared" si="107"/>
        <v>#VALUE!</v>
      </c>
    </row>
    <row r="2292" spans="1:15" x14ac:dyDescent="0.25">
      <c r="A2292">
        <v>2018</v>
      </c>
      <c r="B2292" s="2" t="s">
        <v>36</v>
      </c>
      <c r="C2292">
        <v>5</v>
      </c>
      <c r="D2292" t="s">
        <v>30</v>
      </c>
      <c r="E2292" t="s">
        <v>10</v>
      </c>
      <c r="F2292" t="s">
        <v>102</v>
      </c>
      <c r="G2292">
        <v>2</v>
      </c>
      <c r="H2292">
        <v>398</v>
      </c>
      <c r="I2292">
        <v>332.22</v>
      </c>
      <c r="M2292" t="str">
        <f t="shared" si="105"/>
        <v/>
      </c>
      <c r="N2292" t="e">
        <f t="shared" si="106"/>
        <v>#VALUE!</v>
      </c>
      <c r="O2292" t="e">
        <f t="shared" si="107"/>
        <v>#VALUE!</v>
      </c>
    </row>
    <row r="2293" spans="1:15" x14ac:dyDescent="0.25">
      <c r="A2293">
        <v>2018</v>
      </c>
      <c r="B2293" s="2" t="s">
        <v>36</v>
      </c>
      <c r="C2293">
        <v>5</v>
      </c>
      <c r="D2293" t="s">
        <v>30</v>
      </c>
      <c r="E2293" t="s">
        <v>13</v>
      </c>
      <c r="F2293" t="s">
        <v>79</v>
      </c>
      <c r="G2293">
        <v>2</v>
      </c>
      <c r="H2293">
        <v>98</v>
      </c>
      <c r="I2293">
        <v>81.8</v>
      </c>
      <c r="M2293" t="str">
        <f t="shared" si="105"/>
        <v/>
      </c>
      <c r="N2293" t="e">
        <f t="shared" si="106"/>
        <v>#VALUE!</v>
      </c>
      <c r="O2293" t="e">
        <f t="shared" si="107"/>
        <v>#VALUE!</v>
      </c>
    </row>
    <row r="2294" spans="1:15" x14ac:dyDescent="0.25">
      <c r="A2294">
        <v>2018</v>
      </c>
      <c r="B2294" s="2" t="s">
        <v>36</v>
      </c>
      <c r="C2294">
        <v>5</v>
      </c>
      <c r="D2294" t="s">
        <v>30</v>
      </c>
      <c r="E2294" t="s">
        <v>13</v>
      </c>
      <c r="F2294" t="s">
        <v>76</v>
      </c>
      <c r="G2294">
        <v>34</v>
      </c>
      <c r="H2294">
        <v>2686</v>
      </c>
      <c r="I2294">
        <v>2241.9600000000014</v>
      </c>
      <c r="M2294" t="str">
        <f t="shared" si="105"/>
        <v/>
      </c>
      <c r="N2294" t="e">
        <f t="shared" si="106"/>
        <v>#VALUE!</v>
      </c>
      <c r="O2294" t="e">
        <f t="shared" si="107"/>
        <v>#VALUE!</v>
      </c>
    </row>
    <row r="2295" spans="1:15" x14ac:dyDescent="0.25">
      <c r="A2295">
        <v>2018</v>
      </c>
      <c r="B2295" s="2" t="s">
        <v>36</v>
      </c>
      <c r="C2295">
        <v>5</v>
      </c>
      <c r="D2295" t="s">
        <v>30</v>
      </c>
      <c r="E2295" t="s">
        <v>13</v>
      </c>
      <c r="F2295" t="s">
        <v>80</v>
      </c>
      <c r="G2295">
        <v>1</v>
      </c>
      <c r="H2295">
        <v>99</v>
      </c>
      <c r="I2295">
        <v>82.64</v>
      </c>
      <c r="M2295" t="str">
        <f t="shared" si="105"/>
        <v/>
      </c>
      <c r="N2295" t="e">
        <f t="shared" si="106"/>
        <v>#VALUE!</v>
      </c>
      <c r="O2295" t="e">
        <f t="shared" si="107"/>
        <v>#VALUE!</v>
      </c>
    </row>
    <row r="2296" spans="1:15" x14ac:dyDescent="0.25">
      <c r="A2296">
        <v>2018</v>
      </c>
      <c r="B2296" s="2" t="s">
        <v>36</v>
      </c>
      <c r="C2296">
        <v>5</v>
      </c>
      <c r="D2296" t="s">
        <v>30</v>
      </c>
      <c r="E2296" t="s">
        <v>13</v>
      </c>
      <c r="F2296" t="s">
        <v>75</v>
      </c>
      <c r="G2296">
        <v>45</v>
      </c>
      <c r="H2296">
        <v>3105</v>
      </c>
      <c r="I2296">
        <v>2591.9999999999977</v>
      </c>
      <c r="M2296" t="str">
        <f t="shared" si="105"/>
        <v/>
      </c>
      <c r="N2296" t="e">
        <f t="shared" si="106"/>
        <v>#VALUE!</v>
      </c>
      <c r="O2296" t="e">
        <f t="shared" si="107"/>
        <v>#VALUE!</v>
      </c>
    </row>
    <row r="2297" spans="1:15" x14ac:dyDescent="0.25">
      <c r="A2297">
        <v>2018</v>
      </c>
      <c r="B2297" s="2" t="s">
        <v>36</v>
      </c>
      <c r="C2297">
        <v>5</v>
      </c>
      <c r="D2297" t="s">
        <v>30</v>
      </c>
      <c r="E2297" t="s">
        <v>13</v>
      </c>
      <c r="F2297" t="s">
        <v>87</v>
      </c>
      <c r="G2297">
        <v>8</v>
      </c>
      <c r="H2297">
        <v>2072</v>
      </c>
      <c r="I2297">
        <v>1729.5200000000002</v>
      </c>
      <c r="M2297" t="str">
        <f t="shared" si="105"/>
        <v/>
      </c>
      <c r="N2297" t="e">
        <f t="shared" si="106"/>
        <v>#VALUE!</v>
      </c>
      <c r="O2297" t="e">
        <f t="shared" si="107"/>
        <v>#VALUE!</v>
      </c>
    </row>
    <row r="2298" spans="1:15" x14ac:dyDescent="0.25">
      <c r="A2298">
        <v>2018</v>
      </c>
      <c r="B2298" s="2" t="s">
        <v>36</v>
      </c>
      <c r="C2298">
        <v>5</v>
      </c>
      <c r="D2298" t="s">
        <v>30</v>
      </c>
      <c r="E2298" t="s">
        <v>13</v>
      </c>
      <c r="F2298" t="s">
        <v>81</v>
      </c>
      <c r="G2298">
        <v>5</v>
      </c>
      <c r="H2298">
        <v>1495</v>
      </c>
      <c r="I2298">
        <v>1247.9000000000001</v>
      </c>
      <c r="M2298" t="str">
        <f t="shared" si="105"/>
        <v/>
      </c>
      <c r="N2298" t="e">
        <f t="shared" si="106"/>
        <v>#VALUE!</v>
      </c>
      <c r="O2298" t="e">
        <f t="shared" si="107"/>
        <v>#VALUE!</v>
      </c>
    </row>
    <row r="2299" spans="1:15" x14ac:dyDescent="0.25">
      <c r="A2299">
        <v>2018</v>
      </c>
      <c r="B2299" s="2" t="s">
        <v>36</v>
      </c>
      <c r="C2299">
        <v>5</v>
      </c>
      <c r="D2299" t="s">
        <v>30</v>
      </c>
      <c r="E2299" t="s">
        <v>13</v>
      </c>
      <c r="F2299" t="s">
        <v>89</v>
      </c>
      <c r="G2299">
        <v>4</v>
      </c>
      <c r="H2299">
        <v>156</v>
      </c>
      <c r="I2299">
        <v>130.19999999999999</v>
      </c>
      <c r="M2299" t="str">
        <f t="shared" si="105"/>
        <v/>
      </c>
      <c r="N2299" t="e">
        <f t="shared" si="106"/>
        <v>#VALUE!</v>
      </c>
      <c r="O2299" t="e">
        <f t="shared" si="107"/>
        <v>#VALUE!</v>
      </c>
    </row>
    <row r="2300" spans="1:15" x14ac:dyDescent="0.25">
      <c r="A2300">
        <v>2018</v>
      </c>
      <c r="B2300" s="2" t="s">
        <v>36</v>
      </c>
      <c r="C2300">
        <v>5</v>
      </c>
      <c r="D2300" t="s">
        <v>30</v>
      </c>
      <c r="E2300" t="s">
        <v>13</v>
      </c>
      <c r="F2300" t="s">
        <v>90</v>
      </c>
      <c r="G2300">
        <v>1</v>
      </c>
      <c r="H2300">
        <v>79</v>
      </c>
      <c r="I2300">
        <v>65.94</v>
      </c>
      <c r="M2300" t="str">
        <f t="shared" si="105"/>
        <v/>
      </c>
      <c r="N2300" t="e">
        <f t="shared" si="106"/>
        <v>#VALUE!</v>
      </c>
      <c r="O2300" t="e">
        <f t="shared" si="107"/>
        <v>#VALUE!</v>
      </c>
    </row>
    <row r="2301" spans="1:15" x14ac:dyDescent="0.25">
      <c r="A2301">
        <v>2018</v>
      </c>
      <c r="B2301" s="2" t="s">
        <v>36</v>
      </c>
      <c r="C2301">
        <v>5</v>
      </c>
      <c r="D2301" t="s">
        <v>30</v>
      </c>
      <c r="E2301" t="s">
        <v>13</v>
      </c>
      <c r="F2301" t="s">
        <v>82</v>
      </c>
      <c r="G2301">
        <v>1</v>
      </c>
      <c r="H2301">
        <v>25</v>
      </c>
      <c r="I2301">
        <v>20.87</v>
      </c>
      <c r="M2301" t="str">
        <f t="shared" si="105"/>
        <v/>
      </c>
      <c r="N2301" t="e">
        <f t="shared" si="106"/>
        <v>#VALUE!</v>
      </c>
      <c r="O2301" t="e">
        <f t="shared" si="107"/>
        <v>#VALUE!</v>
      </c>
    </row>
    <row r="2302" spans="1:15" x14ac:dyDescent="0.25">
      <c r="A2302">
        <v>2018</v>
      </c>
      <c r="B2302" s="2" t="s">
        <v>36</v>
      </c>
      <c r="C2302">
        <v>5</v>
      </c>
      <c r="D2302" t="s">
        <v>30</v>
      </c>
      <c r="E2302" t="s">
        <v>13</v>
      </c>
      <c r="F2302" t="s">
        <v>83</v>
      </c>
      <c r="G2302">
        <v>8</v>
      </c>
      <c r="H2302">
        <v>472</v>
      </c>
      <c r="I2302">
        <v>394</v>
      </c>
      <c r="M2302" t="str">
        <f t="shared" si="105"/>
        <v/>
      </c>
      <c r="N2302" t="e">
        <f t="shared" si="106"/>
        <v>#VALUE!</v>
      </c>
      <c r="O2302" t="e">
        <f t="shared" si="107"/>
        <v>#VALUE!</v>
      </c>
    </row>
    <row r="2303" spans="1:15" x14ac:dyDescent="0.25">
      <c r="A2303">
        <v>2018</v>
      </c>
      <c r="B2303" s="2" t="s">
        <v>36</v>
      </c>
      <c r="C2303">
        <v>5</v>
      </c>
      <c r="D2303" t="s">
        <v>30</v>
      </c>
      <c r="E2303" t="s">
        <v>13</v>
      </c>
      <c r="F2303" t="s">
        <v>91</v>
      </c>
      <c r="G2303">
        <v>1</v>
      </c>
      <c r="H2303">
        <v>99</v>
      </c>
      <c r="I2303">
        <v>82.64</v>
      </c>
      <c r="M2303" t="str">
        <f t="shared" si="105"/>
        <v/>
      </c>
      <c r="N2303" t="e">
        <f t="shared" si="106"/>
        <v>#VALUE!</v>
      </c>
      <c r="O2303" t="e">
        <f t="shared" si="107"/>
        <v>#VALUE!</v>
      </c>
    </row>
    <row r="2304" spans="1:15" x14ac:dyDescent="0.25">
      <c r="A2304">
        <v>2018</v>
      </c>
      <c r="B2304" s="2" t="s">
        <v>36</v>
      </c>
      <c r="C2304">
        <v>5</v>
      </c>
      <c r="D2304" t="s">
        <v>30</v>
      </c>
      <c r="E2304" t="s">
        <v>13</v>
      </c>
      <c r="F2304" t="s">
        <v>103</v>
      </c>
      <c r="G2304">
        <v>1</v>
      </c>
      <c r="H2304">
        <v>79</v>
      </c>
      <c r="I2304">
        <v>65.94</v>
      </c>
      <c r="M2304" t="str">
        <f t="shared" si="105"/>
        <v/>
      </c>
      <c r="N2304" t="e">
        <f t="shared" si="106"/>
        <v>#VALUE!</v>
      </c>
      <c r="O2304" t="e">
        <f t="shared" si="107"/>
        <v>#VALUE!</v>
      </c>
    </row>
    <row r="2305" spans="1:15" x14ac:dyDescent="0.25">
      <c r="A2305">
        <v>2018</v>
      </c>
      <c r="B2305" s="2" t="s">
        <v>36</v>
      </c>
      <c r="C2305">
        <v>5</v>
      </c>
      <c r="D2305" t="s">
        <v>30</v>
      </c>
      <c r="E2305" t="s">
        <v>13</v>
      </c>
      <c r="F2305" t="s">
        <v>93</v>
      </c>
      <c r="G2305">
        <v>6</v>
      </c>
      <c r="H2305">
        <v>594</v>
      </c>
      <c r="I2305">
        <v>495.84</v>
      </c>
      <c r="M2305" t="str">
        <f t="shared" si="105"/>
        <v/>
      </c>
      <c r="N2305" t="e">
        <f t="shared" si="106"/>
        <v>#VALUE!</v>
      </c>
      <c r="O2305" t="e">
        <f t="shared" si="107"/>
        <v>#VALUE!</v>
      </c>
    </row>
    <row r="2306" spans="1:15" x14ac:dyDescent="0.25">
      <c r="A2306">
        <v>2018</v>
      </c>
      <c r="B2306" s="2" t="s">
        <v>36</v>
      </c>
      <c r="C2306">
        <v>5</v>
      </c>
      <c r="D2306" t="s">
        <v>30</v>
      </c>
      <c r="E2306" t="s">
        <v>13</v>
      </c>
      <c r="F2306" t="s">
        <v>85</v>
      </c>
      <c r="G2306">
        <v>3</v>
      </c>
      <c r="H2306">
        <v>897</v>
      </c>
      <c r="I2306">
        <v>748.74</v>
      </c>
      <c r="M2306" t="str">
        <f t="shared" si="105"/>
        <v/>
      </c>
      <c r="N2306" t="e">
        <f t="shared" si="106"/>
        <v>#VALUE!</v>
      </c>
      <c r="O2306" t="e">
        <f t="shared" si="107"/>
        <v>#VALUE!</v>
      </c>
    </row>
    <row r="2307" spans="1:15" x14ac:dyDescent="0.25">
      <c r="A2307">
        <v>2018</v>
      </c>
      <c r="B2307" s="2" t="s">
        <v>36</v>
      </c>
      <c r="C2307">
        <v>5</v>
      </c>
      <c r="D2307" t="s">
        <v>30</v>
      </c>
      <c r="E2307" t="s">
        <v>13</v>
      </c>
      <c r="F2307" t="s">
        <v>94</v>
      </c>
      <c r="G2307">
        <v>1</v>
      </c>
      <c r="H2307">
        <v>699</v>
      </c>
      <c r="I2307">
        <v>583.47</v>
      </c>
      <c r="M2307" t="str">
        <f t="shared" ref="M2307:M2370" si="108">SUBSTITUTE(SUBSTITUTE(J2307," - ","|"),"; ","|")</f>
        <v/>
      </c>
      <c r="N2307" t="e">
        <f t="shared" ref="N2307:N2370" si="109">LEFT(M2307,FIND("|",M2307)-1)</f>
        <v>#VALUE!</v>
      </c>
      <c r="O2307" t="e">
        <f t="shared" ref="O2307:O2370" si="110">RIGHT(M2307,LEN(M2307)-FIND("|",M2307))</f>
        <v>#VALUE!</v>
      </c>
    </row>
    <row r="2308" spans="1:15" x14ac:dyDescent="0.25">
      <c r="A2308">
        <v>2018</v>
      </c>
      <c r="B2308" s="2" t="s">
        <v>36</v>
      </c>
      <c r="C2308">
        <v>5</v>
      </c>
      <c r="D2308" t="s">
        <v>30</v>
      </c>
      <c r="E2308" t="s">
        <v>13</v>
      </c>
      <c r="F2308" t="s">
        <v>95</v>
      </c>
      <c r="G2308">
        <v>2</v>
      </c>
      <c r="H2308">
        <v>278</v>
      </c>
      <c r="I2308">
        <v>232.06</v>
      </c>
      <c r="M2308" t="str">
        <f t="shared" si="108"/>
        <v/>
      </c>
      <c r="N2308" t="e">
        <f t="shared" si="109"/>
        <v>#VALUE!</v>
      </c>
      <c r="O2308" t="e">
        <f t="shared" si="110"/>
        <v>#VALUE!</v>
      </c>
    </row>
    <row r="2309" spans="1:15" x14ac:dyDescent="0.25">
      <c r="A2309">
        <v>2018</v>
      </c>
      <c r="B2309" s="2" t="s">
        <v>36</v>
      </c>
      <c r="C2309">
        <v>5</v>
      </c>
      <c r="D2309" t="s">
        <v>30</v>
      </c>
      <c r="E2309" t="s">
        <v>13</v>
      </c>
      <c r="F2309" t="s">
        <v>96</v>
      </c>
      <c r="G2309">
        <v>5</v>
      </c>
      <c r="H2309">
        <v>495</v>
      </c>
      <c r="I2309">
        <v>413.2</v>
      </c>
      <c r="M2309" t="str">
        <f t="shared" si="108"/>
        <v/>
      </c>
      <c r="N2309" t="e">
        <f t="shared" si="109"/>
        <v>#VALUE!</v>
      </c>
      <c r="O2309" t="e">
        <f t="shared" si="110"/>
        <v>#VALUE!</v>
      </c>
    </row>
    <row r="2310" spans="1:15" x14ac:dyDescent="0.25">
      <c r="A2310">
        <v>2018</v>
      </c>
      <c r="B2310" s="2" t="s">
        <v>36</v>
      </c>
      <c r="C2310">
        <v>5</v>
      </c>
      <c r="D2310" t="s">
        <v>30</v>
      </c>
      <c r="E2310" t="s">
        <v>13</v>
      </c>
      <c r="F2310" t="s">
        <v>98</v>
      </c>
      <c r="G2310">
        <v>2</v>
      </c>
      <c r="H2310">
        <v>58</v>
      </c>
      <c r="I2310">
        <v>48.42</v>
      </c>
      <c r="M2310" t="str">
        <f t="shared" si="108"/>
        <v/>
      </c>
      <c r="N2310" t="e">
        <f t="shared" si="109"/>
        <v>#VALUE!</v>
      </c>
      <c r="O2310" t="e">
        <f t="shared" si="110"/>
        <v>#VALUE!</v>
      </c>
    </row>
    <row r="2311" spans="1:15" x14ac:dyDescent="0.25">
      <c r="A2311">
        <v>2018</v>
      </c>
      <c r="B2311" s="2" t="s">
        <v>36</v>
      </c>
      <c r="C2311">
        <v>5</v>
      </c>
      <c r="D2311" t="s">
        <v>30</v>
      </c>
      <c r="E2311" t="s">
        <v>13</v>
      </c>
      <c r="F2311" t="s">
        <v>99</v>
      </c>
      <c r="G2311">
        <v>1</v>
      </c>
      <c r="H2311">
        <v>49</v>
      </c>
      <c r="I2311">
        <v>40.9</v>
      </c>
      <c r="M2311" t="str">
        <f t="shared" si="108"/>
        <v/>
      </c>
      <c r="N2311" t="e">
        <f t="shared" si="109"/>
        <v>#VALUE!</v>
      </c>
      <c r="O2311" t="e">
        <f t="shared" si="110"/>
        <v>#VALUE!</v>
      </c>
    </row>
    <row r="2312" spans="1:15" x14ac:dyDescent="0.25">
      <c r="A2312">
        <v>2018</v>
      </c>
      <c r="B2312" s="2" t="s">
        <v>36</v>
      </c>
      <c r="C2312">
        <v>5</v>
      </c>
      <c r="D2312" t="s">
        <v>30</v>
      </c>
      <c r="E2312" t="s">
        <v>13</v>
      </c>
      <c r="F2312" t="s">
        <v>100</v>
      </c>
      <c r="G2312">
        <v>3</v>
      </c>
      <c r="H2312">
        <v>1197</v>
      </c>
      <c r="I2312">
        <v>999.18000000000006</v>
      </c>
      <c r="M2312" t="str">
        <f t="shared" si="108"/>
        <v/>
      </c>
      <c r="N2312" t="e">
        <f t="shared" si="109"/>
        <v>#VALUE!</v>
      </c>
      <c r="O2312" t="e">
        <f t="shared" si="110"/>
        <v>#VALUE!</v>
      </c>
    </row>
    <row r="2313" spans="1:15" x14ac:dyDescent="0.25">
      <c r="A2313">
        <v>2018</v>
      </c>
      <c r="B2313" s="2" t="s">
        <v>36</v>
      </c>
      <c r="C2313">
        <v>5</v>
      </c>
      <c r="D2313" t="s">
        <v>30</v>
      </c>
      <c r="E2313" t="s">
        <v>13</v>
      </c>
      <c r="F2313" t="s">
        <v>86</v>
      </c>
      <c r="G2313">
        <v>8</v>
      </c>
      <c r="H2313">
        <v>2632</v>
      </c>
      <c r="I2313">
        <v>2196.9599999999996</v>
      </c>
      <c r="M2313" t="str">
        <f t="shared" si="108"/>
        <v/>
      </c>
      <c r="N2313" t="e">
        <f t="shared" si="109"/>
        <v>#VALUE!</v>
      </c>
      <c r="O2313" t="e">
        <f t="shared" si="110"/>
        <v>#VALUE!</v>
      </c>
    </row>
    <row r="2314" spans="1:15" x14ac:dyDescent="0.25">
      <c r="A2314">
        <v>2018</v>
      </c>
      <c r="B2314" s="2" t="s">
        <v>36</v>
      </c>
      <c r="C2314">
        <v>5</v>
      </c>
      <c r="D2314" t="s">
        <v>30</v>
      </c>
      <c r="E2314" t="s">
        <v>13</v>
      </c>
      <c r="F2314" t="s">
        <v>101</v>
      </c>
      <c r="G2314">
        <v>8</v>
      </c>
      <c r="H2314">
        <v>2072</v>
      </c>
      <c r="I2314">
        <v>1729.5200000000002</v>
      </c>
      <c r="M2314" t="str">
        <f t="shared" si="108"/>
        <v/>
      </c>
      <c r="N2314" t="e">
        <f t="shared" si="109"/>
        <v>#VALUE!</v>
      </c>
      <c r="O2314" t="e">
        <f t="shared" si="110"/>
        <v>#VALUE!</v>
      </c>
    </row>
    <row r="2315" spans="1:15" x14ac:dyDescent="0.25">
      <c r="A2315">
        <v>2018</v>
      </c>
      <c r="B2315" s="2" t="s">
        <v>36</v>
      </c>
      <c r="C2315">
        <v>5</v>
      </c>
      <c r="D2315" t="s">
        <v>30</v>
      </c>
      <c r="E2315" t="s">
        <v>13</v>
      </c>
      <c r="F2315" t="s">
        <v>102</v>
      </c>
      <c r="G2315">
        <v>7</v>
      </c>
      <c r="H2315">
        <v>1393</v>
      </c>
      <c r="I2315">
        <v>1162.77</v>
      </c>
      <c r="M2315" t="str">
        <f t="shared" si="108"/>
        <v/>
      </c>
      <c r="N2315" t="e">
        <f t="shared" si="109"/>
        <v>#VALUE!</v>
      </c>
      <c r="O2315" t="e">
        <f t="shared" si="110"/>
        <v>#VALUE!</v>
      </c>
    </row>
    <row r="2316" spans="1:15" x14ac:dyDescent="0.25">
      <c r="A2316">
        <v>2018</v>
      </c>
      <c r="B2316" s="2" t="s">
        <v>36</v>
      </c>
      <c r="C2316">
        <v>5</v>
      </c>
      <c r="D2316" t="s">
        <v>30</v>
      </c>
      <c r="E2316" t="s">
        <v>21</v>
      </c>
      <c r="F2316" t="s">
        <v>107</v>
      </c>
      <c r="G2316">
        <v>1</v>
      </c>
      <c r="H2316">
        <v>35</v>
      </c>
      <c r="I2316">
        <v>29.22</v>
      </c>
      <c r="M2316" t="str">
        <f t="shared" si="108"/>
        <v/>
      </c>
      <c r="N2316" t="e">
        <f t="shared" si="109"/>
        <v>#VALUE!</v>
      </c>
      <c r="O2316" t="e">
        <f t="shared" si="110"/>
        <v>#VALUE!</v>
      </c>
    </row>
    <row r="2317" spans="1:15" x14ac:dyDescent="0.25">
      <c r="A2317">
        <v>2018</v>
      </c>
      <c r="B2317" s="2" t="s">
        <v>36</v>
      </c>
      <c r="C2317">
        <v>5</v>
      </c>
      <c r="D2317" t="s">
        <v>30</v>
      </c>
      <c r="E2317" t="s">
        <v>21</v>
      </c>
      <c r="F2317" t="s">
        <v>76</v>
      </c>
      <c r="G2317">
        <v>16</v>
      </c>
      <c r="H2317">
        <v>1264</v>
      </c>
      <c r="I2317">
        <v>1055.0400000000004</v>
      </c>
      <c r="M2317" t="str">
        <f t="shared" si="108"/>
        <v/>
      </c>
      <c r="N2317" t="e">
        <f t="shared" si="109"/>
        <v>#VALUE!</v>
      </c>
      <c r="O2317" t="e">
        <f t="shared" si="110"/>
        <v>#VALUE!</v>
      </c>
    </row>
    <row r="2318" spans="1:15" x14ac:dyDescent="0.25">
      <c r="A2318">
        <v>2018</v>
      </c>
      <c r="B2318" s="2" t="s">
        <v>36</v>
      </c>
      <c r="C2318">
        <v>5</v>
      </c>
      <c r="D2318" t="s">
        <v>30</v>
      </c>
      <c r="E2318" t="s">
        <v>21</v>
      </c>
      <c r="F2318" t="s">
        <v>80</v>
      </c>
      <c r="G2318">
        <v>2</v>
      </c>
      <c r="H2318">
        <v>198</v>
      </c>
      <c r="I2318">
        <v>165.28</v>
      </c>
      <c r="M2318" t="str">
        <f t="shared" si="108"/>
        <v/>
      </c>
      <c r="N2318" t="e">
        <f t="shared" si="109"/>
        <v>#VALUE!</v>
      </c>
      <c r="O2318" t="e">
        <f t="shared" si="110"/>
        <v>#VALUE!</v>
      </c>
    </row>
    <row r="2319" spans="1:15" x14ac:dyDescent="0.25">
      <c r="A2319">
        <v>2018</v>
      </c>
      <c r="B2319" s="2" t="s">
        <v>36</v>
      </c>
      <c r="C2319">
        <v>5</v>
      </c>
      <c r="D2319" t="s">
        <v>30</v>
      </c>
      <c r="E2319" t="s">
        <v>21</v>
      </c>
      <c r="F2319" t="s">
        <v>75</v>
      </c>
      <c r="G2319">
        <v>32</v>
      </c>
      <c r="H2319">
        <v>2208</v>
      </c>
      <c r="I2319">
        <v>1843.1999999999989</v>
      </c>
      <c r="M2319" t="str">
        <f t="shared" si="108"/>
        <v/>
      </c>
      <c r="N2319" t="e">
        <f t="shared" si="109"/>
        <v>#VALUE!</v>
      </c>
      <c r="O2319" t="e">
        <f t="shared" si="110"/>
        <v>#VALUE!</v>
      </c>
    </row>
    <row r="2320" spans="1:15" x14ac:dyDescent="0.25">
      <c r="A2320">
        <v>2018</v>
      </c>
      <c r="B2320" s="2" t="s">
        <v>36</v>
      </c>
      <c r="C2320">
        <v>5</v>
      </c>
      <c r="D2320" t="s">
        <v>30</v>
      </c>
      <c r="E2320" t="s">
        <v>21</v>
      </c>
      <c r="F2320" t="s">
        <v>87</v>
      </c>
      <c r="G2320">
        <v>4</v>
      </c>
      <c r="H2320">
        <v>1036</v>
      </c>
      <c r="I2320">
        <v>864.76</v>
      </c>
      <c r="M2320" t="str">
        <f t="shared" si="108"/>
        <v/>
      </c>
      <c r="N2320" t="e">
        <f t="shared" si="109"/>
        <v>#VALUE!</v>
      </c>
      <c r="O2320" t="e">
        <f t="shared" si="110"/>
        <v>#VALUE!</v>
      </c>
    </row>
    <row r="2321" spans="1:15" x14ac:dyDescent="0.25">
      <c r="A2321">
        <v>2018</v>
      </c>
      <c r="B2321" s="2" t="s">
        <v>36</v>
      </c>
      <c r="C2321">
        <v>5</v>
      </c>
      <c r="D2321" t="s">
        <v>30</v>
      </c>
      <c r="E2321" t="s">
        <v>21</v>
      </c>
      <c r="F2321" t="s">
        <v>88</v>
      </c>
      <c r="G2321">
        <v>1</v>
      </c>
      <c r="H2321">
        <v>329</v>
      </c>
      <c r="I2321">
        <v>274.62</v>
      </c>
      <c r="M2321" t="str">
        <f t="shared" si="108"/>
        <v/>
      </c>
      <c r="N2321" t="e">
        <f t="shared" si="109"/>
        <v>#VALUE!</v>
      </c>
      <c r="O2321" t="e">
        <f t="shared" si="110"/>
        <v>#VALUE!</v>
      </c>
    </row>
    <row r="2322" spans="1:15" x14ac:dyDescent="0.25">
      <c r="A2322">
        <v>2018</v>
      </c>
      <c r="B2322" s="2" t="s">
        <v>36</v>
      </c>
      <c r="C2322">
        <v>5</v>
      </c>
      <c r="D2322" t="s">
        <v>30</v>
      </c>
      <c r="E2322" t="s">
        <v>21</v>
      </c>
      <c r="F2322" t="s">
        <v>89</v>
      </c>
      <c r="G2322">
        <v>2</v>
      </c>
      <c r="H2322">
        <v>78</v>
      </c>
      <c r="I2322">
        <v>65.099999999999994</v>
      </c>
      <c r="M2322" t="str">
        <f t="shared" si="108"/>
        <v/>
      </c>
      <c r="N2322" t="e">
        <f t="shared" si="109"/>
        <v>#VALUE!</v>
      </c>
      <c r="O2322" t="e">
        <f t="shared" si="110"/>
        <v>#VALUE!</v>
      </c>
    </row>
    <row r="2323" spans="1:15" x14ac:dyDescent="0.25">
      <c r="A2323">
        <v>2018</v>
      </c>
      <c r="B2323" s="2" t="s">
        <v>36</v>
      </c>
      <c r="C2323">
        <v>5</v>
      </c>
      <c r="D2323" t="s">
        <v>30</v>
      </c>
      <c r="E2323" t="s">
        <v>21</v>
      </c>
      <c r="F2323" t="s">
        <v>82</v>
      </c>
      <c r="G2323">
        <v>1</v>
      </c>
      <c r="H2323">
        <v>25</v>
      </c>
      <c r="I2323">
        <v>20.87</v>
      </c>
      <c r="M2323" t="str">
        <f t="shared" si="108"/>
        <v/>
      </c>
      <c r="N2323" t="e">
        <f t="shared" si="109"/>
        <v>#VALUE!</v>
      </c>
      <c r="O2323" t="e">
        <f t="shared" si="110"/>
        <v>#VALUE!</v>
      </c>
    </row>
    <row r="2324" spans="1:15" x14ac:dyDescent="0.25">
      <c r="A2324">
        <v>2018</v>
      </c>
      <c r="B2324" s="2" t="s">
        <v>36</v>
      </c>
      <c r="C2324">
        <v>5</v>
      </c>
      <c r="D2324" t="s">
        <v>30</v>
      </c>
      <c r="E2324" t="s">
        <v>21</v>
      </c>
      <c r="F2324" t="s">
        <v>83</v>
      </c>
      <c r="G2324">
        <v>3</v>
      </c>
      <c r="H2324">
        <v>177</v>
      </c>
      <c r="I2324">
        <v>147.75</v>
      </c>
      <c r="M2324" t="str">
        <f t="shared" si="108"/>
        <v/>
      </c>
      <c r="N2324" t="e">
        <f t="shared" si="109"/>
        <v>#VALUE!</v>
      </c>
      <c r="O2324" t="e">
        <f t="shared" si="110"/>
        <v>#VALUE!</v>
      </c>
    </row>
    <row r="2325" spans="1:15" x14ac:dyDescent="0.25">
      <c r="A2325">
        <v>2018</v>
      </c>
      <c r="B2325" s="2" t="s">
        <v>36</v>
      </c>
      <c r="C2325">
        <v>5</v>
      </c>
      <c r="D2325" t="s">
        <v>30</v>
      </c>
      <c r="E2325" t="s">
        <v>21</v>
      </c>
      <c r="F2325" t="s">
        <v>92</v>
      </c>
      <c r="G2325">
        <v>1</v>
      </c>
      <c r="H2325">
        <v>159</v>
      </c>
      <c r="I2325">
        <v>132.72</v>
      </c>
      <c r="M2325" t="str">
        <f t="shared" si="108"/>
        <v/>
      </c>
      <c r="N2325" t="e">
        <f t="shared" si="109"/>
        <v>#VALUE!</v>
      </c>
      <c r="O2325" t="e">
        <f t="shared" si="110"/>
        <v>#VALUE!</v>
      </c>
    </row>
    <row r="2326" spans="1:15" x14ac:dyDescent="0.25">
      <c r="A2326">
        <v>2018</v>
      </c>
      <c r="B2326" s="2" t="s">
        <v>36</v>
      </c>
      <c r="C2326">
        <v>5</v>
      </c>
      <c r="D2326" t="s">
        <v>30</v>
      </c>
      <c r="E2326" t="s">
        <v>21</v>
      </c>
      <c r="F2326" t="s">
        <v>84</v>
      </c>
      <c r="G2326">
        <v>1</v>
      </c>
      <c r="H2326">
        <v>69</v>
      </c>
      <c r="I2326">
        <v>57.6</v>
      </c>
      <c r="M2326" t="str">
        <f t="shared" si="108"/>
        <v/>
      </c>
      <c r="N2326" t="e">
        <f t="shared" si="109"/>
        <v>#VALUE!</v>
      </c>
      <c r="O2326" t="e">
        <f t="shared" si="110"/>
        <v>#VALUE!</v>
      </c>
    </row>
    <row r="2327" spans="1:15" x14ac:dyDescent="0.25">
      <c r="A2327">
        <v>2018</v>
      </c>
      <c r="B2327" s="2" t="s">
        <v>36</v>
      </c>
      <c r="C2327">
        <v>5</v>
      </c>
      <c r="D2327" t="s">
        <v>30</v>
      </c>
      <c r="E2327" t="s">
        <v>21</v>
      </c>
      <c r="F2327" t="s">
        <v>93</v>
      </c>
      <c r="G2327">
        <v>1</v>
      </c>
      <c r="H2327">
        <v>99</v>
      </c>
      <c r="I2327">
        <v>82.64</v>
      </c>
      <c r="M2327" t="str">
        <f t="shared" si="108"/>
        <v/>
      </c>
      <c r="N2327" t="e">
        <f t="shared" si="109"/>
        <v>#VALUE!</v>
      </c>
      <c r="O2327" t="e">
        <f t="shared" si="110"/>
        <v>#VALUE!</v>
      </c>
    </row>
    <row r="2328" spans="1:15" x14ac:dyDescent="0.25">
      <c r="A2328">
        <v>2018</v>
      </c>
      <c r="B2328" s="2" t="s">
        <v>36</v>
      </c>
      <c r="C2328">
        <v>5</v>
      </c>
      <c r="D2328" t="s">
        <v>30</v>
      </c>
      <c r="E2328" t="s">
        <v>21</v>
      </c>
      <c r="F2328" t="s">
        <v>85</v>
      </c>
      <c r="G2328">
        <v>2</v>
      </c>
      <c r="H2328">
        <v>598</v>
      </c>
      <c r="I2328">
        <v>499.16</v>
      </c>
      <c r="M2328" t="str">
        <f t="shared" si="108"/>
        <v/>
      </c>
      <c r="N2328" t="e">
        <f t="shared" si="109"/>
        <v>#VALUE!</v>
      </c>
      <c r="O2328" t="e">
        <f t="shared" si="110"/>
        <v>#VALUE!</v>
      </c>
    </row>
    <row r="2329" spans="1:15" x14ac:dyDescent="0.25">
      <c r="A2329">
        <v>2018</v>
      </c>
      <c r="B2329" s="2" t="s">
        <v>36</v>
      </c>
      <c r="C2329">
        <v>5</v>
      </c>
      <c r="D2329" t="s">
        <v>30</v>
      </c>
      <c r="E2329" t="s">
        <v>21</v>
      </c>
      <c r="F2329" t="s">
        <v>96</v>
      </c>
      <c r="G2329">
        <v>1</v>
      </c>
      <c r="H2329">
        <v>99</v>
      </c>
      <c r="I2329">
        <v>82.64</v>
      </c>
      <c r="M2329" t="str">
        <f t="shared" si="108"/>
        <v/>
      </c>
      <c r="N2329" t="e">
        <f t="shared" si="109"/>
        <v>#VALUE!</v>
      </c>
      <c r="O2329" t="e">
        <f t="shared" si="110"/>
        <v>#VALUE!</v>
      </c>
    </row>
    <row r="2330" spans="1:15" x14ac:dyDescent="0.25">
      <c r="A2330">
        <v>2018</v>
      </c>
      <c r="B2330" s="2" t="s">
        <v>36</v>
      </c>
      <c r="C2330">
        <v>5</v>
      </c>
      <c r="D2330" t="s">
        <v>30</v>
      </c>
      <c r="E2330" t="s">
        <v>21</v>
      </c>
      <c r="F2330" t="s">
        <v>98</v>
      </c>
      <c r="G2330">
        <v>3</v>
      </c>
      <c r="H2330">
        <v>87</v>
      </c>
      <c r="I2330">
        <v>72.63</v>
      </c>
      <c r="M2330" t="str">
        <f t="shared" si="108"/>
        <v/>
      </c>
      <c r="N2330" t="e">
        <f t="shared" si="109"/>
        <v>#VALUE!</v>
      </c>
      <c r="O2330" t="e">
        <f t="shared" si="110"/>
        <v>#VALUE!</v>
      </c>
    </row>
    <row r="2331" spans="1:15" x14ac:dyDescent="0.25">
      <c r="A2331">
        <v>2018</v>
      </c>
      <c r="B2331" s="2" t="s">
        <v>36</v>
      </c>
      <c r="C2331">
        <v>5</v>
      </c>
      <c r="D2331" t="s">
        <v>30</v>
      </c>
      <c r="E2331" t="s">
        <v>21</v>
      </c>
      <c r="F2331" t="s">
        <v>100</v>
      </c>
      <c r="G2331">
        <v>2</v>
      </c>
      <c r="H2331">
        <v>798</v>
      </c>
      <c r="I2331">
        <v>666.12</v>
      </c>
      <c r="M2331" t="str">
        <f t="shared" si="108"/>
        <v/>
      </c>
      <c r="N2331" t="e">
        <f t="shared" si="109"/>
        <v>#VALUE!</v>
      </c>
      <c r="O2331" t="e">
        <f t="shared" si="110"/>
        <v>#VALUE!</v>
      </c>
    </row>
    <row r="2332" spans="1:15" x14ac:dyDescent="0.25">
      <c r="A2332">
        <v>2018</v>
      </c>
      <c r="B2332" s="2" t="s">
        <v>36</v>
      </c>
      <c r="C2332">
        <v>5</v>
      </c>
      <c r="D2332" t="s">
        <v>30</v>
      </c>
      <c r="E2332" t="s">
        <v>21</v>
      </c>
      <c r="F2332" t="s">
        <v>86</v>
      </c>
      <c r="G2332">
        <v>5</v>
      </c>
      <c r="H2332">
        <v>1645</v>
      </c>
      <c r="I2332">
        <v>1373.1</v>
      </c>
      <c r="M2332" t="str">
        <f t="shared" si="108"/>
        <v/>
      </c>
      <c r="N2332" t="e">
        <f t="shared" si="109"/>
        <v>#VALUE!</v>
      </c>
      <c r="O2332" t="e">
        <f t="shared" si="110"/>
        <v>#VALUE!</v>
      </c>
    </row>
    <row r="2333" spans="1:15" x14ac:dyDescent="0.25">
      <c r="A2333">
        <v>2018</v>
      </c>
      <c r="B2333" s="2" t="s">
        <v>36</v>
      </c>
      <c r="C2333">
        <v>5</v>
      </c>
      <c r="D2333" t="s">
        <v>30</v>
      </c>
      <c r="E2333" t="s">
        <v>21</v>
      </c>
      <c r="F2333" t="s">
        <v>101</v>
      </c>
      <c r="G2333">
        <v>5</v>
      </c>
      <c r="H2333">
        <v>1295</v>
      </c>
      <c r="I2333">
        <v>1080.95</v>
      </c>
      <c r="M2333" t="str">
        <f t="shared" si="108"/>
        <v/>
      </c>
      <c r="N2333" t="e">
        <f t="shared" si="109"/>
        <v>#VALUE!</v>
      </c>
      <c r="O2333" t="e">
        <f t="shared" si="110"/>
        <v>#VALUE!</v>
      </c>
    </row>
    <row r="2334" spans="1:15" x14ac:dyDescent="0.25">
      <c r="A2334">
        <v>2018</v>
      </c>
      <c r="B2334" s="2" t="s">
        <v>36</v>
      </c>
      <c r="C2334">
        <v>5</v>
      </c>
      <c r="D2334" t="s">
        <v>30</v>
      </c>
      <c r="E2334" t="s">
        <v>21</v>
      </c>
      <c r="F2334" t="s">
        <v>102</v>
      </c>
      <c r="G2334">
        <v>3</v>
      </c>
      <c r="H2334">
        <v>597</v>
      </c>
      <c r="I2334">
        <v>498.33000000000004</v>
      </c>
      <c r="M2334" t="str">
        <f t="shared" si="108"/>
        <v/>
      </c>
      <c r="N2334" t="e">
        <f t="shared" si="109"/>
        <v>#VALUE!</v>
      </c>
      <c r="O2334" t="e">
        <f t="shared" si="110"/>
        <v>#VALUE!</v>
      </c>
    </row>
    <row r="2335" spans="1:15" x14ac:dyDescent="0.25">
      <c r="A2335">
        <v>2018</v>
      </c>
      <c r="B2335" s="2" t="s">
        <v>36</v>
      </c>
      <c r="C2335">
        <v>5</v>
      </c>
      <c r="D2335" t="s">
        <v>30</v>
      </c>
      <c r="E2335" t="s">
        <v>23</v>
      </c>
      <c r="F2335" t="s">
        <v>79</v>
      </c>
      <c r="G2335">
        <v>2</v>
      </c>
      <c r="H2335">
        <v>98</v>
      </c>
      <c r="I2335">
        <v>81.8</v>
      </c>
      <c r="M2335" t="str">
        <f t="shared" si="108"/>
        <v/>
      </c>
      <c r="N2335" t="e">
        <f t="shared" si="109"/>
        <v>#VALUE!</v>
      </c>
      <c r="O2335" t="e">
        <f t="shared" si="110"/>
        <v>#VALUE!</v>
      </c>
    </row>
    <row r="2336" spans="1:15" x14ac:dyDescent="0.25">
      <c r="A2336">
        <v>2018</v>
      </c>
      <c r="B2336" s="2" t="s">
        <v>36</v>
      </c>
      <c r="C2336">
        <v>5</v>
      </c>
      <c r="D2336" t="s">
        <v>30</v>
      </c>
      <c r="E2336" t="s">
        <v>23</v>
      </c>
      <c r="F2336" t="s">
        <v>76</v>
      </c>
      <c r="G2336">
        <v>8</v>
      </c>
      <c r="H2336">
        <v>632</v>
      </c>
      <c r="I2336">
        <v>527.52</v>
      </c>
      <c r="M2336" t="str">
        <f t="shared" si="108"/>
        <v/>
      </c>
      <c r="N2336" t="e">
        <f t="shared" si="109"/>
        <v>#VALUE!</v>
      </c>
      <c r="O2336" t="e">
        <f t="shared" si="110"/>
        <v>#VALUE!</v>
      </c>
    </row>
    <row r="2337" spans="1:15" x14ac:dyDescent="0.25">
      <c r="A2337">
        <v>2018</v>
      </c>
      <c r="B2337" s="2" t="s">
        <v>36</v>
      </c>
      <c r="C2337">
        <v>5</v>
      </c>
      <c r="D2337" t="s">
        <v>30</v>
      </c>
      <c r="E2337" t="s">
        <v>23</v>
      </c>
      <c r="F2337" t="s">
        <v>80</v>
      </c>
      <c r="G2337">
        <v>2</v>
      </c>
      <c r="H2337">
        <v>198</v>
      </c>
      <c r="I2337">
        <v>165.28</v>
      </c>
      <c r="M2337" t="str">
        <f t="shared" si="108"/>
        <v/>
      </c>
      <c r="N2337" t="e">
        <f t="shared" si="109"/>
        <v>#VALUE!</v>
      </c>
      <c r="O2337" t="e">
        <f t="shared" si="110"/>
        <v>#VALUE!</v>
      </c>
    </row>
    <row r="2338" spans="1:15" x14ac:dyDescent="0.25">
      <c r="A2338">
        <v>2018</v>
      </c>
      <c r="B2338" s="2" t="s">
        <v>36</v>
      </c>
      <c r="C2338">
        <v>5</v>
      </c>
      <c r="D2338" t="s">
        <v>30</v>
      </c>
      <c r="E2338" t="s">
        <v>23</v>
      </c>
      <c r="F2338" t="s">
        <v>75</v>
      </c>
      <c r="G2338">
        <v>8</v>
      </c>
      <c r="H2338">
        <v>552</v>
      </c>
      <c r="I2338">
        <v>460.80000000000007</v>
      </c>
      <c r="M2338" t="str">
        <f t="shared" si="108"/>
        <v/>
      </c>
      <c r="N2338" t="e">
        <f t="shared" si="109"/>
        <v>#VALUE!</v>
      </c>
      <c r="O2338" t="e">
        <f t="shared" si="110"/>
        <v>#VALUE!</v>
      </c>
    </row>
    <row r="2339" spans="1:15" x14ac:dyDescent="0.25">
      <c r="A2339">
        <v>2018</v>
      </c>
      <c r="B2339" s="2" t="s">
        <v>36</v>
      </c>
      <c r="C2339">
        <v>5</v>
      </c>
      <c r="D2339" t="s">
        <v>30</v>
      </c>
      <c r="E2339" t="s">
        <v>23</v>
      </c>
      <c r="F2339" t="s">
        <v>87</v>
      </c>
      <c r="G2339">
        <v>3</v>
      </c>
      <c r="H2339">
        <v>777</v>
      </c>
      <c r="I2339">
        <v>648.56999999999994</v>
      </c>
      <c r="M2339" t="str">
        <f t="shared" si="108"/>
        <v/>
      </c>
      <c r="N2339" t="e">
        <f t="shared" si="109"/>
        <v>#VALUE!</v>
      </c>
      <c r="O2339" t="e">
        <f t="shared" si="110"/>
        <v>#VALUE!</v>
      </c>
    </row>
    <row r="2340" spans="1:15" x14ac:dyDescent="0.25">
      <c r="A2340">
        <v>2018</v>
      </c>
      <c r="B2340" s="2" t="s">
        <v>36</v>
      </c>
      <c r="C2340">
        <v>5</v>
      </c>
      <c r="D2340" t="s">
        <v>30</v>
      </c>
      <c r="E2340" t="s">
        <v>23</v>
      </c>
      <c r="F2340" t="s">
        <v>83</v>
      </c>
      <c r="G2340">
        <v>3</v>
      </c>
      <c r="H2340">
        <v>177</v>
      </c>
      <c r="I2340">
        <v>147.75</v>
      </c>
      <c r="M2340" t="str">
        <f t="shared" si="108"/>
        <v/>
      </c>
      <c r="N2340" t="e">
        <f t="shared" si="109"/>
        <v>#VALUE!</v>
      </c>
      <c r="O2340" t="e">
        <f t="shared" si="110"/>
        <v>#VALUE!</v>
      </c>
    </row>
    <row r="2341" spans="1:15" x14ac:dyDescent="0.25">
      <c r="A2341">
        <v>2018</v>
      </c>
      <c r="B2341" s="2" t="s">
        <v>36</v>
      </c>
      <c r="C2341">
        <v>5</v>
      </c>
      <c r="D2341" t="s">
        <v>30</v>
      </c>
      <c r="E2341" t="s">
        <v>23</v>
      </c>
      <c r="F2341" t="s">
        <v>91</v>
      </c>
      <c r="G2341">
        <v>1</v>
      </c>
      <c r="H2341">
        <v>99</v>
      </c>
      <c r="I2341">
        <v>82.64</v>
      </c>
      <c r="M2341" t="str">
        <f t="shared" si="108"/>
        <v/>
      </c>
      <c r="N2341" t="e">
        <f t="shared" si="109"/>
        <v>#VALUE!</v>
      </c>
      <c r="O2341" t="e">
        <f t="shared" si="110"/>
        <v>#VALUE!</v>
      </c>
    </row>
    <row r="2342" spans="1:15" x14ac:dyDescent="0.25">
      <c r="A2342">
        <v>2018</v>
      </c>
      <c r="B2342" s="2" t="s">
        <v>36</v>
      </c>
      <c r="C2342">
        <v>5</v>
      </c>
      <c r="D2342" t="s">
        <v>30</v>
      </c>
      <c r="E2342" t="s">
        <v>23</v>
      </c>
      <c r="F2342" t="s">
        <v>103</v>
      </c>
      <c r="G2342">
        <v>1</v>
      </c>
      <c r="H2342">
        <v>79</v>
      </c>
      <c r="I2342">
        <v>65.94</v>
      </c>
      <c r="M2342" t="str">
        <f t="shared" si="108"/>
        <v/>
      </c>
      <c r="N2342" t="e">
        <f t="shared" si="109"/>
        <v>#VALUE!</v>
      </c>
      <c r="O2342" t="e">
        <f t="shared" si="110"/>
        <v>#VALUE!</v>
      </c>
    </row>
    <row r="2343" spans="1:15" x14ac:dyDescent="0.25">
      <c r="A2343">
        <v>2018</v>
      </c>
      <c r="B2343" s="2" t="s">
        <v>36</v>
      </c>
      <c r="C2343">
        <v>5</v>
      </c>
      <c r="D2343" t="s">
        <v>30</v>
      </c>
      <c r="E2343" t="s">
        <v>23</v>
      </c>
      <c r="F2343" t="s">
        <v>93</v>
      </c>
      <c r="G2343">
        <v>1</v>
      </c>
      <c r="H2343">
        <v>99</v>
      </c>
      <c r="I2343">
        <v>82.64</v>
      </c>
      <c r="M2343" t="str">
        <f t="shared" si="108"/>
        <v/>
      </c>
      <c r="N2343" t="e">
        <f t="shared" si="109"/>
        <v>#VALUE!</v>
      </c>
      <c r="O2343" t="e">
        <f t="shared" si="110"/>
        <v>#VALUE!</v>
      </c>
    </row>
    <row r="2344" spans="1:15" x14ac:dyDescent="0.25">
      <c r="A2344">
        <v>2018</v>
      </c>
      <c r="B2344" s="2" t="s">
        <v>36</v>
      </c>
      <c r="C2344">
        <v>5</v>
      </c>
      <c r="D2344" t="s">
        <v>30</v>
      </c>
      <c r="E2344" t="s">
        <v>23</v>
      </c>
      <c r="F2344" t="s">
        <v>85</v>
      </c>
      <c r="G2344">
        <v>1</v>
      </c>
      <c r="H2344">
        <v>299</v>
      </c>
      <c r="I2344">
        <v>249.58</v>
      </c>
      <c r="M2344" t="str">
        <f t="shared" si="108"/>
        <v/>
      </c>
      <c r="N2344" t="e">
        <f t="shared" si="109"/>
        <v>#VALUE!</v>
      </c>
      <c r="O2344" t="e">
        <f t="shared" si="110"/>
        <v>#VALUE!</v>
      </c>
    </row>
    <row r="2345" spans="1:15" x14ac:dyDescent="0.25">
      <c r="A2345">
        <v>2018</v>
      </c>
      <c r="B2345" s="2" t="s">
        <v>36</v>
      </c>
      <c r="C2345">
        <v>5</v>
      </c>
      <c r="D2345" t="s">
        <v>30</v>
      </c>
      <c r="E2345" t="s">
        <v>23</v>
      </c>
      <c r="F2345" t="s">
        <v>108</v>
      </c>
      <c r="G2345">
        <v>1</v>
      </c>
      <c r="H2345">
        <v>29</v>
      </c>
      <c r="I2345">
        <v>24.21</v>
      </c>
      <c r="M2345" t="str">
        <f t="shared" si="108"/>
        <v/>
      </c>
      <c r="N2345" t="e">
        <f t="shared" si="109"/>
        <v>#VALUE!</v>
      </c>
      <c r="O2345" t="e">
        <f t="shared" si="110"/>
        <v>#VALUE!</v>
      </c>
    </row>
    <row r="2346" spans="1:15" x14ac:dyDescent="0.25">
      <c r="A2346">
        <v>2018</v>
      </c>
      <c r="B2346" s="2" t="s">
        <v>36</v>
      </c>
      <c r="C2346">
        <v>5</v>
      </c>
      <c r="D2346" t="s">
        <v>30</v>
      </c>
      <c r="E2346" t="s">
        <v>23</v>
      </c>
      <c r="F2346" t="s">
        <v>98</v>
      </c>
      <c r="G2346">
        <v>1</v>
      </c>
      <c r="H2346">
        <v>29</v>
      </c>
      <c r="I2346">
        <v>24.21</v>
      </c>
      <c r="M2346" t="str">
        <f t="shared" si="108"/>
        <v/>
      </c>
      <c r="N2346" t="e">
        <f t="shared" si="109"/>
        <v>#VALUE!</v>
      </c>
      <c r="O2346" t="e">
        <f t="shared" si="110"/>
        <v>#VALUE!</v>
      </c>
    </row>
    <row r="2347" spans="1:15" x14ac:dyDescent="0.25">
      <c r="A2347">
        <v>2018</v>
      </c>
      <c r="B2347" s="2" t="s">
        <v>36</v>
      </c>
      <c r="C2347">
        <v>5</v>
      </c>
      <c r="D2347" t="s">
        <v>30</v>
      </c>
      <c r="E2347" t="s">
        <v>23</v>
      </c>
      <c r="F2347" t="s">
        <v>86</v>
      </c>
      <c r="G2347">
        <v>2</v>
      </c>
      <c r="H2347">
        <v>658</v>
      </c>
      <c r="I2347">
        <v>549.24</v>
      </c>
      <c r="M2347" t="str">
        <f t="shared" si="108"/>
        <v/>
      </c>
      <c r="N2347" t="e">
        <f t="shared" si="109"/>
        <v>#VALUE!</v>
      </c>
      <c r="O2347" t="e">
        <f t="shared" si="110"/>
        <v>#VALUE!</v>
      </c>
    </row>
    <row r="2348" spans="1:15" x14ac:dyDescent="0.25">
      <c r="A2348">
        <v>2018</v>
      </c>
      <c r="B2348" s="2" t="s">
        <v>36</v>
      </c>
      <c r="C2348">
        <v>5</v>
      </c>
      <c r="D2348" t="s">
        <v>30</v>
      </c>
      <c r="E2348" t="s">
        <v>23</v>
      </c>
      <c r="F2348" t="s">
        <v>101</v>
      </c>
      <c r="G2348">
        <v>1</v>
      </c>
      <c r="H2348">
        <v>259</v>
      </c>
      <c r="I2348">
        <v>216.19</v>
      </c>
      <c r="M2348" t="str">
        <f t="shared" si="108"/>
        <v/>
      </c>
      <c r="N2348" t="e">
        <f t="shared" si="109"/>
        <v>#VALUE!</v>
      </c>
      <c r="O2348" t="e">
        <f t="shared" si="110"/>
        <v>#VALUE!</v>
      </c>
    </row>
    <row r="2349" spans="1:15" x14ac:dyDescent="0.25">
      <c r="A2349">
        <v>2018</v>
      </c>
      <c r="B2349" s="2" t="s">
        <v>36</v>
      </c>
      <c r="C2349">
        <v>5</v>
      </c>
      <c r="D2349" t="s">
        <v>30</v>
      </c>
      <c r="E2349" t="s">
        <v>24</v>
      </c>
      <c r="F2349" t="s">
        <v>79</v>
      </c>
      <c r="G2349">
        <v>1</v>
      </c>
      <c r="H2349">
        <v>49</v>
      </c>
      <c r="I2349">
        <v>40.9</v>
      </c>
      <c r="M2349" t="str">
        <f t="shared" si="108"/>
        <v/>
      </c>
      <c r="N2349" t="e">
        <f t="shared" si="109"/>
        <v>#VALUE!</v>
      </c>
      <c r="O2349" t="e">
        <f t="shared" si="110"/>
        <v>#VALUE!</v>
      </c>
    </row>
    <row r="2350" spans="1:15" x14ac:dyDescent="0.25">
      <c r="A2350">
        <v>2018</v>
      </c>
      <c r="B2350" s="2" t="s">
        <v>36</v>
      </c>
      <c r="C2350">
        <v>5</v>
      </c>
      <c r="D2350" t="s">
        <v>30</v>
      </c>
      <c r="E2350" t="s">
        <v>24</v>
      </c>
      <c r="F2350" t="s">
        <v>76</v>
      </c>
      <c r="G2350">
        <v>11</v>
      </c>
      <c r="H2350">
        <v>869</v>
      </c>
      <c r="I2350">
        <v>725.34000000000015</v>
      </c>
      <c r="M2350" t="str">
        <f t="shared" si="108"/>
        <v/>
      </c>
      <c r="N2350" t="e">
        <f t="shared" si="109"/>
        <v>#VALUE!</v>
      </c>
      <c r="O2350" t="e">
        <f t="shared" si="110"/>
        <v>#VALUE!</v>
      </c>
    </row>
    <row r="2351" spans="1:15" x14ac:dyDescent="0.25">
      <c r="A2351">
        <v>2018</v>
      </c>
      <c r="B2351" s="2" t="s">
        <v>36</v>
      </c>
      <c r="C2351">
        <v>5</v>
      </c>
      <c r="D2351" t="s">
        <v>30</v>
      </c>
      <c r="E2351" t="s">
        <v>24</v>
      </c>
      <c r="F2351" t="s">
        <v>80</v>
      </c>
      <c r="G2351">
        <v>2</v>
      </c>
      <c r="H2351">
        <v>198</v>
      </c>
      <c r="I2351">
        <v>165.28</v>
      </c>
      <c r="M2351" t="str">
        <f t="shared" si="108"/>
        <v/>
      </c>
      <c r="N2351" t="e">
        <f t="shared" si="109"/>
        <v>#VALUE!</v>
      </c>
      <c r="O2351" t="e">
        <f t="shared" si="110"/>
        <v>#VALUE!</v>
      </c>
    </row>
    <row r="2352" spans="1:15" x14ac:dyDescent="0.25">
      <c r="A2352">
        <v>2018</v>
      </c>
      <c r="B2352" s="2" t="s">
        <v>36</v>
      </c>
      <c r="C2352">
        <v>5</v>
      </c>
      <c r="D2352" t="s">
        <v>30</v>
      </c>
      <c r="E2352" t="s">
        <v>24</v>
      </c>
      <c r="F2352" t="s">
        <v>75</v>
      </c>
      <c r="G2352">
        <v>2</v>
      </c>
      <c r="H2352">
        <v>138</v>
      </c>
      <c r="I2352">
        <v>115.2</v>
      </c>
      <c r="M2352" t="str">
        <f t="shared" si="108"/>
        <v/>
      </c>
      <c r="N2352" t="e">
        <f t="shared" si="109"/>
        <v>#VALUE!</v>
      </c>
      <c r="O2352" t="e">
        <f t="shared" si="110"/>
        <v>#VALUE!</v>
      </c>
    </row>
    <row r="2353" spans="1:15" x14ac:dyDescent="0.25">
      <c r="A2353">
        <v>2018</v>
      </c>
      <c r="B2353" s="2" t="s">
        <v>36</v>
      </c>
      <c r="C2353">
        <v>5</v>
      </c>
      <c r="D2353" t="s">
        <v>30</v>
      </c>
      <c r="E2353" t="s">
        <v>24</v>
      </c>
      <c r="F2353" t="s">
        <v>87</v>
      </c>
      <c r="G2353">
        <v>1</v>
      </c>
      <c r="H2353">
        <v>259</v>
      </c>
      <c r="I2353">
        <v>216.19</v>
      </c>
      <c r="M2353" t="str">
        <f t="shared" si="108"/>
        <v/>
      </c>
      <c r="N2353" t="e">
        <f t="shared" si="109"/>
        <v>#VALUE!</v>
      </c>
      <c r="O2353" t="e">
        <f t="shared" si="110"/>
        <v>#VALUE!</v>
      </c>
    </row>
    <row r="2354" spans="1:15" x14ac:dyDescent="0.25">
      <c r="A2354">
        <v>2018</v>
      </c>
      <c r="B2354" s="2" t="s">
        <v>36</v>
      </c>
      <c r="C2354">
        <v>5</v>
      </c>
      <c r="D2354" t="s">
        <v>30</v>
      </c>
      <c r="E2354" t="s">
        <v>24</v>
      </c>
      <c r="F2354" t="s">
        <v>89</v>
      </c>
      <c r="G2354">
        <v>2</v>
      </c>
      <c r="H2354">
        <v>78</v>
      </c>
      <c r="I2354">
        <v>65.099999999999994</v>
      </c>
      <c r="M2354" t="str">
        <f t="shared" si="108"/>
        <v/>
      </c>
      <c r="N2354" t="e">
        <f t="shared" si="109"/>
        <v>#VALUE!</v>
      </c>
      <c r="O2354" t="e">
        <f t="shared" si="110"/>
        <v>#VALUE!</v>
      </c>
    </row>
    <row r="2355" spans="1:15" x14ac:dyDescent="0.25">
      <c r="A2355">
        <v>2018</v>
      </c>
      <c r="B2355" s="2" t="s">
        <v>36</v>
      </c>
      <c r="C2355">
        <v>5</v>
      </c>
      <c r="D2355" t="s">
        <v>30</v>
      </c>
      <c r="E2355" t="s">
        <v>24</v>
      </c>
      <c r="F2355" t="s">
        <v>90</v>
      </c>
      <c r="G2355">
        <v>1</v>
      </c>
      <c r="H2355">
        <v>79</v>
      </c>
      <c r="I2355">
        <v>65.94</v>
      </c>
      <c r="M2355" t="str">
        <f t="shared" si="108"/>
        <v/>
      </c>
      <c r="N2355" t="e">
        <f t="shared" si="109"/>
        <v>#VALUE!</v>
      </c>
      <c r="O2355" t="e">
        <f t="shared" si="110"/>
        <v>#VALUE!</v>
      </c>
    </row>
    <row r="2356" spans="1:15" x14ac:dyDescent="0.25">
      <c r="A2356">
        <v>2018</v>
      </c>
      <c r="B2356" s="2" t="s">
        <v>36</v>
      </c>
      <c r="C2356">
        <v>5</v>
      </c>
      <c r="D2356" t="s">
        <v>30</v>
      </c>
      <c r="E2356" t="s">
        <v>24</v>
      </c>
      <c r="F2356" t="s">
        <v>83</v>
      </c>
      <c r="G2356">
        <v>2</v>
      </c>
      <c r="H2356">
        <v>118</v>
      </c>
      <c r="I2356">
        <v>98.5</v>
      </c>
      <c r="M2356" t="str">
        <f t="shared" si="108"/>
        <v/>
      </c>
      <c r="N2356" t="e">
        <f t="shared" si="109"/>
        <v>#VALUE!</v>
      </c>
      <c r="O2356" t="e">
        <f t="shared" si="110"/>
        <v>#VALUE!</v>
      </c>
    </row>
    <row r="2357" spans="1:15" x14ac:dyDescent="0.25">
      <c r="A2357">
        <v>2018</v>
      </c>
      <c r="B2357" s="2" t="s">
        <v>36</v>
      </c>
      <c r="C2357">
        <v>5</v>
      </c>
      <c r="D2357" t="s">
        <v>30</v>
      </c>
      <c r="E2357" t="s">
        <v>24</v>
      </c>
      <c r="F2357" t="s">
        <v>91</v>
      </c>
      <c r="G2357">
        <v>1</v>
      </c>
      <c r="H2357">
        <v>99</v>
      </c>
      <c r="I2357">
        <v>82.64</v>
      </c>
      <c r="M2357" t="str">
        <f t="shared" si="108"/>
        <v/>
      </c>
      <c r="N2357" t="e">
        <f t="shared" si="109"/>
        <v>#VALUE!</v>
      </c>
      <c r="O2357" t="e">
        <f t="shared" si="110"/>
        <v>#VALUE!</v>
      </c>
    </row>
    <row r="2358" spans="1:15" x14ac:dyDescent="0.25">
      <c r="A2358">
        <v>2018</v>
      </c>
      <c r="B2358" s="2" t="s">
        <v>36</v>
      </c>
      <c r="C2358">
        <v>5</v>
      </c>
      <c r="D2358" t="s">
        <v>30</v>
      </c>
      <c r="E2358" t="s">
        <v>24</v>
      </c>
      <c r="F2358" t="s">
        <v>93</v>
      </c>
      <c r="G2358">
        <v>1</v>
      </c>
      <c r="H2358">
        <v>99</v>
      </c>
      <c r="I2358">
        <v>82.64</v>
      </c>
      <c r="M2358" t="str">
        <f t="shared" si="108"/>
        <v/>
      </c>
      <c r="N2358" t="e">
        <f t="shared" si="109"/>
        <v>#VALUE!</v>
      </c>
      <c r="O2358" t="e">
        <f t="shared" si="110"/>
        <v>#VALUE!</v>
      </c>
    </row>
    <row r="2359" spans="1:15" x14ac:dyDescent="0.25">
      <c r="A2359">
        <v>2018</v>
      </c>
      <c r="B2359" s="2" t="s">
        <v>36</v>
      </c>
      <c r="C2359">
        <v>5</v>
      </c>
      <c r="D2359" t="s">
        <v>30</v>
      </c>
      <c r="E2359" t="s">
        <v>24</v>
      </c>
      <c r="F2359" t="s">
        <v>94</v>
      </c>
      <c r="G2359">
        <v>1</v>
      </c>
      <c r="H2359">
        <v>699</v>
      </c>
      <c r="I2359">
        <v>583.47</v>
      </c>
      <c r="M2359" t="str">
        <f t="shared" si="108"/>
        <v/>
      </c>
      <c r="N2359" t="e">
        <f t="shared" si="109"/>
        <v>#VALUE!</v>
      </c>
      <c r="O2359" t="e">
        <f t="shared" si="110"/>
        <v>#VALUE!</v>
      </c>
    </row>
    <row r="2360" spans="1:15" x14ac:dyDescent="0.25">
      <c r="A2360">
        <v>2018</v>
      </c>
      <c r="B2360" s="2" t="s">
        <v>36</v>
      </c>
      <c r="C2360">
        <v>5</v>
      </c>
      <c r="D2360" t="s">
        <v>30</v>
      </c>
      <c r="E2360" t="s">
        <v>24</v>
      </c>
      <c r="F2360" t="s">
        <v>105</v>
      </c>
      <c r="G2360">
        <v>1</v>
      </c>
      <c r="H2360">
        <v>149</v>
      </c>
      <c r="I2360">
        <v>124.37</v>
      </c>
      <c r="M2360" t="str">
        <f t="shared" si="108"/>
        <v/>
      </c>
      <c r="N2360" t="e">
        <f t="shared" si="109"/>
        <v>#VALUE!</v>
      </c>
      <c r="O2360" t="e">
        <f t="shared" si="110"/>
        <v>#VALUE!</v>
      </c>
    </row>
    <row r="2361" spans="1:15" x14ac:dyDescent="0.25">
      <c r="A2361">
        <v>2018</v>
      </c>
      <c r="B2361" s="2" t="s">
        <v>36</v>
      </c>
      <c r="C2361">
        <v>5</v>
      </c>
      <c r="D2361" t="s">
        <v>30</v>
      </c>
      <c r="E2361" t="s">
        <v>24</v>
      </c>
      <c r="F2361" t="s">
        <v>102</v>
      </c>
      <c r="G2361">
        <v>1</v>
      </c>
      <c r="H2361">
        <v>199</v>
      </c>
      <c r="I2361">
        <v>166.11</v>
      </c>
      <c r="M2361" t="str">
        <f t="shared" si="108"/>
        <v/>
      </c>
      <c r="N2361" t="e">
        <f t="shared" si="109"/>
        <v>#VALUE!</v>
      </c>
      <c r="O2361" t="e">
        <f t="shared" si="110"/>
        <v>#VALUE!</v>
      </c>
    </row>
    <row r="2362" spans="1:15" x14ac:dyDescent="0.25">
      <c r="A2362">
        <v>2018</v>
      </c>
      <c r="B2362" s="2" t="s">
        <v>36</v>
      </c>
      <c r="C2362">
        <v>5</v>
      </c>
      <c r="D2362" t="s">
        <v>30</v>
      </c>
      <c r="E2362" t="s">
        <v>26</v>
      </c>
      <c r="F2362" t="s">
        <v>106</v>
      </c>
      <c r="G2362">
        <v>1</v>
      </c>
      <c r="H2362">
        <v>79</v>
      </c>
      <c r="I2362">
        <v>65.94</v>
      </c>
      <c r="M2362" t="str">
        <f t="shared" si="108"/>
        <v/>
      </c>
      <c r="N2362" t="e">
        <f t="shared" si="109"/>
        <v>#VALUE!</v>
      </c>
      <c r="O2362" t="e">
        <f t="shared" si="110"/>
        <v>#VALUE!</v>
      </c>
    </row>
    <row r="2363" spans="1:15" x14ac:dyDescent="0.25">
      <c r="A2363">
        <v>2018</v>
      </c>
      <c r="B2363" s="2" t="s">
        <v>36</v>
      </c>
      <c r="C2363">
        <v>5</v>
      </c>
      <c r="D2363" t="s">
        <v>30</v>
      </c>
      <c r="E2363" t="s">
        <v>26</v>
      </c>
      <c r="F2363" t="s">
        <v>107</v>
      </c>
      <c r="G2363">
        <v>2</v>
      </c>
      <c r="H2363">
        <v>70</v>
      </c>
      <c r="I2363">
        <v>58.44</v>
      </c>
      <c r="M2363" t="str">
        <f t="shared" si="108"/>
        <v/>
      </c>
      <c r="N2363" t="e">
        <f t="shared" si="109"/>
        <v>#VALUE!</v>
      </c>
      <c r="O2363" t="e">
        <f t="shared" si="110"/>
        <v>#VALUE!</v>
      </c>
    </row>
    <row r="2364" spans="1:15" x14ac:dyDescent="0.25">
      <c r="A2364">
        <v>2018</v>
      </c>
      <c r="B2364" s="2" t="s">
        <v>36</v>
      </c>
      <c r="C2364">
        <v>5</v>
      </c>
      <c r="D2364" t="s">
        <v>30</v>
      </c>
      <c r="E2364" t="s">
        <v>26</v>
      </c>
      <c r="F2364" t="s">
        <v>79</v>
      </c>
      <c r="G2364">
        <v>12</v>
      </c>
      <c r="H2364">
        <v>588</v>
      </c>
      <c r="I2364">
        <v>490.7999999999999</v>
      </c>
      <c r="M2364" t="str">
        <f t="shared" si="108"/>
        <v/>
      </c>
      <c r="N2364" t="e">
        <f t="shared" si="109"/>
        <v>#VALUE!</v>
      </c>
      <c r="O2364" t="e">
        <f t="shared" si="110"/>
        <v>#VALUE!</v>
      </c>
    </row>
    <row r="2365" spans="1:15" x14ac:dyDescent="0.25">
      <c r="A2365">
        <v>2018</v>
      </c>
      <c r="B2365" s="2" t="s">
        <v>36</v>
      </c>
      <c r="C2365">
        <v>5</v>
      </c>
      <c r="D2365" t="s">
        <v>30</v>
      </c>
      <c r="E2365" t="s">
        <v>26</v>
      </c>
      <c r="F2365" t="s">
        <v>76</v>
      </c>
      <c r="G2365">
        <v>87</v>
      </c>
      <c r="H2365">
        <v>6873</v>
      </c>
      <c r="I2365">
        <v>5736.7799999999934</v>
      </c>
      <c r="M2365" t="str">
        <f t="shared" si="108"/>
        <v/>
      </c>
      <c r="N2365" t="e">
        <f t="shared" si="109"/>
        <v>#VALUE!</v>
      </c>
      <c r="O2365" t="e">
        <f t="shared" si="110"/>
        <v>#VALUE!</v>
      </c>
    </row>
    <row r="2366" spans="1:15" x14ac:dyDescent="0.25">
      <c r="A2366">
        <v>2018</v>
      </c>
      <c r="B2366" s="2" t="s">
        <v>36</v>
      </c>
      <c r="C2366">
        <v>5</v>
      </c>
      <c r="D2366" t="s">
        <v>30</v>
      </c>
      <c r="E2366" t="s">
        <v>26</v>
      </c>
      <c r="F2366" t="s">
        <v>80</v>
      </c>
      <c r="G2366">
        <v>13</v>
      </c>
      <c r="H2366">
        <v>1287</v>
      </c>
      <c r="I2366">
        <v>1074.32</v>
      </c>
      <c r="M2366" t="str">
        <f t="shared" si="108"/>
        <v/>
      </c>
      <c r="N2366" t="e">
        <f t="shared" si="109"/>
        <v>#VALUE!</v>
      </c>
      <c r="O2366" t="e">
        <f t="shared" si="110"/>
        <v>#VALUE!</v>
      </c>
    </row>
    <row r="2367" spans="1:15" x14ac:dyDescent="0.25">
      <c r="A2367">
        <v>2018</v>
      </c>
      <c r="B2367" s="2" t="s">
        <v>36</v>
      </c>
      <c r="C2367">
        <v>5</v>
      </c>
      <c r="D2367" t="s">
        <v>30</v>
      </c>
      <c r="E2367" t="s">
        <v>26</v>
      </c>
      <c r="F2367" t="s">
        <v>75</v>
      </c>
      <c r="G2367">
        <v>126</v>
      </c>
      <c r="H2367">
        <v>8694</v>
      </c>
      <c r="I2367">
        <v>7257.6000000000149</v>
      </c>
      <c r="M2367" t="str">
        <f t="shared" si="108"/>
        <v/>
      </c>
      <c r="N2367" t="e">
        <f t="shared" si="109"/>
        <v>#VALUE!</v>
      </c>
      <c r="O2367" t="e">
        <f t="shared" si="110"/>
        <v>#VALUE!</v>
      </c>
    </row>
    <row r="2368" spans="1:15" x14ac:dyDescent="0.25">
      <c r="A2368">
        <v>2018</v>
      </c>
      <c r="B2368" s="2" t="s">
        <v>36</v>
      </c>
      <c r="C2368">
        <v>5</v>
      </c>
      <c r="D2368" t="s">
        <v>30</v>
      </c>
      <c r="E2368" t="s">
        <v>26</v>
      </c>
      <c r="F2368" t="s">
        <v>87</v>
      </c>
      <c r="G2368">
        <v>16</v>
      </c>
      <c r="H2368">
        <v>4144</v>
      </c>
      <c r="I2368">
        <v>3459.0400000000004</v>
      </c>
      <c r="M2368" t="str">
        <f t="shared" si="108"/>
        <v/>
      </c>
      <c r="N2368" t="e">
        <f t="shared" si="109"/>
        <v>#VALUE!</v>
      </c>
      <c r="O2368" t="e">
        <f t="shared" si="110"/>
        <v>#VALUE!</v>
      </c>
    </row>
    <row r="2369" spans="1:15" x14ac:dyDescent="0.25">
      <c r="A2369">
        <v>2018</v>
      </c>
      <c r="B2369" s="2" t="s">
        <v>36</v>
      </c>
      <c r="C2369">
        <v>5</v>
      </c>
      <c r="D2369" t="s">
        <v>30</v>
      </c>
      <c r="E2369" t="s">
        <v>26</v>
      </c>
      <c r="F2369" t="s">
        <v>88</v>
      </c>
      <c r="G2369">
        <v>4</v>
      </c>
      <c r="H2369">
        <v>1316</v>
      </c>
      <c r="I2369">
        <v>1098.48</v>
      </c>
      <c r="M2369" t="str">
        <f t="shared" si="108"/>
        <v/>
      </c>
      <c r="N2369" t="e">
        <f t="shared" si="109"/>
        <v>#VALUE!</v>
      </c>
      <c r="O2369" t="e">
        <f t="shared" si="110"/>
        <v>#VALUE!</v>
      </c>
    </row>
    <row r="2370" spans="1:15" x14ac:dyDescent="0.25">
      <c r="A2370">
        <v>2018</v>
      </c>
      <c r="B2370" s="2" t="s">
        <v>36</v>
      </c>
      <c r="C2370">
        <v>5</v>
      </c>
      <c r="D2370" t="s">
        <v>30</v>
      </c>
      <c r="E2370" t="s">
        <v>26</v>
      </c>
      <c r="F2370" t="s">
        <v>81</v>
      </c>
      <c r="G2370">
        <v>8</v>
      </c>
      <c r="H2370">
        <v>2392</v>
      </c>
      <c r="I2370">
        <v>1996.6399999999999</v>
      </c>
      <c r="M2370" t="str">
        <f t="shared" si="108"/>
        <v/>
      </c>
      <c r="N2370" t="e">
        <f t="shared" si="109"/>
        <v>#VALUE!</v>
      </c>
      <c r="O2370" t="e">
        <f t="shared" si="110"/>
        <v>#VALUE!</v>
      </c>
    </row>
    <row r="2371" spans="1:15" x14ac:dyDescent="0.25">
      <c r="A2371">
        <v>2018</v>
      </c>
      <c r="B2371" s="2" t="s">
        <v>36</v>
      </c>
      <c r="C2371">
        <v>5</v>
      </c>
      <c r="D2371" t="s">
        <v>30</v>
      </c>
      <c r="E2371" t="s">
        <v>26</v>
      </c>
      <c r="F2371" t="s">
        <v>89</v>
      </c>
      <c r="G2371">
        <v>8</v>
      </c>
      <c r="H2371">
        <v>312</v>
      </c>
      <c r="I2371">
        <v>260.40000000000003</v>
      </c>
      <c r="M2371" t="str">
        <f t="shared" ref="M2371:M2434" si="111">SUBSTITUTE(SUBSTITUTE(J2371," - ","|"),"; ","|")</f>
        <v/>
      </c>
      <c r="N2371" t="e">
        <f t="shared" ref="N2371:N2434" si="112">LEFT(M2371,FIND("|",M2371)-1)</f>
        <v>#VALUE!</v>
      </c>
      <c r="O2371" t="e">
        <f t="shared" ref="O2371:O2434" si="113">RIGHT(M2371,LEN(M2371)-FIND("|",M2371))</f>
        <v>#VALUE!</v>
      </c>
    </row>
    <row r="2372" spans="1:15" x14ac:dyDescent="0.25">
      <c r="A2372">
        <v>2018</v>
      </c>
      <c r="B2372" s="2" t="s">
        <v>36</v>
      </c>
      <c r="C2372">
        <v>5</v>
      </c>
      <c r="D2372" t="s">
        <v>30</v>
      </c>
      <c r="E2372" t="s">
        <v>26</v>
      </c>
      <c r="F2372" t="s">
        <v>90</v>
      </c>
      <c r="G2372">
        <v>5</v>
      </c>
      <c r="H2372">
        <v>395</v>
      </c>
      <c r="I2372">
        <v>329.7</v>
      </c>
      <c r="M2372" t="str">
        <f t="shared" si="111"/>
        <v/>
      </c>
      <c r="N2372" t="e">
        <f t="shared" si="112"/>
        <v>#VALUE!</v>
      </c>
      <c r="O2372" t="e">
        <f t="shared" si="113"/>
        <v>#VALUE!</v>
      </c>
    </row>
    <row r="2373" spans="1:15" x14ac:dyDescent="0.25">
      <c r="A2373">
        <v>2018</v>
      </c>
      <c r="B2373" s="2" t="s">
        <v>36</v>
      </c>
      <c r="C2373">
        <v>5</v>
      </c>
      <c r="D2373" t="s">
        <v>30</v>
      </c>
      <c r="E2373" t="s">
        <v>26</v>
      </c>
      <c r="F2373" t="s">
        <v>82</v>
      </c>
      <c r="G2373">
        <v>2</v>
      </c>
      <c r="H2373">
        <v>50</v>
      </c>
      <c r="I2373">
        <v>41.74</v>
      </c>
      <c r="M2373" t="str">
        <f t="shared" si="111"/>
        <v/>
      </c>
      <c r="N2373" t="e">
        <f t="shared" si="112"/>
        <v>#VALUE!</v>
      </c>
      <c r="O2373" t="e">
        <f t="shared" si="113"/>
        <v>#VALUE!</v>
      </c>
    </row>
    <row r="2374" spans="1:15" x14ac:dyDescent="0.25">
      <c r="A2374">
        <v>2018</v>
      </c>
      <c r="B2374" s="2" t="s">
        <v>36</v>
      </c>
      <c r="C2374">
        <v>5</v>
      </c>
      <c r="D2374" t="s">
        <v>30</v>
      </c>
      <c r="E2374" t="s">
        <v>26</v>
      </c>
      <c r="F2374" t="s">
        <v>83</v>
      </c>
      <c r="G2374">
        <v>16</v>
      </c>
      <c r="H2374">
        <v>944</v>
      </c>
      <c r="I2374">
        <v>788</v>
      </c>
      <c r="M2374" t="str">
        <f t="shared" si="111"/>
        <v/>
      </c>
      <c r="N2374" t="e">
        <f t="shared" si="112"/>
        <v>#VALUE!</v>
      </c>
      <c r="O2374" t="e">
        <f t="shared" si="113"/>
        <v>#VALUE!</v>
      </c>
    </row>
    <row r="2375" spans="1:15" x14ac:dyDescent="0.25">
      <c r="A2375">
        <v>2018</v>
      </c>
      <c r="B2375" s="2" t="s">
        <v>36</v>
      </c>
      <c r="C2375">
        <v>5</v>
      </c>
      <c r="D2375" t="s">
        <v>30</v>
      </c>
      <c r="E2375" t="s">
        <v>26</v>
      </c>
      <c r="F2375" t="s">
        <v>91</v>
      </c>
      <c r="G2375">
        <v>1</v>
      </c>
      <c r="H2375">
        <v>99</v>
      </c>
      <c r="I2375">
        <v>82.64</v>
      </c>
      <c r="M2375" t="str">
        <f t="shared" si="111"/>
        <v/>
      </c>
      <c r="N2375" t="e">
        <f t="shared" si="112"/>
        <v>#VALUE!</v>
      </c>
      <c r="O2375" t="e">
        <f t="shared" si="113"/>
        <v>#VALUE!</v>
      </c>
    </row>
    <row r="2376" spans="1:15" x14ac:dyDescent="0.25">
      <c r="A2376">
        <v>2018</v>
      </c>
      <c r="B2376" s="2" t="s">
        <v>36</v>
      </c>
      <c r="C2376">
        <v>5</v>
      </c>
      <c r="D2376" t="s">
        <v>30</v>
      </c>
      <c r="E2376" t="s">
        <v>26</v>
      </c>
      <c r="F2376" t="s">
        <v>103</v>
      </c>
      <c r="G2376">
        <v>2</v>
      </c>
      <c r="H2376">
        <v>158</v>
      </c>
      <c r="I2376">
        <v>131.88</v>
      </c>
      <c r="M2376" t="str">
        <f t="shared" si="111"/>
        <v/>
      </c>
      <c r="N2376" t="e">
        <f t="shared" si="112"/>
        <v>#VALUE!</v>
      </c>
      <c r="O2376" t="e">
        <f t="shared" si="113"/>
        <v>#VALUE!</v>
      </c>
    </row>
    <row r="2377" spans="1:15" x14ac:dyDescent="0.25">
      <c r="A2377">
        <v>2018</v>
      </c>
      <c r="B2377" s="2" t="s">
        <v>36</v>
      </c>
      <c r="C2377">
        <v>5</v>
      </c>
      <c r="D2377" t="s">
        <v>30</v>
      </c>
      <c r="E2377" t="s">
        <v>26</v>
      </c>
      <c r="F2377" t="s">
        <v>84</v>
      </c>
      <c r="G2377">
        <v>23</v>
      </c>
      <c r="H2377">
        <v>1587</v>
      </c>
      <c r="I2377">
        <v>1324.7999999999997</v>
      </c>
      <c r="M2377" t="str">
        <f t="shared" si="111"/>
        <v/>
      </c>
      <c r="N2377" t="e">
        <f t="shared" si="112"/>
        <v>#VALUE!</v>
      </c>
      <c r="O2377" t="e">
        <f t="shared" si="113"/>
        <v>#VALUE!</v>
      </c>
    </row>
    <row r="2378" spans="1:15" x14ac:dyDescent="0.25">
      <c r="A2378">
        <v>2018</v>
      </c>
      <c r="B2378" s="2" t="s">
        <v>36</v>
      </c>
      <c r="C2378">
        <v>5</v>
      </c>
      <c r="D2378" t="s">
        <v>30</v>
      </c>
      <c r="E2378" t="s">
        <v>26</v>
      </c>
      <c r="F2378" t="s">
        <v>93</v>
      </c>
      <c r="G2378">
        <v>4</v>
      </c>
      <c r="H2378">
        <v>396</v>
      </c>
      <c r="I2378">
        <v>330.56</v>
      </c>
      <c r="M2378" t="str">
        <f t="shared" si="111"/>
        <v/>
      </c>
      <c r="N2378" t="e">
        <f t="shared" si="112"/>
        <v>#VALUE!</v>
      </c>
      <c r="O2378" t="e">
        <f t="shared" si="113"/>
        <v>#VALUE!</v>
      </c>
    </row>
    <row r="2379" spans="1:15" x14ac:dyDescent="0.25">
      <c r="A2379">
        <v>2018</v>
      </c>
      <c r="B2379" s="2" t="s">
        <v>36</v>
      </c>
      <c r="C2379">
        <v>5</v>
      </c>
      <c r="D2379" t="s">
        <v>30</v>
      </c>
      <c r="E2379" t="s">
        <v>26</v>
      </c>
      <c r="F2379" t="s">
        <v>104</v>
      </c>
      <c r="G2379">
        <v>2</v>
      </c>
      <c r="H2379">
        <v>698</v>
      </c>
      <c r="I2379">
        <v>582.64</v>
      </c>
      <c r="M2379" t="str">
        <f t="shared" si="111"/>
        <v/>
      </c>
      <c r="N2379" t="e">
        <f t="shared" si="112"/>
        <v>#VALUE!</v>
      </c>
      <c r="O2379" t="e">
        <f t="shared" si="113"/>
        <v>#VALUE!</v>
      </c>
    </row>
    <row r="2380" spans="1:15" x14ac:dyDescent="0.25">
      <c r="A2380">
        <v>2018</v>
      </c>
      <c r="B2380" s="2" t="s">
        <v>36</v>
      </c>
      <c r="C2380">
        <v>5</v>
      </c>
      <c r="D2380" t="s">
        <v>30</v>
      </c>
      <c r="E2380" t="s">
        <v>26</v>
      </c>
      <c r="F2380" t="s">
        <v>85</v>
      </c>
      <c r="G2380">
        <v>5</v>
      </c>
      <c r="H2380">
        <v>1495</v>
      </c>
      <c r="I2380">
        <v>1247.9000000000001</v>
      </c>
      <c r="M2380" t="str">
        <f t="shared" si="111"/>
        <v/>
      </c>
      <c r="N2380" t="e">
        <f t="shared" si="112"/>
        <v>#VALUE!</v>
      </c>
      <c r="O2380" t="e">
        <f t="shared" si="113"/>
        <v>#VALUE!</v>
      </c>
    </row>
    <row r="2381" spans="1:15" x14ac:dyDescent="0.25">
      <c r="A2381">
        <v>2018</v>
      </c>
      <c r="B2381" s="2" t="s">
        <v>36</v>
      </c>
      <c r="C2381">
        <v>5</v>
      </c>
      <c r="D2381" t="s">
        <v>30</v>
      </c>
      <c r="E2381" t="s">
        <v>26</v>
      </c>
      <c r="F2381" t="s">
        <v>94</v>
      </c>
      <c r="G2381">
        <v>1</v>
      </c>
      <c r="H2381">
        <v>699</v>
      </c>
      <c r="I2381">
        <v>583.47</v>
      </c>
      <c r="M2381" t="str">
        <f t="shared" si="111"/>
        <v/>
      </c>
      <c r="N2381" t="e">
        <f t="shared" si="112"/>
        <v>#VALUE!</v>
      </c>
      <c r="O2381" t="e">
        <f t="shared" si="113"/>
        <v>#VALUE!</v>
      </c>
    </row>
    <row r="2382" spans="1:15" x14ac:dyDescent="0.25">
      <c r="A2382">
        <v>2018</v>
      </c>
      <c r="B2382" s="2" t="s">
        <v>36</v>
      </c>
      <c r="C2382">
        <v>5</v>
      </c>
      <c r="D2382" t="s">
        <v>30</v>
      </c>
      <c r="E2382" t="s">
        <v>26</v>
      </c>
      <c r="F2382" t="s">
        <v>95</v>
      </c>
      <c r="G2382">
        <v>3</v>
      </c>
      <c r="H2382">
        <v>417</v>
      </c>
      <c r="I2382">
        <v>348.09000000000003</v>
      </c>
      <c r="M2382" t="str">
        <f t="shared" si="111"/>
        <v/>
      </c>
      <c r="N2382" t="e">
        <f t="shared" si="112"/>
        <v>#VALUE!</v>
      </c>
      <c r="O2382" t="e">
        <f t="shared" si="113"/>
        <v>#VALUE!</v>
      </c>
    </row>
    <row r="2383" spans="1:15" x14ac:dyDescent="0.25">
      <c r="A2383">
        <v>2018</v>
      </c>
      <c r="B2383" s="2" t="s">
        <v>36</v>
      </c>
      <c r="C2383">
        <v>5</v>
      </c>
      <c r="D2383" t="s">
        <v>30</v>
      </c>
      <c r="E2383" t="s">
        <v>26</v>
      </c>
      <c r="F2383" t="s">
        <v>96</v>
      </c>
      <c r="G2383">
        <v>8</v>
      </c>
      <c r="H2383">
        <v>792</v>
      </c>
      <c r="I2383">
        <v>661.12</v>
      </c>
      <c r="M2383" t="str">
        <f t="shared" si="111"/>
        <v/>
      </c>
      <c r="N2383" t="e">
        <f t="shared" si="112"/>
        <v>#VALUE!</v>
      </c>
      <c r="O2383" t="e">
        <f t="shared" si="113"/>
        <v>#VALUE!</v>
      </c>
    </row>
    <row r="2384" spans="1:15" x14ac:dyDescent="0.25">
      <c r="A2384">
        <v>2018</v>
      </c>
      <c r="B2384" s="2" t="s">
        <v>36</v>
      </c>
      <c r="C2384">
        <v>5</v>
      </c>
      <c r="D2384" t="s">
        <v>30</v>
      </c>
      <c r="E2384" t="s">
        <v>26</v>
      </c>
      <c r="F2384" t="s">
        <v>105</v>
      </c>
      <c r="G2384">
        <v>1</v>
      </c>
      <c r="H2384">
        <v>149</v>
      </c>
      <c r="I2384">
        <v>124.37</v>
      </c>
      <c r="M2384" t="str">
        <f t="shared" si="111"/>
        <v/>
      </c>
      <c r="N2384" t="e">
        <f t="shared" si="112"/>
        <v>#VALUE!</v>
      </c>
      <c r="O2384" t="e">
        <f t="shared" si="113"/>
        <v>#VALUE!</v>
      </c>
    </row>
    <row r="2385" spans="1:15" x14ac:dyDescent="0.25">
      <c r="A2385">
        <v>2018</v>
      </c>
      <c r="B2385" s="2" t="s">
        <v>36</v>
      </c>
      <c r="C2385">
        <v>5</v>
      </c>
      <c r="D2385" t="s">
        <v>30</v>
      </c>
      <c r="E2385" t="s">
        <v>26</v>
      </c>
      <c r="F2385" t="s">
        <v>108</v>
      </c>
      <c r="G2385">
        <v>1</v>
      </c>
      <c r="H2385">
        <v>29</v>
      </c>
      <c r="I2385">
        <v>24.21</v>
      </c>
      <c r="M2385" t="str">
        <f t="shared" si="111"/>
        <v/>
      </c>
      <c r="N2385" t="e">
        <f t="shared" si="112"/>
        <v>#VALUE!</v>
      </c>
      <c r="O2385" t="e">
        <f t="shared" si="113"/>
        <v>#VALUE!</v>
      </c>
    </row>
    <row r="2386" spans="1:15" x14ac:dyDescent="0.25">
      <c r="A2386">
        <v>2018</v>
      </c>
      <c r="B2386" s="2" t="s">
        <v>36</v>
      </c>
      <c r="C2386">
        <v>5</v>
      </c>
      <c r="D2386" t="s">
        <v>30</v>
      </c>
      <c r="E2386" t="s">
        <v>26</v>
      </c>
      <c r="F2386" t="s">
        <v>98</v>
      </c>
      <c r="G2386">
        <v>5</v>
      </c>
      <c r="H2386">
        <v>145</v>
      </c>
      <c r="I2386">
        <v>121.05000000000001</v>
      </c>
      <c r="M2386" t="str">
        <f t="shared" si="111"/>
        <v/>
      </c>
      <c r="N2386" t="e">
        <f t="shared" si="112"/>
        <v>#VALUE!</v>
      </c>
      <c r="O2386" t="e">
        <f t="shared" si="113"/>
        <v>#VALUE!</v>
      </c>
    </row>
    <row r="2387" spans="1:15" x14ac:dyDescent="0.25">
      <c r="A2387">
        <v>2018</v>
      </c>
      <c r="B2387" s="2" t="s">
        <v>36</v>
      </c>
      <c r="C2387">
        <v>5</v>
      </c>
      <c r="D2387" t="s">
        <v>30</v>
      </c>
      <c r="E2387" t="s">
        <v>26</v>
      </c>
      <c r="F2387" t="s">
        <v>99</v>
      </c>
      <c r="G2387">
        <v>9</v>
      </c>
      <c r="H2387">
        <v>441</v>
      </c>
      <c r="I2387">
        <v>368.09999999999997</v>
      </c>
      <c r="M2387" t="str">
        <f t="shared" si="111"/>
        <v/>
      </c>
      <c r="N2387" t="e">
        <f t="shared" si="112"/>
        <v>#VALUE!</v>
      </c>
      <c r="O2387" t="e">
        <f t="shared" si="113"/>
        <v>#VALUE!</v>
      </c>
    </row>
    <row r="2388" spans="1:15" x14ac:dyDescent="0.25">
      <c r="A2388">
        <v>2018</v>
      </c>
      <c r="B2388" s="2" t="s">
        <v>36</v>
      </c>
      <c r="C2388">
        <v>5</v>
      </c>
      <c r="D2388" t="s">
        <v>30</v>
      </c>
      <c r="E2388" t="s">
        <v>26</v>
      </c>
      <c r="F2388" t="s">
        <v>100</v>
      </c>
      <c r="G2388">
        <v>8</v>
      </c>
      <c r="H2388">
        <v>3192</v>
      </c>
      <c r="I2388">
        <v>2664.48</v>
      </c>
      <c r="M2388" t="str">
        <f t="shared" si="111"/>
        <v/>
      </c>
      <c r="N2388" t="e">
        <f t="shared" si="112"/>
        <v>#VALUE!</v>
      </c>
      <c r="O2388" t="e">
        <f t="shared" si="113"/>
        <v>#VALUE!</v>
      </c>
    </row>
    <row r="2389" spans="1:15" x14ac:dyDescent="0.25">
      <c r="A2389">
        <v>2018</v>
      </c>
      <c r="B2389" s="2" t="s">
        <v>36</v>
      </c>
      <c r="C2389">
        <v>5</v>
      </c>
      <c r="D2389" t="s">
        <v>30</v>
      </c>
      <c r="E2389" t="s">
        <v>26</v>
      </c>
      <c r="F2389" t="s">
        <v>86</v>
      </c>
      <c r="G2389">
        <v>26</v>
      </c>
      <c r="H2389">
        <v>8554</v>
      </c>
      <c r="I2389">
        <v>7140.1199999999981</v>
      </c>
      <c r="M2389" t="str">
        <f t="shared" si="111"/>
        <v/>
      </c>
      <c r="N2389" t="e">
        <f t="shared" si="112"/>
        <v>#VALUE!</v>
      </c>
      <c r="O2389" t="e">
        <f t="shared" si="113"/>
        <v>#VALUE!</v>
      </c>
    </row>
    <row r="2390" spans="1:15" x14ac:dyDescent="0.25">
      <c r="A2390">
        <v>2018</v>
      </c>
      <c r="B2390" s="2" t="s">
        <v>36</v>
      </c>
      <c r="C2390">
        <v>5</v>
      </c>
      <c r="D2390" t="s">
        <v>30</v>
      </c>
      <c r="E2390" t="s">
        <v>26</v>
      </c>
      <c r="F2390" t="s">
        <v>101</v>
      </c>
      <c r="G2390">
        <v>31</v>
      </c>
      <c r="H2390">
        <v>8029</v>
      </c>
      <c r="I2390">
        <v>6701.8899999999958</v>
      </c>
      <c r="M2390" t="str">
        <f t="shared" si="111"/>
        <v/>
      </c>
      <c r="N2390" t="e">
        <f t="shared" si="112"/>
        <v>#VALUE!</v>
      </c>
      <c r="O2390" t="e">
        <f t="shared" si="113"/>
        <v>#VALUE!</v>
      </c>
    </row>
    <row r="2391" spans="1:15" x14ac:dyDescent="0.25">
      <c r="A2391">
        <v>2018</v>
      </c>
      <c r="B2391" s="2" t="s">
        <v>36</v>
      </c>
      <c r="C2391">
        <v>5</v>
      </c>
      <c r="D2391" t="s">
        <v>30</v>
      </c>
      <c r="E2391" t="s">
        <v>26</v>
      </c>
      <c r="F2391" t="s">
        <v>102</v>
      </c>
      <c r="G2391">
        <v>14</v>
      </c>
      <c r="H2391">
        <v>2786</v>
      </c>
      <c r="I2391">
        <v>2325.5400000000009</v>
      </c>
      <c r="M2391" t="str">
        <f t="shared" si="111"/>
        <v/>
      </c>
      <c r="N2391" t="e">
        <f t="shared" si="112"/>
        <v>#VALUE!</v>
      </c>
      <c r="O2391" t="e">
        <f t="shared" si="113"/>
        <v>#VALUE!</v>
      </c>
    </row>
    <row r="2392" spans="1:15" x14ac:dyDescent="0.25">
      <c r="A2392">
        <v>2018</v>
      </c>
      <c r="B2392" s="2" t="s">
        <v>36</v>
      </c>
      <c r="C2392">
        <v>5</v>
      </c>
      <c r="D2392" t="s">
        <v>31</v>
      </c>
      <c r="E2392" t="s">
        <v>10</v>
      </c>
      <c r="F2392" t="s">
        <v>109</v>
      </c>
      <c r="G2392">
        <v>2</v>
      </c>
      <c r="H2392">
        <v>158</v>
      </c>
      <c r="I2392">
        <v>131.88</v>
      </c>
      <c r="M2392" t="str">
        <f t="shared" si="111"/>
        <v/>
      </c>
      <c r="N2392" t="e">
        <f t="shared" si="112"/>
        <v>#VALUE!</v>
      </c>
      <c r="O2392" t="e">
        <f t="shared" si="113"/>
        <v>#VALUE!</v>
      </c>
    </row>
    <row r="2393" spans="1:15" x14ac:dyDescent="0.25">
      <c r="A2393">
        <v>2018</v>
      </c>
      <c r="B2393" s="2" t="s">
        <v>36</v>
      </c>
      <c r="C2393">
        <v>5</v>
      </c>
      <c r="D2393" t="s">
        <v>31</v>
      </c>
      <c r="E2393" t="s">
        <v>10</v>
      </c>
      <c r="F2393" t="s">
        <v>110</v>
      </c>
      <c r="G2393">
        <v>3</v>
      </c>
      <c r="H2393">
        <v>207</v>
      </c>
      <c r="I2393">
        <v>172.8</v>
      </c>
      <c r="M2393" t="str">
        <f t="shared" si="111"/>
        <v/>
      </c>
      <c r="N2393" t="e">
        <f t="shared" si="112"/>
        <v>#VALUE!</v>
      </c>
      <c r="O2393" t="e">
        <f t="shared" si="113"/>
        <v>#VALUE!</v>
      </c>
    </row>
    <row r="2394" spans="1:15" x14ac:dyDescent="0.25">
      <c r="A2394">
        <v>2018</v>
      </c>
      <c r="B2394" s="2" t="s">
        <v>36</v>
      </c>
      <c r="C2394">
        <v>5</v>
      </c>
      <c r="D2394" t="s">
        <v>31</v>
      </c>
      <c r="E2394" t="s">
        <v>10</v>
      </c>
      <c r="F2394" t="s">
        <v>121</v>
      </c>
      <c r="G2394">
        <v>1</v>
      </c>
      <c r="H2394">
        <v>79</v>
      </c>
      <c r="I2394">
        <v>65.94</v>
      </c>
      <c r="M2394" t="str">
        <f t="shared" si="111"/>
        <v/>
      </c>
      <c r="N2394" t="e">
        <f t="shared" si="112"/>
        <v>#VALUE!</v>
      </c>
      <c r="O2394" t="e">
        <f t="shared" si="113"/>
        <v>#VALUE!</v>
      </c>
    </row>
    <row r="2395" spans="1:15" x14ac:dyDescent="0.25">
      <c r="A2395">
        <v>2018</v>
      </c>
      <c r="B2395" s="2" t="s">
        <v>36</v>
      </c>
      <c r="C2395">
        <v>5</v>
      </c>
      <c r="D2395" t="s">
        <v>31</v>
      </c>
      <c r="E2395" t="s">
        <v>10</v>
      </c>
      <c r="F2395" t="s">
        <v>112</v>
      </c>
      <c r="G2395">
        <v>1</v>
      </c>
      <c r="H2395">
        <v>25</v>
      </c>
      <c r="I2395">
        <v>20.87</v>
      </c>
      <c r="M2395" t="str">
        <f t="shared" si="111"/>
        <v/>
      </c>
      <c r="N2395" t="e">
        <f t="shared" si="112"/>
        <v>#VALUE!</v>
      </c>
      <c r="O2395" t="e">
        <f t="shared" si="113"/>
        <v>#VALUE!</v>
      </c>
    </row>
    <row r="2396" spans="1:15" x14ac:dyDescent="0.25">
      <c r="A2396">
        <v>2018</v>
      </c>
      <c r="B2396" s="2" t="s">
        <v>36</v>
      </c>
      <c r="C2396">
        <v>5</v>
      </c>
      <c r="D2396" t="s">
        <v>31</v>
      </c>
      <c r="E2396" t="s">
        <v>10</v>
      </c>
      <c r="F2396" t="s">
        <v>113</v>
      </c>
      <c r="G2396">
        <v>1</v>
      </c>
      <c r="H2396">
        <v>59</v>
      </c>
      <c r="I2396">
        <v>49.25</v>
      </c>
      <c r="M2396" t="str">
        <f t="shared" si="111"/>
        <v/>
      </c>
      <c r="N2396" t="e">
        <f t="shared" si="112"/>
        <v>#VALUE!</v>
      </c>
      <c r="O2396" t="e">
        <f t="shared" si="113"/>
        <v>#VALUE!</v>
      </c>
    </row>
    <row r="2397" spans="1:15" x14ac:dyDescent="0.25">
      <c r="A2397">
        <v>2018</v>
      </c>
      <c r="B2397" s="2" t="s">
        <v>36</v>
      </c>
      <c r="C2397">
        <v>5</v>
      </c>
      <c r="D2397" t="s">
        <v>31</v>
      </c>
      <c r="E2397" t="s">
        <v>10</v>
      </c>
      <c r="F2397" t="s">
        <v>128</v>
      </c>
      <c r="G2397">
        <v>1</v>
      </c>
      <c r="H2397">
        <v>99</v>
      </c>
      <c r="I2397">
        <v>82.64</v>
      </c>
      <c r="M2397" t="str">
        <f t="shared" si="111"/>
        <v/>
      </c>
      <c r="N2397" t="e">
        <f t="shared" si="112"/>
        <v>#VALUE!</v>
      </c>
      <c r="O2397" t="e">
        <f t="shared" si="113"/>
        <v>#VALUE!</v>
      </c>
    </row>
    <row r="2398" spans="1:15" x14ac:dyDescent="0.25">
      <c r="A2398">
        <v>2018</v>
      </c>
      <c r="B2398" s="2" t="s">
        <v>36</v>
      </c>
      <c r="C2398">
        <v>5</v>
      </c>
      <c r="D2398" t="s">
        <v>31</v>
      </c>
      <c r="E2398" t="s">
        <v>10</v>
      </c>
      <c r="F2398" t="s">
        <v>129</v>
      </c>
      <c r="G2398">
        <v>1</v>
      </c>
      <c r="H2398">
        <v>29</v>
      </c>
      <c r="I2398">
        <v>24.21</v>
      </c>
      <c r="M2398" t="str">
        <f t="shared" si="111"/>
        <v/>
      </c>
      <c r="N2398" t="e">
        <f t="shared" si="112"/>
        <v>#VALUE!</v>
      </c>
      <c r="O2398" t="e">
        <f t="shared" si="113"/>
        <v>#VALUE!</v>
      </c>
    </row>
    <row r="2399" spans="1:15" x14ac:dyDescent="0.25">
      <c r="A2399">
        <v>2018</v>
      </c>
      <c r="B2399" s="2" t="s">
        <v>36</v>
      </c>
      <c r="C2399">
        <v>5</v>
      </c>
      <c r="D2399" t="s">
        <v>31</v>
      </c>
      <c r="E2399" t="s">
        <v>13</v>
      </c>
      <c r="F2399" t="s">
        <v>117</v>
      </c>
      <c r="G2399">
        <v>2</v>
      </c>
      <c r="H2399">
        <v>98</v>
      </c>
      <c r="I2399">
        <v>81.8</v>
      </c>
      <c r="M2399" t="str">
        <f t="shared" si="111"/>
        <v/>
      </c>
      <c r="N2399" t="e">
        <f t="shared" si="112"/>
        <v>#VALUE!</v>
      </c>
      <c r="O2399" t="e">
        <f t="shared" si="113"/>
        <v>#VALUE!</v>
      </c>
    </row>
    <row r="2400" spans="1:15" x14ac:dyDescent="0.25">
      <c r="A2400">
        <v>2018</v>
      </c>
      <c r="B2400" s="2" t="s">
        <v>36</v>
      </c>
      <c r="C2400">
        <v>5</v>
      </c>
      <c r="D2400" t="s">
        <v>31</v>
      </c>
      <c r="E2400" t="s">
        <v>13</v>
      </c>
      <c r="F2400" t="s">
        <v>109</v>
      </c>
      <c r="G2400">
        <v>8</v>
      </c>
      <c r="H2400">
        <v>632</v>
      </c>
      <c r="I2400">
        <v>527.52</v>
      </c>
      <c r="M2400" t="str">
        <f t="shared" si="111"/>
        <v/>
      </c>
      <c r="N2400" t="e">
        <f t="shared" si="112"/>
        <v>#VALUE!</v>
      </c>
      <c r="O2400" t="e">
        <f t="shared" si="113"/>
        <v>#VALUE!</v>
      </c>
    </row>
    <row r="2401" spans="1:15" x14ac:dyDescent="0.25">
      <c r="A2401">
        <v>2018</v>
      </c>
      <c r="B2401" s="2" t="s">
        <v>36</v>
      </c>
      <c r="C2401">
        <v>5</v>
      </c>
      <c r="D2401" t="s">
        <v>31</v>
      </c>
      <c r="E2401" t="s">
        <v>13</v>
      </c>
      <c r="F2401" t="s">
        <v>118</v>
      </c>
      <c r="G2401">
        <v>1</v>
      </c>
      <c r="H2401">
        <v>99</v>
      </c>
      <c r="I2401">
        <v>82.64</v>
      </c>
      <c r="M2401" t="str">
        <f t="shared" si="111"/>
        <v/>
      </c>
      <c r="N2401" t="e">
        <f t="shared" si="112"/>
        <v>#VALUE!</v>
      </c>
      <c r="O2401" t="e">
        <f t="shared" si="113"/>
        <v>#VALUE!</v>
      </c>
    </row>
    <row r="2402" spans="1:15" x14ac:dyDescent="0.25">
      <c r="A2402">
        <v>2018</v>
      </c>
      <c r="B2402" s="2" t="s">
        <v>36</v>
      </c>
      <c r="C2402">
        <v>5</v>
      </c>
      <c r="D2402" t="s">
        <v>31</v>
      </c>
      <c r="E2402" t="s">
        <v>13</v>
      </c>
      <c r="F2402" t="s">
        <v>110</v>
      </c>
      <c r="G2402">
        <v>7</v>
      </c>
      <c r="H2402">
        <v>483</v>
      </c>
      <c r="I2402">
        <v>403.20000000000005</v>
      </c>
      <c r="M2402" t="str">
        <f t="shared" si="111"/>
        <v/>
      </c>
      <c r="N2402" t="e">
        <f t="shared" si="112"/>
        <v>#VALUE!</v>
      </c>
      <c r="O2402" t="e">
        <f t="shared" si="113"/>
        <v>#VALUE!</v>
      </c>
    </row>
    <row r="2403" spans="1:15" x14ac:dyDescent="0.25">
      <c r="A2403">
        <v>2018</v>
      </c>
      <c r="B2403" s="2" t="s">
        <v>36</v>
      </c>
      <c r="C2403">
        <v>5</v>
      </c>
      <c r="D2403" t="s">
        <v>31</v>
      </c>
      <c r="E2403" t="s">
        <v>13</v>
      </c>
      <c r="F2403" t="s">
        <v>119</v>
      </c>
      <c r="G2403">
        <v>3</v>
      </c>
      <c r="H2403">
        <v>777</v>
      </c>
      <c r="I2403">
        <v>648.56999999999994</v>
      </c>
      <c r="M2403" t="str">
        <f t="shared" si="111"/>
        <v/>
      </c>
      <c r="N2403" t="e">
        <f t="shared" si="112"/>
        <v>#VALUE!</v>
      </c>
      <c r="O2403" t="e">
        <f t="shared" si="113"/>
        <v>#VALUE!</v>
      </c>
    </row>
    <row r="2404" spans="1:15" x14ac:dyDescent="0.25">
      <c r="A2404">
        <v>2018</v>
      </c>
      <c r="B2404" s="2" t="s">
        <v>36</v>
      </c>
      <c r="C2404">
        <v>5</v>
      </c>
      <c r="D2404" t="s">
        <v>31</v>
      </c>
      <c r="E2404" t="s">
        <v>13</v>
      </c>
      <c r="F2404" t="s">
        <v>111</v>
      </c>
      <c r="G2404">
        <v>2</v>
      </c>
      <c r="H2404">
        <v>598</v>
      </c>
      <c r="I2404">
        <v>499.16</v>
      </c>
      <c r="M2404" t="str">
        <f t="shared" si="111"/>
        <v/>
      </c>
      <c r="N2404" t="e">
        <f t="shared" si="112"/>
        <v>#VALUE!</v>
      </c>
      <c r="O2404" t="e">
        <f t="shared" si="113"/>
        <v>#VALUE!</v>
      </c>
    </row>
    <row r="2405" spans="1:15" x14ac:dyDescent="0.25">
      <c r="A2405">
        <v>2018</v>
      </c>
      <c r="B2405" s="2" t="s">
        <v>36</v>
      </c>
      <c r="C2405">
        <v>5</v>
      </c>
      <c r="D2405" t="s">
        <v>31</v>
      </c>
      <c r="E2405" t="s">
        <v>13</v>
      </c>
      <c r="F2405" t="s">
        <v>120</v>
      </c>
      <c r="G2405">
        <v>3</v>
      </c>
      <c r="H2405">
        <v>117</v>
      </c>
      <c r="I2405">
        <v>97.649999999999991</v>
      </c>
      <c r="M2405" t="str">
        <f t="shared" si="111"/>
        <v/>
      </c>
      <c r="N2405" t="e">
        <f t="shared" si="112"/>
        <v>#VALUE!</v>
      </c>
      <c r="O2405" t="e">
        <f t="shared" si="113"/>
        <v>#VALUE!</v>
      </c>
    </row>
    <row r="2406" spans="1:15" x14ac:dyDescent="0.25">
      <c r="A2406">
        <v>2018</v>
      </c>
      <c r="B2406" s="2" t="s">
        <v>36</v>
      </c>
      <c r="C2406">
        <v>5</v>
      </c>
      <c r="D2406" t="s">
        <v>31</v>
      </c>
      <c r="E2406" t="s">
        <v>13</v>
      </c>
      <c r="F2406" t="s">
        <v>137</v>
      </c>
      <c r="G2406">
        <v>1</v>
      </c>
      <c r="H2406">
        <v>79</v>
      </c>
      <c r="I2406">
        <v>65.94</v>
      </c>
      <c r="M2406" t="str">
        <f t="shared" si="111"/>
        <v/>
      </c>
      <c r="N2406" t="e">
        <f t="shared" si="112"/>
        <v>#VALUE!</v>
      </c>
      <c r="O2406" t="e">
        <f t="shared" si="113"/>
        <v>#VALUE!</v>
      </c>
    </row>
    <row r="2407" spans="1:15" x14ac:dyDescent="0.25">
      <c r="A2407">
        <v>2018</v>
      </c>
      <c r="B2407" s="2" t="s">
        <v>36</v>
      </c>
      <c r="C2407">
        <v>5</v>
      </c>
      <c r="D2407" t="s">
        <v>31</v>
      </c>
      <c r="E2407" t="s">
        <v>13</v>
      </c>
      <c r="F2407" t="s">
        <v>123</v>
      </c>
      <c r="G2407">
        <v>1</v>
      </c>
      <c r="H2407">
        <v>159</v>
      </c>
      <c r="I2407">
        <v>132.72</v>
      </c>
      <c r="M2407" t="str">
        <f t="shared" si="111"/>
        <v/>
      </c>
      <c r="N2407" t="e">
        <f t="shared" si="112"/>
        <v>#VALUE!</v>
      </c>
      <c r="O2407" t="e">
        <f t="shared" si="113"/>
        <v>#VALUE!</v>
      </c>
    </row>
    <row r="2408" spans="1:15" x14ac:dyDescent="0.25">
      <c r="A2408">
        <v>2018</v>
      </c>
      <c r="B2408" s="2" t="s">
        <v>36</v>
      </c>
      <c r="C2408">
        <v>5</v>
      </c>
      <c r="D2408" t="s">
        <v>31</v>
      </c>
      <c r="E2408" t="s">
        <v>13</v>
      </c>
      <c r="F2408" t="s">
        <v>125</v>
      </c>
      <c r="G2408">
        <v>2</v>
      </c>
      <c r="H2408">
        <v>698</v>
      </c>
      <c r="I2408">
        <v>582.64</v>
      </c>
      <c r="M2408" t="str">
        <f t="shared" si="111"/>
        <v/>
      </c>
      <c r="N2408" t="e">
        <f t="shared" si="112"/>
        <v>#VALUE!</v>
      </c>
      <c r="O2408" t="e">
        <f t="shared" si="113"/>
        <v>#VALUE!</v>
      </c>
    </row>
    <row r="2409" spans="1:15" x14ac:dyDescent="0.25">
      <c r="A2409">
        <v>2018</v>
      </c>
      <c r="B2409" s="2" t="s">
        <v>36</v>
      </c>
      <c r="C2409">
        <v>5</v>
      </c>
      <c r="D2409" t="s">
        <v>31</v>
      </c>
      <c r="E2409" t="s">
        <v>13</v>
      </c>
      <c r="F2409" t="s">
        <v>127</v>
      </c>
      <c r="G2409">
        <v>1</v>
      </c>
      <c r="H2409">
        <v>699</v>
      </c>
      <c r="I2409">
        <v>583.47</v>
      </c>
      <c r="M2409" t="str">
        <f t="shared" si="111"/>
        <v/>
      </c>
      <c r="N2409" t="e">
        <f t="shared" si="112"/>
        <v>#VALUE!</v>
      </c>
      <c r="O2409" t="e">
        <f t="shared" si="113"/>
        <v>#VALUE!</v>
      </c>
    </row>
    <row r="2410" spans="1:15" x14ac:dyDescent="0.25">
      <c r="A2410">
        <v>2018</v>
      </c>
      <c r="B2410" s="2" t="s">
        <v>36</v>
      </c>
      <c r="C2410">
        <v>5</v>
      </c>
      <c r="D2410" t="s">
        <v>31</v>
      </c>
      <c r="E2410" t="s">
        <v>13</v>
      </c>
      <c r="F2410" t="s">
        <v>128</v>
      </c>
      <c r="G2410">
        <v>2</v>
      </c>
      <c r="H2410">
        <v>198</v>
      </c>
      <c r="I2410">
        <v>165.28</v>
      </c>
      <c r="M2410" t="str">
        <f t="shared" si="111"/>
        <v/>
      </c>
      <c r="N2410" t="e">
        <f t="shared" si="112"/>
        <v>#VALUE!</v>
      </c>
      <c r="O2410" t="e">
        <f t="shared" si="113"/>
        <v>#VALUE!</v>
      </c>
    </row>
    <row r="2411" spans="1:15" x14ac:dyDescent="0.25">
      <c r="A2411">
        <v>2018</v>
      </c>
      <c r="B2411" s="2" t="s">
        <v>36</v>
      </c>
      <c r="C2411">
        <v>5</v>
      </c>
      <c r="D2411" t="s">
        <v>31</v>
      </c>
      <c r="E2411" t="s">
        <v>13</v>
      </c>
      <c r="F2411" t="s">
        <v>129</v>
      </c>
      <c r="G2411">
        <v>1</v>
      </c>
      <c r="H2411">
        <v>29</v>
      </c>
      <c r="I2411">
        <v>24.21</v>
      </c>
      <c r="M2411" t="str">
        <f t="shared" si="111"/>
        <v/>
      </c>
      <c r="N2411" t="e">
        <f t="shared" si="112"/>
        <v>#VALUE!</v>
      </c>
      <c r="O2411" t="e">
        <f t="shared" si="113"/>
        <v>#VALUE!</v>
      </c>
    </row>
    <row r="2412" spans="1:15" x14ac:dyDescent="0.25">
      <c r="A2412">
        <v>2018</v>
      </c>
      <c r="B2412" s="2" t="s">
        <v>36</v>
      </c>
      <c r="C2412">
        <v>5</v>
      </c>
      <c r="D2412" t="s">
        <v>31</v>
      </c>
      <c r="E2412" t="s">
        <v>13</v>
      </c>
      <c r="F2412" t="s">
        <v>115</v>
      </c>
      <c r="G2412">
        <v>2</v>
      </c>
      <c r="H2412">
        <v>98</v>
      </c>
      <c r="I2412">
        <v>81.8</v>
      </c>
      <c r="M2412" t="str">
        <f t="shared" si="111"/>
        <v/>
      </c>
      <c r="N2412" t="e">
        <f t="shared" si="112"/>
        <v>#VALUE!</v>
      </c>
      <c r="O2412" t="e">
        <f t="shared" si="113"/>
        <v>#VALUE!</v>
      </c>
    </row>
    <row r="2413" spans="1:15" x14ac:dyDescent="0.25">
      <c r="A2413">
        <v>2018</v>
      </c>
      <c r="B2413" s="2" t="s">
        <v>36</v>
      </c>
      <c r="C2413">
        <v>5</v>
      </c>
      <c r="D2413" t="s">
        <v>31</v>
      </c>
      <c r="E2413" t="s">
        <v>13</v>
      </c>
      <c r="F2413" t="s">
        <v>131</v>
      </c>
      <c r="G2413">
        <v>5</v>
      </c>
      <c r="H2413">
        <v>1645</v>
      </c>
      <c r="I2413">
        <v>1373.1</v>
      </c>
      <c r="M2413" t="str">
        <f t="shared" si="111"/>
        <v/>
      </c>
      <c r="N2413" t="e">
        <f t="shared" si="112"/>
        <v>#VALUE!</v>
      </c>
      <c r="O2413" t="e">
        <f t="shared" si="113"/>
        <v>#VALUE!</v>
      </c>
    </row>
    <row r="2414" spans="1:15" x14ac:dyDescent="0.25">
      <c r="A2414">
        <v>2018</v>
      </c>
      <c r="B2414" s="2" t="s">
        <v>36</v>
      </c>
      <c r="C2414">
        <v>5</v>
      </c>
      <c r="D2414" t="s">
        <v>31</v>
      </c>
      <c r="E2414" t="s">
        <v>13</v>
      </c>
      <c r="F2414" t="s">
        <v>116</v>
      </c>
      <c r="G2414">
        <v>10</v>
      </c>
      <c r="H2414">
        <v>2590</v>
      </c>
      <c r="I2414">
        <v>2161.9</v>
      </c>
      <c r="M2414" t="str">
        <f t="shared" si="111"/>
        <v/>
      </c>
      <c r="N2414" t="e">
        <f t="shared" si="112"/>
        <v>#VALUE!</v>
      </c>
      <c r="O2414" t="e">
        <f t="shared" si="113"/>
        <v>#VALUE!</v>
      </c>
    </row>
    <row r="2415" spans="1:15" x14ac:dyDescent="0.25">
      <c r="A2415">
        <v>2018</v>
      </c>
      <c r="B2415" s="2" t="s">
        <v>36</v>
      </c>
      <c r="C2415">
        <v>5</v>
      </c>
      <c r="D2415" t="s">
        <v>31</v>
      </c>
      <c r="E2415" t="s">
        <v>21</v>
      </c>
      <c r="F2415" t="s">
        <v>117</v>
      </c>
      <c r="G2415">
        <v>1</v>
      </c>
      <c r="H2415">
        <v>49</v>
      </c>
      <c r="I2415">
        <v>40.9</v>
      </c>
      <c r="M2415" t="str">
        <f t="shared" si="111"/>
        <v/>
      </c>
      <c r="N2415" t="e">
        <f t="shared" si="112"/>
        <v>#VALUE!</v>
      </c>
      <c r="O2415" t="e">
        <f t="shared" si="113"/>
        <v>#VALUE!</v>
      </c>
    </row>
    <row r="2416" spans="1:15" x14ac:dyDescent="0.25">
      <c r="A2416">
        <v>2018</v>
      </c>
      <c r="B2416" s="2" t="s">
        <v>36</v>
      </c>
      <c r="C2416">
        <v>5</v>
      </c>
      <c r="D2416" t="s">
        <v>31</v>
      </c>
      <c r="E2416" t="s">
        <v>21</v>
      </c>
      <c r="F2416" t="s">
        <v>109</v>
      </c>
      <c r="G2416">
        <v>6</v>
      </c>
      <c r="H2416">
        <v>474</v>
      </c>
      <c r="I2416">
        <v>395.64</v>
      </c>
      <c r="M2416" t="str">
        <f t="shared" si="111"/>
        <v/>
      </c>
      <c r="N2416" t="e">
        <f t="shared" si="112"/>
        <v>#VALUE!</v>
      </c>
      <c r="O2416" t="e">
        <f t="shared" si="113"/>
        <v>#VALUE!</v>
      </c>
    </row>
    <row r="2417" spans="1:15" x14ac:dyDescent="0.25">
      <c r="A2417">
        <v>2018</v>
      </c>
      <c r="B2417" s="2" t="s">
        <v>36</v>
      </c>
      <c r="C2417">
        <v>5</v>
      </c>
      <c r="D2417" t="s">
        <v>31</v>
      </c>
      <c r="E2417" t="s">
        <v>21</v>
      </c>
      <c r="F2417" t="s">
        <v>110</v>
      </c>
      <c r="G2417">
        <v>6</v>
      </c>
      <c r="H2417">
        <v>414</v>
      </c>
      <c r="I2417">
        <v>345.6</v>
      </c>
      <c r="M2417" t="str">
        <f t="shared" si="111"/>
        <v/>
      </c>
      <c r="N2417" t="e">
        <f t="shared" si="112"/>
        <v>#VALUE!</v>
      </c>
      <c r="O2417" t="e">
        <f t="shared" si="113"/>
        <v>#VALUE!</v>
      </c>
    </row>
    <row r="2418" spans="1:15" x14ac:dyDescent="0.25">
      <c r="A2418">
        <v>2018</v>
      </c>
      <c r="B2418" s="2" t="s">
        <v>36</v>
      </c>
      <c r="C2418">
        <v>5</v>
      </c>
      <c r="D2418" t="s">
        <v>31</v>
      </c>
      <c r="E2418" t="s">
        <v>21</v>
      </c>
      <c r="F2418" t="s">
        <v>119</v>
      </c>
      <c r="G2418">
        <v>3</v>
      </c>
      <c r="H2418">
        <v>777</v>
      </c>
      <c r="I2418">
        <v>648.56999999999994</v>
      </c>
      <c r="M2418" t="str">
        <f t="shared" si="111"/>
        <v/>
      </c>
      <c r="N2418" t="e">
        <f t="shared" si="112"/>
        <v>#VALUE!</v>
      </c>
      <c r="O2418" t="e">
        <f t="shared" si="113"/>
        <v>#VALUE!</v>
      </c>
    </row>
    <row r="2419" spans="1:15" x14ac:dyDescent="0.25">
      <c r="A2419">
        <v>2018</v>
      </c>
      <c r="B2419" s="2" t="s">
        <v>36</v>
      </c>
      <c r="C2419">
        <v>5</v>
      </c>
      <c r="D2419" t="s">
        <v>31</v>
      </c>
      <c r="E2419" t="s">
        <v>21</v>
      </c>
      <c r="F2419" t="s">
        <v>111</v>
      </c>
      <c r="G2419">
        <v>1</v>
      </c>
      <c r="H2419">
        <v>299</v>
      </c>
      <c r="I2419">
        <v>249.58</v>
      </c>
      <c r="M2419" t="str">
        <f t="shared" si="111"/>
        <v/>
      </c>
      <c r="N2419" t="e">
        <f t="shared" si="112"/>
        <v>#VALUE!</v>
      </c>
      <c r="O2419" t="e">
        <f t="shared" si="113"/>
        <v>#VALUE!</v>
      </c>
    </row>
    <row r="2420" spans="1:15" x14ac:dyDescent="0.25">
      <c r="A2420">
        <v>2018</v>
      </c>
      <c r="B2420" s="2" t="s">
        <v>36</v>
      </c>
      <c r="C2420">
        <v>5</v>
      </c>
      <c r="D2420" t="s">
        <v>31</v>
      </c>
      <c r="E2420" t="s">
        <v>21</v>
      </c>
      <c r="F2420" t="s">
        <v>113</v>
      </c>
      <c r="G2420">
        <v>1</v>
      </c>
      <c r="H2420">
        <v>59</v>
      </c>
      <c r="I2420">
        <v>49.25</v>
      </c>
      <c r="M2420" t="str">
        <f t="shared" si="111"/>
        <v/>
      </c>
      <c r="N2420" t="e">
        <f t="shared" si="112"/>
        <v>#VALUE!</v>
      </c>
      <c r="O2420" t="e">
        <f t="shared" si="113"/>
        <v>#VALUE!</v>
      </c>
    </row>
    <row r="2421" spans="1:15" x14ac:dyDescent="0.25">
      <c r="A2421">
        <v>2018</v>
      </c>
      <c r="B2421" s="2" t="s">
        <v>36</v>
      </c>
      <c r="C2421">
        <v>5</v>
      </c>
      <c r="D2421" t="s">
        <v>31</v>
      </c>
      <c r="E2421" t="s">
        <v>21</v>
      </c>
      <c r="F2421" t="s">
        <v>114</v>
      </c>
      <c r="G2421">
        <v>1</v>
      </c>
      <c r="H2421">
        <v>69</v>
      </c>
      <c r="I2421">
        <v>57.6</v>
      </c>
      <c r="M2421" t="str">
        <f t="shared" si="111"/>
        <v/>
      </c>
      <c r="N2421" t="e">
        <f t="shared" si="112"/>
        <v>#VALUE!</v>
      </c>
      <c r="O2421" t="e">
        <f t="shared" si="113"/>
        <v>#VALUE!</v>
      </c>
    </row>
    <row r="2422" spans="1:15" x14ac:dyDescent="0.25">
      <c r="A2422">
        <v>2018</v>
      </c>
      <c r="B2422" s="2" t="s">
        <v>36</v>
      </c>
      <c r="C2422">
        <v>5</v>
      </c>
      <c r="D2422" t="s">
        <v>31</v>
      </c>
      <c r="E2422" t="s">
        <v>21</v>
      </c>
      <c r="F2422" t="s">
        <v>124</v>
      </c>
      <c r="G2422">
        <v>1</v>
      </c>
      <c r="H2422">
        <v>99</v>
      </c>
      <c r="I2422">
        <v>82.64</v>
      </c>
      <c r="M2422" t="str">
        <f t="shared" si="111"/>
        <v/>
      </c>
      <c r="N2422" t="e">
        <f t="shared" si="112"/>
        <v>#VALUE!</v>
      </c>
      <c r="O2422" t="e">
        <f t="shared" si="113"/>
        <v>#VALUE!</v>
      </c>
    </row>
    <row r="2423" spans="1:15" x14ac:dyDescent="0.25">
      <c r="A2423">
        <v>2018</v>
      </c>
      <c r="B2423" s="2" t="s">
        <v>36</v>
      </c>
      <c r="C2423">
        <v>5</v>
      </c>
      <c r="D2423" t="s">
        <v>31</v>
      </c>
      <c r="E2423" t="s">
        <v>21</v>
      </c>
      <c r="F2423" t="s">
        <v>126</v>
      </c>
      <c r="G2423">
        <v>2</v>
      </c>
      <c r="H2423">
        <v>598</v>
      </c>
      <c r="I2423">
        <v>499.16</v>
      </c>
      <c r="M2423" t="str">
        <f t="shared" si="111"/>
        <v/>
      </c>
      <c r="N2423" t="e">
        <f t="shared" si="112"/>
        <v>#VALUE!</v>
      </c>
      <c r="O2423" t="e">
        <f t="shared" si="113"/>
        <v>#VALUE!</v>
      </c>
    </row>
    <row r="2424" spans="1:15" x14ac:dyDescent="0.25">
      <c r="A2424">
        <v>2018</v>
      </c>
      <c r="B2424" s="2" t="s">
        <v>36</v>
      </c>
      <c r="C2424">
        <v>5</v>
      </c>
      <c r="D2424" t="s">
        <v>31</v>
      </c>
      <c r="E2424" t="s">
        <v>21</v>
      </c>
      <c r="F2424" t="s">
        <v>127</v>
      </c>
      <c r="G2424">
        <v>1</v>
      </c>
      <c r="H2424">
        <v>699</v>
      </c>
      <c r="I2424">
        <v>583.47</v>
      </c>
      <c r="M2424" t="str">
        <f t="shared" si="111"/>
        <v/>
      </c>
      <c r="N2424" t="e">
        <f t="shared" si="112"/>
        <v>#VALUE!</v>
      </c>
      <c r="O2424" t="e">
        <f t="shared" si="113"/>
        <v>#VALUE!</v>
      </c>
    </row>
    <row r="2425" spans="1:15" x14ac:dyDescent="0.25">
      <c r="A2425">
        <v>2018</v>
      </c>
      <c r="B2425" s="2" t="s">
        <v>36</v>
      </c>
      <c r="C2425">
        <v>5</v>
      </c>
      <c r="D2425" t="s">
        <v>31</v>
      </c>
      <c r="E2425" t="s">
        <v>21</v>
      </c>
      <c r="F2425" t="s">
        <v>139</v>
      </c>
      <c r="G2425">
        <v>1</v>
      </c>
      <c r="H2425">
        <v>29</v>
      </c>
      <c r="I2425">
        <v>24.21</v>
      </c>
      <c r="M2425" t="str">
        <f t="shared" si="111"/>
        <v/>
      </c>
      <c r="N2425" t="e">
        <f t="shared" si="112"/>
        <v>#VALUE!</v>
      </c>
      <c r="O2425" t="e">
        <f t="shared" si="113"/>
        <v>#VALUE!</v>
      </c>
    </row>
    <row r="2426" spans="1:15" x14ac:dyDescent="0.25">
      <c r="A2426">
        <v>2018</v>
      </c>
      <c r="B2426" s="2" t="s">
        <v>36</v>
      </c>
      <c r="C2426">
        <v>5</v>
      </c>
      <c r="D2426" t="s">
        <v>31</v>
      </c>
      <c r="E2426" t="s">
        <v>21</v>
      </c>
      <c r="F2426" t="s">
        <v>115</v>
      </c>
      <c r="G2426">
        <v>1</v>
      </c>
      <c r="H2426">
        <v>49</v>
      </c>
      <c r="I2426">
        <v>40.9</v>
      </c>
      <c r="M2426" t="str">
        <f t="shared" si="111"/>
        <v/>
      </c>
      <c r="N2426" t="e">
        <f t="shared" si="112"/>
        <v>#VALUE!</v>
      </c>
      <c r="O2426" t="e">
        <f t="shared" si="113"/>
        <v>#VALUE!</v>
      </c>
    </row>
    <row r="2427" spans="1:15" x14ac:dyDescent="0.25">
      <c r="A2427">
        <v>2018</v>
      </c>
      <c r="B2427" s="2" t="s">
        <v>36</v>
      </c>
      <c r="C2427">
        <v>5</v>
      </c>
      <c r="D2427" t="s">
        <v>31</v>
      </c>
      <c r="E2427" t="s">
        <v>21</v>
      </c>
      <c r="F2427" t="s">
        <v>130</v>
      </c>
      <c r="G2427">
        <v>1</v>
      </c>
      <c r="H2427">
        <v>399</v>
      </c>
      <c r="I2427">
        <v>333.06</v>
      </c>
      <c r="M2427" t="str">
        <f t="shared" si="111"/>
        <v/>
      </c>
      <c r="N2427" t="e">
        <f t="shared" si="112"/>
        <v>#VALUE!</v>
      </c>
      <c r="O2427" t="e">
        <f t="shared" si="113"/>
        <v>#VALUE!</v>
      </c>
    </row>
    <row r="2428" spans="1:15" x14ac:dyDescent="0.25">
      <c r="A2428">
        <v>2018</v>
      </c>
      <c r="B2428" s="2" t="s">
        <v>36</v>
      </c>
      <c r="C2428">
        <v>5</v>
      </c>
      <c r="D2428" t="s">
        <v>31</v>
      </c>
      <c r="E2428" t="s">
        <v>21</v>
      </c>
      <c r="F2428" t="s">
        <v>116</v>
      </c>
      <c r="G2428">
        <v>2</v>
      </c>
      <c r="H2428">
        <v>518</v>
      </c>
      <c r="I2428">
        <v>432.38</v>
      </c>
      <c r="M2428" t="str">
        <f t="shared" si="111"/>
        <v/>
      </c>
      <c r="N2428" t="e">
        <f t="shared" si="112"/>
        <v>#VALUE!</v>
      </c>
      <c r="O2428" t="e">
        <f t="shared" si="113"/>
        <v>#VALUE!</v>
      </c>
    </row>
    <row r="2429" spans="1:15" x14ac:dyDescent="0.25">
      <c r="A2429">
        <v>2018</v>
      </c>
      <c r="B2429" s="2" t="s">
        <v>36</v>
      </c>
      <c r="C2429">
        <v>5</v>
      </c>
      <c r="D2429" t="s">
        <v>31</v>
      </c>
      <c r="E2429" t="s">
        <v>21</v>
      </c>
      <c r="F2429" t="s">
        <v>132</v>
      </c>
      <c r="G2429">
        <v>1</v>
      </c>
      <c r="H2429">
        <v>199</v>
      </c>
      <c r="I2429">
        <v>166.11</v>
      </c>
      <c r="M2429" t="str">
        <f t="shared" si="111"/>
        <v/>
      </c>
      <c r="N2429" t="e">
        <f t="shared" si="112"/>
        <v>#VALUE!</v>
      </c>
      <c r="O2429" t="e">
        <f t="shared" si="113"/>
        <v>#VALUE!</v>
      </c>
    </row>
    <row r="2430" spans="1:15" x14ac:dyDescent="0.25">
      <c r="A2430">
        <v>2018</v>
      </c>
      <c r="B2430" s="2" t="s">
        <v>36</v>
      </c>
      <c r="C2430">
        <v>5</v>
      </c>
      <c r="D2430" t="s">
        <v>31</v>
      </c>
      <c r="E2430" t="s">
        <v>23</v>
      </c>
      <c r="F2430" t="s">
        <v>117</v>
      </c>
      <c r="G2430">
        <v>1</v>
      </c>
      <c r="H2430">
        <v>49</v>
      </c>
      <c r="I2430">
        <v>40.9</v>
      </c>
      <c r="M2430" t="str">
        <f t="shared" si="111"/>
        <v/>
      </c>
      <c r="N2430" t="e">
        <f t="shared" si="112"/>
        <v>#VALUE!</v>
      </c>
      <c r="O2430" t="e">
        <f t="shared" si="113"/>
        <v>#VALUE!</v>
      </c>
    </row>
    <row r="2431" spans="1:15" x14ac:dyDescent="0.25">
      <c r="A2431">
        <v>2018</v>
      </c>
      <c r="B2431" s="2" t="s">
        <v>36</v>
      </c>
      <c r="C2431">
        <v>5</v>
      </c>
      <c r="D2431" t="s">
        <v>31</v>
      </c>
      <c r="E2431" t="s">
        <v>23</v>
      </c>
      <c r="F2431" t="s">
        <v>109</v>
      </c>
      <c r="G2431">
        <v>5</v>
      </c>
      <c r="H2431">
        <v>395</v>
      </c>
      <c r="I2431">
        <v>329.7</v>
      </c>
      <c r="M2431" t="str">
        <f t="shared" si="111"/>
        <v/>
      </c>
      <c r="N2431" t="e">
        <f t="shared" si="112"/>
        <v>#VALUE!</v>
      </c>
      <c r="O2431" t="e">
        <f t="shared" si="113"/>
        <v>#VALUE!</v>
      </c>
    </row>
    <row r="2432" spans="1:15" x14ac:dyDescent="0.25">
      <c r="A2432">
        <v>2018</v>
      </c>
      <c r="B2432" s="2" t="s">
        <v>36</v>
      </c>
      <c r="C2432">
        <v>5</v>
      </c>
      <c r="D2432" t="s">
        <v>31</v>
      </c>
      <c r="E2432" t="s">
        <v>23</v>
      </c>
      <c r="F2432" t="s">
        <v>118</v>
      </c>
      <c r="G2432">
        <v>1</v>
      </c>
      <c r="H2432">
        <v>99</v>
      </c>
      <c r="I2432">
        <v>82.64</v>
      </c>
      <c r="M2432" t="str">
        <f t="shared" si="111"/>
        <v/>
      </c>
      <c r="N2432" t="e">
        <f t="shared" si="112"/>
        <v>#VALUE!</v>
      </c>
      <c r="O2432" t="e">
        <f t="shared" si="113"/>
        <v>#VALUE!</v>
      </c>
    </row>
    <row r="2433" spans="1:15" x14ac:dyDescent="0.25">
      <c r="A2433">
        <v>2018</v>
      </c>
      <c r="B2433" s="2" t="s">
        <v>36</v>
      </c>
      <c r="C2433">
        <v>5</v>
      </c>
      <c r="D2433" t="s">
        <v>31</v>
      </c>
      <c r="E2433" t="s">
        <v>23</v>
      </c>
      <c r="F2433" t="s">
        <v>110</v>
      </c>
      <c r="G2433">
        <v>2</v>
      </c>
      <c r="H2433">
        <v>138</v>
      </c>
      <c r="I2433">
        <v>115.2</v>
      </c>
      <c r="M2433" t="str">
        <f t="shared" si="111"/>
        <v/>
      </c>
      <c r="N2433" t="e">
        <f t="shared" si="112"/>
        <v>#VALUE!</v>
      </c>
      <c r="O2433" t="e">
        <f t="shared" si="113"/>
        <v>#VALUE!</v>
      </c>
    </row>
    <row r="2434" spans="1:15" x14ac:dyDescent="0.25">
      <c r="A2434">
        <v>2018</v>
      </c>
      <c r="B2434" s="2" t="s">
        <v>36</v>
      </c>
      <c r="C2434">
        <v>5</v>
      </c>
      <c r="D2434" t="s">
        <v>31</v>
      </c>
      <c r="E2434" t="s">
        <v>23</v>
      </c>
      <c r="F2434" t="s">
        <v>119</v>
      </c>
      <c r="G2434">
        <v>1</v>
      </c>
      <c r="H2434">
        <v>259</v>
      </c>
      <c r="I2434">
        <v>216.19</v>
      </c>
      <c r="M2434" t="str">
        <f t="shared" si="111"/>
        <v/>
      </c>
      <c r="N2434" t="e">
        <f t="shared" si="112"/>
        <v>#VALUE!</v>
      </c>
      <c r="O2434" t="e">
        <f t="shared" si="113"/>
        <v>#VALUE!</v>
      </c>
    </row>
    <row r="2435" spans="1:15" x14ac:dyDescent="0.25">
      <c r="A2435">
        <v>2018</v>
      </c>
      <c r="B2435" s="2" t="s">
        <v>36</v>
      </c>
      <c r="C2435">
        <v>5</v>
      </c>
      <c r="D2435" t="s">
        <v>31</v>
      </c>
      <c r="E2435" t="s">
        <v>23</v>
      </c>
      <c r="F2435" t="s">
        <v>134</v>
      </c>
      <c r="G2435">
        <v>1</v>
      </c>
      <c r="H2435">
        <v>329</v>
      </c>
      <c r="I2435">
        <v>274.62</v>
      </c>
      <c r="M2435" t="str">
        <f t="shared" ref="M2435:M2498" si="114">SUBSTITUTE(SUBSTITUTE(J2435," - ","|"),"; ","|")</f>
        <v/>
      </c>
      <c r="N2435" t="e">
        <f t="shared" ref="N2435:N2498" si="115">LEFT(M2435,FIND("|",M2435)-1)</f>
        <v>#VALUE!</v>
      </c>
      <c r="O2435" t="e">
        <f t="shared" ref="O2435:O2498" si="116">RIGHT(M2435,LEN(M2435)-FIND("|",M2435))</f>
        <v>#VALUE!</v>
      </c>
    </row>
    <row r="2436" spans="1:15" x14ac:dyDescent="0.25">
      <c r="A2436">
        <v>2018</v>
      </c>
      <c r="B2436" s="2" t="s">
        <v>36</v>
      </c>
      <c r="C2436">
        <v>5</v>
      </c>
      <c r="D2436" t="s">
        <v>31</v>
      </c>
      <c r="E2436" t="s">
        <v>23</v>
      </c>
      <c r="F2436" t="s">
        <v>111</v>
      </c>
      <c r="G2436">
        <v>2</v>
      </c>
      <c r="H2436">
        <v>598</v>
      </c>
      <c r="I2436">
        <v>499.16</v>
      </c>
      <c r="M2436" t="str">
        <f t="shared" si="114"/>
        <v/>
      </c>
      <c r="N2436" t="e">
        <f t="shared" si="115"/>
        <v>#VALUE!</v>
      </c>
      <c r="O2436" t="e">
        <f t="shared" si="116"/>
        <v>#VALUE!</v>
      </c>
    </row>
    <row r="2437" spans="1:15" x14ac:dyDescent="0.25">
      <c r="A2437">
        <v>2018</v>
      </c>
      <c r="B2437" s="2" t="s">
        <v>36</v>
      </c>
      <c r="C2437">
        <v>5</v>
      </c>
      <c r="D2437" t="s">
        <v>31</v>
      </c>
      <c r="E2437" t="s">
        <v>23</v>
      </c>
      <c r="F2437" t="s">
        <v>120</v>
      </c>
      <c r="G2437">
        <v>1</v>
      </c>
      <c r="H2437">
        <v>39</v>
      </c>
      <c r="I2437">
        <v>32.549999999999997</v>
      </c>
      <c r="M2437" t="str">
        <f t="shared" si="114"/>
        <v/>
      </c>
      <c r="N2437" t="e">
        <f t="shared" si="115"/>
        <v>#VALUE!</v>
      </c>
      <c r="O2437" t="e">
        <f t="shared" si="116"/>
        <v>#VALUE!</v>
      </c>
    </row>
    <row r="2438" spans="1:15" x14ac:dyDescent="0.25">
      <c r="A2438">
        <v>2018</v>
      </c>
      <c r="B2438" s="2" t="s">
        <v>36</v>
      </c>
      <c r="C2438">
        <v>5</v>
      </c>
      <c r="D2438" t="s">
        <v>31</v>
      </c>
      <c r="E2438" t="s">
        <v>23</v>
      </c>
      <c r="F2438" t="s">
        <v>126</v>
      </c>
      <c r="G2438">
        <v>2</v>
      </c>
      <c r="H2438">
        <v>598</v>
      </c>
      <c r="I2438">
        <v>499.16</v>
      </c>
      <c r="M2438" t="str">
        <f t="shared" si="114"/>
        <v/>
      </c>
      <c r="N2438" t="e">
        <f t="shared" si="115"/>
        <v>#VALUE!</v>
      </c>
      <c r="O2438" t="e">
        <f t="shared" si="116"/>
        <v>#VALUE!</v>
      </c>
    </row>
    <row r="2439" spans="1:15" x14ac:dyDescent="0.25">
      <c r="A2439">
        <v>2018</v>
      </c>
      <c r="B2439" s="2" t="s">
        <v>36</v>
      </c>
      <c r="C2439">
        <v>5</v>
      </c>
      <c r="D2439" t="s">
        <v>31</v>
      </c>
      <c r="E2439" t="s">
        <v>23</v>
      </c>
      <c r="F2439" t="s">
        <v>140</v>
      </c>
      <c r="G2439">
        <v>1</v>
      </c>
      <c r="H2439">
        <v>29</v>
      </c>
      <c r="I2439">
        <v>24.21</v>
      </c>
      <c r="M2439" t="str">
        <f t="shared" si="114"/>
        <v/>
      </c>
      <c r="N2439" t="e">
        <f t="shared" si="115"/>
        <v>#VALUE!</v>
      </c>
      <c r="O2439" t="e">
        <f t="shared" si="116"/>
        <v>#VALUE!</v>
      </c>
    </row>
    <row r="2440" spans="1:15" x14ac:dyDescent="0.25">
      <c r="A2440">
        <v>2018</v>
      </c>
      <c r="B2440" s="2" t="s">
        <v>36</v>
      </c>
      <c r="C2440">
        <v>5</v>
      </c>
      <c r="D2440" t="s">
        <v>31</v>
      </c>
      <c r="E2440" t="s">
        <v>23</v>
      </c>
      <c r="F2440" t="s">
        <v>116</v>
      </c>
      <c r="G2440">
        <v>1</v>
      </c>
      <c r="H2440">
        <v>259</v>
      </c>
      <c r="I2440">
        <v>216.19</v>
      </c>
      <c r="M2440" t="str">
        <f t="shared" si="114"/>
        <v/>
      </c>
      <c r="N2440" t="e">
        <f t="shared" si="115"/>
        <v>#VALUE!</v>
      </c>
      <c r="O2440" t="e">
        <f t="shared" si="116"/>
        <v>#VALUE!</v>
      </c>
    </row>
    <row r="2441" spans="1:15" x14ac:dyDescent="0.25">
      <c r="A2441">
        <v>2018</v>
      </c>
      <c r="B2441" s="2" t="s">
        <v>36</v>
      </c>
      <c r="C2441">
        <v>5</v>
      </c>
      <c r="D2441" t="s">
        <v>31</v>
      </c>
      <c r="E2441" t="s">
        <v>23</v>
      </c>
      <c r="F2441" t="s">
        <v>132</v>
      </c>
      <c r="G2441">
        <v>1</v>
      </c>
      <c r="H2441">
        <v>199</v>
      </c>
      <c r="I2441">
        <v>166.11</v>
      </c>
      <c r="M2441" t="str">
        <f t="shared" si="114"/>
        <v/>
      </c>
      <c r="N2441" t="e">
        <f t="shared" si="115"/>
        <v>#VALUE!</v>
      </c>
      <c r="O2441" t="e">
        <f t="shared" si="116"/>
        <v>#VALUE!</v>
      </c>
    </row>
    <row r="2442" spans="1:15" x14ac:dyDescent="0.25">
      <c r="A2442">
        <v>2018</v>
      </c>
      <c r="B2442" s="2" t="s">
        <v>36</v>
      </c>
      <c r="C2442">
        <v>5</v>
      </c>
      <c r="D2442" t="s">
        <v>31</v>
      </c>
      <c r="E2442" t="s">
        <v>24</v>
      </c>
      <c r="F2442" t="s">
        <v>117</v>
      </c>
      <c r="G2442">
        <v>1</v>
      </c>
      <c r="H2442">
        <v>49</v>
      </c>
      <c r="I2442">
        <v>40.9</v>
      </c>
      <c r="M2442" t="str">
        <f t="shared" si="114"/>
        <v/>
      </c>
      <c r="N2442" t="e">
        <f t="shared" si="115"/>
        <v>#VALUE!</v>
      </c>
      <c r="O2442" t="e">
        <f t="shared" si="116"/>
        <v>#VALUE!</v>
      </c>
    </row>
    <row r="2443" spans="1:15" x14ac:dyDescent="0.25">
      <c r="A2443">
        <v>2018</v>
      </c>
      <c r="B2443" s="2" t="s">
        <v>36</v>
      </c>
      <c r="C2443">
        <v>5</v>
      </c>
      <c r="D2443" t="s">
        <v>31</v>
      </c>
      <c r="E2443" t="s">
        <v>24</v>
      </c>
      <c r="F2443" t="s">
        <v>118</v>
      </c>
      <c r="G2443">
        <v>2</v>
      </c>
      <c r="H2443">
        <v>198</v>
      </c>
      <c r="I2443">
        <v>165.28</v>
      </c>
      <c r="M2443" t="str">
        <f t="shared" si="114"/>
        <v/>
      </c>
      <c r="N2443" t="e">
        <f t="shared" si="115"/>
        <v>#VALUE!</v>
      </c>
      <c r="O2443" t="e">
        <f t="shared" si="116"/>
        <v>#VALUE!</v>
      </c>
    </row>
    <row r="2444" spans="1:15" x14ac:dyDescent="0.25">
      <c r="A2444">
        <v>2018</v>
      </c>
      <c r="B2444" s="2" t="s">
        <v>36</v>
      </c>
      <c r="C2444">
        <v>5</v>
      </c>
      <c r="D2444" t="s">
        <v>31</v>
      </c>
      <c r="E2444" t="s">
        <v>24</v>
      </c>
      <c r="F2444" t="s">
        <v>110</v>
      </c>
      <c r="G2444">
        <v>3</v>
      </c>
      <c r="H2444">
        <v>207</v>
      </c>
      <c r="I2444">
        <v>172.8</v>
      </c>
      <c r="M2444" t="str">
        <f t="shared" si="114"/>
        <v/>
      </c>
      <c r="N2444" t="e">
        <f t="shared" si="115"/>
        <v>#VALUE!</v>
      </c>
      <c r="O2444" t="e">
        <f t="shared" si="116"/>
        <v>#VALUE!</v>
      </c>
    </row>
    <row r="2445" spans="1:15" x14ac:dyDescent="0.25">
      <c r="A2445">
        <v>2018</v>
      </c>
      <c r="B2445" s="2" t="s">
        <v>36</v>
      </c>
      <c r="C2445">
        <v>5</v>
      </c>
      <c r="D2445" t="s">
        <v>31</v>
      </c>
      <c r="E2445" t="s">
        <v>24</v>
      </c>
      <c r="F2445" t="s">
        <v>111</v>
      </c>
      <c r="G2445">
        <v>1</v>
      </c>
      <c r="H2445">
        <v>299</v>
      </c>
      <c r="I2445">
        <v>249.58</v>
      </c>
      <c r="M2445" t="str">
        <f t="shared" si="114"/>
        <v/>
      </c>
      <c r="N2445" t="e">
        <f t="shared" si="115"/>
        <v>#VALUE!</v>
      </c>
      <c r="O2445" t="e">
        <f t="shared" si="116"/>
        <v>#VALUE!</v>
      </c>
    </row>
    <row r="2446" spans="1:15" x14ac:dyDescent="0.25">
      <c r="A2446">
        <v>2018</v>
      </c>
      <c r="B2446" s="2" t="s">
        <v>36</v>
      </c>
      <c r="C2446">
        <v>5</v>
      </c>
      <c r="D2446" t="s">
        <v>31</v>
      </c>
      <c r="E2446" t="s">
        <v>24</v>
      </c>
      <c r="F2446" t="s">
        <v>120</v>
      </c>
      <c r="G2446">
        <v>1</v>
      </c>
      <c r="H2446">
        <v>39</v>
      </c>
      <c r="I2446">
        <v>32.549999999999997</v>
      </c>
      <c r="M2446" t="str">
        <f t="shared" si="114"/>
        <v/>
      </c>
      <c r="N2446" t="e">
        <f t="shared" si="115"/>
        <v>#VALUE!</v>
      </c>
      <c r="O2446" t="e">
        <f t="shared" si="116"/>
        <v>#VALUE!</v>
      </c>
    </row>
    <row r="2447" spans="1:15" x14ac:dyDescent="0.25">
      <c r="A2447">
        <v>2018</v>
      </c>
      <c r="B2447" s="2" t="s">
        <v>36</v>
      </c>
      <c r="C2447">
        <v>5</v>
      </c>
      <c r="D2447" t="s">
        <v>31</v>
      </c>
      <c r="E2447" t="s">
        <v>24</v>
      </c>
      <c r="F2447" t="s">
        <v>124</v>
      </c>
      <c r="G2447">
        <v>1</v>
      </c>
      <c r="H2447">
        <v>99</v>
      </c>
      <c r="I2447">
        <v>82.64</v>
      </c>
      <c r="M2447" t="str">
        <f t="shared" si="114"/>
        <v/>
      </c>
      <c r="N2447" t="e">
        <f t="shared" si="115"/>
        <v>#VALUE!</v>
      </c>
      <c r="O2447" t="e">
        <f t="shared" si="116"/>
        <v>#VALUE!</v>
      </c>
    </row>
    <row r="2448" spans="1:15" x14ac:dyDescent="0.25">
      <c r="A2448">
        <v>2018</v>
      </c>
      <c r="B2448" s="2" t="s">
        <v>36</v>
      </c>
      <c r="C2448">
        <v>5</v>
      </c>
      <c r="D2448" t="s">
        <v>31</v>
      </c>
      <c r="E2448" t="s">
        <v>24</v>
      </c>
      <c r="F2448" t="s">
        <v>138</v>
      </c>
      <c r="G2448">
        <v>1</v>
      </c>
      <c r="H2448">
        <v>149</v>
      </c>
      <c r="I2448">
        <v>124.37</v>
      </c>
      <c r="M2448" t="str">
        <f t="shared" si="114"/>
        <v/>
      </c>
      <c r="N2448" t="e">
        <f t="shared" si="115"/>
        <v>#VALUE!</v>
      </c>
      <c r="O2448" t="e">
        <f t="shared" si="116"/>
        <v>#VALUE!</v>
      </c>
    </row>
    <row r="2449" spans="1:15" x14ac:dyDescent="0.25">
      <c r="A2449">
        <v>2018</v>
      </c>
      <c r="B2449" s="2" t="s">
        <v>36</v>
      </c>
      <c r="C2449">
        <v>5</v>
      </c>
      <c r="D2449" t="s">
        <v>31</v>
      </c>
      <c r="E2449" t="s">
        <v>26</v>
      </c>
      <c r="F2449" t="s">
        <v>133</v>
      </c>
      <c r="G2449">
        <v>2</v>
      </c>
      <c r="H2449">
        <v>158</v>
      </c>
      <c r="I2449">
        <v>131.88</v>
      </c>
      <c r="M2449" t="str">
        <f t="shared" si="114"/>
        <v/>
      </c>
      <c r="N2449" t="e">
        <f t="shared" si="115"/>
        <v>#VALUE!</v>
      </c>
      <c r="O2449" t="e">
        <f t="shared" si="116"/>
        <v>#VALUE!</v>
      </c>
    </row>
    <row r="2450" spans="1:15" x14ac:dyDescent="0.25">
      <c r="A2450">
        <v>2018</v>
      </c>
      <c r="B2450" s="2" t="s">
        <v>36</v>
      </c>
      <c r="C2450">
        <v>5</v>
      </c>
      <c r="D2450" t="s">
        <v>31</v>
      </c>
      <c r="E2450" t="s">
        <v>26</v>
      </c>
      <c r="F2450" t="s">
        <v>136</v>
      </c>
      <c r="G2450">
        <v>1</v>
      </c>
      <c r="H2450">
        <v>35</v>
      </c>
      <c r="I2450">
        <v>29.22</v>
      </c>
      <c r="M2450" t="str">
        <f t="shared" si="114"/>
        <v/>
      </c>
      <c r="N2450" t="e">
        <f t="shared" si="115"/>
        <v>#VALUE!</v>
      </c>
      <c r="O2450" t="e">
        <f t="shared" si="116"/>
        <v>#VALUE!</v>
      </c>
    </row>
    <row r="2451" spans="1:15" x14ac:dyDescent="0.25">
      <c r="A2451">
        <v>2018</v>
      </c>
      <c r="B2451" s="2" t="s">
        <v>36</v>
      </c>
      <c r="C2451">
        <v>5</v>
      </c>
      <c r="D2451" t="s">
        <v>31</v>
      </c>
      <c r="E2451" t="s">
        <v>26</v>
      </c>
      <c r="F2451" t="s">
        <v>117</v>
      </c>
      <c r="G2451">
        <v>6</v>
      </c>
      <c r="H2451">
        <v>294</v>
      </c>
      <c r="I2451">
        <v>245.4</v>
      </c>
      <c r="M2451" t="str">
        <f t="shared" si="114"/>
        <v/>
      </c>
      <c r="N2451" t="e">
        <f t="shared" si="115"/>
        <v>#VALUE!</v>
      </c>
      <c r="O2451" t="e">
        <f t="shared" si="116"/>
        <v>#VALUE!</v>
      </c>
    </row>
    <row r="2452" spans="1:15" x14ac:dyDescent="0.25">
      <c r="A2452">
        <v>2018</v>
      </c>
      <c r="B2452" s="2" t="s">
        <v>36</v>
      </c>
      <c r="C2452">
        <v>5</v>
      </c>
      <c r="D2452" t="s">
        <v>31</v>
      </c>
      <c r="E2452" t="s">
        <v>26</v>
      </c>
      <c r="F2452" t="s">
        <v>109</v>
      </c>
      <c r="G2452">
        <v>23</v>
      </c>
      <c r="H2452">
        <v>1817</v>
      </c>
      <c r="I2452">
        <v>1516.6200000000008</v>
      </c>
      <c r="M2452" t="str">
        <f t="shared" si="114"/>
        <v/>
      </c>
      <c r="N2452" t="e">
        <f t="shared" si="115"/>
        <v>#VALUE!</v>
      </c>
      <c r="O2452" t="e">
        <f t="shared" si="116"/>
        <v>#VALUE!</v>
      </c>
    </row>
    <row r="2453" spans="1:15" x14ac:dyDescent="0.25">
      <c r="A2453">
        <v>2018</v>
      </c>
      <c r="B2453" s="2" t="s">
        <v>36</v>
      </c>
      <c r="C2453">
        <v>5</v>
      </c>
      <c r="D2453" t="s">
        <v>31</v>
      </c>
      <c r="E2453" t="s">
        <v>26</v>
      </c>
      <c r="F2453" t="s">
        <v>118</v>
      </c>
      <c r="G2453">
        <v>6</v>
      </c>
      <c r="H2453">
        <v>594</v>
      </c>
      <c r="I2453">
        <v>495.84</v>
      </c>
      <c r="M2453" t="str">
        <f t="shared" si="114"/>
        <v/>
      </c>
      <c r="N2453" t="e">
        <f t="shared" si="115"/>
        <v>#VALUE!</v>
      </c>
      <c r="O2453" t="e">
        <f t="shared" si="116"/>
        <v>#VALUE!</v>
      </c>
    </row>
    <row r="2454" spans="1:15" x14ac:dyDescent="0.25">
      <c r="A2454">
        <v>2018</v>
      </c>
      <c r="B2454" s="2" t="s">
        <v>36</v>
      </c>
      <c r="C2454">
        <v>5</v>
      </c>
      <c r="D2454" t="s">
        <v>31</v>
      </c>
      <c r="E2454" t="s">
        <v>26</v>
      </c>
      <c r="F2454" t="s">
        <v>110</v>
      </c>
      <c r="G2454">
        <v>25</v>
      </c>
      <c r="H2454">
        <v>1725</v>
      </c>
      <c r="I2454">
        <v>1439.9999999999995</v>
      </c>
      <c r="M2454" t="str">
        <f t="shared" si="114"/>
        <v/>
      </c>
      <c r="N2454" t="e">
        <f t="shared" si="115"/>
        <v>#VALUE!</v>
      </c>
      <c r="O2454" t="e">
        <f t="shared" si="116"/>
        <v>#VALUE!</v>
      </c>
    </row>
    <row r="2455" spans="1:15" x14ac:dyDescent="0.25">
      <c r="A2455">
        <v>2018</v>
      </c>
      <c r="B2455" s="2" t="s">
        <v>36</v>
      </c>
      <c r="C2455">
        <v>5</v>
      </c>
      <c r="D2455" t="s">
        <v>31</v>
      </c>
      <c r="E2455" t="s">
        <v>26</v>
      </c>
      <c r="F2455" t="s">
        <v>119</v>
      </c>
      <c r="G2455">
        <v>6</v>
      </c>
      <c r="H2455">
        <v>1554</v>
      </c>
      <c r="I2455">
        <v>1297.1400000000001</v>
      </c>
      <c r="M2455" t="str">
        <f t="shared" si="114"/>
        <v/>
      </c>
      <c r="N2455" t="e">
        <f t="shared" si="115"/>
        <v>#VALUE!</v>
      </c>
      <c r="O2455" t="e">
        <f t="shared" si="116"/>
        <v>#VALUE!</v>
      </c>
    </row>
    <row r="2456" spans="1:15" x14ac:dyDescent="0.25">
      <c r="A2456">
        <v>2018</v>
      </c>
      <c r="B2456" s="2" t="s">
        <v>36</v>
      </c>
      <c r="C2456">
        <v>5</v>
      </c>
      <c r="D2456" t="s">
        <v>31</v>
      </c>
      <c r="E2456" t="s">
        <v>26</v>
      </c>
      <c r="F2456" t="s">
        <v>111</v>
      </c>
      <c r="G2456">
        <v>4</v>
      </c>
      <c r="H2456">
        <v>1196</v>
      </c>
      <c r="I2456">
        <v>998.32</v>
      </c>
      <c r="M2456" t="str">
        <f t="shared" si="114"/>
        <v/>
      </c>
      <c r="N2456" t="e">
        <f t="shared" si="115"/>
        <v>#VALUE!</v>
      </c>
      <c r="O2456" t="e">
        <f t="shared" si="116"/>
        <v>#VALUE!</v>
      </c>
    </row>
    <row r="2457" spans="1:15" x14ac:dyDescent="0.25">
      <c r="A2457">
        <v>2018</v>
      </c>
      <c r="B2457" s="2" t="s">
        <v>36</v>
      </c>
      <c r="C2457">
        <v>5</v>
      </c>
      <c r="D2457" t="s">
        <v>31</v>
      </c>
      <c r="E2457" t="s">
        <v>26</v>
      </c>
      <c r="F2457" t="s">
        <v>120</v>
      </c>
      <c r="G2457">
        <v>4</v>
      </c>
      <c r="H2457">
        <v>156</v>
      </c>
      <c r="I2457">
        <v>130.19999999999999</v>
      </c>
      <c r="M2457" t="str">
        <f t="shared" si="114"/>
        <v/>
      </c>
      <c r="N2457" t="e">
        <f t="shared" si="115"/>
        <v>#VALUE!</v>
      </c>
      <c r="O2457" t="e">
        <f t="shared" si="116"/>
        <v>#VALUE!</v>
      </c>
    </row>
    <row r="2458" spans="1:15" x14ac:dyDescent="0.25">
      <c r="A2458">
        <v>2018</v>
      </c>
      <c r="B2458" s="2" t="s">
        <v>36</v>
      </c>
      <c r="C2458">
        <v>5</v>
      </c>
      <c r="D2458" t="s">
        <v>31</v>
      </c>
      <c r="E2458" t="s">
        <v>26</v>
      </c>
      <c r="F2458" t="s">
        <v>121</v>
      </c>
      <c r="G2458">
        <v>3</v>
      </c>
      <c r="H2458">
        <v>237</v>
      </c>
      <c r="I2458">
        <v>197.82</v>
      </c>
      <c r="M2458" t="str">
        <f t="shared" si="114"/>
        <v/>
      </c>
      <c r="N2458" t="e">
        <f t="shared" si="115"/>
        <v>#VALUE!</v>
      </c>
      <c r="O2458" t="e">
        <f t="shared" si="116"/>
        <v>#VALUE!</v>
      </c>
    </row>
    <row r="2459" spans="1:15" x14ac:dyDescent="0.25">
      <c r="A2459">
        <v>2018</v>
      </c>
      <c r="B2459" s="2" t="s">
        <v>36</v>
      </c>
      <c r="C2459">
        <v>5</v>
      </c>
      <c r="D2459" t="s">
        <v>31</v>
      </c>
      <c r="E2459" t="s">
        <v>26</v>
      </c>
      <c r="F2459" t="s">
        <v>112</v>
      </c>
      <c r="G2459">
        <v>3</v>
      </c>
      <c r="H2459">
        <v>75</v>
      </c>
      <c r="I2459">
        <v>62.61</v>
      </c>
      <c r="M2459" t="str">
        <f t="shared" si="114"/>
        <v/>
      </c>
      <c r="N2459" t="e">
        <f t="shared" si="115"/>
        <v>#VALUE!</v>
      </c>
      <c r="O2459" t="e">
        <f t="shared" si="116"/>
        <v>#VALUE!</v>
      </c>
    </row>
    <row r="2460" spans="1:15" x14ac:dyDescent="0.25">
      <c r="A2460">
        <v>2018</v>
      </c>
      <c r="B2460" s="2" t="s">
        <v>36</v>
      </c>
      <c r="C2460">
        <v>5</v>
      </c>
      <c r="D2460" t="s">
        <v>31</v>
      </c>
      <c r="E2460" t="s">
        <v>26</v>
      </c>
      <c r="F2460" t="s">
        <v>113</v>
      </c>
      <c r="G2460">
        <v>5</v>
      </c>
      <c r="H2460">
        <v>295</v>
      </c>
      <c r="I2460">
        <v>246.25</v>
      </c>
      <c r="M2460" t="str">
        <f t="shared" si="114"/>
        <v/>
      </c>
      <c r="N2460" t="e">
        <f t="shared" si="115"/>
        <v>#VALUE!</v>
      </c>
      <c r="O2460" t="e">
        <f t="shared" si="116"/>
        <v>#VALUE!</v>
      </c>
    </row>
    <row r="2461" spans="1:15" x14ac:dyDescent="0.25">
      <c r="A2461">
        <v>2018</v>
      </c>
      <c r="B2461" s="2" t="s">
        <v>36</v>
      </c>
      <c r="C2461">
        <v>5</v>
      </c>
      <c r="D2461" t="s">
        <v>31</v>
      </c>
      <c r="E2461" t="s">
        <v>26</v>
      </c>
      <c r="F2461" t="s">
        <v>122</v>
      </c>
      <c r="G2461">
        <v>1</v>
      </c>
      <c r="H2461">
        <v>99</v>
      </c>
      <c r="I2461">
        <v>82.64</v>
      </c>
      <c r="M2461" t="str">
        <f t="shared" si="114"/>
        <v/>
      </c>
      <c r="N2461" t="e">
        <f t="shared" si="115"/>
        <v>#VALUE!</v>
      </c>
      <c r="O2461" t="e">
        <f t="shared" si="116"/>
        <v>#VALUE!</v>
      </c>
    </row>
    <row r="2462" spans="1:15" x14ac:dyDescent="0.25">
      <c r="A2462">
        <v>2018</v>
      </c>
      <c r="B2462" s="2" t="s">
        <v>36</v>
      </c>
      <c r="C2462">
        <v>5</v>
      </c>
      <c r="D2462" t="s">
        <v>31</v>
      </c>
      <c r="E2462" t="s">
        <v>26</v>
      </c>
      <c r="F2462" t="s">
        <v>137</v>
      </c>
      <c r="G2462">
        <v>1</v>
      </c>
      <c r="H2462">
        <v>79</v>
      </c>
      <c r="I2462">
        <v>65.94</v>
      </c>
      <c r="M2462" t="str">
        <f t="shared" si="114"/>
        <v/>
      </c>
      <c r="N2462" t="e">
        <f t="shared" si="115"/>
        <v>#VALUE!</v>
      </c>
      <c r="O2462" t="e">
        <f t="shared" si="116"/>
        <v>#VALUE!</v>
      </c>
    </row>
    <row r="2463" spans="1:15" x14ac:dyDescent="0.25">
      <c r="A2463">
        <v>2018</v>
      </c>
      <c r="B2463" s="2" t="s">
        <v>36</v>
      </c>
      <c r="C2463">
        <v>5</v>
      </c>
      <c r="D2463" t="s">
        <v>31</v>
      </c>
      <c r="E2463" t="s">
        <v>26</v>
      </c>
      <c r="F2463" t="s">
        <v>125</v>
      </c>
      <c r="G2463">
        <v>2</v>
      </c>
      <c r="H2463">
        <v>698</v>
      </c>
      <c r="I2463">
        <v>582.64</v>
      </c>
      <c r="M2463" t="str">
        <f t="shared" si="114"/>
        <v/>
      </c>
      <c r="N2463" t="e">
        <f t="shared" si="115"/>
        <v>#VALUE!</v>
      </c>
      <c r="O2463" t="e">
        <f t="shared" si="116"/>
        <v>#VALUE!</v>
      </c>
    </row>
    <row r="2464" spans="1:15" x14ac:dyDescent="0.25">
      <c r="A2464">
        <v>2018</v>
      </c>
      <c r="B2464" s="2" t="s">
        <v>36</v>
      </c>
      <c r="C2464">
        <v>5</v>
      </c>
      <c r="D2464" t="s">
        <v>31</v>
      </c>
      <c r="E2464" t="s">
        <v>26</v>
      </c>
      <c r="F2464" t="s">
        <v>126</v>
      </c>
      <c r="G2464">
        <v>5</v>
      </c>
      <c r="H2464">
        <v>1495</v>
      </c>
      <c r="I2464">
        <v>1247.9000000000001</v>
      </c>
      <c r="M2464" t="str">
        <f t="shared" si="114"/>
        <v/>
      </c>
      <c r="N2464" t="e">
        <f t="shared" si="115"/>
        <v>#VALUE!</v>
      </c>
      <c r="O2464" t="e">
        <f t="shared" si="116"/>
        <v>#VALUE!</v>
      </c>
    </row>
    <row r="2465" spans="1:15" x14ac:dyDescent="0.25">
      <c r="A2465">
        <v>2018</v>
      </c>
      <c r="B2465" s="2" t="s">
        <v>36</v>
      </c>
      <c r="C2465">
        <v>5</v>
      </c>
      <c r="D2465" t="s">
        <v>31</v>
      </c>
      <c r="E2465" t="s">
        <v>26</v>
      </c>
      <c r="F2465" t="s">
        <v>127</v>
      </c>
      <c r="G2465">
        <v>2</v>
      </c>
      <c r="H2465">
        <v>1398</v>
      </c>
      <c r="I2465">
        <v>1166.94</v>
      </c>
      <c r="M2465" t="str">
        <f t="shared" si="114"/>
        <v/>
      </c>
      <c r="N2465" t="e">
        <f t="shared" si="115"/>
        <v>#VALUE!</v>
      </c>
      <c r="O2465" t="e">
        <f t="shared" si="116"/>
        <v>#VALUE!</v>
      </c>
    </row>
    <row r="2466" spans="1:15" x14ac:dyDescent="0.25">
      <c r="A2466">
        <v>2018</v>
      </c>
      <c r="B2466" s="2" t="s">
        <v>36</v>
      </c>
      <c r="C2466">
        <v>5</v>
      </c>
      <c r="D2466" t="s">
        <v>31</v>
      </c>
      <c r="E2466" t="s">
        <v>26</v>
      </c>
      <c r="F2466" t="s">
        <v>135</v>
      </c>
      <c r="G2466">
        <v>1</v>
      </c>
      <c r="H2466">
        <v>139</v>
      </c>
      <c r="I2466">
        <v>116.03</v>
      </c>
      <c r="M2466" t="str">
        <f t="shared" si="114"/>
        <v/>
      </c>
      <c r="N2466" t="e">
        <f t="shared" si="115"/>
        <v>#VALUE!</v>
      </c>
      <c r="O2466" t="e">
        <f t="shared" si="116"/>
        <v>#VALUE!</v>
      </c>
    </row>
    <row r="2467" spans="1:15" x14ac:dyDescent="0.25">
      <c r="A2467">
        <v>2018</v>
      </c>
      <c r="B2467" s="2" t="s">
        <v>36</v>
      </c>
      <c r="C2467">
        <v>5</v>
      </c>
      <c r="D2467" t="s">
        <v>31</v>
      </c>
      <c r="E2467" t="s">
        <v>26</v>
      </c>
      <c r="F2467" t="s">
        <v>128</v>
      </c>
      <c r="G2467">
        <v>3</v>
      </c>
      <c r="H2467">
        <v>297</v>
      </c>
      <c r="I2467">
        <v>247.92000000000002</v>
      </c>
      <c r="M2467" t="str">
        <f t="shared" si="114"/>
        <v/>
      </c>
      <c r="N2467" t="e">
        <f t="shared" si="115"/>
        <v>#VALUE!</v>
      </c>
      <c r="O2467" t="e">
        <f t="shared" si="116"/>
        <v>#VALUE!</v>
      </c>
    </row>
    <row r="2468" spans="1:15" x14ac:dyDescent="0.25">
      <c r="A2468">
        <v>2018</v>
      </c>
      <c r="B2468" s="2" t="s">
        <v>36</v>
      </c>
      <c r="C2468">
        <v>5</v>
      </c>
      <c r="D2468" t="s">
        <v>31</v>
      </c>
      <c r="E2468" t="s">
        <v>26</v>
      </c>
      <c r="F2468" t="s">
        <v>139</v>
      </c>
      <c r="G2468">
        <v>1</v>
      </c>
      <c r="H2468">
        <v>29</v>
      </c>
      <c r="I2468">
        <v>24.21</v>
      </c>
      <c r="M2468" t="str">
        <f t="shared" si="114"/>
        <v/>
      </c>
      <c r="N2468" t="e">
        <f t="shared" si="115"/>
        <v>#VALUE!</v>
      </c>
      <c r="O2468" t="e">
        <f t="shared" si="116"/>
        <v>#VALUE!</v>
      </c>
    </row>
    <row r="2469" spans="1:15" x14ac:dyDescent="0.25">
      <c r="A2469">
        <v>2018</v>
      </c>
      <c r="B2469" s="2" t="s">
        <v>36</v>
      </c>
      <c r="C2469">
        <v>5</v>
      </c>
      <c r="D2469" t="s">
        <v>31</v>
      </c>
      <c r="E2469" t="s">
        <v>26</v>
      </c>
      <c r="F2469" t="s">
        <v>129</v>
      </c>
      <c r="G2469">
        <v>2</v>
      </c>
      <c r="H2469">
        <v>58</v>
      </c>
      <c r="I2469">
        <v>48.42</v>
      </c>
      <c r="M2469" t="str">
        <f t="shared" si="114"/>
        <v/>
      </c>
      <c r="N2469" t="e">
        <f t="shared" si="115"/>
        <v>#VALUE!</v>
      </c>
      <c r="O2469" t="e">
        <f t="shared" si="116"/>
        <v>#VALUE!</v>
      </c>
    </row>
    <row r="2470" spans="1:15" x14ac:dyDescent="0.25">
      <c r="A2470">
        <v>2018</v>
      </c>
      <c r="B2470" s="2" t="s">
        <v>36</v>
      </c>
      <c r="C2470">
        <v>5</v>
      </c>
      <c r="D2470" t="s">
        <v>31</v>
      </c>
      <c r="E2470" t="s">
        <v>26</v>
      </c>
      <c r="F2470" t="s">
        <v>115</v>
      </c>
      <c r="G2470">
        <v>1</v>
      </c>
      <c r="H2470">
        <v>49</v>
      </c>
      <c r="I2470">
        <v>40.9</v>
      </c>
      <c r="M2470" t="str">
        <f t="shared" si="114"/>
        <v/>
      </c>
      <c r="N2470" t="e">
        <f t="shared" si="115"/>
        <v>#VALUE!</v>
      </c>
      <c r="O2470" t="e">
        <f t="shared" si="116"/>
        <v>#VALUE!</v>
      </c>
    </row>
    <row r="2471" spans="1:15" x14ac:dyDescent="0.25">
      <c r="A2471">
        <v>2018</v>
      </c>
      <c r="B2471" s="2" t="s">
        <v>36</v>
      </c>
      <c r="C2471">
        <v>5</v>
      </c>
      <c r="D2471" t="s">
        <v>31</v>
      </c>
      <c r="E2471" t="s">
        <v>26</v>
      </c>
      <c r="F2471" t="s">
        <v>130</v>
      </c>
      <c r="G2471">
        <v>5</v>
      </c>
      <c r="H2471">
        <v>1995</v>
      </c>
      <c r="I2471">
        <v>1665.3</v>
      </c>
      <c r="M2471" t="str">
        <f t="shared" si="114"/>
        <v/>
      </c>
      <c r="N2471" t="e">
        <f t="shared" si="115"/>
        <v>#VALUE!</v>
      </c>
      <c r="O2471" t="e">
        <f t="shared" si="116"/>
        <v>#VALUE!</v>
      </c>
    </row>
    <row r="2472" spans="1:15" x14ac:dyDescent="0.25">
      <c r="A2472">
        <v>2018</v>
      </c>
      <c r="B2472" s="2" t="s">
        <v>36</v>
      </c>
      <c r="C2472">
        <v>5</v>
      </c>
      <c r="D2472" t="s">
        <v>31</v>
      </c>
      <c r="E2472" t="s">
        <v>26</v>
      </c>
      <c r="F2472" t="s">
        <v>131</v>
      </c>
      <c r="G2472">
        <v>11</v>
      </c>
      <c r="H2472">
        <v>3619</v>
      </c>
      <c r="I2472">
        <v>3020.8199999999993</v>
      </c>
      <c r="M2472" t="str">
        <f t="shared" si="114"/>
        <v/>
      </c>
      <c r="N2472" t="e">
        <f t="shared" si="115"/>
        <v>#VALUE!</v>
      </c>
      <c r="O2472" t="e">
        <f t="shared" si="116"/>
        <v>#VALUE!</v>
      </c>
    </row>
    <row r="2473" spans="1:15" x14ac:dyDescent="0.25">
      <c r="A2473">
        <v>2018</v>
      </c>
      <c r="B2473" s="2" t="s">
        <v>36</v>
      </c>
      <c r="C2473">
        <v>5</v>
      </c>
      <c r="D2473" t="s">
        <v>31</v>
      </c>
      <c r="E2473" t="s">
        <v>26</v>
      </c>
      <c r="F2473" t="s">
        <v>116</v>
      </c>
      <c r="G2473">
        <v>11</v>
      </c>
      <c r="H2473">
        <v>2849</v>
      </c>
      <c r="I2473">
        <v>2378.09</v>
      </c>
      <c r="M2473" t="str">
        <f t="shared" si="114"/>
        <v/>
      </c>
      <c r="N2473" t="e">
        <f t="shared" si="115"/>
        <v>#VALUE!</v>
      </c>
      <c r="O2473" t="e">
        <f t="shared" si="116"/>
        <v>#VALUE!</v>
      </c>
    </row>
    <row r="2474" spans="1:15" x14ac:dyDescent="0.25">
      <c r="A2474">
        <v>2018</v>
      </c>
      <c r="B2474" s="2" t="s">
        <v>36</v>
      </c>
      <c r="C2474">
        <v>5</v>
      </c>
      <c r="D2474" t="s">
        <v>31</v>
      </c>
      <c r="E2474" t="s">
        <v>26</v>
      </c>
      <c r="F2474" t="s">
        <v>132</v>
      </c>
      <c r="G2474">
        <v>5</v>
      </c>
      <c r="H2474">
        <v>995</v>
      </c>
      <c r="I2474">
        <v>830.55000000000007</v>
      </c>
      <c r="M2474" t="str">
        <f t="shared" si="114"/>
        <v/>
      </c>
      <c r="N2474" t="e">
        <f t="shared" si="115"/>
        <v>#VALUE!</v>
      </c>
      <c r="O2474" t="e">
        <f t="shared" si="116"/>
        <v>#VALUE!</v>
      </c>
    </row>
    <row r="2475" spans="1:15" x14ac:dyDescent="0.25">
      <c r="A2475">
        <v>2018</v>
      </c>
      <c r="B2475" s="2" t="s">
        <v>36</v>
      </c>
      <c r="C2475">
        <v>5</v>
      </c>
      <c r="D2475" t="s">
        <v>32</v>
      </c>
      <c r="E2475" t="s">
        <v>10</v>
      </c>
      <c r="F2475" t="s">
        <v>14</v>
      </c>
      <c r="G2475">
        <v>2</v>
      </c>
      <c r="H2475">
        <v>158</v>
      </c>
      <c r="I2475">
        <v>131.88</v>
      </c>
      <c r="M2475" t="str">
        <f t="shared" si="114"/>
        <v/>
      </c>
      <c r="N2475" t="e">
        <f t="shared" si="115"/>
        <v>#VALUE!</v>
      </c>
      <c r="O2475" t="e">
        <f t="shared" si="116"/>
        <v>#VALUE!</v>
      </c>
    </row>
    <row r="2476" spans="1:15" x14ac:dyDescent="0.25">
      <c r="A2476">
        <v>2018</v>
      </c>
      <c r="B2476" s="2" t="s">
        <v>36</v>
      </c>
      <c r="C2476">
        <v>5</v>
      </c>
      <c r="D2476" t="s">
        <v>32</v>
      </c>
      <c r="E2476" t="s">
        <v>10</v>
      </c>
      <c r="F2476" t="s">
        <v>22</v>
      </c>
      <c r="G2476">
        <v>1</v>
      </c>
      <c r="H2476">
        <v>99</v>
      </c>
      <c r="I2476">
        <v>82.64</v>
      </c>
      <c r="M2476" t="str">
        <f t="shared" si="114"/>
        <v/>
      </c>
      <c r="N2476" t="e">
        <f t="shared" si="115"/>
        <v>#VALUE!</v>
      </c>
      <c r="O2476" t="e">
        <f t="shared" si="116"/>
        <v>#VALUE!</v>
      </c>
    </row>
    <row r="2477" spans="1:15" x14ac:dyDescent="0.25">
      <c r="A2477">
        <v>2018</v>
      </c>
      <c r="B2477" s="2" t="s">
        <v>36</v>
      </c>
      <c r="C2477">
        <v>5</v>
      </c>
      <c r="D2477" t="s">
        <v>32</v>
      </c>
      <c r="E2477" t="s">
        <v>10</v>
      </c>
      <c r="F2477" t="s">
        <v>11</v>
      </c>
      <c r="G2477">
        <v>2</v>
      </c>
      <c r="H2477">
        <v>138</v>
      </c>
      <c r="I2477">
        <v>115.2</v>
      </c>
      <c r="M2477" t="str">
        <f t="shared" si="114"/>
        <v/>
      </c>
      <c r="N2477" t="e">
        <f t="shared" si="115"/>
        <v>#VALUE!</v>
      </c>
      <c r="O2477" t="e">
        <f t="shared" si="116"/>
        <v>#VALUE!</v>
      </c>
    </row>
    <row r="2478" spans="1:15" x14ac:dyDescent="0.25">
      <c r="A2478">
        <v>2018</v>
      </c>
      <c r="B2478" s="2" t="s">
        <v>36</v>
      </c>
      <c r="C2478">
        <v>5</v>
      </c>
      <c r="D2478" t="s">
        <v>32</v>
      </c>
      <c r="E2478" t="s">
        <v>10</v>
      </c>
      <c r="F2478" t="s">
        <v>59</v>
      </c>
      <c r="G2478">
        <v>1</v>
      </c>
      <c r="H2478">
        <v>25</v>
      </c>
      <c r="I2478">
        <v>20.87</v>
      </c>
      <c r="M2478" t="str">
        <f t="shared" si="114"/>
        <v/>
      </c>
      <c r="N2478" t="e">
        <f t="shared" si="115"/>
        <v>#VALUE!</v>
      </c>
      <c r="O2478" t="e">
        <f t="shared" si="116"/>
        <v>#VALUE!</v>
      </c>
    </row>
    <row r="2479" spans="1:15" x14ac:dyDescent="0.25">
      <c r="A2479">
        <v>2018</v>
      </c>
      <c r="B2479" s="2" t="s">
        <v>36</v>
      </c>
      <c r="C2479">
        <v>5</v>
      </c>
      <c r="D2479" t="s">
        <v>32</v>
      </c>
      <c r="E2479" t="s">
        <v>10</v>
      </c>
      <c r="F2479" t="s">
        <v>62</v>
      </c>
      <c r="G2479">
        <v>2</v>
      </c>
      <c r="H2479">
        <v>118</v>
      </c>
      <c r="I2479">
        <v>98.5</v>
      </c>
      <c r="M2479" t="str">
        <f t="shared" si="114"/>
        <v/>
      </c>
      <c r="N2479" t="e">
        <f t="shared" si="115"/>
        <v>#VALUE!</v>
      </c>
      <c r="O2479" t="e">
        <f t="shared" si="116"/>
        <v>#VALUE!</v>
      </c>
    </row>
    <row r="2480" spans="1:15" x14ac:dyDescent="0.25">
      <c r="A2480">
        <v>2018</v>
      </c>
      <c r="B2480" s="2" t="s">
        <v>36</v>
      </c>
      <c r="C2480">
        <v>5</v>
      </c>
      <c r="D2480" t="s">
        <v>32</v>
      </c>
      <c r="E2480" t="s">
        <v>10</v>
      </c>
      <c r="F2480" t="s">
        <v>56</v>
      </c>
      <c r="G2480">
        <v>1</v>
      </c>
      <c r="H2480">
        <v>69</v>
      </c>
      <c r="I2480">
        <v>57.6</v>
      </c>
      <c r="M2480" t="str">
        <f t="shared" si="114"/>
        <v/>
      </c>
      <c r="N2480" t="e">
        <f t="shared" si="115"/>
        <v>#VALUE!</v>
      </c>
      <c r="O2480" t="e">
        <f t="shared" si="116"/>
        <v>#VALUE!</v>
      </c>
    </row>
    <row r="2481" spans="1:15" x14ac:dyDescent="0.25">
      <c r="A2481">
        <v>2018</v>
      </c>
      <c r="B2481" s="2" t="s">
        <v>36</v>
      </c>
      <c r="C2481">
        <v>5</v>
      </c>
      <c r="D2481" t="s">
        <v>32</v>
      </c>
      <c r="E2481" t="s">
        <v>10</v>
      </c>
      <c r="F2481" t="s">
        <v>18</v>
      </c>
      <c r="G2481">
        <v>1</v>
      </c>
      <c r="H2481">
        <v>99</v>
      </c>
      <c r="I2481">
        <v>82.64</v>
      </c>
      <c r="M2481" t="str">
        <f t="shared" si="114"/>
        <v/>
      </c>
      <c r="N2481" t="e">
        <f t="shared" si="115"/>
        <v>#VALUE!</v>
      </c>
      <c r="O2481" t="e">
        <f t="shared" si="116"/>
        <v>#VALUE!</v>
      </c>
    </row>
    <row r="2482" spans="1:15" x14ac:dyDescent="0.25">
      <c r="A2482">
        <v>2018</v>
      </c>
      <c r="B2482" s="2" t="s">
        <v>36</v>
      </c>
      <c r="C2482">
        <v>5</v>
      </c>
      <c r="D2482" t="s">
        <v>32</v>
      </c>
      <c r="E2482" t="s">
        <v>10</v>
      </c>
      <c r="F2482" t="s">
        <v>28</v>
      </c>
      <c r="G2482">
        <v>1</v>
      </c>
      <c r="H2482">
        <v>399</v>
      </c>
      <c r="I2482">
        <v>333.06</v>
      </c>
      <c r="M2482" t="str">
        <f t="shared" si="114"/>
        <v/>
      </c>
      <c r="N2482" t="e">
        <f t="shared" si="115"/>
        <v>#VALUE!</v>
      </c>
      <c r="O2482" t="e">
        <f t="shared" si="116"/>
        <v>#VALUE!</v>
      </c>
    </row>
    <row r="2483" spans="1:15" x14ac:dyDescent="0.25">
      <c r="A2483">
        <v>2018</v>
      </c>
      <c r="B2483" s="2" t="s">
        <v>36</v>
      </c>
      <c r="C2483">
        <v>5</v>
      </c>
      <c r="D2483" t="s">
        <v>32</v>
      </c>
      <c r="E2483" t="s">
        <v>10</v>
      </c>
      <c r="F2483" t="s">
        <v>12</v>
      </c>
      <c r="G2483">
        <v>1</v>
      </c>
      <c r="H2483">
        <v>329</v>
      </c>
      <c r="I2483">
        <v>274.62</v>
      </c>
      <c r="M2483" t="str">
        <f t="shared" si="114"/>
        <v/>
      </c>
      <c r="N2483" t="e">
        <f t="shared" si="115"/>
        <v>#VALUE!</v>
      </c>
      <c r="O2483" t="e">
        <f t="shared" si="116"/>
        <v>#VALUE!</v>
      </c>
    </row>
    <row r="2484" spans="1:15" x14ac:dyDescent="0.25">
      <c r="A2484">
        <v>2018</v>
      </c>
      <c r="B2484" s="2" t="s">
        <v>36</v>
      </c>
      <c r="C2484">
        <v>5</v>
      </c>
      <c r="D2484" t="s">
        <v>32</v>
      </c>
      <c r="E2484" t="s">
        <v>10</v>
      </c>
      <c r="F2484" t="s">
        <v>19</v>
      </c>
      <c r="G2484">
        <v>1</v>
      </c>
      <c r="H2484">
        <v>259</v>
      </c>
      <c r="I2484">
        <v>216.19</v>
      </c>
      <c r="M2484" t="str">
        <f t="shared" si="114"/>
        <v/>
      </c>
      <c r="N2484" t="e">
        <f t="shared" si="115"/>
        <v>#VALUE!</v>
      </c>
      <c r="O2484" t="e">
        <f t="shared" si="116"/>
        <v>#VALUE!</v>
      </c>
    </row>
    <row r="2485" spans="1:15" x14ac:dyDescent="0.25">
      <c r="A2485">
        <v>2018</v>
      </c>
      <c r="B2485" s="2" t="s">
        <v>36</v>
      </c>
      <c r="C2485">
        <v>5</v>
      </c>
      <c r="D2485" t="s">
        <v>32</v>
      </c>
      <c r="E2485" t="s">
        <v>10</v>
      </c>
      <c r="F2485" t="s">
        <v>20</v>
      </c>
      <c r="G2485">
        <v>1</v>
      </c>
      <c r="H2485">
        <v>199</v>
      </c>
      <c r="I2485">
        <v>166.11</v>
      </c>
      <c r="M2485" t="str">
        <f t="shared" si="114"/>
        <v/>
      </c>
      <c r="N2485" t="e">
        <f t="shared" si="115"/>
        <v>#VALUE!</v>
      </c>
      <c r="O2485" t="e">
        <f t="shared" si="116"/>
        <v>#VALUE!</v>
      </c>
    </row>
    <row r="2486" spans="1:15" x14ac:dyDescent="0.25">
      <c r="A2486">
        <v>2018</v>
      </c>
      <c r="B2486" s="2" t="s">
        <v>36</v>
      </c>
      <c r="C2486">
        <v>5</v>
      </c>
      <c r="D2486" t="s">
        <v>32</v>
      </c>
      <c r="E2486" t="s">
        <v>13</v>
      </c>
      <c r="F2486" t="s">
        <v>58</v>
      </c>
      <c r="G2486">
        <v>1</v>
      </c>
      <c r="H2486">
        <v>79</v>
      </c>
      <c r="I2486">
        <v>65.94</v>
      </c>
      <c r="M2486" t="str">
        <f t="shared" si="114"/>
        <v/>
      </c>
      <c r="N2486" t="e">
        <f t="shared" si="115"/>
        <v>#VALUE!</v>
      </c>
      <c r="O2486" t="e">
        <f t="shared" si="116"/>
        <v>#VALUE!</v>
      </c>
    </row>
    <row r="2487" spans="1:15" x14ac:dyDescent="0.25">
      <c r="A2487">
        <v>2018</v>
      </c>
      <c r="B2487" s="2" t="s">
        <v>36</v>
      </c>
      <c r="C2487">
        <v>5</v>
      </c>
      <c r="D2487" t="s">
        <v>32</v>
      </c>
      <c r="E2487" t="s">
        <v>13</v>
      </c>
      <c r="F2487" t="s">
        <v>60</v>
      </c>
      <c r="G2487">
        <v>2</v>
      </c>
      <c r="H2487">
        <v>98</v>
      </c>
      <c r="I2487">
        <v>81.8</v>
      </c>
      <c r="M2487" t="str">
        <f t="shared" si="114"/>
        <v/>
      </c>
      <c r="N2487" t="e">
        <f t="shared" si="115"/>
        <v>#VALUE!</v>
      </c>
      <c r="O2487" t="e">
        <f t="shared" si="116"/>
        <v>#VALUE!</v>
      </c>
    </row>
    <row r="2488" spans="1:15" x14ac:dyDescent="0.25">
      <c r="A2488">
        <v>2018</v>
      </c>
      <c r="B2488" s="2" t="s">
        <v>36</v>
      </c>
      <c r="C2488">
        <v>5</v>
      </c>
      <c r="D2488" t="s">
        <v>32</v>
      </c>
      <c r="E2488" t="s">
        <v>13</v>
      </c>
      <c r="F2488" t="s">
        <v>14</v>
      </c>
      <c r="G2488">
        <v>21</v>
      </c>
      <c r="H2488">
        <v>1659</v>
      </c>
      <c r="I2488">
        <v>1384.7400000000007</v>
      </c>
      <c r="M2488" t="str">
        <f t="shared" si="114"/>
        <v/>
      </c>
      <c r="N2488" t="e">
        <f t="shared" si="115"/>
        <v>#VALUE!</v>
      </c>
      <c r="O2488" t="e">
        <f t="shared" si="116"/>
        <v>#VALUE!</v>
      </c>
    </row>
    <row r="2489" spans="1:15" x14ac:dyDescent="0.25">
      <c r="A2489">
        <v>2018</v>
      </c>
      <c r="B2489" s="2" t="s">
        <v>36</v>
      </c>
      <c r="C2489">
        <v>5</v>
      </c>
      <c r="D2489" t="s">
        <v>32</v>
      </c>
      <c r="E2489" t="s">
        <v>13</v>
      </c>
      <c r="F2489" t="s">
        <v>11</v>
      </c>
      <c r="G2489">
        <v>22</v>
      </c>
      <c r="H2489">
        <v>1518</v>
      </c>
      <c r="I2489">
        <v>1267.1999999999998</v>
      </c>
      <c r="M2489" t="str">
        <f t="shared" si="114"/>
        <v/>
      </c>
      <c r="N2489" t="e">
        <f t="shared" si="115"/>
        <v>#VALUE!</v>
      </c>
      <c r="O2489" t="e">
        <f t="shared" si="116"/>
        <v>#VALUE!</v>
      </c>
    </row>
    <row r="2490" spans="1:15" x14ac:dyDescent="0.25">
      <c r="A2490">
        <v>2018</v>
      </c>
      <c r="B2490" s="2" t="s">
        <v>36</v>
      </c>
      <c r="C2490">
        <v>5</v>
      </c>
      <c r="D2490" t="s">
        <v>32</v>
      </c>
      <c r="E2490" t="s">
        <v>13</v>
      </c>
      <c r="F2490" t="s">
        <v>15</v>
      </c>
      <c r="G2490">
        <v>10</v>
      </c>
      <c r="H2490">
        <v>2590</v>
      </c>
      <c r="I2490">
        <v>2161.9</v>
      </c>
      <c r="M2490" t="str">
        <f t="shared" si="114"/>
        <v/>
      </c>
      <c r="N2490" t="e">
        <f t="shared" si="115"/>
        <v>#VALUE!</v>
      </c>
      <c r="O2490" t="e">
        <f t="shared" si="116"/>
        <v>#VALUE!</v>
      </c>
    </row>
    <row r="2491" spans="1:15" x14ac:dyDescent="0.25">
      <c r="A2491">
        <v>2018</v>
      </c>
      <c r="B2491" s="2" t="s">
        <v>36</v>
      </c>
      <c r="C2491">
        <v>5</v>
      </c>
      <c r="D2491" t="s">
        <v>32</v>
      </c>
      <c r="E2491" t="s">
        <v>13</v>
      </c>
      <c r="F2491" t="s">
        <v>16</v>
      </c>
      <c r="G2491">
        <v>1</v>
      </c>
      <c r="H2491">
        <v>329</v>
      </c>
      <c r="I2491">
        <v>274.62</v>
      </c>
      <c r="M2491" t="str">
        <f t="shared" si="114"/>
        <v/>
      </c>
      <c r="N2491" t="e">
        <f t="shared" si="115"/>
        <v>#VALUE!</v>
      </c>
      <c r="O2491" t="e">
        <f t="shared" si="116"/>
        <v>#VALUE!</v>
      </c>
    </row>
    <row r="2492" spans="1:15" x14ac:dyDescent="0.25">
      <c r="A2492">
        <v>2018</v>
      </c>
      <c r="B2492" s="2" t="s">
        <v>36</v>
      </c>
      <c r="C2492">
        <v>5</v>
      </c>
      <c r="D2492" t="s">
        <v>32</v>
      </c>
      <c r="E2492" t="s">
        <v>13</v>
      </c>
      <c r="F2492" t="s">
        <v>25</v>
      </c>
      <c r="G2492">
        <v>3</v>
      </c>
      <c r="H2492">
        <v>897</v>
      </c>
      <c r="I2492">
        <v>748.74</v>
      </c>
      <c r="M2492" t="str">
        <f t="shared" si="114"/>
        <v/>
      </c>
      <c r="N2492" t="e">
        <f t="shared" si="115"/>
        <v>#VALUE!</v>
      </c>
      <c r="O2492" t="e">
        <f t="shared" si="116"/>
        <v>#VALUE!</v>
      </c>
    </row>
    <row r="2493" spans="1:15" x14ac:dyDescent="0.25">
      <c r="A2493">
        <v>2018</v>
      </c>
      <c r="B2493" s="2" t="s">
        <v>36</v>
      </c>
      <c r="C2493">
        <v>5</v>
      </c>
      <c r="D2493" t="s">
        <v>32</v>
      </c>
      <c r="E2493" t="s">
        <v>13</v>
      </c>
      <c r="F2493" t="s">
        <v>70</v>
      </c>
      <c r="G2493">
        <v>4</v>
      </c>
      <c r="H2493">
        <v>156</v>
      </c>
      <c r="I2493">
        <v>130.19999999999999</v>
      </c>
      <c r="M2493" t="str">
        <f t="shared" si="114"/>
        <v/>
      </c>
      <c r="N2493" t="e">
        <f t="shared" si="115"/>
        <v>#VALUE!</v>
      </c>
      <c r="O2493" t="e">
        <f t="shared" si="116"/>
        <v>#VALUE!</v>
      </c>
    </row>
    <row r="2494" spans="1:15" x14ac:dyDescent="0.25">
      <c r="A2494">
        <v>2018</v>
      </c>
      <c r="B2494" s="2" t="s">
        <v>36</v>
      </c>
      <c r="C2494">
        <v>5</v>
      </c>
      <c r="D2494" t="s">
        <v>32</v>
      </c>
      <c r="E2494" t="s">
        <v>13</v>
      </c>
      <c r="F2494" t="s">
        <v>61</v>
      </c>
      <c r="G2494">
        <v>1</v>
      </c>
      <c r="H2494">
        <v>79</v>
      </c>
      <c r="I2494">
        <v>65.94</v>
      </c>
      <c r="M2494" t="str">
        <f t="shared" si="114"/>
        <v/>
      </c>
      <c r="N2494" t="e">
        <f t="shared" si="115"/>
        <v>#VALUE!</v>
      </c>
      <c r="O2494" t="e">
        <f t="shared" si="116"/>
        <v>#VALUE!</v>
      </c>
    </row>
    <row r="2495" spans="1:15" x14ac:dyDescent="0.25">
      <c r="A2495">
        <v>2018</v>
      </c>
      <c r="B2495" s="2" t="s">
        <v>36</v>
      </c>
      <c r="C2495">
        <v>5</v>
      </c>
      <c r="D2495" t="s">
        <v>32</v>
      </c>
      <c r="E2495" t="s">
        <v>13</v>
      </c>
      <c r="F2495" t="s">
        <v>62</v>
      </c>
      <c r="G2495">
        <v>3</v>
      </c>
      <c r="H2495">
        <v>177</v>
      </c>
      <c r="I2495">
        <v>147.75</v>
      </c>
      <c r="M2495" t="str">
        <f t="shared" si="114"/>
        <v/>
      </c>
      <c r="N2495" t="e">
        <f t="shared" si="115"/>
        <v>#VALUE!</v>
      </c>
      <c r="O2495" t="e">
        <f t="shared" si="116"/>
        <v>#VALUE!</v>
      </c>
    </row>
    <row r="2496" spans="1:15" x14ac:dyDescent="0.25">
      <c r="A2496">
        <v>2018</v>
      </c>
      <c r="B2496" s="2" t="s">
        <v>36</v>
      </c>
      <c r="C2496">
        <v>5</v>
      </c>
      <c r="D2496" t="s">
        <v>32</v>
      </c>
      <c r="E2496" t="s">
        <v>13</v>
      </c>
      <c r="F2496" t="s">
        <v>65</v>
      </c>
      <c r="G2496">
        <v>2</v>
      </c>
      <c r="H2496">
        <v>318</v>
      </c>
      <c r="I2496">
        <v>265.44</v>
      </c>
      <c r="M2496" t="str">
        <f t="shared" si="114"/>
        <v/>
      </c>
      <c r="N2496" t="e">
        <f t="shared" si="115"/>
        <v>#VALUE!</v>
      </c>
      <c r="O2496" t="e">
        <f t="shared" si="116"/>
        <v>#VALUE!</v>
      </c>
    </row>
    <row r="2497" spans="1:15" x14ac:dyDescent="0.25">
      <c r="A2497">
        <v>2018</v>
      </c>
      <c r="B2497" s="2" t="s">
        <v>36</v>
      </c>
      <c r="C2497">
        <v>5</v>
      </c>
      <c r="D2497" t="s">
        <v>32</v>
      </c>
      <c r="E2497" t="s">
        <v>13</v>
      </c>
      <c r="F2497" t="s">
        <v>56</v>
      </c>
      <c r="G2497">
        <v>1</v>
      </c>
      <c r="H2497">
        <v>69</v>
      </c>
      <c r="I2497">
        <v>57.6</v>
      </c>
      <c r="M2497" t="str">
        <f t="shared" si="114"/>
        <v/>
      </c>
      <c r="N2497" t="e">
        <f t="shared" si="115"/>
        <v>#VALUE!</v>
      </c>
      <c r="O2497" t="e">
        <f t="shared" si="116"/>
        <v>#VALUE!</v>
      </c>
    </row>
    <row r="2498" spans="1:15" x14ac:dyDescent="0.25">
      <c r="A2498">
        <v>2018</v>
      </c>
      <c r="B2498" s="2" t="s">
        <v>36</v>
      </c>
      <c r="C2498">
        <v>5</v>
      </c>
      <c r="D2498" t="s">
        <v>32</v>
      </c>
      <c r="E2498" t="s">
        <v>13</v>
      </c>
      <c r="F2498" t="s">
        <v>57</v>
      </c>
      <c r="G2498">
        <v>2</v>
      </c>
      <c r="H2498">
        <v>198</v>
      </c>
      <c r="I2498">
        <v>165.28</v>
      </c>
      <c r="M2498" t="str">
        <f t="shared" si="114"/>
        <v/>
      </c>
      <c r="N2498" t="e">
        <f t="shared" si="115"/>
        <v>#VALUE!</v>
      </c>
      <c r="O2498" t="e">
        <f t="shared" si="116"/>
        <v>#VALUE!</v>
      </c>
    </row>
    <row r="2499" spans="1:15" x14ac:dyDescent="0.25">
      <c r="A2499">
        <v>2018</v>
      </c>
      <c r="B2499" s="2" t="s">
        <v>36</v>
      </c>
      <c r="C2499">
        <v>5</v>
      </c>
      <c r="D2499" t="s">
        <v>32</v>
      </c>
      <c r="E2499" t="s">
        <v>13</v>
      </c>
      <c r="F2499" t="s">
        <v>66</v>
      </c>
      <c r="G2499">
        <v>2</v>
      </c>
      <c r="H2499">
        <v>598</v>
      </c>
      <c r="I2499">
        <v>499.16</v>
      </c>
      <c r="M2499" t="str">
        <f t="shared" ref="M2499:M2562" si="117">SUBSTITUTE(SUBSTITUTE(J2499," - ","|"),"; ","|")</f>
        <v/>
      </c>
      <c r="N2499" t="e">
        <f t="shared" ref="N2499:N2562" si="118">LEFT(M2499,FIND("|",M2499)-1)</f>
        <v>#VALUE!</v>
      </c>
      <c r="O2499" t="e">
        <f t="shared" ref="O2499:O2562" si="119">RIGHT(M2499,LEN(M2499)-FIND("|",M2499))</f>
        <v>#VALUE!</v>
      </c>
    </row>
    <row r="2500" spans="1:15" x14ac:dyDescent="0.25">
      <c r="A2500">
        <v>2018</v>
      </c>
      <c r="B2500" s="2" t="s">
        <v>36</v>
      </c>
      <c r="C2500">
        <v>5</v>
      </c>
      <c r="D2500" t="s">
        <v>32</v>
      </c>
      <c r="E2500" t="s">
        <v>13</v>
      </c>
      <c r="F2500" t="s">
        <v>67</v>
      </c>
      <c r="G2500">
        <v>1</v>
      </c>
      <c r="H2500">
        <v>699</v>
      </c>
      <c r="I2500">
        <v>583.47</v>
      </c>
      <c r="M2500" t="str">
        <f t="shared" si="117"/>
        <v/>
      </c>
      <c r="N2500" t="e">
        <f t="shared" si="118"/>
        <v>#VALUE!</v>
      </c>
      <c r="O2500" t="e">
        <f t="shared" si="119"/>
        <v>#VALUE!</v>
      </c>
    </row>
    <row r="2501" spans="1:15" x14ac:dyDescent="0.25">
      <c r="A2501">
        <v>2018</v>
      </c>
      <c r="B2501" s="2" t="s">
        <v>36</v>
      </c>
      <c r="C2501">
        <v>5</v>
      </c>
      <c r="D2501" t="s">
        <v>32</v>
      </c>
      <c r="E2501" t="s">
        <v>13</v>
      </c>
      <c r="F2501" t="s">
        <v>17</v>
      </c>
      <c r="G2501">
        <v>1</v>
      </c>
      <c r="H2501">
        <v>139</v>
      </c>
      <c r="I2501">
        <v>116.03</v>
      </c>
      <c r="M2501" t="str">
        <f t="shared" si="117"/>
        <v/>
      </c>
      <c r="N2501" t="e">
        <f t="shared" si="118"/>
        <v>#VALUE!</v>
      </c>
      <c r="O2501" t="e">
        <f t="shared" si="119"/>
        <v>#VALUE!</v>
      </c>
    </row>
    <row r="2502" spans="1:15" x14ac:dyDescent="0.25">
      <c r="A2502">
        <v>2018</v>
      </c>
      <c r="B2502" s="2" t="s">
        <v>36</v>
      </c>
      <c r="C2502">
        <v>5</v>
      </c>
      <c r="D2502" t="s">
        <v>32</v>
      </c>
      <c r="E2502" t="s">
        <v>13</v>
      </c>
      <c r="F2502" t="s">
        <v>18</v>
      </c>
      <c r="G2502">
        <v>3</v>
      </c>
      <c r="H2502">
        <v>297</v>
      </c>
      <c r="I2502">
        <v>247.92000000000002</v>
      </c>
      <c r="M2502" t="str">
        <f t="shared" si="117"/>
        <v/>
      </c>
      <c r="N2502" t="e">
        <f t="shared" si="118"/>
        <v>#VALUE!</v>
      </c>
      <c r="O2502" t="e">
        <f t="shared" si="119"/>
        <v>#VALUE!</v>
      </c>
    </row>
    <row r="2503" spans="1:15" x14ac:dyDescent="0.25">
      <c r="A2503">
        <v>2018</v>
      </c>
      <c r="B2503" s="2" t="s">
        <v>36</v>
      </c>
      <c r="C2503">
        <v>5</v>
      </c>
      <c r="D2503" t="s">
        <v>32</v>
      </c>
      <c r="E2503" t="s">
        <v>13</v>
      </c>
      <c r="F2503" t="s">
        <v>71</v>
      </c>
      <c r="G2503">
        <v>1</v>
      </c>
      <c r="H2503">
        <v>29</v>
      </c>
      <c r="I2503">
        <v>24.21</v>
      </c>
      <c r="M2503" t="str">
        <f t="shared" si="117"/>
        <v/>
      </c>
      <c r="N2503" t="e">
        <f t="shared" si="118"/>
        <v>#VALUE!</v>
      </c>
      <c r="O2503" t="e">
        <f t="shared" si="119"/>
        <v>#VALUE!</v>
      </c>
    </row>
    <row r="2504" spans="1:15" x14ac:dyDescent="0.25">
      <c r="A2504">
        <v>2018</v>
      </c>
      <c r="B2504" s="2" t="s">
        <v>36</v>
      </c>
      <c r="C2504">
        <v>5</v>
      </c>
      <c r="D2504" t="s">
        <v>32</v>
      </c>
      <c r="E2504" t="s">
        <v>13</v>
      </c>
      <c r="F2504" t="s">
        <v>72</v>
      </c>
      <c r="G2504">
        <v>1</v>
      </c>
      <c r="H2504">
        <v>49</v>
      </c>
      <c r="I2504">
        <v>40.9</v>
      </c>
      <c r="M2504" t="str">
        <f t="shared" si="117"/>
        <v/>
      </c>
      <c r="N2504" t="e">
        <f t="shared" si="118"/>
        <v>#VALUE!</v>
      </c>
      <c r="O2504" t="e">
        <f t="shared" si="119"/>
        <v>#VALUE!</v>
      </c>
    </row>
    <row r="2505" spans="1:15" x14ac:dyDescent="0.25">
      <c r="A2505">
        <v>2018</v>
      </c>
      <c r="B2505" s="2" t="s">
        <v>36</v>
      </c>
      <c r="C2505">
        <v>5</v>
      </c>
      <c r="D2505" t="s">
        <v>32</v>
      </c>
      <c r="E2505" t="s">
        <v>13</v>
      </c>
      <c r="F2505" t="s">
        <v>28</v>
      </c>
      <c r="G2505">
        <v>2</v>
      </c>
      <c r="H2505">
        <v>798</v>
      </c>
      <c r="I2505">
        <v>666.12</v>
      </c>
      <c r="M2505" t="str">
        <f t="shared" si="117"/>
        <v/>
      </c>
      <c r="N2505" t="e">
        <f t="shared" si="118"/>
        <v>#VALUE!</v>
      </c>
      <c r="O2505" t="e">
        <f t="shared" si="119"/>
        <v>#VALUE!</v>
      </c>
    </row>
    <row r="2506" spans="1:15" x14ac:dyDescent="0.25">
      <c r="A2506">
        <v>2018</v>
      </c>
      <c r="B2506" s="2" t="s">
        <v>36</v>
      </c>
      <c r="C2506">
        <v>5</v>
      </c>
      <c r="D2506" t="s">
        <v>32</v>
      </c>
      <c r="E2506" t="s">
        <v>13</v>
      </c>
      <c r="F2506" t="s">
        <v>12</v>
      </c>
      <c r="G2506">
        <v>9</v>
      </c>
      <c r="H2506">
        <v>2961</v>
      </c>
      <c r="I2506">
        <v>2471.5799999999995</v>
      </c>
      <c r="M2506" t="str">
        <f t="shared" si="117"/>
        <v/>
      </c>
      <c r="N2506" t="e">
        <f t="shared" si="118"/>
        <v>#VALUE!</v>
      </c>
      <c r="O2506" t="e">
        <f t="shared" si="119"/>
        <v>#VALUE!</v>
      </c>
    </row>
    <row r="2507" spans="1:15" x14ac:dyDescent="0.25">
      <c r="A2507">
        <v>2018</v>
      </c>
      <c r="B2507" s="2" t="s">
        <v>36</v>
      </c>
      <c r="C2507">
        <v>5</v>
      </c>
      <c r="D2507" t="s">
        <v>32</v>
      </c>
      <c r="E2507" t="s">
        <v>13</v>
      </c>
      <c r="F2507" t="s">
        <v>19</v>
      </c>
      <c r="G2507">
        <v>8</v>
      </c>
      <c r="H2507">
        <v>2072</v>
      </c>
      <c r="I2507">
        <v>1729.5200000000002</v>
      </c>
      <c r="M2507" t="str">
        <f t="shared" si="117"/>
        <v/>
      </c>
      <c r="N2507" t="e">
        <f t="shared" si="118"/>
        <v>#VALUE!</v>
      </c>
      <c r="O2507" t="e">
        <f t="shared" si="119"/>
        <v>#VALUE!</v>
      </c>
    </row>
    <row r="2508" spans="1:15" x14ac:dyDescent="0.25">
      <c r="A2508">
        <v>2018</v>
      </c>
      <c r="B2508" s="2" t="s">
        <v>36</v>
      </c>
      <c r="C2508">
        <v>5</v>
      </c>
      <c r="D2508" t="s">
        <v>32</v>
      </c>
      <c r="E2508" t="s">
        <v>13</v>
      </c>
      <c r="F2508" t="s">
        <v>20</v>
      </c>
      <c r="G2508">
        <v>3</v>
      </c>
      <c r="H2508">
        <v>597</v>
      </c>
      <c r="I2508">
        <v>498.33000000000004</v>
      </c>
      <c r="M2508" t="str">
        <f t="shared" si="117"/>
        <v/>
      </c>
      <c r="N2508" t="e">
        <f t="shared" si="118"/>
        <v>#VALUE!</v>
      </c>
      <c r="O2508" t="e">
        <f t="shared" si="119"/>
        <v>#VALUE!</v>
      </c>
    </row>
    <row r="2509" spans="1:15" x14ac:dyDescent="0.25">
      <c r="A2509">
        <v>2018</v>
      </c>
      <c r="B2509" s="2" t="s">
        <v>36</v>
      </c>
      <c r="C2509">
        <v>5</v>
      </c>
      <c r="D2509" t="s">
        <v>32</v>
      </c>
      <c r="E2509" t="s">
        <v>21</v>
      </c>
      <c r="F2509" t="s">
        <v>60</v>
      </c>
      <c r="G2509">
        <v>4</v>
      </c>
      <c r="H2509">
        <v>196</v>
      </c>
      <c r="I2509">
        <v>163.6</v>
      </c>
      <c r="M2509" t="str">
        <f t="shared" si="117"/>
        <v/>
      </c>
      <c r="N2509" t="e">
        <f t="shared" si="118"/>
        <v>#VALUE!</v>
      </c>
      <c r="O2509" t="e">
        <f t="shared" si="119"/>
        <v>#VALUE!</v>
      </c>
    </row>
    <row r="2510" spans="1:15" x14ac:dyDescent="0.25">
      <c r="A2510">
        <v>2018</v>
      </c>
      <c r="B2510" s="2" t="s">
        <v>36</v>
      </c>
      <c r="C2510">
        <v>5</v>
      </c>
      <c r="D2510" t="s">
        <v>32</v>
      </c>
      <c r="E2510" t="s">
        <v>21</v>
      </c>
      <c r="F2510" t="s">
        <v>14</v>
      </c>
      <c r="G2510">
        <v>13</v>
      </c>
      <c r="H2510">
        <v>1027</v>
      </c>
      <c r="I2510">
        <v>857.22000000000025</v>
      </c>
      <c r="M2510" t="str">
        <f t="shared" si="117"/>
        <v/>
      </c>
      <c r="N2510" t="e">
        <f t="shared" si="118"/>
        <v>#VALUE!</v>
      </c>
      <c r="O2510" t="e">
        <f t="shared" si="119"/>
        <v>#VALUE!</v>
      </c>
    </row>
    <row r="2511" spans="1:15" x14ac:dyDescent="0.25">
      <c r="A2511">
        <v>2018</v>
      </c>
      <c r="B2511" s="2" t="s">
        <v>36</v>
      </c>
      <c r="C2511">
        <v>5</v>
      </c>
      <c r="D2511" t="s">
        <v>32</v>
      </c>
      <c r="E2511" t="s">
        <v>21</v>
      </c>
      <c r="F2511" t="s">
        <v>22</v>
      </c>
      <c r="G2511">
        <v>2</v>
      </c>
      <c r="H2511">
        <v>198</v>
      </c>
      <c r="I2511">
        <v>165.28</v>
      </c>
      <c r="M2511" t="str">
        <f t="shared" si="117"/>
        <v/>
      </c>
      <c r="N2511" t="e">
        <f t="shared" si="118"/>
        <v>#VALUE!</v>
      </c>
      <c r="O2511" t="e">
        <f t="shared" si="119"/>
        <v>#VALUE!</v>
      </c>
    </row>
    <row r="2512" spans="1:15" x14ac:dyDescent="0.25">
      <c r="A2512">
        <v>2018</v>
      </c>
      <c r="B2512" s="2" t="s">
        <v>36</v>
      </c>
      <c r="C2512">
        <v>5</v>
      </c>
      <c r="D2512" t="s">
        <v>32</v>
      </c>
      <c r="E2512" t="s">
        <v>21</v>
      </c>
      <c r="F2512" t="s">
        <v>11</v>
      </c>
      <c r="G2512">
        <v>13</v>
      </c>
      <c r="H2512">
        <v>897</v>
      </c>
      <c r="I2512">
        <v>748.80000000000018</v>
      </c>
      <c r="M2512" t="str">
        <f t="shared" si="117"/>
        <v/>
      </c>
      <c r="N2512" t="e">
        <f t="shared" si="118"/>
        <v>#VALUE!</v>
      </c>
      <c r="O2512" t="e">
        <f t="shared" si="119"/>
        <v>#VALUE!</v>
      </c>
    </row>
    <row r="2513" spans="1:15" x14ac:dyDescent="0.25">
      <c r="A2513">
        <v>2018</v>
      </c>
      <c r="B2513" s="2" t="s">
        <v>36</v>
      </c>
      <c r="C2513">
        <v>5</v>
      </c>
      <c r="D2513" t="s">
        <v>32</v>
      </c>
      <c r="E2513" t="s">
        <v>21</v>
      </c>
      <c r="F2513" t="s">
        <v>15</v>
      </c>
      <c r="G2513">
        <v>4</v>
      </c>
      <c r="H2513">
        <v>1036</v>
      </c>
      <c r="I2513">
        <v>864.76</v>
      </c>
      <c r="M2513" t="str">
        <f t="shared" si="117"/>
        <v/>
      </c>
      <c r="N2513" t="e">
        <f t="shared" si="118"/>
        <v>#VALUE!</v>
      </c>
      <c r="O2513" t="e">
        <f t="shared" si="119"/>
        <v>#VALUE!</v>
      </c>
    </row>
    <row r="2514" spans="1:15" x14ac:dyDescent="0.25">
      <c r="A2514">
        <v>2018</v>
      </c>
      <c r="B2514" s="2" t="s">
        <v>36</v>
      </c>
      <c r="C2514">
        <v>5</v>
      </c>
      <c r="D2514" t="s">
        <v>32</v>
      </c>
      <c r="E2514" t="s">
        <v>21</v>
      </c>
      <c r="F2514" t="s">
        <v>16</v>
      </c>
      <c r="G2514">
        <v>1</v>
      </c>
      <c r="H2514">
        <v>329</v>
      </c>
      <c r="I2514">
        <v>274.62</v>
      </c>
      <c r="M2514" t="str">
        <f t="shared" si="117"/>
        <v/>
      </c>
      <c r="N2514" t="e">
        <f t="shared" si="118"/>
        <v>#VALUE!</v>
      </c>
      <c r="O2514" t="e">
        <f t="shared" si="119"/>
        <v>#VALUE!</v>
      </c>
    </row>
    <row r="2515" spans="1:15" x14ac:dyDescent="0.25">
      <c r="A2515">
        <v>2018</v>
      </c>
      <c r="B2515" s="2" t="s">
        <v>36</v>
      </c>
      <c r="C2515">
        <v>5</v>
      </c>
      <c r="D2515" t="s">
        <v>32</v>
      </c>
      <c r="E2515" t="s">
        <v>21</v>
      </c>
      <c r="F2515" t="s">
        <v>25</v>
      </c>
      <c r="G2515">
        <v>1</v>
      </c>
      <c r="H2515">
        <v>299</v>
      </c>
      <c r="I2515">
        <v>249.58</v>
      </c>
      <c r="M2515" t="str">
        <f t="shared" si="117"/>
        <v/>
      </c>
      <c r="N2515" t="e">
        <f t="shared" si="118"/>
        <v>#VALUE!</v>
      </c>
      <c r="O2515" t="e">
        <f t="shared" si="119"/>
        <v>#VALUE!</v>
      </c>
    </row>
    <row r="2516" spans="1:15" x14ac:dyDescent="0.25">
      <c r="A2516">
        <v>2018</v>
      </c>
      <c r="B2516" s="2" t="s">
        <v>36</v>
      </c>
      <c r="C2516">
        <v>5</v>
      </c>
      <c r="D2516" t="s">
        <v>32</v>
      </c>
      <c r="E2516" t="s">
        <v>21</v>
      </c>
      <c r="F2516" t="s">
        <v>70</v>
      </c>
      <c r="G2516">
        <v>5</v>
      </c>
      <c r="H2516">
        <v>195</v>
      </c>
      <c r="I2516">
        <v>162.75</v>
      </c>
      <c r="M2516" t="str">
        <f t="shared" si="117"/>
        <v/>
      </c>
      <c r="N2516" t="e">
        <f t="shared" si="118"/>
        <v>#VALUE!</v>
      </c>
      <c r="O2516" t="e">
        <f t="shared" si="119"/>
        <v>#VALUE!</v>
      </c>
    </row>
    <row r="2517" spans="1:15" x14ac:dyDescent="0.25">
      <c r="A2517">
        <v>2018</v>
      </c>
      <c r="B2517" s="2" t="s">
        <v>36</v>
      </c>
      <c r="C2517">
        <v>5</v>
      </c>
      <c r="D2517" t="s">
        <v>32</v>
      </c>
      <c r="E2517" t="s">
        <v>21</v>
      </c>
      <c r="F2517" t="s">
        <v>59</v>
      </c>
      <c r="G2517">
        <v>1</v>
      </c>
      <c r="H2517">
        <v>25</v>
      </c>
      <c r="I2517">
        <v>20.87</v>
      </c>
      <c r="M2517" t="str">
        <f t="shared" si="117"/>
        <v/>
      </c>
      <c r="N2517" t="e">
        <f t="shared" si="118"/>
        <v>#VALUE!</v>
      </c>
      <c r="O2517" t="e">
        <f t="shared" si="119"/>
        <v>#VALUE!</v>
      </c>
    </row>
    <row r="2518" spans="1:15" x14ac:dyDescent="0.25">
      <c r="A2518">
        <v>2018</v>
      </c>
      <c r="B2518" s="2" t="s">
        <v>36</v>
      </c>
      <c r="C2518">
        <v>5</v>
      </c>
      <c r="D2518" t="s">
        <v>32</v>
      </c>
      <c r="E2518" t="s">
        <v>21</v>
      </c>
      <c r="F2518" t="s">
        <v>62</v>
      </c>
      <c r="G2518">
        <v>1</v>
      </c>
      <c r="H2518">
        <v>59</v>
      </c>
      <c r="I2518">
        <v>49.25</v>
      </c>
      <c r="M2518" t="str">
        <f t="shared" si="117"/>
        <v/>
      </c>
      <c r="N2518" t="e">
        <f t="shared" si="118"/>
        <v>#VALUE!</v>
      </c>
      <c r="O2518" t="e">
        <f t="shared" si="119"/>
        <v>#VALUE!</v>
      </c>
    </row>
    <row r="2519" spans="1:15" x14ac:dyDescent="0.25">
      <c r="A2519">
        <v>2018</v>
      </c>
      <c r="B2519" s="2" t="s">
        <v>36</v>
      </c>
      <c r="C2519">
        <v>5</v>
      </c>
      <c r="D2519" t="s">
        <v>32</v>
      </c>
      <c r="E2519" t="s">
        <v>21</v>
      </c>
      <c r="F2519" t="s">
        <v>63</v>
      </c>
      <c r="G2519">
        <v>2</v>
      </c>
      <c r="H2519">
        <v>198</v>
      </c>
      <c r="I2519">
        <v>165.28</v>
      </c>
      <c r="M2519" t="str">
        <f t="shared" si="117"/>
        <v/>
      </c>
      <c r="N2519" t="e">
        <f t="shared" si="118"/>
        <v>#VALUE!</v>
      </c>
      <c r="O2519" t="e">
        <f t="shared" si="119"/>
        <v>#VALUE!</v>
      </c>
    </row>
    <row r="2520" spans="1:15" x14ac:dyDescent="0.25">
      <c r="A2520">
        <v>2018</v>
      </c>
      <c r="B2520" s="2" t="s">
        <v>36</v>
      </c>
      <c r="C2520">
        <v>5</v>
      </c>
      <c r="D2520" t="s">
        <v>32</v>
      </c>
      <c r="E2520" t="s">
        <v>21</v>
      </c>
      <c r="F2520" t="s">
        <v>64</v>
      </c>
      <c r="G2520">
        <v>1</v>
      </c>
      <c r="H2520">
        <v>79</v>
      </c>
      <c r="I2520">
        <v>65.94</v>
      </c>
      <c r="M2520" t="str">
        <f t="shared" si="117"/>
        <v/>
      </c>
      <c r="N2520" t="e">
        <f t="shared" si="118"/>
        <v>#VALUE!</v>
      </c>
      <c r="O2520" t="e">
        <f t="shared" si="119"/>
        <v>#VALUE!</v>
      </c>
    </row>
    <row r="2521" spans="1:15" x14ac:dyDescent="0.25">
      <c r="A2521">
        <v>2018</v>
      </c>
      <c r="B2521" s="2" t="s">
        <v>36</v>
      </c>
      <c r="C2521">
        <v>5</v>
      </c>
      <c r="D2521" t="s">
        <v>32</v>
      </c>
      <c r="E2521" t="s">
        <v>21</v>
      </c>
      <c r="F2521" t="s">
        <v>65</v>
      </c>
      <c r="G2521">
        <v>1</v>
      </c>
      <c r="H2521">
        <v>159</v>
      </c>
      <c r="I2521">
        <v>132.72</v>
      </c>
      <c r="M2521" t="str">
        <f t="shared" si="117"/>
        <v/>
      </c>
      <c r="N2521" t="e">
        <f t="shared" si="118"/>
        <v>#VALUE!</v>
      </c>
      <c r="O2521" t="e">
        <f t="shared" si="119"/>
        <v>#VALUE!</v>
      </c>
    </row>
    <row r="2522" spans="1:15" x14ac:dyDescent="0.25">
      <c r="A2522">
        <v>2018</v>
      </c>
      <c r="B2522" s="2" t="s">
        <v>36</v>
      </c>
      <c r="C2522">
        <v>5</v>
      </c>
      <c r="D2522" t="s">
        <v>32</v>
      </c>
      <c r="E2522" t="s">
        <v>21</v>
      </c>
      <c r="F2522" t="s">
        <v>56</v>
      </c>
      <c r="G2522">
        <v>2</v>
      </c>
      <c r="H2522">
        <v>138</v>
      </c>
      <c r="I2522">
        <v>115.2</v>
      </c>
      <c r="M2522" t="str">
        <f t="shared" si="117"/>
        <v/>
      </c>
      <c r="N2522" t="e">
        <f t="shared" si="118"/>
        <v>#VALUE!</v>
      </c>
      <c r="O2522" t="e">
        <f t="shared" si="119"/>
        <v>#VALUE!</v>
      </c>
    </row>
    <row r="2523" spans="1:15" x14ac:dyDescent="0.25">
      <c r="A2523">
        <v>2018</v>
      </c>
      <c r="B2523" s="2" t="s">
        <v>36</v>
      </c>
      <c r="C2523">
        <v>5</v>
      </c>
      <c r="D2523" t="s">
        <v>32</v>
      </c>
      <c r="E2523" t="s">
        <v>21</v>
      </c>
      <c r="F2523" t="s">
        <v>69</v>
      </c>
      <c r="G2523">
        <v>2</v>
      </c>
      <c r="H2523">
        <v>698</v>
      </c>
      <c r="I2523">
        <v>582.64</v>
      </c>
      <c r="M2523" t="str">
        <f t="shared" si="117"/>
        <v/>
      </c>
      <c r="N2523" t="e">
        <f t="shared" si="118"/>
        <v>#VALUE!</v>
      </c>
      <c r="O2523" t="e">
        <f t="shared" si="119"/>
        <v>#VALUE!</v>
      </c>
    </row>
    <row r="2524" spans="1:15" x14ac:dyDescent="0.25">
      <c r="A2524">
        <v>2018</v>
      </c>
      <c r="B2524" s="2" t="s">
        <v>36</v>
      </c>
      <c r="C2524">
        <v>5</v>
      </c>
      <c r="D2524" t="s">
        <v>32</v>
      </c>
      <c r="E2524" t="s">
        <v>21</v>
      </c>
      <c r="F2524" t="s">
        <v>66</v>
      </c>
      <c r="G2524">
        <v>1</v>
      </c>
      <c r="H2524">
        <v>299</v>
      </c>
      <c r="I2524">
        <v>249.58</v>
      </c>
      <c r="M2524" t="str">
        <f t="shared" si="117"/>
        <v/>
      </c>
      <c r="N2524" t="e">
        <f t="shared" si="118"/>
        <v>#VALUE!</v>
      </c>
      <c r="O2524" t="e">
        <f t="shared" si="119"/>
        <v>#VALUE!</v>
      </c>
    </row>
    <row r="2525" spans="1:15" x14ac:dyDescent="0.25">
      <c r="A2525">
        <v>2018</v>
      </c>
      <c r="B2525" s="2" t="s">
        <v>36</v>
      </c>
      <c r="C2525">
        <v>5</v>
      </c>
      <c r="D2525" t="s">
        <v>32</v>
      </c>
      <c r="E2525" t="s">
        <v>21</v>
      </c>
      <c r="F2525" t="s">
        <v>67</v>
      </c>
      <c r="G2525">
        <v>1</v>
      </c>
      <c r="H2525">
        <v>699</v>
      </c>
      <c r="I2525">
        <v>583.47</v>
      </c>
      <c r="M2525" t="str">
        <f t="shared" si="117"/>
        <v/>
      </c>
      <c r="N2525" t="e">
        <f t="shared" si="118"/>
        <v>#VALUE!</v>
      </c>
      <c r="O2525" t="e">
        <f t="shared" si="119"/>
        <v>#VALUE!</v>
      </c>
    </row>
    <row r="2526" spans="1:15" x14ac:dyDescent="0.25">
      <c r="A2526">
        <v>2018</v>
      </c>
      <c r="B2526" s="2" t="s">
        <v>36</v>
      </c>
      <c r="C2526">
        <v>5</v>
      </c>
      <c r="D2526" t="s">
        <v>32</v>
      </c>
      <c r="E2526" t="s">
        <v>21</v>
      </c>
      <c r="F2526" t="s">
        <v>17</v>
      </c>
      <c r="G2526">
        <v>1</v>
      </c>
      <c r="H2526">
        <v>139</v>
      </c>
      <c r="I2526">
        <v>116.03</v>
      </c>
      <c r="M2526" t="str">
        <f t="shared" si="117"/>
        <v/>
      </c>
      <c r="N2526" t="e">
        <f t="shared" si="118"/>
        <v>#VALUE!</v>
      </c>
      <c r="O2526" t="e">
        <f t="shared" si="119"/>
        <v>#VALUE!</v>
      </c>
    </row>
    <row r="2527" spans="1:15" x14ac:dyDescent="0.25">
      <c r="A2527">
        <v>2018</v>
      </c>
      <c r="B2527" s="2" t="s">
        <v>36</v>
      </c>
      <c r="C2527">
        <v>5</v>
      </c>
      <c r="D2527" t="s">
        <v>32</v>
      </c>
      <c r="E2527" t="s">
        <v>21</v>
      </c>
      <c r="F2527" t="s">
        <v>18</v>
      </c>
      <c r="G2527">
        <v>2</v>
      </c>
      <c r="H2527">
        <v>198</v>
      </c>
      <c r="I2527">
        <v>165.28</v>
      </c>
      <c r="M2527" t="str">
        <f t="shared" si="117"/>
        <v/>
      </c>
      <c r="N2527" t="e">
        <f t="shared" si="118"/>
        <v>#VALUE!</v>
      </c>
      <c r="O2527" t="e">
        <f t="shared" si="119"/>
        <v>#VALUE!</v>
      </c>
    </row>
    <row r="2528" spans="1:15" x14ac:dyDescent="0.25">
      <c r="A2528">
        <v>2018</v>
      </c>
      <c r="B2528" s="2" t="s">
        <v>36</v>
      </c>
      <c r="C2528">
        <v>5</v>
      </c>
      <c r="D2528" t="s">
        <v>32</v>
      </c>
      <c r="E2528" t="s">
        <v>21</v>
      </c>
      <c r="F2528" t="s">
        <v>27</v>
      </c>
      <c r="G2528">
        <v>1</v>
      </c>
      <c r="H2528">
        <v>149</v>
      </c>
      <c r="I2528">
        <v>124.37</v>
      </c>
      <c r="M2528" t="str">
        <f t="shared" si="117"/>
        <v/>
      </c>
      <c r="N2528" t="e">
        <f t="shared" si="118"/>
        <v>#VALUE!</v>
      </c>
      <c r="O2528" t="e">
        <f t="shared" si="119"/>
        <v>#VALUE!</v>
      </c>
    </row>
    <row r="2529" spans="1:15" x14ac:dyDescent="0.25">
      <c r="A2529">
        <v>2018</v>
      </c>
      <c r="B2529" s="2" t="s">
        <v>36</v>
      </c>
      <c r="C2529">
        <v>5</v>
      </c>
      <c r="D2529" t="s">
        <v>32</v>
      </c>
      <c r="E2529" t="s">
        <v>21</v>
      </c>
      <c r="F2529" t="s">
        <v>28</v>
      </c>
      <c r="G2529">
        <v>4</v>
      </c>
      <c r="H2529">
        <v>1596</v>
      </c>
      <c r="I2529">
        <v>1332.24</v>
      </c>
      <c r="M2529" t="str">
        <f t="shared" si="117"/>
        <v/>
      </c>
      <c r="N2529" t="e">
        <f t="shared" si="118"/>
        <v>#VALUE!</v>
      </c>
      <c r="O2529" t="e">
        <f t="shared" si="119"/>
        <v>#VALUE!</v>
      </c>
    </row>
    <row r="2530" spans="1:15" x14ac:dyDescent="0.25">
      <c r="A2530">
        <v>2018</v>
      </c>
      <c r="B2530" s="2" t="s">
        <v>36</v>
      </c>
      <c r="C2530">
        <v>5</v>
      </c>
      <c r="D2530" t="s">
        <v>32</v>
      </c>
      <c r="E2530" t="s">
        <v>21</v>
      </c>
      <c r="F2530" t="s">
        <v>12</v>
      </c>
      <c r="G2530">
        <v>4</v>
      </c>
      <c r="H2530">
        <v>1316</v>
      </c>
      <c r="I2530">
        <v>1098.48</v>
      </c>
      <c r="M2530" t="str">
        <f t="shared" si="117"/>
        <v/>
      </c>
      <c r="N2530" t="e">
        <f t="shared" si="118"/>
        <v>#VALUE!</v>
      </c>
      <c r="O2530" t="e">
        <f t="shared" si="119"/>
        <v>#VALUE!</v>
      </c>
    </row>
    <row r="2531" spans="1:15" x14ac:dyDescent="0.25">
      <c r="A2531">
        <v>2018</v>
      </c>
      <c r="B2531" s="2" t="s">
        <v>36</v>
      </c>
      <c r="C2531">
        <v>5</v>
      </c>
      <c r="D2531" t="s">
        <v>32</v>
      </c>
      <c r="E2531" t="s">
        <v>21</v>
      </c>
      <c r="F2531" t="s">
        <v>19</v>
      </c>
      <c r="G2531">
        <v>1</v>
      </c>
      <c r="H2531">
        <v>259</v>
      </c>
      <c r="I2531">
        <v>216.19</v>
      </c>
      <c r="M2531" t="str">
        <f t="shared" si="117"/>
        <v/>
      </c>
      <c r="N2531" t="e">
        <f t="shared" si="118"/>
        <v>#VALUE!</v>
      </c>
      <c r="O2531" t="e">
        <f t="shared" si="119"/>
        <v>#VALUE!</v>
      </c>
    </row>
    <row r="2532" spans="1:15" x14ac:dyDescent="0.25">
      <c r="A2532">
        <v>2018</v>
      </c>
      <c r="B2532" s="2" t="s">
        <v>36</v>
      </c>
      <c r="C2532">
        <v>5</v>
      </c>
      <c r="D2532" t="s">
        <v>32</v>
      </c>
      <c r="E2532" t="s">
        <v>21</v>
      </c>
      <c r="F2532" t="s">
        <v>20</v>
      </c>
      <c r="G2532">
        <v>1</v>
      </c>
      <c r="H2532">
        <v>199</v>
      </c>
      <c r="I2532">
        <v>166.11</v>
      </c>
      <c r="M2532" t="str">
        <f t="shared" si="117"/>
        <v/>
      </c>
      <c r="N2532" t="e">
        <f t="shared" si="118"/>
        <v>#VALUE!</v>
      </c>
      <c r="O2532" t="e">
        <f t="shared" si="119"/>
        <v>#VALUE!</v>
      </c>
    </row>
    <row r="2533" spans="1:15" x14ac:dyDescent="0.25">
      <c r="A2533">
        <v>2018</v>
      </c>
      <c r="B2533" s="2" t="s">
        <v>36</v>
      </c>
      <c r="C2533">
        <v>5</v>
      </c>
      <c r="D2533" t="s">
        <v>32</v>
      </c>
      <c r="E2533" t="s">
        <v>23</v>
      </c>
      <c r="F2533" t="s">
        <v>60</v>
      </c>
      <c r="G2533">
        <v>1</v>
      </c>
      <c r="H2533">
        <v>49</v>
      </c>
      <c r="I2533">
        <v>40.9</v>
      </c>
      <c r="M2533" t="str">
        <f t="shared" si="117"/>
        <v/>
      </c>
      <c r="N2533" t="e">
        <f t="shared" si="118"/>
        <v>#VALUE!</v>
      </c>
      <c r="O2533" t="e">
        <f t="shared" si="119"/>
        <v>#VALUE!</v>
      </c>
    </row>
    <row r="2534" spans="1:15" x14ac:dyDescent="0.25">
      <c r="A2534">
        <v>2018</v>
      </c>
      <c r="B2534" s="2" t="s">
        <v>36</v>
      </c>
      <c r="C2534">
        <v>5</v>
      </c>
      <c r="D2534" t="s">
        <v>32</v>
      </c>
      <c r="E2534" t="s">
        <v>23</v>
      </c>
      <c r="F2534" t="s">
        <v>14</v>
      </c>
      <c r="G2534">
        <v>7</v>
      </c>
      <c r="H2534">
        <v>553</v>
      </c>
      <c r="I2534">
        <v>461.58</v>
      </c>
      <c r="M2534" t="str">
        <f t="shared" si="117"/>
        <v/>
      </c>
      <c r="N2534" t="e">
        <f t="shared" si="118"/>
        <v>#VALUE!</v>
      </c>
      <c r="O2534" t="e">
        <f t="shared" si="119"/>
        <v>#VALUE!</v>
      </c>
    </row>
    <row r="2535" spans="1:15" x14ac:dyDescent="0.25">
      <c r="A2535">
        <v>2018</v>
      </c>
      <c r="B2535" s="2" t="s">
        <v>36</v>
      </c>
      <c r="C2535">
        <v>5</v>
      </c>
      <c r="D2535" t="s">
        <v>32</v>
      </c>
      <c r="E2535" t="s">
        <v>23</v>
      </c>
      <c r="F2535" t="s">
        <v>22</v>
      </c>
      <c r="G2535">
        <v>2</v>
      </c>
      <c r="H2535">
        <v>198</v>
      </c>
      <c r="I2535">
        <v>165.28</v>
      </c>
      <c r="M2535" t="str">
        <f t="shared" si="117"/>
        <v/>
      </c>
      <c r="N2535" t="e">
        <f t="shared" si="118"/>
        <v>#VALUE!</v>
      </c>
      <c r="O2535" t="e">
        <f t="shared" si="119"/>
        <v>#VALUE!</v>
      </c>
    </row>
    <row r="2536" spans="1:15" x14ac:dyDescent="0.25">
      <c r="A2536">
        <v>2018</v>
      </c>
      <c r="B2536" s="2" t="s">
        <v>36</v>
      </c>
      <c r="C2536">
        <v>5</v>
      </c>
      <c r="D2536" t="s">
        <v>32</v>
      </c>
      <c r="E2536" t="s">
        <v>23</v>
      </c>
      <c r="F2536" t="s">
        <v>11</v>
      </c>
      <c r="G2536">
        <v>8</v>
      </c>
      <c r="H2536">
        <v>552</v>
      </c>
      <c r="I2536">
        <v>460.80000000000007</v>
      </c>
      <c r="M2536" t="str">
        <f t="shared" si="117"/>
        <v/>
      </c>
      <c r="N2536" t="e">
        <f t="shared" si="118"/>
        <v>#VALUE!</v>
      </c>
      <c r="O2536" t="e">
        <f t="shared" si="119"/>
        <v>#VALUE!</v>
      </c>
    </row>
    <row r="2537" spans="1:15" x14ac:dyDescent="0.25">
      <c r="A2537">
        <v>2018</v>
      </c>
      <c r="B2537" s="2" t="s">
        <v>36</v>
      </c>
      <c r="C2537">
        <v>5</v>
      </c>
      <c r="D2537" t="s">
        <v>32</v>
      </c>
      <c r="E2537" t="s">
        <v>23</v>
      </c>
      <c r="F2537" t="s">
        <v>15</v>
      </c>
      <c r="G2537">
        <v>3</v>
      </c>
      <c r="H2537">
        <v>777</v>
      </c>
      <c r="I2537">
        <v>648.56999999999994</v>
      </c>
      <c r="M2537" t="str">
        <f t="shared" si="117"/>
        <v/>
      </c>
      <c r="N2537" t="e">
        <f t="shared" si="118"/>
        <v>#VALUE!</v>
      </c>
      <c r="O2537" t="e">
        <f t="shared" si="119"/>
        <v>#VALUE!</v>
      </c>
    </row>
    <row r="2538" spans="1:15" x14ac:dyDescent="0.25">
      <c r="A2538">
        <v>2018</v>
      </c>
      <c r="B2538" s="2" t="s">
        <v>36</v>
      </c>
      <c r="C2538">
        <v>5</v>
      </c>
      <c r="D2538" t="s">
        <v>32</v>
      </c>
      <c r="E2538" t="s">
        <v>23</v>
      </c>
      <c r="F2538" t="s">
        <v>16</v>
      </c>
      <c r="G2538">
        <v>2</v>
      </c>
      <c r="H2538">
        <v>658</v>
      </c>
      <c r="I2538">
        <v>549.24</v>
      </c>
      <c r="M2538" t="str">
        <f t="shared" si="117"/>
        <v/>
      </c>
      <c r="N2538" t="e">
        <f t="shared" si="118"/>
        <v>#VALUE!</v>
      </c>
      <c r="O2538" t="e">
        <f t="shared" si="119"/>
        <v>#VALUE!</v>
      </c>
    </row>
    <row r="2539" spans="1:15" x14ac:dyDescent="0.25">
      <c r="A2539">
        <v>2018</v>
      </c>
      <c r="B2539" s="2" t="s">
        <v>36</v>
      </c>
      <c r="C2539">
        <v>5</v>
      </c>
      <c r="D2539" t="s">
        <v>32</v>
      </c>
      <c r="E2539" t="s">
        <v>23</v>
      </c>
      <c r="F2539" t="s">
        <v>25</v>
      </c>
      <c r="G2539">
        <v>1</v>
      </c>
      <c r="H2539">
        <v>299</v>
      </c>
      <c r="I2539">
        <v>249.58</v>
      </c>
      <c r="M2539" t="str">
        <f t="shared" si="117"/>
        <v/>
      </c>
      <c r="N2539" t="e">
        <f t="shared" si="118"/>
        <v>#VALUE!</v>
      </c>
      <c r="O2539" t="e">
        <f t="shared" si="119"/>
        <v>#VALUE!</v>
      </c>
    </row>
    <row r="2540" spans="1:15" x14ac:dyDescent="0.25">
      <c r="A2540">
        <v>2018</v>
      </c>
      <c r="B2540" s="2" t="s">
        <v>36</v>
      </c>
      <c r="C2540">
        <v>5</v>
      </c>
      <c r="D2540" t="s">
        <v>32</v>
      </c>
      <c r="E2540" t="s">
        <v>23</v>
      </c>
      <c r="F2540" t="s">
        <v>64</v>
      </c>
      <c r="G2540">
        <v>1</v>
      </c>
      <c r="H2540">
        <v>79</v>
      </c>
      <c r="I2540">
        <v>65.94</v>
      </c>
      <c r="M2540" t="str">
        <f t="shared" si="117"/>
        <v/>
      </c>
      <c r="N2540" t="e">
        <f t="shared" si="118"/>
        <v>#VALUE!</v>
      </c>
      <c r="O2540" t="e">
        <f t="shared" si="119"/>
        <v>#VALUE!</v>
      </c>
    </row>
    <row r="2541" spans="1:15" x14ac:dyDescent="0.25">
      <c r="A2541">
        <v>2018</v>
      </c>
      <c r="B2541" s="2" t="s">
        <v>36</v>
      </c>
      <c r="C2541">
        <v>5</v>
      </c>
      <c r="D2541" t="s">
        <v>32</v>
      </c>
      <c r="E2541" t="s">
        <v>23</v>
      </c>
      <c r="F2541" t="s">
        <v>65</v>
      </c>
      <c r="G2541">
        <v>1</v>
      </c>
      <c r="H2541">
        <v>159</v>
      </c>
      <c r="I2541">
        <v>132.72</v>
      </c>
      <c r="M2541" t="str">
        <f t="shared" si="117"/>
        <v/>
      </c>
      <c r="N2541" t="e">
        <f t="shared" si="118"/>
        <v>#VALUE!</v>
      </c>
      <c r="O2541" t="e">
        <f t="shared" si="119"/>
        <v>#VALUE!</v>
      </c>
    </row>
    <row r="2542" spans="1:15" x14ac:dyDescent="0.25">
      <c r="A2542">
        <v>2018</v>
      </c>
      <c r="B2542" s="2" t="s">
        <v>36</v>
      </c>
      <c r="C2542">
        <v>5</v>
      </c>
      <c r="D2542" t="s">
        <v>32</v>
      </c>
      <c r="E2542" t="s">
        <v>23</v>
      </c>
      <c r="F2542" t="s">
        <v>56</v>
      </c>
      <c r="G2542">
        <v>1</v>
      </c>
      <c r="H2542">
        <v>69</v>
      </c>
      <c r="I2542">
        <v>57.6</v>
      </c>
      <c r="M2542" t="str">
        <f t="shared" si="117"/>
        <v/>
      </c>
      <c r="N2542" t="e">
        <f t="shared" si="118"/>
        <v>#VALUE!</v>
      </c>
      <c r="O2542" t="e">
        <f t="shared" si="119"/>
        <v>#VALUE!</v>
      </c>
    </row>
    <row r="2543" spans="1:15" x14ac:dyDescent="0.25">
      <c r="A2543">
        <v>2018</v>
      </c>
      <c r="B2543" s="2" t="s">
        <v>36</v>
      </c>
      <c r="C2543">
        <v>5</v>
      </c>
      <c r="D2543" t="s">
        <v>32</v>
      </c>
      <c r="E2543" t="s">
        <v>23</v>
      </c>
      <c r="F2543" t="s">
        <v>57</v>
      </c>
      <c r="G2543">
        <v>1</v>
      </c>
      <c r="H2543">
        <v>99</v>
      </c>
      <c r="I2543">
        <v>82.64</v>
      </c>
      <c r="M2543" t="str">
        <f t="shared" si="117"/>
        <v/>
      </c>
      <c r="N2543" t="e">
        <f t="shared" si="118"/>
        <v>#VALUE!</v>
      </c>
      <c r="O2543" t="e">
        <f t="shared" si="119"/>
        <v>#VALUE!</v>
      </c>
    </row>
    <row r="2544" spans="1:15" x14ac:dyDescent="0.25">
      <c r="A2544">
        <v>2018</v>
      </c>
      <c r="B2544" s="2" t="s">
        <v>36</v>
      </c>
      <c r="C2544">
        <v>5</v>
      </c>
      <c r="D2544" t="s">
        <v>32</v>
      </c>
      <c r="E2544" t="s">
        <v>23</v>
      </c>
      <c r="F2544" t="s">
        <v>67</v>
      </c>
      <c r="G2544">
        <v>1</v>
      </c>
      <c r="H2544">
        <v>699</v>
      </c>
      <c r="I2544">
        <v>583.47</v>
      </c>
      <c r="M2544" t="str">
        <f t="shared" si="117"/>
        <v/>
      </c>
      <c r="N2544" t="e">
        <f t="shared" si="118"/>
        <v>#VALUE!</v>
      </c>
      <c r="O2544" t="e">
        <f t="shared" si="119"/>
        <v>#VALUE!</v>
      </c>
    </row>
    <row r="2545" spans="1:15" x14ac:dyDescent="0.25">
      <c r="A2545">
        <v>2018</v>
      </c>
      <c r="B2545" s="2" t="s">
        <v>36</v>
      </c>
      <c r="C2545">
        <v>5</v>
      </c>
      <c r="D2545" t="s">
        <v>32</v>
      </c>
      <c r="E2545" t="s">
        <v>23</v>
      </c>
      <c r="F2545" t="s">
        <v>18</v>
      </c>
      <c r="G2545">
        <v>2</v>
      </c>
      <c r="H2545">
        <v>198</v>
      </c>
      <c r="I2545">
        <v>165.28</v>
      </c>
      <c r="M2545" t="str">
        <f t="shared" si="117"/>
        <v/>
      </c>
      <c r="N2545" t="e">
        <f t="shared" si="118"/>
        <v>#VALUE!</v>
      </c>
      <c r="O2545" t="e">
        <f t="shared" si="119"/>
        <v>#VALUE!</v>
      </c>
    </row>
    <row r="2546" spans="1:15" x14ac:dyDescent="0.25">
      <c r="A2546">
        <v>2018</v>
      </c>
      <c r="B2546" s="2" t="s">
        <v>36</v>
      </c>
      <c r="C2546">
        <v>5</v>
      </c>
      <c r="D2546" t="s">
        <v>32</v>
      </c>
      <c r="E2546" t="s">
        <v>23</v>
      </c>
      <c r="F2546" t="s">
        <v>71</v>
      </c>
      <c r="G2546">
        <v>1</v>
      </c>
      <c r="H2546">
        <v>29</v>
      </c>
      <c r="I2546">
        <v>24.21</v>
      </c>
      <c r="M2546" t="str">
        <f t="shared" si="117"/>
        <v/>
      </c>
      <c r="N2546" t="e">
        <f t="shared" si="118"/>
        <v>#VALUE!</v>
      </c>
      <c r="O2546" t="e">
        <f t="shared" si="119"/>
        <v>#VALUE!</v>
      </c>
    </row>
    <row r="2547" spans="1:15" x14ac:dyDescent="0.25">
      <c r="A2547">
        <v>2018</v>
      </c>
      <c r="B2547" s="2" t="s">
        <v>36</v>
      </c>
      <c r="C2547">
        <v>5</v>
      </c>
      <c r="D2547" t="s">
        <v>32</v>
      </c>
      <c r="E2547" t="s">
        <v>23</v>
      </c>
      <c r="F2547" t="s">
        <v>72</v>
      </c>
      <c r="G2547">
        <v>3</v>
      </c>
      <c r="H2547">
        <v>147</v>
      </c>
      <c r="I2547">
        <v>122.69999999999999</v>
      </c>
      <c r="M2547" t="str">
        <f t="shared" si="117"/>
        <v/>
      </c>
      <c r="N2547" t="e">
        <f t="shared" si="118"/>
        <v>#VALUE!</v>
      </c>
      <c r="O2547" t="e">
        <f t="shared" si="119"/>
        <v>#VALUE!</v>
      </c>
    </row>
    <row r="2548" spans="1:15" x14ac:dyDescent="0.25">
      <c r="A2548">
        <v>2018</v>
      </c>
      <c r="B2548" s="2" t="s">
        <v>36</v>
      </c>
      <c r="C2548">
        <v>5</v>
      </c>
      <c r="D2548" t="s">
        <v>32</v>
      </c>
      <c r="E2548" t="s">
        <v>23</v>
      </c>
      <c r="F2548" t="s">
        <v>12</v>
      </c>
      <c r="G2548">
        <v>1</v>
      </c>
      <c r="H2548">
        <v>329</v>
      </c>
      <c r="I2548">
        <v>274.62</v>
      </c>
      <c r="M2548" t="str">
        <f t="shared" si="117"/>
        <v/>
      </c>
      <c r="N2548" t="e">
        <f t="shared" si="118"/>
        <v>#VALUE!</v>
      </c>
      <c r="O2548" t="e">
        <f t="shared" si="119"/>
        <v>#VALUE!</v>
      </c>
    </row>
    <row r="2549" spans="1:15" x14ac:dyDescent="0.25">
      <c r="A2549">
        <v>2018</v>
      </c>
      <c r="B2549" s="2" t="s">
        <v>36</v>
      </c>
      <c r="C2549">
        <v>5</v>
      </c>
      <c r="D2549" t="s">
        <v>32</v>
      </c>
      <c r="E2549" t="s">
        <v>23</v>
      </c>
      <c r="F2549" t="s">
        <v>19</v>
      </c>
      <c r="G2549">
        <v>2</v>
      </c>
      <c r="H2549">
        <v>518</v>
      </c>
      <c r="I2549">
        <v>432.38</v>
      </c>
      <c r="M2549" t="str">
        <f t="shared" si="117"/>
        <v/>
      </c>
      <c r="N2549" t="e">
        <f t="shared" si="118"/>
        <v>#VALUE!</v>
      </c>
      <c r="O2549" t="e">
        <f t="shared" si="119"/>
        <v>#VALUE!</v>
      </c>
    </row>
    <row r="2550" spans="1:15" x14ac:dyDescent="0.25">
      <c r="A2550">
        <v>2018</v>
      </c>
      <c r="B2550" s="2" t="s">
        <v>36</v>
      </c>
      <c r="C2550">
        <v>5</v>
      </c>
      <c r="D2550" t="s">
        <v>32</v>
      </c>
      <c r="E2550" t="s">
        <v>24</v>
      </c>
      <c r="F2550" t="s">
        <v>14</v>
      </c>
      <c r="G2550">
        <v>2</v>
      </c>
      <c r="H2550">
        <v>158</v>
      </c>
      <c r="I2550">
        <v>131.88</v>
      </c>
      <c r="M2550" t="str">
        <f t="shared" si="117"/>
        <v/>
      </c>
      <c r="N2550" t="e">
        <f t="shared" si="118"/>
        <v>#VALUE!</v>
      </c>
      <c r="O2550" t="e">
        <f t="shared" si="119"/>
        <v>#VALUE!</v>
      </c>
    </row>
    <row r="2551" spans="1:15" x14ac:dyDescent="0.25">
      <c r="A2551">
        <v>2018</v>
      </c>
      <c r="B2551" s="2" t="s">
        <v>36</v>
      </c>
      <c r="C2551">
        <v>5</v>
      </c>
      <c r="D2551" t="s">
        <v>32</v>
      </c>
      <c r="E2551" t="s">
        <v>24</v>
      </c>
      <c r="F2551" t="s">
        <v>22</v>
      </c>
      <c r="G2551">
        <v>1</v>
      </c>
      <c r="H2551">
        <v>99</v>
      </c>
      <c r="I2551">
        <v>82.64</v>
      </c>
      <c r="M2551" t="str">
        <f t="shared" si="117"/>
        <v/>
      </c>
      <c r="N2551" t="e">
        <f t="shared" si="118"/>
        <v>#VALUE!</v>
      </c>
      <c r="O2551" t="e">
        <f t="shared" si="119"/>
        <v>#VALUE!</v>
      </c>
    </row>
    <row r="2552" spans="1:15" x14ac:dyDescent="0.25">
      <c r="A2552">
        <v>2018</v>
      </c>
      <c r="B2552" s="2" t="s">
        <v>36</v>
      </c>
      <c r="C2552">
        <v>5</v>
      </c>
      <c r="D2552" t="s">
        <v>32</v>
      </c>
      <c r="E2552" t="s">
        <v>24</v>
      </c>
      <c r="F2552" t="s">
        <v>11</v>
      </c>
      <c r="G2552">
        <v>3</v>
      </c>
      <c r="H2552">
        <v>207</v>
      </c>
      <c r="I2552">
        <v>172.8</v>
      </c>
      <c r="M2552" t="str">
        <f t="shared" si="117"/>
        <v/>
      </c>
      <c r="N2552" t="e">
        <f t="shared" si="118"/>
        <v>#VALUE!</v>
      </c>
      <c r="O2552" t="e">
        <f t="shared" si="119"/>
        <v>#VALUE!</v>
      </c>
    </row>
    <row r="2553" spans="1:15" x14ac:dyDescent="0.25">
      <c r="A2553">
        <v>2018</v>
      </c>
      <c r="B2553" s="2" t="s">
        <v>36</v>
      </c>
      <c r="C2553">
        <v>5</v>
      </c>
      <c r="D2553" t="s">
        <v>32</v>
      </c>
      <c r="E2553" t="s">
        <v>24</v>
      </c>
      <c r="F2553" t="s">
        <v>25</v>
      </c>
      <c r="G2553">
        <v>1</v>
      </c>
      <c r="H2553">
        <v>299</v>
      </c>
      <c r="I2553">
        <v>249.58</v>
      </c>
      <c r="M2553" t="str">
        <f t="shared" si="117"/>
        <v/>
      </c>
      <c r="N2553" t="e">
        <f t="shared" si="118"/>
        <v>#VALUE!</v>
      </c>
      <c r="O2553" t="e">
        <f t="shared" si="119"/>
        <v>#VALUE!</v>
      </c>
    </row>
    <row r="2554" spans="1:15" x14ac:dyDescent="0.25">
      <c r="A2554">
        <v>2018</v>
      </c>
      <c r="B2554" s="2" t="s">
        <v>36</v>
      </c>
      <c r="C2554">
        <v>5</v>
      </c>
      <c r="D2554" t="s">
        <v>32</v>
      </c>
      <c r="E2554" t="s">
        <v>24</v>
      </c>
      <c r="F2554" t="s">
        <v>70</v>
      </c>
      <c r="G2554">
        <v>2</v>
      </c>
      <c r="H2554">
        <v>78</v>
      </c>
      <c r="I2554">
        <v>65.099999999999994</v>
      </c>
      <c r="M2554" t="str">
        <f t="shared" si="117"/>
        <v/>
      </c>
      <c r="N2554" t="e">
        <f t="shared" si="118"/>
        <v>#VALUE!</v>
      </c>
      <c r="O2554" t="e">
        <f t="shared" si="119"/>
        <v>#VALUE!</v>
      </c>
    </row>
    <row r="2555" spans="1:15" x14ac:dyDescent="0.25">
      <c r="A2555">
        <v>2018</v>
      </c>
      <c r="B2555" s="2" t="s">
        <v>36</v>
      </c>
      <c r="C2555">
        <v>5</v>
      </c>
      <c r="D2555" t="s">
        <v>32</v>
      </c>
      <c r="E2555" t="s">
        <v>24</v>
      </c>
      <c r="F2555" t="s">
        <v>61</v>
      </c>
      <c r="G2555">
        <v>1</v>
      </c>
      <c r="H2555">
        <v>79</v>
      </c>
      <c r="I2555">
        <v>65.94</v>
      </c>
      <c r="M2555" t="str">
        <f t="shared" si="117"/>
        <v/>
      </c>
      <c r="N2555" t="e">
        <f t="shared" si="118"/>
        <v>#VALUE!</v>
      </c>
      <c r="O2555" t="e">
        <f t="shared" si="119"/>
        <v>#VALUE!</v>
      </c>
    </row>
    <row r="2556" spans="1:15" x14ac:dyDescent="0.25">
      <c r="A2556">
        <v>2018</v>
      </c>
      <c r="B2556" s="2" t="s">
        <v>36</v>
      </c>
      <c r="C2556">
        <v>5</v>
      </c>
      <c r="D2556" t="s">
        <v>32</v>
      </c>
      <c r="E2556" t="s">
        <v>24</v>
      </c>
      <c r="F2556" t="s">
        <v>63</v>
      </c>
      <c r="G2556">
        <v>1</v>
      </c>
      <c r="H2556">
        <v>99</v>
      </c>
      <c r="I2556">
        <v>82.64</v>
      </c>
      <c r="M2556" t="str">
        <f t="shared" si="117"/>
        <v/>
      </c>
      <c r="N2556" t="e">
        <f t="shared" si="118"/>
        <v>#VALUE!</v>
      </c>
      <c r="O2556" t="e">
        <f t="shared" si="119"/>
        <v>#VALUE!</v>
      </c>
    </row>
    <row r="2557" spans="1:15" x14ac:dyDescent="0.25">
      <c r="A2557">
        <v>2018</v>
      </c>
      <c r="B2557" s="2" t="s">
        <v>36</v>
      </c>
      <c r="C2557">
        <v>5</v>
      </c>
      <c r="D2557" t="s">
        <v>32</v>
      </c>
      <c r="E2557" t="s">
        <v>24</v>
      </c>
      <c r="F2557" t="s">
        <v>65</v>
      </c>
      <c r="G2557">
        <v>1</v>
      </c>
      <c r="H2557">
        <v>159</v>
      </c>
      <c r="I2557">
        <v>132.72</v>
      </c>
      <c r="M2557" t="str">
        <f t="shared" si="117"/>
        <v/>
      </c>
      <c r="N2557" t="e">
        <f t="shared" si="118"/>
        <v>#VALUE!</v>
      </c>
      <c r="O2557" t="e">
        <f t="shared" si="119"/>
        <v>#VALUE!</v>
      </c>
    </row>
    <row r="2558" spans="1:15" x14ac:dyDescent="0.25">
      <c r="A2558">
        <v>2018</v>
      </c>
      <c r="B2558" s="2" t="s">
        <v>36</v>
      </c>
      <c r="C2558">
        <v>5</v>
      </c>
      <c r="D2558" t="s">
        <v>32</v>
      </c>
      <c r="E2558" t="s">
        <v>24</v>
      </c>
      <c r="F2558" t="s">
        <v>17</v>
      </c>
      <c r="G2558">
        <v>1</v>
      </c>
      <c r="H2558">
        <v>139</v>
      </c>
      <c r="I2558">
        <v>116.03</v>
      </c>
      <c r="M2558" t="str">
        <f t="shared" si="117"/>
        <v/>
      </c>
      <c r="N2558" t="e">
        <f t="shared" si="118"/>
        <v>#VALUE!</v>
      </c>
      <c r="O2558" t="e">
        <f t="shared" si="119"/>
        <v>#VALUE!</v>
      </c>
    </row>
    <row r="2559" spans="1:15" x14ac:dyDescent="0.25">
      <c r="A2559">
        <v>2018</v>
      </c>
      <c r="B2559" s="2" t="s">
        <v>36</v>
      </c>
      <c r="C2559">
        <v>5</v>
      </c>
      <c r="D2559" t="s">
        <v>32</v>
      </c>
      <c r="E2559" t="s">
        <v>24</v>
      </c>
      <c r="F2559" t="s">
        <v>18</v>
      </c>
      <c r="G2559">
        <v>1</v>
      </c>
      <c r="H2559">
        <v>99</v>
      </c>
      <c r="I2559">
        <v>82.64</v>
      </c>
      <c r="M2559" t="str">
        <f t="shared" si="117"/>
        <v/>
      </c>
      <c r="N2559" t="e">
        <f t="shared" si="118"/>
        <v>#VALUE!</v>
      </c>
      <c r="O2559" t="e">
        <f t="shared" si="119"/>
        <v>#VALUE!</v>
      </c>
    </row>
    <row r="2560" spans="1:15" x14ac:dyDescent="0.25">
      <c r="A2560">
        <v>2018</v>
      </c>
      <c r="B2560" s="2" t="s">
        <v>36</v>
      </c>
      <c r="C2560">
        <v>5</v>
      </c>
      <c r="D2560" t="s">
        <v>32</v>
      </c>
      <c r="E2560" t="s">
        <v>24</v>
      </c>
      <c r="F2560" t="s">
        <v>71</v>
      </c>
      <c r="G2560">
        <v>1</v>
      </c>
      <c r="H2560">
        <v>29</v>
      </c>
      <c r="I2560">
        <v>24.21</v>
      </c>
      <c r="M2560" t="str">
        <f t="shared" si="117"/>
        <v/>
      </c>
      <c r="N2560" t="e">
        <f t="shared" si="118"/>
        <v>#VALUE!</v>
      </c>
      <c r="O2560" t="e">
        <f t="shared" si="119"/>
        <v>#VALUE!</v>
      </c>
    </row>
    <row r="2561" spans="1:15" x14ac:dyDescent="0.25">
      <c r="A2561">
        <v>2018</v>
      </c>
      <c r="B2561" s="2" t="s">
        <v>36</v>
      </c>
      <c r="C2561">
        <v>5</v>
      </c>
      <c r="D2561" t="s">
        <v>32</v>
      </c>
      <c r="E2561" t="s">
        <v>24</v>
      </c>
      <c r="F2561" t="s">
        <v>28</v>
      </c>
      <c r="G2561">
        <v>1</v>
      </c>
      <c r="H2561">
        <v>399</v>
      </c>
      <c r="I2561">
        <v>333.06</v>
      </c>
      <c r="M2561" t="str">
        <f t="shared" si="117"/>
        <v/>
      </c>
      <c r="N2561" t="e">
        <f t="shared" si="118"/>
        <v>#VALUE!</v>
      </c>
      <c r="O2561" t="e">
        <f t="shared" si="119"/>
        <v>#VALUE!</v>
      </c>
    </row>
    <row r="2562" spans="1:15" x14ac:dyDescent="0.25">
      <c r="A2562">
        <v>2018</v>
      </c>
      <c r="B2562" s="2" t="s">
        <v>36</v>
      </c>
      <c r="C2562">
        <v>5</v>
      </c>
      <c r="D2562" t="s">
        <v>32</v>
      </c>
      <c r="E2562" t="s">
        <v>24</v>
      </c>
      <c r="F2562" t="s">
        <v>12</v>
      </c>
      <c r="G2562">
        <v>2</v>
      </c>
      <c r="H2562">
        <v>658</v>
      </c>
      <c r="I2562">
        <v>549.24</v>
      </c>
      <c r="M2562" t="str">
        <f t="shared" si="117"/>
        <v/>
      </c>
      <c r="N2562" t="e">
        <f t="shared" si="118"/>
        <v>#VALUE!</v>
      </c>
      <c r="O2562" t="e">
        <f t="shared" si="119"/>
        <v>#VALUE!</v>
      </c>
    </row>
    <row r="2563" spans="1:15" x14ac:dyDescent="0.25">
      <c r="A2563">
        <v>2018</v>
      </c>
      <c r="B2563" s="2" t="s">
        <v>36</v>
      </c>
      <c r="C2563">
        <v>5</v>
      </c>
      <c r="D2563" t="s">
        <v>32</v>
      </c>
      <c r="E2563" t="s">
        <v>26</v>
      </c>
      <c r="F2563" t="s">
        <v>73</v>
      </c>
      <c r="G2563">
        <v>1</v>
      </c>
      <c r="H2563">
        <v>35</v>
      </c>
      <c r="I2563">
        <v>29.22</v>
      </c>
      <c r="M2563" t="str">
        <f t="shared" ref="M2563:M2626" si="120">SUBSTITUTE(SUBSTITUTE(J2563," - ","|"),"; ","|")</f>
        <v/>
      </c>
      <c r="N2563" t="e">
        <f t="shared" ref="N2563:N2626" si="121">LEFT(M2563,FIND("|",M2563)-1)</f>
        <v>#VALUE!</v>
      </c>
      <c r="O2563" t="e">
        <f t="shared" ref="O2563:O2626" si="122">RIGHT(M2563,LEN(M2563)-FIND("|",M2563))</f>
        <v>#VALUE!</v>
      </c>
    </row>
    <row r="2564" spans="1:15" x14ac:dyDescent="0.25">
      <c r="A2564">
        <v>2018</v>
      </c>
      <c r="B2564" s="2" t="s">
        <v>36</v>
      </c>
      <c r="C2564">
        <v>5</v>
      </c>
      <c r="D2564" t="s">
        <v>32</v>
      </c>
      <c r="E2564" t="s">
        <v>26</v>
      </c>
      <c r="F2564" t="s">
        <v>60</v>
      </c>
      <c r="G2564">
        <v>7</v>
      </c>
      <c r="H2564">
        <v>343</v>
      </c>
      <c r="I2564">
        <v>286.3</v>
      </c>
      <c r="M2564" t="str">
        <f t="shared" si="120"/>
        <v/>
      </c>
      <c r="N2564" t="e">
        <f t="shared" si="121"/>
        <v>#VALUE!</v>
      </c>
      <c r="O2564" t="e">
        <f t="shared" si="122"/>
        <v>#VALUE!</v>
      </c>
    </row>
    <row r="2565" spans="1:15" x14ac:dyDescent="0.25">
      <c r="A2565">
        <v>2018</v>
      </c>
      <c r="B2565" s="2" t="s">
        <v>36</v>
      </c>
      <c r="C2565">
        <v>5</v>
      </c>
      <c r="D2565" t="s">
        <v>32</v>
      </c>
      <c r="E2565" t="s">
        <v>26</v>
      </c>
      <c r="F2565" t="s">
        <v>14</v>
      </c>
      <c r="G2565">
        <v>63</v>
      </c>
      <c r="H2565">
        <v>4977</v>
      </c>
      <c r="I2565">
        <v>4154.220000000003</v>
      </c>
      <c r="M2565" t="str">
        <f t="shared" si="120"/>
        <v/>
      </c>
      <c r="N2565" t="e">
        <f t="shared" si="121"/>
        <v>#VALUE!</v>
      </c>
      <c r="O2565" t="e">
        <f t="shared" si="122"/>
        <v>#VALUE!</v>
      </c>
    </row>
    <row r="2566" spans="1:15" x14ac:dyDescent="0.25">
      <c r="A2566">
        <v>2018</v>
      </c>
      <c r="B2566" s="2" t="s">
        <v>36</v>
      </c>
      <c r="C2566">
        <v>5</v>
      </c>
      <c r="D2566" t="s">
        <v>32</v>
      </c>
      <c r="E2566" t="s">
        <v>26</v>
      </c>
      <c r="F2566" t="s">
        <v>22</v>
      </c>
      <c r="G2566">
        <v>9</v>
      </c>
      <c r="H2566">
        <v>891</v>
      </c>
      <c r="I2566">
        <v>743.76</v>
      </c>
      <c r="M2566" t="str">
        <f t="shared" si="120"/>
        <v/>
      </c>
      <c r="N2566" t="e">
        <f t="shared" si="121"/>
        <v>#VALUE!</v>
      </c>
      <c r="O2566" t="e">
        <f t="shared" si="122"/>
        <v>#VALUE!</v>
      </c>
    </row>
    <row r="2567" spans="1:15" x14ac:dyDescent="0.25">
      <c r="A2567">
        <v>2018</v>
      </c>
      <c r="B2567" s="2" t="s">
        <v>36</v>
      </c>
      <c r="C2567">
        <v>5</v>
      </c>
      <c r="D2567" t="s">
        <v>32</v>
      </c>
      <c r="E2567" t="s">
        <v>26</v>
      </c>
      <c r="F2567" t="s">
        <v>11</v>
      </c>
      <c r="G2567">
        <v>81</v>
      </c>
      <c r="H2567">
        <v>5589</v>
      </c>
      <c r="I2567">
        <v>4665.5999999999985</v>
      </c>
      <c r="M2567" t="str">
        <f t="shared" si="120"/>
        <v/>
      </c>
      <c r="N2567" t="e">
        <f t="shared" si="121"/>
        <v>#VALUE!</v>
      </c>
      <c r="O2567" t="e">
        <f t="shared" si="122"/>
        <v>#VALUE!</v>
      </c>
    </row>
    <row r="2568" spans="1:15" x14ac:dyDescent="0.25">
      <c r="A2568">
        <v>2018</v>
      </c>
      <c r="B2568" s="2" t="s">
        <v>36</v>
      </c>
      <c r="C2568">
        <v>5</v>
      </c>
      <c r="D2568" t="s">
        <v>32</v>
      </c>
      <c r="E2568" t="s">
        <v>26</v>
      </c>
      <c r="F2568" t="s">
        <v>15</v>
      </c>
      <c r="G2568">
        <v>11</v>
      </c>
      <c r="H2568">
        <v>2849</v>
      </c>
      <c r="I2568">
        <v>2378.09</v>
      </c>
      <c r="M2568" t="str">
        <f t="shared" si="120"/>
        <v/>
      </c>
      <c r="N2568" t="e">
        <f t="shared" si="121"/>
        <v>#VALUE!</v>
      </c>
      <c r="O2568" t="e">
        <f t="shared" si="122"/>
        <v>#VALUE!</v>
      </c>
    </row>
    <row r="2569" spans="1:15" x14ac:dyDescent="0.25">
      <c r="A2569">
        <v>2018</v>
      </c>
      <c r="B2569" s="2" t="s">
        <v>36</v>
      </c>
      <c r="C2569">
        <v>5</v>
      </c>
      <c r="D2569" t="s">
        <v>32</v>
      </c>
      <c r="E2569" t="s">
        <v>26</v>
      </c>
      <c r="F2569" t="s">
        <v>16</v>
      </c>
      <c r="G2569">
        <v>1</v>
      </c>
      <c r="H2569">
        <v>329</v>
      </c>
      <c r="I2569">
        <v>274.62</v>
      </c>
      <c r="M2569" t="str">
        <f t="shared" si="120"/>
        <v/>
      </c>
      <c r="N2569" t="e">
        <f t="shared" si="121"/>
        <v>#VALUE!</v>
      </c>
      <c r="O2569" t="e">
        <f t="shared" si="122"/>
        <v>#VALUE!</v>
      </c>
    </row>
    <row r="2570" spans="1:15" x14ac:dyDescent="0.25">
      <c r="A2570">
        <v>2018</v>
      </c>
      <c r="B2570" s="2" t="s">
        <v>36</v>
      </c>
      <c r="C2570">
        <v>5</v>
      </c>
      <c r="D2570" t="s">
        <v>32</v>
      </c>
      <c r="E2570" t="s">
        <v>26</v>
      </c>
      <c r="F2570" t="s">
        <v>25</v>
      </c>
      <c r="G2570">
        <v>11</v>
      </c>
      <c r="H2570">
        <v>3289</v>
      </c>
      <c r="I2570">
        <v>2745.3799999999997</v>
      </c>
      <c r="M2570" t="str">
        <f t="shared" si="120"/>
        <v/>
      </c>
      <c r="N2570" t="e">
        <f t="shared" si="121"/>
        <v>#VALUE!</v>
      </c>
      <c r="O2570" t="e">
        <f t="shared" si="122"/>
        <v>#VALUE!</v>
      </c>
    </row>
    <row r="2571" spans="1:15" x14ac:dyDescent="0.25">
      <c r="A2571">
        <v>2018</v>
      </c>
      <c r="B2571" s="2" t="s">
        <v>36</v>
      </c>
      <c r="C2571">
        <v>5</v>
      </c>
      <c r="D2571" t="s">
        <v>32</v>
      </c>
      <c r="E2571" t="s">
        <v>26</v>
      </c>
      <c r="F2571" t="s">
        <v>70</v>
      </c>
      <c r="G2571">
        <v>7</v>
      </c>
      <c r="H2571">
        <v>273</v>
      </c>
      <c r="I2571">
        <v>227.85000000000002</v>
      </c>
      <c r="M2571" t="str">
        <f t="shared" si="120"/>
        <v/>
      </c>
      <c r="N2571" t="e">
        <f t="shared" si="121"/>
        <v>#VALUE!</v>
      </c>
      <c r="O2571" t="e">
        <f t="shared" si="122"/>
        <v>#VALUE!</v>
      </c>
    </row>
    <row r="2572" spans="1:15" x14ac:dyDescent="0.25">
      <c r="A2572">
        <v>2018</v>
      </c>
      <c r="B2572" s="2" t="s">
        <v>36</v>
      </c>
      <c r="C2572">
        <v>5</v>
      </c>
      <c r="D2572" t="s">
        <v>32</v>
      </c>
      <c r="E2572" t="s">
        <v>26</v>
      </c>
      <c r="F2572" t="s">
        <v>61</v>
      </c>
      <c r="G2572">
        <v>2</v>
      </c>
      <c r="H2572">
        <v>158</v>
      </c>
      <c r="I2572">
        <v>131.88</v>
      </c>
      <c r="M2572" t="str">
        <f t="shared" si="120"/>
        <v/>
      </c>
      <c r="N2572" t="e">
        <f t="shared" si="121"/>
        <v>#VALUE!</v>
      </c>
      <c r="O2572" t="e">
        <f t="shared" si="122"/>
        <v>#VALUE!</v>
      </c>
    </row>
    <row r="2573" spans="1:15" x14ac:dyDescent="0.25">
      <c r="A2573">
        <v>2018</v>
      </c>
      <c r="B2573" s="2" t="s">
        <v>36</v>
      </c>
      <c r="C2573">
        <v>5</v>
      </c>
      <c r="D2573" t="s">
        <v>32</v>
      </c>
      <c r="E2573" t="s">
        <v>26</v>
      </c>
      <c r="F2573" t="s">
        <v>59</v>
      </c>
      <c r="G2573">
        <v>2</v>
      </c>
      <c r="H2573">
        <v>50</v>
      </c>
      <c r="I2573">
        <v>41.74</v>
      </c>
      <c r="M2573" t="str">
        <f t="shared" si="120"/>
        <v/>
      </c>
      <c r="N2573" t="e">
        <f t="shared" si="121"/>
        <v>#VALUE!</v>
      </c>
      <c r="O2573" t="e">
        <f t="shared" si="122"/>
        <v>#VALUE!</v>
      </c>
    </row>
    <row r="2574" spans="1:15" x14ac:dyDescent="0.25">
      <c r="A2574">
        <v>2018</v>
      </c>
      <c r="B2574" s="2" t="s">
        <v>36</v>
      </c>
      <c r="C2574">
        <v>5</v>
      </c>
      <c r="D2574" t="s">
        <v>32</v>
      </c>
      <c r="E2574" t="s">
        <v>26</v>
      </c>
      <c r="F2574" t="s">
        <v>62</v>
      </c>
      <c r="G2574">
        <v>13</v>
      </c>
      <c r="H2574">
        <v>767</v>
      </c>
      <c r="I2574">
        <v>640.25</v>
      </c>
      <c r="M2574" t="str">
        <f t="shared" si="120"/>
        <v/>
      </c>
      <c r="N2574" t="e">
        <f t="shared" si="121"/>
        <v>#VALUE!</v>
      </c>
      <c r="O2574" t="e">
        <f t="shared" si="122"/>
        <v>#VALUE!</v>
      </c>
    </row>
    <row r="2575" spans="1:15" x14ac:dyDescent="0.25">
      <c r="A2575">
        <v>2018</v>
      </c>
      <c r="B2575" s="2" t="s">
        <v>36</v>
      </c>
      <c r="C2575">
        <v>5</v>
      </c>
      <c r="D2575" t="s">
        <v>32</v>
      </c>
      <c r="E2575" t="s">
        <v>26</v>
      </c>
      <c r="F2575" t="s">
        <v>63</v>
      </c>
      <c r="G2575">
        <v>2</v>
      </c>
      <c r="H2575">
        <v>198</v>
      </c>
      <c r="I2575">
        <v>165.28</v>
      </c>
      <c r="M2575" t="str">
        <f t="shared" si="120"/>
        <v/>
      </c>
      <c r="N2575" t="e">
        <f t="shared" si="121"/>
        <v>#VALUE!</v>
      </c>
      <c r="O2575" t="e">
        <f t="shared" si="122"/>
        <v>#VALUE!</v>
      </c>
    </row>
    <row r="2576" spans="1:15" x14ac:dyDescent="0.25">
      <c r="A2576">
        <v>2018</v>
      </c>
      <c r="B2576" s="2" t="s">
        <v>36</v>
      </c>
      <c r="C2576">
        <v>5</v>
      </c>
      <c r="D2576" t="s">
        <v>32</v>
      </c>
      <c r="E2576" t="s">
        <v>26</v>
      </c>
      <c r="F2576" t="s">
        <v>64</v>
      </c>
      <c r="G2576">
        <v>1</v>
      </c>
      <c r="H2576">
        <v>79</v>
      </c>
      <c r="I2576">
        <v>65.94</v>
      </c>
      <c r="M2576" t="str">
        <f t="shared" si="120"/>
        <v/>
      </c>
      <c r="N2576" t="e">
        <f t="shared" si="121"/>
        <v>#VALUE!</v>
      </c>
      <c r="O2576" t="e">
        <f t="shared" si="122"/>
        <v>#VALUE!</v>
      </c>
    </row>
    <row r="2577" spans="1:15" x14ac:dyDescent="0.25">
      <c r="A2577">
        <v>2018</v>
      </c>
      <c r="B2577" s="2" t="s">
        <v>36</v>
      </c>
      <c r="C2577">
        <v>5</v>
      </c>
      <c r="D2577" t="s">
        <v>32</v>
      </c>
      <c r="E2577" t="s">
        <v>26</v>
      </c>
      <c r="F2577" t="s">
        <v>56</v>
      </c>
      <c r="G2577">
        <v>16</v>
      </c>
      <c r="H2577">
        <v>1104</v>
      </c>
      <c r="I2577">
        <v>921.60000000000025</v>
      </c>
      <c r="M2577" t="str">
        <f t="shared" si="120"/>
        <v/>
      </c>
      <c r="N2577" t="e">
        <f t="shared" si="121"/>
        <v>#VALUE!</v>
      </c>
      <c r="O2577" t="e">
        <f t="shared" si="122"/>
        <v>#VALUE!</v>
      </c>
    </row>
    <row r="2578" spans="1:15" x14ac:dyDescent="0.25">
      <c r="A2578">
        <v>2018</v>
      </c>
      <c r="B2578" s="2" t="s">
        <v>36</v>
      </c>
      <c r="C2578">
        <v>5</v>
      </c>
      <c r="D2578" t="s">
        <v>32</v>
      </c>
      <c r="E2578" t="s">
        <v>26</v>
      </c>
      <c r="F2578" t="s">
        <v>57</v>
      </c>
      <c r="G2578">
        <v>4</v>
      </c>
      <c r="H2578">
        <v>396</v>
      </c>
      <c r="I2578">
        <v>330.56</v>
      </c>
      <c r="M2578" t="str">
        <f t="shared" si="120"/>
        <v/>
      </c>
      <c r="N2578" t="e">
        <f t="shared" si="121"/>
        <v>#VALUE!</v>
      </c>
      <c r="O2578" t="e">
        <f t="shared" si="122"/>
        <v>#VALUE!</v>
      </c>
    </row>
    <row r="2579" spans="1:15" x14ac:dyDescent="0.25">
      <c r="A2579">
        <v>2018</v>
      </c>
      <c r="B2579" s="2" t="s">
        <v>36</v>
      </c>
      <c r="C2579">
        <v>5</v>
      </c>
      <c r="D2579" t="s">
        <v>32</v>
      </c>
      <c r="E2579" t="s">
        <v>26</v>
      </c>
      <c r="F2579" t="s">
        <v>66</v>
      </c>
      <c r="G2579">
        <v>3</v>
      </c>
      <c r="H2579">
        <v>897</v>
      </c>
      <c r="I2579">
        <v>748.74</v>
      </c>
      <c r="M2579" t="str">
        <f t="shared" si="120"/>
        <v/>
      </c>
      <c r="N2579" t="e">
        <f t="shared" si="121"/>
        <v>#VALUE!</v>
      </c>
      <c r="O2579" t="e">
        <f t="shared" si="122"/>
        <v>#VALUE!</v>
      </c>
    </row>
    <row r="2580" spans="1:15" x14ac:dyDescent="0.25">
      <c r="A2580">
        <v>2018</v>
      </c>
      <c r="B2580" s="2" t="s">
        <v>36</v>
      </c>
      <c r="C2580">
        <v>5</v>
      </c>
      <c r="D2580" t="s">
        <v>32</v>
      </c>
      <c r="E2580" t="s">
        <v>26</v>
      </c>
      <c r="F2580" t="s">
        <v>67</v>
      </c>
      <c r="G2580">
        <v>4</v>
      </c>
      <c r="H2580">
        <v>2796</v>
      </c>
      <c r="I2580">
        <v>2333.88</v>
      </c>
      <c r="M2580" t="str">
        <f t="shared" si="120"/>
        <v/>
      </c>
      <c r="N2580" t="e">
        <f t="shared" si="121"/>
        <v>#VALUE!</v>
      </c>
      <c r="O2580" t="e">
        <f t="shared" si="122"/>
        <v>#VALUE!</v>
      </c>
    </row>
    <row r="2581" spans="1:15" x14ac:dyDescent="0.25">
      <c r="A2581">
        <v>2018</v>
      </c>
      <c r="B2581" s="2" t="s">
        <v>36</v>
      </c>
      <c r="C2581">
        <v>5</v>
      </c>
      <c r="D2581" t="s">
        <v>32</v>
      </c>
      <c r="E2581" t="s">
        <v>26</v>
      </c>
      <c r="F2581" t="s">
        <v>17</v>
      </c>
      <c r="G2581">
        <v>7</v>
      </c>
      <c r="H2581">
        <v>973</v>
      </c>
      <c r="I2581">
        <v>812.20999999999992</v>
      </c>
      <c r="M2581" t="str">
        <f t="shared" si="120"/>
        <v/>
      </c>
      <c r="N2581" t="e">
        <f t="shared" si="121"/>
        <v>#VALUE!</v>
      </c>
      <c r="O2581" t="e">
        <f t="shared" si="122"/>
        <v>#VALUE!</v>
      </c>
    </row>
    <row r="2582" spans="1:15" x14ac:dyDescent="0.25">
      <c r="A2582">
        <v>2018</v>
      </c>
      <c r="B2582" s="2" t="s">
        <v>36</v>
      </c>
      <c r="C2582">
        <v>5</v>
      </c>
      <c r="D2582" t="s">
        <v>32</v>
      </c>
      <c r="E2582" t="s">
        <v>26</v>
      </c>
      <c r="F2582" t="s">
        <v>18</v>
      </c>
      <c r="G2582">
        <v>7</v>
      </c>
      <c r="H2582">
        <v>693</v>
      </c>
      <c r="I2582">
        <v>578.48</v>
      </c>
      <c r="M2582" t="str">
        <f t="shared" si="120"/>
        <v/>
      </c>
      <c r="N2582" t="e">
        <f t="shared" si="121"/>
        <v>#VALUE!</v>
      </c>
      <c r="O2582" t="e">
        <f t="shared" si="122"/>
        <v>#VALUE!</v>
      </c>
    </row>
    <row r="2583" spans="1:15" x14ac:dyDescent="0.25">
      <c r="A2583">
        <v>2018</v>
      </c>
      <c r="B2583" s="2" t="s">
        <v>36</v>
      </c>
      <c r="C2583">
        <v>5</v>
      </c>
      <c r="D2583" t="s">
        <v>32</v>
      </c>
      <c r="E2583" t="s">
        <v>26</v>
      </c>
      <c r="F2583" t="s">
        <v>27</v>
      </c>
      <c r="G2583">
        <v>1</v>
      </c>
      <c r="H2583">
        <v>149</v>
      </c>
      <c r="I2583">
        <v>124.37</v>
      </c>
      <c r="M2583" t="str">
        <f t="shared" si="120"/>
        <v/>
      </c>
      <c r="N2583" t="e">
        <f t="shared" si="121"/>
        <v>#VALUE!</v>
      </c>
      <c r="O2583" t="e">
        <f t="shared" si="122"/>
        <v>#VALUE!</v>
      </c>
    </row>
    <row r="2584" spans="1:15" x14ac:dyDescent="0.25">
      <c r="A2584">
        <v>2018</v>
      </c>
      <c r="B2584" s="2" t="s">
        <v>36</v>
      </c>
      <c r="C2584">
        <v>5</v>
      </c>
      <c r="D2584" t="s">
        <v>32</v>
      </c>
      <c r="E2584" t="s">
        <v>26</v>
      </c>
      <c r="F2584" t="s">
        <v>71</v>
      </c>
      <c r="G2584">
        <v>7</v>
      </c>
      <c r="H2584">
        <v>203</v>
      </c>
      <c r="I2584">
        <v>169.47000000000003</v>
      </c>
      <c r="M2584" t="str">
        <f t="shared" si="120"/>
        <v/>
      </c>
      <c r="N2584" t="e">
        <f t="shared" si="121"/>
        <v>#VALUE!</v>
      </c>
      <c r="O2584" t="e">
        <f t="shared" si="122"/>
        <v>#VALUE!</v>
      </c>
    </row>
    <row r="2585" spans="1:15" x14ac:dyDescent="0.25">
      <c r="A2585">
        <v>2018</v>
      </c>
      <c r="B2585" s="2" t="s">
        <v>36</v>
      </c>
      <c r="C2585">
        <v>5</v>
      </c>
      <c r="D2585" t="s">
        <v>32</v>
      </c>
      <c r="E2585" t="s">
        <v>26</v>
      </c>
      <c r="F2585" t="s">
        <v>72</v>
      </c>
      <c r="G2585">
        <v>5</v>
      </c>
      <c r="H2585">
        <v>245</v>
      </c>
      <c r="I2585">
        <v>204.5</v>
      </c>
      <c r="M2585" t="str">
        <f t="shared" si="120"/>
        <v/>
      </c>
      <c r="N2585" t="e">
        <f t="shared" si="121"/>
        <v>#VALUE!</v>
      </c>
      <c r="O2585" t="e">
        <f t="shared" si="122"/>
        <v>#VALUE!</v>
      </c>
    </row>
    <row r="2586" spans="1:15" x14ac:dyDescent="0.25">
      <c r="A2586">
        <v>2018</v>
      </c>
      <c r="B2586" s="2" t="s">
        <v>36</v>
      </c>
      <c r="C2586">
        <v>5</v>
      </c>
      <c r="D2586" t="s">
        <v>32</v>
      </c>
      <c r="E2586" t="s">
        <v>26</v>
      </c>
      <c r="F2586" t="s">
        <v>28</v>
      </c>
      <c r="G2586">
        <v>3</v>
      </c>
      <c r="H2586">
        <v>1197</v>
      </c>
      <c r="I2586">
        <v>999.18000000000006</v>
      </c>
      <c r="M2586" t="str">
        <f t="shared" si="120"/>
        <v/>
      </c>
      <c r="N2586" t="e">
        <f t="shared" si="121"/>
        <v>#VALUE!</v>
      </c>
      <c r="O2586" t="e">
        <f t="shared" si="122"/>
        <v>#VALUE!</v>
      </c>
    </row>
    <row r="2587" spans="1:15" x14ac:dyDescent="0.25">
      <c r="A2587">
        <v>2018</v>
      </c>
      <c r="B2587" s="2" t="s">
        <v>36</v>
      </c>
      <c r="C2587">
        <v>5</v>
      </c>
      <c r="D2587" t="s">
        <v>32</v>
      </c>
      <c r="E2587" t="s">
        <v>26</v>
      </c>
      <c r="F2587" t="s">
        <v>12</v>
      </c>
      <c r="G2587">
        <v>21</v>
      </c>
      <c r="H2587">
        <v>6909</v>
      </c>
      <c r="I2587">
        <v>5767.0199999999986</v>
      </c>
      <c r="M2587" t="str">
        <f t="shared" si="120"/>
        <v/>
      </c>
      <c r="N2587" t="e">
        <f t="shared" si="121"/>
        <v>#VALUE!</v>
      </c>
      <c r="O2587" t="e">
        <f t="shared" si="122"/>
        <v>#VALUE!</v>
      </c>
    </row>
    <row r="2588" spans="1:15" x14ac:dyDescent="0.25">
      <c r="A2588">
        <v>2018</v>
      </c>
      <c r="B2588" s="2" t="s">
        <v>36</v>
      </c>
      <c r="C2588">
        <v>5</v>
      </c>
      <c r="D2588" t="s">
        <v>32</v>
      </c>
      <c r="E2588" t="s">
        <v>26</v>
      </c>
      <c r="F2588" t="s">
        <v>19</v>
      </c>
      <c r="G2588">
        <v>26</v>
      </c>
      <c r="H2588">
        <v>6734</v>
      </c>
      <c r="I2588">
        <v>5620.9399999999978</v>
      </c>
      <c r="M2588" t="str">
        <f t="shared" si="120"/>
        <v/>
      </c>
      <c r="N2588" t="e">
        <f t="shared" si="121"/>
        <v>#VALUE!</v>
      </c>
      <c r="O2588" t="e">
        <f t="shared" si="122"/>
        <v>#VALUE!</v>
      </c>
    </row>
    <row r="2589" spans="1:15" x14ac:dyDescent="0.25">
      <c r="A2589">
        <v>2018</v>
      </c>
      <c r="B2589" s="2" t="s">
        <v>36</v>
      </c>
      <c r="C2589">
        <v>5</v>
      </c>
      <c r="D2589" t="s">
        <v>32</v>
      </c>
      <c r="E2589" t="s">
        <v>26</v>
      </c>
      <c r="F2589" t="s">
        <v>20</v>
      </c>
      <c r="G2589">
        <v>11</v>
      </c>
      <c r="H2589">
        <v>2189</v>
      </c>
      <c r="I2589">
        <v>1827.2100000000005</v>
      </c>
      <c r="M2589" t="str">
        <f t="shared" si="120"/>
        <v/>
      </c>
      <c r="N2589" t="e">
        <f t="shared" si="121"/>
        <v>#VALUE!</v>
      </c>
      <c r="O2589" t="e">
        <f t="shared" si="122"/>
        <v>#VALUE!</v>
      </c>
    </row>
    <row r="2590" spans="1:15" x14ac:dyDescent="0.25">
      <c r="A2590">
        <v>2018</v>
      </c>
      <c r="B2590" s="2" t="s">
        <v>37</v>
      </c>
      <c r="C2590">
        <v>6</v>
      </c>
      <c r="D2590" t="s">
        <v>9</v>
      </c>
      <c r="E2590" t="s">
        <v>10</v>
      </c>
      <c r="F2590" t="s">
        <v>14</v>
      </c>
      <c r="G2590">
        <v>1</v>
      </c>
      <c r="H2590">
        <v>79</v>
      </c>
      <c r="I2590">
        <v>65.94</v>
      </c>
      <c r="M2590" t="str">
        <f t="shared" si="120"/>
        <v/>
      </c>
      <c r="N2590" t="e">
        <f t="shared" si="121"/>
        <v>#VALUE!</v>
      </c>
      <c r="O2590" t="e">
        <f t="shared" si="122"/>
        <v>#VALUE!</v>
      </c>
    </row>
    <row r="2591" spans="1:15" x14ac:dyDescent="0.25">
      <c r="A2591">
        <v>2018</v>
      </c>
      <c r="B2591" s="2" t="s">
        <v>37</v>
      </c>
      <c r="C2591">
        <v>6</v>
      </c>
      <c r="D2591" t="s">
        <v>9</v>
      </c>
      <c r="E2591" t="s">
        <v>10</v>
      </c>
      <c r="F2591" t="s">
        <v>22</v>
      </c>
      <c r="G2591">
        <v>1</v>
      </c>
      <c r="H2591">
        <v>99</v>
      </c>
      <c r="I2591">
        <v>82.64</v>
      </c>
      <c r="M2591" t="str">
        <f t="shared" si="120"/>
        <v/>
      </c>
      <c r="N2591" t="e">
        <f t="shared" si="121"/>
        <v>#VALUE!</v>
      </c>
      <c r="O2591" t="e">
        <f t="shared" si="122"/>
        <v>#VALUE!</v>
      </c>
    </row>
    <row r="2592" spans="1:15" x14ac:dyDescent="0.25">
      <c r="A2592">
        <v>2018</v>
      </c>
      <c r="B2592" s="2" t="s">
        <v>37</v>
      </c>
      <c r="C2592">
        <v>6</v>
      </c>
      <c r="D2592" t="s">
        <v>9</v>
      </c>
      <c r="E2592" t="s">
        <v>10</v>
      </c>
      <c r="F2592" t="s">
        <v>11</v>
      </c>
      <c r="G2592">
        <v>1</v>
      </c>
      <c r="H2592">
        <v>69</v>
      </c>
      <c r="I2592">
        <v>57.6</v>
      </c>
      <c r="M2592" t="str">
        <f t="shared" si="120"/>
        <v/>
      </c>
      <c r="N2592" t="e">
        <f t="shared" si="121"/>
        <v>#VALUE!</v>
      </c>
      <c r="O2592" t="e">
        <f t="shared" si="122"/>
        <v>#VALUE!</v>
      </c>
    </row>
    <row r="2593" spans="1:15" x14ac:dyDescent="0.25">
      <c r="A2593">
        <v>2018</v>
      </c>
      <c r="B2593" s="2" t="s">
        <v>37</v>
      </c>
      <c r="C2593">
        <v>6</v>
      </c>
      <c r="D2593" t="s">
        <v>9</v>
      </c>
      <c r="E2593" t="s">
        <v>10</v>
      </c>
      <c r="F2593" t="s">
        <v>15</v>
      </c>
      <c r="G2593">
        <v>1</v>
      </c>
      <c r="H2593">
        <v>259</v>
      </c>
      <c r="I2593">
        <v>216.19</v>
      </c>
      <c r="M2593" t="str">
        <f t="shared" si="120"/>
        <v/>
      </c>
      <c r="N2593" t="e">
        <f t="shared" si="121"/>
        <v>#VALUE!</v>
      </c>
      <c r="O2593" t="e">
        <f t="shared" si="122"/>
        <v>#VALUE!</v>
      </c>
    </row>
    <row r="2594" spans="1:15" x14ac:dyDescent="0.25">
      <c r="A2594">
        <v>2018</v>
      </c>
      <c r="B2594" s="2" t="s">
        <v>37</v>
      </c>
      <c r="C2594">
        <v>6</v>
      </c>
      <c r="D2594" t="s">
        <v>9</v>
      </c>
      <c r="E2594" t="s">
        <v>10</v>
      </c>
      <c r="F2594" t="s">
        <v>59</v>
      </c>
      <c r="G2594">
        <v>1</v>
      </c>
      <c r="H2594">
        <v>25</v>
      </c>
      <c r="I2594">
        <v>20.87</v>
      </c>
      <c r="M2594" t="str">
        <f t="shared" si="120"/>
        <v/>
      </c>
      <c r="N2594" t="e">
        <f t="shared" si="121"/>
        <v>#VALUE!</v>
      </c>
      <c r="O2594" t="e">
        <f t="shared" si="122"/>
        <v>#VALUE!</v>
      </c>
    </row>
    <row r="2595" spans="1:15" x14ac:dyDescent="0.25">
      <c r="A2595">
        <v>2018</v>
      </c>
      <c r="B2595" s="2" t="s">
        <v>37</v>
      </c>
      <c r="C2595">
        <v>6</v>
      </c>
      <c r="D2595" t="s">
        <v>9</v>
      </c>
      <c r="E2595" t="s">
        <v>10</v>
      </c>
      <c r="F2595" t="s">
        <v>20</v>
      </c>
      <c r="G2595">
        <v>1</v>
      </c>
      <c r="H2595">
        <v>199</v>
      </c>
      <c r="I2595">
        <v>166.11</v>
      </c>
      <c r="M2595" t="str">
        <f t="shared" si="120"/>
        <v/>
      </c>
      <c r="N2595" t="e">
        <f t="shared" si="121"/>
        <v>#VALUE!</v>
      </c>
      <c r="O2595" t="e">
        <f t="shared" si="122"/>
        <v>#VALUE!</v>
      </c>
    </row>
    <row r="2596" spans="1:15" x14ac:dyDescent="0.25">
      <c r="A2596">
        <v>2018</v>
      </c>
      <c r="B2596" s="2" t="s">
        <v>37</v>
      </c>
      <c r="C2596">
        <v>6</v>
      </c>
      <c r="D2596" t="s">
        <v>9</v>
      </c>
      <c r="E2596" t="s">
        <v>13</v>
      </c>
      <c r="F2596" t="s">
        <v>14</v>
      </c>
      <c r="G2596">
        <v>7</v>
      </c>
      <c r="H2596">
        <v>553</v>
      </c>
      <c r="I2596">
        <v>461.58</v>
      </c>
      <c r="M2596" t="str">
        <f t="shared" si="120"/>
        <v/>
      </c>
      <c r="N2596" t="e">
        <f t="shared" si="121"/>
        <v>#VALUE!</v>
      </c>
      <c r="O2596" t="e">
        <f t="shared" si="122"/>
        <v>#VALUE!</v>
      </c>
    </row>
    <row r="2597" spans="1:15" x14ac:dyDescent="0.25">
      <c r="A2597">
        <v>2018</v>
      </c>
      <c r="B2597" s="2" t="s">
        <v>37</v>
      </c>
      <c r="C2597">
        <v>6</v>
      </c>
      <c r="D2597" t="s">
        <v>9</v>
      </c>
      <c r="E2597" t="s">
        <v>13</v>
      </c>
      <c r="F2597" t="s">
        <v>22</v>
      </c>
      <c r="G2597">
        <v>2</v>
      </c>
      <c r="H2597">
        <v>198</v>
      </c>
      <c r="I2597">
        <v>165.28</v>
      </c>
      <c r="M2597" t="str">
        <f t="shared" si="120"/>
        <v/>
      </c>
      <c r="N2597" t="e">
        <f t="shared" si="121"/>
        <v>#VALUE!</v>
      </c>
      <c r="O2597" t="e">
        <f t="shared" si="122"/>
        <v>#VALUE!</v>
      </c>
    </row>
    <row r="2598" spans="1:15" x14ac:dyDescent="0.25">
      <c r="A2598">
        <v>2018</v>
      </c>
      <c r="B2598" s="2" t="s">
        <v>37</v>
      </c>
      <c r="C2598">
        <v>6</v>
      </c>
      <c r="D2598" t="s">
        <v>9</v>
      </c>
      <c r="E2598" t="s">
        <v>13</v>
      </c>
      <c r="F2598" t="s">
        <v>11</v>
      </c>
      <c r="G2598">
        <v>20</v>
      </c>
      <c r="H2598">
        <v>1380</v>
      </c>
      <c r="I2598">
        <v>1152</v>
      </c>
      <c r="M2598" t="str">
        <f t="shared" si="120"/>
        <v/>
      </c>
      <c r="N2598" t="e">
        <f t="shared" si="121"/>
        <v>#VALUE!</v>
      </c>
      <c r="O2598" t="e">
        <f t="shared" si="122"/>
        <v>#VALUE!</v>
      </c>
    </row>
    <row r="2599" spans="1:15" x14ac:dyDescent="0.25">
      <c r="A2599">
        <v>2018</v>
      </c>
      <c r="B2599" s="2" t="s">
        <v>37</v>
      </c>
      <c r="C2599">
        <v>6</v>
      </c>
      <c r="D2599" t="s">
        <v>9</v>
      </c>
      <c r="E2599" t="s">
        <v>13</v>
      </c>
      <c r="F2599" t="s">
        <v>15</v>
      </c>
      <c r="G2599">
        <v>2</v>
      </c>
      <c r="H2599">
        <v>518</v>
      </c>
      <c r="I2599">
        <v>432.38</v>
      </c>
      <c r="M2599" t="str">
        <f t="shared" si="120"/>
        <v/>
      </c>
      <c r="N2599" t="e">
        <f t="shared" si="121"/>
        <v>#VALUE!</v>
      </c>
      <c r="O2599" t="e">
        <f t="shared" si="122"/>
        <v>#VALUE!</v>
      </c>
    </row>
    <row r="2600" spans="1:15" x14ac:dyDescent="0.25">
      <c r="A2600">
        <v>2018</v>
      </c>
      <c r="B2600" s="2" t="s">
        <v>37</v>
      </c>
      <c r="C2600">
        <v>6</v>
      </c>
      <c r="D2600" t="s">
        <v>9</v>
      </c>
      <c r="E2600" t="s">
        <v>13</v>
      </c>
      <c r="F2600" t="s">
        <v>16</v>
      </c>
      <c r="G2600">
        <v>1</v>
      </c>
      <c r="H2600">
        <v>329</v>
      </c>
      <c r="I2600">
        <v>274.62</v>
      </c>
      <c r="M2600" t="str">
        <f t="shared" si="120"/>
        <v/>
      </c>
      <c r="N2600" t="e">
        <f t="shared" si="121"/>
        <v>#VALUE!</v>
      </c>
      <c r="O2600" t="e">
        <f t="shared" si="122"/>
        <v>#VALUE!</v>
      </c>
    </row>
    <row r="2601" spans="1:15" x14ac:dyDescent="0.25">
      <c r="A2601">
        <v>2018</v>
      </c>
      <c r="B2601" s="2" t="s">
        <v>37</v>
      </c>
      <c r="C2601">
        <v>6</v>
      </c>
      <c r="D2601" t="s">
        <v>9</v>
      </c>
      <c r="E2601" t="s">
        <v>13</v>
      </c>
      <c r="F2601" t="s">
        <v>25</v>
      </c>
      <c r="G2601">
        <v>2</v>
      </c>
      <c r="H2601">
        <v>598</v>
      </c>
      <c r="I2601">
        <v>499.16</v>
      </c>
      <c r="M2601" t="str">
        <f t="shared" si="120"/>
        <v/>
      </c>
      <c r="N2601" t="e">
        <f t="shared" si="121"/>
        <v>#VALUE!</v>
      </c>
      <c r="O2601" t="e">
        <f t="shared" si="122"/>
        <v>#VALUE!</v>
      </c>
    </row>
    <row r="2602" spans="1:15" x14ac:dyDescent="0.25">
      <c r="A2602">
        <v>2018</v>
      </c>
      <c r="B2602" s="2" t="s">
        <v>37</v>
      </c>
      <c r="C2602">
        <v>6</v>
      </c>
      <c r="D2602" t="s">
        <v>9</v>
      </c>
      <c r="E2602" t="s">
        <v>13</v>
      </c>
      <c r="F2602" t="s">
        <v>70</v>
      </c>
      <c r="G2602">
        <v>1</v>
      </c>
      <c r="H2602">
        <v>39</v>
      </c>
      <c r="I2602">
        <v>32.549999999999997</v>
      </c>
      <c r="M2602" t="str">
        <f t="shared" si="120"/>
        <v/>
      </c>
      <c r="N2602" t="e">
        <f t="shared" si="121"/>
        <v>#VALUE!</v>
      </c>
      <c r="O2602" t="e">
        <f t="shared" si="122"/>
        <v>#VALUE!</v>
      </c>
    </row>
    <row r="2603" spans="1:15" x14ac:dyDescent="0.25">
      <c r="A2603">
        <v>2018</v>
      </c>
      <c r="B2603" s="2" t="s">
        <v>37</v>
      </c>
      <c r="C2603">
        <v>6</v>
      </c>
      <c r="D2603" t="s">
        <v>9</v>
      </c>
      <c r="E2603" t="s">
        <v>13</v>
      </c>
      <c r="F2603" t="s">
        <v>64</v>
      </c>
      <c r="G2603">
        <v>2</v>
      </c>
      <c r="H2603">
        <v>158</v>
      </c>
      <c r="I2603">
        <v>131.88</v>
      </c>
      <c r="M2603" t="str">
        <f t="shared" si="120"/>
        <v/>
      </c>
      <c r="N2603" t="e">
        <f t="shared" si="121"/>
        <v>#VALUE!</v>
      </c>
      <c r="O2603" t="e">
        <f t="shared" si="122"/>
        <v>#VALUE!</v>
      </c>
    </row>
    <row r="2604" spans="1:15" x14ac:dyDescent="0.25">
      <c r="A2604">
        <v>2018</v>
      </c>
      <c r="B2604" s="2" t="s">
        <v>37</v>
      </c>
      <c r="C2604">
        <v>6</v>
      </c>
      <c r="D2604" t="s">
        <v>9</v>
      </c>
      <c r="E2604" t="s">
        <v>13</v>
      </c>
      <c r="F2604" t="s">
        <v>56</v>
      </c>
      <c r="G2604">
        <v>1</v>
      </c>
      <c r="H2604">
        <v>69</v>
      </c>
      <c r="I2604">
        <v>57.6</v>
      </c>
      <c r="M2604" t="str">
        <f t="shared" si="120"/>
        <v/>
      </c>
      <c r="N2604" t="e">
        <f t="shared" si="121"/>
        <v>#VALUE!</v>
      </c>
      <c r="O2604" t="e">
        <f t="shared" si="122"/>
        <v>#VALUE!</v>
      </c>
    </row>
    <row r="2605" spans="1:15" x14ac:dyDescent="0.25">
      <c r="A2605">
        <v>2018</v>
      </c>
      <c r="B2605" s="2" t="s">
        <v>37</v>
      </c>
      <c r="C2605">
        <v>6</v>
      </c>
      <c r="D2605" t="s">
        <v>9</v>
      </c>
      <c r="E2605" t="s">
        <v>13</v>
      </c>
      <c r="F2605" t="s">
        <v>69</v>
      </c>
      <c r="G2605">
        <v>1</v>
      </c>
      <c r="H2605">
        <v>349</v>
      </c>
      <c r="I2605">
        <v>291.32</v>
      </c>
      <c r="M2605" t="str">
        <f t="shared" si="120"/>
        <v/>
      </c>
      <c r="N2605" t="e">
        <f t="shared" si="121"/>
        <v>#VALUE!</v>
      </c>
      <c r="O2605" t="e">
        <f t="shared" si="122"/>
        <v>#VALUE!</v>
      </c>
    </row>
    <row r="2606" spans="1:15" x14ac:dyDescent="0.25">
      <c r="A2606">
        <v>2018</v>
      </c>
      <c r="B2606" s="2" t="s">
        <v>37</v>
      </c>
      <c r="C2606">
        <v>6</v>
      </c>
      <c r="D2606" t="s">
        <v>9</v>
      </c>
      <c r="E2606" t="s">
        <v>13</v>
      </c>
      <c r="F2606" t="s">
        <v>66</v>
      </c>
      <c r="G2606">
        <v>2</v>
      </c>
      <c r="H2606">
        <v>598</v>
      </c>
      <c r="I2606">
        <v>499.16</v>
      </c>
      <c r="M2606" t="str">
        <f t="shared" si="120"/>
        <v/>
      </c>
      <c r="N2606" t="e">
        <f t="shared" si="121"/>
        <v>#VALUE!</v>
      </c>
      <c r="O2606" t="e">
        <f t="shared" si="122"/>
        <v>#VALUE!</v>
      </c>
    </row>
    <row r="2607" spans="1:15" x14ac:dyDescent="0.25">
      <c r="A2607">
        <v>2018</v>
      </c>
      <c r="B2607" s="2" t="s">
        <v>37</v>
      </c>
      <c r="C2607">
        <v>6</v>
      </c>
      <c r="D2607" t="s">
        <v>9</v>
      </c>
      <c r="E2607" t="s">
        <v>13</v>
      </c>
      <c r="F2607" t="s">
        <v>67</v>
      </c>
      <c r="G2607">
        <v>1</v>
      </c>
      <c r="H2607">
        <v>699</v>
      </c>
      <c r="I2607">
        <v>583.47</v>
      </c>
      <c r="M2607" t="str">
        <f t="shared" si="120"/>
        <v/>
      </c>
      <c r="N2607" t="e">
        <f t="shared" si="121"/>
        <v>#VALUE!</v>
      </c>
      <c r="O2607" t="e">
        <f t="shared" si="122"/>
        <v>#VALUE!</v>
      </c>
    </row>
    <row r="2608" spans="1:15" x14ac:dyDescent="0.25">
      <c r="A2608">
        <v>2018</v>
      </c>
      <c r="B2608" s="2" t="s">
        <v>37</v>
      </c>
      <c r="C2608">
        <v>6</v>
      </c>
      <c r="D2608" t="s">
        <v>9</v>
      </c>
      <c r="E2608" t="s">
        <v>13</v>
      </c>
      <c r="F2608" t="s">
        <v>18</v>
      </c>
      <c r="G2608">
        <v>1</v>
      </c>
      <c r="H2608">
        <v>99</v>
      </c>
      <c r="I2608">
        <v>82.64</v>
      </c>
      <c r="M2608" t="str">
        <f t="shared" si="120"/>
        <v/>
      </c>
      <c r="N2608" t="e">
        <f t="shared" si="121"/>
        <v>#VALUE!</v>
      </c>
      <c r="O2608" t="e">
        <f t="shared" si="122"/>
        <v>#VALUE!</v>
      </c>
    </row>
    <row r="2609" spans="1:15" x14ac:dyDescent="0.25">
      <c r="A2609">
        <v>2018</v>
      </c>
      <c r="B2609" s="2" t="s">
        <v>37</v>
      </c>
      <c r="C2609">
        <v>6</v>
      </c>
      <c r="D2609" t="s">
        <v>9</v>
      </c>
      <c r="E2609" t="s">
        <v>13</v>
      </c>
      <c r="F2609" t="s">
        <v>12</v>
      </c>
      <c r="G2609">
        <v>7</v>
      </c>
      <c r="H2609">
        <v>2303</v>
      </c>
      <c r="I2609">
        <v>1922.3399999999997</v>
      </c>
      <c r="M2609" t="str">
        <f t="shared" si="120"/>
        <v/>
      </c>
      <c r="N2609" t="e">
        <f t="shared" si="121"/>
        <v>#VALUE!</v>
      </c>
      <c r="O2609" t="e">
        <f t="shared" si="122"/>
        <v>#VALUE!</v>
      </c>
    </row>
    <row r="2610" spans="1:15" x14ac:dyDescent="0.25">
      <c r="A2610">
        <v>2018</v>
      </c>
      <c r="B2610" s="2" t="s">
        <v>37</v>
      </c>
      <c r="C2610">
        <v>6</v>
      </c>
      <c r="D2610" t="s">
        <v>9</v>
      </c>
      <c r="E2610" t="s">
        <v>13</v>
      </c>
      <c r="F2610" t="s">
        <v>19</v>
      </c>
      <c r="G2610">
        <v>2</v>
      </c>
      <c r="H2610">
        <v>518</v>
      </c>
      <c r="I2610">
        <v>432.38</v>
      </c>
      <c r="M2610" t="str">
        <f t="shared" si="120"/>
        <v/>
      </c>
      <c r="N2610" t="e">
        <f t="shared" si="121"/>
        <v>#VALUE!</v>
      </c>
      <c r="O2610" t="e">
        <f t="shared" si="122"/>
        <v>#VALUE!</v>
      </c>
    </row>
    <row r="2611" spans="1:15" x14ac:dyDescent="0.25">
      <c r="A2611">
        <v>2018</v>
      </c>
      <c r="B2611" s="2" t="s">
        <v>37</v>
      </c>
      <c r="C2611">
        <v>6</v>
      </c>
      <c r="D2611" t="s">
        <v>9</v>
      </c>
      <c r="E2611" t="s">
        <v>13</v>
      </c>
      <c r="F2611" t="s">
        <v>20</v>
      </c>
      <c r="G2611">
        <v>1</v>
      </c>
      <c r="H2611">
        <v>199</v>
      </c>
      <c r="I2611">
        <v>166.11</v>
      </c>
      <c r="M2611" t="str">
        <f t="shared" si="120"/>
        <v/>
      </c>
      <c r="N2611" t="e">
        <f t="shared" si="121"/>
        <v>#VALUE!</v>
      </c>
      <c r="O2611" t="e">
        <f t="shared" si="122"/>
        <v>#VALUE!</v>
      </c>
    </row>
    <row r="2612" spans="1:15" x14ac:dyDescent="0.25">
      <c r="A2612">
        <v>2018</v>
      </c>
      <c r="B2612" s="2" t="s">
        <v>37</v>
      </c>
      <c r="C2612">
        <v>6</v>
      </c>
      <c r="D2612" t="s">
        <v>9</v>
      </c>
      <c r="E2612" t="s">
        <v>21</v>
      </c>
      <c r="F2612" t="s">
        <v>60</v>
      </c>
      <c r="G2612">
        <v>1</v>
      </c>
      <c r="H2612">
        <v>49</v>
      </c>
      <c r="I2612">
        <v>40.9</v>
      </c>
      <c r="M2612" t="str">
        <f t="shared" si="120"/>
        <v/>
      </c>
      <c r="N2612" t="e">
        <f t="shared" si="121"/>
        <v>#VALUE!</v>
      </c>
      <c r="O2612" t="e">
        <f t="shared" si="122"/>
        <v>#VALUE!</v>
      </c>
    </row>
    <row r="2613" spans="1:15" x14ac:dyDescent="0.25">
      <c r="A2613">
        <v>2018</v>
      </c>
      <c r="B2613" s="2" t="s">
        <v>37</v>
      </c>
      <c r="C2613">
        <v>6</v>
      </c>
      <c r="D2613" t="s">
        <v>9</v>
      </c>
      <c r="E2613" t="s">
        <v>21</v>
      </c>
      <c r="F2613" t="s">
        <v>14</v>
      </c>
      <c r="G2613">
        <v>12</v>
      </c>
      <c r="H2613">
        <v>948</v>
      </c>
      <c r="I2613">
        <v>791.2800000000002</v>
      </c>
      <c r="M2613" t="str">
        <f t="shared" si="120"/>
        <v/>
      </c>
      <c r="N2613" t="e">
        <f t="shared" si="121"/>
        <v>#VALUE!</v>
      </c>
      <c r="O2613" t="e">
        <f t="shared" si="122"/>
        <v>#VALUE!</v>
      </c>
    </row>
    <row r="2614" spans="1:15" x14ac:dyDescent="0.25">
      <c r="A2614">
        <v>2018</v>
      </c>
      <c r="B2614" s="2" t="s">
        <v>37</v>
      </c>
      <c r="C2614">
        <v>6</v>
      </c>
      <c r="D2614" t="s">
        <v>9</v>
      </c>
      <c r="E2614" t="s">
        <v>21</v>
      </c>
      <c r="F2614" t="s">
        <v>22</v>
      </c>
      <c r="G2614">
        <v>2</v>
      </c>
      <c r="H2614">
        <v>198</v>
      </c>
      <c r="I2614">
        <v>165.28</v>
      </c>
      <c r="M2614" t="str">
        <f t="shared" si="120"/>
        <v/>
      </c>
      <c r="N2614" t="e">
        <f t="shared" si="121"/>
        <v>#VALUE!</v>
      </c>
      <c r="O2614" t="e">
        <f t="shared" si="122"/>
        <v>#VALUE!</v>
      </c>
    </row>
    <row r="2615" spans="1:15" x14ac:dyDescent="0.25">
      <c r="A2615">
        <v>2018</v>
      </c>
      <c r="B2615" s="2" t="s">
        <v>37</v>
      </c>
      <c r="C2615">
        <v>6</v>
      </c>
      <c r="D2615" t="s">
        <v>9</v>
      </c>
      <c r="E2615" t="s">
        <v>21</v>
      </c>
      <c r="F2615" t="s">
        <v>11</v>
      </c>
      <c r="G2615">
        <v>14</v>
      </c>
      <c r="H2615">
        <v>966</v>
      </c>
      <c r="I2615">
        <v>806.4000000000002</v>
      </c>
      <c r="M2615" t="str">
        <f t="shared" si="120"/>
        <v/>
      </c>
      <c r="N2615" t="e">
        <f t="shared" si="121"/>
        <v>#VALUE!</v>
      </c>
      <c r="O2615" t="e">
        <f t="shared" si="122"/>
        <v>#VALUE!</v>
      </c>
    </row>
    <row r="2616" spans="1:15" x14ac:dyDescent="0.25">
      <c r="A2616">
        <v>2018</v>
      </c>
      <c r="B2616" s="2" t="s">
        <v>37</v>
      </c>
      <c r="C2616">
        <v>6</v>
      </c>
      <c r="D2616" t="s">
        <v>9</v>
      </c>
      <c r="E2616" t="s">
        <v>21</v>
      </c>
      <c r="F2616" t="s">
        <v>15</v>
      </c>
      <c r="G2616">
        <v>2</v>
      </c>
      <c r="H2616">
        <v>518</v>
      </c>
      <c r="I2616">
        <v>432.38</v>
      </c>
      <c r="M2616" t="str">
        <f t="shared" si="120"/>
        <v/>
      </c>
      <c r="N2616" t="e">
        <f t="shared" si="121"/>
        <v>#VALUE!</v>
      </c>
      <c r="O2616" t="e">
        <f t="shared" si="122"/>
        <v>#VALUE!</v>
      </c>
    </row>
    <row r="2617" spans="1:15" x14ac:dyDescent="0.25">
      <c r="A2617">
        <v>2018</v>
      </c>
      <c r="B2617" s="2" t="s">
        <v>37</v>
      </c>
      <c r="C2617">
        <v>6</v>
      </c>
      <c r="D2617" t="s">
        <v>9</v>
      </c>
      <c r="E2617" t="s">
        <v>21</v>
      </c>
      <c r="F2617" t="s">
        <v>25</v>
      </c>
      <c r="G2617">
        <v>1</v>
      </c>
      <c r="H2617">
        <v>299</v>
      </c>
      <c r="I2617">
        <v>249.58</v>
      </c>
      <c r="M2617" t="str">
        <f t="shared" si="120"/>
        <v/>
      </c>
      <c r="N2617" t="e">
        <f t="shared" si="121"/>
        <v>#VALUE!</v>
      </c>
      <c r="O2617" t="e">
        <f t="shared" si="122"/>
        <v>#VALUE!</v>
      </c>
    </row>
    <row r="2618" spans="1:15" x14ac:dyDescent="0.25">
      <c r="A2618">
        <v>2018</v>
      </c>
      <c r="B2618" s="2" t="s">
        <v>37</v>
      </c>
      <c r="C2618">
        <v>6</v>
      </c>
      <c r="D2618" t="s">
        <v>9</v>
      </c>
      <c r="E2618" t="s">
        <v>21</v>
      </c>
      <c r="F2618" t="s">
        <v>70</v>
      </c>
      <c r="G2618">
        <v>2</v>
      </c>
      <c r="H2618">
        <v>78</v>
      </c>
      <c r="I2618">
        <v>65.099999999999994</v>
      </c>
      <c r="M2618" t="str">
        <f t="shared" si="120"/>
        <v/>
      </c>
      <c r="N2618" t="e">
        <f t="shared" si="121"/>
        <v>#VALUE!</v>
      </c>
      <c r="O2618" t="e">
        <f t="shared" si="122"/>
        <v>#VALUE!</v>
      </c>
    </row>
    <row r="2619" spans="1:15" x14ac:dyDescent="0.25">
      <c r="A2619">
        <v>2018</v>
      </c>
      <c r="B2619" s="2" t="s">
        <v>37</v>
      </c>
      <c r="C2619">
        <v>6</v>
      </c>
      <c r="D2619" t="s">
        <v>9</v>
      </c>
      <c r="E2619" t="s">
        <v>21</v>
      </c>
      <c r="F2619" t="s">
        <v>62</v>
      </c>
      <c r="G2619">
        <v>3</v>
      </c>
      <c r="H2619">
        <v>177</v>
      </c>
      <c r="I2619">
        <v>147.75</v>
      </c>
      <c r="M2619" t="str">
        <f t="shared" si="120"/>
        <v/>
      </c>
      <c r="N2619" t="e">
        <f t="shared" si="121"/>
        <v>#VALUE!</v>
      </c>
      <c r="O2619" t="e">
        <f t="shared" si="122"/>
        <v>#VALUE!</v>
      </c>
    </row>
    <row r="2620" spans="1:15" x14ac:dyDescent="0.25">
      <c r="A2620">
        <v>2018</v>
      </c>
      <c r="B2620" s="2" t="s">
        <v>37</v>
      </c>
      <c r="C2620">
        <v>6</v>
      </c>
      <c r="D2620" t="s">
        <v>9</v>
      </c>
      <c r="E2620" t="s">
        <v>21</v>
      </c>
      <c r="F2620" t="s">
        <v>63</v>
      </c>
      <c r="G2620">
        <v>1</v>
      </c>
      <c r="H2620">
        <v>99</v>
      </c>
      <c r="I2620">
        <v>82.64</v>
      </c>
      <c r="M2620" t="str">
        <f t="shared" si="120"/>
        <v/>
      </c>
      <c r="N2620" t="e">
        <f t="shared" si="121"/>
        <v>#VALUE!</v>
      </c>
      <c r="O2620" t="e">
        <f t="shared" si="122"/>
        <v>#VALUE!</v>
      </c>
    </row>
    <row r="2621" spans="1:15" x14ac:dyDescent="0.25">
      <c r="A2621">
        <v>2018</v>
      </c>
      <c r="B2621" s="2" t="s">
        <v>37</v>
      </c>
      <c r="C2621">
        <v>6</v>
      </c>
      <c r="D2621" t="s">
        <v>9</v>
      </c>
      <c r="E2621" t="s">
        <v>21</v>
      </c>
      <c r="F2621" t="s">
        <v>57</v>
      </c>
      <c r="G2621">
        <v>1</v>
      </c>
      <c r="H2621">
        <v>99</v>
      </c>
      <c r="I2621">
        <v>82.64</v>
      </c>
      <c r="M2621" t="str">
        <f t="shared" si="120"/>
        <v/>
      </c>
      <c r="N2621" t="e">
        <f t="shared" si="121"/>
        <v>#VALUE!</v>
      </c>
      <c r="O2621" t="e">
        <f t="shared" si="122"/>
        <v>#VALUE!</v>
      </c>
    </row>
    <row r="2622" spans="1:15" x14ac:dyDescent="0.25">
      <c r="A2622">
        <v>2018</v>
      </c>
      <c r="B2622" s="2" t="s">
        <v>37</v>
      </c>
      <c r="C2622">
        <v>6</v>
      </c>
      <c r="D2622" t="s">
        <v>9</v>
      </c>
      <c r="E2622" t="s">
        <v>21</v>
      </c>
      <c r="F2622" t="s">
        <v>69</v>
      </c>
      <c r="G2622">
        <v>1</v>
      </c>
      <c r="H2622">
        <v>349</v>
      </c>
      <c r="I2622">
        <v>291.32</v>
      </c>
      <c r="M2622" t="str">
        <f t="shared" si="120"/>
        <v/>
      </c>
      <c r="N2622" t="e">
        <f t="shared" si="121"/>
        <v>#VALUE!</v>
      </c>
      <c r="O2622" t="e">
        <f t="shared" si="122"/>
        <v>#VALUE!</v>
      </c>
    </row>
    <row r="2623" spans="1:15" x14ac:dyDescent="0.25">
      <c r="A2623">
        <v>2018</v>
      </c>
      <c r="B2623" s="2" t="s">
        <v>37</v>
      </c>
      <c r="C2623">
        <v>6</v>
      </c>
      <c r="D2623" t="s">
        <v>9</v>
      </c>
      <c r="E2623" t="s">
        <v>21</v>
      </c>
      <c r="F2623" t="s">
        <v>66</v>
      </c>
      <c r="G2623">
        <v>2</v>
      </c>
      <c r="H2623">
        <v>598</v>
      </c>
      <c r="I2623">
        <v>499.16</v>
      </c>
      <c r="M2623" t="str">
        <f t="shared" si="120"/>
        <v/>
      </c>
      <c r="N2623" t="e">
        <f t="shared" si="121"/>
        <v>#VALUE!</v>
      </c>
      <c r="O2623" t="e">
        <f t="shared" si="122"/>
        <v>#VALUE!</v>
      </c>
    </row>
    <row r="2624" spans="1:15" x14ac:dyDescent="0.25">
      <c r="A2624">
        <v>2018</v>
      </c>
      <c r="B2624" s="2" t="s">
        <v>37</v>
      </c>
      <c r="C2624">
        <v>6</v>
      </c>
      <c r="D2624" t="s">
        <v>9</v>
      </c>
      <c r="E2624" t="s">
        <v>21</v>
      </c>
      <c r="F2624" t="s">
        <v>18</v>
      </c>
      <c r="G2624">
        <v>2</v>
      </c>
      <c r="H2624">
        <v>198</v>
      </c>
      <c r="I2624">
        <v>165.28</v>
      </c>
      <c r="M2624" t="str">
        <f t="shared" si="120"/>
        <v/>
      </c>
      <c r="N2624" t="e">
        <f t="shared" si="121"/>
        <v>#VALUE!</v>
      </c>
      <c r="O2624" t="e">
        <f t="shared" si="122"/>
        <v>#VALUE!</v>
      </c>
    </row>
    <row r="2625" spans="1:15" x14ac:dyDescent="0.25">
      <c r="A2625">
        <v>2018</v>
      </c>
      <c r="B2625" s="2" t="s">
        <v>37</v>
      </c>
      <c r="C2625">
        <v>6</v>
      </c>
      <c r="D2625" t="s">
        <v>9</v>
      </c>
      <c r="E2625" t="s">
        <v>21</v>
      </c>
      <c r="F2625" t="s">
        <v>27</v>
      </c>
      <c r="G2625">
        <v>1</v>
      </c>
      <c r="H2625">
        <v>149</v>
      </c>
      <c r="I2625">
        <v>124.37</v>
      </c>
      <c r="M2625" t="str">
        <f t="shared" si="120"/>
        <v/>
      </c>
      <c r="N2625" t="e">
        <f t="shared" si="121"/>
        <v>#VALUE!</v>
      </c>
      <c r="O2625" t="e">
        <f t="shared" si="122"/>
        <v>#VALUE!</v>
      </c>
    </row>
    <row r="2626" spans="1:15" x14ac:dyDescent="0.25">
      <c r="A2626">
        <v>2018</v>
      </c>
      <c r="B2626" s="2" t="s">
        <v>37</v>
      </c>
      <c r="C2626">
        <v>6</v>
      </c>
      <c r="D2626" t="s">
        <v>9</v>
      </c>
      <c r="E2626" t="s">
        <v>21</v>
      </c>
      <c r="F2626" t="s">
        <v>68</v>
      </c>
      <c r="G2626">
        <v>1</v>
      </c>
      <c r="H2626">
        <v>29</v>
      </c>
      <c r="I2626">
        <v>24.21</v>
      </c>
      <c r="M2626" t="str">
        <f t="shared" si="120"/>
        <v/>
      </c>
      <c r="N2626" t="e">
        <f t="shared" si="121"/>
        <v>#VALUE!</v>
      </c>
      <c r="O2626" t="e">
        <f t="shared" si="122"/>
        <v>#VALUE!</v>
      </c>
    </row>
    <row r="2627" spans="1:15" x14ac:dyDescent="0.25">
      <c r="A2627">
        <v>2018</v>
      </c>
      <c r="B2627" s="2" t="s">
        <v>37</v>
      </c>
      <c r="C2627">
        <v>6</v>
      </c>
      <c r="D2627" t="s">
        <v>9</v>
      </c>
      <c r="E2627" t="s">
        <v>21</v>
      </c>
      <c r="F2627" t="s">
        <v>71</v>
      </c>
      <c r="G2627">
        <v>1</v>
      </c>
      <c r="H2627">
        <v>29</v>
      </c>
      <c r="I2627">
        <v>24.21</v>
      </c>
      <c r="M2627" t="str">
        <f t="shared" ref="M2627:M2690" si="123">SUBSTITUTE(SUBSTITUTE(J2627," - ","|"),"; ","|")</f>
        <v/>
      </c>
      <c r="N2627" t="e">
        <f t="shared" ref="N2627:N2690" si="124">LEFT(M2627,FIND("|",M2627)-1)</f>
        <v>#VALUE!</v>
      </c>
      <c r="O2627" t="e">
        <f t="shared" ref="O2627:O2690" si="125">RIGHT(M2627,LEN(M2627)-FIND("|",M2627))</f>
        <v>#VALUE!</v>
      </c>
    </row>
    <row r="2628" spans="1:15" x14ac:dyDescent="0.25">
      <c r="A2628">
        <v>2018</v>
      </c>
      <c r="B2628" s="2" t="s">
        <v>37</v>
      </c>
      <c r="C2628">
        <v>6</v>
      </c>
      <c r="D2628" t="s">
        <v>9</v>
      </c>
      <c r="E2628" t="s">
        <v>21</v>
      </c>
      <c r="F2628" t="s">
        <v>72</v>
      </c>
      <c r="G2628">
        <v>1</v>
      </c>
      <c r="H2628">
        <v>49</v>
      </c>
      <c r="I2628">
        <v>40.9</v>
      </c>
      <c r="M2628" t="str">
        <f t="shared" si="123"/>
        <v/>
      </c>
      <c r="N2628" t="e">
        <f t="shared" si="124"/>
        <v>#VALUE!</v>
      </c>
      <c r="O2628" t="e">
        <f t="shared" si="125"/>
        <v>#VALUE!</v>
      </c>
    </row>
    <row r="2629" spans="1:15" x14ac:dyDescent="0.25">
      <c r="A2629">
        <v>2018</v>
      </c>
      <c r="B2629" s="2" t="s">
        <v>37</v>
      </c>
      <c r="C2629">
        <v>6</v>
      </c>
      <c r="D2629" t="s">
        <v>9</v>
      </c>
      <c r="E2629" t="s">
        <v>21</v>
      </c>
      <c r="F2629" t="s">
        <v>28</v>
      </c>
      <c r="G2629">
        <v>1</v>
      </c>
      <c r="H2629">
        <v>399</v>
      </c>
      <c r="I2629">
        <v>333.06</v>
      </c>
      <c r="M2629" t="str">
        <f t="shared" si="123"/>
        <v/>
      </c>
      <c r="N2629" t="e">
        <f t="shared" si="124"/>
        <v>#VALUE!</v>
      </c>
      <c r="O2629" t="e">
        <f t="shared" si="125"/>
        <v>#VALUE!</v>
      </c>
    </row>
    <row r="2630" spans="1:15" x14ac:dyDescent="0.25">
      <c r="A2630">
        <v>2018</v>
      </c>
      <c r="B2630" s="2" t="s">
        <v>37</v>
      </c>
      <c r="C2630">
        <v>6</v>
      </c>
      <c r="D2630" t="s">
        <v>9</v>
      </c>
      <c r="E2630" t="s">
        <v>21</v>
      </c>
      <c r="F2630" t="s">
        <v>12</v>
      </c>
      <c r="G2630">
        <v>6</v>
      </c>
      <c r="H2630">
        <v>1974</v>
      </c>
      <c r="I2630">
        <v>1647.7199999999998</v>
      </c>
      <c r="M2630" t="str">
        <f t="shared" si="123"/>
        <v/>
      </c>
      <c r="N2630" t="e">
        <f t="shared" si="124"/>
        <v>#VALUE!</v>
      </c>
      <c r="O2630" t="e">
        <f t="shared" si="125"/>
        <v>#VALUE!</v>
      </c>
    </row>
    <row r="2631" spans="1:15" x14ac:dyDescent="0.25">
      <c r="A2631">
        <v>2018</v>
      </c>
      <c r="B2631" s="2" t="s">
        <v>37</v>
      </c>
      <c r="C2631">
        <v>6</v>
      </c>
      <c r="D2631" t="s">
        <v>9</v>
      </c>
      <c r="E2631" t="s">
        <v>21</v>
      </c>
      <c r="F2631" t="s">
        <v>19</v>
      </c>
      <c r="G2631">
        <v>3</v>
      </c>
      <c r="H2631">
        <v>777</v>
      </c>
      <c r="I2631">
        <v>648.56999999999994</v>
      </c>
      <c r="M2631" t="str">
        <f t="shared" si="123"/>
        <v/>
      </c>
      <c r="N2631" t="e">
        <f t="shared" si="124"/>
        <v>#VALUE!</v>
      </c>
      <c r="O2631" t="e">
        <f t="shared" si="125"/>
        <v>#VALUE!</v>
      </c>
    </row>
    <row r="2632" spans="1:15" x14ac:dyDescent="0.25">
      <c r="A2632">
        <v>2018</v>
      </c>
      <c r="B2632" s="2" t="s">
        <v>37</v>
      </c>
      <c r="C2632">
        <v>6</v>
      </c>
      <c r="D2632" t="s">
        <v>9</v>
      </c>
      <c r="E2632" t="s">
        <v>21</v>
      </c>
      <c r="F2632" t="s">
        <v>20</v>
      </c>
      <c r="G2632">
        <v>2</v>
      </c>
      <c r="H2632">
        <v>398</v>
      </c>
      <c r="I2632">
        <v>332.22</v>
      </c>
      <c r="M2632" t="str">
        <f t="shared" si="123"/>
        <v/>
      </c>
      <c r="N2632" t="e">
        <f t="shared" si="124"/>
        <v>#VALUE!</v>
      </c>
      <c r="O2632" t="e">
        <f t="shared" si="125"/>
        <v>#VALUE!</v>
      </c>
    </row>
    <row r="2633" spans="1:15" x14ac:dyDescent="0.25">
      <c r="A2633">
        <v>2018</v>
      </c>
      <c r="B2633" s="2" t="s">
        <v>37</v>
      </c>
      <c r="C2633">
        <v>6</v>
      </c>
      <c r="D2633" t="s">
        <v>9</v>
      </c>
      <c r="E2633" t="s">
        <v>23</v>
      </c>
      <c r="F2633" t="s">
        <v>60</v>
      </c>
      <c r="G2633">
        <v>2</v>
      </c>
      <c r="H2633">
        <v>98</v>
      </c>
      <c r="I2633">
        <v>81.8</v>
      </c>
      <c r="M2633" t="str">
        <f t="shared" si="123"/>
        <v/>
      </c>
      <c r="N2633" t="e">
        <f t="shared" si="124"/>
        <v>#VALUE!</v>
      </c>
      <c r="O2633" t="e">
        <f t="shared" si="125"/>
        <v>#VALUE!</v>
      </c>
    </row>
    <row r="2634" spans="1:15" x14ac:dyDescent="0.25">
      <c r="A2634">
        <v>2018</v>
      </c>
      <c r="B2634" s="2" t="s">
        <v>37</v>
      </c>
      <c r="C2634">
        <v>6</v>
      </c>
      <c r="D2634" t="s">
        <v>9</v>
      </c>
      <c r="E2634" t="s">
        <v>23</v>
      </c>
      <c r="F2634" t="s">
        <v>14</v>
      </c>
      <c r="G2634">
        <v>3</v>
      </c>
      <c r="H2634">
        <v>237</v>
      </c>
      <c r="I2634">
        <v>197.82</v>
      </c>
      <c r="M2634" t="str">
        <f t="shared" si="123"/>
        <v/>
      </c>
      <c r="N2634" t="e">
        <f t="shared" si="124"/>
        <v>#VALUE!</v>
      </c>
      <c r="O2634" t="e">
        <f t="shared" si="125"/>
        <v>#VALUE!</v>
      </c>
    </row>
    <row r="2635" spans="1:15" x14ac:dyDescent="0.25">
      <c r="A2635">
        <v>2018</v>
      </c>
      <c r="B2635" s="2" t="s">
        <v>37</v>
      </c>
      <c r="C2635">
        <v>6</v>
      </c>
      <c r="D2635" t="s">
        <v>9</v>
      </c>
      <c r="E2635" t="s">
        <v>23</v>
      </c>
      <c r="F2635" t="s">
        <v>11</v>
      </c>
      <c r="G2635">
        <v>5</v>
      </c>
      <c r="H2635">
        <v>345</v>
      </c>
      <c r="I2635">
        <v>288</v>
      </c>
      <c r="M2635" t="str">
        <f t="shared" si="123"/>
        <v/>
      </c>
      <c r="N2635" t="e">
        <f t="shared" si="124"/>
        <v>#VALUE!</v>
      </c>
      <c r="O2635" t="e">
        <f t="shared" si="125"/>
        <v>#VALUE!</v>
      </c>
    </row>
    <row r="2636" spans="1:15" x14ac:dyDescent="0.25">
      <c r="A2636">
        <v>2018</v>
      </c>
      <c r="B2636" s="2" t="s">
        <v>37</v>
      </c>
      <c r="C2636">
        <v>6</v>
      </c>
      <c r="D2636" t="s">
        <v>9</v>
      </c>
      <c r="E2636" t="s">
        <v>23</v>
      </c>
      <c r="F2636" t="s">
        <v>15</v>
      </c>
      <c r="G2636">
        <v>1</v>
      </c>
      <c r="H2636">
        <v>259</v>
      </c>
      <c r="I2636">
        <v>216.19</v>
      </c>
      <c r="M2636" t="str">
        <f t="shared" si="123"/>
        <v/>
      </c>
      <c r="N2636" t="e">
        <f t="shared" si="124"/>
        <v>#VALUE!</v>
      </c>
      <c r="O2636" t="e">
        <f t="shared" si="125"/>
        <v>#VALUE!</v>
      </c>
    </row>
    <row r="2637" spans="1:15" x14ac:dyDescent="0.25">
      <c r="A2637">
        <v>2018</v>
      </c>
      <c r="B2637" s="2" t="s">
        <v>37</v>
      </c>
      <c r="C2637">
        <v>6</v>
      </c>
      <c r="D2637" t="s">
        <v>9</v>
      </c>
      <c r="E2637" t="s">
        <v>23</v>
      </c>
      <c r="F2637" t="s">
        <v>70</v>
      </c>
      <c r="G2637">
        <v>1</v>
      </c>
      <c r="H2637">
        <v>39</v>
      </c>
      <c r="I2637">
        <v>32.549999999999997</v>
      </c>
      <c r="M2637" t="str">
        <f t="shared" si="123"/>
        <v/>
      </c>
      <c r="N2637" t="e">
        <f t="shared" si="124"/>
        <v>#VALUE!</v>
      </c>
      <c r="O2637" t="e">
        <f t="shared" si="125"/>
        <v>#VALUE!</v>
      </c>
    </row>
    <row r="2638" spans="1:15" x14ac:dyDescent="0.25">
      <c r="A2638">
        <v>2018</v>
      </c>
      <c r="B2638" s="2" t="s">
        <v>37</v>
      </c>
      <c r="C2638">
        <v>6</v>
      </c>
      <c r="D2638" t="s">
        <v>9</v>
      </c>
      <c r="E2638" t="s">
        <v>23</v>
      </c>
      <c r="F2638" t="s">
        <v>61</v>
      </c>
      <c r="G2638">
        <v>1</v>
      </c>
      <c r="H2638">
        <v>79</v>
      </c>
      <c r="I2638">
        <v>65.94</v>
      </c>
      <c r="M2638" t="str">
        <f t="shared" si="123"/>
        <v/>
      </c>
      <c r="N2638" t="e">
        <f t="shared" si="124"/>
        <v>#VALUE!</v>
      </c>
      <c r="O2638" t="e">
        <f t="shared" si="125"/>
        <v>#VALUE!</v>
      </c>
    </row>
    <row r="2639" spans="1:15" x14ac:dyDescent="0.25">
      <c r="A2639">
        <v>2018</v>
      </c>
      <c r="B2639" s="2" t="s">
        <v>37</v>
      </c>
      <c r="C2639">
        <v>6</v>
      </c>
      <c r="D2639" t="s">
        <v>9</v>
      </c>
      <c r="E2639" t="s">
        <v>23</v>
      </c>
      <c r="F2639" t="s">
        <v>62</v>
      </c>
      <c r="G2639">
        <v>3</v>
      </c>
      <c r="H2639">
        <v>177</v>
      </c>
      <c r="I2639">
        <v>147.75</v>
      </c>
      <c r="M2639" t="str">
        <f t="shared" si="123"/>
        <v/>
      </c>
      <c r="N2639" t="e">
        <f t="shared" si="124"/>
        <v>#VALUE!</v>
      </c>
      <c r="O2639" t="e">
        <f t="shared" si="125"/>
        <v>#VALUE!</v>
      </c>
    </row>
    <row r="2640" spans="1:15" x14ac:dyDescent="0.25">
      <c r="A2640">
        <v>2018</v>
      </c>
      <c r="B2640" s="2" t="s">
        <v>37</v>
      </c>
      <c r="C2640">
        <v>6</v>
      </c>
      <c r="D2640" t="s">
        <v>9</v>
      </c>
      <c r="E2640" t="s">
        <v>23</v>
      </c>
      <c r="F2640" t="s">
        <v>56</v>
      </c>
      <c r="G2640">
        <v>1</v>
      </c>
      <c r="H2640">
        <v>69</v>
      </c>
      <c r="I2640">
        <v>57.6</v>
      </c>
      <c r="M2640" t="str">
        <f t="shared" si="123"/>
        <v/>
      </c>
      <c r="N2640" t="e">
        <f t="shared" si="124"/>
        <v>#VALUE!</v>
      </c>
      <c r="O2640" t="e">
        <f t="shared" si="125"/>
        <v>#VALUE!</v>
      </c>
    </row>
    <row r="2641" spans="1:15" x14ac:dyDescent="0.25">
      <c r="A2641">
        <v>2018</v>
      </c>
      <c r="B2641" s="2" t="s">
        <v>37</v>
      </c>
      <c r="C2641">
        <v>6</v>
      </c>
      <c r="D2641" t="s">
        <v>9</v>
      </c>
      <c r="E2641" t="s">
        <v>23</v>
      </c>
      <c r="F2641" t="s">
        <v>18</v>
      </c>
      <c r="G2641">
        <v>2</v>
      </c>
      <c r="H2641">
        <v>198</v>
      </c>
      <c r="I2641">
        <v>165.28</v>
      </c>
      <c r="M2641" t="str">
        <f t="shared" si="123"/>
        <v/>
      </c>
      <c r="N2641" t="e">
        <f t="shared" si="124"/>
        <v>#VALUE!</v>
      </c>
      <c r="O2641" t="e">
        <f t="shared" si="125"/>
        <v>#VALUE!</v>
      </c>
    </row>
    <row r="2642" spans="1:15" x14ac:dyDescent="0.25">
      <c r="A2642">
        <v>2018</v>
      </c>
      <c r="B2642" s="2" t="s">
        <v>37</v>
      </c>
      <c r="C2642">
        <v>6</v>
      </c>
      <c r="D2642" t="s">
        <v>9</v>
      </c>
      <c r="E2642" t="s">
        <v>23</v>
      </c>
      <c r="F2642" t="s">
        <v>27</v>
      </c>
      <c r="G2642">
        <v>1</v>
      </c>
      <c r="H2642">
        <v>149</v>
      </c>
      <c r="I2642">
        <v>124.37</v>
      </c>
      <c r="M2642" t="str">
        <f t="shared" si="123"/>
        <v/>
      </c>
      <c r="N2642" t="e">
        <f t="shared" si="124"/>
        <v>#VALUE!</v>
      </c>
      <c r="O2642" t="e">
        <f t="shared" si="125"/>
        <v>#VALUE!</v>
      </c>
    </row>
    <row r="2643" spans="1:15" x14ac:dyDescent="0.25">
      <c r="A2643">
        <v>2018</v>
      </c>
      <c r="B2643" s="2" t="s">
        <v>37</v>
      </c>
      <c r="C2643">
        <v>6</v>
      </c>
      <c r="D2643" t="s">
        <v>9</v>
      </c>
      <c r="E2643" t="s">
        <v>23</v>
      </c>
      <c r="F2643" t="s">
        <v>74</v>
      </c>
      <c r="G2643">
        <v>1</v>
      </c>
      <c r="H2643">
        <v>29</v>
      </c>
      <c r="I2643">
        <v>24.21</v>
      </c>
      <c r="M2643" t="str">
        <f t="shared" si="123"/>
        <v/>
      </c>
      <c r="N2643" t="e">
        <f t="shared" si="124"/>
        <v>#VALUE!</v>
      </c>
      <c r="O2643" t="e">
        <f t="shared" si="125"/>
        <v>#VALUE!</v>
      </c>
    </row>
    <row r="2644" spans="1:15" x14ac:dyDescent="0.25">
      <c r="A2644">
        <v>2018</v>
      </c>
      <c r="B2644" s="2" t="s">
        <v>37</v>
      </c>
      <c r="C2644">
        <v>6</v>
      </c>
      <c r="D2644" t="s">
        <v>9</v>
      </c>
      <c r="E2644" t="s">
        <v>23</v>
      </c>
      <c r="F2644" t="s">
        <v>28</v>
      </c>
      <c r="G2644">
        <v>1</v>
      </c>
      <c r="H2644">
        <v>399</v>
      </c>
      <c r="I2644">
        <v>333.06</v>
      </c>
      <c r="M2644" t="str">
        <f t="shared" si="123"/>
        <v/>
      </c>
      <c r="N2644" t="e">
        <f t="shared" si="124"/>
        <v>#VALUE!</v>
      </c>
      <c r="O2644" t="e">
        <f t="shared" si="125"/>
        <v>#VALUE!</v>
      </c>
    </row>
    <row r="2645" spans="1:15" x14ac:dyDescent="0.25">
      <c r="A2645">
        <v>2018</v>
      </c>
      <c r="B2645" s="2" t="s">
        <v>37</v>
      </c>
      <c r="C2645">
        <v>6</v>
      </c>
      <c r="D2645" t="s">
        <v>9</v>
      </c>
      <c r="E2645" t="s">
        <v>23</v>
      </c>
      <c r="F2645" t="s">
        <v>19</v>
      </c>
      <c r="G2645">
        <v>1</v>
      </c>
      <c r="H2645">
        <v>259</v>
      </c>
      <c r="I2645">
        <v>216.19</v>
      </c>
      <c r="M2645" t="str">
        <f t="shared" si="123"/>
        <v/>
      </c>
      <c r="N2645" t="e">
        <f t="shared" si="124"/>
        <v>#VALUE!</v>
      </c>
      <c r="O2645" t="e">
        <f t="shared" si="125"/>
        <v>#VALUE!</v>
      </c>
    </row>
    <row r="2646" spans="1:15" x14ac:dyDescent="0.25">
      <c r="A2646">
        <v>2018</v>
      </c>
      <c r="B2646" s="2" t="s">
        <v>37</v>
      </c>
      <c r="C2646">
        <v>6</v>
      </c>
      <c r="D2646" t="s">
        <v>9</v>
      </c>
      <c r="E2646" t="s">
        <v>23</v>
      </c>
      <c r="F2646" t="s">
        <v>20</v>
      </c>
      <c r="G2646">
        <v>1</v>
      </c>
      <c r="H2646">
        <v>199</v>
      </c>
      <c r="I2646">
        <v>166.11</v>
      </c>
      <c r="M2646" t="str">
        <f t="shared" si="123"/>
        <v/>
      </c>
      <c r="N2646" t="e">
        <f t="shared" si="124"/>
        <v>#VALUE!</v>
      </c>
      <c r="O2646" t="e">
        <f t="shared" si="125"/>
        <v>#VALUE!</v>
      </c>
    </row>
    <row r="2647" spans="1:15" x14ac:dyDescent="0.25">
      <c r="A2647">
        <v>2018</v>
      </c>
      <c r="B2647" s="2" t="s">
        <v>37</v>
      </c>
      <c r="C2647">
        <v>6</v>
      </c>
      <c r="D2647" t="s">
        <v>9</v>
      </c>
      <c r="E2647" t="s">
        <v>24</v>
      </c>
      <c r="F2647" t="s">
        <v>60</v>
      </c>
      <c r="G2647">
        <v>2</v>
      </c>
      <c r="H2647">
        <v>98</v>
      </c>
      <c r="I2647">
        <v>81.8</v>
      </c>
      <c r="M2647" t="str">
        <f t="shared" si="123"/>
        <v/>
      </c>
      <c r="N2647" t="e">
        <f t="shared" si="124"/>
        <v>#VALUE!</v>
      </c>
      <c r="O2647" t="e">
        <f t="shared" si="125"/>
        <v>#VALUE!</v>
      </c>
    </row>
    <row r="2648" spans="1:15" x14ac:dyDescent="0.25">
      <c r="A2648">
        <v>2018</v>
      </c>
      <c r="B2648" s="2" t="s">
        <v>37</v>
      </c>
      <c r="C2648">
        <v>6</v>
      </c>
      <c r="D2648" t="s">
        <v>9</v>
      </c>
      <c r="E2648" t="s">
        <v>24</v>
      </c>
      <c r="F2648" t="s">
        <v>14</v>
      </c>
      <c r="G2648">
        <v>5</v>
      </c>
      <c r="H2648">
        <v>395</v>
      </c>
      <c r="I2648">
        <v>329.7</v>
      </c>
      <c r="M2648" t="str">
        <f t="shared" si="123"/>
        <v/>
      </c>
      <c r="N2648" t="e">
        <f t="shared" si="124"/>
        <v>#VALUE!</v>
      </c>
      <c r="O2648" t="e">
        <f t="shared" si="125"/>
        <v>#VALUE!</v>
      </c>
    </row>
    <row r="2649" spans="1:15" x14ac:dyDescent="0.25">
      <c r="A2649">
        <v>2018</v>
      </c>
      <c r="B2649" s="2" t="s">
        <v>37</v>
      </c>
      <c r="C2649">
        <v>6</v>
      </c>
      <c r="D2649" t="s">
        <v>9</v>
      </c>
      <c r="E2649" t="s">
        <v>24</v>
      </c>
      <c r="F2649" t="s">
        <v>22</v>
      </c>
      <c r="G2649">
        <v>1</v>
      </c>
      <c r="H2649">
        <v>99</v>
      </c>
      <c r="I2649">
        <v>82.64</v>
      </c>
      <c r="M2649" t="str">
        <f t="shared" si="123"/>
        <v/>
      </c>
      <c r="N2649" t="e">
        <f t="shared" si="124"/>
        <v>#VALUE!</v>
      </c>
      <c r="O2649" t="e">
        <f t="shared" si="125"/>
        <v>#VALUE!</v>
      </c>
    </row>
    <row r="2650" spans="1:15" x14ac:dyDescent="0.25">
      <c r="A2650">
        <v>2018</v>
      </c>
      <c r="B2650" s="2" t="s">
        <v>37</v>
      </c>
      <c r="C2650">
        <v>6</v>
      </c>
      <c r="D2650" t="s">
        <v>9</v>
      </c>
      <c r="E2650" t="s">
        <v>24</v>
      </c>
      <c r="F2650" t="s">
        <v>11</v>
      </c>
      <c r="G2650">
        <v>5</v>
      </c>
      <c r="H2650">
        <v>345</v>
      </c>
      <c r="I2650">
        <v>288</v>
      </c>
      <c r="M2650" t="str">
        <f t="shared" si="123"/>
        <v/>
      </c>
      <c r="N2650" t="e">
        <f t="shared" si="124"/>
        <v>#VALUE!</v>
      </c>
      <c r="O2650" t="e">
        <f t="shared" si="125"/>
        <v>#VALUE!</v>
      </c>
    </row>
    <row r="2651" spans="1:15" x14ac:dyDescent="0.25">
      <c r="A2651">
        <v>2018</v>
      </c>
      <c r="B2651" s="2" t="s">
        <v>37</v>
      </c>
      <c r="C2651">
        <v>6</v>
      </c>
      <c r="D2651" t="s">
        <v>9</v>
      </c>
      <c r="E2651" t="s">
        <v>24</v>
      </c>
      <c r="F2651" t="s">
        <v>15</v>
      </c>
      <c r="G2651">
        <v>1</v>
      </c>
      <c r="H2651">
        <v>259</v>
      </c>
      <c r="I2651">
        <v>216.19</v>
      </c>
      <c r="M2651" t="str">
        <f t="shared" si="123"/>
        <v/>
      </c>
      <c r="N2651" t="e">
        <f t="shared" si="124"/>
        <v>#VALUE!</v>
      </c>
      <c r="O2651" t="e">
        <f t="shared" si="125"/>
        <v>#VALUE!</v>
      </c>
    </row>
    <row r="2652" spans="1:15" x14ac:dyDescent="0.25">
      <c r="A2652">
        <v>2018</v>
      </c>
      <c r="B2652" s="2" t="s">
        <v>37</v>
      </c>
      <c r="C2652">
        <v>6</v>
      </c>
      <c r="D2652" t="s">
        <v>9</v>
      </c>
      <c r="E2652" t="s">
        <v>24</v>
      </c>
      <c r="F2652" t="s">
        <v>70</v>
      </c>
      <c r="G2652">
        <v>2</v>
      </c>
      <c r="H2652">
        <v>78</v>
      </c>
      <c r="I2652">
        <v>65.099999999999994</v>
      </c>
      <c r="M2652" t="str">
        <f t="shared" si="123"/>
        <v/>
      </c>
      <c r="N2652" t="e">
        <f t="shared" si="124"/>
        <v>#VALUE!</v>
      </c>
      <c r="O2652" t="e">
        <f t="shared" si="125"/>
        <v>#VALUE!</v>
      </c>
    </row>
    <row r="2653" spans="1:15" x14ac:dyDescent="0.25">
      <c r="A2653">
        <v>2018</v>
      </c>
      <c r="B2653" s="2" t="s">
        <v>37</v>
      </c>
      <c r="C2653">
        <v>6</v>
      </c>
      <c r="D2653" t="s">
        <v>9</v>
      </c>
      <c r="E2653" t="s">
        <v>24</v>
      </c>
      <c r="F2653" t="s">
        <v>57</v>
      </c>
      <c r="G2653">
        <v>1</v>
      </c>
      <c r="H2653">
        <v>99</v>
      </c>
      <c r="I2653">
        <v>82.64</v>
      </c>
      <c r="M2653" t="str">
        <f t="shared" si="123"/>
        <v/>
      </c>
      <c r="N2653" t="e">
        <f t="shared" si="124"/>
        <v>#VALUE!</v>
      </c>
      <c r="O2653" t="e">
        <f t="shared" si="125"/>
        <v>#VALUE!</v>
      </c>
    </row>
    <row r="2654" spans="1:15" x14ac:dyDescent="0.25">
      <c r="A2654">
        <v>2018</v>
      </c>
      <c r="B2654" s="2" t="s">
        <v>37</v>
      </c>
      <c r="C2654">
        <v>6</v>
      </c>
      <c r="D2654" t="s">
        <v>9</v>
      </c>
      <c r="E2654" t="s">
        <v>24</v>
      </c>
      <c r="F2654" t="s">
        <v>18</v>
      </c>
      <c r="G2654">
        <v>1</v>
      </c>
      <c r="H2654">
        <v>99</v>
      </c>
      <c r="I2654">
        <v>82.64</v>
      </c>
      <c r="M2654" t="str">
        <f t="shared" si="123"/>
        <v/>
      </c>
      <c r="N2654" t="e">
        <f t="shared" si="124"/>
        <v>#VALUE!</v>
      </c>
      <c r="O2654" t="e">
        <f t="shared" si="125"/>
        <v>#VALUE!</v>
      </c>
    </row>
    <row r="2655" spans="1:15" x14ac:dyDescent="0.25">
      <c r="A2655">
        <v>2018</v>
      </c>
      <c r="B2655" s="2" t="s">
        <v>37</v>
      </c>
      <c r="C2655">
        <v>6</v>
      </c>
      <c r="D2655" t="s">
        <v>9</v>
      </c>
      <c r="E2655" t="s">
        <v>24</v>
      </c>
      <c r="F2655" t="s">
        <v>28</v>
      </c>
      <c r="G2655">
        <v>1</v>
      </c>
      <c r="H2655">
        <v>399</v>
      </c>
      <c r="I2655">
        <v>333.06</v>
      </c>
      <c r="M2655" t="str">
        <f t="shared" si="123"/>
        <v/>
      </c>
      <c r="N2655" t="e">
        <f t="shared" si="124"/>
        <v>#VALUE!</v>
      </c>
      <c r="O2655" t="e">
        <f t="shared" si="125"/>
        <v>#VALUE!</v>
      </c>
    </row>
    <row r="2656" spans="1:15" x14ac:dyDescent="0.25">
      <c r="A2656">
        <v>2018</v>
      </c>
      <c r="B2656" s="2" t="s">
        <v>37</v>
      </c>
      <c r="C2656">
        <v>6</v>
      </c>
      <c r="D2656" t="s">
        <v>9</v>
      </c>
      <c r="E2656" t="s">
        <v>26</v>
      </c>
      <c r="F2656" t="s">
        <v>58</v>
      </c>
      <c r="G2656">
        <v>1</v>
      </c>
      <c r="H2656">
        <v>79</v>
      </c>
      <c r="I2656">
        <v>65.94</v>
      </c>
      <c r="M2656" t="str">
        <f t="shared" si="123"/>
        <v/>
      </c>
      <c r="N2656" t="e">
        <f t="shared" si="124"/>
        <v>#VALUE!</v>
      </c>
      <c r="O2656" t="e">
        <f t="shared" si="125"/>
        <v>#VALUE!</v>
      </c>
    </row>
    <row r="2657" spans="1:15" x14ac:dyDescent="0.25">
      <c r="A2657">
        <v>2018</v>
      </c>
      <c r="B2657" s="2" t="s">
        <v>37</v>
      </c>
      <c r="C2657">
        <v>6</v>
      </c>
      <c r="D2657" t="s">
        <v>9</v>
      </c>
      <c r="E2657" t="s">
        <v>26</v>
      </c>
      <c r="F2657" t="s">
        <v>60</v>
      </c>
      <c r="G2657">
        <v>6</v>
      </c>
      <c r="H2657">
        <v>294</v>
      </c>
      <c r="I2657">
        <v>245.4</v>
      </c>
      <c r="M2657" t="str">
        <f t="shared" si="123"/>
        <v/>
      </c>
      <c r="N2657" t="e">
        <f t="shared" si="124"/>
        <v>#VALUE!</v>
      </c>
      <c r="O2657" t="e">
        <f t="shared" si="125"/>
        <v>#VALUE!</v>
      </c>
    </row>
    <row r="2658" spans="1:15" x14ac:dyDescent="0.25">
      <c r="A2658">
        <v>2018</v>
      </c>
      <c r="B2658" s="2" t="s">
        <v>37</v>
      </c>
      <c r="C2658">
        <v>6</v>
      </c>
      <c r="D2658" t="s">
        <v>9</v>
      </c>
      <c r="E2658" t="s">
        <v>26</v>
      </c>
      <c r="F2658" t="s">
        <v>14</v>
      </c>
      <c r="G2658">
        <v>30</v>
      </c>
      <c r="H2658">
        <v>2370</v>
      </c>
      <c r="I2658">
        <v>1978.2000000000012</v>
      </c>
      <c r="M2658" t="str">
        <f t="shared" si="123"/>
        <v/>
      </c>
      <c r="N2658" t="e">
        <f t="shared" si="124"/>
        <v>#VALUE!</v>
      </c>
      <c r="O2658" t="e">
        <f t="shared" si="125"/>
        <v>#VALUE!</v>
      </c>
    </row>
    <row r="2659" spans="1:15" x14ac:dyDescent="0.25">
      <c r="A2659">
        <v>2018</v>
      </c>
      <c r="B2659" s="2" t="s">
        <v>37</v>
      </c>
      <c r="C2659">
        <v>6</v>
      </c>
      <c r="D2659" t="s">
        <v>9</v>
      </c>
      <c r="E2659" t="s">
        <v>26</v>
      </c>
      <c r="F2659" t="s">
        <v>22</v>
      </c>
      <c r="G2659">
        <v>4</v>
      </c>
      <c r="H2659">
        <v>396</v>
      </c>
      <c r="I2659">
        <v>330.56</v>
      </c>
      <c r="M2659" t="str">
        <f t="shared" si="123"/>
        <v/>
      </c>
      <c r="N2659" t="e">
        <f t="shared" si="124"/>
        <v>#VALUE!</v>
      </c>
      <c r="O2659" t="e">
        <f t="shared" si="125"/>
        <v>#VALUE!</v>
      </c>
    </row>
    <row r="2660" spans="1:15" x14ac:dyDescent="0.25">
      <c r="A2660">
        <v>2018</v>
      </c>
      <c r="B2660" s="2" t="s">
        <v>37</v>
      </c>
      <c r="C2660">
        <v>6</v>
      </c>
      <c r="D2660" t="s">
        <v>9</v>
      </c>
      <c r="E2660" t="s">
        <v>26</v>
      </c>
      <c r="F2660" t="s">
        <v>11</v>
      </c>
      <c r="G2660">
        <v>48</v>
      </c>
      <c r="H2660">
        <v>3312</v>
      </c>
      <c r="I2660">
        <v>2764.7999999999975</v>
      </c>
      <c r="M2660" t="str">
        <f t="shared" si="123"/>
        <v/>
      </c>
      <c r="N2660" t="e">
        <f t="shared" si="124"/>
        <v>#VALUE!</v>
      </c>
      <c r="O2660" t="e">
        <f t="shared" si="125"/>
        <v>#VALUE!</v>
      </c>
    </row>
    <row r="2661" spans="1:15" x14ac:dyDescent="0.25">
      <c r="A2661">
        <v>2018</v>
      </c>
      <c r="B2661" s="2" t="s">
        <v>37</v>
      </c>
      <c r="C2661">
        <v>6</v>
      </c>
      <c r="D2661" t="s">
        <v>9</v>
      </c>
      <c r="E2661" t="s">
        <v>26</v>
      </c>
      <c r="F2661" t="s">
        <v>15</v>
      </c>
      <c r="G2661">
        <v>7</v>
      </c>
      <c r="H2661">
        <v>1813</v>
      </c>
      <c r="I2661">
        <v>1513.3300000000002</v>
      </c>
      <c r="M2661" t="str">
        <f t="shared" si="123"/>
        <v/>
      </c>
      <c r="N2661" t="e">
        <f t="shared" si="124"/>
        <v>#VALUE!</v>
      </c>
      <c r="O2661" t="e">
        <f t="shared" si="125"/>
        <v>#VALUE!</v>
      </c>
    </row>
    <row r="2662" spans="1:15" x14ac:dyDescent="0.25">
      <c r="A2662">
        <v>2018</v>
      </c>
      <c r="B2662" s="2" t="s">
        <v>37</v>
      </c>
      <c r="C2662">
        <v>6</v>
      </c>
      <c r="D2662" t="s">
        <v>9</v>
      </c>
      <c r="E2662" t="s">
        <v>26</v>
      </c>
      <c r="F2662" t="s">
        <v>16</v>
      </c>
      <c r="G2662">
        <v>3</v>
      </c>
      <c r="H2662">
        <v>987</v>
      </c>
      <c r="I2662">
        <v>823.86</v>
      </c>
      <c r="M2662" t="str">
        <f t="shared" si="123"/>
        <v/>
      </c>
      <c r="N2662" t="e">
        <f t="shared" si="124"/>
        <v>#VALUE!</v>
      </c>
      <c r="O2662" t="e">
        <f t="shared" si="125"/>
        <v>#VALUE!</v>
      </c>
    </row>
    <row r="2663" spans="1:15" x14ac:dyDescent="0.25">
      <c r="A2663">
        <v>2018</v>
      </c>
      <c r="B2663" s="2" t="s">
        <v>37</v>
      </c>
      <c r="C2663">
        <v>6</v>
      </c>
      <c r="D2663" t="s">
        <v>9</v>
      </c>
      <c r="E2663" t="s">
        <v>26</v>
      </c>
      <c r="F2663" t="s">
        <v>25</v>
      </c>
      <c r="G2663">
        <v>5</v>
      </c>
      <c r="H2663">
        <v>1495</v>
      </c>
      <c r="I2663">
        <v>1247.9000000000001</v>
      </c>
      <c r="M2663" t="str">
        <f t="shared" si="123"/>
        <v/>
      </c>
      <c r="N2663" t="e">
        <f t="shared" si="124"/>
        <v>#VALUE!</v>
      </c>
      <c r="O2663" t="e">
        <f t="shared" si="125"/>
        <v>#VALUE!</v>
      </c>
    </row>
    <row r="2664" spans="1:15" x14ac:dyDescent="0.25">
      <c r="A2664">
        <v>2018</v>
      </c>
      <c r="B2664" s="2" t="s">
        <v>37</v>
      </c>
      <c r="C2664">
        <v>6</v>
      </c>
      <c r="D2664" t="s">
        <v>9</v>
      </c>
      <c r="E2664" t="s">
        <v>26</v>
      </c>
      <c r="F2664" t="s">
        <v>70</v>
      </c>
      <c r="G2664">
        <v>7</v>
      </c>
      <c r="H2664">
        <v>273</v>
      </c>
      <c r="I2664">
        <v>227.85000000000002</v>
      </c>
      <c r="M2664" t="str">
        <f t="shared" si="123"/>
        <v/>
      </c>
      <c r="N2664" t="e">
        <f t="shared" si="124"/>
        <v>#VALUE!</v>
      </c>
      <c r="O2664" t="e">
        <f t="shared" si="125"/>
        <v>#VALUE!</v>
      </c>
    </row>
    <row r="2665" spans="1:15" x14ac:dyDescent="0.25">
      <c r="A2665">
        <v>2018</v>
      </c>
      <c r="B2665" s="2" t="s">
        <v>37</v>
      </c>
      <c r="C2665">
        <v>6</v>
      </c>
      <c r="D2665" t="s">
        <v>9</v>
      </c>
      <c r="E2665" t="s">
        <v>26</v>
      </c>
      <c r="F2665" t="s">
        <v>61</v>
      </c>
      <c r="G2665">
        <v>1</v>
      </c>
      <c r="H2665">
        <v>79</v>
      </c>
      <c r="I2665">
        <v>65.94</v>
      </c>
      <c r="M2665" t="str">
        <f t="shared" si="123"/>
        <v/>
      </c>
      <c r="N2665" t="e">
        <f t="shared" si="124"/>
        <v>#VALUE!</v>
      </c>
      <c r="O2665" t="e">
        <f t="shared" si="125"/>
        <v>#VALUE!</v>
      </c>
    </row>
    <row r="2666" spans="1:15" x14ac:dyDescent="0.25">
      <c r="A2666">
        <v>2018</v>
      </c>
      <c r="B2666" s="2" t="s">
        <v>37</v>
      </c>
      <c r="C2666">
        <v>6</v>
      </c>
      <c r="D2666" t="s">
        <v>9</v>
      </c>
      <c r="E2666" t="s">
        <v>26</v>
      </c>
      <c r="F2666" t="s">
        <v>59</v>
      </c>
      <c r="G2666">
        <v>1</v>
      </c>
      <c r="H2666">
        <v>25</v>
      </c>
      <c r="I2666">
        <v>20.87</v>
      </c>
      <c r="M2666" t="str">
        <f t="shared" si="123"/>
        <v/>
      </c>
      <c r="N2666" t="e">
        <f t="shared" si="124"/>
        <v>#VALUE!</v>
      </c>
      <c r="O2666" t="e">
        <f t="shared" si="125"/>
        <v>#VALUE!</v>
      </c>
    </row>
    <row r="2667" spans="1:15" x14ac:dyDescent="0.25">
      <c r="A2667">
        <v>2018</v>
      </c>
      <c r="B2667" s="2" t="s">
        <v>37</v>
      </c>
      <c r="C2667">
        <v>6</v>
      </c>
      <c r="D2667" t="s">
        <v>9</v>
      </c>
      <c r="E2667" t="s">
        <v>26</v>
      </c>
      <c r="F2667" t="s">
        <v>62</v>
      </c>
      <c r="G2667">
        <v>2</v>
      </c>
      <c r="H2667">
        <v>118</v>
      </c>
      <c r="I2667">
        <v>98.5</v>
      </c>
      <c r="M2667" t="str">
        <f t="shared" si="123"/>
        <v/>
      </c>
      <c r="N2667" t="e">
        <f t="shared" si="124"/>
        <v>#VALUE!</v>
      </c>
      <c r="O2667" t="e">
        <f t="shared" si="125"/>
        <v>#VALUE!</v>
      </c>
    </row>
    <row r="2668" spans="1:15" x14ac:dyDescent="0.25">
      <c r="A2668">
        <v>2018</v>
      </c>
      <c r="B2668" s="2" t="s">
        <v>37</v>
      </c>
      <c r="C2668">
        <v>6</v>
      </c>
      <c r="D2668" t="s">
        <v>9</v>
      </c>
      <c r="E2668" t="s">
        <v>26</v>
      </c>
      <c r="F2668" t="s">
        <v>63</v>
      </c>
      <c r="G2668">
        <v>3</v>
      </c>
      <c r="H2668">
        <v>297</v>
      </c>
      <c r="I2668">
        <v>247.92000000000002</v>
      </c>
      <c r="M2668" t="str">
        <f t="shared" si="123"/>
        <v/>
      </c>
      <c r="N2668" t="e">
        <f t="shared" si="124"/>
        <v>#VALUE!</v>
      </c>
      <c r="O2668" t="e">
        <f t="shared" si="125"/>
        <v>#VALUE!</v>
      </c>
    </row>
    <row r="2669" spans="1:15" x14ac:dyDescent="0.25">
      <c r="A2669">
        <v>2018</v>
      </c>
      <c r="B2669" s="2" t="s">
        <v>37</v>
      </c>
      <c r="C2669">
        <v>6</v>
      </c>
      <c r="D2669" t="s">
        <v>9</v>
      </c>
      <c r="E2669" t="s">
        <v>26</v>
      </c>
      <c r="F2669" t="s">
        <v>64</v>
      </c>
      <c r="G2669">
        <v>1</v>
      </c>
      <c r="H2669">
        <v>79</v>
      </c>
      <c r="I2669">
        <v>65.94</v>
      </c>
      <c r="M2669" t="str">
        <f t="shared" si="123"/>
        <v/>
      </c>
      <c r="N2669" t="e">
        <f t="shared" si="124"/>
        <v>#VALUE!</v>
      </c>
      <c r="O2669" t="e">
        <f t="shared" si="125"/>
        <v>#VALUE!</v>
      </c>
    </row>
    <row r="2670" spans="1:15" x14ac:dyDescent="0.25">
      <c r="A2670">
        <v>2018</v>
      </c>
      <c r="B2670" s="2" t="s">
        <v>37</v>
      </c>
      <c r="C2670">
        <v>6</v>
      </c>
      <c r="D2670" t="s">
        <v>9</v>
      </c>
      <c r="E2670" t="s">
        <v>26</v>
      </c>
      <c r="F2670" t="s">
        <v>56</v>
      </c>
      <c r="G2670">
        <v>9</v>
      </c>
      <c r="H2670">
        <v>621</v>
      </c>
      <c r="I2670">
        <v>518.40000000000009</v>
      </c>
      <c r="M2670" t="str">
        <f t="shared" si="123"/>
        <v/>
      </c>
      <c r="N2670" t="e">
        <f t="shared" si="124"/>
        <v>#VALUE!</v>
      </c>
      <c r="O2670" t="e">
        <f t="shared" si="125"/>
        <v>#VALUE!</v>
      </c>
    </row>
    <row r="2671" spans="1:15" x14ac:dyDescent="0.25">
      <c r="A2671">
        <v>2018</v>
      </c>
      <c r="B2671" s="2" t="s">
        <v>37</v>
      </c>
      <c r="C2671">
        <v>6</v>
      </c>
      <c r="D2671" t="s">
        <v>9</v>
      </c>
      <c r="E2671" t="s">
        <v>26</v>
      </c>
      <c r="F2671" t="s">
        <v>57</v>
      </c>
      <c r="G2671">
        <v>1</v>
      </c>
      <c r="H2671">
        <v>99</v>
      </c>
      <c r="I2671">
        <v>82.64</v>
      </c>
      <c r="M2671" t="str">
        <f t="shared" si="123"/>
        <v/>
      </c>
      <c r="N2671" t="e">
        <f t="shared" si="124"/>
        <v>#VALUE!</v>
      </c>
      <c r="O2671" t="e">
        <f t="shared" si="125"/>
        <v>#VALUE!</v>
      </c>
    </row>
    <row r="2672" spans="1:15" x14ac:dyDescent="0.25">
      <c r="A2672">
        <v>2018</v>
      </c>
      <c r="B2672" s="2" t="s">
        <v>37</v>
      </c>
      <c r="C2672">
        <v>6</v>
      </c>
      <c r="D2672" t="s">
        <v>9</v>
      </c>
      <c r="E2672" t="s">
        <v>26</v>
      </c>
      <c r="F2672" t="s">
        <v>69</v>
      </c>
      <c r="G2672">
        <v>1</v>
      </c>
      <c r="H2672">
        <v>349</v>
      </c>
      <c r="I2672">
        <v>291.32</v>
      </c>
      <c r="M2672" t="str">
        <f t="shared" si="123"/>
        <v/>
      </c>
      <c r="N2672" t="e">
        <f t="shared" si="124"/>
        <v>#VALUE!</v>
      </c>
      <c r="O2672" t="e">
        <f t="shared" si="125"/>
        <v>#VALUE!</v>
      </c>
    </row>
    <row r="2673" spans="1:15" x14ac:dyDescent="0.25">
      <c r="A2673">
        <v>2018</v>
      </c>
      <c r="B2673" s="2" t="s">
        <v>37</v>
      </c>
      <c r="C2673">
        <v>6</v>
      </c>
      <c r="D2673" t="s">
        <v>9</v>
      </c>
      <c r="E2673" t="s">
        <v>26</v>
      </c>
      <c r="F2673" t="s">
        <v>66</v>
      </c>
      <c r="G2673">
        <v>1</v>
      </c>
      <c r="H2673">
        <v>299</v>
      </c>
      <c r="I2673">
        <v>249.58</v>
      </c>
      <c r="M2673" t="str">
        <f t="shared" si="123"/>
        <v/>
      </c>
      <c r="N2673" t="e">
        <f t="shared" si="124"/>
        <v>#VALUE!</v>
      </c>
      <c r="O2673" t="e">
        <f t="shared" si="125"/>
        <v>#VALUE!</v>
      </c>
    </row>
    <row r="2674" spans="1:15" x14ac:dyDescent="0.25">
      <c r="A2674">
        <v>2018</v>
      </c>
      <c r="B2674" s="2" t="s">
        <v>37</v>
      </c>
      <c r="C2674">
        <v>6</v>
      </c>
      <c r="D2674" t="s">
        <v>9</v>
      </c>
      <c r="E2674" t="s">
        <v>26</v>
      </c>
      <c r="F2674" t="s">
        <v>67</v>
      </c>
      <c r="G2674">
        <v>2</v>
      </c>
      <c r="H2674">
        <v>1398</v>
      </c>
      <c r="I2674">
        <v>1166.94</v>
      </c>
      <c r="M2674" t="str">
        <f t="shared" si="123"/>
        <v/>
      </c>
      <c r="N2674" t="e">
        <f t="shared" si="124"/>
        <v>#VALUE!</v>
      </c>
      <c r="O2674" t="e">
        <f t="shared" si="125"/>
        <v>#VALUE!</v>
      </c>
    </row>
    <row r="2675" spans="1:15" x14ac:dyDescent="0.25">
      <c r="A2675">
        <v>2018</v>
      </c>
      <c r="B2675" s="2" t="s">
        <v>37</v>
      </c>
      <c r="C2675">
        <v>6</v>
      </c>
      <c r="D2675" t="s">
        <v>9</v>
      </c>
      <c r="E2675" t="s">
        <v>26</v>
      </c>
      <c r="F2675" t="s">
        <v>17</v>
      </c>
      <c r="G2675">
        <v>1</v>
      </c>
      <c r="H2675">
        <v>139</v>
      </c>
      <c r="I2675">
        <v>116.03</v>
      </c>
      <c r="M2675" t="str">
        <f t="shared" si="123"/>
        <v/>
      </c>
      <c r="N2675" t="e">
        <f t="shared" si="124"/>
        <v>#VALUE!</v>
      </c>
      <c r="O2675" t="e">
        <f t="shared" si="125"/>
        <v>#VALUE!</v>
      </c>
    </row>
    <row r="2676" spans="1:15" x14ac:dyDescent="0.25">
      <c r="A2676">
        <v>2018</v>
      </c>
      <c r="B2676" s="2" t="s">
        <v>37</v>
      </c>
      <c r="C2676">
        <v>6</v>
      </c>
      <c r="D2676" t="s">
        <v>9</v>
      </c>
      <c r="E2676" t="s">
        <v>26</v>
      </c>
      <c r="F2676" t="s">
        <v>18</v>
      </c>
      <c r="G2676">
        <v>7</v>
      </c>
      <c r="H2676">
        <v>693</v>
      </c>
      <c r="I2676">
        <v>578.48</v>
      </c>
      <c r="M2676" t="str">
        <f t="shared" si="123"/>
        <v/>
      </c>
      <c r="N2676" t="e">
        <f t="shared" si="124"/>
        <v>#VALUE!</v>
      </c>
      <c r="O2676" t="e">
        <f t="shared" si="125"/>
        <v>#VALUE!</v>
      </c>
    </row>
    <row r="2677" spans="1:15" x14ac:dyDescent="0.25">
      <c r="A2677">
        <v>2018</v>
      </c>
      <c r="B2677" s="2" t="s">
        <v>37</v>
      </c>
      <c r="C2677">
        <v>6</v>
      </c>
      <c r="D2677" t="s">
        <v>9</v>
      </c>
      <c r="E2677" t="s">
        <v>26</v>
      </c>
      <c r="F2677" t="s">
        <v>27</v>
      </c>
      <c r="G2677">
        <v>1</v>
      </c>
      <c r="H2677">
        <v>149</v>
      </c>
      <c r="I2677">
        <v>124.37</v>
      </c>
      <c r="M2677" t="str">
        <f t="shared" si="123"/>
        <v/>
      </c>
      <c r="N2677" t="e">
        <f t="shared" si="124"/>
        <v>#VALUE!</v>
      </c>
      <c r="O2677" t="e">
        <f t="shared" si="125"/>
        <v>#VALUE!</v>
      </c>
    </row>
    <row r="2678" spans="1:15" x14ac:dyDescent="0.25">
      <c r="A2678">
        <v>2018</v>
      </c>
      <c r="B2678" s="2" t="s">
        <v>37</v>
      </c>
      <c r="C2678">
        <v>6</v>
      </c>
      <c r="D2678" t="s">
        <v>9</v>
      </c>
      <c r="E2678" t="s">
        <v>26</v>
      </c>
      <c r="F2678" t="s">
        <v>74</v>
      </c>
      <c r="G2678">
        <v>1</v>
      </c>
      <c r="H2678">
        <v>29</v>
      </c>
      <c r="I2678">
        <v>24.21</v>
      </c>
      <c r="M2678" t="str">
        <f t="shared" si="123"/>
        <v/>
      </c>
      <c r="N2678" t="e">
        <f t="shared" si="124"/>
        <v>#VALUE!</v>
      </c>
      <c r="O2678" t="e">
        <f t="shared" si="125"/>
        <v>#VALUE!</v>
      </c>
    </row>
    <row r="2679" spans="1:15" x14ac:dyDescent="0.25">
      <c r="A2679">
        <v>2018</v>
      </c>
      <c r="B2679" s="2" t="s">
        <v>37</v>
      </c>
      <c r="C2679">
        <v>6</v>
      </c>
      <c r="D2679" t="s">
        <v>9</v>
      </c>
      <c r="E2679" t="s">
        <v>26</v>
      </c>
      <c r="F2679" t="s">
        <v>72</v>
      </c>
      <c r="G2679">
        <v>1</v>
      </c>
      <c r="H2679">
        <v>49</v>
      </c>
      <c r="I2679">
        <v>40.9</v>
      </c>
      <c r="M2679" t="str">
        <f t="shared" si="123"/>
        <v/>
      </c>
      <c r="N2679" t="e">
        <f t="shared" si="124"/>
        <v>#VALUE!</v>
      </c>
      <c r="O2679" t="e">
        <f t="shared" si="125"/>
        <v>#VALUE!</v>
      </c>
    </row>
    <row r="2680" spans="1:15" x14ac:dyDescent="0.25">
      <c r="A2680">
        <v>2018</v>
      </c>
      <c r="B2680" s="2" t="s">
        <v>37</v>
      </c>
      <c r="C2680">
        <v>6</v>
      </c>
      <c r="D2680" t="s">
        <v>9</v>
      </c>
      <c r="E2680" t="s">
        <v>26</v>
      </c>
      <c r="F2680" t="s">
        <v>28</v>
      </c>
      <c r="G2680">
        <v>1</v>
      </c>
      <c r="H2680">
        <v>399</v>
      </c>
      <c r="I2680">
        <v>333.06</v>
      </c>
      <c r="M2680" t="str">
        <f t="shared" si="123"/>
        <v/>
      </c>
      <c r="N2680" t="e">
        <f t="shared" si="124"/>
        <v>#VALUE!</v>
      </c>
      <c r="O2680" t="e">
        <f t="shared" si="125"/>
        <v>#VALUE!</v>
      </c>
    </row>
    <row r="2681" spans="1:15" x14ac:dyDescent="0.25">
      <c r="A2681">
        <v>2018</v>
      </c>
      <c r="B2681" s="2" t="s">
        <v>37</v>
      </c>
      <c r="C2681">
        <v>6</v>
      </c>
      <c r="D2681" t="s">
        <v>9</v>
      </c>
      <c r="E2681" t="s">
        <v>26</v>
      </c>
      <c r="F2681" t="s">
        <v>12</v>
      </c>
      <c r="G2681">
        <v>13</v>
      </c>
      <c r="H2681">
        <v>4277</v>
      </c>
      <c r="I2681">
        <v>3570.059999999999</v>
      </c>
      <c r="M2681" t="str">
        <f t="shared" si="123"/>
        <v/>
      </c>
      <c r="N2681" t="e">
        <f t="shared" si="124"/>
        <v>#VALUE!</v>
      </c>
      <c r="O2681" t="e">
        <f t="shared" si="125"/>
        <v>#VALUE!</v>
      </c>
    </row>
    <row r="2682" spans="1:15" x14ac:dyDescent="0.25">
      <c r="A2682">
        <v>2018</v>
      </c>
      <c r="B2682" s="2" t="s">
        <v>37</v>
      </c>
      <c r="C2682">
        <v>6</v>
      </c>
      <c r="D2682" t="s">
        <v>9</v>
      </c>
      <c r="E2682" t="s">
        <v>26</v>
      </c>
      <c r="F2682" t="s">
        <v>19</v>
      </c>
      <c r="G2682">
        <v>10</v>
      </c>
      <c r="H2682">
        <v>2590</v>
      </c>
      <c r="I2682">
        <v>2161.9</v>
      </c>
      <c r="M2682" t="str">
        <f t="shared" si="123"/>
        <v/>
      </c>
      <c r="N2682" t="e">
        <f t="shared" si="124"/>
        <v>#VALUE!</v>
      </c>
      <c r="O2682" t="e">
        <f t="shared" si="125"/>
        <v>#VALUE!</v>
      </c>
    </row>
    <row r="2683" spans="1:15" x14ac:dyDescent="0.25">
      <c r="A2683">
        <v>2018</v>
      </c>
      <c r="B2683" s="2" t="s">
        <v>37</v>
      </c>
      <c r="C2683">
        <v>6</v>
      </c>
      <c r="D2683" t="s">
        <v>9</v>
      </c>
      <c r="E2683" t="s">
        <v>26</v>
      </c>
      <c r="F2683" t="s">
        <v>20</v>
      </c>
      <c r="G2683">
        <v>6</v>
      </c>
      <c r="H2683">
        <v>1194</v>
      </c>
      <c r="I2683">
        <v>996.66000000000008</v>
      </c>
      <c r="M2683" t="str">
        <f t="shared" si="123"/>
        <v/>
      </c>
      <c r="N2683" t="e">
        <f t="shared" si="124"/>
        <v>#VALUE!</v>
      </c>
      <c r="O2683" t="e">
        <f t="shared" si="125"/>
        <v>#VALUE!</v>
      </c>
    </row>
    <row r="2684" spans="1:15" x14ac:dyDescent="0.25">
      <c r="A2684">
        <v>2018</v>
      </c>
      <c r="B2684" s="2" t="s">
        <v>37</v>
      </c>
      <c r="C2684">
        <v>6</v>
      </c>
      <c r="D2684" t="s">
        <v>29</v>
      </c>
      <c r="E2684" t="s">
        <v>10</v>
      </c>
      <c r="F2684" t="s">
        <v>14</v>
      </c>
      <c r="G2684">
        <v>4</v>
      </c>
      <c r="H2684">
        <v>316</v>
      </c>
      <c r="I2684">
        <v>263.76</v>
      </c>
      <c r="M2684" t="str">
        <f t="shared" si="123"/>
        <v/>
      </c>
      <c r="N2684" t="e">
        <f t="shared" si="124"/>
        <v>#VALUE!</v>
      </c>
      <c r="O2684" t="e">
        <f t="shared" si="125"/>
        <v>#VALUE!</v>
      </c>
    </row>
    <row r="2685" spans="1:15" x14ac:dyDescent="0.25">
      <c r="A2685">
        <v>2018</v>
      </c>
      <c r="B2685" s="2" t="s">
        <v>37</v>
      </c>
      <c r="C2685">
        <v>6</v>
      </c>
      <c r="D2685" t="s">
        <v>29</v>
      </c>
      <c r="E2685" t="s">
        <v>10</v>
      </c>
      <c r="F2685" t="s">
        <v>22</v>
      </c>
      <c r="G2685">
        <v>1</v>
      </c>
      <c r="H2685">
        <v>99</v>
      </c>
      <c r="I2685">
        <v>82.64</v>
      </c>
      <c r="M2685" t="str">
        <f t="shared" si="123"/>
        <v/>
      </c>
      <c r="N2685" t="e">
        <f t="shared" si="124"/>
        <v>#VALUE!</v>
      </c>
      <c r="O2685" t="e">
        <f t="shared" si="125"/>
        <v>#VALUE!</v>
      </c>
    </row>
    <row r="2686" spans="1:15" x14ac:dyDescent="0.25">
      <c r="A2686">
        <v>2018</v>
      </c>
      <c r="B2686" s="2" t="s">
        <v>37</v>
      </c>
      <c r="C2686">
        <v>6</v>
      </c>
      <c r="D2686" t="s">
        <v>29</v>
      </c>
      <c r="E2686" t="s">
        <v>10</v>
      </c>
      <c r="F2686" t="s">
        <v>11</v>
      </c>
      <c r="G2686">
        <v>8</v>
      </c>
      <c r="H2686">
        <v>552</v>
      </c>
      <c r="I2686">
        <v>460.80000000000007</v>
      </c>
      <c r="M2686" t="str">
        <f t="shared" si="123"/>
        <v/>
      </c>
      <c r="N2686" t="e">
        <f t="shared" si="124"/>
        <v>#VALUE!</v>
      </c>
      <c r="O2686" t="e">
        <f t="shared" si="125"/>
        <v>#VALUE!</v>
      </c>
    </row>
    <row r="2687" spans="1:15" x14ac:dyDescent="0.25">
      <c r="A2687">
        <v>2018</v>
      </c>
      <c r="B2687" s="2" t="s">
        <v>37</v>
      </c>
      <c r="C2687">
        <v>6</v>
      </c>
      <c r="D2687" t="s">
        <v>29</v>
      </c>
      <c r="E2687" t="s">
        <v>10</v>
      </c>
      <c r="F2687" t="s">
        <v>15</v>
      </c>
      <c r="G2687">
        <v>3</v>
      </c>
      <c r="H2687">
        <v>777</v>
      </c>
      <c r="I2687">
        <v>648.56999999999994</v>
      </c>
      <c r="M2687" t="str">
        <f t="shared" si="123"/>
        <v/>
      </c>
      <c r="N2687" t="e">
        <f t="shared" si="124"/>
        <v>#VALUE!</v>
      </c>
      <c r="O2687" t="e">
        <f t="shared" si="125"/>
        <v>#VALUE!</v>
      </c>
    </row>
    <row r="2688" spans="1:15" x14ac:dyDescent="0.25">
      <c r="A2688">
        <v>2018</v>
      </c>
      <c r="B2688" s="2" t="s">
        <v>37</v>
      </c>
      <c r="C2688">
        <v>6</v>
      </c>
      <c r="D2688" t="s">
        <v>29</v>
      </c>
      <c r="E2688" t="s">
        <v>10</v>
      </c>
      <c r="F2688" t="s">
        <v>25</v>
      </c>
      <c r="G2688">
        <v>2</v>
      </c>
      <c r="H2688">
        <v>598</v>
      </c>
      <c r="I2688">
        <v>499.16</v>
      </c>
      <c r="M2688" t="str">
        <f t="shared" si="123"/>
        <v/>
      </c>
      <c r="N2688" t="e">
        <f t="shared" si="124"/>
        <v>#VALUE!</v>
      </c>
      <c r="O2688" t="e">
        <f t="shared" si="125"/>
        <v>#VALUE!</v>
      </c>
    </row>
    <row r="2689" spans="1:15" x14ac:dyDescent="0.25">
      <c r="A2689">
        <v>2018</v>
      </c>
      <c r="B2689" s="2" t="s">
        <v>37</v>
      </c>
      <c r="C2689">
        <v>6</v>
      </c>
      <c r="D2689" t="s">
        <v>29</v>
      </c>
      <c r="E2689" t="s">
        <v>10</v>
      </c>
      <c r="F2689" t="s">
        <v>59</v>
      </c>
      <c r="G2689">
        <v>1</v>
      </c>
      <c r="H2689">
        <v>25</v>
      </c>
      <c r="I2689">
        <v>20.87</v>
      </c>
      <c r="M2689" t="str">
        <f t="shared" si="123"/>
        <v/>
      </c>
      <c r="N2689" t="e">
        <f t="shared" si="124"/>
        <v>#VALUE!</v>
      </c>
      <c r="O2689" t="e">
        <f t="shared" si="125"/>
        <v>#VALUE!</v>
      </c>
    </row>
    <row r="2690" spans="1:15" x14ac:dyDescent="0.25">
      <c r="A2690">
        <v>2018</v>
      </c>
      <c r="B2690" s="2" t="s">
        <v>37</v>
      </c>
      <c r="C2690">
        <v>6</v>
      </c>
      <c r="D2690" t="s">
        <v>29</v>
      </c>
      <c r="E2690" t="s">
        <v>10</v>
      </c>
      <c r="F2690" t="s">
        <v>62</v>
      </c>
      <c r="G2690">
        <v>4</v>
      </c>
      <c r="H2690">
        <v>236</v>
      </c>
      <c r="I2690">
        <v>197</v>
      </c>
      <c r="M2690" t="str">
        <f t="shared" si="123"/>
        <v/>
      </c>
      <c r="N2690" t="e">
        <f t="shared" si="124"/>
        <v>#VALUE!</v>
      </c>
      <c r="O2690" t="e">
        <f t="shared" si="125"/>
        <v>#VALUE!</v>
      </c>
    </row>
    <row r="2691" spans="1:15" x14ac:dyDescent="0.25">
      <c r="A2691">
        <v>2018</v>
      </c>
      <c r="B2691" s="2" t="s">
        <v>37</v>
      </c>
      <c r="C2691">
        <v>6</v>
      </c>
      <c r="D2691" t="s">
        <v>29</v>
      </c>
      <c r="E2691" t="s">
        <v>10</v>
      </c>
      <c r="F2691" t="s">
        <v>57</v>
      </c>
      <c r="G2691">
        <v>1</v>
      </c>
      <c r="H2691">
        <v>99</v>
      </c>
      <c r="I2691">
        <v>82.64</v>
      </c>
      <c r="M2691" t="str">
        <f t="shared" ref="M2691:M2754" si="126">SUBSTITUTE(SUBSTITUTE(J2691," - ","|"),"; ","|")</f>
        <v/>
      </c>
      <c r="N2691" t="e">
        <f t="shared" ref="N2691:N2754" si="127">LEFT(M2691,FIND("|",M2691)-1)</f>
        <v>#VALUE!</v>
      </c>
      <c r="O2691" t="e">
        <f t="shared" ref="O2691:O2754" si="128">RIGHT(M2691,LEN(M2691)-FIND("|",M2691))</f>
        <v>#VALUE!</v>
      </c>
    </row>
    <row r="2692" spans="1:15" x14ac:dyDescent="0.25">
      <c r="A2692">
        <v>2018</v>
      </c>
      <c r="B2692" s="2" t="s">
        <v>37</v>
      </c>
      <c r="C2692">
        <v>6</v>
      </c>
      <c r="D2692" t="s">
        <v>29</v>
      </c>
      <c r="E2692" t="s">
        <v>10</v>
      </c>
      <c r="F2692" t="s">
        <v>18</v>
      </c>
      <c r="G2692">
        <v>2</v>
      </c>
      <c r="H2692">
        <v>198</v>
      </c>
      <c r="I2692">
        <v>165.28</v>
      </c>
      <c r="M2692" t="str">
        <f t="shared" si="126"/>
        <v/>
      </c>
      <c r="N2692" t="e">
        <f t="shared" si="127"/>
        <v>#VALUE!</v>
      </c>
      <c r="O2692" t="e">
        <f t="shared" si="128"/>
        <v>#VALUE!</v>
      </c>
    </row>
    <row r="2693" spans="1:15" x14ac:dyDescent="0.25">
      <c r="A2693">
        <v>2018</v>
      </c>
      <c r="B2693" s="2" t="s">
        <v>37</v>
      </c>
      <c r="C2693">
        <v>6</v>
      </c>
      <c r="D2693" t="s">
        <v>29</v>
      </c>
      <c r="E2693" t="s">
        <v>10</v>
      </c>
      <c r="F2693" t="s">
        <v>71</v>
      </c>
      <c r="G2693">
        <v>1</v>
      </c>
      <c r="H2693">
        <v>29</v>
      </c>
      <c r="I2693">
        <v>24.21</v>
      </c>
      <c r="M2693" t="str">
        <f t="shared" si="126"/>
        <v/>
      </c>
      <c r="N2693" t="e">
        <f t="shared" si="127"/>
        <v>#VALUE!</v>
      </c>
      <c r="O2693" t="e">
        <f t="shared" si="128"/>
        <v>#VALUE!</v>
      </c>
    </row>
    <row r="2694" spans="1:15" x14ac:dyDescent="0.25">
      <c r="A2694">
        <v>2018</v>
      </c>
      <c r="B2694" s="2" t="s">
        <v>37</v>
      </c>
      <c r="C2694">
        <v>6</v>
      </c>
      <c r="D2694" t="s">
        <v>29</v>
      </c>
      <c r="E2694" t="s">
        <v>10</v>
      </c>
      <c r="F2694" t="s">
        <v>72</v>
      </c>
      <c r="G2694">
        <v>1</v>
      </c>
      <c r="H2694">
        <v>49</v>
      </c>
      <c r="I2694">
        <v>40.9</v>
      </c>
      <c r="M2694" t="str">
        <f t="shared" si="126"/>
        <v/>
      </c>
      <c r="N2694" t="e">
        <f t="shared" si="127"/>
        <v>#VALUE!</v>
      </c>
      <c r="O2694" t="e">
        <f t="shared" si="128"/>
        <v>#VALUE!</v>
      </c>
    </row>
    <row r="2695" spans="1:15" x14ac:dyDescent="0.25">
      <c r="A2695">
        <v>2018</v>
      </c>
      <c r="B2695" s="2" t="s">
        <v>37</v>
      </c>
      <c r="C2695">
        <v>6</v>
      </c>
      <c r="D2695" t="s">
        <v>29</v>
      </c>
      <c r="E2695" t="s">
        <v>10</v>
      </c>
      <c r="F2695" t="s">
        <v>12</v>
      </c>
      <c r="G2695">
        <v>2</v>
      </c>
      <c r="H2695">
        <v>658</v>
      </c>
      <c r="I2695">
        <v>549.24</v>
      </c>
      <c r="M2695" t="str">
        <f t="shared" si="126"/>
        <v/>
      </c>
      <c r="N2695" t="e">
        <f t="shared" si="127"/>
        <v>#VALUE!</v>
      </c>
      <c r="O2695" t="e">
        <f t="shared" si="128"/>
        <v>#VALUE!</v>
      </c>
    </row>
    <row r="2696" spans="1:15" x14ac:dyDescent="0.25">
      <c r="A2696">
        <v>2018</v>
      </c>
      <c r="B2696" s="2" t="s">
        <v>37</v>
      </c>
      <c r="C2696">
        <v>6</v>
      </c>
      <c r="D2696" t="s">
        <v>29</v>
      </c>
      <c r="E2696" t="s">
        <v>10</v>
      </c>
      <c r="F2696" t="s">
        <v>19</v>
      </c>
      <c r="G2696">
        <v>5</v>
      </c>
      <c r="H2696">
        <v>1295</v>
      </c>
      <c r="I2696">
        <v>1080.95</v>
      </c>
      <c r="M2696" t="str">
        <f t="shared" si="126"/>
        <v/>
      </c>
      <c r="N2696" t="e">
        <f t="shared" si="127"/>
        <v>#VALUE!</v>
      </c>
      <c r="O2696" t="e">
        <f t="shared" si="128"/>
        <v>#VALUE!</v>
      </c>
    </row>
    <row r="2697" spans="1:15" x14ac:dyDescent="0.25">
      <c r="A2697">
        <v>2018</v>
      </c>
      <c r="B2697" s="2" t="s">
        <v>37</v>
      </c>
      <c r="C2697">
        <v>6</v>
      </c>
      <c r="D2697" t="s">
        <v>29</v>
      </c>
      <c r="E2697" t="s">
        <v>10</v>
      </c>
      <c r="F2697" t="s">
        <v>20</v>
      </c>
      <c r="G2697">
        <v>1</v>
      </c>
      <c r="H2697">
        <v>199</v>
      </c>
      <c r="I2697">
        <v>166.11</v>
      </c>
      <c r="M2697" t="str">
        <f t="shared" si="126"/>
        <v/>
      </c>
      <c r="N2697" t="e">
        <f t="shared" si="127"/>
        <v>#VALUE!</v>
      </c>
      <c r="O2697" t="e">
        <f t="shared" si="128"/>
        <v>#VALUE!</v>
      </c>
    </row>
    <row r="2698" spans="1:15" x14ac:dyDescent="0.25">
      <c r="A2698">
        <v>2018</v>
      </c>
      <c r="B2698" s="2" t="s">
        <v>37</v>
      </c>
      <c r="C2698">
        <v>6</v>
      </c>
      <c r="D2698" t="s">
        <v>29</v>
      </c>
      <c r="E2698" t="s">
        <v>13</v>
      </c>
      <c r="F2698" t="s">
        <v>73</v>
      </c>
      <c r="G2698">
        <v>1</v>
      </c>
      <c r="H2698">
        <v>35</v>
      </c>
      <c r="I2698">
        <v>29.22</v>
      </c>
      <c r="M2698" t="str">
        <f t="shared" si="126"/>
        <v/>
      </c>
      <c r="N2698" t="e">
        <f t="shared" si="127"/>
        <v>#VALUE!</v>
      </c>
      <c r="O2698" t="e">
        <f t="shared" si="128"/>
        <v>#VALUE!</v>
      </c>
    </row>
    <row r="2699" spans="1:15" x14ac:dyDescent="0.25">
      <c r="A2699">
        <v>2018</v>
      </c>
      <c r="B2699" s="2" t="s">
        <v>37</v>
      </c>
      <c r="C2699">
        <v>6</v>
      </c>
      <c r="D2699" t="s">
        <v>29</v>
      </c>
      <c r="E2699" t="s">
        <v>13</v>
      </c>
      <c r="F2699" t="s">
        <v>60</v>
      </c>
      <c r="G2699">
        <v>3</v>
      </c>
      <c r="H2699">
        <v>147</v>
      </c>
      <c r="I2699">
        <v>122.69999999999999</v>
      </c>
      <c r="M2699" t="str">
        <f t="shared" si="126"/>
        <v/>
      </c>
      <c r="N2699" t="e">
        <f t="shared" si="127"/>
        <v>#VALUE!</v>
      </c>
      <c r="O2699" t="e">
        <f t="shared" si="128"/>
        <v>#VALUE!</v>
      </c>
    </row>
    <row r="2700" spans="1:15" x14ac:dyDescent="0.25">
      <c r="A2700">
        <v>2018</v>
      </c>
      <c r="B2700" s="2" t="s">
        <v>37</v>
      </c>
      <c r="C2700">
        <v>6</v>
      </c>
      <c r="D2700" t="s">
        <v>29</v>
      </c>
      <c r="E2700" t="s">
        <v>13</v>
      </c>
      <c r="F2700" t="s">
        <v>14</v>
      </c>
      <c r="G2700">
        <v>36</v>
      </c>
      <c r="H2700">
        <v>2844</v>
      </c>
      <c r="I2700">
        <v>2373.8400000000015</v>
      </c>
      <c r="M2700" t="str">
        <f t="shared" si="126"/>
        <v/>
      </c>
      <c r="N2700" t="e">
        <f t="shared" si="127"/>
        <v>#VALUE!</v>
      </c>
      <c r="O2700" t="e">
        <f t="shared" si="128"/>
        <v>#VALUE!</v>
      </c>
    </row>
    <row r="2701" spans="1:15" x14ac:dyDescent="0.25">
      <c r="A2701">
        <v>2018</v>
      </c>
      <c r="B2701" s="2" t="s">
        <v>37</v>
      </c>
      <c r="C2701">
        <v>6</v>
      </c>
      <c r="D2701" t="s">
        <v>29</v>
      </c>
      <c r="E2701" t="s">
        <v>13</v>
      </c>
      <c r="F2701" t="s">
        <v>22</v>
      </c>
      <c r="G2701">
        <v>2</v>
      </c>
      <c r="H2701">
        <v>198</v>
      </c>
      <c r="I2701">
        <v>165.28</v>
      </c>
      <c r="M2701" t="str">
        <f t="shared" si="126"/>
        <v/>
      </c>
      <c r="N2701" t="e">
        <f t="shared" si="127"/>
        <v>#VALUE!</v>
      </c>
      <c r="O2701" t="e">
        <f t="shared" si="128"/>
        <v>#VALUE!</v>
      </c>
    </row>
    <row r="2702" spans="1:15" x14ac:dyDescent="0.25">
      <c r="A2702">
        <v>2018</v>
      </c>
      <c r="B2702" s="2" t="s">
        <v>37</v>
      </c>
      <c r="C2702">
        <v>6</v>
      </c>
      <c r="D2702" t="s">
        <v>29</v>
      </c>
      <c r="E2702" t="s">
        <v>13</v>
      </c>
      <c r="F2702" t="s">
        <v>11</v>
      </c>
      <c r="G2702">
        <v>53</v>
      </c>
      <c r="H2702">
        <v>3657</v>
      </c>
      <c r="I2702">
        <v>3052.799999999997</v>
      </c>
      <c r="M2702" t="str">
        <f t="shared" si="126"/>
        <v/>
      </c>
      <c r="N2702" t="e">
        <f t="shared" si="127"/>
        <v>#VALUE!</v>
      </c>
      <c r="O2702" t="e">
        <f t="shared" si="128"/>
        <v>#VALUE!</v>
      </c>
    </row>
    <row r="2703" spans="1:15" x14ac:dyDescent="0.25">
      <c r="A2703">
        <v>2018</v>
      </c>
      <c r="B2703" s="2" t="s">
        <v>37</v>
      </c>
      <c r="C2703">
        <v>6</v>
      </c>
      <c r="D2703" t="s">
        <v>29</v>
      </c>
      <c r="E2703" t="s">
        <v>13</v>
      </c>
      <c r="F2703" t="s">
        <v>15</v>
      </c>
      <c r="G2703">
        <v>9</v>
      </c>
      <c r="H2703">
        <v>2331</v>
      </c>
      <c r="I2703">
        <v>1945.7100000000003</v>
      </c>
      <c r="M2703" t="str">
        <f t="shared" si="126"/>
        <v/>
      </c>
      <c r="N2703" t="e">
        <f t="shared" si="127"/>
        <v>#VALUE!</v>
      </c>
      <c r="O2703" t="e">
        <f t="shared" si="128"/>
        <v>#VALUE!</v>
      </c>
    </row>
    <row r="2704" spans="1:15" x14ac:dyDescent="0.25">
      <c r="A2704">
        <v>2018</v>
      </c>
      <c r="B2704" s="2" t="s">
        <v>37</v>
      </c>
      <c r="C2704">
        <v>6</v>
      </c>
      <c r="D2704" t="s">
        <v>29</v>
      </c>
      <c r="E2704" t="s">
        <v>13</v>
      </c>
      <c r="F2704" t="s">
        <v>16</v>
      </c>
      <c r="G2704">
        <v>5</v>
      </c>
      <c r="H2704">
        <v>1645</v>
      </c>
      <c r="I2704">
        <v>1373.1</v>
      </c>
      <c r="M2704" t="str">
        <f t="shared" si="126"/>
        <v/>
      </c>
      <c r="N2704" t="e">
        <f t="shared" si="127"/>
        <v>#VALUE!</v>
      </c>
      <c r="O2704" t="e">
        <f t="shared" si="128"/>
        <v>#VALUE!</v>
      </c>
    </row>
    <row r="2705" spans="1:15" x14ac:dyDescent="0.25">
      <c r="A2705">
        <v>2018</v>
      </c>
      <c r="B2705" s="2" t="s">
        <v>37</v>
      </c>
      <c r="C2705">
        <v>6</v>
      </c>
      <c r="D2705" t="s">
        <v>29</v>
      </c>
      <c r="E2705" t="s">
        <v>13</v>
      </c>
      <c r="F2705" t="s">
        <v>25</v>
      </c>
      <c r="G2705">
        <v>8</v>
      </c>
      <c r="H2705">
        <v>2392</v>
      </c>
      <c r="I2705">
        <v>1996.6399999999999</v>
      </c>
      <c r="M2705" t="str">
        <f t="shared" si="126"/>
        <v/>
      </c>
      <c r="N2705" t="e">
        <f t="shared" si="127"/>
        <v>#VALUE!</v>
      </c>
      <c r="O2705" t="e">
        <f t="shared" si="128"/>
        <v>#VALUE!</v>
      </c>
    </row>
    <row r="2706" spans="1:15" x14ac:dyDescent="0.25">
      <c r="A2706">
        <v>2018</v>
      </c>
      <c r="B2706" s="2" t="s">
        <v>37</v>
      </c>
      <c r="C2706">
        <v>6</v>
      </c>
      <c r="D2706" t="s">
        <v>29</v>
      </c>
      <c r="E2706" t="s">
        <v>13</v>
      </c>
      <c r="F2706" t="s">
        <v>70</v>
      </c>
      <c r="G2706">
        <v>4</v>
      </c>
      <c r="H2706">
        <v>156</v>
      </c>
      <c r="I2706">
        <v>130.19999999999999</v>
      </c>
      <c r="M2706" t="str">
        <f t="shared" si="126"/>
        <v/>
      </c>
      <c r="N2706" t="e">
        <f t="shared" si="127"/>
        <v>#VALUE!</v>
      </c>
      <c r="O2706" t="e">
        <f t="shared" si="128"/>
        <v>#VALUE!</v>
      </c>
    </row>
    <row r="2707" spans="1:15" x14ac:dyDescent="0.25">
      <c r="A2707">
        <v>2018</v>
      </c>
      <c r="B2707" s="2" t="s">
        <v>37</v>
      </c>
      <c r="C2707">
        <v>6</v>
      </c>
      <c r="D2707" t="s">
        <v>29</v>
      </c>
      <c r="E2707" t="s">
        <v>13</v>
      </c>
      <c r="F2707" t="s">
        <v>61</v>
      </c>
      <c r="G2707">
        <v>4</v>
      </c>
      <c r="H2707">
        <v>316</v>
      </c>
      <c r="I2707">
        <v>263.76</v>
      </c>
      <c r="M2707" t="str">
        <f t="shared" si="126"/>
        <v/>
      </c>
      <c r="N2707" t="e">
        <f t="shared" si="127"/>
        <v>#VALUE!</v>
      </c>
      <c r="O2707" t="e">
        <f t="shared" si="128"/>
        <v>#VALUE!</v>
      </c>
    </row>
    <row r="2708" spans="1:15" x14ac:dyDescent="0.25">
      <c r="A2708">
        <v>2018</v>
      </c>
      <c r="B2708" s="2" t="s">
        <v>37</v>
      </c>
      <c r="C2708">
        <v>6</v>
      </c>
      <c r="D2708" t="s">
        <v>29</v>
      </c>
      <c r="E2708" t="s">
        <v>13</v>
      </c>
      <c r="F2708" t="s">
        <v>59</v>
      </c>
      <c r="G2708">
        <v>2</v>
      </c>
      <c r="H2708">
        <v>50</v>
      </c>
      <c r="I2708">
        <v>41.74</v>
      </c>
      <c r="M2708" t="str">
        <f t="shared" si="126"/>
        <v/>
      </c>
      <c r="N2708" t="e">
        <f t="shared" si="127"/>
        <v>#VALUE!</v>
      </c>
      <c r="O2708" t="e">
        <f t="shared" si="128"/>
        <v>#VALUE!</v>
      </c>
    </row>
    <row r="2709" spans="1:15" x14ac:dyDescent="0.25">
      <c r="A2709">
        <v>2018</v>
      </c>
      <c r="B2709" s="2" t="s">
        <v>37</v>
      </c>
      <c r="C2709">
        <v>6</v>
      </c>
      <c r="D2709" t="s">
        <v>29</v>
      </c>
      <c r="E2709" t="s">
        <v>13</v>
      </c>
      <c r="F2709" t="s">
        <v>62</v>
      </c>
      <c r="G2709">
        <v>8</v>
      </c>
      <c r="H2709">
        <v>472</v>
      </c>
      <c r="I2709">
        <v>394</v>
      </c>
      <c r="M2709" t="str">
        <f t="shared" si="126"/>
        <v/>
      </c>
      <c r="N2709" t="e">
        <f t="shared" si="127"/>
        <v>#VALUE!</v>
      </c>
      <c r="O2709" t="e">
        <f t="shared" si="128"/>
        <v>#VALUE!</v>
      </c>
    </row>
    <row r="2710" spans="1:15" x14ac:dyDescent="0.25">
      <c r="A2710">
        <v>2018</v>
      </c>
      <c r="B2710" s="2" t="s">
        <v>37</v>
      </c>
      <c r="C2710">
        <v>6</v>
      </c>
      <c r="D2710" t="s">
        <v>29</v>
      </c>
      <c r="E2710" t="s">
        <v>13</v>
      </c>
      <c r="F2710" t="s">
        <v>63</v>
      </c>
      <c r="G2710">
        <v>3</v>
      </c>
      <c r="H2710">
        <v>297</v>
      </c>
      <c r="I2710">
        <v>247.92000000000002</v>
      </c>
      <c r="M2710" t="str">
        <f t="shared" si="126"/>
        <v/>
      </c>
      <c r="N2710" t="e">
        <f t="shared" si="127"/>
        <v>#VALUE!</v>
      </c>
      <c r="O2710" t="e">
        <f t="shared" si="128"/>
        <v>#VALUE!</v>
      </c>
    </row>
    <row r="2711" spans="1:15" x14ac:dyDescent="0.25">
      <c r="A2711">
        <v>2018</v>
      </c>
      <c r="B2711" s="2" t="s">
        <v>37</v>
      </c>
      <c r="C2711">
        <v>6</v>
      </c>
      <c r="D2711" t="s">
        <v>29</v>
      </c>
      <c r="E2711" t="s">
        <v>13</v>
      </c>
      <c r="F2711" t="s">
        <v>64</v>
      </c>
      <c r="G2711">
        <v>2</v>
      </c>
      <c r="H2711">
        <v>158</v>
      </c>
      <c r="I2711">
        <v>131.88</v>
      </c>
      <c r="M2711" t="str">
        <f t="shared" si="126"/>
        <v/>
      </c>
      <c r="N2711" t="e">
        <f t="shared" si="127"/>
        <v>#VALUE!</v>
      </c>
      <c r="O2711" t="e">
        <f t="shared" si="128"/>
        <v>#VALUE!</v>
      </c>
    </row>
    <row r="2712" spans="1:15" x14ac:dyDescent="0.25">
      <c r="A2712">
        <v>2018</v>
      </c>
      <c r="B2712" s="2" t="s">
        <v>37</v>
      </c>
      <c r="C2712">
        <v>6</v>
      </c>
      <c r="D2712" t="s">
        <v>29</v>
      </c>
      <c r="E2712" t="s">
        <v>13</v>
      </c>
      <c r="F2712" t="s">
        <v>65</v>
      </c>
      <c r="G2712">
        <v>2</v>
      </c>
      <c r="H2712">
        <v>318</v>
      </c>
      <c r="I2712">
        <v>265.44</v>
      </c>
      <c r="M2712" t="str">
        <f t="shared" si="126"/>
        <v/>
      </c>
      <c r="N2712" t="e">
        <f t="shared" si="127"/>
        <v>#VALUE!</v>
      </c>
      <c r="O2712" t="e">
        <f t="shared" si="128"/>
        <v>#VALUE!</v>
      </c>
    </row>
    <row r="2713" spans="1:15" x14ac:dyDescent="0.25">
      <c r="A2713">
        <v>2018</v>
      </c>
      <c r="B2713" s="2" t="s">
        <v>37</v>
      </c>
      <c r="C2713">
        <v>6</v>
      </c>
      <c r="D2713" t="s">
        <v>29</v>
      </c>
      <c r="E2713" t="s">
        <v>13</v>
      </c>
      <c r="F2713" t="s">
        <v>56</v>
      </c>
      <c r="G2713">
        <v>4</v>
      </c>
      <c r="H2713">
        <v>276</v>
      </c>
      <c r="I2713">
        <v>230.4</v>
      </c>
      <c r="M2713" t="str">
        <f t="shared" si="126"/>
        <v/>
      </c>
      <c r="N2713" t="e">
        <f t="shared" si="127"/>
        <v>#VALUE!</v>
      </c>
      <c r="O2713" t="e">
        <f t="shared" si="128"/>
        <v>#VALUE!</v>
      </c>
    </row>
    <row r="2714" spans="1:15" x14ac:dyDescent="0.25">
      <c r="A2714">
        <v>2018</v>
      </c>
      <c r="B2714" s="2" t="s">
        <v>37</v>
      </c>
      <c r="C2714">
        <v>6</v>
      </c>
      <c r="D2714" t="s">
        <v>29</v>
      </c>
      <c r="E2714" t="s">
        <v>13</v>
      </c>
      <c r="F2714" t="s">
        <v>57</v>
      </c>
      <c r="G2714">
        <v>6</v>
      </c>
      <c r="H2714">
        <v>594</v>
      </c>
      <c r="I2714">
        <v>495.84</v>
      </c>
      <c r="M2714" t="str">
        <f t="shared" si="126"/>
        <v/>
      </c>
      <c r="N2714" t="e">
        <f t="shared" si="127"/>
        <v>#VALUE!</v>
      </c>
      <c r="O2714" t="e">
        <f t="shared" si="128"/>
        <v>#VALUE!</v>
      </c>
    </row>
    <row r="2715" spans="1:15" x14ac:dyDescent="0.25">
      <c r="A2715">
        <v>2018</v>
      </c>
      <c r="B2715" s="2" t="s">
        <v>37</v>
      </c>
      <c r="C2715">
        <v>6</v>
      </c>
      <c r="D2715" t="s">
        <v>29</v>
      </c>
      <c r="E2715" t="s">
        <v>13</v>
      </c>
      <c r="F2715" t="s">
        <v>66</v>
      </c>
      <c r="G2715">
        <v>3</v>
      </c>
      <c r="H2715">
        <v>897</v>
      </c>
      <c r="I2715">
        <v>748.74</v>
      </c>
      <c r="M2715" t="str">
        <f t="shared" si="126"/>
        <v/>
      </c>
      <c r="N2715" t="e">
        <f t="shared" si="127"/>
        <v>#VALUE!</v>
      </c>
      <c r="O2715" t="e">
        <f t="shared" si="128"/>
        <v>#VALUE!</v>
      </c>
    </row>
    <row r="2716" spans="1:15" x14ac:dyDescent="0.25">
      <c r="A2716">
        <v>2018</v>
      </c>
      <c r="B2716" s="2" t="s">
        <v>37</v>
      </c>
      <c r="C2716">
        <v>6</v>
      </c>
      <c r="D2716" t="s">
        <v>29</v>
      </c>
      <c r="E2716" t="s">
        <v>13</v>
      </c>
      <c r="F2716" t="s">
        <v>17</v>
      </c>
      <c r="G2716">
        <v>1</v>
      </c>
      <c r="H2716">
        <v>139</v>
      </c>
      <c r="I2716">
        <v>116.03</v>
      </c>
      <c r="M2716" t="str">
        <f t="shared" si="126"/>
        <v/>
      </c>
      <c r="N2716" t="e">
        <f t="shared" si="127"/>
        <v>#VALUE!</v>
      </c>
      <c r="O2716" t="e">
        <f t="shared" si="128"/>
        <v>#VALUE!</v>
      </c>
    </row>
    <row r="2717" spans="1:15" x14ac:dyDescent="0.25">
      <c r="A2717">
        <v>2018</v>
      </c>
      <c r="B2717" s="2" t="s">
        <v>37</v>
      </c>
      <c r="C2717">
        <v>6</v>
      </c>
      <c r="D2717" t="s">
        <v>29</v>
      </c>
      <c r="E2717" t="s">
        <v>13</v>
      </c>
      <c r="F2717" t="s">
        <v>18</v>
      </c>
      <c r="G2717">
        <v>7</v>
      </c>
      <c r="H2717">
        <v>693</v>
      </c>
      <c r="I2717">
        <v>578.48</v>
      </c>
      <c r="M2717" t="str">
        <f t="shared" si="126"/>
        <v/>
      </c>
      <c r="N2717" t="e">
        <f t="shared" si="127"/>
        <v>#VALUE!</v>
      </c>
      <c r="O2717" t="e">
        <f t="shared" si="128"/>
        <v>#VALUE!</v>
      </c>
    </row>
    <row r="2718" spans="1:15" x14ac:dyDescent="0.25">
      <c r="A2718">
        <v>2018</v>
      </c>
      <c r="B2718" s="2" t="s">
        <v>37</v>
      </c>
      <c r="C2718">
        <v>6</v>
      </c>
      <c r="D2718" t="s">
        <v>29</v>
      </c>
      <c r="E2718" t="s">
        <v>13</v>
      </c>
      <c r="F2718" t="s">
        <v>71</v>
      </c>
      <c r="G2718">
        <v>1</v>
      </c>
      <c r="H2718">
        <v>29</v>
      </c>
      <c r="I2718">
        <v>24.21</v>
      </c>
      <c r="M2718" t="str">
        <f t="shared" si="126"/>
        <v/>
      </c>
      <c r="N2718" t="e">
        <f t="shared" si="127"/>
        <v>#VALUE!</v>
      </c>
      <c r="O2718" t="e">
        <f t="shared" si="128"/>
        <v>#VALUE!</v>
      </c>
    </row>
    <row r="2719" spans="1:15" x14ac:dyDescent="0.25">
      <c r="A2719">
        <v>2018</v>
      </c>
      <c r="B2719" s="2" t="s">
        <v>37</v>
      </c>
      <c r="C2719">
        <v>6</v>
      </c>
      <c r="D2719" t="s">
        <v>29</v>
      </c>
      <c r="E2719" t="s">
        <v>13</v>
      </c>
      <c r="F2719" t="s">
        <v>72</v>
      </c>
      <c r="G2719">
        <v>2</v>
      </c>
      <c r="H2719">
        <v>98</v>
      </c>
      <c r="I2719">
        <v>81.8</v>
      </c>
      <c r="M2719" t="str">
        <f t="shared" si="126"/>
        <v/>
      </c>
      <c r="N2719" t="e">
        <f t="shared" si="127"/>
        <v>#VALUE!</v>
      </c>
      <c r="O2719" t="e">
        <f t="shared" si="128"/>
        <v>#VALUE!</v>
      </c>
    </row>
    <row r="2720" spans="1:15" x14ac:dyDescent="0.25">
      <c r="A2720">
        <v>2018</v>
      </c>
      <c r="B2720" s="2" t="s">
        <v>37</v>
      </c>
      <c r="C2720">
        <v>6</v>
      </c>
      <c r="D2720" t="s">
        <v>29</v>
      </c>
      <c r="E2720" t="s">
        <v>13</v>
      </c>
      <c r="F2720" t="s">
        <v>28</v>
      </c>
      <c r="G2720">
        <v>1</v>
      </c>
      <c r="H2720">
        <v>399</v>
      </c>
      <c r="I2720">
        <v>333.06</v>
      </c>
      <c r="M2720" t="str">
        <f t="shared" si="126"/>
        <v/>
      </c>
      <c r="N2720" t="e">
        <f t="shared" si="127"/>
        <v>#VALUE!</v>
      </c>
      <c r="O2720" t="e">
        <f t="shared" si="128"/>
        <v>#VALUE!</v>
      </c>
    </row>
    <row r="2721" spans="1:15" x14ac:dyDescent="0.25">
      <c r="A2721">
        <v>2018</v>
      </c>
      <c r="B2721" s="2" t="s">
        <v>37</v>
      </c>
      <c r="C2721">
        <v>6</v>
      </c>
      <c r="D2721" t="s">
        <v>29</v>
      </c>
      <c r="E2721" t="s">
        <v>13</v>
      </c>
      <c r="F2721" t="s">
        <v>12</v>
      </c>
      <c r="G2721">
        <v>9</v>
      </c>
      <c r="H2721">
        <v>2961</v>
      </c>
      <c r="I2721">
        <v>2471.5799999999995</v>
      </c>
      <c r="M2721" t="str">
        <f t="shared" si="126"/>
        <v/>
      </c>
      <c r="N2721" t="e">
        <f t="shared" si="127"/>
        <v>#VALUE!</v>
      </c>
      <c r="O2721" t="e">
        <f t="shared" si="128"/>
        <v>#VALUE!</v>
      </c>
    </row>
    <row r="2722" spans="1:15" x14ac:dyDescent="0.25">
      <c r="A2722">
        <v>2018</v>
      </c>
      <c r="B2722" s="2" t="s">
        <v>37</v>
      </c>
      <c r="C2722">
        <v>6</v>
      </c>
      <c r="D2722" t="s">
        <v>29</v>
      </c>
      <c r="E2722" t="s">
        <v>13</v>
      </c>
      <c r="F2722" t="s">
        <v>19</v>
      </c>
      <c r="G2722">
        <v>8</v>
      </c>
      <c r="H2722">
        <v>2072</v>
      </c>
      <c r="I2722">
        <v>1729.5200000000002</v>
      </c>
      <c r="M2722" t="str">
        <f t="shared" si="126"/>
        <v/>
      </c>
      <c r="N2722" t="e">
        <f t="shared" si="127"/>
        <v>#VALUE!</v>
      </c>
      <c r="O2722" t="e">
        <f t="shared" si="128"/>
        <v>#VALUE!</v>
      </c>
    </row>
    <row r="2723" spans="1:15" x14ac:dyDescent="0.25">
      <c r="A2723">
        <v>2018</v>
      </c>
      <c r="B2723" s="2" t="s">
        <v>37</v>
      </c>
      <c r="C2723">
        <v>6</v>
      </c>
      <c r="D2723" t="s">
        <v>29</v>
      </c>
      <c r="E2723" t="s">
        <v>13</v>
      </c>
      <c r="F2723" t="s">
        <v>20</v>
      </c>
      <c r="G2723">
        <v>6</v>
      </c>
      <c r="H2723">
        <v>1194</v>
      </c>
      <c r="I2723">
        <v>996.66000000000008</v>
      </c>
      <c r="M2723" t="str">
        <f t="shared" si="126"/>
        <v/>
      </c>
      <c r="N2723" t="e">
        <f t="shared" si="127"/>
        <v>#VALUE!</v>
      </c>
      <c r="O2723" t="e">
        <f t="shared" si="128"/>
        <v>#VALUE!</v>
      </c>
    </row>
    <row r="2724" spans="1:15" x14ac:dyDescent="0.25">
      <c r="A2724">
        <v>2018</v>
      </c>
      <c r="B2724" s="2" t="s">
        <v>37</v>
      </c>
      <c r="C2724">
        <v>6</v>
      </c>
      <c r="D2724" t="s">
        <v>29</v>
      </c>
      <c r="E2724" t="s">
        <v>21</v>
      </c>
      <c r="F2724" t="s">
        <v>60</v>
      </c>
      <c r="G2724">
        <v>4</v>
      </c>
      <c r="H2724">
        <v>196</v>
      </c>
      <c r="I2724">
        <v>163.6</v>
      </c>
      <c r="M2724" t="str">
        <f t="shared" si="126"/>
        <v/>
      </c>
      <c r="N2724" t="e">
        <f t="shared" si="127"/>
        <v>#VALUE!</v>
      </c>
      <c r="O2724" t="e">
        <f t="shared" si="128"/>
        <v>#VALUE!</v>
      </c>
    </row>
    <row r="2725" spans="1:15" x14ac:dyDescent="0.25">
      <c r="A2725">
        <v>2018</v>
      </c>
      <c r="B2725" s="2" t="s">
        <v>37</v>
      </c>
      <c r="C2725">
        <v>6</v>
      </c>
      <c r="D2725" t="s">
        <v>29</v>
      </c>
      <c r="E2725" t="s">
        <v>21</v>
      </c>
      <c r="F2725" t="s">
        <v>14</v>
      </c>
      <c r="G2725">
        <v>35</v>
      </c>
      <c r="H2725">
        <v>2765</v>
      </c>
      <c r="I2725">
        <v>2307.9000000000015</v>
      </c>
      <c r="M2725" t="str">
        <f t="shared" si="126"/>
        <v/>
      </c>
      <c r="N2725" t="e">
        <f t="shared" si="127"/>
        <v>#VALUE!</v>
      </c>
      <c r="O2725" t="e">
        <f t="shared" si="128"/>
        <v>#VALUE!</v>
      </c>
    </row>
    <row r="2726" spans="1:15" x14ac:dyDescent="0.25">
      <c r="A2726">
        <v>2018</v>
      </c>
      <c r="B2726" s="2" t="s">
        <v>37</v>
      </c>
      <c r="C2726">
        <v>6</v>
      </c>
      <c r="D2726" t="s">
        <v>29</v>
      </c>
      <c r="E2726" t="s">
        <v>21</v>
      </c>
      <c r="F2726" t="s">
        <v>22</v>
      </c>
      <c r="G2726">
        <v>3</v>
      </c>
      <c r="H2726">
        <v>297</v>
      </c>
      <c r="I2726">
        <v>247.92000000000002</v>
      </c>
      <c r="M2726" t="str">
        <f t="shared" si="126"/>
        <v/>
      </c>
      <c r="N2726" t="e">
        <f t="shared" si="127"/>
        <v>#VALUE!</v>
      </c>
      <c r="O2726" t="e">
        <f t="shared" si="128"/>
        <v>#VALUE!</v>
      </c>
    </row>
    <row r="2727" spans="1:15" x14ac:dyDescent="0.25">
      <c r="A2727">
        <v>2018</v>
      </c>
      <c r="B2727" s="2" t="s">
        <v>37</v>
      </c>
      <c r="C2727">
        <v>6</v>
      </c>
      <c r="D2727" t="s">
        <v>29</v>
      </c>
      <c r="E2727" t="s">
        <v>21</v>
      </c>
      <c r="F2727" t="s">
        <v>11</v>
      </c>
      <c r="G2727">
        <v>41</v>
      </c>
      <c r="H2727">
        <v>2829</v>
      </c>
      <c r="I2727">
        <v>2361.5999999999981</v>
      </c>
      <c r="M2727" t="str">
        <f t="shared" si="126"/>
        <v/>
      </c>
      <c r="N2727" t="e">
        <f t="shared" si="127"/>
        <v>#VALUE!</v>
      </c>
      <c r="O2727" t="e">
        <f t="shared" si="128"/>
        <v>#VALUE!</v>
      </c>
    </row>
    <row r="2728" spans="1:15" x14ac:dyDescent="0.25">
      <c r="A2728">
        <v>2018</v>
      </c>
      <c r="B2728" s="2" t="s">
        <v>37</v>
      </c>
      <c r="C2728">
        <v>6</v>
      </c>
      <c r="D2728" t="s">
        <v>29</v>
      </c>
      <c r="E2728" t="s">
        <v>21</v>
      </c>
      <c r="F2728" t="s">
        <v>15</v>
      </c>
      <c r="G2728">
        <v>8</v>
      </c>
      <c r="H2728">
        <v>2072</v>
      </c>
      <c r="I2728">
        <v>1729.5200000000002</v>
      </c>
      <c r="M2728" t="str">
        <f t="shared" si="126"/>
        <v/>
      </c>
      <c r="N2728" t="e">
        <f t="shared" si="127"/>
        <v>#VALUE!</v>
      </c>
      <c r="O2728" t="e">
        <f t="shared" si="128"/>
        <v>#VALUE!</v>
      </c>
    </row>
    <row r="2729" spans="1:15" x14ac:dyDescent="0.25">
      <c r="A2729">
        <v>2018</v>
      </c>
      <c r="B2729" s="2" t="s">
        <v>37</v>
      </c>
      <c r="C2729">
        <v>6</v>
      </c>
      <c r="D2729" t="s">
        <v>29</v>
      </c>
      <c r="E2729" t="s">
        <v>21</v>
      </c>
      <c r="F2729" t="s">
        <v>16</v>
      </c>
      <c r="G2729">
        <v>2</v>
      </c>
      <c r="H2729">
        <v>658</v>
      </c>
      <c r="I2729">
        <v>549.24</v>
      </c>
      <c r="M2729" t="str">
        <f t="shared" si="126"/>
        <v/>
      </c>
      <c r="N2729" t="e">
        <f t="shared" si="127"/>
        <v>#VALUE!</v>
      </c>
      <c r="O2729" t="e">
        <f t="shared" si="128"/>
        <v>#VALUE!</v>
      </c>
    </row>
    <row r="2730" spans="1:15" x14ac:dyDescent="0.25">
      <c r="A2730">
        <v>2018</v>
      </c>
      <c r="B2730" s="2" t="s">
        <v>37</v>
      </c>
      <c r="C2730">
        <v>6</v>
      </c>
      <c r="D2730" t="s">
        <v>29</v>
      </c>
      <c r="E2730" t="s">
        <v>21</v>
      </c>
      <c r="F2730" t="s">
        <v>25</v>
      </c>
      <c r="G2730">
        <v>3</v>
      </c>
      <c r="H2730">
        <v>897</v>
      </c>
      <c r="I2730">
        <v>748.74</v>
      </c>
      <c r="M2730" t="str">
        <f t="shared" si="126"/>
        <v/>
      </c>
      <c r="N2730" t="e">
        <f t="shared" si="127"/>
        <v>#VALUE!</v>
      </c>
      <c r="O2730" t="e">
        <f t="shared" si="128"/>
        <v>#VALUE!</v>
      </c>
    </row>
    <row r="2731" spans="1:15" x14ac:dyDescent="0.25">
      <c r="A2731">
        <v>2018</v>
      </c>
      <c r="B2731" s="2" t="s">
        <v>37</v>
      </c>
      <c r="C2731">
        <v>6</v>
      </c>
      <c r="D2731" t="s">
        <v>29</v>
      </c>
      <c r="E2731" t="s">
        <v>21</v>
      </c>
      <c r="F2731" t="s">
        <v>70</v>
      </c>
      <c r="G2731">
        <v>4</v>
      </c>
      <c r="H2731">
        <v>156</v>
      </c>
      <c r="I2731">
        <v>130.19999999999999</v>
      </c>
      <c r="M2731" t="str">
        <f t="shared" si="126"/>
        <v/>
      </c>
      <c r="N2731" t="e">
        <f t="shared" si="127"/>
        <v>#VALUE!</v>
      </c>
      <c r="O2731" t="e">
        <f t="shared" si="128"/>
        <v>#VALUE!</v>
      </c>
    </row>
    <row r="2732" spans="1:15" x14ac:dyDescent="0.25">
      <c r="A2732">
        <v>2018</v>
      </c>
      <c r="B2732" s="2" t="s">
        <v>37</v>
      </c>
      <c r="C2732">
        <v>6</v>
      </c>
      <c r="D2732" t="s">
        <v>29</v>
      </c>
      <c r="E2732" t="s">
        <v>21</v>
      </c>
      <c r="F2732" t="s">
        <v>61</v>
      </c>
      <c r="G2732">
        <v>2</v>
      </c>
      <c r="H2732">
        <v>158</v>
      </c>
      <c r="I2732">
        <v>131.88</v>
      </c>
      <c r="M2732" t="str">
        <f t="shared" si="126"/>
        <v/>
      </c>
      <c r="N2732" t="e">
        <f t="shared" si="127"/>
        <v>#VALUE!</v>
      </c>
      <c r="O2732" t="e">
        <f t="shared" si="128"/>
        <v>#VALUE!</v>
      </c>
    </row>
    <row r="2733" spans="1:15" x14ac:dyDescent="0.25">
      <c r="A2733">
        <v>2018</v>
      </c>
      <c r="B2733" s="2" t="s">
        <v>37</v>
      </c>
      <c r="C2733">
        <v>6</v>
      </c>
      <c r="D2733" t="s">
        <v>29</v>
      </c>
      <c r="E2733" t="s">
        <v>21</v>
      </c>
      <c r="F2733" t="s">
        <v>62</v>
      </c>
      <c r="G2733">
        <v>12</v>
      </c>
      <c r="H2733">
        <v>708</v>
      </c>
      <c r="I2733">
        <v>591</v>
      </c>
      <c r="M2733" t="str">
        <f t="shared" si="126"/>
        <v/>
      </c>
      <c r="N2733" t="e">
        <f t="shared" si="127"/>
        <v>#VALUE!</v>
      </c>
      <c r="O2733" t="e">
        <f t="shared" si="128"/>
        <v>#VALUE!</v>
      </c>
    </row>
    <row r="2734" spans="1:15" x14ac:dyDescent="0.25">
      <c r="A2734">
        <v>2018</v>
      </c>
      <c r="B2734" s="2" t="s">
        <v>37</v>
      </c>
      <c r="C2734">
        <v>6</v>
      </c>
      <c r="D2734" t="s">
        <v>29</v>
      </c>
      <c r="E2734" t="s">
        <v>21</v>
      </c>
      <c r="F2734" t="s">
        <v>63</v>
      </c>
      <c r="G2734">
        <v>1</v>
      </c>
      <c r="H2734">
        <v>99</v>
      </c>
      <c r="I2734">
        <v>82.64</v>
      </c>
      <c r="M2734" t="str">
        <f t="shared" si="126"/>
        <v/>
      </c>
      <c r="N2734" t="e">
        <f t="shared" si="127"/>
        <v>#VALUE!</v>
      </c>
      <c r="O2734" t="e">
        <f t="shared" si="128"/>
        <v>#VALUE!</v>
      </c>
    </row>
    <row r="2735" spans="1:15" x14ac:dyDescent="0.25">
      <c r="A2735">
        <v>2018</v>
      </c>
      <c r="B2735" s="2" t="s">
        <v>37</v>
      </c>
      <c r="C2735">
        <v>6</v>
      </c>
      <c r="D2735" t="s">
        <v>29</v>
      </c>
      <c r="E2735" t="s">
        <v>21</v>
      </c>
      <c r="F2735" t="s">
        <v>64</v>
      </c>
      <c r="G2735">
        <v>1</v>
      </c>
      <c r="H2735">
        <v>79</v>
      </c>
      <c r="I2735">
        <v>65.94</v>
      </c>
      <c r="M2735" t="str">
        <f t="shared" si="126"/>
        <v/>
      </c>
      <c r="N2735" t="e">
        <f t="shared" si="127"/>
        <v>#VALUE!</v>
      </c>
      <c r="O2735" t="e">
        <f t="shared" si="128"/>
        <v>#VALUE!</v>
      </c>
    </row>
    <row r="2736" spans="1:15" x14ac:dyDescent="0.25">
      <c r="A2736">
        <v>2018</v>
      </c>
      <c r="B2736" s="2" t="s">
        <v>37</v>
      </c>
      <c r="C2736">
        <v>6</v>
      </c>
      <c r="D2736" t="s">
        <v>29</v>
      </c>
      <c r="E2736" t="s">
        <v>21</v>
      </c>
      <c r="F2736" t="s">
        <v>65</v>
      </c>
      <c r="G2736">
        <v>2</v>
      </c>
      <c r="H2736">
        <v>318</v>
      </c>
      <c r="I2736">
        <v>265.44</v>
      </c>
      <c r="M2736" t="str">
        <f t="shared" si="126"/>
        <v/>
      </c>
      <c r="N2736" t="e">
        <f t="shared" si="127"/>
        <v>#VALUE!</v>
      </c>
      <c r="O2736" t="e">
        <f t="shared" si="128"/>
        <v>#VALUE!</v>
      </c>
    </row>
    <row r="2737" spans="1:15" x14ac:dyDescent="0.25">
      <c r="A2737">
        <v>2018</v>
      </c>
      <c r="B2737" s="2" t="s">
        <v>37</v>
      </c>
      <c r="C2737">
        <v>6</v>
      </c>
      <c r="D2737" t="s">
        <v>29</v>
      </c>
      <c r="E2737" t="s">
        <v>21</v>
      </c>
      <c r="F2737" t="s">
        <v>56</v>
      </c>
      <c r="G2737">
        <v>2</v>
      </c>
      <c r="H2737">
        <v>138</v>
      </c>
      <c r="I2737">
        <v>115.2</v>
      </c>
      <c r="M2737" t="str">
        <f t="shared" si="126"/>
        <v/>
      </c>
      <c r="N2737" t="e">
        <f t="shared" si="127"/>
        <v>#VALUE!</v>
      </c>
      <c r="O2737" t="e">
        <f t="shared" si="128"/>
        <v>#VALUE!</v>
      </c>
    </row>
    <row r="2738" spans="1:15" x14ac:dyDescent="0.25">
      <c r="A2738">
        <v>2018</v>
      </c>
      <c r="B2738" s="2" t="s">
        <v>37</v>
      </c>
      <c r="C2738">
        <v>6</v>
      </c>
      <c r="D2738" t="s">
        <v>29</v>
      </c>
      <c r="E2738" t="s">
        <v>21</v>
      </c>
      <c r="F2738" t="s">
        <v>57</v>
      </c>
      <c r="G2738">
        <v>4</v>
      </c>
      <c r="H2738">
        <v>396</v>
      </c>
      <c r="I2738">
        <v>330.56</v>
      </c>
      <c r="M2738" t="str">
        <f t="shared" si="126"/>
        <v/>
      </c>
      <c r="N2738" t="e">
        <f t="shared" si="127"/>
        <v>#VALUE!</v>
      </c>
      <c r="O2738" t="e">
        <f t="shared" si="128"/>
        <v>#VALUE!</v>
      </c>
    </row>
    <row r="2739" spans="1:15" x14ac:dyDescent="0.25">
      <c r="A2739">
        <v>2018</v>
      </c>
      <c r="B2739" s="2" t="s">
        <v>37</v>
      </c>
      <c r="C2739">
        <v>6</v>
      </c>
      <c r="D2739" t="s">
        <v>29</v>
      </c>
      <c r="E2739" t="s">
        <v>21</v>
      </c>
      <c r="F2739" t="s">
        <v>69</v>
      </c>
      <c r="G2739">
        <v>1</v>
      </c>
      <c r="H2739">
        <v>349</v>
      </c>
      <c r="I2739">
        <v>291.32</v>
      </c>
      <c r="M2739" t="str">
        <f t="shared" si="126"/>
        <v/>
      </c>
      <c r="N2739" t="e">
        <f t="shared" si="127"/>
        <v>#VALUE!</v>
      </c>
      <c r="O2739" t="e">
        <f t="shared" si="128"/>
        <v>#VALUE!</v>
      </c>
    </row>
    <row r="2740" spans="1:15" x14ac:dyDescent="0.25">
      <c r="A2740">
        <v>2018</v>
      </c>
      <c r="B2740" s="2" t="s">
        <v>37</v>
      </c>
      <c r="C2740">
        <v>6</v>
      </c>
      <c r="D2740" t="s">
        <v>29</v>
      </c>
      <c r="E2740" t="s">
        <v>21</v>
      </c>
      <c r="F2740" t="s">
        <v>66</v>
      </c>
      <c r="G2740">
        <v>2</v>
      </c>
      <c r="H2740">
        <v>598</v>
      </c>
      <c r="I2740">
        <v>499.16</v>
      </c>
      <c r="M2740" t="str">
        <f t="shared" si="126"/>
        <v/>
      </c>
      <c r="N2740" t="e">
        <f t="shared" si="127"/>
        <v>#VALUE!</v>
      </c>
      <c r="O2740" t="e">
        <f t="shared" si="128"/>
        <v>#VALUE!</v>
      </c>
    </row>
    <row r="2741" spans="1:15" x14ac:dyDescent="0.25">
      <c r="A2741">
        <v>2018</v>
      </c>
      <c r="B2741" s="2" t="s">
        <v>37</v>
      </c>
      <c r="C2741">
        <v>6</v>
      </c>
      <c r="D2741" t="s">
        <v>29</v>
      </c>
      <c r="E2741" t="s">
        <v>21</v>
      </c>
      <c r="F2741" t="s">
        <v>67</v>
      </c>
      <c r="G2741">
        <v>1</v>
      </c>
      <c r="H2741">
        <v>699</v>
      </c>
      <c r="I2741">
        <v>583.47</v>
      </c>
      <c r="M2741" t="str">
        <f t="shared" si="126"/>
        <v/>
      </c>
      <c r="N2741" t="e">
        <f t="shared" si="127"/>
        <v>#VALUE!</v>
      </c>
      <c r="O2741" t="e">
        <f t="shared" si="128"/>
        <v>#VALUE!</v>
      </c>
    </row>
    <row r="2742" spans="1:15" x14ac:dyDescent="0.25">
      <c r="A2742">
        <v>2018</v>
      </c>
      <c r="B2742" s="2" t="s">
        <v>37</v>
      </c>
      <c r="C2742">
        <v>6</v>
      </c>
      <c r="D2742" t="s">
        <v>29</v>
      </c>
      <c r="E2742" t="s">
        <v>21</v>
      </c>
      <c r="F2742" t="s">
        <v>17</v>
      </c>
      <c r="G2742">
        <v>1</v>
      </c>
      <c r="H2742">
        <v>139</v>
      </c>
      <c r="I2742">
        <v>116.03</v>
      </c>
      <c r="M2742" t="str">
        <f t="shared" si="126"/>
        <v/>
      </c>
      <c r="N2742" t="e">
        <f t="shared" si="127"/>
        <v>#VALUE!</v>
      </c>
      <c r="O2742" t="e">
        <f t="shared" si="128"/>
        <v>#VALUE!</v>
      </c>
    </row>
    <row r="2743" spans="1:15" x14ac:dyDescent="0.25">
      <c r="A2743">
        <v>2018</v>
      </c>
      <c r="B2743" s="2" t="s">
        <v>37</v>
      </c>
      <c r="C2743">
        <v>6</v>
      </c>
      <c r="D2743" t="s">
        <v>29</v>
      </c>
      <c r="E2743" t="s">
        <v>21</v>
      </c>
      <c r="F2743" t="s">
        <v>18</v>
      </c>
      <c r="G2743">
        <v>5</v>
      </c>
      <c r="H2743">
        <v>495</v>
      </c>
      <c r="I2743">
        <v>413.2</v>
      </c>
      <c r="M2743" t="str">
        <f t="shared" si="126"/>
        <v/>
      </c>
      <c r="N2743" t="e">
        <f t="shared" si="127"/>
        <v>#VALUE!</v>
      </c>
      <c r="O2743" t="e">
        <f t="shared" si="128"/>
        <v>#VALUE!</v>
      </c>
    </row>
    <row r="2744" spans="1:15" x14ac:dyDescent="0.25">
      <c r="A2744">
        <v>2018</v>
      </c>
      <c r="B2744" s="2" t="s">
        <v>37</v>
      </c>
      <c r="C2744">
        <v>6</v>
      </c>
      <c r="D2744" t="s">
        <v>29</v>
      </c>
      <c r="E2744" t="s">
        <v>21</v>
      </c>
      <c r="F2744" t="s">
        <v>27</v>
      </c>
      <c r="G2744">
        <v>1</v>
      </c>
      <c r="H2744">
        <v>149</v>
      </c>
      <c r="I2744">
        <v>124.37</v>
      </c>
      <c r="M2744" t="str">
        <f t="shared" si="126"/>
        <v/>
      </c>
      <c r="N2744" t="e">
        <f t="shared" si="127"/>
        <v>#VALUE!</v>
      </c>
      <c r="O2744" t="e">
        <f t="shared" si="128"/>
        <v>#VALUE!</v>
      </c>
    </row>
    <row r="2745" spans="1:15" x14ac:dyDescent="0.25">
      <c r="A2745">
        <v>2018</v>
      </c>
      <c r="B2745" s="2" t="s">
        <v>37</v>
      </c>
      <c r="C2745">
        <v>6</v>
      </c>
      <c r="D2745" t="s">
        <v>29</v>
      </c>
      <c r="E2745" t="s">
        <v>21</v>
      </c>
      <c r="F2745" t="s">
        <v>74</v>
      </c>
      <c r="G2745">
        <v>1</v>
      </c>
      <c r="H2745">
        <v>29</v>
      </c>
      <c r="I2745">
        <v>24.21</v>
      </c>
      <c r="M2745" t="str">
        <f t="shared" si="126"/>
        <v/>
      </c>
      <c r="N2745" t="e">
        <f t="shared" si="127"/>
        <v>#VALUE!</v>
      </c>
      <c r="O2745" t="e">
        <f t="shared" si="128"/>
        <v>#VALUE!</v>
      </c>
    </row>
    <row r="2746" spans="1:15" x14ac:dyDescent="0.25">
      <c r="A2746">
        <v>2018</v>
      </c>
      <c r="B2746" s="2" t="s">
        <v>37</v>
      </c>
      <c r="C2746">
        <v>6</v>
      </c>
      <c r="D2746" t="s">
        <v>29</v>
      </c>
      <c r="E2746" t="s">
        <v>21</v>
      </c>
      <c r="F2746" t="s">
        <v>68</v>
      </c>
      <c r="G2746">
        <v>1</v>
      </c>
      <c r="H2746">
        <v>29</v>
      </c>
      <c r="I2746">
        <v>24.21</v>
      </c>
      <c r="M2746" t="str">
        <f t="shared" si="126"/>
        <v/>
      </c>
      <c r="N2746" t="e">
        <f t="shared" si="127"/>
        <v>#VALUE!</v>
      </c>
      <c r="O2746" t="e">
        <f t="shared" si="128"/>
        <v>#VALUE!</v>
      </c>
    </row>
    <row r="2747" spans="1:15" x14ac:dyDescent="0.25">
      <c r="A2747">
        <v>2018</v>
      </c>
      <c r="B2747" s="2" t="s">
        <v>37</v>
      </c>
      <c r="C2747">
        <v>6</v>
      </c>
      <c r="D2747" t="s">
        <v>29</v>
      </c>
      <c r="E2747" t="s">
        <v>21</v>
      </c>
      <c r="F2747" t="s">
        <v>72</v>
      </c>
      <c r="G2747">
        <v>1</v>
      </c>
      <c r="H2747">
        <v>49</v>
      </c>
      <c r="I2747">
        <v>40.9</v>
      </c>
      <c r="M2747" t="str">
        <f t="shared" si="126"/>
        <v/>
      </c>
      <c r="N2747" t="e">
        <f t="shared" si="127"/>
        <v>#VALUE!</v>
      </c>
      <c r="O2747" t="e">
        <f t="shared" si="128"/>
        <v>#VALUE!</v>
      </c>
    </row>
    <row r="2748" spans="1:15" x14ac:dyDescent="0.25">
      <c r="A2748">
        <v>2018</v>
      </c>
      <c r="B2748" s="2" t="s">
        <v>37</v>
      </c>
      <c r="C2748">
        <v>6</v>
      </c>
      <c r="D2748" t="s">
        <v>29</v>
      </c>
      <c r="E2748" t="s">
        <v>21</v>
      </c>
      <c r="F2748" t="s">
        <v>28</v>
      </c>
      <c r="G2748">
        <v>5</v>
      </c>
      <c r="H2748">
        <v>1995</v>
      </c>
      <c r="I2748">
        <v>1665.3</v>
      </c>
      <c r="M2748" t="str">
        <f t="shared" si="126"/>
        <v/>
      </c>
      <c r="N2748" t="e">
        <f t="shared" si="127"/>
        <v>#VALUE!</v>
      </c>
      <c r="O2748" t="e">
        <f t="shared" si="128"/>
        <v>#VALUE!</v>
      </c>
    </row>
    <row r="2749" spans="1:15" x14ac:dyDescent="0.25">
      <c r="A2749">
        <v>2018</v>
      </c>
      <c r="B2749" s="2" t="s">
        <v>37</v>
      </c>
      <c r="C2749">
        <v>6</v>
      </c>
      <c r="D2749" t="s">
        <v>29</v>
      </c>
      <c r="E2749" t="s">
        <v>21</v>
      </c>
      <c r="F2749" t="s">
        <v>12</v>
      </c>
      <c r="G2749">
        <v>9</v>
      </c>
      <c r="H2749">
        <v>2961</v>
      </c>
      <c r="I2749">
        <v>2471.5799999999995</v>
      </c>
      <c r="M2749" t="str">
        <f t="shared" si="126"/>
        <v/>
      </c>
      <c r="N2749" t="e">
        <f t="shared" si="127"/>
        <v>#VALUE!</v>
      </c>
      <c r="O2749" t="e">
        <f t="shared" si="128"/>
        <v>#VALUE!</v>
      </c>
    </row>
    <row r="2750" spans="1:15" x14ac:dyDescent="0.25">
      <c r="A2750">
        <v>2018</v>
      </c>
      <c r="B2750" s="2" t="s">
        <v>37</v>
      </c>
      <c r="C2750">
        <v>6</v>
      </c>
      <c r="D2750" t="s">
        <v>29</v>
      </c>
      <c r="E2750" t="s">
        <v>21</v>
      </c>
      <c r="F2750" t="s">
        <v>19</v>
      </c>
      <c r="G2750">
        <v>6</v>
      </c>
      <c r="H2750">
        <v>1554</v>
      </c>
      <c r="I2750">
        <v>1297.1400000000001</v>
      </c>
      <c r="M2750" t="str">
        <f t="shared" si="126"/>
        <v/>
      </c>
      <c r="N2750" t="e">
        <f t="shared" si="127"/>
        <v>#VALUE!</v>
      </c>
      <c r="O2750" t="e">
        <f t="shared" si="128"/>
        <v>#VALUE!</v>
      </c>
    </row>
    <row r="2751" spans="1:15" x14ac:dyDescent="0.25">
      <c r="A2751">
        <v>2018</v>
      </c>
      <c r="B2751" s="2" t="s">
        <v>37</v>
      </c>
      <c r="C2751">
        <v>6</v>
      </c>
      <c r="D2751" t="s">
        <v>29</v>
      </c>
      <c r="E2751" t="s">
        <v>21</v>
      </c>
      <c r="F2751" t="s">
        <v>20</v>
      </c>
      <c r="G2751">
        <v>3</v>
      </c>
      <c r="H2751">
        <v>597</v>
      </c>
      <c r="I2751">
        <v>498.33000000000004</v>
      </c>
      <c r="M2751" t="str">
        <f t="shared" si="126"/>
        <v/>
      </c>
      <c r="N2751" t="e">
        <f t="shared" si="127"/>
        <v>#VALUE!</v>
      </c>
      <c r="O2751" t="e">
        <f t="shared" si="128"/>
        <v>#VALUE!</v>
      </c>
    </row>
    <row r="2752" spans="1:15" x14ac:dyDescent="0.25">
      <c r="A2752">
        <v>2018</v>
      </c>
      <c r="B2752" s="2" t="s">
        <v>37</v>
      </c>
      <c r="C2752">
        <v>6</v>
      </c>
      <c r="D2752" t="s">
        <v>29</v>
      </c>
      <c r="E2752" t="s">
        <v>23</v>
      </c>
      <c r="F2752" t="s">
        <v>60</v>
      </c>
      <c r="G2752">
        <v>2</v>
      </c>
      <c r="H2752">
        <v>98</v>
      </c>
      <c r="I2752">
        <v>81.8</v>
      </c>
      <c r="M2752" t="str">
        <f t="shared" si="126"/>
        <v/>
      </c>
      <c r="N2752" t="e">
        <f t="shared" si="127"/>
        <v>#VALUE!</v>
      </c>
      <c r="O2752" t="e">
        <f t="shared" si="128"/>
        <v>#VALUE!</v>
      </c>
    </row>
    <row r="2753" spans="1:15" x14ac:dyDescent="0.25">
      <c r="A2753">
        <v>2018</v>
      </c>
      <c r="B2753" s="2" t="s">
        <v>37</v>
      </c>
      <c r="C2753">
        <v>6</v>
      </c>
      <c r="D2753" t="s">
        <v>29</v>
      </c>
      <c r="E2753" t="s">
        <v>23</v>
      </c>
      <c r="F2753" t="s">
        <v>14</v>
      </c>
      <c r="G2753">
        <v>22</v>
      </c>
      <c r="H2753">
        <v>1738</v>
      </c>
      <c r="I2753">
        <v>1450.6800000000007</v>
      </c>
      <c r="M2753" t="str">
        <f t="shared" si="126"/>
        <v/>
      </c>
      <c r="N2753" t="e">
        <f t="shared" si="127"/>
        <v>#VALUE!</v>
      </c>
      <c r="O2753" t="e">
        <f t="shared" si="128"/>
        <v>#VALUE!</v>
      </c>
    </row>
    <row r="2754" spans="1:15" x14ac:dyDescent="0.25">
      <c r="A2754">
        <v>2018</v>
      </c>
      <c r="B2754" s="2" t="s">
        <v>37</v>
      </c>
      <c r="C2754">
        <v>6</v>
      </c>
      <c r="D2754" t="s">
        <v>29</v>
      </c>
      <c r="E2754" t="s">
        <v>23</v>
      </c>
      <c r="F2754" t="s">
        <v>22</v>
      </c>
      <c r="G2754">
        <v>4</v>
      </c>
      <c r="H2754">
        <v>396</v>
      </c>
      <c r="I2754">
        <v>330.56</v>
      </c>
      <c r="M2754" t="str">
        <f t="shared" si="126"/>
        <v/>
      </c>
      <c r="N2754" t="e">
        <f t="shared" si="127"/>
        <v>#VALUE!</v>
      </c>
      <c r="O2754" t="e">
        <f t="shared" si="128"/>
        <v>#VALUE!</v>
      </c>
    </row>
    <row r="2755" spans="1:15" x14ac:dyDescent="0.25">
      <c r="A2755">
        <v>2018</v>
      </c>
      <c r="B2755" s="2" t="s">
        <v>37</v>
      </c>
      <c r="C2755">
        <v>6</v>
      </c>
      <c r="D2755" t="s">
        <v>29</v>
      </c>
      <c r="E2755" t="s">
        <v>23</v>
      </c>
      <c r="F2755" t="s">
        <v>11</v>
      </c>
      <c r="G2755">
        <v>16</v>
      </c>
      <c r="H2755">
        <v>1104</v>
      </c>
      <c r="I2755">
        <v>921.60000000000025</v>
      </c>
      <c r="M2755" t="str">
        <f t="shared" ref="M2755:M2818" si="129">SUBSTITUTE(SUBSTITUTE(J2755," - ","|"),"; ","|")</f>
        <v/>
      </c>
      <c r="N2755" t="e">
        <f t="shared" ref="N2755:N2818" si="130">LEFT(M2755,FIND("|",M2755)-1)</f>
        <v>#VALUE!</v>
      </c>
      <c r="O2755" t="e">
        <f t="shared" ref="O2755:O2818" si="131">RIGHT(M2755,LEN(M2755)-FIND("|",M2755))</f>
        <v>#VALUE!</v>
      </c>
    </row>
    <row r="2756" spans="1:15" x14ac:dyDescent="0.25">
      <c r="A2756">
        <v>2018</v>
      </c>
      <c r="B2756" s="2" t="s">
        <v>37</v>
      </c>
      <c r="C2756">
        <v>6</v>
      </c>
      <c r="D2756" t="s">
        <v>29</v>
      </c>
      <c r="E2756" t="s">
        <v>23</v>
      </c>
      <c r="F2756" t="s">
        <v>15</v>
      </c>
      <c r="G2756">
        <v>4</v>
      </c>
      <c r="H2756">
        <v>1036</v>
      </c>
      <c r="I2756">
        <v>864.76</v>
      </c>
      <c r="M2756" t="str">
        <f t="shared" si="129"/>
        <v/>
      </c>
      <c r="N2756" t="e">
        <f t="shared" si="130"/>
        <v>#VALUE!</v>
      </c>
      <c r="O2756" t="e">
        <f t="shared" si="131"/>
        <v>#VALUE!</v>
      </c>
    </row>
    <row r="2757" spans="1:15" x14ac:dyDescent="0.25">
      <c r="A2757">
        <v>2018</v>
      </c>
      <c r="B2757" s="2" t="s">
        <v>37</v>
      </c>
      <c r="C2757">
        <v>6</v>
      </c>
      <c r="D2757" t="s">
        <v>29</v>
      </c>
      <c r="E2757" t="s">
        <v>23</v>
      </c>
      <c r="F2757" t="s">
        <v>16</v>
      </c>
      <c r="G2757">
        <v>4</v>
      </c>
      <c r="H2757">
        <v>1316</v>
      </c>
      <c r="I2757">
        <v>1098.48</v>
      </c>
      <c r="M2757" t="str">
        <f t="shared" si="129"/>
        <v/>
      </c>
      <c r="N2757" t="e">
        <f t="shared" si="130"/>
        <v>#VALUE!</v>
      </c>
      <c r="O2757" t="e">
        <f t="shared" si="131"/>
        <v>#VALUE!</v>
      </c>
    </row>
    <row r="2758" spans="1:15" x14ac:dyDescent="0.25">
      <c r="A2758">
        <v>2018</v>
      </c>
      <c r="B2758" s="2" t="s">
        <v>37</v>
      </c>
      <c r="C2758">
        <v>6</v>
      </c>
      <c r="D2758" t="s">
        <v>29</v>
      </c>
      <c r="E2758" t="s">
        <v>23</v>
      </c>
      <c r="F2758" t="s">
        <v>25</v>
      </c>
      <c r="G2758">
        <v>4</v>
      </c>
      <c r="H2758">
        <v>1196</v>
      </c>
      <c r="I2758">
        <v>998.32</v>
      </c>
      <c r="M2758" t="str">
        <f t="shared" si="129"/>
        <v/>
      </c>
      <c r="N2758" t="e">
        <f t="shared" si="130"/>
        <v>#VALUE!</v>
      </c>
      <c r="O2758" t="e">
        <f t="shared" si="131"/>
        <v>#VALUE!</v>
      </c>
    </row>
    <row r="2759" spans="1:15" x14ac:dyDescent="0.25">
      <c r="A2759">
        <v>2018</v>
      </c>
      <c r="B2759" s="2" t="s">
        <v>37</v>
      </c>
      <c r="C2759">
        <v>6</v>
      </c>
      <c r="D2759" t="s">
        <v>29</v>
      </c>
      <c r="E2759" t="s">
        <v>23</v>
      </c>
      <c r="F2759" t="s">
        <v>70</v>
      </c>
      <c r="G2759">
        <v>5</v>
      </c>
      <c r="H2759">
        <v>195</v>
      </c>
      <c r="I2759">
        <v>162.75</v>
      </c>
      <c r="M2759" t="str">
        <f t="shared" si="129"/>
        <v/>
      </c>
      <c r="N2759" t="e">
        <f t="shared" si="130"/>
        <v>#VALUE!</v>
      </c>
      <c r="O2759" t="e">
        <f t="shared" si="131"/>
        <v>#VALUE!</v>
      </c>
    </row>
    <row r="2760" spans="1:15" x14ac:dyDescent="0.25">
      <c r="A2760">
        <v>2018</v>
      </c>
      <c r="B2760" s="2" t="s">
        <v>37</v>
      </c>
      <c r="C2760">
        <v>6</v>
      </c>
      <c r="D2760" t="s">
        <v>29</v>
      </c>
      <c r="E2760" t="s">
        <v>23</v>
      </c>
      <c r="F2760" t="s">
        <v>62</v>
      </c>
      <c r="G2760">
        <v>7</v>
      </c>
      <c r="H2760">
        <v>413</v>
      </c>
      <c r="I2760">
        <v>344.75</v>
      </c>
      <c r="M2760" t="str">
        <f t="shared" si="129"/>
        <v/>
      </c>
      <c r="N2760" t="e">
        <f t="shared" si="130"/>
        <v>#VALUE!</v>
      </c>
      <c r="O2760" t="e">
        <f t="shared" si="131"/>
        <v>#VALUE!</v>
      </c>
    </row>
    <row r="2761" spans="1:15" x14ac:dyDescent="0.25">
      <c r="A2761">
        <v>2018</v>
      </c>
      <c r="B2761" s="2" t="s">
        <v>37</v>
      </c>
      <c r="C2761">
        <v>6</v>
      </c>
      <c r="D2761" t="s">
        <v>29</v>
      </c>
      <c r="E2761" t="s">
        <v>23</v>
      </c>
      <c r="F2761" t="s">
        <v>64</v>
      </c>
      <c r="G2761">
        <v>1</v>
      </c>
      <c r="H2761">
        <v>79</v>
      </c>
      <c r="I2761">
        <v>65.94</v>
      </c>
      <c r="M2761" t="str">
        <f t="shared" si="129"/>
        <v/>
      </c>
      <c r="N2761" t="e">
        <f t="shared" si="130"/>
        <v>#VALUE!</v>
      </c>
      <c r="O2761" t="e">
        <f t="shared" si="131"/>
        <v>#VALUE!</v>
      </c>
    </row>
    <row r="2762" spans="1:15" x14ac:dyDescent="0.25">
      <c r="A2762">
        <v>2018</v>
      </c>
      <c r="B2762" s="2" t="s">
        <v>37</v>
      </c>
      <c r="C2762">
        <v>6</v>
      </c>
      <c r="D2762" t="s">
        <v>29</v>
      </c>
      <c r="E2762" t="s">
        <v>23</v>
      </c>
      <c r="F2762" t="s">
        <v>65</v>
      </c>
      <c r="G2762">
        <v>2</v>
      </c>
      <c r="H2762">
        <v>318</v>
      </c>
      <c r="I2762">
        <v>265.44</v>
      </c>
      <c r="M2762" t="str">
        <f t="shared" si="129"/>
        <v/>
      </c>
      <c r="N2762" t="e">
        <f t="shared" si="130"/>
        <v>#VALUE!</v>
      </c>
      <c r="O2762" t="e">
        <f t="shared" si="131"/>
        <v>#VALUE!</v>
      </c>
    </row>
    <row r="2763" spans="1:15" x14ac:dyDescent="0.25">
      <c r="A2763">
        <v>2018</v>
      </c>
      <c r="B2763" s="2" t="s">
        <v>37</v>
      </c>
      <c r="C2763">
        <v>6</v>
      </c>
      <c r="D2763" t="s">
        <v>29</v>
      </c>
      <c r="E2763" t="s">
        <v>23</v>
      </c>
      <c r="F2763" t="s">
        <v>56</v>
      </c>
      <c r="G2763">
        <v>1</v>
      </c>
      <c r="H2763">
        <v>69</v>
      </c>
      <c r="I2763">
        <v>57.6</v>
      </c>
      <c r="M2763" t="str">
        <f t="shared" si="129"/>
        <v/>
      </c>
      <c r="N2763" t="e">
        <f t="shared" si="130"/>
        <v>#VALUE!</v>
      </c>
      <c r="O2763" t="e">
        <f t="shared" si="131"/>
        <v>#VALUE!</v>
      </c>
    </row>
    <row r="2764" spans="1:15" x14ac:dyDescent="0.25">
      <c r="A2764">
        <v>2018</v>
      </c>
      <c r="B2764" s="2" t="s">
        <v>37</v>
      </c>
      <c r="C2764">
        <v>6</v>
      </c>
      <c r="D2764" t="s">
        <v>29</v>
      </c>
      <c r="E2764" t="s">
        <v>23</v>
      </c>
      <c r="F2764" t="s">
        <v>57</v>
      </c>
      <c r="G2764">
        <v>1</v>
      </c>
      <c r="H2764">
        <v>99</v>
      </c>
      <c r="I2764">
        <v>82.64</v>
      </c>
      <c r="M2764" t="str">
        <f t="shared" si="129"/>
        <v/>
      </c>
      <c r="N2764" t="e">
        <f t="shared" si="130"/>
        <v>#VALUE!</v>
      </c>
      <c r="O2764" t="e">
        <f t="shared" si="131"/>
        <v>#VALUE!</v>
      </c>
    </row>
    <row r="2765" spans="1:15" x14ac:dyDescent="0.25">
      <c r="A2765">
        <v>2018</v>
      </c>
      <c r="B2765" s="2" t="s">
        <v>37</v>
      </c>
      <c r="C2765">
        <v>6</v>
      </c>
      <c r="D2765" t="s">
        <v>29</v>
      </c>
      <c r="E2765" t="s">
        <v>23</v>
      </c>
      <c r="F2765" t="s">
        <v>66</v>
      </c>
      <c r="G2765">
        <v>1</v>
      </c>
      <c r="H2765">
        <v>299</v>
      </c>
      <c r="I2765">
        <v>249.58</v>
      </c>
      <c r="M2765" t="str">
        <f t="shared" si="129"/>
        <v/>
      </c>
      <c r="N2765" t="e">
        <f t="shared" si="130"/>
        <v>#VALUE!</v>
      </c>
      <c r="O2765" t="e">
        <f t="shared" si="131"/>
        <v>#VALUE!</v>
      </c>
    </row>
    <row r="2766" spans="1:15" x14ac:dyDescent="0.25">
      <c r="A2766">
        <v>2018</v>
      </c>
      <c r="B2766" s="2" t="s">
        <v>37</v>
      </c>
      <c r="C2766">
        <v>6</v>
      </c>
      <c r="D2766" t="s">
        <v>29</v>
      </c>
      <c r="E2766" t="s">
        <v>23</v>
      </c>
      <c r="F2766" t="s">
        <v>67</v>
      </c>
      <c r="G2766">
        <v>1</v>
      </c>
      <c r="H2766">
        <v>699</v>
      </c>
      <c r="I2766">
        <v>583.47</v>
      </c>
      <c r="M2766" t="str">
        <f t="shared" si="129"/>
        <v/>
      </c>
      <c r="N2766" t="e">
        <f t="shared" si="130"/>
        <v>#VALUE!</v>
      </c>
      <c r="O2766" t="e">
        <f t="shared" si="131"/>
        <v>#VALUE!</v>
      </c>
    </row>
    <row r="2767" spans="1:15" x14ac:dyDescent="0.25">
      <c r="A2767">
        <v>2018</v>
      </c>
      <c r="B2767" s="2" t="s">
        <v>37</v>
      </c>
      <c r="C2767">
        <v>6</v>
      </c>
      <c r="D2767" t="s">
        <v>29</v>
      </c>
      <c r="E2767" t="s">
        <v>23</v>
      </c>
      <c r="F2767" t="s">
        <v>17</v>
      </c>
      <c r="G2767">
        <v>2</v>
      </c>
      <c r="H2767">
        <v>278</v>
      </c>
      <c r="I2767">
        <v>232.06</v>
      </c>
      <c r="M2767" t="str">
        <f t="shared" si="129"/>
        <v/>
      </c>
      <c r="N2767" t="e">
        <f t="shared" si="130"/>
        <v>#VALUE!</v>
      </c>
      <c r="O2767" t="e">
        <f t="shared" si="131"/>
        <v>#VALUE!</v>
      </c>
    </row>
    <row r="2768" spans="1:15" x14ac:dyDescent="0.25">
      <c r="A2768">
        <v>2018</v>
      </c>
      <c r="B2768" s="2" t="s">
        <v>37</v>
      </c>
      <c r="C2768">
        <v>6</v>
      </c>
      <c r="D2768" t="s">
        <v>29</v>
      </c>
      <c r="E2768" t="s">
        <v>23</v>
      </c>
      <c r="F2768" t="s">
        <v>18</v>
      </c>
      <c r="G2768">
        <v>1</v>
      </c>
      <c r="H2768">
        <v>99</v>
      </c>
      <c r="I2768">
        <v>82.64</v>
      </c>
      <c r="M2768" t="str">
        <f t="shared" si="129"/>
        <v/>
      </c>
      <c r="N2768" t="e">
        <f t="shared" si="130"/>
        <v>#VALUE!</v>
      </c>
      <c r="O2768" t="e">
        <f t="shared" si="131"/>
        <v>#VALUE!</v>
      </c>
    </row>
    <row r="2769" spans="1:15" x14ac:dyDescent="0.25">
      <c r="A2769">
        <v>2018</v>
      </c>
      <c r="B2769" s="2" t="s">
        <v>37</v>
      </c>
      <c r="C2769">
        <v>6</v>
      </c>
      <c r="D2769" t="s">
        <v>29</v>
      </c>
      <c r="E2769" t="s">
        <v>23</v>
      </c>
      <c r="F2769" t="s">
        <v>74</v>
      </c>
      <c r="G2769">
        <v>1</v>
      </c>
      <c r="H2769">
        <v>29</v>
      </c>
      <c r="I2769">
        <v>24.21</v>
      </c>
      <c r="M2769" t="str">
        <f t="shared" si="129"/>
        <v/>
      </c>
      <c r="N2769" t="e">
        <f t="shared" si="130"/>
        <v>#VALUE!</v>
      </c>
      <c r="O2769" t="e">
        <f t="shared" si="131"/>
        <v>#VALUE!</v>
      </c>
    </row>
    <row r="2770" spans="1:15" x14ac:dyDescent="0.25">
      <c r="A2770">
        <v>2018</v>
      </c>
      <c r="B2770" s="2" t="s">
        <v>37</v>
      </c>
      <c r="C2770">
        <v>6</v>
      </c>
      <c r="D2770" t="s">
        <v>29</v>
      </c>
      <c r="E2770" t="s">
        <v>23</v>
      </c>
      <c r="F2770" t="s">
        <v>71</v>
      </c>
      <c r="G2770">
        <v>1</v>
      </c>
      <c r="H2770">
        <v>29</v>
      </c>
      <c r="I2770">
        <v>24.21</v>
      </c>
      <c r="M2770" t="str">
        <f t="shared" si="129"/>
        <v/>
      </c>
      <c r="N2770" t="e">
        <f t="shared" si="130"/>
        <v>#VALUE!</v>
      </c>
      <c r="O2770" t="e">
        <f t="shared" si="131"/>
        <v>#VALUE!</v>
      </c>
    </row>
    <row r="2771" spans="1:15" x14ac:dyDescent="0.25">
      <c r="A2771">
        <v>2018</v>
      </c>
      <c r="B2771" s="2" t="s">
        <v>37</v>
      </c>
      <c r="C2771">
        <v>6</v>
      </c>
      <c r="D2771" t="s">
        <v>29</v>
      </c>
      <c r="E2771" t="s">
        <v>23</v>
      </c>
      <c r="F2771" t="s">
        <v>72</v>
      </c>
      <c r="G2771">
        <v>1</v>
      </c>
      <c r="H2771">
        <v>49</v>
      </c>
      <c r="I2771">
        <v>40.9</v>
      </c>
      <c r="M2771" t="str">
        <f t="shared" si="129"/>
        <v/>
      </c>
      <c r="N2771" t="e">
        <f t="shared" si="130"/>
        <v>#VALUE!</v>
      </c>
      <c r="O2771" t="e">
        <f t="shared" si="131"/>
        <v>#VALUE!</v>
      </c>
    </row>
    <row r="2772" spans="1:15" x14ac:dyDescent="0.25">
      <c r="A2772">
        <v>2018</v>
      </c>
      <c r="B2772" s="2" t="s">
        <v>37</v>
      </c>
      <c r="C2772">
        <v>6</v>
      </c>
      <c r="D2772" t="s">
        <v>29</v>
      </c>
      <c r="E2772" t="s">
        <v>23</v>
      </c>
      <c r="F2772" t="s">
        <v>28</v>
      </c>
      <c r="G2772">
        <v>1</v>
      </c>
      <c r="H2772">
        <v>399</v>
      </c>
      <c r="I2772">
        <v>333.06</v>
      </c>
      <c r="M2772" t="str">
        <f t="shared" si="129"/>
        <v/>
      </c>
      <c r="N2772" t="e">
        <f t="shared" si="130"/>
        <v>#VALUE!</v>
      </c>
      <c r="O2772" t="e">
        <f t="shared" si="131"/>
        <v>#VALUE!</v>
      </c>
    </row>
    <row r="2773" spans="1:15" x14ac:dyDescent="0.25">
      <c r="A2773">
        <v>2018</v>
      </c>
      <c r="B2773" s="2" t="s">
        <v>37</v>
      </c>
      <c r="C2773">
        <v>6</v>
      </c>
      <c r="D2773" t="s">
        <v>29</v>
      </c>
      <c r="E2773" t="s">
        <v>23</v>
      </c>
      <c r="F2773" t="s">
        <v>12</v>
      </c>
      <c r="G2773">
        <v>3</v>
      </c>
      <c r="H2773">
        <v>987</v>
      </c>
      <c r="I2773">
        <v>823.86</v>
      </c>
      <c r="M2773" t="str">
        <f t="shared" si="129"/>
        <v/>
      </c>
      <c r="N2773" t="e">
        <f t="shared" si="130"/>
        <v>#VALUE!</v>
      </c>
      <c r="O2773" t="e">
        <f t="shared" si="131"/>
        <v>#VALUE!</v>
      </c>
    </row>
    <row r="2774" spans="1:15" x14ac:dyDescent="0.25">
      <c r="A2774">
        <v>2018</v>
      </c>
      <c r="B2774" s="2" t="s">
        <v>37</v>
      </c>
      <c r="C2774">
        <v>6</v>
      </c>
      <c r="D2774" t="s">
        <v>29</v>
      </c>
      <c r="E2774" t="s">
        <v>23</v>
      </c>
      <c r="F2774" t="s">
        <v>19</v>
      </c>
      <c r="G2774">
        <v>2</v>
      </c>
      <c r="H2774">
        <v>518</v>
      </c>
      <c r="I2774">
        <v>432.38</v>
      </c>
      <c r="M2774" t="str">
        <f t="shared" si="129"/>
        <v/>
      </c>
      <c r="N2774" t="e">
        <f t="shared" si="130"/>
        <v>#VALUE!</v>
      </c>
      <c r="O2774" t="e">
        <f t="shared" si="131"/>
        <v>#VALUE!</v>
      </c>
    </row>
    <row r="2775" spans="1:15" x14ac:dyDescent="0.25">
      <c r="A2775">
        <v>2018</v>
      </c>
      <c r="B2775" s="2" t="s">
        <v>37</v>
      </c>
      <c r="C2775">
        <v>6</v>
      </c>
      <c r="D2775" t="s">
        <v>29</v>
      </c>
      <c r="E2775" t="s">
        <v>24</v>
      </c>
      <c r="F2775" t="s">
        <v>58</v>
      </c>
      <c r="G2775">
        <v>1</v>
      </c>
      <c r="H2775">
        <v>79</v>
      </c>
      <c r="I2775">
        <v>65.94</v>
      </c>
      <c r="M2775" t="str">
        <f t="shared" si="129"/>
        <v/>
      </c>
      <c r="N2775" t="e">
        <f t="shared" si="130"/>
        <v>#VALUE!</v>
      </c>
      <c r="O2775" t="e">
        <f t="shared" si="131"/>
        <v>#VALUE!</v>
      </c>
    </row>
    <row r="2776" spans="1:15" x14ac:dyDescent="0.25">
      <c r="A2776">
        <v>2018</v>
      </c>
      <c r="B2776" s="2" t="s">
        <v>37</v>
      </c>
      <c r="C2776">
        <v>6</v>
      </c>
      <c r="D2776" t="s">
        <v>29</v>
      </c>
      <c r="E2776" t="s">
        <v>24</v>
      </c>
      <c r="F2776" t="s">
        <v>60</v>
      </c>
      <c r="G2776">
        <v>4</v>
      </c>
      <c r="H2776">
        <v>196</v>
      </c>
      <c r="I2776">
        <v>163.6</v>
      </c>
      <c r="M2776" t="str">
        <f t="shared" si="129"/>
        <v/>
      </c>
      <c r="N2776" t="e">
        <f t="shared" si="130"/>
        <v>#VALUE!</v>
      </c>
      <c r="O2776" t="e">
        <f t="shared" si="131"/>
        <v>#VALUE!</v>
      </c>
    </row>
    <row r="2777" spans="1:15" x14ac:dyDescent="0.25">
      <c r="A2777">
        <v>2018</v>
      </c>
      <c r="B2777" s="2" t="s">
        <v>37</v>
      </c>
      <c r="C2777">
        <v>6</v>
      </c>
      <c r="D2777" t="s">
        <v>29</v>
      </c>
      <c r="E2777" t="s">
        <v>24</v>
      </c>
      <c r="F2777" t="s">
        <v>14</v>
      </c>
      <c r="G2777">
        <v>7</v>
      </c>
      <c r="H2777">
        <v>553</v>
      </c>
      <c r="I2777">
        <v>461.58</v>
      </c>
      <c r="M2777" t="str">
        <f t="shared" si="129"/>
        <v/>
      </c>
      <c r="N2777" t="e">
        <f t="shared" si="130"/>
        <v>#VALUE!</v>
      </c>
      <c r="O2777" t="e">
        <f t="shared" si="131"/>
        <v>#VALUE!</v>
      </c>
    </row>
    <row r="2778" spans="1:15" x14ac:dyDescent="0.25">
      <c r="A2778">
        <v>2018</v>
      </c>
      <c r="B2778" s="2" t="s">
        <v>37</v>
      </c>
      <c r="C2778">
        <v>6</v>
      </c>
      <c r="D2778" t="s">
        <v>29</v>
      </c>
      <c r="E2778" t="s">
        <v>24</v>
      </c>
      <c r="F2778" t="s">
        <v>22</v>
      </c>
      <c r="G2778">
        <v>5</v>
      </c>
      <c r="H2778">
        <v>495</v>
      </c>
      <c r="I2778">
        <v>413.2</v>
      </c>
      <c r="M2778" t="str">
        <f t="shared" si="129"/>
        <v/>
      </c>
      <c r="N2778" t="e">
        <f t="shared" si="130"/>
        <v>#VALUE!</v>
      </c>
      <c r="O2778" t="e">
        <f t="shared" si="131"/>
        <v>#VALUE!</v>
      </c>
    </row>
    <row r="2779" spans="1:15" x14ac:dyDescent="0.25">
      <c r="A2779">
        <v>2018</v>
      </c>
      <c r="B2779" s="2" t="s">
        <v>37</v>
      </c>
      <c r="C2779">
        <v>6</v>
      </c>
      <c r="D2779" t="s">
        <v>29</v>
      </c>
      <c r="E2779" t="s">
        <v>24</v>
      </c>
      <c r="F2779" t="s">
        <v>11</v>
      </c>
      <c r="G2779">
        <v>7</v>
      </c>
      <c r="H2779">
        <v>483</v>
      </c>
      <c r="I2779">
        <v>403.20000000000005</v>
      </c>
      <c r="M2779" t="str">
        <f t="shared" si="129"/>
        <v/>
      </c>
      <c r="N2779" t="e">
        <f t="shared" si="130"/>
        <v>#VALUE!</v>
      </c>
      <c r="O2779" t="e">
        <f t="shared" si="131"/>
        <v>#VALUE!</v>
      </c>
    </row>
    <row r="2780" spans="1:15" x14ac:dyDescent="0.25">
      <c r="A2780">
        <v>2018</v>
      </c>
      <c r="B2780" s="2" t="s">
        <v>37</v>
      </c>
      <c r="C2780">
        <v>6</v>
      </c>
      <c r="D2780" t="s">
        <v>29</v>
      </c>
      <c r="E2780" t="s">
        <v>24</v>
      </c>
      <c r="F2780" t="s">
        <v>15</v>
      </c>
      <c r="G2780">
        <v>1</v>
      </c>
      <c r="H2780">
        <v>259</v>
      </c>
      <c r="I2780">
        <v>216.19</v>
      </c>
      <c r="M2780" t="str">
        <f t="shared" si="129"/>
        <v/>
      </c>
      <c r="N2780" t="e">
        <f t="shared" si="130"/>
        <v>#VALUE!</v>
      </c>
      <c r="O2780" t="e">
        <f t="shared" si="131"/>
        <v>#VALUE!</v>
      </c>
    </row>
    <row r="2781" spans="1:15" x14ac:dyDescent="0.25">
      <c r="A2781">
        <v>2018</v>
      </c>
      <c r="B2781" s="2" t="s">
        <v>37</v>
      </c>
      <c r="C2781">
        <v>6</v>
      </c>
      <c r="D2781" t="s">
        <v>29</v>
      </c>
      <c r="E2781" t="s">
        <v>24</v>
      </c>
      <c r="F2781" t="s">
        <v>16</v>
      </c>
      <c r="G2781">
        <v>1</v>
      </c>
      <c r="H2781">
        <v>329</v>
      </c>
      <c r="I2781">
        <v>274.62</v>
      </c>
      <c r="M2781" t="str">
        <f t="shared" si="129"/>
        <v/>
      </c>
      <c r="N2781" t="e">
        <f t="shared" si="130"/>
        <v>#VALUE!</v>
      </c>
      <c r="O2781" t="e">
        <f t="shared" si="131"/>
        <v>#VALUE!</v>
      </c>
    </row>
    <row r="2782" spans="1:15" x14ac:dyDescent="0.25">
      <c r="A2782">
        <v>2018</v>
      </c>
      <c r="B2782" s="2" t="s">
        <v>37</v>
      </c>
      <c r="C2782">
        <v>6</v>
      </c>
      <c r="D2782" t="s">
        <v>29</v>
      </c>
      <c r="E2782" t="s">
        <v>24</v>
      </c>
      <c r="F2782" t="s">
        <v>25</v>
      </c>
      <c r="G2782">
        <v>1</v>
      </c>
      <c r="H2782">
        <v>299</v>
      </c>
      <c r="I2782">
        <v>249.58</v>
      </c>
      <c r="M2782" t="str">
        <f t="shared" si="129"/>
        <v/>
      </c>
      <c r="N2782" t="e">
        <f t="shared" si="130"/>
        <v>#VALUE!</v>
      </c>
      <c r="O2782" t="e">
        <f t="shared" si="131"/>
        <v>#VALUE!</v>
      </c>
    </row>
    <row r="2783" spans="1:15" x14ac:dyDescent="0.25">
      <c r="A2783">
        <v>2018</v>
      </c>
      <c r="B2783" s="2" t="s">
        <v>37</v>
      </c>
      <c r="C2783">
        <v>6</v>
      </c>
      <c r="D2783" t="s">
        <v>29</v>
      </c>
      <c r="E2783" t="s">
        <v>24</v>
      </c>
      <c r="F2783" t="s">
        <v>61</v>
      </c>
      <c r="G2783">
        <v>1</v>
      </c>
      <c r="H2783">
        <v>79</v>
      </c>
      <c r="I2783">
        <v>65.94</v>
      </c>
      <c r="M2783" t="str">
        <f t="shared" si="129"/>
        <v/>
      </c>
      <c r="N2783" t="e">
        <f t="shared" si="130"/>
        <v>#VALUE!</v>
      </c>
      <c r="O2783" t="e">
        <f t="shared" si="131"/>
        <v>#VALUE!</v>
      </c>
    </row>
    <row r="2784" spans="1:15" x14ac:dyDescent="0.25">
      <c r="A2784">
        <v>2018</v>
      </c>
      <c r="B2784" s="2" t="s">
        <v>37</v>
      </c>
      <c r="C2784">
        <v>6</v>
      </c>
      <c r="D2784" t="s">
        <v>29</v>
      </c>
      <c r="E2784" t="s">
        <v>24</v>
      </c>
      <c r="F2784" t="s">
        <v>62</v>
      </c>
      <c r="G2784">
        <v>1</v>
      </c>
      <c r="H2784">
        <v>59</v>
      </c>
      <c r="I2784">
        <v>49.25</v>
      </c>
      <c r="M2784" t="str">
        <f t="shared" si="129"/>
        <v/>
      </c>
      <c r="N2784" t="e">
        <f t="shared" si="130"/>
        <v>#VALUE!</v>
      </c>
      <c r="O2784" t="e">
        <f t="shared" si="131"/>
        <v>#VALUE!</v>
      </c>
    </row>
    <row r="2785" spans="1:15" x14ac:dyDescent="0.25">
      <c r="A2785">
        <v>2018</v>
      </c>
      <c r="B2785" s="2" t="s">
        <v>37</v>
      </c>
      <c r="C2785">
        <v>6</v>
      </c>
      <c r="D2785" t="s">
        <v>29</v>
      </c>
      <c r="E2785" t="s">
        <v>24</v>
      </c>
      <c r="F2785" t="s">
        <v>63</v>
      </c>
      <c r="G2785">
        <v>1</v>
      </c>
      <c r="H2785">
        <v>99</v>
      </c>
      <c r="I2785">
        <v>82.64</v>
      </c>
      <c r="M2785" t="str">
        <f t="shared" si="129"/>
        <v/>
      </c>
      <c r="N2785" t="e">
        <f t="shared" si="130"/>
        <v>#VALUE!</v>
      </c>
      <c r="O2785" t="e">
        <f t="shared" si="131"/>
        <v>#VALUE!</v>
      </c>
    </row>
    <row r="2786" spans="1:15" x14ac:dyDescent="0.25">
      <c r="A2786">
        <v>2018</v>
      </c>
      <c r="B2786" s="2" t="s">
        <v>37</v>
      </c>
      <c r="C2786">
        <v>6</v>
      </c>
      <c r="D2786" t="s">
        <v>29</v>
      </c>
      <c r="E2786" t="s">
        <v>24</v>
      </c>
      <c r="F2786" t="s">
        <v>65</v>
      </c>
      <c r="G2786">
        <v>1</v>
      </c>
      <c r="H2786">
        <v>159</v>
      </c>
      <c r="I2786">
        <v>132.72</v>
      </c>
      <c r="M2786" t="str">
        <f t="shared" si="129"/>
        <v/>
      </c>
      <c r="N2786" t="e">
        <f t="shared" si="130"/>
        <v>#VALUE!</v>
      </c>
      <c r="O2786" t="e">
        <f t="shared" si="131"/>
        <v>#VALUE!</v>
      </c>
    </row>
    <row r="2787" spans="1:15" x14ac:dyDescent="0.25">
      <c r="A2787">
        <v>2018</v>
      </c>
      <c r="B2787" s="2" t="s">
        <v>37</v>
      </c>
      <c r="C2787">
        <v>6</v>
      </c>
      <c r="D2787" t="s">
        <v>29</v>
      </c>
      <c r="E2787" t="s">
        <v>24</v>
      </c>
      <c r="F2787" t="s">
        <v>66</v>
      </c>
      <c r="G2787">
        <v>1</v>
      </c>
      <c r="H2787">
        <v>299</v>
      </c>
      <c r="I2787">
        <v>249.58</v>
      </c>
      <c r="M2787" t="str">
        <f t="shared" si="129"/>
        <v/>
      </c>
      <c r="N2787" t="e">
        <f t="shared" si="130"/>
        <v>#VALUE!</v>
      </c>
      <c r="O2787" t="e">
        <f t="shared" si="131"/>
        <v>#VALUE!</v>
      </c>
    </row>
    <row r="2788" spans="1:15" x14ac:dyDescent="0.25">
      <c r="A2788">
        <v>2018</v>
      </c>
      <c r="B2788" s="2" t="s">
        <v>37</v>
      </c>
      <c r="C2788">
        <v>6</v>
      </c>
      <c r="D2788" t="s">
        <v>29</v>
      </c>
      <c r="E2788" t="s">
        <v>24</v>
      </c>
      <c r="F2788" t="s">
        <v>67</v>
      </c>
      <c r="G2788">
        <v>1</v>
      </c>
      <c r="H2788">
        <v>699</v>
      </c>
      <c r="I2788">
        <v>583.47</v>
      </c>
      <c r="M2788" t="str">
        <f t="shared" si="129"/>
        <v/>
      </c>
      <c r="N2788" t="e">
        <f t="shared" si="130"/>
        <v>#VALUE!</v>
      </c>
      <c r="O2788" t="e">
        <f t="shared" si="131"/>
        <v>#VALUE!</v>
      </c>
    </row>
    <row r="2789" spans="1:15" x14ac:dyDescent="0.25">
      <c r="A2789">
        <v>2018</v>
      </c>
      <c r="B2789" s="2" t="s">
        <v>37</v>
      </c>
      <c r="C2789">
        <v>6</v>
      </c>
      <c r="D2789" t="s">
        <v>29</v>
      </c>
      <c r="E2789" t="s">
        <v>24</v>
      </c>
      <c r="F2789" t="s">
        <v>18</v>
      </c>
      <c r="G2789">
        <v>1</v>
      </c>
      <c r="H2789">
        <v>99</v>
      </c>
      <c r="I2789">
        <v>82.64</v>
      </c>
      <c r="M2789" t="str">
        <f t="shared" si="129"/>
        <v/>
      </c>
      <c r="N2789" t="e">
        <f t="shared" si="130"/>
        <v>#VALUE!</v>
      </c>
      <c r="O2789" t="e">
        <f t="shared" si="131"/>
        <v>#VALUE!</v>
      </c>
    </row>
    <row r="2790" spans="1:15" x14ac:dyDescent="0.25">
      <c r="A2790">
        <v>2018</v>
      </c>
      <c r="B2790" s="2" t="s">
        <v>37</v>
      </c>
      <c r="C2790">
        <v>6</v>
      </c>
      <c r="D2790" t="s">
        <v>29</v>
      </c>
      <c r="E2790" t="s">
        <v>24</v>
      </c>
      <c r="F2790" t="s">
        <v>27</v>
      </c>
      <c r="G2790">
        <v>2</v>
      </c>
      <c r="H2790">
        <v>298</v>
      </c>
      <c r="I2790">
        <v>248.74</v>
      </c>
      <c r="M2790" t="str">
        <f t="shared" si="129"/>
        <v/>
      </c>
      <c r="N2790" t="e">
        <f t="shared" si="130"/>
        <v>#VALUE!</v>
      </c>
      <c r="O2790" t="e">
        <f t="shared" si="131"/>
        <v>#VALUE!</v>
      </c>
    </row>
    <row r="2791" spans="1:15" x14ac:dyDescent="0.25">
      <c r="A2791">
        <v>2018</v>
      </c>
      <c r="B2791" s="2" t="s">
        <v>37</v>
      </c>
      <c r="C2791">
        <v>6</v>
      </c>
      <c r="D2791" t="s">
        <v>29</v>
      </c>
      <c r="E2791" t="s">
        <v>24</v>
      </c>
      <c r="F2791" t="s">
        <v>12</v>
      </c>
      <c r="G2791">
        <v>2</v>
      </c>
      <c r="H2791">
        <v>658</v>
      </c>
      <c r="I2791">
        <v>549.24</v>
      </c>
      <c r="M2791" t="str">
        <f t="shared" si="129"/>
        <v/>
      </c>
      <c r="N2791" t="e">
        <f t="shared" si="130"/>
        <v>#VALUE!</v>
      </c>
      <c r="O2791" t="e">
        <f t="shared" si="131"/>
        <v>#VALUE!</v>
      </c>
    </row>
    <row r="2792" spans="1:15" x14ac:dyDescent="0.25">
      <c r="A2792">
        <v>2018</v>
      </c>
      <c r="B2792" s="2" t="s">
        <v>37</v>
      </c>
      <c r="C2792">
        <v>6</v>
      </c>
      <c r="D2792" t="s">
        <v>29</v>
      </c>
      <c r="E2792" t="s">
        <v>24</v>
      </c>
      <c r="F2792" t="s">
        <v>19</v>
      </c>
      <c r="G2792">
        <v>2</v>
      </c>
      <c r="H2792">
        <v>518</v>
      </c>
      <c r="I2792">
        <v>432.38</v>
      </c>
      <c r="M2792" t="str">
        <f t="shared" si="129"/>
        <v/>
      </c>
      <c r="N2792" t="e">
        <f t="shared" si="130"/>
        <v>#VALUE!</v>
      </c>
      <c r="O2792" t="e">
        <f t="shared" si="131"/>
        <v>#VALUE!</v>
      </c>
    </row>
    <row r="2793" spans="1:15" x14ac:dyDescent="0.25">
      <c r="A2793">
        <v>2018</v>
      </c>
      <c r="B2793" s="2" t="s">
        <v>37</v>
      </c>
      <c r="C2793">
        <v>6</v>
      </c>
      <c r="D2793" t="s">
        <v>29</v>
      </c>
      <c r="E2793" t="s">
        <v>24</v>
      </c>
      <c r="F2793" t="s">
        <v>20</v>
      </c>
      <c r="G2793">
        <v>5</v>
      </c>
      <c r="H2793">
        <v>995</v>
      </c>
      <c r="I2793">
        <v>830.55000000000007</v>
      </c>
      <c r="M2793" t="str">
        <f t="shared" si="129"/>
        <v/>
      </c>
      <c r="N2793" t="e">
        <f t="shared" si="130"/>
        <v>#VALUE!</v>
      </c>
      <c r="O2793" t="e">
        <f t="shared" si="131"/>
        <v>#VALUE!</v>
      </c>
    </row>
    <row r="2794" spans="1:15" x14ac:dyDescent="0.25">
      <c r="A2794">
        <v>2018</v>
      </c>
      <c r="B2794" s="2" t="s">
        <v>37</v>
      </c>
      <c r="C2794">
        <v>6</v>
      </c>
      <c r="D2794" t="s">
        <v>29</v>
      </c>
      <c r="E2794" t="s">
        <v>26</v>
      </c>
      <c r="F2794" t="s">
        <v>58</v>
      </c>
      <c r="G2794">
        <v>2</v>
      </c>
      <c r="H2794">
        <v>158</v>
      </c>
      <c r="I2794">
        <v>131.88</v>
      </c>
      <c r="M2794" t="str">
        <f t="shared" si="129"/>
        <v/>
      </c>
      <c r="N2794" t="e">
        <f t="shared" si="130"/>
        <v>#VALUE!</v>
      </c>
      <c r="O2794" t="e">
        <f t="shared" si="131"/>
        <v>#VALUE!</v>
      </c>
    </row>
    <row r="2795" spans="1:15" x14ac:dyDescent="0.25">
      <c r="A2795">
        <v>2018</v>
      </c>
      <c r="B2795" s="2" t="s">
        <v>37</v>
      </c>
      <c r="C2795">
        <v>6</v>
      </c>
      <c r="D2795" t="s">
        <v>29</v>
      </c>
      <c r="E2795" t="s">
        <v>26</v>
      </c>
      <c r="F2795" t="s">
        <v>73</v>
      </c>
      <c r="G2795">
        <v>4</v>
      </c>
      <c r="H2795">
        <v>140</v>
      </c>
      <c r="I2795">
        <v>116.88</v>
      </c>
      <c r="M2795" t="str">
        <f t="shared" si="129"/>
        <v/>
      </c>
      <c r="N2795" t="e">
        <f t="shared" si="130"/>
        <v>#VALUE!</v>
      </c>
      <c r="O2795" t="e">
        <f t="shared" si="131"/>
        <v>#VALUE!</v>
      </c>
    </row>
    <row r="2796" spans="1:15" x14ac:dyDescent="0.25">
      <c r="A2796">
        <v>2018</v>
      </c>
      <c r="B2796" s="2" t="s">
        <v>37</v>
      </c>
      <c r="C2796">
        <v>6</v>
      </c>
      <c r="D2796" t="s">
        <v>29</v>
      </c>
      <c r="E2796" t="s">
        <v>26</v>
      </c>
      <c r="F2796" t="s">
        <v>60</v>
      </c>
      <c r="G2796">
        <v>24</v>
      </c>
      <c r="H2796">
        <v>1176</v>
      </c>
      <c r="I2796">
        <v>981.59999999999968</v>
      </c>
      <c r="M2796" t="str">
        <f t="shared" si="129"/>
        <v/>
      </c>
      <c r="N2796" t="e">
        <f t="shared" si="130"/>
        <v>#VALUE!</v>
      </c>
      <c r="O2796" t="e">
        <f t="shared" si="131"/>
        <v>#VALUE!</v>
      </c>
    </row>
    <row r="2797" spans="1:15" x14ac:dyDescent="0.25">
      <c r="A2797">
        <v>2018</v>
      </c>
      <c r="B2797" s="2" t="s">
        <v>37</v>
      </c>
      <c r="C2797">
        <v>6</v>
      </c>
      <c r="D2797" t="s">
        <v>29</v>
      </c>
      <c r="E2797" t="s">
        <v>26</v>
      </c>
      <c r="F2797" t="s">
        <v>14</v>
      </c>
      <c r="G2797">
        <v>180</v>
      </c>
      <c r="H2797">
        <v>14220</v>
      </c>
      <c r="I2797">
        <v>11869.200000000006</v>
      </c>
      <c r="M2797" t="str">
        <f t="shared" si="129"/>
        <v/>
      </c>
      <c r="N2797" t="e">
        <f t="shared" si="130"/>
        <v>#VALUE!</v>
      </c>
      <c r="O2797" t="e">
        <f t="shared" si="131"/>
        <v>#VALUE!</v>
      </c>
    </row>
    <row r="2798" spans="1:15" x14ac:dyDescent="0.25">
      <c r="A2798">
        <v>2018</v>
      </c>
      <c r="B2798" s="2" t="s">
        <v>37</v>
      </c>
      <c r="C2798">
        <v>6</v>
      </c>
      <c r="D2798" t="s">
        <v>29</v>
      </c>
      <c r="E2798" t="s">
        <v>26</v>
      </c>
      <c r="F2798" t="s">
        <v>22</v>
      </c>
      <c r="G2798">
        <v>29</v>
      </c>
      <c r="H2798">
        <v>2871</v>
      </c>
      <c r="I2798">
        <v>2396.5600000000004</v>
      </c>
      <c r="M2798" t="str">
        <f t="shared" si="129"/>
        <v/>
      </c>
      <c r="N2798" t="e">
        <f t="shared" si="130"/>
        <v>#VALUE!</v>
      </c>
      <c r="O2798" t="e">
        <f t="shared" si="131"/>
        <v>#VALUE!</v>
      </c>
    </row>
    <row r="2799" spans="1:15" x14ac:dyDescent="0.25">
      <c r="A2799">
        <v>2018</v>
      </c>
      <c r="B2799" s="2" t="s">
        <v>37</v>
      </c>
      <c r="C2799">
        <v>6</v>
      </c>
      <c r="D2799" t="s">
        <v>29</v>
      </c>
      <c r="E2799" t="s">
        <v>26</v>
      </c>
      <c r="F2799" t="s">
        <v>11</v>
      </c>
      <c r="G2799">
        <v>191</v>
      </c>
      <c r="H2799">
        <v>13179</v>
      </c>
      <c r="I2799">
        <v>11001.600000000039</v>
      </c>
      <c r="M2799" t="str">
        <f t="shared" si="129"/>
        <v/>
      </c>
      <c r="N2799" t="e">
        <f t="shared" si="130"/>
        <v>#VALUE!</v>
      </c>
      <c r="O2799" t="e">
        <f t="shared" si="131"/>
        <v>#VALUE!</v>
      </c>
    </row>
    <row r="2800" spans="1:15" x14ac:dyDescent="0.25">
      <c r="A2800">
        <v>2018</v>
      </c>
      <c r="B2800" s="2" t="s">
        <v>37</v>
      </c>
      <c r="C2800">
        <v>6</v>
      </c>
      <c r="D2800" t="s">
        <v>29</v>
      </c>
      <c r="E2800" t="s">
        <v>26</v>
      </c>
      <c r="F2800" t="s">
        <v>15</v>
      </c>
      <c r="G2800">
        <v>23</v>
      </c>
      <c r="H2800">
        <v>5957</v>
      </c>
      <c r="I2800">
        <v>4972.369999999999</v>
      </c>
      <c r="M2800" t="str">
        <f t="shared" si="129"/>
        <v/>
      </c>
      <c r="N2800" t="e">
        <f t="shared" si="130"/>
        <v>#VALUE!</v>
      </c>
      <c r="O2800" t="e">
        <f t="shared" si="131"/>
        <v>#VALUE!</v>
      </c>
    </row>
    <row r="2801" spans="1:15" x14ac:dyDescent="0.25">
      <c r="A2801">
        <v>2018</v>
      </c>
      <c r="B2801" s="2" t="s">
        <v>37</v>
      </c>
      <c r="C2801">
        <v>6</v>
      </c>
      <c r="D2801" t="s">
        <v>29</v>
      </c>
      <c r="E2801" t="s">
        <v>26</v>
      </c>
      <c r="F2801" t="s">
        <v>16</v>
      </c>
      <c r="G2801">
        <v>9</v>
      </c>
      <c r="H2801">
        <v>2961</v>
      </c>
      <c r="I2801">
        <v>2471.5799999999995</v>
      </c>
      <c r="M2801" t="str">
        <f t="shared" si="129"/>
        <v/>
      </c>
      <c r="N2801" t="e">
        <f t="shared" si="130"/>
        <v>#VALUE!</v>
      </c>
      <c r="O2801" t="e">
        <f t="shared" si="131"/>
        <v>#VALUE!</v>
      </c>
    </row>
    <row r="2802" spans="1:15" x14ac:dyDescent="0.25">
      <c r="A2802">
        <v>2018</v>
      </c>
      <c r="B2802" s="2" t="s">
        <v>37</v>
      </c>
      <c r="C2802">
        <v>6</v>
      </c>
      <c r="D2802" t="s">
        <v>29</v>
      </c>
      <c r="E2802" t="s">
        <v>26</v>
      </c>
      <c r="F2802" t="s">
        <v>25</v>
      </c>
      <c r="G2802">
        <v>16</v>
      </c>
      <c r="H2802">
        <v>4784</v>
      </c>
      <c r="I2802">
        <v>3993.2799999999993</v>
      </c>
      <c r="M2802" t="str">
        <f t="shared" si="129"/>
        <v/>
      </c>
      <c r="N2802" t="e">
        <f t="shared" si="130"/>
        <v>#VALUE!</v>
      </c>
      <c r="O2802" t="e">
        <f t="shared" si="131"/>
        <v>#VALUE!</v>
      </c>
    </row>
    <row r="2803" spans="1:15" x14ac:dyDescent="0.25">
      <c r="A2803">
        <v>2018</v>
      </c>
      <c r="B2803" s="2" t="s">
        <v>37</v>
      </c>
      <c r="C2803">
        <v>6</v>
      </c>
      <c r="D2803" t="s">
        <v>29</v>
      </c>
      <c r="E2803" t="s">
        <v>26</v>
      </c>
      <c r="F2803" t="s">
        <v>70</v>
      </c>
      <c r="G2803">
        <v>20</v>
      </c>
      <c r="H2803">
        <v>780</v>
      </c>
      <c r="I2803">
        <v>650.99999999999989</v>
      </c>
      <c r="M2803" t="str">
        <f t="shared" si="129"/>
        <v/>
      </c>
      <c r="N2803" t="e">
        <f t="shared" si="130"/>
        <v>#VALUE!</v>
      </c>
      <c r="O2803" t="e">
        <f t="shared" si="131"/>
        <v>#VALUE!</v>
      </c>
    </row>
    <row r="2804" spans="1:15" x14ac:dyDescent="0.25">
      <c r="A2804">
        <v>2018</v>
      </c>
      <c r="B2804" s="2" t="s">
        <v>37</v>
      </c>
      <c r="C2804">
        <v>6</v>
      </c>
      <c r="D2804" t="s">
        <v>29</v>
      </c>
      <c r="E2804" t="s">
        <v>26</v>
      </c>
      <c r="F2804" t="s">
        <v>61</v>
      </c>
      <c r="G2804">
        <v>8</v>
      </c>
      <c r="H2804">
        <v>632</v>
      </c>
      <c r="I2804">
        <v>527.52</v>
      </c>
      <c r="M2804" t="str">
        <f t="shared" si="129"/>
        <v/>
      </c>
      <c r="N2804" t="e">
        <f t="shared" si="130"/>
        <v>#VALUE!</v>
      </c>
      <c r="O2804" t="e">
        <f t="shared" si="131"/>
        <v>#VALUE!</v>
      </c>
    </row>
    <row r="2805" spans="1:15" x14ac:dyDescent="0.25">
      <c r="A2805">
        <v>2018</v>
      </c>
      <c r="B2805" s="2" t="s">
        <v>37</v>
      </c>
      <c r="C2805">
        <v>6</v>
      </c>
      <c r="D2805" t="s">
        <v>29</v>
      </c>
      <c r="E2805" t="s">
        <v>26</v>
      </c>
      <c r="F2805" t="s">
        <v>59</v>
      </c>
      <c r="G2805">
        <v>10</v>
      </c>
      <c r="H2805">
        <v>250</v>
      </c>
      <c r="I2805">
        <v>208.70000000000002</v>
      </c>
      <c r="M2805" t="str">
        <f t="shared" si="129"/>
        <v/>
      </c>
      <c r="N2805" t="e">
        <f t="shared" si="130"/>
        <v>#VALUE!</v>
      </c>
      <c r="O2805" t="e">
        <f t="shared" si="131"/>
        <v>#VALUE!</v>
      </c>
    </row>
    <row r="2806" spans="1:15" x14ac:dyDescent="0.25">
      <c r="A2806">
        <v>2018</v>
      </c>
      <c r="B2806" s="2" t="s">
        <v>37</v>
      </c>
      <c r="C2806">
        <v>6</v>
      </c>
      <c r="D2806" t="s">
        <v>29</v>
      </c>
      <c r="E2806" t="s">
        <v>26</v>
      </c>
      <c r="F2806" t="s">
        <v>62</v>
      </c>
      <c r="G2806">
        <v>35</v>
      </c>
      <c r="H2806">
        <v>2065</v>
      </c>
      <c r="I2806">
        <v>1723.75</v>
      </c>
      <c r="M2806" t="str">
        <f t="shared" si="129"/>
        <v/>
      </c>
      <c r="N2806" t="e">
        <f t="shared" si="130"/>
        <v>#VALUE!</v>
      </c>
      <c r="O2806" t="e">
        <f t="shared" si="131"/>
        <v>#VALUE!</v>
      </c>
    </row>
    <row r="2807" spans="1:15" x14ac:dyDescent="0.25">
      <c r="A2807">
        <v>2018</v>
      </c>
      <c r="B2807" s="2" t="s">
        <v>37</v>
      </c>
      <c r="C2807">
        <v>6</v>
      </c>
      <c r="D2807" t="s">
        <v>29</v>
      </c>
      <c r="E2807" t="s">
        <v>26</v>
      </c>
      <c r="F2807" t="s">
        <v>63</v>
      </c>
      <c r="G2807">
        <v>4</v>
      </c>
      <c r="H2807">
        <v>396</v>
      </c>
      <c r="I2807">
        <v>330.56</v>
      </c>
      <c r="M2807" t="str">
        <f t="shared" si="129"/>
        <v/>
      </c>
      <c r="N2807" t="e">
        <f t="shared" si="130"/>
        <v>#VALUE!</v>
      </c>
      <c r="O2807" t="e">
        <f t="shared" si="131"/>
        <v>#VALUE!</v>
      </c>
    </row>
    <row r="2808" spans="1:15" x14ac:dyDescent="0.25">
      <c r="A2808">
        <v>2018</v>
      </c>
      <c r="B2808" s="2" t="s">
        <v>37</v>
      </c>
      <c r="C2808">
        <v>6</v>
      </c>
      <c r="D2808" t="s">
        <v>29</v>
      </c>
      <c r="E2808" t="s">
        <v>26</v>
      </c>
      <c r="F2808" t="s">
        <v>64</v>
      </c>
      <c r="G2808">
        <v>7</v>
      </c>
      <c r="H2808">
        <v>553</v>
      </c>
      <c r="I2808">
        <v>461.58</v>
      </c>
      <c r="M2808" t="str">
        <f t="shared" si="129"/>
        <v/>
      </c>
      <c r="N2808" t="e">
        <f t="shared" si="130"/>
        <v>#VALUE!</v>
      </c>
      <c r="O2808" t="e">
        <f t="shared" si="131"/>
        <v>#VALUE!</v>
      </c>
    </row>
    <row r="2809" spans="1:15" x14ac:dyDescent="0.25">
      <c r="A2809">
        <v>2018</v>
      </c>
      <c r="B2809" s="2" t="s">
        <v>37</v>
      </c>
      <c r="C2809">
        <v>6</v>
      </c>
      <c r="D2809" t="s">
        <v>29</v>
      </c>
      <c r="E2809" t="s">
        <v>26</v>
      </c>
      <c r="F2809" t="s">
        <v>56</v>
      </c>
      <c r="G2809">
        <v>17</v>
      </c>
      <c r="H2809">
        <v>1173</v>
      </c>
      <c r="I2809">
        <v>979.20000000000027</v>
      </c>
      <c r="M2809" t="str">
        <f t="shared" si="129"/>
        <v/>
      </c>
      <c r="N2809" t="e">
        <f t="shared" si="130"/>
        <v>#VALUE!</v>
      </c>
      <c r="O2809" t="e">
        <f t="shared" si="131"/>
        <v>#VALUE!</v>
      </c>
    </row>
    <row r="2810" spans="1:15" x14ac:dyDescent="0.25">
      <c r="A2810">
        <v>2018</v>
      </c>
      <c r="B2810" s="2" t="s">
        <v>37</v>
      </c>
      <c r="C2810">
        <v>6</v>
      </c>
      <c r="D2810" t="s">
        <v>29</v>
      </c>
      <c r="E2810" t="s">
        <v>26</v>
      </c>
      <c r="F2810" t="s">
        <v>57</v>
      </c>
      <c r="G2810">
        <v>4</v>
      </c>
      <c r="H2810">
        <v>396</v>
      </c>
      <c r="I2810">
        <v>330.56</v>
      </c>
      <c r="M2810" t="str">
        <f t="shared" si="129"/>
        <v/>
      </c>
      <c r="N2810" t="e">
        <f t="shared" si="130"/>
        <v>#VALUE!</v>
      </c>
      <c r="O2810" t="e">
        <f t="shared" si="131"/>
        <v>#VALUE!</v>
      </c>
    </row>
    <row r="2811" spans="1:15" x14ac:dyDescent="0.25">
      <c r="A2811">
        <v>2018</v>
      </c>
      <c r="B2811" s="2" t="s">
        <v>37</v>
      </c>
      <c r="C2811">
        <v>6</v>
      </c>
      <c r="D2811" t="s">
        <v>29</v>
      </c>
      <c r="E2811" t="s">
        <v>26</v>
      </c>
      <c r="F2811" t="s">
        <v>69</v>
      </c>
      <c r="G2811">
        <v>5</v>
      </c>
      <c r="H2811">
        <v>1745</v>
      </c>
      <c r="I2811">
        <v>1456.6</v>
      </c>
      <c r="M2811" t="str">
        <f t="shared" si="129"/>
        <v/>
      </c>
      <c r="N2811" t="e">
        <f t="shared" si="130"/>
        <v>#VALUE!</v>
      </c>
      <c r="O2811" t="e">
        <f t="shared" si="131"/>
        <v>#VALUE!</v>
      </c>
    </row>
    <row r="2812" spans="1:15" x14ac:dyDescent="0.25">
      <c r="A2812">
        <v>2018</v>
      </c>
      <c r="B2812" s="2" t="s">
        <v>37</v>
      </c>
      <c r="C2812">
        <v>6</v>
      </c>
      <c r="D2812" t="s">
        <v>29</v>
      </c>
      <c r="E2812" t="s">
        <v>26</v>
      </c>
      <c r="F2812" t="s">
        <v>66</v>
      </c>
      <c r="G2812">
        <v>7</v>
      </c>
      <c r="H2812">
        <v>2093</v>
      </c>
      <c r="I2812">
        <v>1747.06</v>
      </c>
      <c r="M2812" t="str">
        <f t="shared" si="129"/>
        <v/>
      </c>
      <c r="N2812" t="e">
        <f t="shared" si="130"/>
        <v>#VALUE!</v>
      </c>
      <c r="O2812" t="e">
        <f t="shared" si="131"/>
        <v>#VALUE!</v>
      </c>
    </row>
    <row r="2813" spans="1:15" x14ac:dyDescent="0.25">
      <c r="A2813">
        <v>2018</v>
      </c>
      <c r="B2813" s="2" t="s">
        <v>37</v>
      </c>
      <c r="C2813">
        <v>6</v>
      </c>
      <c r="D2813" t="s">
        <v>29</v>
      </c>
      <c r="E2813" t="s">
        <v>26</v>
      </c>
      <c r="F2813" t="s">
        <v>67</v>
      </c>
      <c r="G2813">
        <v>2</v>
      </c>
      <c r="H2813">
        <v>1398</v>
      </c>
      <c r="I2813">
        <v>1166.94</v>
      </c>
      <c r="M2813" t="str">
        <f t="shared" si="129"/>
        <v/>
      </c>
      <c r="N2813" t="e">
        <f t="shared" si="130"/>
        <v>#VALUE!</v>
      </c>
      <c r="O2813" t="e">
        <f t="shared" si="131"/>
        <v>#VALUE!</v>
      </c>
    </row>
    <row r="2814" spans="1:15" x14ac:dyDescent="0.25">
      <c r="A2814">
        <v>2018</v>
      </c>
      <c r="B2814" s="2" t="s">
        <v>37</v>
      </c>
      <c r="C2814">
        <v>6</v>
      </c>
      <c r="D2814" t="s">
        <v>29</v>
      </c>
      <c r="E2814" t="s">
        <v>26</v>
      </c>
      <c r="F2814" t="s">
        <v>17</v>
      </c>
      <c r="G2814">
        <v>2</v>
      </c>
      <c r="H2814">
        <v>278</v>
      </c>
      <c r="I2814">
        <v>232.06</v>
      </c>
      <c r="M2814" t="str">
        <f t="shared" si="129"/>
        <v/>
      </c>
      <c r="N2814" t="e">
        <f t="shared" si="130"/>
        <v>#VALUE!</v>
      </c>
      <c r="O2814" t="e">
        <f t="shared" si="131"/>
        <v>#VALUE!</v>
      </c>
    </row>
    <row r="2815" spans="1:15" x14ac:dyDescent="0.25">
      <c r="A2815">
        <v>2018</v>
      </c>
      <c r="B2815" s="2" t="s">
        <v>37</v>
      </c>
      <c r="C2815">
        <v>6</v>
      </c>
      <c r="D2815" t="s">
        <v>29</v>
      </c>
      <c r="E2815" t="s">
        <v>26</v>
      </c>
      <c r="F2815" t="s">
        <v>18</v>
      </c>
      <c r="G2815">
        <v>11</v>
      </c>
      <c r="H2815">
        <v>1089</v>
      </c>
      <c r="I2815">
        <v>909.04</v>
      </c>
      <c r="M2815" t="str">
        <f t="shared" si="129"/>
        <v/>
      </c>
      <c r="N2815" t="e">
        <f t="shared" si="130"/>
        <v>#VALUE!</v>
      </c>
      <c r="O2815" t="e">
        <f t="shared" si="131"/>
        <v>#VALUE!</v>
      </c>
    </row>
    <row r="2816" spans="1:15" x14ac:dyDescent="0.25">
      <c r="A2816">
        <v>2018</v>
      </c>
      <c r="B2816" s="2" t="s">
        <v>37</v>
      </c>
      <c r="C2816">
        <v>6</v>
      </c>
      <c r="D2816" t="s">
        <v>29</v>
      </c>
      <c r="E2816" t="s">
        <v>26</v>
      </c>
      <c r="F2816" t="s">
        <v>27</v>
      </c>
      <c r="G2816">
        <v>8</v>
      </c>
      <c r="H2816">
        <v>1192</v>
      </c>
      <c r="I2816">
        <v>994.96</v>
      </c>
      <c r="M2816" t="str">
        <f t="shared" si="129"/>
        <v/>
      </c>
      <c r="N2816" t="e">
        <f t="shared" si="130"/>
        <v>#VALUE!</v>
      </c>
      <c r="O2816" t="e">
        <f t="shared" si="131"/>
        <v>#VALUE!</v>
      </c>
    </row>
    <row r="2817" spans="1:15" x14ac:dyDescent="0.25">
      <c r="A2817">
        <v>2018</v>
      </c>
      <c r="B2817" s="2" t="s">
        <v>37</v>
      </c>
      <c r="C2817">
        <v>6</v>
      </c>
      <c r="D2817" t="s">
        <v>29</v>
      </c>
      <c r="E2817" t="s">
        <v>26</v>
      </c>
      <c r="F2817" t="s">
        <v>68</v>
      </c>
      <c r="G2817">
        <v>2</v>
      </c>
      <c r="H2817">
        <v>58</v>
      </c>
      <c r="I2817">
        <v>48.42</v>
      </c>
      <c r="M2817" t="str">
        <f t="shared" si="129"/>
        <v/>
      </c>
      <c r="N2817" t="e">
        <f t="shared" si="130"/>
        <v>#VALUE!</v>
      </c>
      <c r="O2817" t="e">
        <f t="shared" si="131"/>
        <v>#VALUE!</v>
      </c>
    </row>
    <row r="2818" spans="1:15" x14ac:dyDescent="0.25">
      <c r="A2818">
        <v>2018</v>
      </c>
      <c r="B2818" s="2" t="s">
        <v>37</v>
      </c>
      <c r="C2818">
        <v>6</v>
      </c>
      <c r="D2818" t="s">
        <v>29</v>
      </c>
      <c r="E2818" t="s">
        <v>26</v>
      </c>
      <c r="F2818" t="s">
        <v>71</v>
      </c>
      <c r="G2818">
        <v>11</v>
      </c>
      <c r="H2818">
        <v>319</v>
      </c>
      <c r="I2818">
        <v>266.31000000000006</v>
      </c>
      <c r="M2818" t="str">
        <f t="shared" si="129"/>
        <v/>
      </c>
      <c r="N2818" t="e">
        <f t="shared" si="130"/>
        <v>#VALUE!</v>
      </c>
      <c r="O2818" t="e">
        <f t="shared" si="131"/>
        <v>#VALUE!</v>
      </c>
    </row>
    <row r="2819" spans="1:15" x14ac:dyDescent="0.25">
      <c r="A2819">
        <v>2018</v>
      </c>
      <c r="B2819" s="2" t="s">
        <v>37</v>
      </c>
      <c r="C2819">
        <v>6</v>
      </c>
      <c r="D2819" t="s">
        <v>29</v>
      </c>
      <c r="E2819" t="s">
        <v>26</v>
      </c>
      <c r="F2819" t="s">
        <v>72</v>
      </c>
      <c r="G2819">
        <v>8</v>
      </c>
      <c r="H2819">
        <v>392</v>
      </c>
      <c r="I2819">
        <v>327.2</v>
      </c>
      <c r="M2819" t="str">
        <f t="shared" ref="M2819:M2882" si="132">SUBSTITUTE(SUBSTITUTE(J2819," - ","|"),"; ","|")</f>
        <v/>
      </c>
      <c r="N2819" t="e">
        <f t="shared" ref="N2819:N2882" si="133">LEFT(M2819,FIND("|",M2819)-1)</f>
        <v>#VALUE!</v>
      </c>
      <c r="O2819" t="e">
        <f t="shared" ref="O2819:O2882" si="134">RIGHT(M2819,LEN(M2819)-FIND("|",M2819))</f>
        <v>#VALUE!</v>
      </c>
    </row>
    <row r="2820" spans="1:15" x14ac:dyDescent="0.25">
      <c r="A2820">
        <v>2018</v>
      </c>
      <c r="B2820" s="2" t="s">
        <v>37</v>
      </c>
      <c r="C2820">
        <v>6</v>
      </c>
      <c r="D2820" t="s">
        <v>29</v>
      </c>
      <c r="E2820" t="s">
        <v>26</v>
      </c>
      <c r="F2820" t="s">
        <v>28</v>
      </c>
      <c r="G2820">
        <v>14</v>
      </c>
      <c r="H2820">
        <v>5586</v>
      </c>
      <c r="I2820">
        <v>4662.84</v>
      </c>
      <c r="M2820" t="str">
        <f t="shared" si="132"/>
        <v/>
      </c>
      <c r="N2820" t="e">
        <f t="shared" si="133"/>
        <v>#VALUE!</v>
      </c>
      <c r="O2820" t="e">
        <f t="shared" si="134"/>
        <v>#VALUE!</v>
      </c>
    </row>
    <row r="2821" spans="1:15" x14ac:dyDescent="0.25">
      <c r="A2821">
        <v>2018</v>
      </c>
      <c r="B2821" s="2" t="s">
        <v>37</v>
      </c>
      <c r="C2821">
        <v>6</v>
      </c>
      <c r="D2821" t="s">
        <v>29</v>
      </c>
      <c r="E2821" t="s">
        <v>26</v>
      </c>
      <c r="F2821" t="s">
        <v>12</v>
      </c>
      <c r="G2821">
        <v>43</v>
      </c>
      <c r="H2821">
        <v>14147</v>
      </c>
      <c r="I2821">
        <v>11808.660000000009</v>
      </c>
      <c r="M2821" t="str">
        <f t="shared" si="132"/>
        <v/>
      </c>
      <c r="N2821" t="e">
        <f t="shared" si="133"/>
        <v>#VALUE!</v>
      </c>
      <c r="O2821" t="e">
        <f t="shared" si="134"/>
        <v>#VALUE!</v>
      </c>
    </row>
    <row r="2822" spans="1:15" x14ac:dyDescent="0.25">
      <c r="A2822">
        <v>2018</v>
      </c>
      <c r="B2822" s="2" t="s">
        <v>37</v>
      </c>
      <c r="C2822">
        <v>6</v>
      </c>
      <c r="D2822" t="s">
        <v>29</v>
      </c>
      <c r="E2822" t="s">
        <v>26</v>
      </c>
      <c r="F2822" t="s">
        <v>19</v>
      </c>
      <c r="G2822">
        <v>41</v>
      </c>
      <c r="H2822">
        <v>10619</v>
      </c>
      <c r="I2822">
        <v>8863.7899999999954</v>
      </c>
      <c r="M2822" t="str">
        <f t="shared" si="132"/>
        <v/>
      </c>
      <c r="N2822" t="e">
        <f t="shared" si="133"/>
        <v>#VALUE!</v>
      </c>
      <c r="O2822" t="e">
        <f t="shared" si="134"/>
        <v>#VALUE!</v>
      </c>
    </row>
    <row r="2823" spans="1:15" x14ac:dyDescent="0.25">
      <c r="A2823">
        <v>2018</v>
      </c>
      <c r="B2823" s="2" t="s">
        <v>37</v>
      </c>
      <c r="C2823">
        <v>6</v>
      </c>
      <c r="D2823" t="s">
        <v>29</v>
      </c>
      <c r="E2823" t="s">
        <v>26</v>
      </c>
      <c r="F2823" t="s">
        <v>20</v>
      </c>
      <c r="G2823">
        <v>23</v>
      </c>
      <c r="H2823">
        <v>4577</v>
      </c>
      <c r="I2823">
        <v>3820.530000000002</v>
      </c>
      <c r="M2823" t="str">
        <f t="shared" si="132"/>
        <v/>
      </c>
      <c r="N2823" t="e">
        <f t="shared" si="133"/>
        <v>#VALUE!</v>
      </c>
      <c r="O2823" t="e">
        <f t="shared" si="134"/>
        <v>#VALUE!</v>
      </c>
    </row>
    <row r="2824" spans="1:15" x14ac:dyDescent="0.25">
      <c r="A2824">
        <v>2018</v>
      </c>
      <c r="B2824" s="2" t="s">
        <v>37</v>
      </c>
      <c r="C2824">
        <v>6</v>
      </c>
      <c r="D2824" t="s">
        <v>30</v>
      </c>
      <c r="E2824" t="s">
        <v>10</v>
      </c>
      <c r="F2824" t="s">
        <v>79</v>
      </c>
      <c r="G2824">
        <v>2</v>
      </c>
      <c r="H2824">
        <v>98</v>
      </c>
      <c r="I2824">
        <v>81.8</v>
      </c>
      <c r="M2824" t="str">
        <f t="shared" si="132"/>
        <v/>
      </c>
      <c r="N2824" t="e">
        <f t="shared" si="133"/>
        <v>#VALUE!</v>
      </c>
      <c r="O2824" t="e">
        <f t="shared" si="134"/>
        <v>#VALUE!</v>
      </c>
    </row>
    <row r="2825" spans="1:15" x14ac:dyDescent="0.25">
      <c r="A2825">
        <v>2018</v>
      </c>
      <c r="B2825" s="2" t="s">
        <v>37</v>
      </c>
      <c r="C2825">
        <v>6</v>
      </c>
      <c r="D2825" t="s">
        <v>30</v>
      </c>
      <c r="E2825" t="s">
        <v>10</v>
      </c>
      <c r="F2825" t="s">
        <v>76</v>
      </c>
      <c r="G2825">
        <v>5</v>
      </c>
      <c r="H2825">
        <v>395</v>
      </c>
      <c r="I2825">
        <v>329.7</v>
      </c>
      <c r="M2825" t="str">
        <f t="shared" si="132"/>
        <v/>
      </c>
      <c r="N2825" t="e">
        <f t="shared" si="133"/>
        <v>#VALUE!</v>
      </c>
      <c r="O2825" t="e">
        <f t="shared" si="134"/>
        <v>#VALUE!</v>
      </c>
    </row>
    <row r="2826" spans="1:15" x14ac:dyDescent="0.25">
      <c r="A2826">
        <v>2018</v>
      </c>
      <c r="B2826" s="2" t="s">
        <v>37</v>
      </c>
      <c r="C2826">
        <v>6</v>
      </c>
      <c r="D2826" t="s">
        <v>30</v>
      </c>
      <c r="E2826" t="s">
        <v>10</v>
      </c>
      <c r="F2826" t="s">
        <v>75</v>
      </c>
      <c r="G2826">
        <v>9</v>
      </c>
      <c r="H2826">
        <v>621</v>
      </c>
      <c r="I2826">
        <v>518.40000000000009</v>
      </c>
      <c r="M2826" t="str">
        <f t="shared" si="132"/>
        <v/>
      </c>
      <c r="N2826" t="e">
        <f t="shared" si="133"/>
        <v>#VALUE!</v>
      </c>
      <c r="O2826" t="e">
        <f t="shared" si="134"/>
        <v>#VALUE!</v>
      </c>
    </row>
    <row r="2827" spans="1:15" x14ac:dyDescent="0.25">
      <c r="A2827">
        <v>2018</v>
      </c>
      <c r="B2827" s="2" t="s">
        <v>37</v>
      </c>
      <c r="C2827">
        <v>6</v>
      </c>
      <c r="D2827" t="s">
        <v>30</v>
      </c>
      <c r="E2827" t="s">
        <v>10</v>
      </c>
      <c r="F2827" t="s">
        <v>87</v>
      </c>
      <c r="G2827">
        <v>1</v>
      </c>
      <c r="H2827">
        <v>259</v>
      </c>
      <c r="I2827">
        <v>216.19</v>
      </c>
      <c r="M2827" t="str">
        <f t="shared" si="132"/>
        <v/>
      </c>
      <c r="N2827" t="e">
        <f t="shared" si="133"/>
        <v>#VALUE!</v>
      </c>
      <c r="O2827" t="e">
        <f t="shared" si="134"/>
        <v>#VALUE!</v>
      </c>
    </row>
    <row r="2828" spans="1:15" x14ac:dyDescent="0.25">
      <c r="A2828">
        <v>2018</v>
      </c>
      <c r="B2828" s="2" t="s">
        <v>37</v>
      </c>
      <c r="C2828">
        <v>6</v>
      </c>
      <c r="D2828" t="s">
        <v>30</v>
      </c>
      <c r="E2828" t="s">
        <v>10</v>
      </c>
      <c r="F2828" t="s">
        <v>81</v>
      </c>
      <c r="G2828">
        <v>1</v>
      </c>
      <c r="H2828">
        <v>299</v>
      </c>
      <c r="I2828">
        <v>249.58</v>
      </c>
      <c r="M2828" t="str">
        <f t="shared" si="132"/>
        <v/>
      </c>
      <c r="N2828" t="e">
        <f t="shared" si="133"/>
        <v>#VALUE!</v>
      </c>
      <c r="O2828" t="e">
        <f t="shared" si="134"/>
        <v>#VALUE!</v>
      </c>
    </row>
    <row r="2829" spans="1:15" x14ac:dyDescent="0.25">
      <c r="A2829">
        <v>2018</v>
      </c>
      <c r="B2829" s="2" t="s">
        <v>37</v>
      </c>
      <c r="C2829">
        <v>6</v>
      </c>
      <c r="D2829" t="s">
        <v>30</v>
      </c>
      <c r="E2829" t="s">
        <v>10</v>
      </c>
      <c r="F2829" t="s">
        <v>82</v>
      </c>
      <c r="G2829">
        <v>2</v>
      </c>
      <c r="H2829">
        <v>50</v>
      </c>
      <c r="I2829">
        <v>41.74</v>
      </c>
      <c r="M2829" t="str">
        <f t="shared" si="132"/>
        <v/>
      </c>
      <c r="N2829" t="e">
        <f t="shared" si="133"/>
        <v>#VALUE!</v>
      </c>
      <c r="O2829" t="e">
        <f t="shared" si="134"/>
        <v>#VALUE!</v>
      </c>
    </row>
    <row r="2830" spans="1:15" x14ac:dyDescent="0.25">
      <c r="A2830">
        <v>2018</v>
      </c>
      <c r="B2830" s="2" t="s">
        <v>37</v>
      </c>
      <c r="C2830">
        <v>6</v>
      </c>
      <c r="D2830" t="s">
        <v>30</v>
      </c>
      <c r="E2830" t="s">
        <v>10</v>
      </c>
      <c r="F2830" t="s">
        <v>83</v>
      </c>
      <c r="G2830">
        <v>1</v>
      </c>
      <c r="H2830">
        <v>59</v>
      </c>
      <c r="I2830">
        <v>49.25</v>
      </c>
      <c r="M2830" t="str">
        <f t="shared" si="132"/>
        <v/>
      </c>
      <c r="N2830" t="e">
        <f t="shared" si="133"/>
        <v>#VALUE!</v>
      </c>
      <c r="O2830" t="e">
        <f t="shared" si="134"/>
        <v>#VALUE!</v>
      </c>
    </row>
    <row r="2831" spans="1:15" x14ac:dyDescent="0.25">
      <c r="A2831">
        <v>2018</v>
      </c>
      <c r="B2831" s="2" t="s">
        <v>37</v>
      </c>
      <c r="C2831">
        <v>6</v>
      </c>
      <c r="D2831" t="s">
        <v>30</v>
      </c>
      <c r="E2831" t="s">
        <v>10</v>
      </c>
      <c r="F2831" t="s">
        <v>84</v>
      </c>
      <c r="G2831">
        <v>2</v>
      </c>
      <c r="H2831">
        <v>138</v>
      </c>
      <c r="I2831">
        <v>115.2</v>
      </c>
      <c r="M2831" t="str">
        <f t="shared" si="132"/>
        <v/>
      </c>
      <c r="N2831" t="e">
        <f t="shared" si="133"/>
        <v>#VALUE!</v>
      </c>
      <c r="O2831" t="e">
        <f t="shared" si="134"/>
        <v>#VALUE!</v>
      </c>
    </row>
    <row r="2832" spans="1:15" x14ac:dyDescent="0.25">
      <c r="A2832">
        <v>2018</v>
      </c>
      <c r="B2832" s="2" t="s">
        <v>37</v>
      </c>
      <c r="C2832">
        <v>6</v>
      </c>
      <c r="D2832" t="s">
        <v>30</v>
      </c>
      <c r="E2832" t="s">
        <v>10</v>
      </c>
      <c r="F2832" t="s">
        <v>85</v>
      </c>
      <c r="G2832">
        <v>2</v>
      </c>
      <c r="H2832">
        <v>598</v>
      </c>
      <c r="I2832">
        <v>499.16</v>
      </c>
      <c r="M2832" t="str">
        <f t="shared" si="132"/>
        <v/>
      </c>
      <c r="N2832" t="e">
        <f t="shared" si="133"/>
        <v>#VALUE!</v>
      </c>
      <c r="O2832" t="e">
        <f t="shared" si="134"/>
        <v>#VALUE!</v>
      </c>
    </row>
    <row r="2833" spans="1:15" x14ac:dyDescent="0.25">
      <c r="A2833">
        <v>2018</v>
      </c>
      <c r="B2833" s="2" t="s">
        <v>37</v>
      </c>
      <c r="C2833">
        <v>6</v>
      </c>
      <c r="D2833" t="s">
        <v>30</v>
      </c>
      <c r="E2833" t="s">
        <v>10</v>
      </c>
      <c r="F2833" t="s">
        <v>96</v>
      </c>
      <c r="G2833">
        <v>1</v>
      </c>
      <c r="H2833">
        <v>99</v>
      </c>
      <c r="I2833">
        <v>82.64</v>
      </c>
      <c r="M2833" t="str">
        <f t="shared" si="132"/>
        <v/>
      </c>
      <c r="N2833" t="e">
        <f t="shared" si="133"/>
        <v>#VALUE!</v>
      </c>
      <c r="O2833" t="e">
        <f t="shared" si="134"/>
        <v>#VALUE!</v>
      </c>
    </row>
    <row r="2834" spans="1:15" x14ac:dyDescent="0.25">
      <c r="A2834">
        <v>2018</v>
      </c>
      <c r="B2834" s="2" t="s">
        <v>37</v>
      </c>
      <c r="C2834">
        <v>6</v>
      </c>
      <c r="D2834" t="s">
        <v>30</v>
      </c>
      <c r="E2834" t="s">
        <v>10</v>
      </c>
      <c r="F2834" t="s">
        <v>105</v>
      </c>
      <c r="G2834">
        <v>1</v>
      </c>
      <c r="H2834">
        <v>149</v>
      </c>
      <c r="I2834">
        <v>124.37</v>
      </c>
      <c r="M2834" t="str">
        <f t="shared" si="132"/>
        <v/>
      </c>
      <c r="N2834" t="e">
        <f t="shared" si="133"/>
        <v>#VALUE!</v>
      </c>
      <c r="O2834" t="e">
        <f t="shared" si="134"/>
        <v>#VALUE!</v>
      </c>
    </row>
    <row r="2835" spans="1:15" x14ac:dyDescent="0.25">
      <c r="A2835">
        <v>2018</v>
      </c>
      <c r="B2835" s="2" t="s">
        <v>37</v>
      </c>
      <c r="C2835">
        <v>6</v>
      </c>
      <c r="D2835" t="s">
        <v>30</v>
      </c>
      <c r="E2835" t="s">
        <v>10</v>
      </c>
      <c r="F2835" t="s">
        <v>98</v>
      </c>
      <c r="G2835">
        <v>1</v>
      </c>
      <c r="H2835">
        <v>29</v>
      </c>
      <c r="I2835">
        <v>24.21</v>
      </c>
      <c r="M2835" t="str">
        <f t="shared" si="132"/>
        <v/>
      </c>
      <c r="N2835" t="e">
        <f t="shared" si="133"/>
        <v>#VALUE!</v>
      </c>
      <c r="O2835" t="e">
        <f t="shared" si="134"/>
        <v>#VALUE!</v>
      </c>
    </row>
    <row r="2836" spans="1:15" x14ac:dyDescent="0.25">
      <c r="A2836">
        <v>2018</v>
      </c>
      <c r="B2836" s="2" t="s">
        <v>37</v>
      </c>
      <c r="C2836">
        <v>6</v>
      </c>
      <c r="D2836" t="s">
        <v>30</v>
      </c>
      <c r="E2836" t="s">
        <v>10</v>
      </c>
      <c r="F2836" t="s">
        <v>101</v>
      </c>
      <c r="G2836">
        <v>2</v>
      </c>
      <c r="H2836">
        <v>518</v>
      </c>
      <c r="I2836">
        <v>432.38</v>
      </c>
      <c r="M2836" t="str">
        <f t="shared" si="132"/>
        <v/>
      </c>
      <c r="N2836" t="e">
        <f t="shared" si="133"/>
        <v>#VALUE!</v>
      </c>
      <c r="O2836" t="e">
        <f t="shared" si="134"/>
        <v>#VALUE!</v>
      </c>
    </row>
    <row r="2837" spans="1:15" x14ac:dyDescent="0.25">
      <c r="A2837">
        <v>2018</v>
      </c>
      <c r="B2837" s="2" t="s">
        <v>37</v>
      </c>
      <c r="C2837">
        <v>6</v>
      </c>
      <c r="D2837" t="s">
        <v>30</v>
      </c>
      <c r="E2837" t="s">
        <v>13</v>
      </c>
      <c r="F2837" t="s">
        <v>79</v>
      </c>
      <c r="G2837">
        <v>6</v>
      </c>
      <c r="H2837">
        <v>294</v>
      </c>
      <c r="I2837">
        <v>245.4</v>
      </c>
      <c r="M2837" t="str">
        <f t="shared" si="132"/>
        <v/>
      </c>
      <c r="N2837" t="e">
        <f t="shared" si="133"/>
        <v>#VALUE!</v>
      </c>
      <c r="O2837" t="e">
        <f t="shared" si="134"/>
        <v>#VALUE!</v>
      </c>
    </row>
    <row r="2838" spans="1:15" x14ac:dyDescent="0.25">
      <c r="A2838">
        <v>2018</v>
      </c>
      <c r="B2838" s="2" t="s">
        <v>37</v>
      </c>
      <c r="C2838">
        <v>6</v>
      </c>
      <c r="D2838" t="s">
        <v>30</v>
      </c>
      <c r="E2838" t="s">
        <v>13</v>
      </c>
      <c r="F2838" t="s">
        <v>76</v>
      </c>
      <c r="G2838">
        <v>27</v>
      </c>
      <c r="H2838">
        <v>2133</v>
      </c>
      <c r="I2838">
        <v>1780.380000000001</v>
      </c>
      <c r="M2838" t="str">
        <f t="shared" si="132"/>
        <v/>
      </c>
      <c r="N2838" t="e">
        <f t="shared" si="133"/>
        <v>#VALUE!</v>
      </c>
      <c r="O2838" t="e">
        <f t="shared" si="134"/>
        <v>#VALUE!</v>
      </c>
    </row>
    <row r="2839" spans="1:15" x14ac:dyDescent="0.25">
      <c r="A2839">
        <v>2018</v>
      </c>
      <c r="B2839" s="2" t="s">
        <v>37</v>
      </c>
      <c r="C2839">
        <v>6</v>
      </c>
      <c r="D2839" t="s">
        <v>30</v>
      </c>
      <c r="E2839" t="s">
        <v>13</v>
      </c>
      <c r="F2839" t="s">
        <v>80</v>
      </c>
      <c r="G2839">
        <v>3</v>
      </c>
      <c r="H2839">
        <v>297</v>
      </c>
      <c r="I2839">
        <v>247.92000000000002</v>
      </c>
      <c r="M2839" t="str">
        <f t="shared" si="132"/>
        <v/>
      </c>
      <c r="N2839" t="e">
        <f t="shared" si="133"/>
        <v>#VALUE!</v>
      </c>
      <c r="O2839" t="e">
        <f t="shared" si="134"/>
        <v>#VALUE!</v>
      </c>
    </row>
    <row r="2840" spans="1:15" x14ac:dyDescent="0.25">
      <c r="A2840">
        <v>2018</v>
      </c>
      <c r="B2840" s="2" t="s">
        <v>37</v>
      </c>
      <c r="C2840">
        <v>6</v>
      </c>
      <c r="D2840" t="s">
        <v>30</v>
      </c>
      <c r="E2840" t="s">
        <v>13</v>
      </c>
      <c r="F2840" t="s">
        <v>75</v>
      </c>
      <c r="G2840">
        <v>41</v>
      </c>
      <c r="H2840">
        <v>2829</v>
      </c>
      <c r="I2840">
        <v>2361.5999999999981</v>
      </c>
      <c r="M2840" t="str">
        <f t="shared" si="132"/>
        <v/>
      </c>
      <c r="N2840" t="e">
        <f t="shared" si="133"/>
        <v>#VALUE!</v>
      </c>
      <c r="O2840" t="e">
        <f t="shared" si="134"/>
        <v>#VALUE!</v>
      </c>
    </row>
    <row r="2841" spans="1:15" x14ac:dyDescent="0.25">
      <c r="A2841">
        <v>2018</v>
      </c>
      <c r="B2841" s="2" t="s">
        <v>37</v>
      </c>
      <c r="C2841">
        <v>6</v>
      </c>
      <c r="D2841" t="s">
        <v>30</v>
      </c>
      <c r="E2841" t="s">
        <v>13</v>
      </c>
      <c r="F2841" t="s">
        <v>87</v>
      </c>
      <c r="G2841">
        <v>11</v>
      </c>
      <c r="H2841">
        <v>2849</v>
      </c>
      <c r="I2841">
        <v>2378.09</v>
      </c>
      <c r="M2841" t="str">
        <f t="shared" si="132"/>
        <v/>
      </c>
      <c r="N2841" t="e">
        <f t="shared" si="133"/>
        <v>#VALUE!</v>
      </c>
      <c r="O2841" t="e">
        <f t="shared" si="134"/>
        <v>#VALUE!</v>
      </c>
    </row>
    <row r="2842" spans="1:15" x14ac:dyDescent="0.25">
      <c r="A2842">
        <v>2018</v>
      </c>
      <c r="B2842" s="2" t="s">
        <v>37</v>
      </c>
      <c r="C2842">
        <v>6</v>
      </c>
      <c r="D2842" t="s">
        <v>30</v>
      </c>
      <c r="E2842" t="s">
        <v>13</v>
      </c>
      <c r="F2842" t="s">
        <v>88</v>
      </c>
      <c r="G2842">
        <v>1</v>
      </c>
      <c r="H2842">
        <v>329</v>
      </c>
      <c r="I2842">
        <v>274.62</v>
      </c>
      <c r="M2842" t="str">
        <f t="shared" si="132"/>
        <v/>
      </c>
      <c r="N2842" t="e">
        <f t="shared" si="133"/>
        <v>#VALUE!</v>
      </c>
      <c r="O2842" t="e">
        <f t="shared" si="134"/>
        <v>#VALUE!</v>
      </c>
    </row>
    <row r="2843" spans="1:15" x14ac:dyDescent="0.25">
      <c r="A2843">
        <v>2018</v>
      </c>
      <c r="B2843" s="2" t="s">
        <v>37</v>
      </c>
      <c r="C2843">
        <v>6</v>
      </c>
      <c r="D2843" t="s">
        <v>30</v>
      </c>
      <c r="E2843" t="s">
        <v>13</v>
      </c>
      <c r="F2843" t="s">
        <v>81</v>
      </c>
      <c r="G2843">
        <v>2</v>
      </c>
      <c r="H2843">
        <v>598</v>
      </c>
      <c r="I2843">
        <v>499.16</v>
      </c>
      <c r="M2843" t="str">
        <f t="shared" si="132"/>
        <v/>
      </c>
      <c r="N2843" t="e">
        <f t="shared" si="133"/>
        <v>#VALUE!</v>
      </c>
      <c r="O2843" t="e">
        <f t="shared" si="134"/>
        <v>#VALUE!</v>
      </c>
    </row>
    <row r="2844" spans="1:15" x14ac:dyDescent="0.25">
      <c r="A2844">
        <v>2018</v>
      </c>
      <c r="B2844" s="2" t="s">
        <v>37</v>
      </c>
      <c r="C2844">
        <v>6</v>
      </c>
      <c r="D2844" t="s">
        <v>30</v>
      </c>
      <c r="E2844" t="s">
        <v>13</v>
      </c>
      <c r="F2844" t="s">
        <v>89</v>
      </c>
      <c r="G2844">
        <v>2</v>
      </c>
      <c r="H2844">
        <v>78</v>
      </c>
      <c r="I2844">
        <v>65.099999999999994</v>
      </c>
      <c r="M2844" t="str">
        <f t="shared" si="132"/>
        <v/>
      </c>
      <c r="N2844" t="e">
        <f t="shared" si="133"/>
        <v>#VALUE!</v>
      </c>
      <c r="O2844" t="e">
        <f t="shared" si="134"/>
        <v>#VALUE!</v>
      </c>
    </row>
    <row r="2845" spans="1:15" x14ac:dyDescent="0.25">
      <c r="A2845">
        <v>2018</v>
      </c>
      <c r="B2845" s="2" t="s">
        <v>37</v>
      </c>
      <c r="C2845">
        <v>6</v>
      </c>
      <c r="D2845" t="s">
        <v>30</v>
      </c>
      <c r="E2845" t="s">
        <v>13</v>
      </c>
      <c r="F2845" t="s">
        <v>90</v>
      </c>
      <c r="G2845">
        <v>1</v>
      </c>
      <c r="H2845">
        <v>79</v>
      </c>
      <c r="I2845">
        <v>65.94</v>
      </c>
      <c r="M2845" t="str">
        <f t="shared" si="132"/>
        <v/>
      </c>
      <c r="N2845" t="e">
        <f t="shared" si="133"/>
        <v>#VALUE!</v>
      </c>
      <c r="O2845" t="e">
        <f t="shared" si="134"/>
        <v>#VALUE!</v>
      </c>
    </row>
    <row r="2846" spans="1:15" x14ac:dyDescent="0.25">
      <c r="A2846">
        <v>2018</v>
      </c>
      <c r="B2846" s="2" t="s">
        <v>37</v>
      </c>
      <c r="C2846">
        <v>6</v>
      </c>
      <c r="D2846" t="s">
        <v>30</v>
      </c>
      <c r="E2846" t="s">
        <v>13</v>
      </c>
      <c r="F2846" t="s">
        <v>83</v>
      </c>
      <c r="G2846">
        <v>5</v>
      </c>
      <c r="H2846">
        <v>295</v>
      </c>
      <c r="I2846">
        <v>246.25</v>
      </c>
      <c r="M2846" t="str">
        <f t="shared" si="132"/>
        <v/>
      </c>
      <c r="N2846" t="e">
        <f t="shared" si="133"/>
        <v>#VALUE!</v>
      </c>
      <c r="O2846" t="e">
        <f t="shared" si="134"/>
        <v>#VALUE!</v>
      </c>
    </row>
    <row r="2847" spans="1:15" x14ac:dyDescent="0.25">
      <c r="A2847">
        <v>2018</v>
      </c>
      <c r="B2847" s="2" t="s">
        <v>37</v>
      </c>
      <c r="C2847">
        <v>6</v>
      </c>
      <c r="D2847" t="s">
        <v>30</v>
      </c>
      <c r="E2847" t="s">
        <v>13</v>
      </c>
      <c r="F2847" t="s">
        <v>91</v>
      </c>
      <c r="G2847">
        <v>2</v>
      </c>
      <c r="H2847">
        <v>198</v>
      </c>
      <c r="I2847">
        <v>165.28</v>
      </c>
      <c r="M2847" t="str">
        <f t="shared" si="132"/>
        <v/>
      </c>
      <c r="N2847" t="e">
        <f t="shared" si="133"/>
        <v>#VALUE!</v>
      </c>
      <c r="O2847" t="e">
        <f t="shared" si="134"/>
        <v>#VALUE!</v>
      </c>
    </row>
    <row r="2848" spans="1:15" x14ac:dyDescent="0.25">
      <c r="A2848">
        <v>2018</v>
      </c>
      <c r="B2848" s="2" t="s">
        <v>37</v>
      </c>
      <c r="C2848">
        <v>6</v>
      </c>
      <c r="D2848" t="s">
        <v>30</v>
      </c>
      <c r="E2848" t="s">
        <v>13</v>
      </c>
      <c r="F2848" t="s">
        <v>103</v>
      </c>
      <c r="G2848">
        <v>1</v>
      </c>
      <c r="H2848">
        <v>79</v>
      </c>
      <c r="I2848">
        <v>65.94</v>
      </c>
      <c r="M2848" t="str">
        <f t="shared" si="132"/>
        <v/>
      </c>
      <c r="N2848" t="e">
        <f t="shared" si="133"/>
        <v>#VALUE!</v>
      </c>
      <c r="O2848" t="e">
        <f t="shared" si="134"/>
        <v>#VALUE!</v>
      </c>
    </row>
    <row r="2849" spans="1:15" x14ac:dyDescent="0.25">
      <c r="A2849">
        <v>2018</v>
      </c>
      <c r="B2849" s="2" t="s">
        <v>37</v>
      </c>
      <c r="C2849">
        <v>6</v>
      </c>
      <c r="D2849" t="s">
        <v>30</v>
      </c>
      <c r="E2849" t="s">
        <v>13</v>
      </c>
      <c r="F2849" t="s">
        <v>84</v>
      </c>
      <c r="G2849">
        <v>2</v>
      </c>
      <c r="H2849">
        <v>138</v>
      </c>
      <c r="I2849">
        <v>115.2</v>
      </c>
      <c r="M2849" t="str">
        <f t="shared" si="132"/>
        <v/>
      </c>
      <c r="N2849" t="e">
        <f t="shared" si="133"/>
        <v>#VALUE!</v>
      </c>
      <c r="O2849" t="e">
        <f t="shared" si="134"/>
        <v>#VALUE!</v>
      </c>
    </row>
    <row r="2850" spans="1:15" x14ac:dyDescent="0.25">
      <c r="A2850">
        <v>2018</v>
      </c>
      <c r="B2850" s="2" t="s">
        <v>37</v>
      </c>
      <c r="C2850">
        <v>6</v>
      </c>
      <c r="D2850" t="s">
        <v>30</v>
      </c>
      <c r="E2850" t="s">
        <v>13</v>
      </c>
      <c r="F2850" t="s">
        <v>93</v>
      </c>
      <c r="G2850">
        <v>7</v>
      </c>
      <c r="H2850">
        <v>693</v>
      </c>
      <c r="I2850">
        <v>578.48</v>
      </c>
      <c r="M2850" t="str">
        <f t="shared" si="132"/>
        <v/>
      </c>
      <c r="N2850" t="e">
        <f t="shared" si="133"/>
        <v>#VALUE!</v>
      </c>
      <c r="O2850" t="e">
        <f t="shared" si="134"/>
        <v>#VALUE!</v>
      </c>
    </row>
    <row r="2851" spans="1:15" x14ac:dyDescent="0.25">
      <c r="A2851">
        <v>2018</v>
      </c>
      <c r="B2851" s="2" t="s">
        <v>37</v>
      </c>
      <c r="C2851">
        <v>6</v>
      </c>
      <c r="D2851" t="s">
        <v>30</v>
      </c>
      <c r="E2851" t="s">
        <v>13</v>
      </c>
      <c r="F2851" t="s">
        <v>104</v>
      </c>
      <c r="G2851">
        <v>2</v>
      </c>
      <c r="H2851">
        <v>698</v>
      </c>
      <c r="I2851">
        <v>582.64</v>
      </c>
      <c r="M2851" t="str">
        <f t="shared" si="132"/>
        <v/>
      </c>
      <c r="N2851" t="e">
        <f t="shared" si="133"/>
        <v>#VALUE!</v>
      </c>
      <c r="O2851" t="e">
        <f t="shared" si="134"/>
        <v>#VALUE!</v>
      </c>
    </row>
    <row r="2852" spans="1:15" x14ac:dyDescent="0.25">
      <c r="A2852">
        <v>2018</v>
      </c>
      <c r="B2852" s="2" t="s">
        <v>37</v>
      </c>
      <c r="C2852">
        <v>6</v>
      </c>
      <c r="D2852" t="s">
        <v>30</v>
      </c>
      <c r="E2852" t="s">
        <v>13</v>
      </c>
      <c r="F2852" t="s">
        <v>85</v>
      </c>
      <c r="G2852">
        <v>1</v>
      </c>
      <c r="H2852">
        <v>299</v>
      </c>
      <c r="I2852">
        <v>249.58</v>
      </c>
      <c r="M2852" t="str">
        <f t="shared" si="132"/>
        <v/>
      </c>
      <c r="N2852" t="e">
        <f t="shared" si="133"/>
        <v>#VALUE!</v>
      </c>
      <c r="O2852" t="e">
        <f t="shared" si="134"/>
        <v>#VALUE!</v>
      </c>
    </row>
    <row r="2853" spans="1:15" x14ac:dyDescent="0.25">
      <c r="A2853">
        <v>2018</v>
      </c>
      <c r="B2853" s="2" t="s">
        <v>37</v>
      </c>
      <c r="C2853">
        <v>6</v>
      </c>
      <c r="D2853" t="s">
        <v>30</v>
      </c>
      <c r="E2853" t="s">
        <v>13</v>
      </c>
      <c r="F2853" t="s">
        <v>94</v>
      </c>
      <c r="G2853">
        <v>2</v>
      </c>
      <c r="H2853">
        <v>1398</v>
      </c>
      <c r="I2853">
        <v>1166.94</v>
      </c>
      <c r="M2853" t="str">
        <f t="shared" si="132"/>
        <v/>
      </c>
      <c r="N2853" t="e">
        <f t="shared" si="133"/>
        <v>#VALUE!</v>
      </c>
      <c r="O2853" t="e">
        <f t="shared" si="134"/>
        <v>#VALUE!</v>
      </c>
    </row>
    <row r="2854" spans="1:15" x14ac:dyDescent="0.25">
      <c r="A2854">
        <v>2018</v>
      </c>
      <c r="B2854" s="2" t="s">
        <v>37</v>
      </c>
      <c r="C2854">
        <v>6</v>
      </c>
      <c r="D2854" t="s">
        <v>30</v>
      </c>
      <c r="E2854" t="s">
        <v>13</v>
      </c>
      <c r="F2854" t="s">
        <v>95</v>
      </c>
      <c r="G2854">
        <v>1</v>
      </c>
      <c r="H2854">
        <v>139</v>
      </c>
      <c r="I2854">
        <v>116.03</v>
      </c>
      <c r="M2854" t="str">
        <f t="shared" si="132"/>
        <v/>
      </c>
      <c r="N2854" t="e">
        <f t="shared" si="133"/>
        <v>#VALUE!</v>
      </c>
      <c r="O2854" t="e">
        <f t="shared" si="134"/>
        <v>#VALUE!</v>
      </c>
    </row>
    <row r="2855" spans="1:15" x14ac:dyDescent="0.25">
      <c r="A2855">
        <v>2018</v>
      </c>
      <c r="B2855" s="2" t="s">
        <v>37</v>
      </c>
      <c r="C2855">
        <v>6</v>
      </c>
      <c r="D2855" t="s">
        <v>30</v>
      </c>
      <c r="E2855" t="s">
        <v>13</v>
      </c>
      <c r="F2855" t="s">
        <v>96</v>
      </c>
      <c r="G2855">
        <v>2</v>
      </c>
      <c r="H2855">
        <v>198</v>
      </c>
      <c r="I2855">
        <v>165.28</v>
      </c>
      <c r="M2855" t="str">
        <f t="shared" si="132"/>
        <v/>
      </c>
      <c r="N2855" t="e">
        <f t="shared" si="133"/>
        <v>#VALUE!</v>
      </c>
      <c r="O2855" t="e">
        <f t="shared" si="134"/>
        <v>#VALUE!</v>
      </c>
    </row>
    <row r="2856" spans="1:15" x14ac:dyDescent="0.25">
      <c r="A2856">
        <v>2018</v>
      </c>
      <c r="B2856" s="2" t="s">
        <v>37</v>
      </c>
      <c r="C2856">
        <v>6</v>
      </c>
      <c r="D2856" t="s">
        <v>30</v>
      </c>
      <c r="E2856" t="s">
        <v>13</v>
      </c>
      <c r="F2856" t="s">
        <v>105</v>
      </c>
      <c r="G2856">
        <v>1</v>
      </c>
      <c r="H2856">
        <v>149</v>
      </c>
      <c r="I2856">
        <v>124.37</v>
      </c>
      <c r="M2856" t="str">
        <f t="shared" si="132"/>
        <v/>
      </c>
      <c r="N2856" t="e">
        <f t="shared" si="133"/>
        <v>#VALUE!</v>
      </c>
      <c r="O2856" t="e">
        <f t="shared" si="134"/>
        <v>#VALUE!</v>
      </c>
    </row>
    <row r="2857" spans="1:15" x14ac:dyDescent="0.25">
      <c r="A2857">
        <v>2018</v>
      </c>
      <c r="B2857" s="2" t="s">
        <v>37</v>
      </c>
      <c r="C2857">
        <v>6</v>
      </c>
      <c r="D2857" t="s">
        <v>30</v>
      </c>
      <c r="E2857" t="s">
        <v>13</v>
      </c>
      <c r="F2857" t="s">
        <v>108</v>
      </c>
      <c r="G2857">
        <v>1</v>
      </c>
      <c r="H2857">
        <v>29</v>
      </c>
      <c r="I2857">
        <v>24.21</v>
      </c>
      <c r="M2857" t="str">
        <f t="shared" si="132"/>
        <v/>
      </c>
      <c r="N2857" t="e">
        <f t="shared" si="133"/>
        <v>#VALUE!</v>
      </c>
      <c r="O2857" t="e">
        <f t="shared" si="134"/>
        <v>#VALUE!</v>
      </c>
    </row>
    <row r="2858" spans="1:15" x14ac:dyDescent="0.25">
      <c r="A2858">
        <v>2018</v>
      </c>
      <c r="B2858" s="2" t="s">
        <v>37</v>
      </c>
      <c r="C2858">
        <v>6</v>
      </c>
      <c r="D2858" t="s">
        <v>30</v>
      </c>
      <c r="E2858" t="s">
        <v>13</v>
      </c>
      <c r="F2858" t="s">
        <v>98</v>
      </c>
      <c r="G2858">
        <v>3</v>
      </c>
      <c r="H2858">
        <v>87</v>
      </c>
      <c r="I2858">
        <v>72.63</v>
      </c>
      <c r="M2858" t="str">
        <f t="shared" si="132"/>
        <v/>
      </c>
      <c r="N2858" t="e">
        <f t="shared" si="133"/>
        <v>#VALUE!</v>
      </c>
      <c r="O2858" t="e">
        <f t="shared" si="134"/>
        <v>#VALUE!</v>
      </c>
    </row>
    <row r="2859" spans="1:15" x14ac:dyDescent="0.25">
      <c r="A2859">
        <v>2018</v>
      </c>
      <c r="B2859" s="2" t="s">
        <v>37</v>
      </c>
      <c r="C2859">
        <v>6</v>
      </c>
      <c r="D2859" t="s">
        <v>30</v>
      </c>
      <c r="E2859" t="s">
        <v>13</v>
      </c>
      <c r="F2859" t="s">
        <v>99</v>
      </c>
      <c r="G2859">
        <v>4</v>
      </c>
      <c r="H2859">
        <v>196</v>
      </c>
      <c r="I2859">
        <v>163.6</v>
      </c>
      <c r="M2859" t="str">
        <f t="shared" si="132"/>
        <v/>
      </c>
      <c r="N2859" t="e">
        <f t="shared" si="133"/>
        <v>#VALUE!</v>
      </c>
      <c r="O2859" t="e">
        <f t="shared" si="134"/>
        <v>#VALUE!</v>
      </c>
    </row>
    <row r="2860" spans="1:15" x14ac:dyDescent="0.25">
      <c r="A2860">
        <v>2018</v>
      </c>
      <c r="B2860" s="2" t="s">
        <v>37</v>
      </c>
      <c r="C2860">
        <v>6</v>
      </c>
      <c r="D2860" t="s">
        <v>30</v>
      </c>
      <c r="E2860" t="s">
        <v>13</v>
      </c>
      <c r="F2860" t="s">
        <v>100</v>
      </c>
      <c r="G2860">
        <v>3</v>
      </c>
      <c r="H2860">
        <v>1197</v>
      </c>
      <c r="I2860">
        <v>999.18000000000006</v>
      </c>
      <c r="M2860" t="str">
        <f t="shared" si="132"/>
        <v/>
      </c>
      <c r="N2860" t="e">
        <f t="shared" si="133"/>
        <v>#VALUE!</v>
      </c>
      <c r="O2860" t="e">
        <f t="shared" si="134"/>
        <v>#VALUE!</v>
      </c>
    </row>
    <row r="2861" spans="1:15" x14ac:dyDescent="0.25">
      <c r="A2861">
        <v>2018</v>
      </c>
      <c r="B2861" s="2" t="s">
        <v>37</v>
      </c>
      <c r="C2861">
        <v>6</v>
      </c>
      <c r="D2861" t="s">
        <v>30</v>
      </c>
      <c r="E2861" t="s">
        <v>13</v>
      </c>
      <c r="F2861" t="s">
        <v>86</v>
      </c>
      <c r="G2861">
        <v>10</v>
      </c>
      <c r="H2861">
        <v>3290</v>
      </c>
      <c r="I2861">
        <v>2746.1999999999994</v>
      </c>
      <c r="M2861" t="str">
        <f t="shared" si="132"/>
        <v/>
      </c>
      <c r="N2861" t="e">
        <f t="shared" si="133"/>
        <v>#VALUE!</v>
      </c>
      <c r="O2861" t="e">
        <f t="shared" si="134"/>
        <v>#VALUE!</v>
      </c>
    </row>
    <row r="2862" spans="1:15" x14ac:dyDescent="0.25">
      <c r="A2862">
        <v>2018</v>
      </c>
      <c r="B2862" s="2" t="s">
        <v>37</v>
      </c>
      <c r="C2862">
        <v>6</v>
      </c>
      <c r="D2862" t="s">
        <v>30</v>
      </c>
      <c r="E2862" t="s">
        <v>13</v>
      </c>
      <c r="F2862" t="s">
        <v>101</v>
      </c>
      <c r="G2862">
        <v>14</v>
      </c>
      <c r="H2862">
        <v>3626</v>
      </c>
      <c r="I2862">
        <v>3026.6600000000003</v>
      </c>
      <c r="M2862" t="str">
        <f t="shared" si="132"/>
        <v/>
      </c>
      <c r="N2862" t="e">
        <f t="shared" si="133"/>
        <v>#VALUE!</v>
      </c>
      <c r="O2862" t="e">
        <f t="shared" si="134"/>
        <v>#VALUE!</v>
      </c>
    </row>
    <row r="2863" spans="1:15" x14ac:dyDescent="0.25">
      <c r="A2863">
        <v>2018</v>
      </c>
      <c r="B2863" s="2" t="s">
        <v>37</v>
      </c>
      <c r="C2863">
        <v>6</v>
      </c>
      <c r="D2863" t="s">
        <v>30</v>
      </c>
      <c r="E2863" t="s">
        <v>13</v>
      </c>
      <c r="F2863" t="s">
        <v>102</v>
      </c>
      <c r="G2863">
        <v>4</v>
      </c>
      <c r="H2863">
        <v>796</v>
      </c>
      <c r="I2863">
        <v>664.44</v>
      </c>
      <c r="M2863" t="str">
        <f t="shared" si="132"/>
        <v/>
      </c>
      <c r="N2863" t="e">
        <f t="shared" si="133"/>
        <v>#VALUE!</v>
      </c>
      <c r="O2863" t="e">
        <f t="shared" si="134"/>
        <v>#VALUE!</v>
      </c>
    </row>
    <row r="2864" spans="1:15" x14ac:dyDescent="0.25">
      <c r="A2864">
        <v>2018</v>
      </c>
      <c r="B2864" s="2" t="s">
        <v>37</v>
      </c>
      <c r="C2864">
        <v>6</v>
      </c>
      <c r="D2864" t="s">
        <v>30</v>
      </c>
      <c r="E2864" t="s">
        <v>21</v>
      </c>
      <c r="F2864" t="s">
        <v>76</v>
      </c>
      <c r="G2864">
        <v>18</v>
      </c>
      <c r="H2864">
        <v>1422</v>
      </c>
      <c r="I2864">
        <v>1186.9200000000005</v>
      </c>
      <c r="M2864" t="str">
        <f t="shared" si="132"/>
        <v/>
      </c>
      <c r="N2864" t="e">
        <f t="shared" si="133"/>
        <v>#VALUE!</v>
      </c>
      <c r="O2864" t="e">
        <f t="shared" si="134"/>
        <v>#VALUE!</v>
      </c>
    </row>
    <row r="2865" spans="1:15" x14ac:dyDescent="0.25">
      <c r="A2865">
        <v>2018</v>
      </c>
      <c r="B2865" s="2" t="s">
        <v>37</v>
      </c>
      <c r="C2865">
        <v>6</v>
      </c>
      <c r="D2865" t="s">
        <v>30</v>
      </c>
      <c r="E2865" t="s">
        <v>21</v>
      </c>
      <c r="F2865" t="s">
        <v>80</v>
      </c>
      <c r="G2865">
        <v>1</v>
      </c>
      <c r="H2865">
        <v>99</v>
      </c>
      <c r="I2865">
        <v>82.64</v>
      </c>
      <c r="M2865" t="str">
        <f t="shared" si="132"/>
        <v/>
      </c>
      <c r="N2865" t="e">
        <f t="shared" si="133"/>
        <v>#VALUE!</v>
      </c>
      <c r="O2865" t="e">
        <f t="shared" si="134"/>
        <v>#VALUE!</v>
      </c>
    </row>
    <row r="2866" spans="1:15" x14ac:dyDescent="0.25">
      <c r="A2866">
        <v>2018</v>
      </c>
      <c r="B2866" s="2" t="s">
        <v>37</v>
      </c>
      <c r="C2866">
        <v>6</v>
      </c>
      <c r="D2866" t="s">
        <v>30</v>
      </c>
      <c r="E2866" t="s">
        <v>21</v>
      </c>
      <c r="F2866" t="s">
        <v>75</v>
      </c>
      <c r="G2866">
        <v>20</v>
      </c>
      <c r="H2866">
        <v>1380</v>
      </c>
      <c r="I2866">
        <v>1152</v>
      </c>
      <c r="M2866" t="str">
        <f t="shared" si="132"/>
        <v/>
      </c>
      <c r="N2866" t="e">
        <f t="shared" si="133"/>
        <v>#VALUE!</v>
      </c>
      <c r="O2866" t="e">
        <f t="shared" si="134"/>
        <v>#VALUE!</v>
      </c>
    </row>
    <row r="2867" spans="1:15" x14ac:dyDescent="0.25">
      <c r="A2867">
        <v>2018</v>
      </c>
      <c r="B2867" s="2" t="s">
        <v>37</v>
      </c>
      <c r="C2867">
        <v>6</v>
      </c>
      <c r="D2867" t="s">
        <v>30</v>
      </c>
      <c r="E2867" t="s">
        <v>21</v>
      </c>
      <c r="F2867" t="s">
        <v>87</v>
      </c>
      <c r="G2867">
        <v>6</v>
      </c>
      <c r="H2867">
        <v>1554</v>
      </c>
      <c r="I2867">
        <v>1297.1400000000001</v>
      </c>
      <c r="M2867" t="str">
        <f t="shared" si="132"/>
        <v/>
      </c>
      <c r="N2867" t="e">
        <f t="shared" si="133"/>
        <v>#VALUE!</v>
      </c>
      <c r="O2867" t="e">
        <f t="shared" si="134"/>
        <v>#VALUE!</v>
      </c>
    </row>
    <row r="2868" spans="1:15" x14ac:dyDescent="0.25">
      <c r="A2868">
        <v>2018</v>
      </c>
      <c r="B2868" s="2" t="s">
        <v>37</v>
      </c>
      <c r="C2868">
        <v>6</v>
      </c>
      <c r="D2868" t="s">
        <v>30</v>
      </c>
      <c r="E2868" t="s">
        <v>21</v>
      </c>
      <c r="F2868" t="s">
        <v>88</v>
      </c>
      <c r="G2868">
        <v>1</v>
      </c>
      <c r="H2868">
        <v>329</v>
      </c>
      <c r="I2868">
        <v>274.62</v>
      </c>
      <c r="M2868" t="str">
        <f t="shared" si="132"/>
        <v/>
      </c>
      <c r="N2868" t="e">
        <f t="shared" si="133"/>
        <v>#VALUE!</v>
      </c>
      <c r="O2868" t="e">
        <f t="shared" si="134"/>
        <v>#VALUE!</v>
      </c>
    </row>
    <row r="2869" spans="1:15" x14ac:dyDescent="0.25">
      <c r="A2869">
        <v>2018</v>
      </c>
      <c r="B2869" s="2" t="s">
        <v>37</v>
      </c>
      <c r="C2869">
        <v>6</v>
      </c>
      <c r="D2869" t="s">
        <v>30</v>
      </c>
      <c r="E2869" t="s">
        <v>21</v>
      </c>
      <c r="F2869" t="s">
        <v>81</v>
      </c>
      <c r="G2869">
        <v>2</v>
      </c>
      <c r="H2869">
        <v>598</v>
      </c>
      <c r="I2869">
        <v>499.16</v>
      </c>
      <c r="M2869" t="str">
        <f t="shared" si="132"/>
        <v/>
      </c>
      <c r="N2869" t="e">
        <f t="shared" si="133"/>
        <v>#VALUE!</v>
      </c>
      <c r="O2869" t="e">
        <f t="shared" si="134"/>
        <v>#VALUE!</v>
      </c>
    </row>
    <row r="2870" spans="1:15" x14ac:dyDescent="0.25">
      <c r="A2870">
        <v>2018</v>
      </c>
      <c r="B2870" s="2" t="s">
        <v>37</v>
      </c>
      <c r="C2870">
        <v>6</v>
      </c>
      <c r="D2870" t="s">
        <v>30</v>
      </c>
      <c r="E2870" t="s">
        <v>21</v>
      </c>
      <c r="F2870" t="s">
        <v>89</v>
      </c>
      <c r="G2870">
        <v>5</v>
      </c>
      <c r="H2870">
        <v>195</v>
      </c>
      <c r="I2870">
        <v>162.75</v>
      </c>
      <c r="M2870" t="str">
        <f t="shared" si="132"/>
        <v/>
      </c>
      <c r="N2870" t="e">
        <f t="shared" si="133"/>
        <v>#VALUE!</v>
      </c>
      <c r="O2870" t="e">
        <f t="shared" si="134"/>
        <v>#VALUE!</v>
      </c>
    </row>
    <row r="2871" spans="1:15" x14ac:dyDescent="0.25">
      <c r="A2871">
        <v>2018</v>
      </c>
      <c r="B2871" s="2" t="s">
        <v>37</v>
      </c>
      <c r="C2871">
        <v>6</v>
      </c>
      <c r="D2871" t="s">
        <v>30</v>
      </c>
      <c r="E2871" t="s">
        <v>21</v>
      </c>
      <c r="F2871" t="s">
        <v>90</v>
      </c>
      <c r="G2871">
        <v>3</v>
      </c>
      <c r="H2871">
        <v>237</v>
      </c>
      <c r="I2871">
        <v>197.82</v>
      </c>
      <c r="M2871" t="str">
        <f t="shared" si="132"/>
        <v/>
      </c>
      <c r="N2871" t="e">
        <f t="shared" si="133"/>
        <v>#VALUE!</v>
      </c>
      <c r="O2871" t="e">
        <f t="shared" si="134"/>
        <v>#VALUE!</v>
      </c>
    </row>
    <row r="2872" spans="1:15" x14ac:dyDescent="0.25">
      <c r="A2872">
        <v>2018</v>
      </c>
      <c r="B2872" s="2" t="s">
        <v>37</v>
      </c>
      <c r="C2872">
        <v>6</v>
      </c>
      <c r="D2872" t="s">
        <v>30</v>
      </c>
      <c r="E2872" t="s">
        <v>21</v>
      </c>
      <c r="F2872" t="s">
        <v>82</v>
      </c>
      <c r="G2872">
        <v>2</v>
      </c>
      <c r="H2872">
        <v>50</v>
      </c>
      <c r="I2872">
        <v>41.74</v>
      </c>
      <c r="M2872" t="str">
        <f t="shared" si="132"/>
        <v/>
      </c>
      <c r="N2872" t="e">
        <f t="shared" si="133"/>
        <v>#VALUE!</v>
      </c>
      <c r="O2872" t="e">
        <f t="shared" si="134"/>
        <v>#VALUE!</v>
      </c>
    </row>
    <row r="2873" spans="1:15" x14ac:dyDescent="0.25">
      <c r="A2873">
        <v>2018</v>
      </c>
      <c r="B2873" s="2" t="s">
        <v>37</v>
      </c>
      <c r="C2873">
        <v>6</v>
      </c>
      <c r="D2873" t="s">
        <v>30</v>
      </c>
      <c r="E2873" t="s">
        <v>21</v>
      </c>
      <c r="F2873" t="s">
        <v>83</v>
      </c>
      <c r="G2873">
        <v>6</v>
      </c>
      <c r="H2873">
        <v>354</v>
      </c>
      <c r="I2873">
        <v>295.5</v>
      </c>
      <c r="M2873" t="str">
        <f t="shared" si="132"/>
        <v/>
      </c>
      <c r="N2873" t="e">
        <f t="shared" si="133"/>
        <v>#VALUE!</v>
      </c>
      <c r="O2873" t="e">
        <f t="shared" si="134"/>
        <v>#VALUE!</v>
      </c>
    </row>
    <row r="2874" spans="1:15" x14ac:dyDescent="0.25">
      <c r="A2874">
        <v>2018</v>
      </c>
      <c r="B2874" s="2" t="s">
        <v>37</v>
      </c>
      <c r="C2874">
        <v>6</v>
      </c>
      <c r="D2874" t="s">
        <v>30</v>
      </c>
      <c r="E2874" t="s">
        <v>21</v>
      </c>
      <c r="F2874" t="s">
        <v>91</v>
      </c>
      <c r="G2874">
        <v>1</v>
      </c>
      <c r="H2874">
        <v>99</v>
      </c>
      <c r="I2874">
        <v>82.64</v>
      </c>
      <c r="M2874" t="str">
        <f t="shared" si="132"/>
        <v/>
      </c>
      <c r="N2874" t="e">
        <f t="shared" si="133"/>
        <v>#VALUE!</v>
      </c>
      <c r="O2874" t="e">
        <f t="shared" si="134"/>
        <v>#VALUE!</v>
      </c>
    </row>
    <row r="2875" spans="1:15" x14ac:dyDescent="0.25">
      <c r="A2875">
        <v>2018</v>
      </c>
      <c r="B2875" s="2" t="s">
        <v>37</v>
      </c>
      <c r="C2875">
        <v>6</v>
      </c>
      <c r="D2875" t="s">
        <v>30</v>
      </c>
      <c r="E2875" t="s">
        <v>21</v>
      </c>
      <c r="F2875" t="s">
        <v>103</v>
      </c>
      <c r="G2875">
        <v>1</v>
      </c>
      <c r="H2875">
        <v>79</v>
      </c>
      <c r="I2875">
        <v>65.94</v>
      </c>
      <c r="M2875" t="str">
        <f t="shared" si="132"/>
        <v/>
      </c>
      <c r="N2875" t="e">
        <f t="shared" si="133"/>
        <v>#VALUE!</v>
      </c>
      <c r="O2875" t="e">
        <f t="shared" si="134"/>
        <v>#VALUE!</v>
      </c>
    </row>
    <row r="2876" spans="1:15" x14ac:dyDescent="0.25">
      <c r="A2876">
        <v>2018</v>
      </c>
      <c r="B2876" s="2" t="s">
        <v>37</v>
      </c>
      <c r="C2876">
        <v>6</v>
      </c>
      <c r="D2876" t="s">
        <v>30</v>
      </c>
      <c r="E2876" t="s">
        <v>21</v>
      </c>
      <c r="F2876" t="s">
        <v>84</v>
      </c>
      <c r="G2876">
        <v>1</v>
      </c>
      <c r="H2876">
        <v>69</v>
      </c>
      <c r="I2876">
        <v>57.6</v>
      </c>
      <c r="M2876" t="str">
        <f t="shared" si="132"/>
        <v/>
      </c>
      <c r="N2876" t="e">
        <f t="shared" si="133"/>
        <v>#VALUE!</v>
      </c>
      <c r="O2876" t="e">
        <f t="shared" si="134"/>
        <v>#VALUE!</v>
      </c>
    </row>
    <row r="2877" spans="1:15" x14ac:dyDescent="0.25">
      <c r="A2877">
        <v>2018</v>
      </c>
      <c r="B2877" s="2" t="s">
        <v>37</v>
      </c>
      <c r="C2877">
        <v>6</v>
      </c>
      <c r="D2877" t="s">
        <v>30</v>
      </c>
      <c r="E2877" t="s">
        <v>21</v>
      </c>
      <c r="F2877" t="s">
        <v>93</v>
      </c>
      <c r="G2877">
        <v>3</v>
      </c>
      <c r="H2877">
        <v>297</v>
      </c>
      <c r="I2877">
        <v>247.92000000000002</v>
      </c>
      <c r="M2877" t="str">
        <f t="shared" si="132"/>
        <v/>
      </c>
      <c r="N2877" t="e">
        <f t="shared" si="133"/>
        <v>#VALUE!</v>
      </c>
      <c r="O2877" t="e">
        <f t="shared" si="134"/>
        <v>#VALUE!</v>
      </c>
    </row>
    <row r="2878" spans="1:15" x14ac:dyDescent="0.25">
      <c r="A2878">
        <v>2018</v>
      </c>
      <c r="B2878" s="2" t="s">
        <v>37</v>
      </c>
      <c r="C2878">
        <v>6</v>
      </c>
      <c r="D2878" t="s">
        <v>30</v>
      </c>
      <c r="E2878" t="s">
        <v>21</v>
      </c>
      <c r="F2878" t="s">
        <v>104</v>
      </c>
      <c r="G2878">
        <v>3</v>
      </c>
      <c r="H2878">
        <v>1047</v>
      </c>
      <c r="I2878">
        <v>873.96</v>
      </c>
      <c r="M2878" t="str">
        <f t="shared" si="132"/>
        <v/>
      </c>
      <c r="N2878" t="e">
        <f t="shared" si="133"/>
        <v>#VALUE!</v>
      </c>
      <c r="O2878" t="e">
        <f t="shared" si="134"/>
        <v>#VALUE!</v>
      </c>
    </row>
    <row r="2879" spans="1:15" x14ac:dyDescent="0.25">
      <c r="A2879">
        <v>2018</v>
      </c>
      <c r="B2879" s="2" t="s">
        <v>37</v>
      </c>
      <c r="C2879">
        <v>6</v>
      </c>
      <c r="D2879" t="s">
        <v>30</v>
      </c>
      <c r="E2879" t="s">
        <v>21</v>
      </c>
      <c r="F2879" t="s">
        <v>85</v>
      </c>
      <c r="G2879">
        <v>1</v>
      </c>
      <c r="H2879">
        <v>299</v>
      </c>
      <c r="I2879">
        <v>249.58</v>
      </c>
      <c r="M2879" t="str">
        <f t="shared" si="132"/>
        <v/>
      </c>
      <c r="N2879" t="e">
        <f t="shared" si="133"/>
        <v>#VALUE!</v>
      </c>
      <c r="O2879" t="e">
        <f t="shared" si="134"/>
        <v>#VALUE!</v>
      </c>
    </row>
    <row r="2880" spans="1:15" x14ac:dyDescent="0.25">
      <c r="A2880">
        <v>2018</v>
      </c>
      <c r="B2880" s="2" t="s">
        <v>37</v>
      </c>
      <c r="C2880">
        <v>6</v>
      </c>
      <c r="D2880" t="s">
        <v>30</v>
      </c>
      <c r="E2880" t="s">
        <v>21</v>
      </c>
      <c r="F2880" t="s">
        <v>94</v>
      </c>
      <c r="G2880">
        <v>1</v>
      </c>
      <c r="H2880">
        <v>699</v>
      </c>
      <c r="I2880">
        <v>583.47</v>
      </c>
      <c r="M2880" t="str">
        <f t="shared" si="132"/>
        <v/>
      </c>
      <c r="N2880" t="e">
        <f t="shared" si="133"/>
        <v>#VALUE!</v>
      </c>
      <c r="O2880" t="e">
        <f t="shared" si="134"/>
        <v>#VALUE!</v>
      </c>
    </row>
    <row r="2881" spans="1:15" x14ac:dyDescent="0.25">
      <c r="A2881">
        <v>2018</v>
      </c>
      <c r="B2881" s="2" t="s">
        <v>37</v>
      </c>
      <c r="C2881">
        <v>6</v>
      </c>
      <c r="D2881" t="s">
        <v>30</v>
      </c>
      <c r="E2881" t="s">
        <v>21</v>
      </c>
      <c r="F2881" t="s">
        <v>96</v>
      </c>
      <c r="G2881">
        <v>2</v>
      </c>
      <c r="H2881">
        <v>198</v>
      </c>
      <c r="I2881">
        <v>165.28</v>
      </c>
      <c r="M2881" t="str">
        <f t="shared" si="132"/>
        <v/>
      </c>
      <c r="N2881" t="e">
        <f t="shared" si="133"/>
        <v>#VALUE!</v>
      </c>
      <c r="O2881" t="e">
        <f t="shared" si="134"/>
        <v>#VALUE!</v>
      </c>
    </row>
    <row r="2882" spans="1:15" x14ac:dyDescent="0.25">
      <c r="A2882">
        <v>2018</v>
      </c>
      <c r="B2882" s="2" t="s">
        <v>37</v>
      </c>
      <c r="C2882">
        <v>6</v>
      </c>
      <c r="D2882" t="s">
        <v>30</v>
      </c>
      <c r="E2882" t="s">
        <v>21</v>
      </c>
      <c r="F2882" t="s">
        <v>97</v>
      </c>
      <c r="G2882">
        <v>1</v>
      </c>
      <c r="H2882">
        <v>29</v>
      </c>
      <c r="I2882">
        <v>24.21</v>
      </c>
      <c r="M2882" t="str">
        <f t="shared" si="132"/>
        <v/>
      </c>
      <c r="N2882" t="e">
        <f t="shared" si="133"/>
        <v>#VALUE!</v>
      </c>
      <c r="O2882" t="e">
        <f t="shared" si="134"/>
        <v>#VALUE!</v>
      </c>
    </row>
    <row r="2883" spans="1:15" x14ac:dyDescent="0.25">
      <c r="A2883">
        <v>2018</v>
      </c>
      <c r="B2883" s="2" t="s">
        <v>37</v>
      </c>
      <c r="C2883">
        <v>6</v>
      </c>
      <c r="D2883" t="s">
        <v>30</v>
      </c>
      <c r="E2883" t="s">
        <v>21</v>
      </c>
      <c r="F2883" t="s">
        <v>98</v>
      </c>
      <c r="G2883">
        <v>3</v>
      </c>
      <c r="H2883">
        <v>87</v>
      </c>
      <c r="I2883">
        <v>72.63</v>
      </c>
      <c r="M2883" t="str">
        <f t="shared" ref="M2883:M2946" si="135">SUBSTITUTE(SUBSTITUTE(J2883," - ","|"),"; ","|")</f>
        <v/>
      </c>
      <c r="N2883" t="e">
        <f t="shared" ref="N2883:N2946" si="136">LEFT(M2883,FIND("|",M2883)-1)</f>
        <v>#VALUE!</v>
      </c>
      <c r="O2883" t="e">
        <f t="shared" ref="O2883:O2946" si="137">RIGHT(M2883,LEN(M2883)-FIND("|",M2883))</f>
        <v>#VALUE!</v>
      </c>
    </row>
    <row r="2884" spans="1:15" x14ac:dyDescent="0.25">
      <c r="A2884">
        <v>2018</v>
      </c>
      <c r="B2884" s="2" t="s">
        <v>37</v>
      </c>
      <c r="C2884">
        <v>6</v>
      </c>
      <c r="D2884" t="s">
        <v>30</v>
      </c>
      <c r="E2884" t="s">
        <v>21</v>
      </c>
      <c r="F2884" t="s">
        <v>99</v>
      </c>
      <c r="G2884">
        <v>2</v>
      </c>
      <c r="H2884">
        <v>98</v>
      </c>
      <c r="I2884">
        <v>81.8</v>
      </c>
      <c r="M2884" t="str">
        <f t="shared" si="135"/>
        <v/>
      </c>
      <c r="N2884" t="e">
        <f t="shared" si="136"/>
        <v>#VALUE!</v>
      </c>
      <c r="O2884" t="e">
        <f t="shared" si="137"/>
        <v>#VALUE!</v>
      </c>
    </row>
    <row r="2885" spans="1:15" x14ac:dyDescent="0.25">
      <c r="A2885">
        <v>2018</v>
      </c>
      <c r="B2885" s="2" t="s">
        <v>37</v>
      </c>
      <c r="C2885">
        <v>6</v>
      </c>
      <c r="D2885" t="s">
        <v>30</v>
      </c>
      <c r="E2885" t="s">
        <v>21</v>
      </c>
      <c r="F2885" t="s">
        <v>100</v>
      </c>
      <c r="G2885">
        <v>4</v>
      </c>
      <c r="H2885">
        <v>1596</v>
      </c>
      <c r="I2885">
        <v>1332.24</v>
      </c>
      <c r="M2885" t="str">
        <f t="shared" si="135"/>
        <v/>
      </c>
      <c r="N2885" t="e">
        <f t="shared" si="136"/>
        <v>#VALUE!</v>
      </c>
      <c r="O2885" t="e">
        <f t="shared" si="137"/>
        <v>#VALUE!</v>
      </c>
    </row>
    <row r="2886" spans="1:15" x14ac:dyDescent="0.25">
      <c r="A2886">
        <v>2018</v>
      </c>
      <c r="B2886" s="2" t="s">
        <v>37</v>
      </c>
      <c r="C2886">
        <v>6</v>
      </c>
      <c r="D2886" t="s">
        <v>30</v>
      </c>
      <c r="E2886" t="s">
        <v>21</v>
      </c>
      <c r="F2886" t="s">
        <v>86</v>
      </c>
      <c r="G2886">
        <v>2</v>
      </c>
      <c r="H2886">
        <v>658</v>
      </c>
      <c r="I2886">
        <v>549.24</v>
      </c>
      <c r="M2886" t="str">
        <f t="shared" si="135"/>
        <v/>
      </c>
      <c r="N2886" t="e">
        <f t="shared" si="136"/>
        <v>#VALUE!</v>
      </c>
      <c r="O2886" t="e">
        <f t="shared" si="137"/>
        <v>#VALUE!</v>
      </c>
    </row>
    <row r="2887" spans="1:15" x14ac:dyDescent="0.25">
      <c r="A2887">
        <v>2018</v>
      </c>
      <c r="B2887" s="2" t="s">
        <v>37</v>
      </c>
      <c r="C2887">
        <v>6</v>
      </c>
      <c r="D2887" t="s">
        <v>30</v>
      </c>
      <c r="E2887" t="s">
        <v>21</v>
      </c>
      <c r="F2887" t="s">
        <v>101</v>
      </c>
      <c r="G2887">
        <v>3</v>
      </c>
      <c r="H2887">
        <v>777</v>
      </c>
      <c r="I2887">
        <v>648.56999999999994</v>
      </c>
      <c r="M2887" t="str">
        <f t="shared" si="135"/>
        <v/>
      </c>
      <c r="N2887" t="e">
        <f t="shared" si="136"/>
        <v>#VALUE!</v>
      </c>
      <c r="O2887" t="e">
        <f t="shared" si="137"/>
        <v>#VALUE!</v>
      </c>
    </row>
    <row r="2888" spans="1:15" x14ac:dyDescent="0.25">
      <c r="A2888">
        <v>2018</v>
      </c>
      <c r="B2888" s="2" t="s">
        <v>37</v>
      </c>
      <c r="C2888">
        <v>6</v>
      </c>
      <c r="D2888" t="s">
        <v>30</v>
      </c>
      <c r="E2888" t="s">
        <v>21</v>
      </c>
      <c r="F2888" t="s">
        <v>102</v>
      </c>
      <c r="G2888">
        <v>5</v>
      </c>
      <c r="H2888">
        <v>995</v>
      </c>
      <c r="I2888">
        <v>830.55000000000007</v>
      </c>
      <c r="M2888" t="str">
        <f t="shared" si="135"/>
        <v/>
      </c>
      <c r="N2888" t="e">
        <f t="shared" si="136"/>
        <v>#VALUE!</v>
      </c>
      <c r="O2888" t="e">
        <f t="shared" si="137"/>
        <v>#VALUE!</v>
      </c>
    </row>
    <row r="2889" spans="1:15" x14ac:dyDescent="0.25">
      <c r="A2889">
        <v>2018</v>
      </c>
      <c r="B2889" s="2" t="s">
        <v>37</v>
      </c>
      <c r="C2889">
        <v>6</v>
      </c>
      <c r="D2889" t="s">
        <v>30</v>
      </c>
      <c r="E2889" t="s">
        <v>23</v>
      </c>
      <c r="F2889" t="s">
        <v>79</v>
      </c>
      <c r="G2889">
        <v>2</v>
      </c>
      <c r="H2889">
        <v>98</v>
      </c>
      <c r="I2889">
        <v>81.8</v>
      </c>
      <c r="M2889" t="str">
        <f t="shared" si="135"/>
        <v/>
      </c>
      <c r="N2889" t="e">
        <f t="shared" si="136"/>
        <v>#VALUE!</v>
      </c>
      <c r="O2889" t="e">
        <f t="shared" si="137"/>
        <v>#VALUE!</v>
      </c>
    </row>
    <row r="2890" spans="1:15" x14ac:dyDescent="0.25">
      <c r="A2890">
        <v>2018</v>
      </c>
      <c r="B2890" s="2" t="s">
        <v>37</v>
      </c>
      <c r="C2890">
        <v>6</v>
      </c>
      <c r="D2890" t="s">
        <v>30</v>
      </c>
      <c r="E2890" t="s">
        <v>23</v>
      </c>
      <c r="F2890" t="s">
        <v>76</v>
      </c>
      <c r="G2890">
        <v>13</v>
      </c>
      <c r="H2890">
        <v>1027</v>
      </c>
      <c r="I2890">
        <v>857.22000000000025</v>
      </c>
      <c r="M2890" t="str">
        <f t="shared" si="135"/>
        <v/>
      </c>
      <c r="N2890" t="e">
        <f t="shared" si="136"/>
        <v>#VALUE!</v>
      </c>
      <c r="O2890" t="e">
        <f t="shared" si="137"/>
        <v>#VALUE!</v>
      </c>
    </row>
    <row r="2891" spans="1:15" x14ac:dyDescent="0.25">
      <c r="A2891">
        <v>2018</v>
      </c>
      <c r="B2891" s="2" t="s">
        <v>37</v>
      </c>
      <c r="C2891">
        <v>6</v>
      </c>
      <c r="D2891" t="s">
        <v>30</v>
      </c>
      <c r="E2891" t="s">
        <v>23</v>
      </c>
      <c r="F2891" t="s">
        <v>80</v>
      </c>
      <c r="G2891">
        <v>4</v>
      </c>
      <c r="H2891">
        <v>396</v>
      </c>
      <c r="I2891">
        <v>330.56</v>
      </c>
      <c r="M2891" t="str">
        <f t="shared" si="135"/>
        <v/>
      </c>
      <c r="N2891" t="e">
        <f t="shared" si="136"/>
        <v>#VALUE!</v>
      </c>
      <c r="O2891" t="e">
        <f t="shared" si="137"/>
        <v>#VALUE!</v>
      </c>
    </row>
    <row r="2892" spans="1:15" x14ac:dyDescent="0.25">
      <c r="A2892">
        <v>2018</v>
      </c>
      <c r="B2892" s="2" t="s">
        <v>37</v>
      </c>
      <c r="C2892">
        <v>6</v>
      </c>
      <c r="D2892" t="s">
        <v>30</v>
      </c>
      <c r="E2892" t="s">
        <v>23</v>
      </c>
      <c r="F2892" t="s">
        <v>75</v>
      </c>
      <c r="G2892">
        <v>16</v>
      </c>
      <c r="H2892">
        <v>1104</v>
      </c>
      <c r="I2892">
        <v>921.60000000000025</v>
      </c>
      <c r="M2892" t="str">
        <f t="shared" si="135"/>
        <v/>
      </c>
      <c r="N2892" t="e">
        <f t="shared" si="136"/>
        <v>#VALUE!</v>
      </c>
      <c r="O2892" t="e">
        <f t="shared" si="137"/>
        <v>#VALUE!</v>
      </c>
    </row>
    <row r="2893" spans="1:15" x14ac:dyDescent="0.25">
      <c r="A2893">
        <v>2018</v>
      </c>
      <c r="B2893" s="2" t="s">
        <v>37</v>
      </c>
      <c r="C2893">
        <v>6</v>
      </c>
      <c r="D2893" t="s">
        <v>30</v>
      </c>
      <c r="E2893" t="s">
        <v>23</v>
      </c>
      <c r="F2893" t="s">
        <v>87</v>
      </c>
      <c r="G2893">
        <v>4</v>
      </c>
      <c r="H2893">
        <v>1036</v>
      </c>
      <c r="I2893">
        <v>864.76</v>
      </c>
      <c r="M2893" t="str">
        <f t="shared" si="135"/>
        <v/>
      </c>
      <c r="N2893" t="e">
        <f t="shared" si="136"/>
        <v>#VALUE!</v>
      </c>
      <c r="O2893" t="e">
        <f t="shared" si="137"/>
        <v>#VALUE!</v>
      </c>
    </row>
    <row r="2894" spans="1:15" x14ac:dyDescent="0.25">
      <c r="A2894">
        <v>2018</v>
      </c>
      <c r="B2894" s="2" t="s">
        <v>37</v>
      </c>
      <c r="C2894">
        <v>6</v>
      </c>
      <c r="D2894" t="s">
        <v>30</v>
      </c>
      <c r="E2894" t="s">
        <v>23</v>
      </c>
      <c r="F2894" t="s">
        <v>88</v>
      </c>
      <c r="G2894">
        <v>1</v>
      </c>
      <c r="H2894">
        <v>329</v>
      </c>
      <c r="I2894">
        <v>274.62</v>
      </c>
      <c r="M2894" t="str">
        <f t="shared" si="135"/>
        <v/>
      </c>
      <c r="N2894" t="e">
        <f t="shared" si="136"/>
        <v>#VALUE!</v>
      </c>
      <c r="O2894" t="e">
        <f t="shared" si="137"/>
        <v>#VALUE!</v>
      </c>
    </row>
    <row r="2895" spans="1:15" x14ac:dyDescent="0.25">
      <c r="A2895">
        <v>2018</v>
      </c>
      <c r="B2895" s="2" t="s">
        <v>37</v>
      </c>
      <c r="C2895">
        <v>6</v>
      </c>
      <c r="D2895" t="s">
        <v>30</v>
      </c>
      <c r="E2895" t="s">
        <v>23</v>
      </c>
      <c r="F2895" t="s">
        <v>81</v>
      </c>
      <c r="G2895">
        <v>2</v>
      </c>
      <c r="H2895">
        <v>598</v>
      </c>
      <c r="I2895">
        <v>499.16</v>
      </c>
      <c r="M2895" t="str">
        <f t="shared" si="135"/>
        <v/>
      </c>
      <c r="N2895" t="e">
        <f t="shared" si="136"/>
        <v>#VALUE!</v>
      </c>
      <c r="O2895" t="e">
        <f t="shared" si="137"/>
        <v>#VALUE!</v>
      </c>
    </row>
    <row r="2896" spans="1:15" x14ac:dyDescent="0.25">
      <c r="A2896">
        <v>2018</v>
      </c>
      <c r="B2896" s="2" t="s">
        <v>37</v>
      </c>
      <c r="C2896">
        <v>6</v>
      </c>
      <c r="D2896" t="s">
        <v>30</v>
      </c>
      <c r="E2896" t="s">
        <v>23</v>
      </c>
      <c r="F2896" t="s">
        <v>89</v>
      </c>
      <c r="G2896">
        <v>1</v>
      </c>
      <c r="H2896">
        <v>39</v>
      </c>
      <c r="I2896">
        <v>32.549999999999997</v>
      </c>
      <c r="M2896" t="str">
        <f t="shared" si="135"/>
        <v/>
      </c>
      <c r="N2896" t="e">
        <f t="shared" si="136"/>
        <v>#VALUE!</v>
      </c>
      <c r="O2896" t="e">
        <f t="shared" si="137"/>
        <v>#VALUE!</v>
      </c>
    </row>
    <row r="2897" spans="1:15" x14ac:dyDescent="0.25">
      <c r="A2897">
        <v>2018</v>
      </c>
      <c r="B2897" s="2" t="s">
        <v>37</v>
      </c>
      <c r="C2897">
        <v>6</v>
      </c>
      <c r="D2897" t="s">
        <v>30</v>
      </c>
      <c r="E2897" t="s">
        <v>23</v>
      </c>
      <c r="F2897" t="s">
        <v>90</v>
      </c>
      <c r="G2897">
        <v>2</v>
      </c>
      <c r="H2897">
        <v>158</v>
      </c>
      <c r="I2897">
        <v>131.88</v>
      </c>
      <c r="M2897" t="str">
        <f t="shared" si="135"/>
        <v/>
      </c>
      <c r="N2897" t="e">
        <f t="shared" si="136"/>
        <v>#VALUE!</v>
      </c>
      <c r="O2897" t="e">
        <f t="shared" si="137"/>
        <v>#VALUE!</v>
      </c>
    </row>
    <row r="2898" spans="1:15" x14ac:dyDescent="0.25">
      <c r="A2898">
        <v>2018</v>
      </c>
      <c r="B2898" s="2" t="s">
        <v>37</v>
      </c>
      <c r="C2898">
        <v>6</v>
      </c>
      <c r="D2898" t="s">
        <v>30</v>
      </c>
      <c r="E2898" t="s">
        <v>23</v>
      </c>
      <c r="F2898" t="s">
        <v>83</v>
      </c>
      <c r="G2898">
        <v>1</v>
      </c>
      <c r="H2898">
        <v>59</v>
      </c>
      <c r="I2898">
        <v>49.25</v>
      </c>
      <c r="M2898" t="str">
        <f t="shared" si="135"/>
        <v/>
      </c>
      <c r="N2898" t="e">
        <f t="shared" si="136"/>
        <v>#VALUE!</v>
      </c>
      <c r="O2898" t="e">
        <f t="shared" si="137"/>
        <v>#VALUE!</v>
      </c>
    </row>
    <row r="2899" spans="1:15" x14ac:dyDescent="0.25">
      <c r="A2899">
        <v>2018</v>
      </c>
      <c r="B2899" s="2" t="s">
        <v>37</v>
      </c>
      <c r="C2899">
        <v>6</v>
      </c>
      <c r="D2899" t="s">
        <v>30</v>
      </c>
      <c r="E2899" t="s">
        <v>23</v>
      </c>
      <c r="F2899" t="s">
        <v>92</v>
      </c>
      <c r="G2899">
        <v>1</v>
      </c>
      <c r="H2899">
        <v>159</v>
      </c>
      <c r="I2899">
        <v>132.72</v>
      </c>
      <c r="M2899" t="str">
        <f t="shared" si="135"/>
        <v/>
      </c>
      <c r="N2899" t="e">
        <f t="shared" si="136"/>
        <v>#VALUE!</v>
      </c>
      <c r="O2899" t="e">
        <f t="shared" si="137"/>
        <v>#VALUE!</v>
      </c>
    </row>
    <row r="2900" spans="1:15" x14ac:dyDescent="0.25">
      <c r="A2900">
        <v>2018</v>
      </c>
      <c r="B2900" s="2" t="s">
        <v>37</v>
      </c>
      <c r="C2900">
        <v>6</v>
      </c>
      <c r="D2900" t="s">
        <v>30</v>
      </c>
      <c r="E2900" t="s">
        <v>23</v>
      </c>
      <c r="F2900" t="s">
        <v>93</v>
      </c>
      <c r="G2900">
        <v>1</v>
      </c>
      <c r="H2900">
        <v>99</v>
      </c>
      <c r="I2900">
        <v>82.64</v>
      </c>
      <c r="M2900" t="str">
        <f t="shared" si="135"/>
        <v/>
      </c>
      <c r="N2900" t="e">
        <f t="shared" si="136"/>
        <v>#VALUE!</v>
      </c>
      <c r="O2900" t="e">
        <f t="shared" si="137"/>
        <v>#VALUE!</v>
      </c>
    </row>
    <row r="2901" spans="1:15" x14ac:dyDescent="0.25">
      <c r="A2901">
        <v>2018</v>
      </c>
      <c r="B2901" s="2" t="s">
        <v>37</v>
      </c>
      <c r="C2901">
        <v>6</v>
      </c>
      <c r="D2901" t="s">
        <v>30</v>
      </c>
      <c r="E2901" t="s">
        <v>23</v>
      </c>
      <c r="F2901" t="s">
        <v>94</v>
      </c>
      <c r="G2901">
        <v>1</v>
      </c>
      <c r="H2901">
        <v>699</v>
      </c>
      <c r="I2901">
        <v>583.47</v>
      </c>
      <c r="M2901" t="str">
        <f t="shared" si="135"/>
        <v/>
      </c>
      <c r="N2901" t="e">
        <f t="shared" si="136"/>
        <v>#VALUE!</v>
      </c>
      <c r="O2901" t="e">
        <f t="shared" si="137"/>
        <v>#VALUE!</v>
      </c>
    </row>
    <row r="2902" spans="1:15" x14ac:dyDescent="0.25">
      <c r="A2902">
        <v>2018</v>
      </c>
      <c r="B2902" s="2" t="s">
        <v>37</v>
      </c>
      <c r="C2902">
        <v>6</v>
      </c>
      <c r="D2902" t="s">
        <v>30</v>
      </c>
      <c r="E2902" t="s">
        <v>23</v>
      </c>
      <c r="F2902" t="s">
        <v>86</v>
      </c>
      <c r="G2902">
        <v>5</v>
      </c>
      <c r="H2902">
        <v>1645</v>
      </c>
      <c r="I2902">
        <v>1373.1</v>
      </c>
      <c r="M2902" t="str">
        <f t="shared" si="135"/>
        <v/>
      </c>
      <c r="N2902" t="e">
        <f t="shared" si="136"/>
        <v>#VALUE!</v>
      </c>
      <c r="O2902" t="e">
        <f t="shared" si="137"/>
        <v>#VALUE!</v>
      </c>
    </row>
    <row r="2903" spans="1:15" x14ac:dyDescent="0.25">
      <c r="A2903">
        <v>2018</v>
      </c>
      <c r="B2903" s="2" t="s">
        <v>37</v>
      </c>
      <c r="C2903">
        <v>6</v>
      </c>
      <c r="D2903" t="s">
        <v>30</v>
      </c>
      <c r="E2903" t="s">
        <v>23</v>
      </c>
      <c r="F2903" t="s">
        <v>101</v>
      </c>
      <c r="G2903">
        <v>1</v>
      </c>
      <c r="H2903">
        <v>259</v>
      </c>
      <c r="I2903">
        <v>216.19</v>
      </c>
      <c r="M2903" t="str">
        <f t="shared" si="135"/>
        <v/>
      </c>
      <c r="N2903" t="e">
        <f t="shared" si="136"/>
        <v>#VALUE!</v>
      </c>
      <c r="O2903" t="e">
        <f t="shared" si="137"/>
        <v>#VALUE!</v>
      </c>
    </row>
    <row r="2904" spans="1:15" x14ac:dyDescent="0.25">
      <c r="A2904">
        <v>2018</v>
      </c>
      <c r="B2904" s="2" t="s">
        <v>37</v>
      </c>
      <c r="C2904">
        <v>6</v>
      </c>
      <c r="D2904" t="s">
        <v>30</v>
      </c>
      <c r="E2904" t="s">
        <v>24</v>
      </c>
      <c r="F2904" t="s">
        <v>79</v>
      </c>
      <c r="G2904">
        <v>1</v>
      </c>
      <c r="H2904">
        <v>49</v>
      </c>
      <c r="I2904">
        <v>40.9</v>
      </c>
      <c r="M2904" t="str">
        <f t="shared" si="135"/>
        <v/>
      </c>
      <c r="N2904" t="e">
        <f t="shared" si="136"/>
        <v>#VALUE!</v>
      </c>
      <c r="O2904" t="e">
        <f t="shared" si="137"/>
        <v>#VALUE!</v>
      </c>
    </row>
    <row r="2905" spans="1:15" x14ac:dyDescent="0.25">
      <c r="A2905">
        <v>2018</v>
      </c>
      <c r="B2905" s="2" t="s">
        <v>37</v>
      </c>
      <c r="C2905">
        <v>6</v>
      </c>
      <c r="D2905" t="s">
        <v>30</v>
      </c>
      <c r="E2905" t="s">
        <v>24</v>
      </c>
      <c r="F2905" t="s">
        <v>76</v>
      </c>
      <c r="G2905">
        <v>6</v>
      </c>
      <c r="H2905">
        <v>474</v>
      </c>
      <c r="I2905">
        <v>395.64</v>
      </c>
      <c r="M2905" t="str">
        <f t="shared" si="135"/>
        <v/>
      </c>
      <c r="N2905" t="e">
        <f t="shared" si="136"/>
        <v>#VALUE!</v>
      </c>
      <c r="O2905" t="e">
        <f t="shared" si="137"/>
        <v>#VALUE!</v>
      </c>
    </row>
    <row r="2906" spans="1:15" x14ac:dyDescent="0.25">
      <c r="A2906">
        <v>2018</v>
      </c>
      <c r="B2906" s="2" t="s">
        <v>37</v>
      </c>
      <c r="C2906">
        <v>6</v>
      </c>
      <c r="D2906" t="s">
        <v>30</v>
      </c>
      <c r="E2906" t="s">
        <v>24</v>
      </c>
      <c r="F2906" t="s">
        <v>80</v>
      </c>
      <c r="G2906">
        <v>4</v>
      </c>
      <c r="H2906">
        <v>396</v>
      </c>
      <c r="I2906">
        <v>330.56</v>
      </c>
      <c r="M2906" t="str">
        <f t="shared" si="135"/>
        <v/>
      </c>
      <c r="N2906" t="e">
        <f t="shared" si="136"/>
        <v>#VALUE!</v>
      </c>
      <c r="O2906" t="e">
        <f t="shared" si="137"/>
        <v>#VALUE!</v>
      </c>
    </row>
    <row r="2907" spans="1:15" x14ac:dyDescent="0.25">
      <c r="A2907">
        <v>2018</v>
      </c>
      <c r="B2907" s="2" t="s">
        <v>37</v>
      </c>
      <c r="C2907">
        <v>6</v>
      </c>
      <c r="D2907" t="s">
        <v>30</v>
      </c>
      <c r="E2907" t="s">
        <v>24</v>
      </c>
      <c r="F2907" t="s">
        <v>75</v>
      </c>
      <c r="G2907">
        <v>3</v>
      </c>
      <c r="H2907">
        <v>207</v>
      </c>
      <c r="I2907">
        <v>172.8</v>
      </c>
      <c r="M2907" t="str">
        <f t="shared" si="135"/>
        <v/>
      </c>
      <c r="N2907" t="e">
        <f t="shared" si="136"/>
        <v>#VALUE!</v>
      </c>
      <c r="O2907" t="e">
        <f t="shared" si="137"/>
        <v>#VALUE!</v>
      </c>
    </row>
    <row r="2908" spans="1:15" x14ac:dyDescent="0.25">
      <c r="A2908">
        <v>2018</v>
      </c>
      <c r="B2908" s="2" t="s">
        <v>37</v>
      </c>
      <c r="C2908">
        <v>6</v>
      </c>
      <c r="D2908" t="s">
        <v>30</v>
      </c>
      <c r="E2908" t="s">
        <v>24</v>
      </c>
      <c r="F2908" t="s">
        <v>88</v>
      </c>
      <c r="G2908">
        <v>2</v>
      </c>
      <c r="H2908">
        <v>658</v>
      </c>
      <c r="I2908">
        <v>549.24</v>
      </c>
      <c r="M2908" t="str">
        <f t="shared" si="135"/>
        <v/>
      </c>
      <c r="N2908" t="e">
        <f t="shared" si="136"/>
        <v>#VALUE!</v>
      </c>
      <c r="O2908" t="e">
        <f t="shared" si="137"/>
        <v>#VALUE!</v>
      </c>
    </row>
    <row r="2909" spans="1:15" x14ac:dyDescent="0.25">
      <c r="A2909">
        <v>2018</v>
      </c>
      <c r="B2909" s="2" t="s">
        <v>37</v>
      </c>
      <c r="C2909">
        <v>6</v>
      </c>
      <c r="D2909" t="s">
        <v>30</v>
      </c>
      <c r="E2909" t="s">
        <v>24</v>
      </c>
      <c r="F2909" t="s">
        <v>103</v>
      </c>
      <c r="G2909">
        <v>1</v>
      </c>
      <c r="H2909">
        <v>79</v>
      </c>
      <c r="I2909">
        <v>65.94</v>
      </c>
      <c r="M2909" t="str">
        <f t="shared" si="135"/>
        <v/>
      </c>
      <c r="N2909" t="e">
        <f t="shared" si="136"/>
        <v>#VALUE!</v>
      </c>
      <c r="O2909" t="e">
        <f t="shared" si="137"/>
        <v>#VALUE!</v>
      </c>
    </row>
    <row r="2910" spans="1:15" x14ac:dyDescent="0.25">
      <c r="A2910">
        <v>2018</v>
      </c>
      <c r="B2910" s="2" t="s">
        <v>37</v>
      </c>
      <c r="C2910">
        <v>6</v>
      </c>
      <c r="D2910" t="s">
        <v>30</v>
      </c>
      <c r="E2910" t="s">
        <v>24</v>
      </c>
      <c r="F2910" t="s">
        <v>93</v>
      </c>
      <c r="G2910">
        <v>2</v>
      </c>
      <c r="H2910">
        <v>198</v>
      </c>
      <c r="I2910">
        <v>165.28</v>
      </c>
      <c r="M2910" t="str">
        <f t="shared" si="135"/>
        <v/>
      </c>
      <c r="N2910" t="e">
        <f t="shared" si="136"/>
        <v>#VALUE!</v>
      </c>
      <c r="O2910" t="e">
        <f t="shared" si="137"/>
        <v>#VALUE!</v>
      </c>
    </row>
    <row r="2911" spans="1:15" x14ac:dyDescent="0.25">
      <c r="A2911">
        <v>2018</v>
      </c>
      <c r="B2911" s="2" t="s">
        <v>37</v>
      </c>
      <c r="C2911">
        <v>6</v>
      </c>
      <c r="D2911" t="s">
        <v>30</v>
      </c>
      <c r="E2911" t="s">
        <v>24</v>
      </c>
      <c r="F2911" t="s">
        <v>85</v>
      </c>
      <c r="G2911">
        <v>1</v>
      </c>
      <c r="H2911">
        <v>299</v>
      </c>
      <c r="I2911">
        <v>249.58</v>
      </c>
      <c r="M2911" t="str">
        <f t="shared" si="135"/>
        <v/>
      </c>
      <c r="N2911" t="e">
        <f t="shared" si="136"/>
        <v>#VALUE!</v>
      </c>
      <c r="O2911" t="e">
        <f t="shared" si="137"/>
        <v>#VALUE!</v>
      </c>
    </row>
    <row r="2912" spans="1:15" x14ac:dyDescent="0.25">
      <c r="A2912">
        <v>2018</v>
      </c>
      <c r="B2912" s="2" t="s">
        <v>37</v>
      </c>
      <c r="C2912">
        <v>6</v>
      </c>
      <c r="D2912" t="s">
        <v>30</v>
      </c>
      <c r="E2912" t="s">
        <v>24</v>
      </c>
      <c r="F2912" t="s">
        <v>101</v>
      </c>
      <c r="G2912">
        <v>2</v>
      </c>
      <c r="H2912">
        <v>518</v>
      </c>
      <c r="I2912">
        <v>432.38</v>
      </c>
      <c r="M2912" t="str">
        <f t="shared" si="135"/>
        <v/>
      </c>
      <c r="N2912" t="e">
        <f t="shared" si="136"/>
        <v>#VALUE!</v>
      </c>
      <c r="O2912" t="e">
        <f t="shared" si="137"/>
        <v>#VALUE!</v>
      </c>
    </row>
    <row r="2913" spans="1:15" x14ac:dyDescent="0.25">
      <c r="A2913">
        <v>2018</v>
      </c>
      <c r="B2913" s="2" t="s">
        <v>37</v>
      </c>
      <c r="C2913">
        <v>6</v>
      </c>
      <c r="D2913" t="s">
        <v>30</v>
      </c>
      <c r="E2913" t="s">
        <v>24</v>
      </c>
      <c r="F2913" t="s">
        <v>102</v>
      </c>
      <c r="G2913">
        <v>3</v>
      </c>
      <c r="H2913">
        <v>597</v>
      </c>
      <c r="I2913">
        <v>498.33000000000004</v>
      </c>
      <c r="M2913" t="str">
        <f t="shared" si="135"/>
        <v/>
      </c>
      <c r="N2913" t="e">
        <f t="shared" si="136"/>
        <v>#VALUE!</v>
      </c>
      <c r="O2913" t="e">
        <f t="shared" si="137"/>
        <v>#VALUE!</v>
      </c>
    </row>
    <row r="2914" spans="1:15" x14ac:dyDescent="0.25">
      <c r="A2914">
        <v>2018</v>
      </c>
      <c r="B2914" s="2" t="s">
        <v>37</v>
      </c>
      <c r="C2914">
        <v>6</v>
      </c>
      <c r="D2914" t="s">
        <v>30</v>
      </c>
      <c r="E2914" t="s">
        <v>26</v>
      </c>
      <c r="F2914" t="s">
        <v>107</v>
      </c>
      <c r="G2914">
        <v>1</v>
      </c>
      <c r="H2914">
        <v>35</v>
      </c>
      <c r="I2914">
        <v>29.22</v>
      </c>
      <c r="M2914" t="str">
        <f t="shared" si="135"/>
        <v/>
      </c>
      <c r="N2914" t="e">
        <f t="shared" si="136"/>
        <v>#VALUE!</v>
      </c>
      <c r="O2914" t="e">
        <f t="shared" si="137"/>
        <v>#VALUE!</v>
      </c>
    </row>
    <row r="2915" spans="1:15" x14ac:dyDescent="0.25">
      <c r="A2915">
        <v>2018</v>
      </c>
      <c r="B2915" s="2" t="s">
        <v>37</v>
      </c>
      <c r="C2915">
        <v>6</v>
      </c>
      <c r="D2915" t="s">
        <v>30</v>
      </c>
      <c r="E2915" t="s">
        <v>26</v>
      </c>
      <c r="F2915" t="s">
        <v>79</v>
      </c>
      <c r="G2915">
        <v>16</v>
      </c>
      <c r="H2915">
        <v>784</v>
      </c>
      <c r="I2915">
        <v>654.39999999999986</v>
      </c>
      <c r="M2915" t="str">
        <f t="shared" si="135"/>
        <v/>
      </c>
      <c r="N2915" t="e">
        <f t="shared" si="136"/>
        <v>#VALUE!</v>
      </c>
      <c r="O2915" t="e">
        <f t="shared" si="137"/>
        <v>#VALUE!</v>
      </c>
    </row>
    <row r="2916" spans="1:15" x14ac:dyDescent="0.25">
      <c r="A2916">
        <v>2018</v>
      </c>
      <c r="B2916" s="2" t="s">
        <v>37</v>
      </c>
      <c r="C2916">
        <v>6</v>
      </c>
      <c r="D2916" t="s">
        <v>30</v>
      </c>
      <c r="E2916" t="s">
        <v>26</v>
      </c>
      <c r="F2916" t="s">
        <v>76</v>
      </c>
      <c r="G2916">
        <v>91</v>
      </c>
      <c r="H2916">
        <v>7189</v>
      </c>
      <c r="I2916">
        <v>6000.5399999999918</v>
      </c>
      <c r="M2916" t="str">
        <f t="shared" si="135"/>
        <v/>
      </c>
      <c r="N2916" t="e">
        <f t="shared" si="136"/>
        <v>#VALUE!</v>
      </c>
      <c r="O2916" t="e">
        <f t="shared" si="137"/>
        <v>#VALUE!</v>
      </c>
    </row>
    <row r="2917" spans="1:15" x14ac:dyDescent="0.25">
      <c r="A2917">
        <v>2018</v>
      </c>
      <c r="B2917" s="2" t="s">
        <v>37</v>
      </c>
      <c r="C2917">
        <v>6</v>
      </c>
      <c r="D2917" t="s">
        <v>30</v>
      </c>
      <c r="E2917" t="s">
        <v>26</v>
      </c>
      <c r="F2917" t="s">
        <v>80</v>
      </c>
      <c r="G2917">
        <v>21</v>
      </c>
      <c r="H2917">
        <v>2079</v>
      </c>
      <c r="I2917">
        <v>1735.4400000000007</v>
      </c>
      <c r="M2917" t="str">
        <f t="shared" si="135"/>
        <v/>
      </c>
      <c r="N2917" t="e">
        <f t="shared" si="136"/>
        <v>#VALUE!</v>
      </c>
      <c r="O2917" t="e">
        <f t="shared" si="137"/>
        <v>#VALUE!</v>
      </c>
    </row>
    <row r="2918" spans="1:15" x14ac:dyDescent="0.25">
      <c r="A2918">
        <v>2018</v>
      </c>
      <c r="B2918" s="2" t="s">
        <v>37</v>
      </c>
      <c r="C2918">
        <v>6</v>
      </c>
      <c r="D2918" t="s">
        <v>30</v>
      </c>
      <c r="E2918" t="s">
        <v>26</v>
      </c>
      <c r="F2918" t="s">
        <v>75</v>
      </c>
      <c r="G2918">
        <v>90</v>
      </c>
      <c r="H2918">
        <v>6210</v>
      </c>
      <c r="I2918">
        <v>5184.0000000000018</v>
      </c>
      <c r="M2918" t="str">
        <f t="shared" si="135"/>
        <v/>
      </c>
      <c r="N2918" t="e">
        <f t="shared" si="136"/>
        <v>#VALUE!</v>
      </c>
      <c r="O2918" t="e">
        <f t="shared" si="137"/>
        <v>#VALUE!</v>
      </c>
    </row>
    <row r="2919" spans="1:15" x14ac:dyDescent="0.25">
      <c r="A2919">
        <v>2018</v>
      </c>
      <c r="B2919" s="2" t="s">
        <v>37</v>
      </c>
      <c r="C2919">
        <v>6</v>
      </c>
      <c r="D2919" t="s">
        <v>30</v>
      </c>
      <c r="E2919" t="s">
        <v>26</v>
      </c>
      <c r="F2919" t="s">
        <v>87</v>
      </c>
      <c r="G2919">
        <v>12</v>
      </c>
      <c r="H2919">
        <v>3108</v>
      </c>
      <c r="I2919">
        <v>2594.2800000000002</v>
      </c>
      <c r="M2919" t="str">
        <f t="shared" si="135"/>
        <v/>
      </c>
      <c r="N2919" t="e">
        <f t="shared" si="136"/>
        <v>#VALUE!</v>
      </c>
      <c r="O2919" t="e">
        <f t="shared" si="137"/>
        <v>#VALUE!</v>
      </c>
    </row>
    <row r="2920" spans="1:15" x14ac:dyDescent="0.25">
      <c r="A2920">
        <v>2018</v>
      </c>
      <c r="B2920" s="2" t="s">
        <v>37</v>
      </c>
      <c r="C2920">
        <v>6</v>
      </c>
      <c r="D2920" t="s">
        <v>30</v>
      </c>
      <c r="E2920" t="s">
        <v>26</v>
      </c>
      <c r="F2920" t="s">
        <v>88</v>
      </c>
      <c r="G2920">
        <v>5</v>
      </c>
      <c r="H2920">
        <v>1645</v>
      </c>
      <c r="I2920">
        <v>1373.1</v>
      </c>
      <c r="M2920" t="str">
        <f t="shared" si="135"/>
        <v/>
      </c>
      <c r="N2920" t="e">
        <f t="shared" si="136"/>
        <v>#VALUE!</v>
      </c>
      <c r="O2920" t="e">
        <f t="shared" si="137"/>
        <v>#VALUE!</v>
      </c>
    </row>
    <row r="2921" spans="1:15" x14ac:dyDescent="0.25">
      <c r="A2921">
        <v>2018</v>
      </c>
      <c r="B2921" s="2" t="s">
        <v>37</v>
      </c>
      <c r="C2921">
        <v>6</v>
      </c>
      <c r="D2921" t="s">
        <v>30</v>
      </c>
      <c r="E2921" t="s">
        <v>26</v>
      </c>
      <c r="F2921" t="s">
        <v>81</v>
      </c>
      <c r="G2921">
        <v>16</v>
      </c>
      <c r="H2921">
        <v>4784</v>
      </c>
      <c r="I2921">
        <v>3993.2799999999993</v>
      </c>
      <c r="M2921" t="str">
        <f t="shared" si="135"/>
        <v/>
      </c>
      <c r="N2921" t="e">
        <f t="shared" si="136"/>
        <v>#VALUE!</v>
      </c>
      <c r="O2921" t="e">
        <f t="shared" si="137"/>
        <v>#VALUE!</v>
      </c>
    </row>
    <row r="2922" spans="1:15" x14ac:dyDescent="0.25">
      <c r="A2922">
        <v>2018</v>
      </c>
      <c r="B2922" s="2" t="s">
        <v>37</v>
      </c>
      <c r="C2922">
        <v>6</v>
      </c>
      <c r="D2922" t="s">
        <v>30</v>
      </c>
      <c r="E2922" t="s">
        <v>26</v>
      </c>
      <c r="F2922" t="s">
        <v>89</v>
      </c>
      <c r="G2922">
        <v>15</v>
      </c>
      <c r="H2922">
        <v>585</v>
      </c>
      <c r="I2922">
        <v>488.25000000000011</v>
      </c>
      <c r="M2922" t="str">
        <f t="shared" si="135"/>
        <v/>
      </c>
      <c r="N2922" t="e">
        <f t="shared" si="136"/>
        <v>#VALUE!</v>
      </c>
      <c r="O2922" t="e">
        <f t="shared" si="137"/>
        <v>#VALUE!</v>
      </c>
    </row>
    <row r="2923" spans="1:15" x14ac:dyDescent="0.25">
      <c r="A2923">
        <v>2018</v>
      </c>
      <c r="B2923" s="2" t="s">
        <v>37</v>
      </c>
      <c r="C2923">
        <v>6</v>
      </c>
      <c r="D2923" t="s">
        <v>30</v>
      </c>
      <c r="E2923" t="s">
        <v>26</v>
      </c>
      <c r="F2923" t="s">
        <v>90</v>
      </c>
      <c r="G2923">
        <v>1</v>
      </c>
      <c r="H2923">
        <v>79</v>
      </c>
      <c r="I2923">
        <v>65.94</v>
      </c>
      <c r="M2923" t="str">
        <f t="shared" si="135"/>
        <v/>
      </c>
      <c r="N2923" t="e">
        <f t="shared" si="136"/>
        <v>#VALUE!</v>
      </c>
      <c r="O2923" t="e">
        <f t="shared" si="137"/>
        <v>#VALUE!</v>
      </c>
    </row>
    <row r="2924" spans="1:15" x14ac:dyDescent="0.25">
      <c r="A2924">
        <v>2018</v>
      </c>
      <c r="B2924" s="2" t="s">
        <v>37</v>
      </c>
      <c r="C2924">
        <v>6</v>
      </c>
      <c r="D2924" t="s">
        <v>30</v>
      </c>
      <c r="E2924" t="s">
        <v>26</v>
      </c>
      <c r="F2924" t="s">
        <v>82</v>
      </c>
      <c r="G2924">
        <v>2</v>
      </c>
      <c r="H2924">
        <v>50</v>
      </c>
      <c r="I2924">
        <v>41.74</v>
      </c>
      <c r="M2924" t="str">
        <f t="shared" si="135"/>
        <v/>
      </c>
      <c r="N2924" t="e">
        <f t="shared" si="136"/>
        <v>#VALUE!</v>
      </c>
      <c r="O2924" t="e">
        <f t="shared" si="137"/>
        <v>#VALUE!</v>
      </c>
    </row>
    <row r="2925" spans="1:15" x14ac:dyDescent="0.25">
      <c r="A2925">
        <v>2018</v>
      </c>
      <c r="B2925" s="2" t="s">
        <v>37</v>
      </c>
      <c r="C2925">
        <v>6</v>
      </c>
      <c r="D2925" t="s">
        <v>30</v>
      </c>
      <c r="E2925" t="s">
        <v>26</v>
      </c>
      <c r="F2925" t="s">
        <v>83</v>
      </c>
      <c r="G2925">
        <v>25</v>
      </c>
      <c r="H2925">
        <v>1475</v>
      </c>
      <c r="I2925">
        <v>1231.25</v>
      </c>
      <c r="M2925" t="str">
        <f t="shared" si="135"/>
        <v/>
      </c>
      <c r="N2925" t="e">
        <f t="shared" si="136"/>
        <v>#VALUE!</v>
      </c>
      <c r="O2925" t="e">
        <f t="shared" si="137"/>
        <v>#VALUE!</v>
      </c>
    </row>
    <row r="2926" spans="1:15" x14ac:dyDescent="0.25">
      <c r="A2926">
        <v>2018</v>
      </c>
      <c r="B2926" s="2" t="s">
        <v>37</v>
      </c>
      <c r="C2926">
        <v>6</v>
      </c>
      <c r="D2926" t="s">
        <v>30</v>
      </c>
      <c r="E2926" t="s">
        <v>26</v>
      </c>
      <c r="F2926" t="s">
        <v>103</v>
      </c>
      <c r="G2926">
        <v>3</v>
      </c>
      <c r="H2926">
        <v>237</v>
      </c>
      <c r="I2926">
        <v>197.82</v>
      </c>
      <c r="M2926" t="str">
        <f t="shared" si="135"/>
        <v/>
      </c>
      <c r="N2926" t="e">
        <f t="shared" si="136"/>
        <v>#VALUE!</v>
      </c>
      <c r="O2926" t="e">
        <f t="shared" si="137"/>
        <v>#VALUE!</v>
      </c>
    </row>
    <row r="2927" spans="1:15" x14ac:dyDescent="0.25">
      <c r="A2927">
        <v>2018</v>
      </c>
      <c r="B2927" s="2" t="s">
        <v>37</v>
      </c>
      <c r="C2927">
        <v>6</v>
      </c>
      <c r="D2927" t="s">
        <v>30</v>
      </c>
      <c r="E2927" t="s">
        <v>26</v>
      </c>
      <c r="F2927" t="s">
        <v>92</v>
      </c>
      <c r="G2927">
        <v>2</v>
      </c>
      <c r="H2927">
        <v>318</v>
      </c>
      <c r="I2927">
        <v>265.44</v>
      </c>
      <c r="M2927" t="str">
        <f t="shared" si="135"/>
        <v/>
      </c>
      <c r="N2927" t="e">
        <f t="shared" si="136"/>
        <v>#VALUE!</v>
      </c>
      <c r="O2927" t="e">
        <f t="shared" si="137"/>
        <v>#VALUE!</v>
      </c>
    </row>
    <row r="2928" spans="1:15" x14ac:dyDescent="0.25">
      <c r="A2928">
        <v>2018</v>
      </c>
      <c r="B2928" s="2" t="s">
        <v>37</v>
      </c>
      <c r="C2928">
        <v>6</v>
      </c>
      <c r="D2928" t="s">
        <v>30</v>
      </c>
      <c r="E2928" t="s">
        <v>26</v>
      </c>
      <c r="F2928" t="s">
        <v>84</v>
      </c>
      <c r="G2928">
        <v>20</v>
      </c>
      <c r="H2928">
        <v>1380</v>
      </c>
      <c r="I2928">
        <v>1152</v>
      </c>
      <c r="M2928" t="str">
        <f t="shared" si="135"/>
        <v/>
      </c>
      <c r="N2928" t="e">
        <f t="shared" si="136"/>
        <v>#VALUE!</v>
      </c>
      <c r="O2928" t="e">
        <f t="shared" si="137"/>
        <v>#VALUE!</v>
      </c>
    </row>
    <row r="2929" spans="1:15" x14ac:dyDescent="0.25">
      <c r="A2929">
        <v>2018</v>
      </c>
      <c r="B2929" s="2" t="s">
        <v>37</v>
      </c>
      <c r="C2929">
        <v>6</v>
      </c>
      <c r="D2929" t="s">
        <v>30</v>
      </c>
      <c r="E2929" t="s">
        <v>26</v>
      </c>
      <c r="F2929" t="s">
        <v>93</v>
      </c>
      <c r="G2929">
        <v>3</v>
      </c>
      <c r="H2929">
        <v>297</v>
      </c>
      <c r="I2929">
        <v>247.92000000000002</v>
      </c>
      <c r="M2929" t="str">
        <f t="shared" si="135"/>
        <v/>
      </c>
      <c r="N2929" t="e">
        <f t="shared" si="136"/>
        <v>#VALUE!</v>
      </c>
      <c r="O2929" t="e">
        <f t="shared" si="137"/>
        <v>#VALUE!</v>
      </c>
    </row>
    <row r="2930" spans="1:15" x14ac:dyDescent="0.25">
      <c r="A2930">
        <v>2018</v>
      </c>
      <c r="B2930" s="2" t="s">
        <v>37</v>
      </c>
      <c r="C2930">
        <v>6</v>
      </c>
      <c r="D2930" t="s">
        <v>30</v>
      </c>
      <c r="E2930" t="s">
        <v>26</v>
      </c>
      <c r="F2930" t="s">
        <v>104</v>
      </c>
      <c r="G2930">
        <v>4</v>
      </c>
      <c r="H2930">
        <v>1396</v>
      </c>
      <c r="I2930">
        <v>1165.28</v>
      </c>
      <c r="M2930" t="str">
        <f t="shared" si="135"/>
        <v/>
      </c>
      <c r="N2930" t="e">
        <f t="shared" si="136"/>
        <v>#VALUE!</v>
      </c>
      <c r="O2930" t="e">
        <f t="shared" si="137"/>
        <v>#VALUE!</v>
      </c>
    </row>
    <row r="2931" spans="1:15" x14ac:dyDescent="0.25">
      <c r="A2931">
        <v>2018</v>
      </c>
      <c r="B2931" s="2" t="s">
        <v>37</v>
      </c>
      <c r="C2931">
        <v>6</v>
      </c>
      <c r="D2931" t="s">
        <v>30</v>
      </c>
      <c r="E2931" t="s">
        <v>26</v>
      </c>
      <c r="F2931" t="s">
        <v>85</v>
      </c>
      <c r="G2931">
        <v>8</v>
      </c>
      <c r="H2931">
        <v>2392</v>
      </c>
      <c r="I2931">
        <v>1996.6399999999999</v>
      </c>
      <c r="M2931" t="str">
        <f t="shared" si="135"/>
        <v/>
      </c>
      <c r="N2931" t="e">
        <f t="shared" si="136"/>
        <v>#VALUE!</v>
      </c>
      <c r="O2931" t="e">
        <f t="shared" si="137"/>
        <v>#VALUE!</v>
      </c>
    </row>
    <row r="2932" spans="1:15" x14ac:dyDescent="0.25">
      <c r="A2932">
        <v>2018</v>
      </c>
      <c r="B2932" s="2" t="s">
        <v>37</v>
      </c>
      <c r="C2932">
        <v>6</v>
      </c>
      <c r="D2932" t="s">
        <v>30</v>
      </c>
      <c r="E2932" t="s">
        <v>26</v>
      </c>
      <c r="F2932" t="s">
        <v>94</v>
      </c>
      <c r="G2932">
        <v>3</v>
      </c>
      <c r="H2932">
        <v>2097</v>
      </c>
      <c r="I2932">
        <v>1750.41</v>
      </c>
      <c r="M2932" t="str">
        <f t="shared" si="135"/>
        <v/>
      </c>
      <c r="N2932" t="e">
        <f t="shared" si="136"/>
        <v>#VALUE!</v>
      </c>
      <c r="O2932" t="e">
        <f t="shared" si="137"/>
        <v>#VALUE!</v>
      </c>
    </row>
    <row r="2933" spans="1:15" x14ac:dyDescent="0.25">
      <c r="A2933">
        <v>2018</v>
      </c>
      <c r="B2933" s="2" t="s">
        <v>37</v>
      </c>
      <c r="C2933">
        <v>6</v>
      </c>
      <c r="D2933" t="s">
        <v>30</v>
      </c>
      <c r="E2933" t="s">
        <v>26</v>
      </c>
      <c r="F2933" t="s">
        <v>95</v>
      </c>
      <c r="G2933">
        <v>3</v>
      </c>
      <c r="H2933">
        <v>417</v>
      </c>
      <c r="I2933">
        <v>348.09000000000003</v>
      </c>
      <c r="M2933" t="str">
        <f t="shared" si="135"/>
        <v/>
      </c>
      <c r="N2933" t="e">
        <f t="shared" si="136"/>
        <v>#VALUE!</v>
      </c>
      <c r="O2933" t="e">
        <f t="shared" si="137"/>
        <v>#VALUE!</v>
      </c>
    </row>
    <row r="2934" spans="1:15" x14ac:dyDescent="0.25">
      <c r="A2934">
        <v>2018</v>
      </c>
      <c r="B2934" s="2" t="s">
        <v>37</v>
      </c>
      <c r="C2934">
        <v>6</v>
      </c>
      <c r="D2934" t="s">
        <v>30</v>
      </c>
      <c r="E2934" t="s">
        <v>26</v>
      </c>
      <c r="F2934" t="s">
        <v>96</v>
      </c>
      <c r="G2934">
        <v>8</v>
      </c>
      <c r="H2934">
        <v>792</v>
      </c>
      <c r="I2934">
        <v>661.12</v>
      </c>
      <c r="M2934" t="str">
        <f t="shared" si="135"/>
        <v/>
      </c>
      <c r="N2934" t="e">
        <f t="shared" si="136"/>
        <v>#VALUE!</v>
      </c>
      <c r="O2934" t="e">
        <f t="shared" si="137"/>
        <v>#VALUE!</v>
      </c>
    </row>
    <row r="2935" spans="1:15" x14ac:dyDescent="0.25">
      <c r="A2935">
        <v>2018</v>
      </c>
      <c r="B2935" s="2" t="s">
        <v>37</v>
      </c>
      <c r="C2935">
        <v>6</v>
      </c>
      <c r="D2935" t="s">
        <v>30</v>
      </c>
      <c r="E2935" t="s">
        <v>26</v>
      </c>
      <c r="F2935" t="s">
        <v>105</v>
      </c>
      <c r="G2935">
        <v>1</v>
      </c>
      <c r="H2935">
        <v>149</v>
      </c>
      <c r="I2935">
        <v>124.37</v>
      </c>
      <c r="M2935" t="str">
        <f t="shared" si="135"/>
        <v/>
      </c>
      <c r="N2935" t="e">
        <f t="shared" si="136"/>
        <v>#VALUE!</v>
      </c>
      <c r="O2935" t="e">
        <f t="shared" si="137"/>
        <v>#VALUE!</v>
      </c>
    </row>
    <row r="2936" spans="1:15" x14ac:dyDescent="0.25">
      <c r="A2936">
        <v>2018</v>
      </c>
      <c r="B2936" s="2" t="s">
        <v>37</v>
      </c>
      <c r="C2936">
        <v>6</v>
      </c>
      <c r="D2936" t="s">
        <v>30</v>
      </c>
      <c r="E2936" t="s">
        <v>26</v>
      </c>
      <c r="F2936" t="s">
        <v>108</v>
      </c>
      <c r="G2936">
        <v>2</v>
      </c>
      <c r="H2936">
        <v>58</v>
      </c>
      <c r="I2936">
        <v>48.42</v>
      </c>
      <c r="M2936" t="str">
        <f t="shared" si="135"/>
        <v/>
      </c>
      <c r="N2936" t="e">
        <f t="shared" si="136"/>
        <v>#VALUE!</v>
      </c>
      <c r="O2936" t="e">
        <f t="shared" si="137"/>
        <v>#VALUE!</v>
      </c>
    </row>
    <row r="2937" spans="1:15" x14ac:dyDescent="0.25">
      <c r="A2937">
        <v>2018</v>
      </c>
      <c r="B2937" s="2" t="s">
        <v>37</v>
      </c>
      <c r="C2937">
        <v>6</v>
      </c>
      <c r="D2937" t="s">
        <v>30</v>
      </c>
      <c r="E2937" t="s">
        <v>26</v>
      </c>
      <c r="F2937" t="s">
        <v>97</v>
      </c>
      <c r="G2937">
        <v>3</v>
      </c>
      <c r="H2937">
        <v>87</v>
      </c>
      <c r="I2937">
        <v>72.63</v>
      </c>
      <c r="M2937" t="str">
        <f t="shared" si="135"/>
        <v/>
      </c>
      <c r="N2937" t="e">
        <f t="shared" si="136"/>
        <v>#VALUE!</v>
      </c>
      <c r="O2937" t="e">
        <f t="shared" si="137"/>
        <v>#VALUE!</v>
      </c>
    </row>
    <row r="2938" spans="1:15" x14ac:dyDescent="0.25">
      <c r="A2938">
        <v>2018</v>
      </c>
      <c r="B2938" s="2" t="s">
        <v>37</v>
      </c>
      <c r="C2938">
        <v>6</v>
      </c>
      <c r="D2938" t="s">
        <v>30</v>
      </c>
      <c r="E2938" t="s">
        <v>26</v>
      </c>
      <c r="F2938" t="s">
        <v>98</v>
      </c>
      <c r="G2938">
        <v>6</v>
      </c>
      <c r="H2938">
        <v>174</v>
      </c>
      <c r="I2938">
        <v>145.26000000000002</v>
      </c>
      <c r="M2938" t="str">
        <f t="shared" si="135"/>
        <v/>
      </c>
      <c r="N2938" t="e">
        <f t="shared" si="136"/>
        <v>#VALUE!</v>
      </c>
      <c r="O2938" t="e">
        <f t="shared" si="137"/>
        <v>#VALUE!</v>
      </c>
    </row>
    <row r="2939" spans="1:15" x14ac:dyDescent="0.25">
      <c r="A2939">
        <v>2018</v>
      </c>
      <c r="B2939" s="2" t="s">
        <v>37</v>
      </c>
      <c r="C2939">
        <v>6</v>
      </c>
      <c r="D2939" t="s">
        <v>30</v>
      </c>
      <c r="E2939" t="s">
        <v>26</v>
      </c>
      <c r="F2939" t="s">
        <v>99</v>
      </c>
      <c r="G2939">
        <v>9</v>
      </c>
      <c r="H2939">
        <v>441</v>
      </c>
      <c r="I2939">
        <v>368.09999999999997</v>
      </c>
      <c r="M2939" t="str">
        <f t="shared" si="135"/>
        <v/>
      </c>
      <c r="N2939" t="e">
        <f t="shared" si="136"/>
        <v>#VALUE!</v>
      </c>
      <c r="O2939" t="e">
        <f t="shared" si="137"/>
        <v>#VALUE!</v>
      </c>
    </row>
    <row r="2940" spans="1:15" x14ac:dyDescent="0.25">
      <c r="A2940">
        <v>2018</v>
      </c>
      <c r="B2940" s="2" t="s">
        <v>37</v>
      </c>
      <c r="C2940">
        <v>6</v>
      </c>
      <c r="D2940" t="s">
        <v>30</v>
      </c>
      <c r="E2940" t="s">
        <v>26</v>
      </c>
      <c r="F2940" t="s">
        <v>100</v>
      </c>
      <c r="G2940">
        <v>8</v>
      </c>
      <c r="H2940">
        <v>3192</v>
      </c>
      <c r="I2940">
        <v>2664.48</v>
      </c>
      <c r="M2940" t="str">
        <f t="shared" si="135"/>
        <v/>
      </c>
      <c r="N2940" t="e">
        <f t="shared" si="136"/>
        <v>#VALUE!</v>
      </c>
      <c r="O2940" t="e">
        <f t="shared" si="137"/>
        <v>#VALUE!</v>
      </c>
    </row>
    <row r="2941" spans="1:15" x14ac:dyDescent="0.25">
      <c r="A2941">
        <v>2018</v>
      </c>
      <c r="B2941" s="2" t="s">
        <v>37</v>
      </c>
      <c r="C2941">
        <v>6</v>
      </c>
      <c r="D2941" t="s">
        <v>30</v>
      </c>
      <c r="E2941" t="s">
        <v>26</v>
      </c>
      <c r="F2941" t="s">
        <v>86</v>
      </c>
      <c r="G2941">
        <v>24</v>
      </c>
      <c r="H2941">
        <v>7896</v>
      </c>
      <c r="I2941">
        <v>6590.8799999999983</v>
      </c>
      <c r="M2941" t="str">
        <f t="shared" si="135"/>
        <v/>
      </c>
      <c r="N2941" t="e">
        <f t="shared" si="136"/>
        <v>#VALUE!</v>
      </c>
      <c r="O2941" t="e">
        <f t="shared" si="137"/>
        <v>#VALUE!</v>
      </c>
    </row>
    <row r="2942" spans="1:15" x14ac:dyDescent="0.25">
      <c r="A2942">
        <v>2018</v>
      </c>
      <c r="B2942" s="2" t="s">
        <v>37</v>
      </c>
      <c r="C2942">
        <v>6</v>
      </c>
      <c r="D2942" t="s">
        <v>30</v>
      </c>
      <c r="E2942" t="s">
        <v>26</v>
      </c>
      <c r="F2942" t="s">
        <v>101</v>
      </c>
      <c r="G2942">
        <v>27</v>
      </c>
      <c r="H2942">
        <v>6993</v>
      </c>
      <c r="I2942">
        <v>5837.1299999999974</v>
      </c>
      <c r="M2942" t="str">
        <f t="shared" si="135"/>
        <v/>
      </c>
      <c r="N2942" t="e">
        <f t="shared" si="136"/>
        <v>#VALUE!</v>
      </c>
      <c r="O2942" t="e">
        <f t="shared" si="137"/>
        <v>#VALUE!</v>
      </c>
    </row>
    <row r="2943" spans="1:15" x14ac:dyDescent="0.25">
      <c r="A2943">
        <v>2018</v>
      </c>
      <c r="B2943" s="2" t="s">
        <v>37</v>
      </c>
      <c r="C2943">
        <v>6</v>
      </c>
      <c r="D2943" t="s">
        <v>30</v>
      </c>
      <c r="E2943" t="s">
        <v>26</v>
      </c>
      <c r="F2943" t="s">
        <v>102</v>
      </c>
      <c r="G2943">
        <v>9</v>
      </c>
      <c r="H2943">
        <v>1791</v>
      </c>
      <c r="I2943">
        <v>1494.9900000000002</v>
      </c>
      <c r="M2943" t="str">
        <f t="shared" si="135"/>
        <v/>
      </c>
      <c r="N2943" t="e">
        <f t="shared" si="136"/>
        <v>#VALUE!</v>
      </c>
      <c r="O2943" t="e">
        <f t="shared" si="137"/>
        <v>#VALUE!</v>
      </c>
    </row>
    <row r="2944" spans="1:15" x14ac:dyDescent="0.25">
      <c r="A2944">
        <v>2018</v>
      </c>
      <c r="B2944" s="2" t="s">
        <v>37</v>
      </c>
      <c r="C2944">
        <v>6</v>
      </c>
      <c r="D2944" t="s">
        <v>31</v>
      </c>
      <c r="E2944" t="s">
        <v>10</v>
      </c>
      <c r="F2944" t="s">
        <v>109</v>
      </c>
      <c r="G2944">
        <v>1</v>
      </c>
      <c r="H2944">
        <v>79</v>
      </c>
      <c r="I2944">
        <v>65.94</v>
      </c>
      <c r="M2944" t="str">
        <f t="shared" si="135"/>
        <v/>
      </c>
      <c r="N2944" t="e">
        <f t="shared" si="136"/>
        <v>#VALUE!</v>
      </c>
      <c r="O2944" t="e">
        <f t="shared" si="137"/>
        <v>#VALUE!</v>
      </c>
    </row>
    <row r="2945" spans="1:15" x14ac:dyDescent="0.25">
      <c r="A2945">
        <v>2018</v>
      </c>
      <c r="B2945" s="2" t="s">
        <v>37</v>
      </c>
      <c r="C2945">
        <v>6</v>
      </c>
      <c r="D2945" t="s">
        <v>31</v>
      </c>
      <c r="E2945" t="s">
        <v>10</v>
      </c>
      <c r="F2945" t="s">
        <v>110</v>
      </c>
      <c r="G2945">
        <v>4</v>
      </c>
      <c r="H2945">
        <v>276</v>
      </c>
      <c r="I2945">
        <v>230.4</v>
      </c>
      <c r="M2945" t="str">
        <f t="shared" si="135"/>
        <v/>
      </c>
      <c r="N2945" t="e">
        <f t="shared" si="136"/>
        <v>#VALUE!</v>
      </c>
      <c r="O2945" t="e">
        <f t="shared" si="137"/>
        <v>#VALUE!</v>
      </c>
    </row>
    <row r="2946" spans="1:15" x14ac:dyDescent="0.25">
      <c r="A2946">
        <v>2018</v>
      </c>
      <c r="B2946" s="2" t="s">
        <v>37</v>
      </c>
      <c r="C2946">
        <v>6</v>
      </c>
      <c r="D2946" t="s">
        <v>31</v>
      </c>
      <c r="E2946" t="s">
        <v>10</v>
      </c>
      <c r="F2946" t="s">
        <v>112</v>
      </c>
      <c r="G2946">
        <v>1</v>
      </c>
      <c r="H2946">
        <v>25</v>
      </c>
      <c r="I2946">
        <v>20.87</v>
      </c>
      <c r="M2946" t="str">
        <f t="shared" si="135"/>
        <v/>
      </c>
      <c r="N2946" t="e">
        <f t="shared" si="136"/>
        <v>#VALUE!</v>
      </c>
      <c r="O2946" t="e">
        <f t="shared" si="137"/>
        <v>#VALUE!</v>
      </c>
    </row>
    <row r="2947" spans="1:15" x14ac:dyDescent="0.25">
      <c r="A2947">
        <v>2018</v>
      </c>
      <c r="B2947" s="2" t="s">
        <v>37</v>
      </c>
      <c r="C2947">
        <v>6</v>
      </c>
      <c r="D2947" t="s">
        <v>31</v>
      </c>
      <c r="E2947" t="s">
        <v>10</v>
      </c>
      <c r="F2947" t="s">
        <v>114</v>
      </c>
      <c r="G2947">
        <v>1</v>
      </c>
      <c r="H2947">
        <v>69</v>
      </c>
      <c r="I2947">
        <v>57.6</v>
      </c>
      <c r="M2947" t="str">
        <f t="shared" ref="M2947:M3010" si="138">SUBSTITUTE(SUBSTITUTE(J2947," - ","|"),"; ","|")</f>
        <v/>
      </c>
      <c r="N2947" t="e">
        <f t="shared" ref="N2947:N3010" si="139">LEFT(M2947,FIND("|",M2947)-1)</f>
        <v>#VALUE!</v>
      </c>
      <c r="O2947" t="e">
        <f t="shared" ref="O2947:O3010" si="140">RIGHT(M2947,LEN(M2947)-FIND("|",M2947))</f>
        <v>#VALUE!</v>
      </c>
    </row>
    <row r="2948" spans="1:15" x14ac:dyDescent="0.25">
      <c r="A2948">
        <v>2018</v>
      </c>
      <c r="B2948" s="2" t="s">
        <v>37</v>
      </c>
      <c r="C2948">
        <v>6</v>
      </c>
      <c r="D2948" t="s">
        <v>31</v>
      </c>
      <c r="E2948" t="s">
        <v>10</v>
      </c>
      <c r="F2948" t="s">
        <v>115</v>
      </c>
      <c r="G2948">
        <v>1</v>
      </c>
      <c r="H2948">
        <v>49</v>
      </c>
      <c r="I2948">
        <v>40.9</v>
      </c>
      <c r="M2948" t="str">
        <f t="shared" si="138"/>
        <v/>
      </c>
      <c r="N2948" t="e">
        <f t="shared" si="139"/>
        <v>#VALUE!</v>
      </c>
      <c r="O2948" t="e">
        <f t="shared" si="140"/>
        <v>#VALUE!</v>
      </c>
    </row>
    <row r="2949" spans="1:15" x14ac:dyDescent="0.25">
      <c r="A2949">
        <v>2018</v>
      </c>
      <c r="B2949" s="2" t="s">
        <v>37</v>
      </c>
      <c r="C2949">
        <v>6</v>
      </c>
      <c r="D2949" t="s">
        <v>31</v>
      </c>
      <c r="E2949" t="s">
        <v>10</v>
      </c>
      <c r="F2949" t="s">
        <v>116</v>
      </c>
      <c r="G2949">
        <v>1</v>
      </c>
      <c r="H2949">
        <v>259</v>
      </c>
      <c r="I2949">
        <v>216.19</v>
      </c>
      <c r="M2949" t="str">
        <f t="shared" si="138"/>
        <v/>
      </c>
      <c r="N2949" t="e">
        <f t="shared" si="139"/>
        <v>#VALUE!</v>
      </c>
      <c r="O2949" t="e">
        <f t="shared" si="140"/>
        <v>#VALUE!</v>
      </c>
    </row>
    <row r="2950" spans="1:15" x14ac:dyDescent="0.25">
      <c r="A2950">
        <v>2018</v>
      </c>
      <c r="B2950" s="2" t="s">
        <v>37</v>
      </c>
      <c r="C2950">
        <v>6</v>
      </c>
      <c r="D2950" t="s">
        <v>31</v>
      </c>
      <c r="E2950" t="s">
        <v>13</v>
      </c>
      <c r="F2950" t="s">
        <v>117</v>
      </c>
      <c r="G2950">
        <v>3</v>
      </c>
      <c r="H2950">
        <v>147</v>
      </c>
      <c r="I2950">
        <v>122.69999999999999</v>
      </c>
      <c r="M2950" t="str">
        <f t="shared" si="138"/>
        <v/>
      </c>
      <c r="N2950" t="e">
        <f t="shared" si="139"/>
        <v>#VALUE!</v>
      </c>
      <c r="O2950" t="e">
        <f t="shared" si="140"/>
        <v>#VALUE!</v>
      </c>
    </row>
    <row r="2951" spans="1:15" x14ac:dyDescent="0.25">
      <c r="A2951">
        <v>2018</v>
      </c>
      <c r="B2951" s="2" t="s">
        <v>37</v>
      </c>
      <c r="C2951">
        <v>6</v>
      </c>
      <c r="D2951" t="s">
        <v>31</v>
      </c>
      <c r="E2951" t="s">
        <v>13</v>
      </c>
      <c r="F2951" t="s">
        <v>109</v>
      </c>
      <c r="G2951">
        <v>8</v>
      </c>
      <c r="H2951">
        <v>632</v>
      </c>
      <c r="I2951">
        <v>527.52</v>
      </c>
      <c r="M2951" t="str">
        <f t="shared" si="138"/>
        <v/>
      </c>
      <c r="N2951" t="e">
        <f t="shared" si="139"/>
        <v>#VALUE!</v>
      </c>
      <c r="O2951" t="e">
        <f t="shared" si="140"/>
        <v>#VALUE!</v>
      </c>
    </row>
    <row r="2952" spans="1:15" x14ac:dyDescent="0.25">
      <c r="A2952">
        <v>2018</v>
      </c>
      <c r="B2952" s="2" t="s">
        <v>37</v>
      </c>
      <c r="C2952">
        <v>6</v>
      </c>
      <c r="D2952" t="s">
        <v>31</v>
      </c>
      <c r="E2952" t="s">
        <v>13</v>
      </c>
      <c r="F2952" t="s">
        <v>110</v>
      </c>
      <c r="G2952">
        <v>15</v>
      </c>
      <c r="H2952">
        <v>1035</v>
      </c>
      <c r="I2952">
        <v>864.00000000000023</v>
      </c>
      <c r="M2952" t="str">
        <f t="shared" si="138"/>
        <v/>
      </c>
      <c r="N2952" t="e">
        <f t="shared" si="139"/>
        <v>#VALUE!</v>
      </c>
      <c r="O2952" t="e">
        <f t="shared" si="140"/>
        <v>#VALUE!</v>
      </c>
    </row>
    <row r="2953" spans="1:15" x14ac:dyDescent="0.25">
      <c r="A2953">
        <v>2018</v>
      </c>
      <c r="B2953" s="2" t="s">
        <v>37</v>
      </c>
      <c r="C2953">
        <v>6</v>
      </c>
      <c r="D2953" t="s">
        <v>31</v>
      </c>
      <c r="E2953" t="s">
        <v>13</v>
      </c>
      <c r="F2953" t="s">
        <v>119</v>
      </c>
      <c r="G2953">
        <v>4</v>
      </c>
      <c r="H2953">
        <v>1036</v>
      </c>
      <c r="I2953">
        <v>864.76</v>
      </c>
      <c r="M2953" t="str">
        <f t="shared" si="138"/>
        <v/>
      </c>
      <c r="N2953" t="e">
        <f t="shared" si="139"/>
        <v>#VALUE!</v>
      </c>
      <c r="O2953" t="e">
        <f t="shared" si="140"/>
        <v>#VALUE!</v>
      </c>
    </row>
    <row r="2954" spans="1:15" x14ac:dyDescent="0.25">
      <c r="A2954">
        <v>2018</v>
      </c>
      <c r="B2954" s="2" t="s">
        <v>37</v>
      </c>
      <c r="C2954">
        <v>6</v>
      </c>
      <c r="D2954" t="s">
        <v>31</v>
      </c>
      <c r="E2954" t="s">
        <v>13</v>
      </c>
      <c r="F2954" t="s">
        <v>111</v>
      </c>
      <c r="G2954">
        <v>1</v>
      </c>
      <c r="H2954">
        <v>299</v>
      </c>
      <c r="I2954">
        <v>249.58</v>
      </c>
      <c r="M2954" t="str">
        <f t="shared" si="138"/>
        <v/>
      </c>
      <c r="N2954" t="e">
        <f t="shared" si="139"/>
        <v>#VALUE!</v>
      </c>
      <c r="O2954" t="e">
        <f t="shared" si="140"/>
        <v>#VALUE!</v>
      </c>
    </row>
    <row r="2955" spans="1:15" x14ac:dyDescent="0.25">
      <c r="A2955">
        <v>2018</v>
      </c>
      <c r="B2955" s="2" t="s">
        <v>37</v>
      </c>
      <c r="C2955">
        <v>6</v>
      </c>
      <c r="D2955" t="s">
        <v>31</v>
      </c>
      <c r="E2955" t="s">
        <v>13</v>
      </c>
      <c r="F2955" t="s">
        <v>121</v>
      </c>
      <c r="G2955">
        <v>1</v>
      </c>
      <c r="H2955">
        <v>79</v>
      </c>
      <c r="I2955">
        <v>65.94</v>
      </c>
      <c r="M2955" t="str">
        <f t="shared" si="138"/>
        <v/>
      </c>
      <c r="N2955" t="e">
        <f t="shared" si="139"/>
        <v>#VALUE!</v>
      </c>
      <c r="O2955" t="e">
        <f t="shared" si="140"/>
        <v>#VALUE!</v>
      </c>
    </row>
    <row r="2956" spans="1:15" x14ac:dyDescent="0.25">
      <c r="A2956">
        <v>2018</v>
      </c>
      <c r="B2956" s="2" t="s">
        <v>37</v>
      </c>
      <c r="C2956">
        <v>6</v>
      </c>
      <c r="D2956" t="s">
        <v>31</v>
      </c>
      <c r="E2956" t="s">
        <v>13</v>
      </c>
      <c r="F2956" t="s">
        <v>113</v>
      </c>
      <c r="G2956">
        <v>2</v>
      </c>
      <c r="H2956">
        <v>118</v>
      </c>
      <c r="I2956">
        <v>98.5</v>
      </c>
      <c r="M2956" t="str">
        <f t="shared" si="138"/>
        <v/>
      </c>
      <c r="N2956" t="e">
        <f t="shared" si="139"/>
        <v>#VALUE!</v>
      </c>
      <c r="O2956" t="e">
        <f t="shared" si="140"/>
        <v>#VALUE!</v>
      </c>
    </row>
    <row r="2957" spans="1:15" x14ac:dyDescent="0.25">
      <c r="A2957">
        <v>2018</v>
      </c>
      <c r="B2957" s="2" t="s">
        <v>37</v>
      </c>
      <c r="C2957">
        <v>6</v>
      </c>
      <c r="D2957" t="s">
        <v>31</v>
      </c>
      <c r="E2957" t="s">
        <v>13</v>
      </c>
      <c r="F2957" t="s">
        <v>114</v>
      </c>
      <c r="G2957">
        <v>1</v>
      </c>
      <c r="H2957">
        <v>69</v>
      </c>
      <c r="I2957">
        <v>57.6</v>
      </c>
      <c r="M2957" t="str">
        <f t="shared" si="138"/>
        <v/>
      </c>
      <c r="N2957" t="e">
        <f t="shared" si="139"/>
        <v>#VALUE!</v>
      </c>
      <c r="O2957" t="e">
        <f t="shared" si="140"/>
        <v>#VALUE!</v>
      </c>
    </row>
    <row r="2958" spans="1:15" x14ac:dyDescent="0.25">
      <c r="A2958">
        <v>2018</v>
      </c>
      <c r="B2958" s="2" t="s">
        <v>37</v>
      </c>
      <c r="C2958">
        <v>6</v>
      </c>
      <c r="D2958" t="s">
        <v>31</v>
      </c>
      <c r="E2958" t="s">
        <v>13</v>
      </c>
      <c r="F2958" t="s">
        <v>126</v>
      </c>
      <c r="G2958">
        <v>1</v>
      </c>
      <c r="H2958">
        <v>299</v>
      </c>
      <c r="I2958">
        <v>249.58</v>
      </c>
      <c r="M2958" t="str">
        <f t="shared" si="138"/>
        <v/>
      </c>
      <c r="N2958" t="e">
        <f t="shared" si="139"/>
        <v>#VALUE!</v>
      </c>
      <c r="O2958" t="e">
        <f t="shared" si="140"/>
        <v>#VALUE!</v>
      </c>
    </row>
    <row r="2959" spans="1:15" x14ac:dyDescent="0.25">
      <c r="A2959">
        <v>2018</v>
      </c>
      <c r="B2959" s="2" t="s">
        <v>37</v>
      </c>
      <c r="C2959">
        <v>6</v>
      </c>
      <c r="D2959" t="s">
        <v>31</v>
      </c>
      <c r="E2959" t="s">
        <v>13</v>
      </c>
      <c r="F2959" t="s">
        <v>135</v>
      </c>
      <c r="G2959">
        <v>1</v>
      </c>
      <c r="H2959">
        <v>139</v>
      </c>
      <c r="I2959">
        <v>116.03</v>
      </c>
      <c r="M2959" t="str">
        <f t="shared" si="138"/>
        <v/>
      </c>
      <c r="N2959" t="e">
        <f t="shared" si="139"/>
        <v>#VALUE!</v>
      </c>
      <c r="O2959" t="e">
        <f t="shared" si="140"/>
        <v>#VALUE!</v>
      </c>
    </row>
    <row r="2960" spans="1:15" x14ac:dyDescent="0.25">
      <c r="A2960">
        <v>2018</v>
      </c>
      <c r="B2960" s="2" t="s">
        <v>37</v>
      </c>
      <c r="C2960">
        <v>6</v>
      </c>
      <c r="D2960" t="s">
        <v>31</v>
      </c>
      <c r="E2960" t="s">
        <v>13</v>
      </c>
      <c r="F2960" t="s">
        <v>128</v>
      </c>
      <c r="G2960">
        <v>1</v>
      </c>
      <c r="H2960">
        <v>99</v>
      </c>
      <c r="I2960">
        <v>82.64</v>
      </c>
      <c r="M2960" t="str">
        <f t="shared" si="138"/>
        <v/>
      </c>
      <c r="N2960" t="e">
        <f t="shared" si="139"/>
        <v>#VALUE!</v>
      </c>
      <c r="O2960" t="e">
        <f t="shared" si="140"/>
        <v>#VALUE!</v>
      </c>
    </row>
    <row r="2961" spans="1:15" x14ac:dyDescent="0.25">
      <c r="A2961">
        <v>2018</v>
      </c>
      <c r="B2961" s="2" t="s">
        <v>37</v>
      </c>
      <c r="C2961">
        <v>6</v>
      </c>
      <c r="D2961" t="s">
        <v>31</v>
      </c>
      <c r="E2961" t="s">
        <v>13</v>
      </c>
      <c r="F2961" t="s">
        <v>138</v>
      </c>
      <c r="G2961">
        <v>1</v>
      </c>
      <c r="H2961">
        <v>149</v>
      </c>
      <c r="I2961">
        <v>124.37</v>
      </c>
      <c r="M2961" t="str">
        <f t="shared" si="138"/>
        <v/>
      </c>
      <c r="N2961" t="e">
        <f t="shared" si="139"/>
        <v>#VALUE!</v>
      </c>
      <c r="O2961" t="e">
        <f t="shared" si="140"/>
        <v>#VALUE!</v>
      </c>
    </row>
    <row r="2962" spans="1:15" x14ac:dyDescent="0.25">
      <c r="A2962">
        <v>2018</v>
      </c>
      <c r="B2962" s="2" t="s">
        <v>37</v>
      </c>
      <c r="C2962">
        <v>6</v>
      </c>
      <c r="D2962" t="s">
        <v>31</v>
      </c>
      <c r="E2962" t="s">
        <v>13</v>
      </c>
      <c r="F2962" t="s">
        <v>129</v>
      </c>
      <c r="G2962">
        <v>2</v>
      </c>
      <c r="H2962">
        <v>58</v>
      </c>
      <c r="I2962">
        <v>48.42</v>
      </c>
      <c r="M2962" t="str">
        <f t="shared" si="138"/>
        <v/>
      </c>
      <c r="N2962" t="e">
        <f t="shared" si="139"/>
        <v>#VALUE!</v>
      </c>
      <c r="O2962" t="e">
        <f t="shared" si="140"/>
        <v>#VALUE!</v>
      </c>
    </row>
    <row r="2963" spans="1:15" x14ac:dyDescent="0.25">
      <c r="A2963">
        <v>2018</v>
      </c>
      <c r="B2963" s="2" t="s">
        <v>37</v>
      </c>
      <c r="C2963">
        <v>6</v>
      </c>
      <c r="D2963" t="s">
        <v>31</v>
      </c>
      <c r="E2963" t="s">
        <v>13</v>
      </c>
      <c r="F2963" t="s">
        <v>130</v>
      </c>
      <c r="G2963">
        <v>1</v>
      </c>
      <c r="H2963">
        <v>399</v>
      </c>
      <c r="I2963">
        <v>333.06</v>
      </c>
      <c r="M2963" t="str">
        <f t="shared" si="138"/>
        <v/>
      </c>
      <c r="N2963" t="e">
        <f t="shared" si="139"/>
        <v>#VALUE!</v>
      </c>
      <c r="O2963" t="e">
        <f t="shared" si="140"/>
        <v>#VALUE!</v>
      </c>
    </row>
    <row r="2964" spans="1:15" x14ac:dyDescent="0.25">
      <c r="A2964">
        <v>2018</v>
      </c>
      <c r="B2964" s="2" t="s">
        <v>37</v>
      </c>
      <c r="C2964">
        <v>6</v>
      </c>
      <c r="D2964" t="s">
        <v>31</v>
      </c>
      <c r="E2964" t="s">
        <v>13</v>
      </c>
      <c r="F2964" t="s">
        <v>131</v>
      </c>
      <c r="G2964">
        <v>3</v>
      </c>
      <c r="H2964">
        <v>987</v>
      </c>
      <c r="I2964">
        <v>823.86</v>
      </c>
      <c r="M2964" t="str">
        <f t="shared" si="138"/>
        <v/>
      </c>
      <c r="N2964" t="e">
        <f t="shared" si="139"/>
        <v>#VALUE!</v>
      </c>
      <c r="O2964" t="e">
        <f t="shared" si="140"/>
        <v>#VALUE!</v>
      </c>
    </row>
    <row r="2965" spans="1:15" x14ac:dyDescent="0.25">
      <c r="A2965">
        <v>2018</v>
      </c>
      <c r="B2965" s="2" t="s">
        <v>37</v>
      </c>
      <c r="C2965">
        <v>6</v>
      </c>
      <c r="D2965" t="s">
        <v>31</v>
      </c>
      <c r="E2965" t="s">
        <v>13</v>
      </c>
      <c r="F2965" t="s">
        <v>116</v>
      </c>
      <c r="G2965">
        <v>2</v>
      </c>
      <c r="H2965">
        <v>518</v>
      </c>
      <c r="I2965">
        <v>432.38</v>
      </c>
      <c r="M2965" t="str">
        <f t="shared" si="138"/>
        <v/>
      </c>
      <c r="N2965" t="e">
        <f t="shared" si="139"/>
        <v>#VALUE!</v>
      </c>
      <c r="O2965" t="e">
        <f t="shared" si="140"/>
        <v>#VALUE!</v>
      </c>
    </row>
    <row r="2966" spans="1:15" x14ac:dyDescent="0.25">
      <c r="A2966">
        <v>2018</v>
      </c>
      <c r="B2966" s="2" t="s">
        <v>37</v>
      </c>
      <c r="C2966">
        <v>6</v>
      </c>
      <c r="D2966" t="s">
        <v>31</v>
      </c>
      <c r="E2966" t="s">
        <v>21</v>
      </c>
      <c r="F2966" t="s">
        <v>117</v>
      </c>
      <c r="G2966">
        <v>2</v>
      </c>
      <c r="H2966">
        <v>98</v>
      </c>
      <c r="I2966">
        <v>81.8</v>
      </c>
      <c r="M2966" t="str">
        <f t="shared" si="138"/>
        <v/>
      </c>
      <c r="N2966" t="e">
        <f t="shared" si="139"/>
        <v>#VALUE!</v>
      </c>
      <c r="O2966" t="e">
        <f t="shared" si="140"/>
        <v>#VALUE!</v>
      </c>
    </row>
    <row r="2967" spans="1:15" x14ac:dyDescent="0.25">
      <c r="A2967">
        <v>2018</v>
      </c>
      <c r="B2967" s="2" t="s">
        <v>37</v>
      </c>
      <c r="C2967">
        <v>6</v>
      </c>
      <c r="D2967" t="s">
        <v>31</v>
      </c>
      <c r="E2967" t="s">
        <v>21</v>
      </c>
      <c r="F2967" t="s">
        <v>109</v>
      </c>
      <c r="G2967">
        <v>5</v>
      </c>
      <c r="H2967">
        <v>395</v>
      </c>
      <c r="I2967">
        <v>329.7</v>
      </c>
      <c r="M2967" t="str">
        <f t="shared" si="138"/>
        <v/>
      </c>
      <c r="N2967" t="e">
        <f t="shared" si="139"/>
        <v>#VALUE!</v>
      </c>
      <c r="O2967" t="e">
        <f t="shared" si="140"/>
        <v>#VALUE!</v>
      </c>
    </row>
    <row r="2968" spans="1:15" x14ac:dyDescent="0.25">
      <c r="A2968">
        <v>2018</v>
      </c>
      <c r="B2968" s="2" t="s">
        <v>37</v>
      </c>
      <c r="C2968">
        <v>6</v>
      </c>
      <c r="D2968" t="s">
        <v>31</v>
      </c>
      <c r="E2968" t="s">
        <v>21</v>
      </c>
      <c r="F2968" t="s">
        <v>110</v>
      </c>
      <c r="G2968">
        <v>8</v>
      </c>
      <c r="H2968">
        <v>552</v>
      </c>
      <c r="I2968">
        <v>460.80000000000007</v>
      </c>
      <c r="M2968" t="str">
        <f t="shared" si="138"/>
        <v/>
      </c>
      <c r="N2968" t="e">
        <f t="shared" si="139"/>
        <v>#VALUE!</v>
      </c>
      <c r="O2968" t="e">
        <f t="shared" si="140"/>
        <v>#VALUE!</v>
      </c>
    </row>
    <row r="2969" spans="1:15" x14ac:dyDescent="0.25">
      <c r="A2969">
        <v>2018</v>
      </c>
      <c r="B2969" s="2" t="s">
        <v>37</v>
      </c>
      <c r="C2969">
        <v>6</v>
      </c>
      <c r="D2969" t="s">
        <v>31</v>
      </c>
      <c r="E2969" t="s">
        <v>21</v>
      </c>
      <c r="F2969" t="s">
        <v>120</v>
      </c>
      <c r="G2969">
        <v>1</v>
      </c>
      <c r="H2969">
        <v>39</v>
      </c>
      <c r="I2969">
        <v>32.549999999999997</v>
      </c>
      <c r="M2969" t="str">
        <f t="shared" si="138"/>
        <v/>
      </c>
      <c r="N2969" t="e">
        <f t="shared" si="139"/>
        <v>#VALUE!</v>
      </c>
      <c r="O2969" t="e">
        <f t="shared" si="140"/>
        <v>#VALUE!</v>
      </c>
    </row>
    <row r="2970" spans="1:15" x14ac:dyDescent="0.25">
      <c r="A2970">
        <v>2018</v>
      </c>
      <c r="B2970" s="2" t="s">
        <v>37</v>
      </c>
      <c r="C2970">
        <v>6</v>
      </c>
      <c r="D2970" t="s">
        <v>31</v>
      </c>
      <c r="E2970" t="s">
        <v>21</v>
      </c>
      <c r="F2970" t="s">
        <v>114</v>
      </c>
      <c r="G2970">
        <v>1</v>
      </c>
      <c r="H2970">
        <v>69</v>
      </c>
      <c r="I2970">
        <v>57.6</v>
      </c>
      <c r="M2970" t="str">
        <f t="shared" si="138"/>
        <v/>
      </c>
      <c r="N2970" t="e">
        <f t="shared" si="139"/>
        <v>#VALUE!</v>
      </c>
      <c r="O2970" t="e">
        <f t="shared" si="140"/>
        <v>#VALUE!</v>
      </c>
    </row>
    <row r="2971" spans="1:15" x14ac:dyDescent="0.25">
      <c r="A2971">
        <v>2018</v>
      </c>
      <c r="B2971" s="2" t="s">
        <v>37</v>
      </c>
      <c r="C2971">
        <v>6</v>
      </c>
      <c r="D2971" t="s">
        <v>31</v>
      </c>
      <c r="E2971" t="s">
        <v>21</v>
      </c>
      <c r="F2971" t="s">
        <v>124</v>
      </c>
      <c r="G2971">
        <v>2</v>
      </c>
      <c r="H2971">
        <v>198</v>
      </c>
      <c r="I2971">
        <v>165.28</v>
      </c>
      <c r="M2971" t="str">
        <f t="shared" si="138"/>
        <v/>
      </c>
      <c r="N2971" t="e">
        <f t="shared" si="139"/>
        <v>#VALUE!</v>
      </c>
      <c r="O2971" t="e">
        <f t="shared" si="140"/>
        <v>#VALUE!</v>
      </c>
    </row>
    <row r="2972" spans="1:15" x14ac:dyDescent="0.25">
      <c r="A2972">
        <v>2018</v>
      </c>
      <c r="B2972" s="2" t="s">
        <v>37</v>
      </c>
      <c r="C2972">
        <v>6</v>
      </c>
      <c r="D2972" t="s">
        <v>31</v>
      </c>
      <c r="E2972" t="s">
        <v>21</v>
      </c>
      <c r="F2972" t="s">
        <v>126</v>
      </c>
      <c r="G2972">
        <v>1</v>
      </c>
      <c r="H2972">
        <v>299</v>
      </c>
      <c r="I2972">
        <v>249.58</v>
      </c>
      <c r="M2972" t="str">
        <f t="shared" si="138"/>
        <v/>
      </c>
      <c r="N2972" t="e">
        <f t="shared" si="139"/>
        <v>#VALUE!</v>
      </c>
      <c r="O2972" t="e">
        <f t="shared" si="140"/>
        <v>#VALUE!</v>
      </c>
    </row>
    <row r="2973" spans="1:15" x14ac:dyDescent="0.25">
      <c r="A2973">
        <v>2018</v>
      </c>
      <c r="B2973" s="2" t="s">
        <v>37</v>
      </c>
      <c r="C2973">
        <v>6</v>
      </c>
      <c r="D2973" t="s">
        <v>31</v>
      </c>
      <c r="E2973" t="s">
        <v>21</v>
      </c>
      <c r="F2973" t="s">
        <v>140</v>
      </c>
      <c r="G2973">
        <v>1</v>
      </c>
      <c r="H2973">
        <v>29</v>
      </c>
      <c r="I2973">
        <v>24.21</v>
      </c>
      <c r="M2973" t="str">
        <f t="shared" si="138"/>
        <v/>
      </c>
      <c r="N2973" t="e">
        <f t="shared" si="139"/>
        <v>#VALUE!</v>
      </c>
      <c r="O2973" t="e">
        <f t="shared" si="140"/>
        <v>#VALUE!</v>
      </c>
    </row>
    <row r="2974" spans="1:15" x14ac:dyDescent="0.25">
      <c r="A2974">
        <v>2018</v>
      </c>
      <c r="B2974" s="2" t="s">
        <v>37</v>
      </c>
      <c r="C2974">
        <v>6</v>
      </c>
      <c r="D2974" t="s">
        <v>31</v>
      </c>
      <c r="E2974" t="s">
        <v>21</v>
      </c>
      <c r="F2974" t="s">
        <v>129</v>
      </c>
      <c r="G2974">
        <v>1</v>
      </c>
      <c r="H2974">
        <v>29</v>
      </c>
      <c r="I2974">
        <v>24.21</v>
      </c>
      <c r="M2974" t="str">
        <f t="shared" si="138"/>
        <v/>
      </c>
      <c r="N2974" t="e">
        <f t="shared" si="139"/>
        <v>#VALUE!</v>
      </c>
      <c r="O2974" t="e">
        <f t="shared" si="140"/>
        <v>#VALUE!</v>
      </c>
    </row>
    <row r="2975" spans="1:15" x14ac:dyDescent="0.25">
      <c r="A2975">
        <v>2018</v>
      </c>
      <c r="B2975" s="2" t="s">
        <v>37</v>
      </c>
      <c r="C2975">
        <v>6</v>
      </c>
      <c r="D2975" t="s">
        <v>31</v>
      </c>
      <c r="E2975" t="s">
        <v>21</v>
      </c>
      <c r="F2975" t="s">
        <v>130</v>
      </c>
      <c r="G2975">
        <v>4</v>
      </c>
      <c r="H2975">
        <v>1596</v>
      </c>
      <c r="I2975">
        <v>1332.24</v>
      </c>
      <c r="M2975" t="str">
        <f t="shared" si="138"/>
        <v/>
      </c>
      <c r="N2975" t="e">
        <f t="shared" si="139"/>
        <v>#VALUE!</v>
      </c>
      <c r="O2975" t="e">
        <f t="shared" si="140"/>
        <v>#VALUE!</v>
      </c>
    </row>
    <row r="2976" spans="1:15" x14ac:dyDescent="0.25">
      <c r="A2976">
        <v>2018</v>
      </c>
      <c r="B2976" s="2" t="s">
        <v>37</v>
      </c>
      <c r="C2976">
        <v>6</v>
      </c>
      <c r="D2976" t="s">
        <v>31</v>
      </c>
      <c r="E2976" t="s">
        <v>21</v>
      </c>
      <c r="F2976" t="s">
        <v>116</v>
      </c>
      <c r="G2976">
        <v>1</v>
      </c>
      <c r="H2976">
        <v>259</v>
      </c>
      <c r="I2976">
        <v>216.19</v>
      </c>
      <c r="M2976" t="str">
        <f t="shared" si="138"/>
        <v/>
      </c>
      <c r="N2976" t="e">
        <f t="shared" si="139"/>
        <v>#VALUE!</v>
      </c>
      <c r="O2976" t="e">
        <f t="shared" si="140"/>
        <v>#VALUE!</v>
      </c>
    </row>
    <row r="2977" spans="1:15" x14ac:dyDescent="0.25">
      <c r="A2977">
        <v>2018</v>
      </c>
      <c r="B2977" s="2" t="s">
        <v>37</v>
      </c>
      <c r="C2977">
        <v>6</v>
      </c>
      <c r="D2977" t="s">
        <v>31</v>
      </c>
      <c r="E2977" t="s">
        <v>21</v>
      </c>
      <c r="F2977" t="s">
        <v>132</v>
      </c>
      <c r="G2977">
        <v>1</v>
      </c>
      <c r="H2977">
        <v>199</v>
      </c>
      <c r="I2977">
        <v>166.11</v>
      </c>
      <c r="M2977" t="str">
        <f t="shared" si="138"/>
        <v/>
      </c>
      <c r="N2977" t="e">
        <f t="shared" si="139"/>
        <v>#VALUE!</v>
      </c>
      <c r="O2977" t="e">
        <f t="shared" si="140"/>
        <v>#VALUE!</v>
      </c>
    </row>
    <row r="2978" spans="1:15" x14ac:dyDescent="0.25">
      <c r="A2978">
        <v>2018</v>
      </c>
      <c r="B2978" s="2" t="s">
        <v>37</v>
      </c>
      <c r="C2978">
        <v>6</v>
      </c>
      <c r="D2978" t="s">
        <v>31</v>
      </c>
      <c r="E2978" t="s">
        <v>23</v>
      </c>
      <c r="F2978" t="s">
        <v>117</v>
      </c>
      <c r="G2978">
        <v>3</v>
      </c>
      <c r="H2978">
        <v>147</v>
      </c>
      <c r="I2978">
        <v>122.69999999999999</v>
      </c>
      <c r="M2978" t="str">
        <f t="shared" si="138"/>
        <v/>
      </c>
      <c r="N2978" t="e">
        <f t="shared" si="139"/>
        <v>#VALUE!</v>
      </c>
      <c r="O2978" t="e">
        <f t="shared" si="140"/>
        <v>#VALUE!</v>
      </c>
    </row>
    <row r="2979" spans="1:15" x14ac:dyDescent="0.25">
      <c r="A2979">
        <v>2018</v>
      </c>
      <c r="B2979" s="2" t="s">
        <v>37</v>
      </c>
      <c r="C2979">
        <v>6</v>
      </c>
      <c r="D2979" t="s">
        <v>31</v>
      </c>
      <c r="E2979" t="s">
        <v>23</v>
      </c>
      <c r="F2979" t="s">
        <v>109</v>
      </c>
      <c r="G2979">
        <v>6</v>
      </c>
      <c r="H2979">
        <v>474</v>
      </c>
      <c r="I2979">
        <v>395.64</v>
      </c>
      <c r="M2979" t="str">
        <f t="shared" si="138"/>
        <v/>
      </c>
      <c r="N2979" t="e">
        <f t="shared" si="139"/>
        <v>#VALUE!</v>
      </c>
      <c r="O2979" t="e">
        <f t="shared" si="140"/>
        <v>#VALUE!</v>
      </c>
    </row>
    <row r="2980" spans="1:15" x14ac:dyDescent="0.25">
      <c r="A2980">
        <v>2018</v>
      </c>
      <c r="B2980" s="2" t="s">
        <v>37</v>
      </c>
      <c r="C2980">
        <v>6</v>
      </c>
      <c r="D2980" t="s">
        <v>31</v>
      </c>
      <c r="E2980" t="s">
        <v>23</v>
      </c>
      <c r="F2980" t="s">
        <v>118</v>
      </c>
      <c r="G2980">
        <v>2</v>
      </c>
      <c r="H2980">
        <v>198</v>
      </c>
      <c r="I2980">
        <v>165.28</v>
      </c>
      <c r="M2980" t="str">
        <f t="shared" si="138"/>
        <v/>
      </c>
      <c r="N2980" t="e">
        <f t="shared" si="139"/>
        <v>#VALUE!</v>
      </c>
      <c r="O2980" t="e">
        <f t="shared" si="140"/>
        <v>#VALUE!</v>
      </c>
    </row>
    <row r="2981" spans="1:15" x14ac:dyDescent="0.25">
      <c r="A2981">
        <v>2018</v>
      </c>
      <c r="B2981" s="2" t="s">
        <v>37</v>
      </c>
      <c r="C2981">
        <v>6</v>
      </c>
      <c r="D2981" t="s">
        <v>31</v>
      </c>
      <c r="E2981" t="s">
        <v>23</v>
      </c>
      <c r="F2981" t="s">
        <v>110</v>
      </c>
      <c r="G2981">
        <v>4</v>
      </c>
      <c r="H2981">
        <v>276</v>
      </c>
      <c r="I2981">
        <v>230.4</v>
      </c>
      <c r="M2981" t="str">
        <f t="shared" si="138"/>
        <v/>
      </c>
      <c r="N2981" t="e">
        <f t="shared" si="139"/>
        <v>#VALUE!</v>
      </c>
      <c r="O2981" t="e">
        <f t="shared" si="140"/>
        <v>#VALUE!</v>
      </c>
    </row>
    <row r="2982" spans="1:15" x14ac:dyDescent="0.25">
      <c r="A2982">
        <v>2018</v>
      </c>
      <c r="B2982" s="2" t="s">
        <v>37</v>
      </c>
      <c r="C2982">
        <v>6</v>
      </c>
      <c r="D2982" t="s">
        <v>31</v>
      </c>
      <c r="E2982" t="s">
        <v>23</v>
      </c>
      <c r="F2982" t="s">
        <v>119</v>
      </c>
      <c r="G2982">
        <v>1</v>
      </c>
      <c r="H2982">
        <v>259</v>
      </c>
      <c r="I2982">
        <v>216.19</v>
      </c>
      <c r="M2982" t="str">
        <f t="shared" si="138"/>
        <v/>
      </c>
      <c r="N2982" t="e">
        <f t="shared" si="139"/>
        <v>#VALUE!</v>
      </c>
      <c r="O2982" t="e">
        <f t="shared" si="140"/>
        <v>#VALUE!</v>
      </c>
    </row>
    <row r="2983" spans="1:15" x14ac:dyDescent="0.25">
      <c r="A2983">
        <v>2018</v>
      </c>
      <c r="B2983" s="2" t="s">
        <v>37</v>
      </c>
      <c r="C2983">
        <v>6</v>
      </c>
      <c r="D2983" t="s">
        <v>31</v>
      </c>
      <c r="E2983" t="s">
        <v>23</v>
      </c>
      <c r="F2983" t="s">
        <v>120</v>
      </c>
      <c r="G2983">
        <v>1</v>
      </c>
      <c r="H2983">
        <v>39</v>
      </c>
      <c r="I2983">
        <v>32.549999999999997</v>
      </c>
      <c r="M2983" t="str">
        <f t="shared" si="138"/>
        <v/>
      </c>
      <c r="N2983" t="e">
        <f t="shared" si="139"/>
        <v>#VALUE!</v>
      </c>
      <c r="O2983" t="e">
        <f t="shared" si="140"/>
        <v>#VALUE!</v>
      </c>
    </row>
    <row r="2984" spans="1:15" x14ac:dyDescent="0.25">
      <c r="A2984">
        <v>2018</v>
      </c>
      <c r="B2984" s="2" t="s">
        <v>37</v>
      </c>
      <c r="C2984">
        <v>6</v>
      </c>
      <c r="D2984" t="s">
        <v>31</v>
      </c>
      <c r="E2984" t="s">
        <v>23</v>
      </c>
      <c r="F2984" t="s">
        <v>113</v>
      </c>
      <c r="G2984">
        <v>2</v>
      </c>
      <c r="H2984">
        <v>118</v>
      </c>
      <c r="I2984">
        <v>98.5</v>
      </c>
      <c r="M2984" t="str">
        <f t="shared" si="138"/>
        <v/>
      </c>
      <c r="N2984" t="e">
        <f t="shared" si="139"/>
        <v>#VALUE!</v>
      </c>
      <c r="O2984" t="e">
        <f t="shared" si="140"/>
        <v>#VALUE!</v>
      </c>
    </row>
    <row r="2985" spans="1:15" x14ac:dyDescent="0.25">
      <c r="A2985">
        <v>2018</v>
      </c>
      <c r="B2985" s="2" t="s">
        <v>37</v>
      </c>
      <c r="C2985">
        <v>6</v>
      </c>
      <c r="D2985" t="s">
        <v>31</v>
      </c>
      <c r="E2985" t="s">
        <v>23</v>
      </c>
      <c r="F2985" t="s">
        <v>123</v>
      </c>
      <c r="G2985">
        <v>2</v>
      </c>
      <c r="H2985">
        <v>318</v>
      </c>
      <c r="I2985">
        <v>265.44</v>
      </c>
      <c r="M2985" t="str">
        <f t="shared" si="138"/>
        <v/>
      </c>
      <c r="N2985" t="e">
        <f t="shared" si="139"/>
        <v>#VALUE!</v>
      </c>
      <c r="O2985" t="e">
        <f t="shared" si="140"/>
        <v>#VALUE!</v>
      </c>
    </row>
    <row r="2986" spans="1:15" x14ac:dyDescent="0.25">
      <c r="A2986">
        <v>2018</v>
      </c>
      <c r="B2986" s="2" t="s">
        <v>37</v>
      </c>
      <c r="C2986">
        <v>6</v>
      </c>
      <c r="D2986" t="s">
        <v>31</v>
      </c>
      <c r="E2986" t="s">
        <v>23</v>
      </c>
      <c r="F2986" t="s">
        <v>125</v>
      </c>
      <c r="G2986">
        <v>1</v>
      </c>
      <c r="H2986">
        <v>349</v>
      </c>
      <c r="I2986">
        <v>291.32</v>
      </c>
      <c r="M2986" t="str">
        <f t="shared" si="138"/>
        <v/>
      </c>
      <c r="N2986" t="e">
        <f t="shared" si="139"/>
        <v>#VALUE!</v>
      </c>
      <c r="O2986" t="e">
        <f t="shared" si="140"/>
        <v>#VALUE!</v>
      </c>
    </row>
    <row r="2987" spans="1:15" x14ac:dyDescent="0.25">
      <c r="A2987">
        <v>2018</v>
      </c>
      <c r="B2987" s="2" t="s">
        <v>37</v>
      </c>
      <c r="C2987">
        <v>6</v>
      </c>
      <c r="D2987" t="s">
        <v>31</v>
      </c>
      <c r="E2987" t="s">
        <v>23</v>
      </c>
      <c r="F2987" t="s">
        <v>128</v>
      </c>
      <c r="G2987">
        <v>1</v>
      </c>
      <c r="H2987">
        <v>99</v>
      </c>
      <c r="I2987">
        <v>82.64</v>
      </c>
      <c r="M2987" t="str">
        <f t="shared" si="138"/>
        <v/>
      </c>
      <c r="N2987" t="e">
        <f t="shared" si="139"/>
        <v>#VALUE!</v>
      </c>
      <c r="O2987" t="e">
        <f t="shared" si="140"/>
        <v>#VALUE!</v>
      </c>
    </row>
    <row r="2988" spans="1:15" x14ac:dyDescent="0.25">
      <c r="A2988">
        <v>2018</v>
      </c>
      <c r="B2988" s="2" t="s">
        <v>37</v>
      </c>
      <c r="C2988">
        <v>6</v>
      </c>
      <c r="D2988" t="s">
        <v>31</v>
      </c>
      <c r="E2988" t="s">
        <v>23</v>
      </c>
      <c r="F2988" t="s">
        <v>116</v>
      </c>
      <c r="G2988">
        <v>1</v>
      </c>
      <c r="H2988">
        <v>259</v>
      </c>
      <c r="I2988">
        <v>216.19</v>
      </c>
      <c r="M2988" t="str">
        <f t="shared" si="138"/>
        <v/>
      </c>
      <c r="N2988" t="e">
        <f t="shared" si="139"/>
        <v>#VALUE!</v>
      </c>
      <c r="O2988" t="e">
        <f t="shared" si="140"/>
        <v>#VALUE!</v>
      </c>
    </row>
    <row r="2989" spans="1:15" x14ac:dyDescent="0.25">
      <c r="A2989">
        <v>2018</v>
      </c>
      <c r="B2989" s="2" t="s">
        <v>37</v>
      </c>
      <c r="C2989">
        <v>6</v>
      </c>
      <c r="D2989" t="s">
        <v>31</v>
      </c>
      <c r="E2989" t="s">
        <v>24</v>
      </c>
      <c r="F2989" t="s">
        <v>109</v>
      </c>
      <c r="G2989">
        <v>3</v>
      </c>
      <c r="H2989">
        <v>237</v>
      </c>
      <c r="I2989">
        <v>197.82</v>
      </c>
      <c r="M2989" t="str">
        <f t="shared" si="138"/>
        <v/>
      </c>
      <c r="N2989" t="e">
        <f t="shared" si="139"/>
        <v>#VALUE!</v>
      </c>
      <c r="O2989" t="e">
        <f t="shared" si="140"/>
        <v>#VALUE!</v>
      </c>
    </row>
    <row r="2990" spans="1:15" x14ac:dyDescent="0.25">
      <c r="A2990">
        <v>2018</v>
      </c>
      <c r="B2990" s="2" t="s">
        <v>37</v>
      </c>
      <c r="C2990">
        <v>6</v>
      </c>
      <c r="D2990" t="s">
        <v>31</v>
      </c>
      <c r="E2990" t="s">
        <v>24</v>
      </c>
      <c r="F2990" t="s">
        <v>118</v>
      </c>
      <c r="G2990">
        <v>1</v>
      </c>
      <c r="H2990">
        <v>99</v>
      </c>
      <c r="I2990">
        <v>82.64</v>
      </c>
      <c r="M2990" t="str">
        <f t="shared" si="138"/>
        <v/>
      </c>
      <c r="N2990" t="e">
        <f t="shared" si="139"/>
        <v>#VALUE!</v>
      </c>
      <c r="O2990" t="e">
        <f t="shared" si="140"/>
        <v>#VALUE!</v>
      </c>
    </row>
    <row r="2991" spans="1:15" x14ac:dyDescent="0.25">
      <c r="A2991">
        <v>2018</v>
      </c>
      <c r="B2991" s="2" t="s">
        <v>37</v>
      </c>
      <c r="C2991">
        <v>6</v>
      </c>
      <c r="D2991" t="s">
        <v>31</v>
      </c>
      <c r="E2991" t="s">
        <v>24</v>
      </c>
      <c r="F2991" t="s">
        <v>110</v>
      </c>
      <c r="G2991">
        <v>4</v>
      </c>
      <c r="H2991">
        <v>276</v>
      </c>
      <c r="I2991">
        <v>230.4</v>
      </c>
      <c r="M2991" t="str">
        <f t="shared" si="138"/>
        <v/>
      </c>
      <c r="N2991" t="e">
        <f t="shared" si="139"/>
        <v>#VALUE!</v>
      </c>
      <c r="O2991" t="e">
        <f t="shared" si="140"/>
        <v>#VALUE!</v>
      </c>
    </row>
    <row r="2992" spans="1:15" x14ac:dyDescent="0.25">
      <c r="A2992">
        <v>2018</v>
      </c>
      <c r="B2992" s="2" t="s">
        <v>37</v>
      </c>
      <c r="C2992">
        <v>6</v>
      </c>
      <c r="D2992" t="s">
        <v>31</v>
      </c>
      <c r="E2992" t="s">
        <v>24</v>
      </c>
      <c r="F2992" t="s">
        <v>123</v>
      </c>
      <c r="G2992">
        <v>1</v>
      </c>
      <c r="H2992">
        <v>159</v>
      </c>
      <c r="I2992">
        <v>132.72</v>
      </c>
      <c r="M2992" t="str">
        <f t="shared" si="138"/>
        <v/>
      </c>
      <c r="N2992" t="e">
        <f t="shared" si="139"/>
        <v>#VALUE!</v>
      </c>
      <c r="O2992" t="e">
        <f t="shared" si="140"/>
        <v>#VALUE!</v>
      </c>
    </row>
    <row r="2993" spans="1:15" x14ac:dyDescent="0.25">
      <c r="A2993">
        <v>2018</v>
      </c>
      <c r="B2993" s="2" t="s">
        <v>37</v>
      </c>
      <c r="C2993">
        <v>6</v>
      </c>
      <c r="D2993" t="s">
        <v>31</v>
      </c>
      <c r="E2993" t="s">
        <v>24</v>
      </c>
      <c r="F2993" t="s">
        <v>125</v>
      </c>
      <c r="G2993">
        <v>1</v>
      </c>
      <c r="H2993">
        <v>349</v>
      </c>
      <c r="I2993">
        <v>291.32</v>
      </c>
      <c r="M2993" t="str">
        <f t="shared" si="138"/>
        <v/>
      </c>
      <c r="N2993" t="e">
        <f t="shared" si="139"/>
        <v>#VALUE!</v>
      </c>
      <c r="O2993" t="e">
        <f t="shared" si="140"/>
        <v>#VALUE!</v>
      </c>
    </row>
    <row r="2994" spans="1:15" x14ac:dyDescent="0.25">
      <c r="A2994">
        <v>2018</v>
      </c>
      <c r="B2994" s="2" t="s">
        <v>37</v>
      </c>
      <c r="C2994">
        <v>6</v>
      </c>
      <c r="D2994" t="s">
        <v>31</v>
      </c>
      <c r="E2994" t="s">
        <v>24</v>
      </c>
      <c r="F2994" t="s">
        <v>138</v>
      </c>
      <c r="G2994">
        <v>1</v>
      </c>
      <c r="H2994">
        <v>149</v>
      </c>
      <c r="I2994">
        <v>124.37</v>
      </c>
      <c r="M2994" t="str">
        <f t="shared" si="138"/>
        <v/>
      </c>
      <c r="N2994" t="e">
        <f t="shared" si="139"/>
        <v>#VALUE!</v>
      </c>
      <c r="O2994" t="e">
        <f t="shared" si="140"/>
        <v>#VALUE!</v>
      </c>
    </row>
    <row r="2995" spans="1:15" x14ac:dyDescent="0.25">
      <c r="A2995">
        <v>2018</v>
      </c>
      <c r="B2995" s="2" t="s">
        <v>37</v>
      </c>
      <c r="C2995">
        <v>6</v>
      </c>
      <c r="D2995" t="s">
        <v>31</v>
      </c>
      <c r="E2995" t="s">
        <v>24</v>
      </c>
      <c r="F2995" t="s">
        <v>132</v>
      </c>
      <c r="G2995">
        <v>1</v>
      </c>
      <c r="H2995">
        <v>199</v>
      </c>
      <c r="I2995">
        <v>166.11</v>
      </c>
      <c r="M2995" t="str">
        <f t="shared" si="138"/>
        <v/>
      </c>
      <c r="N2995" t="e">
        <f t="shared" si="139"/>
        <v>#VALUE!</v>
      </c>
      <c r="O2995" t="e">
        <f t="shared" si="140"/>
        <v>#VALUE!</v>
      </c>
    </row>
    <row r="2996" spans="1:15" x14ac:dyDescent="0.25">
      <c r="A2996">
        <v>2018</v>
      </c>
      <c r="B2996" s="2" t="s">
        <v>37</v>
      </c>
      <c r="C2996">
        <v>6</v>
      </c>
      <c r="D2996" t="s">
        <v>31</v>
      </c>
      <c r="E2996" t="s">
        <v>26</v>
      </c>
      <c r="F2996" t="s">
        <v>117</v>
      </c>
      <c r="G2996">
        <v>5</v>
      </c>
      <c r="H2996">
        <v>245</v>
      </c>
      <c r="I2996">
        <v>204.5</v>
      </c>
      <c r="M2996" t="str">
        <f t="shared" si="138"/>
        <v/>
      </c>
      <c r="N2996" t="e">
        <f t="shared" si="139"/>
        <v>#VALUE!</v>
      </c>
      <c r="O2996" t="e">
        <f t="shared" si="140"/>
        <v>#VALUE!</v>
      </c>
    </row>
    <row r="2997" spans="1:15" x14ac:dyDescent="0.25">
      <c r="A2997">
        <v>2018</v>
      </c>
      <c r="B2997" s="2" t="s">
        <v>37</v>
      </c>
      <c r="C2997">
        <v>6</v>
      </c>
      <c r="D2997" t="s">
        <v>31</v>
      </c>
      <c r="E2997" t="s">
        <v>26</v>
      </c>
      <c r="F2997" t="s">
        <v>109</v>
      </c>
      <c r="G2997">
        <v>29</v>
      </c>
      <c r="H2997">
        <v>2291</v>
      </c>
      <c r="I2997">
        <v>1912.2600000000011</v>
      </c>
      <c r="M2997" t="str">
        <f t="shared" si="138"/>
        <v/>
      </c>
      <c r="N2997" t="e">
        <f t="shared" si="139"/>
        <v>#VALUE!</v>
      </c>
      <c r="O2997" t="e">
        <f t="shared" si="140"/>
        <v>#VALUE!</v>
      </c>
    </row>
    <row r="2998" spans="1:15" x14ac:dyDescent="0.25">
      <c r="A2998">
        <v>2018</v>
      </c>
      <c r="B2998" s="2" t="s">
        <v>37</v>
      </c>
      <c r="C2998">
        <v>6</v>
      </c>
      <c r="D2998" t="s">
        <v>31</v>
      </c>
      <c r="E2998" t="s">
        <v>26</v>
      </c>
      <c r="F2998" t="s">
        <v>118</v>
      </c>
      <c r="G2998">
        <v>3</v>
      </c>
      <c r="H2998">
        <v>297</v>
      </c>
      <c r="I2998">
        <v>247.92000000000002</v>
      </c>
      <c r="M2998" t="str">
        <f t="shared" si="138"/>
        <v/>
      </c>
      <c r="N2998" t="e">
        <f t="shared" si="139"/>
        <v>#VALUE!</v>
      </c>
      <c r="O2998" t="e">
        <f t="shared" si="140"/>
        <v>#VALUE!</v>
      </c>
    </row>
    <row r="2999" spans="1:15" x14ac:dyDescent="0.25">
      <c r="A2999">
        <v>2018</v>
      </c>
      <c r="B2999" s="2" t="s">
        <v>37</v>
      </c>
      <c r="C2999">
        <v>6</v>
      </c>
      <c r="D2999" t="s">
        <v>31</v>
      </c>
      <c r="E2999" t="s">
        <v>26</v>
      </c>
      <c r="F2999" t="s">
        <v>110</v>
      </c>
      <c r="G2999">
        <v>31</v>
      </c>
      <c r="H2999">
        <v>2139</v>
      </c>
      <c r="I2999">
        <v>1785.599999999999</v>
      </c>
      <c r="M2999" t="str">
        <f t="shared" si="138"/>
        <v/>
      </c>
      <c r="N2999" t="e">
        <f t="shared" si="139"/>
        <v>#VALUE!</v>
      </c>
      <c r="O2999" t="e">
        <f t="shared" si="140"/>
        <v>#VALUE!</v>
      </c>
    </row>
    <row r="3000" spans="1:15" x14ac:dyDescent="0.25">
      <c r="A3000">
        <v>2018</v>
      </c>
      <c r="B3000" s="2" t="s">
        <v>37</v>
      </c>
      <c r="C3000">
        <v>6</v>
      </c>
      <c r="D3000" t="s">
        <v>31</v>
      </c>
      <c r="E3000" t="s">
        <v>26</v>
      </c>
      <c r="F3000" t="s">
        <v>119</v>
      </c>
      <c r="G3000">
        <v>7</v>
      </c>
      <c r="H3000">
        <v>1813</v>
      </c>
      <c r="I3000">
        <v>1513.3300000000002</v>
      </c>
      <c r="M3000" t="str">
        <f t="shared" si="138"/>
        <v/>
      </c>
      <c r="N3000" t="e">
        <f t="shared" si="139"/>
        <v>#VALUE!</v>
      </c>
      <c r="O3000" t="e">
        <f t="shared" si="140"/>
        <v>#VALUE!</v>
      </c>
    </row>
    <row r="3001" spans="1:15" x14ac:dyDescent="0.25">
      <c r="A3001">
        <v>2018</v>
      </c>
      <c r="B3001" s="2" t="s">
        <v>37</v>
      </c>
      <c r="C3001">
        <v>6</v>
      </c>
      <c r="D3001" t="s">
        <v>31</v>
      </c>
      <c r="E3001" t="s">
        <v>26</v>
      </c>
      <c r="F3001" t="s">
        <v>134</v>
      </c>
      <c r="G3001">
        <v>2</v>
      </c>
      <c r="H3001">
        <v>658</v>
      </c>
      <c r="I3001">
        <v>549.24</v>
      </c>
      <c r="M3001" t="str">
        <f t="shared" si="138"/>
        <v/>
      </c>
      <c r="N3001" t="e">
        <f t="shared" si="139"/>
        <v>#VALUE!</v>
      </c>
      <c r="O3001" t="e">
        <f t="shared" si="140"/>
        <v>#VALUE!</v>
      </c>
    </row>
    <row r="3002" spans="1:15" x14ac:dyDescent="0.25">
      <c r="A3002">
        <v>2018</v>
      </c>
      <c r="B3002" s="2" t="s">
        <v>37</v>
      </c>
      <c r="C3002">
        <v>6</v>
      </c>
      <c r="D3002" t="s">
        <v>31</v>
      </c>
      <c r="E3002" t="s">
        <v>26</v>
      </c>
      <c r="F3002" t="s">
        <v>111</v>
      </c>
      <c r="G3002">
        <v>3</v>
      </c>
      <c r="H3002">
        <v>897</v>
      </c>
      <c r="I3002">
        <v>748.74</v>
      </c>
      <c r="M3002" t="str">
        <f t="shared" si="138"/>
        <v/>
      </c>
      <c r="N3002" t="e">
        <f t="shared" si="139"/>
        <v>#VALUE!</v>
      </c>
      <c r="O3002" t="e">
        <f t="shared" si="140"/>
        <v>#VALUE!</v>
      </c>
    </row>
    <row r="3003" spans="1:15" x14ac:dyDescent="0.25">
      <c r="A3003">
        <v>2018</v>
      </c>
      <c r="B3003" s="2" t="s">
        <v>37</v>
      </c>
      <c r="C3003">
        <v>6</v>
      </c>
      <c r="D3003" t="s">
        <v>31</v>
      </c>
      <c r="E3003" t="s">
        <v>26</v>
      </c>
      <c r="F3003" t="s">
        <v>120</v>
      </c>
      <c r="G3003">
        <v>5</v>
      </c>
      <c r="H3003">
        <v>195</v>
      </c>
      <c r="I3003">
        <v>162.75</v>
      </c>
      <c r="M3003" t="str">
        <f t="shared" si="138"/>
        <v/>
      </c>
      <c r="N3003" t="e">
        <f t="shared" si="139"/>
        <v>#VALUE!</v>
      </c>
      <c r="O3003" t="e">
        <f t="shared" si="140"/>
        <v>#VALUE!</v>
      </c>
    </row>
    <row r="3004" spans="1:15" x14ac:dyDescent="0.25">
      <c r="A3004">
        <v>2018</v>
      </c>
      <c r="B3004" s="2" t="s">
        <v>37</v>
      </c>
      <c r="C3004">
        <v>6</v>
      </c>
      <c r="D3004" t="s">
        <v>31</v>
      </c>
      <c r="E3004" t="s">
        <v>26</v>
      </c>
      <c r="F3004" t="s">
        <v>121</v>
      </c>
      <c r="G3004">
        <v>3</v>
      </c>
      <c r="H3004">
        <v>237</v>
      </c>
      <c r="I3004">
        <v>197.82</v>
      </c>
      <c r="M3004" t="str">
        <f t="shared" si="138"/>
        <v/>
      </c>
      <c r="N3004" t="e">
        <f t="shared" si="139"/>
        <v>#VALUE!</v>
      </c>
      <c r="O3004" t="e">
        <f t="shared" si="140"/>
        <v>#VALUE!</v>
      </c>
    </row>
    <row r="3005" spans="1:15" x14ac:dyDescent="0.25">
      <c r="A3005">
        <v>2018</v>
      </c>
      <c r="B3005" s="2" t="s">
        <v>37</v>
      </c>
      <c r="C3005">
        <v>6</v>
      </c>
      <c r="D3005" t="s">
        <v>31</v>
      </c>
      <c r="E3005" t="s">
        <v>26</v>
      </c>
      <c r="F3005" t="s">
        <v>113</v>
      </c>
      <c r="G3005">
        <v>1</v>
      </c>
      <c r="H3005">
        <v>59</v>
      </c>
      <c r="I3005">
        <v>49.25</v>
      </c>
      <c r="M3005" t="str">
        <f t="shared" si="138"/>
        <v/>
      </c>
      <c r="N3005" t="e">
        <f t="shared" si="139"/>
        <v>#VALUE!</v>
      </c>
      <c r="O3005" t="e">
        <f t="shared" si="140"/>
        <v>#VALUE!</v>
      </c>
    </row>
    <row r="3006" spans="1:15" x14ac:dyDescent="0.25">
      <c r="A3006">
        <v>2018</v>
      </c>
      <c r="B3006" s="2" t="s">
        <v>37</v>
      </c>
      <c r="C3006">
        <v>6</v>
      </c>
      <c r="D3006" t="s">
        <v>31</v>
      </c>
      <c r="E3006" t="s">
        <v>26</v>
      </c>
      <c r="F3006" t="s">
        <v>122</v>
      </c>
      <c r="G3006">
        <v>1</v>
      </c>
      <c r="H3006">
        <v>99</v>
      </c>
      <c r="I3006">
        <v>82.64</v>
      </c>
      <c r="M3006" t="str">
        <f t="shared" si="138"/>
        <v/>
      </c>
      <c r="N3006" t="e">
        <f t="shared" si="139"/>
        <v>#VALUE!</v>
      </c>
      <c r="O3006" t="e">
        <f t="shared" si="140"/>
        <v>#VALUE!</v>
      </c>
    </row>
    <row r="3007" spans="1:15" x14ac:dyDescent="0.25">
      <c r="A3007">
        <v>2018</v>
      </c>
      <c r="B3007" s="2" t="s">
        <v>37</v>
      </c>
      <c r="C3007">
        <v>6</v>
      </c>
      <c r="D3007" t="s">
        <v>31</v>
      </c>
      <c r="E3007" t="s">
        <v>26</v>
      </c>
      <c r="F3007" t="s">
        <v>114</v>
      </c>
      <c r="G3007">
        <v>8</v>
      </c>
      <c r="H3007">
        <v>552</v>
      </c>
      <c r="I3007">
        <v>460.80000000000007</v>
      </c>
      <c r="M3007" t="str">
        <f t="shared" si="138"/>
        <v/>
      </c>
      <c r="N3007" t="e">
        <f t="shared" si="139"/>
        <v>#VALUE!</v>
      </c>
      <c r="O3007" t="e">
        <f t="shared" si="140"/>
        <v>#VALUE!</v>
      </c>
    </row>
    <row r="3008" spans="1:15" x14ac:dyDescent="0.25">
      <c r="A3008">
        <v>2018</v>
      </c>
      <c r="B3008" s="2" t="s">
        <v>37</v>
      </c>
      <c r="C3008">
        <v>6</v>
      </c>
      <c r="D3008" t="s">
        <v>31</v>
      </c>
      <c r="E3008" t="s">
        <v>26</v>
      </c>
      <c r="F3008" t="s">
        <v>124</v>
      </c>
      <c r="G3008">
        <v>2</v>
      </c>
      <c r="H3008">
        <v>198</v>
      </c>
      <c r="I3008">
        <v>165.28</v>
      </c>
      <c r="M3008" t="str">
        <f t="shared" si="138"/>
        <v/>
      </c>
      <c r="N3008" t="e">
        <f t="shared" si="139"/>
        <v>#VALUE!</v>
      </c>
      <c r="O3008" t="e">
        <f t="shared" si="140"/>
        <v>#VALUE!</v>
      </c>
    </row>
    <row r="3009" spans="1:15" x14ac:dyDescent="0.25">
      <c r="A3009">
        <v>2018</v>
      </c>
      <c r="B3009" s="2" t="s">
        <v>37</v>
      </c>
      <c r="C3009">
        <v>6</v>
      </c>
      <c r="D3009" t="s">
        <v>31</v>
      </c>
      <c r="E3009" t="s">
        <v>26</v>
      </c>
      <c r="F3009" t="s">
        <v>126</v>
      </c>
      <c r="G3009">
        <v>3</v>
      </c>
      <c r="H3009">
        <v>897</v>
      </c>
      <c r="I3009">
        <v>748.74</v>
      </c>
      <c r="M3009" t="str">
        <f t="shared" si="138"/>
        <v/>
      </c>
      <c r="N3009" t="e">
        <f t="shared" si="139"/>
        <v>#VALUE!</v>
      </c>
      <c r="O3009" t="e">
        <f t="shared" si="140"/>
        <v>#VALUE!</v>
      </c>
    </row>
    <row r="3010" spans="1:15" x14ac:dyDescent="0.25">
      <c r="A3010">
        <v>2018</v>
      </c>
      <c r="B3010" s="2" t="s">
        <v>37</v>
      </c>
      <c r="C3010">
        <v>6</v>
      </c>
      <c r="D3010" t="s">
        <v>31</v>
      </c>
      <c r="E3010" t="s">
        <v>26</v>
      </c>
      <c r="F3010" t="s">
        <v>127</v>
      </c>
      <c r="G3010">
        <v>3</v>
      </c>
      <c r="H3010">
        <v>2097</v>
      </c>
      <c r="I3010">
        <v>1750.41</v>
      </c>
      <c r="M3010" t="str">
        <f t="shared" si="138"/>
        <v/>
      </c>
      <c r="N3010" t="e">
        <f t="shared" si="139"/>
        <v>#VALUE!</v>
      </c>
      <c r="O3010" t="e">
        <f t="shared" si="140"/>
        <v>#VALUE!</v>
      </c>
    </row>
    <row r="3011" spans="1:15" x14ac:dyDescent="0.25">
      <c r="A3011">
        <v>2018</v>
      </c>
      <c r="B3011" s="2" t="s">
        <v>37</v>
      </c>
      <c r="C3011">
        <v>6</v>
      </c>
      <c r="D3011" t="s">
        <v>31</v>
      </c>
      <c r="E3011" t="s">
        <v>26</v>
      </c>
      <c r="F3011" t="s">
        <v>135</v>
      </c>
      <c r="G3011">
        <v>2</v>
      </c>
      <c r="H3011">
        <v>278</v>
      </c>
      <c r="I3011">
        <v>232.06</v>
      </c>
      <c r="M3011" t="str">
        <f t="shared" ref="M3011:M3074" si="141">SUBSTITUTE(SUBSTITUTE(J3011," - ","|"),"; ","|")</f>
        <v/>
      </c>
      <c r="N3011" t="e">
        <f t="shared" ref="N3011:N3074" si="142">LEFT(M3011,FIND("|",M3011)-1)</f>
        <v>#VALUE!</v>
      </c>
      <c r="O3011" t="e">
        <f t="shared" ref="O3011:O3074" si="143">RIGHT(M3011,LEN(M3011)-FIND("|",M3011))</f>
        <v>#VALUE!</v>
      </c>
    </row>
    <row r="3012" spans="1:15" x14ac:dyDescent="0.25">
      <c r="A3012">
        <v>2018</v>
      </c>
      <c r="B3012" s="2" t="s">
        <v>37</v>
      </c>
      <c r="C3012">
        <v>6</v>
      </c>
      <c r="D3012" t="s">
        <v>31</v>
      </c>
      <c r="E3012" t="s">
        <v>26</v>
      </c>
      <c r="F3012" t="s">
        <v>128</v>
      </c>
      <c r="G3012">
        <v>2</v>
      </c>
      <c r="H3012">
        <v>198</v>
      </c>
      <c r="I3012">
        <v>165.28</v>
      </c>
      <c r="M3012" t="str">
        <f t="shared" si="141"/>
        <v/>
      </c>
      <c r="N3012" t="e">
        <f t="shared" si="142"/>
        <v>#VALUE!</v>
      </c>
      <c r="O3012" t="e">
        <f t="shared" si="143"/>
        <v>#VALUE!</v>
      </c>
    </row>
    <row r="3013" spans="1:15" x14ac:dyDescent="0.25">
      <c r="A3013">
        <v>2018</v>
      </c>
      <c r="B3013" s="2" t="s">
        <v>37</v>
      </c>
      <c r="C3013">
        <v>6</v>
      </c>
      <c r="D3013" t="s">
        <v>31</v>
      </c>
      <c r="E3013" t="s">
        <v>26</v>
      </c>
      <c r="F3013" t="s">
        <v>139</v>
      </c>
      <c r="G3013">
        <v>1</v>
      </c>
      <c r="H3013">
        <v>29</v>
      </c>
      <c r="I3013">
        <v>24.21</v>
      </c>
      <c r="M3013" t="str">
        <f t="shared" si="141"/>
        <v/>
      </c>
      <c r="N3013" t="e">
        <f t="shared" si="142"/>
        <v>#VALUE!</v>
      </c>
      <c r="O3013" t="e">
        <f t="shared" si="143"/>
        <v>#VALUE!</v>
      </c>
    </row>
    <row r="3014" spans="1:15" x14ac:dyDescent="0.25">
      <c r="A3014">
        <v>2018</v>
      </c>
      <c r="B3014" s="2" t="s">
        <v>37</v>
      </c>
      <c r="C3014">
        <v>6</v>
      </c>
      <c r="D3014" t="s">
        <v>31</v>
      </c>
      <c r="E3014" t="s">
        <v>26</v>
      </c>
      <c r="F3014" t="s">
        <v>129</v>
      </c>
      <c r="G3014">
        <v>1</v>
      </c>
      <c r="H3014">
        <v>29</v>
      </c>
      <c r="I3014">
        <v>24.21</v>
      </c>
      <c r="M3014" t="str">
        <f t="shared" si="141"/>
        <v/>
      </c>
      <c r="N3014" t="e">
        <f t="shared" si="142"/>
        <v>#VALUE!</v>
      </c>
      <c r="O3014" t="e">
        <f t="shared" si="143"/>
        <v>#VALUE!</v>
      </c>
    </row>
    <row r="3015" spans="1:15" x14ac:dyDescent="0.25">
      <c r="A3015">
        <v>2018</v>
      </c>
      <c r="B3015" s="2" t="s">
        <v>37</v>
      </c>
      <c r="C3015">
        <v>6</v>
      </c>
      <c r="D3015" t="s">
        <v>31</v>
      </c>
      <c r="E3015" t="s">
        <v>26</v>
      </c>
      <c r="F3015" t="s">
        <v>130</v>
      </c>
      <c r="G3015">
        <v>3</v>
      </c>
      <c r="H3015">
        <v>1197</v>
      </c>
      <c r="I3015">
        <v>999.18000000000006</v>
      </c>
      <c r="M3015" t="str">
        <f t="shared" si="141"/>
        <v/>
      </c>
      <c r="N3015" t="e">
        <f t="shared" si="142"/>
        <v>#VALUE!</v>
      </c>
      <c r="O3015" t="e">
        <f t="shared" si="143"/>
        <v>#VALUE!</v>
      </c>
    </row>
    <row r="3016" spans="1:15" x14ac:dyDescent="0.25">
      <c r="A3016">
        <v>2018</v>
      </c>
      <c r="B3016" s="2" t="s">
        <v>37</v>
      </c>
      <c r="C3016">
        <v>6</v>
      </c>
      <c r="D3016" t="s">
        <v>31</v>
      </c>
      <c r="E3016" t="s">
        <v>26</v>
      </c>
      <c r="F3016" t="s">
        <v>131</v>
      </c>
      <c r="G3016">
        <v>8</v>
      </c>
      <c r="H3016">
        <v>2632</v>
      </c>
      <c r="I3016">
        <v>2196.9599999999996</v>
      </c>
      <c r="M3016" t="str">
        <f t="shared" si="141"/>
        <v/>
      </c>
      <c r="N3016" t="e">
        <f t="shared" si="142"/>
        <v>#VALUE!</v>
      </c>
      <c r="O3016" t="e">
        <f t="shared" si="143"/>
        <v>#VALUE!</v>
      </c>
    </row>
    <row r="3017" spans="1:15" x14ac:dyDescent="0.25">
      <c r="A3017">
        <v>2018</v>
      </c>
      <c r="B3017" s="2" t="s">
        <v>37</v>
      </c>
      <c r="C3017">
        <v>6</v>
      </c>
      <c r="D3017" t="s">
        <v>31</v>
      </c>
      <c r="E3017" t="s">
        <v>26</v>
      </c>
      <c r="F3017" t="s">
        <v>116</v>
      </c>
      <c r="G3017">
        <v>10</v>
      </c>
      <c r="H3017">
        <v>2590</v>
      </c>
      <c r="I3017">
        <v>2161.9</v>
      </c>
      <c r="M3017" t="str">
        <f t="shared" si="141"/>
        <v/>
      </c>
      <c r="N3017" t="e">
        <f t="shared" si="142"/>
        <v>#VALUE!</v>
      </c>
      <c r="O3017" t="e">
        <f t="shared" si="143"/>
        <v>#VALUE!</v>
      </c>
    </row>
    <row r="3018" spans="1:15" x14ac:dyDescent="0.25">
      <c r="A3018">
        <v>2018</v>
      </c>
      <c r="B3018" s="2" t="s">
        <v>37</v>
      </c>
      <c r="C3018">
        <v>6</v>
      </c>
      <c r="D3018" t="s">
        <v>31</v>
      </c>
      <c r="E3018" t="s">
        <v>26</v>
      </c>
      <c r="F3018" t="s">
        <v>132</v>
      </c>
      <c r="G3018">
        <v>5</v>
      </c>
      <c r="H3018">
        <v>995</v>
      </c>
      <c r="I3018">
        <v>830.55000000000007</v>
      </c>
      <c r="M3018" t="str">
        <f t="shared" si="141"/>
        <v/>
      </c>
      <c r="N3018" t="e">
        <f t="shared" si="142"/>
        <v>#VALUE!</v>
      </c>
      <c r="O3018" t="e">
        <f t="shared" si="143"/>
        <v>#VALUE!</v>
      </c>
    </row>
    <row r="3019" spans="1:15" x14ac:dyDescent="0.25">
      <c r="A3019">
        <v>2018</v>
      </c>
      <c r="B3019" s="2" t="s">
        <v>37</v>
      </c>
      <c r="C3019">
        <v>6</v>
      </c>
      <c r="D3019" t="s">
        <v>32</v>
      </c>
      <c r="E3019" t="s">
        <v>10</v>
      </c>
      <c r="F3019" t="s">
        <v>14</v>
      </c>
      <c r="G3019">
        <v>3</v>
      </c>
      <c r="H3019">
        <v>237</v>
      </c>
      <c r="I3019">
        <v>197.82</v>
      </c>
      <c r="M3019" t="str">
        <f t="shared" si="141"/>
        <v/>
      </c>
      <c r="N3019" t="e">
        <f t="shared" si="142"/>
        <v>#VALUE!</v>
      </c>
      <c r="O3019" t="e">
        <f t="shared" si="143"/>
        <v>#VALUE!</v>
      </c>
    </row>
    <row r="3020" spans="1:15" x14ac:dyDescent="0.25">
      <c r="A3020">
        <v>2018</v>
      </c>
      <c r="B3020" s="2" t="s">
        <v>37</v>
      </c>
      <c r="C3020">
        <v>6</v>
      </c>
      <c r="D3020" t="s">
        <v>32</v>
      </c>
      <c r="E3020" t="s">
        <v>10</v>
      </c>
      <c r="F3020" t="s">
        <v>22</v>
      </c>
      <c r="G3020">
        <v>1</v>
      </c>
      <c r="H3020">
        <v>99</v>
      </c>
      <c r="I3020">
        <v>82.64</v>
      </c>
      <c r="M3020" t="str">
        <f t="shared" si="141"/>
        <v/>
      </c>
      <c r="N3020" t="e">
        <f t="shared" si="142"/>
        <v>#VALUE!</v>
      </c>
      <c r="O3020" t="e">
        <f t="shared" si="143"/>
        <v>#VALUE!</v>
      </c>
    </row>
    <row r="3021" spans="1:15" x14ac:dyDescent="0.25">
      <c r="A3021">
        <v>2018</v>
      </c>
      <c r="B3021" s="2" t="s">
        <v>37</v>
      </c>
      <c r="C3021">
        <v>6</v>
      </c>
      <c r="D3021" t="s">
        <v>32</v>
      </c>
      <c r="E3021" t="s">
        <v>10</v>
      </c>
      <c r="F3021" t="s">
        <v>11</v>
      </c>
      <c r="G3021">
        <v>3</v>
      </c>
      <c r="H3021">
        <v>207</v>
      </c>
      <c r="I3021">
        <v>172.8</v>
      </c>
      <c r="M3021" t="str">
        <f t="shared" si="141"/>
        <v/>
      </c>
      <c r="N3021" t="e">
        <f t="shared" si="142"/>
        <v>#VALUE!</v>
      </c>
      <c r="O3021" t="e">
        <f t="shared" si="143"/>
        <v>#VALUE!</v>
      </c>
    </row>
    <row r="3022" spans="1:15" x14ac:dyDescent="0.25">
      <c r="A3022">
        <v>2018</v>
      </c>
      <c r="B3022" s="2" t="s">
        <v>37</v>
      </c>
      <c r="C3022">
        <v>6</v>
      </c>
      <c r="D3022" t="s">
        <v>32</v>
      </c>
      <c r="E3022" t="s">
        <v>10</v>
      </c>
      <c r="F3022" t="s">
        <v>15</v>
      </c>
      <c r="G3022">
        <v>1</v>
      </c>
      <c r="H3022">
        <v>259</v>
      </c>
      <c r="I3022">
        <v>216.19</v>
      </c>
      <c r="M3022" t="str">
        <f t="shared" si="141"/>
        <v/>
      </c>
      <c r="N3022" t="e">
        <f t="shared" si="142"/>
        <v>#VALUE!</v>
      </c>
      <c r="O3022" t="e">
        <f t="shared" si="143"/>
        <v>#VALUE!</v>
      </c>
    </row>
    <row r="3023" spans="1:15" x14ac:dyDescent="0.25">
      <c r="A3023">
        <v>2018</v>
      </c>
      <c r="B3023" s="2" t="s">
        <v>37</v>
      </c>
      <c r="C3023">
        <v>6</v>
      </c>
      <c r="D3023" t="s">
        <v>32</v>
      </c>
      <c r="E3023" t="s">
        <v>10</v>
      </c>
      <c r="F3023" t="s">
        <v>70</v>
      </c>
      <c r="G3023">
        <v>1</v>
      </c>
      <c r="H3023">
        <v>39</v>
      </c>
      <c r="I3023">
        <v>32.549999999999997</v>
      </c>
      <c r="M3023" t="str">
        <f t="shared" si="141"/>
        <v/>
      </c>
      <c r="N3023" t="e">
        <f t="shared" si="142"/>
        <v>#VALUE!</v>
      </c>
      <c r="O3023" t="e">
        <f t="shared" si="143"/>
        <v>#VALUE!</v>
      </c>
    </row>
    <row r="3024" spans="1:15" x14ac:dyDescent="0.25">
      <c r="A3024">
        <v>2018</v>
      </c>
      <c r="B3024" s="2" t="s">
        <v>37</v>
      </c>
      <c r="C3024">
        <v>6</v>
      </c>
      <c r="D3024" t="s">
        <v>32</v>
      </c>
      <c r="E3024" t="s">
        <v>10</v>
      </c>
      <c r="F3024" t="s">
        <v>59</v>
      </c>
      <c r="G3024">
        <v>3</v>
      </c>
      <c r="H3024">
        <v>75</v>
      </c>
      <c r="I3024">
        <v>62.61</v>
      </c>
      <c r="M3024" t="str">
        <f t="shared" si="141"/>
        <v/>
      </c>
      <c r="N3024" t="e">
        <f t="shared" si="142"/>
        <v>#VALUE!</v>
      </c>
      <c r="O3024" t="e">
        <f t="shared" si="143"/>
        <v>#VALUE!</v>
      </c>
    </row>
    <row r="3025" spans="1:15" x14ac:dyDescent="0.25">
      <c r="A3025">
        <v>2018</v>
      </c>
      <c r="B3025" s="2" t="s">
        <v>37</v>
      </c>
      <c r="C3025">
        <v>6</v>
      </c>
      <c r="D3025" t="s">
        <v>32</v>
      </c>
      <c r="E3025" t="s">
        <v>10</v>
      </c>
      <c r="F3025" t="s">
        <v>56</v>
      </c>
      <c r="G3025">
        <v>1</v>
      </c>
      <c r="H3025">
        <v>69</v>
      </c>
      <c r="I3025">
        <v>57.6</v>
      </c>
      <c r="M3025" t="str">
        <f t="shared" si="141"/>
        <v/>
      </c>
      <c r="N3025" t="e">
        <f t="shared" si="142"/>
        <v>#VALUE!</v>
      </c>
      <c r="O3025" t="e">
        <f t="shared" si="143"/>
        <v>#VALUE!</v>
      </c>
    </row>
    <row r="3026" spans="1:15" x14ac:dyDescent="0.25">
      <c r="A3026">
        <v>2018</v>
      </c>
      <c r="B3026" s="2" t="s">
        <v>37</v>
      </c>
      <c r="C3026">
        <v>6</v>
      </c>
      <c r="D3026" t="s">
        <v>32</v>
      </c>
      <c r="E3026" t="s">
        <v>10</v>
      </c>
      <c r="F3026" t="s">
        <v>71</v>
      </c>
      <c r="G3026">
        <v>1</v>
      </c>
      <c r="H3026">
        <v>29</v>
      </c>
      <c r="I3026">
        <v>24.21</v>
      </c>
      <c r="M3026" t="str">
        <f t="shared" si="141"/>
        <v/>
      </c>
      <c r="N3026" t="e">
        <f t="shared" si="142"/>
        <v>#VALUE!</v>
      </c>
      <c r="O3026" t="e">
        <f t="shared" si="143"/>
        <v>#VALUE!</v>
      </c>
    </row>
    <row r="3027" spans="1:15" x14ac:dyDescent="0.25">
      <c r="A3027">
        <v>2018</v>
      </c>
      <c r="B3027" s="2" t="s">
        <v>37</v>
      </c>
      <c r="C3027">
        <v>6</v>
      </c>
      <c r="D3027" t="s">
        <v>32</v>
      </c>
      <c r="E3027" t="s">
        <v>10</v>
      </c>
      <c r="F3027" t="s">
        <v>72</v>
      </c>
      <c r="G3027">
        <v>2</v>
      </c>
      <c r="H3027">
        <v>98</v>
      </c>
      <c r="I3027">
        <v>81.8</v>
      </c>
      <c r="M3027" t="str">
        <f t="shared" si="141"/>
        <v/>
      </c>
      <c r="N3027" t="e">
        <f t="shared" si="142"/>
        <v>#VALUE!</v>
      </c>
      <c r="O3027" t="e">
        <f t="shared" si="143"/>
        <v>#VALUE!</v>
      </c>
    </row>
    <row r="3028" spans="1:15" x14ac:dyDescent="0.25">
      <c r="A3028">
        <v>2018</v>
      </c>
      <c r="B3028" s="2" t="s">
        <v>37</v>
      </c>
      <c r="C3028">
        <v>6</v>
      </c>
      <c r="D3028" t="s">
        <v>32</v>
      </c>
      <c r="E3028" t="s">
        <v>10</v>
      </c>
      <c r="F3028" t="s">
        <v>12</v>
      </c>
      <c r="G3028">
        <v>2</v>
      </c>
      <c r="H3028">
        <v>658</v>
      </c>
      <c r="I3028">
        <v>549.24</v>
      </c>
      <c r="M3028" t="str">
        <f t="shared" si="141"/>
        <v/>
      </c>
      <c r="N3028" t="e">
        <f t="shared" si="142"/>
        <v>#VALUE!</v>
      </c>
      <c r="O3028" t="e">
        <f t="shared" si="143"/>
        <v>#VALUE!</v>
      </c>
    </row>
    <row r="3029" spans="1:15" x14ac:dyDescent="0.25">
      <c r="A3029">
        <v>2018</v>
      </c>
      <c r="B3029" s="2" t="s">
        <v>37</v>
      </c>
      <c r="C3029">
        <v>6</v>
      </c>
      <c r="D3029" t="s">
        <v>32</v>
      </c>
      <c r="E3029" t="s">
        <v>10</v>
      </c>
      <c r="F3029" t="s">
        <v>20</v>
      </c>
      <c r="G3029">
        <v>1</v>
      </c>
      <c r="H3029">
        <v>199</v>
      </c>
      <c r="I3029">
        <v>166.11</v>
      </c>
      <c r="M3029" t="str">
        <f t="shared" si="141"/>
        <v/>
      </c>
      <c r="N3029" t="e">
        <f t="shared" si="142"/>
        <v>#VALUE!</v>
      </c>
      <c r="O3029" t="e">
        <f t="shared" si="143"/>
        <v>#VALUE!</v>
      </c>
    </row>
    <row r="3030" spans="1:15" x14ac:dyDescent="0.25">
      <c r="A3030">
        <v>2018</v>
      </c>
      <c r="B3030" s="2" t="s">
        <v>37</v>
      </c>
      <c r="C3030">
        <v>6</v>
      </c>
      <c r="D3030" t="s">
        <v>32</v>
      </c>
      <c r="E3030" t="s">
        <v>13</v>
      </c>
      <c r="F3030" t="s">
        <v>60</v>
      </c>
      <c r="G3030">
        <v>1</v>
      </c>
      <c r="H3030">
        <v>49</v>
      </c>
      <c r="I3030">
        <v>40.9</v>
      </c>
      <c r="M3030" t="str">
        <f t="shared" si="141"/>
        <v/>
      </c>
      <c r="N3030" t="e">
        <f t="shared" si="142"/>
        <v>#VALUE!</v>
      </c>
      <c r="O3030" t="e">
        <f t="shared" si="143"/>
        <v>#VALUE!</v>
      </c>
    </row>
    <row r="3031" spans="1:15" x14ac:dyDescent="0.25">
      <c r="A3031">
        <v>2018</v>
      </c>
      <c r="B3031" s="2" t="s">
        <v>37</v>
      </c>
      <c r="C3031">
        <v>6</v>
      </c>
      <c r="D3031" t="s">
        <v>32</v>
      </c>
      <c r="E3031" t="s">
        <v>13</v>
      </c>
      <c r="F3031" t="s">
        <v>14</v>
      </c>
      <c r="G3031">
        <v>27</v>
      </c>
      <c r="H3031">
        <v>2133</v>
      </c>
      <c r="I3031">
        <v>1780.380000000001</v>
      </c>
      <c r="M3031" t="str">
        <f t="shared" si="141"/>
        <v/>
      </c>
      <c r="N3031" t="e">
        <f t="shared" si="142"/>
        <v>#VALUE!</v>
      </c>
      <c r="O3031" t="e">
        <f t="shared" si="143"/>
        <v>#VALUE!</v>
      </c>
    </row>
    <row r="3032" spans="1:15" x14ac:dyDescent="0.25">
      <c r="A3032">
        <v>2018</v>
      </c>
      <c r="B3032" s="2" t="s">
        <v>37</v>
      </c>
      <c r="C3032">
        <v>6</v>
      </c>
      <c r="D3032" t="s">
        <v>32</v>
      </c>
      <c r="E3032" t="s">
        <v>13</v>
      </c>
      <c r="F3032" t="s">
        <v>22</v>
      </c>
      <c r="G3032">
        <v>3</v>
      </c>
      <c r="H3032">
        <v>297</v>
      </c>
      <c r="I3032">
        <v>247.92000000000002</v>
      </c>
      <c r="M3032" t="str">
        <f t="shared" si="141"/>
        <v/>
      </c>
      <c r="N3032" t="e">
        <f t="shared" si="142"/>
        <v>#VALUE!</v>
      </c>
      <c r="O3032" t="e">
        <f t="shared" si="143"/>
        <v>#VALUE!</v>
      </c>
    </row>
    <row r="3033" spans="1:15" x14ac:dyDescent="0.25">
      <c r="A3033">
        <v>2018</v>
      </c>
      <c r="B3033" s="2" t="s">
        <v>37</v>
      </c>
      <c r="C3033">
        <v>6</v>
      </c>
      <c r="D3033" t="s">
        <v>32</v>
      </c>
      <c r="E3033" t="s">
        <v>13</v>
      </c>
      <c r="F3033" t="s">
        <v>11</v>
      </c>
      <c r="G3033">
        <v>25</v>
      </c>
      <c r="H3033">
        <v>1725</v>
      </c>
      <c r="I3033">
        <v>1439.9999999999995</v>
      </c>
      <c r="M3033" t="str">
        <f t="shared" si="141"/>
        <v/>
      </c>
      <c r="N3033" t="e">
        <f t="shared" si="142"/>
        <v>#VALUE!</v>
      </c>
      <c r="O3033" t="e">
        <f t="shared" si="143"/>
        <v>#VALUE!</v>
      </c>
    </row>
    <row r="3034" spans="1:15" x14ac:dyDescent="0.25">
      <c r="A3034">
        <v>2018</v>
      </c>
      <c r="B3034" s="2" t="s">
        <v>37</v>
      </c>
      <c r="C3034">
        <v>6</v>
      </c>
      <c r="D3034" t="s">
        <v>32</v>
      </c>
      <c r="E3034" t="s">
        <v>13</v>
      </c>
      <c r="F3034" t="s">
        <v>15</v>
      </c>
      <c r="G3034">
        <v>1</v>
      </c>
      <c r="H3034">
        <v>259</v>
      </c>
      <c r="I3034">
        <v>216.19</v>
      </c>
      <c r="M3034" t="str">
        <f t="shared" si="141"/>
        <v/>
      </c>
      <c r="N3034" t="e">
        <f t="shared" si="142"/>
        <v>#VALUE!</v>
      </c>
      <c r="O3034" t="e">
        <f t="shared" si="143"/>
        <v>#VALUE!</v>
      </c>
    </row>
    <row r="3035" spans="1:15" x14ac:dyDescent="0.25">
      <c r="A3035">
        <v>2018</v>
      </c>
      <c r="B3035" s="2" t="s">
        <v>37</v>
      </c>
      <c r="C3035">
        <v>6</v>
      </c>
      <c r="D3035" t="s">
        <v>32</v>
      </c>
      <c r="E3035" t="s">
        <v>13</v>
      </c>
      <c r="F3035" t="s">
        <v>25</v>
      </c>
      <c r="G3035">
        <v>2</v>
      </c>
      <c r="H3035">
        <v>598</v>
      </c>
      <c r="I3035">
        <v>499.16</v>
      </c>
      <c r="M3035" t="str">
        <f t="shared" si="141"/>
        <v/>
      </c>
      <c r="N3035" t="e">
        <f t="shared" si="142"/>
        <v>#VALUE!</v>
      </c>
      <c r="O3035" t="e">
        <f t="shared" si="143"/>
        <v>#VALUE!</v>
      </c>
    </row>
    <row r="3036" spans="1:15" x14ac:dyDescent="0.25">
      <c r="A3036">
        <v>2018</v>
      </c>
      <c r="B3036" s="2" t="s">
        <v>37</v>
      </c>
      <c r="C3036">
        <v>6</v>
      </c>
      <c r="D3036" t="s">
        <v>32</v>
      </c>
      <c r="E3036" t="s">
        <v>13</v>
      </c>
      <c r="F3036" t="s">
        <v>59</v>
      </c>
      <c r="G3036">
        <v>2</v>
      </c>
      <c r="H3036">
        <v>50</v>
      </c>
      <c r="I3036">
        <v>41.74</v>
      </c>
      <c r="M3036" t="str">
        <f t="shared" si="141"/>
        <v/>
      </c>
      <c r="N3036" t="e">
        <f t="shared" si="142"/>
        <v>#VALUE!</v>
      </c>
      <c r="O3036" t="e">
        <f t="shared" si="143"/>
        <v>#VALUE!</v>
      </c>
    </row>
    <row r="3037" spans="1:15" x14ac:dyDescent="0.25">
      <c r="A3037">
        <v>2018</v>
      </c>
      <c r="B3037" s="2" t="s">
        <v>37</v>
      </c>
      <c r="C3037">
        <v>6</v>
      </c>
      <c r="D3037" t="s">
        <v>32</v>
      </c>
      <c r="E3037" t="s">
        <v>13</v>
      </c>
      <c r="F3037" t="s">
        <v>62</v>
      </c>
      <c r="G3037">
        <v>2</v>
      </c>
      <c r="H3037">
        <v>118</v>
      </c>
      <c r="I3037">
        <v>98.5</v>
      </c>
      <c r="M3037" t="str">
        <f t="shared" si="141"/>
        <v/>
      </c>
      <c r="N3037" t="e">
        <f t="shared" si="142"/>
        <v>#VALUE!</v>
      </c>
      <c r="O3037" t="e">
        <f t="shared" si="143"/>
        <v>#VALUE!</v>
      </c>
    </row>
    <row r="3038" spans="1:15" x14ac:dyDescent="0.25">
      <c r="A3038">
        <v>2018</v>
      </c>
      <c r="B3038" s="2" t="s">
        <v>37</v>
      </c>
      <c r="C3038">
        <v>6</v>
      </c>
      <c r="D3038" t="s">
        <v>32</v>
      </c>
      <c r="E3038" t="s">
        <v>13</v>
      </c>
      <c r="F3038" t="s">
        <v>63</v>
      </c>
      <c r="G3038">
        <v>4</v>
      </c>
      <c r="H3038">
        <v>396</v>
      </c>
      <c r="I3038">
        <v>330.56</v>
      </c>
      <c r="M3038" t="str">
        <f t="shared" si="141"/>
        <v/>
      </c>
      <c r="N3038" t="e">
        <f t="shared" si="142"/>
        <v>#VALUE!</v>
      </c>
      <c r="O3038" t="e">
        <f t="shared" si="143"/>
        <v>#VALUE!</v>
      </c>
    </row>
    <row r="3039" spans="1:15" x14ac:dyDescent="0.25">
      <c r="A3039">
        <v>2018</v>
      </c>
      <c r="B3039" s="2" t="s">
        <v>37</v>
      </c>
      <c r="C3039">
        <v>6</v>
      </c>
      <c r="D3039" t="s">
        <v>32</v>
      </c>
      <c r="E3039" t="s">
        <v>13</v>
      </c>
      <c r="F3039" t="s">
        <v>65</v>
      </c>
      <c r="G3039">
        <v>1</v>
      </c>
      <c r="H3039">
        <v>159</v>
      </c>
      <c r="I3039">
        <v>132.72</v>
      </c>
      <c r="M3039" t="str">
        <f t="shared" si="141"/>
        <v/>
      </c>
      <c r="N3039" t="e">
        <f t="shared" si="142"/>
        <v>#VALUE!</v>
      </c>
      <c r="O3039" t="e">
        <f t="shared" si="143"/>
        <v>#VALUE!</v>
      </c>
    </row>
    <row r="3040" spans="1:15" x14ac:dyDescent="0.25">
      <c r="A3040">
        <v>2018</v>
      </c>
      <c r="B3040" s="2" t="s">
        <v>37</v>
      </c>
      <c r="C3040">
        <v>6</v>
      </c>
      <c r="D3040" t="s">
        <v>32</v>
      </c>
      <c r="E3040" t="s">
        <v>13</v>
      </c>
      <c r="F3040" t="s">
        <v>57</v>
      </c>
      <c r="G3040">
        <v>1</v>
      </c>
      <c r="H3040">
        <v>99</v>
      </c>
      <c r="I3040">
        <v>82.64</v>
      </c>
      <c r="M3040" t="str">
        <f t="shared" si="141"/>
        <v/>
      </c>
      <c r="N3040" t="e">
        <f t="shared" si="142"/>
        <v>#VALUE!</v>
      </c>
      <c r="O3040" t="e">
        <f t="shared" si="143"/>
        <v>#VALUE!</v>
      </c>
    </row>
    <row r="3041" spans="1:15" x14ac:dyDescent="0.25">
      <c r="A3041">
        <v>2018</v>
      </c>
      <c r="B3041" s="2" t="s">
        <v>37</v>
      </c>
      <c r="C3041">
        <v>6</v>
      </c>
      <c r="D3041" t="s">
        <v>32</v>
      </c>
      <c r="E3041" t="s">
        <v>13</v>
      </c>
      <c r="F3041" t="s">
        <v>66</v>
      </c>
      <c r="G3041">
        <v>1</v>
      </c>
      <c r="H3041">
        <v>299</v>
      </c>
      <c r="I3041">
        <v>249.58</v>
      </c>
      <c r="M3041" t="str">
        <f t="shared" si="141"/>
        <v/>
      </c>
      <c r="N3041" t="e">
        <f t="shared" si="142"/>
        <v>#VALUE!</v>
      </c>
      <c r="O3041" t="e">
        <f t="shared" si="143"/>
        <v>#VALUE!</v>
      </c>
    </row>
    <row r="3042" spans="1:15" x14ac:dyDescent="0.25">
      <c r="A3042">
        <v>2018</v>
      </c>
      <c r="B3042" s="2" t="s">
        <v>37</v>
      </c>
      <c r="C3042">
        <v>6</v>
      </c>
      <c r="D3042" t="s">
        <v>32</v>
      </c>
      <c r="E3042" t="s">
        <v>13</v>
      </c>
      <c r="F3042" t="s">
        <v>17</v>
      </c>
      <c r="G3042">
        <v>1</v>
      </c>
      <c r="H3042">
        <v>139</v>
      </c>
      <c r="I3042">
        <v>116.03</v>
      </c>
      <c r="M3042" t="str">
        <f t="shared" si="141"/>
        <v/>
      </c>
      <c r="N3042" t="e">
        <f t="shared" si="142"/>
        <v>#VALUE!</v>
      </c>
      <c r="O3042" t="e">
        <f t="shared" si="143"/>
        <v>#VALUE!</v>
      </c>
    </row>
    <row r="3043" spans="1:15" x14ac:dyDescent="0.25">
      <c r="A3043">
        <v>2018</v>
      </c>
      <c r="B3043" s="2" t="s">
        <v>37</v>
      </c>
      <c r="C3043">
        <v>6</v>
      </c>
      <c r="D3043" t="s">
        <v>32</v>
      </c>
      <c r="E3043" t="s">
        <v>13</v>
      </c>
      <c r="F3043" t="s">
        <v>18</v>
      </c>
      <c r="G3043">
        <v>1</v>
      </c>
      <c r="H3043">
        <v>99</v>
      </c>
      <c r="I3043">
        <v>82.64</v>
      </c>
      <c r="M3043" t="str">
        <f t="shared" si="141"/>
        <v/>
      </c>
      <c r="N3043" t="e">
        <f t="shared" si="142"/>
        <v>#VALUE!</v>
      </c>
      <c r="O3043" t="e">
        <f t="shared" si="143"/>
        <v>#VALUE!</v>
      </c>
    </row>
    <row r="3044" spans="1:15" x14ac:dyDescent="0.25">
      <c r="A3044">
        <v>2018</v>
      </c>
      <c r="B3044" s="2" t="s">
        <v>37</v>
      </c>
      <c r="C3044">
        <v>6</v>
      </c>
      <c r="D3044" t="s">
        <v>32</v>
      </c>
      <c r="E3044" t="s">
        <v>13</v>
      </c>
      <c r="F3044" t="s">
        <v>74</v>
      </c>
      <c r="G3044">
        <v>1</v>
      </c>
      <c r="H3044">
        <v>29</v>
      </c>
      <c r="I3044">
        <v>24.21</v>
      </c>
      <c r="M3044" t="str">
        <f t="shared" si="141"/>
        <v/>
      </c>
      <c r="N3044" t="e">
        <f t="shared" si="142"/>
        <v>#VALUE!</v>
      </c>
      <c r="O3044" t="e">
        <f t="shared" si="143"/>
        <v>#VALUE!</v>
      </c>
    </row>
    <row r="3045" spans="1:15" x14ac:dyDescent="0.25">
      <c r="A3045">
        <v>2018</v>
      </c>
      <c r="B3045" s="2" t="s">
        <v>37</v>
      </c>
      <c r="C3045">
        <v>6</v>
      </c>
      <c r="D3045" t="s">
        <v>32</v>
      </c>
      <c r="E3045" t="s">
        <v>13</v>
      </c>
      <c r="F3045" t="s">
        <v>71</v>
      </c>
      <c r="G3045">
        <v>2</v>
      </c>
      <c r="H3045">
        <v>58</v>
      </c>
      <c r="I3045">
        <v>48.42</v>
      </c>
      <c r="M3045" t="str">
        <f t="shared" si="141"/>
        <v/>
      </c>
      <c r="N3045" t="e">
        <f t="shared" si="142"/>
        <v>#VALUE!</v>
      </c>
      <c r="O3045" t="e">
        <f t="shared" si="143"/>
        <v>#VALUE!</v>
      </c>
    </row>
    <row r="3046" spans="1:15" x14ac:dyDescent="0.25">
      <c r="A3046">
        <v>2018</v>
      </c>
      <c r="B3046" s="2" t="s">
        <v>37</v>
      </c>
      <c r="C3046">
        <v>6</v>
      </c>
      <c r="D3046" t="s">
        <v>32</v>
      </c>
      <c r="E3046" t="s">
        <v>13</v>
      </c>
      <c r="F3046" t="s">
        <v>28</v>
      </c>
      <c r="G3046">
        <v>3</v>
      </c>
      <c r="H3046">
        <v>1197</v>
      </c>
      <c r="I3046">
        <v>999.18000000000006</v>
      </c>
      <c r="M3046" t="str">
        <f t="shared" si="141"/>
        <v/>
      </c>
      <c r="N3046" t="e">
        <f t="shared" si="142"/>
        <v>#VALUE!</v>
      </c>
      <c r="O3046" t="e">
        <f t="shared" si="143"/>
        <v>#VALUE!</v>
      </c>
    </row>
    <row r="3047" spans="1:15" x14ac:dyDescent="0.25">
      <c r="A3047">
        <v>2018</v>
      </c>
      <c r="B3047" s="2" t="s">
        <v>37</v>
      </c>
      <c r="C3047">
        <v>6</v>
      </c>
      <c r="D3047" t="s">
        <v>32</v>
      </c>
      <c r="E3047" t="s">
        <v>13</v>
      </c>
      <c r="F3047" t="s">
        <v>12</v>
      </c>
      <c r="G3047">
        <v>11</v>
      </c>
      <c r="H3047">
        <v>3619</v>
      </c>
      <c r="I3047">
        <v>3020.8199999999993</v>
      </c>
      <c r="M3047" t="str">
        <f t="shared" si="141"/>
        <v/>
      </c>
      <c r="N3047" t="e">
        <f t="shared" si="142"/>
        <v>#VALUE!</v>
      </c>
      <c r="O3047" t="e">
        <f t="shared" si="143"/>
        <v>#VALUE!</v>
      </c>
    </row>
    <row r="3048" spans="1:15" x14ac:dyDescent="0.25">
      <c r="A3048">
        <v>2018</v>
      </c>
      <c r="B3048" s="2" t="s">
        <v>37</v>
      </c>
      <c r="C3048">
        <v>6</v>
      </c>
      <c r="D3048" t="s">
        <v>32</v>
      </c>
      <c r="E3048" t="s">
        <v>13</v>
      </c>
      <c r="F3048" t="s">
        <v>19</v>
      </c>
      <c r="G3048">
        <v>7</v>
      </c>
      <c r="H3048">
        <v>1813</v>
      </c>
      <c r="I3048">
        <v>1513.3300000000002</v>
      </c>
      <c r="M3048" t="str">
        <f t="shared" si="141"/>
        <v/>
      </c>
      <c r="N3048" t="e">
        <f t="shared" si="142"/>
        <v>#VALUE!</v>
      </c>
      <c r="O3048" t="e">
        <f t="shared" si="143"/>
        <v>#VALUE!</v>
      </c>
    </row>
    <row r="3049" spans="1:15" x14ac:dyDescent="0.25">
      <c r="A3049">
        <v>2018</v>
      </c>
      <c r="B3049" s="2" t="s">
        <v>37</v>
      </c>
      <c r="C3049">
        <v>6</v>
      </c>
      <c r="D3049" t="s">
        <v>32</v>
      </c>
      <c r="E3049" t="s">
        <v>13</v>
      </c>
      <c r="F3049" t="s">
        <v>20</v>
      </c>
      <c r="G3049">
        <v>5</v>
      </c>
      <c r="H3049">
        <v>995</v>
      </c>
      <c r="I3049">
        <v>830.55000000000007</v>
      </c>
      <c r="M3049" t="str">
        <f t="shared" si="141"/>
        <v/>
      </c>
      <c r="N3049" t="e">
        <f t="shared" si="142"/>
        <v>#VALUE!</v>
      </c>
      <c r="O3049" t="e">
        <f t="shared" si="143"/>
        <v>#VALUE!</v>
      </c>
    </row>
    <row r="3050" spans="1:15" x14ac:dyDescent="0.25">
      <c r="A3050">
        <v>2018</v>
      </c>
      <c r="B3050" s="2" t="s">
        <v>37</v>
      </c>
      <c r="C3050">
        <v>6</v>
      </c>
      <c r="D3050" t="s">
        <v>32</v>
      </c>
      <c r="E3050" t="s">
        <v>21</v>
      </c>
      <c r="F3050" t="s">
        <v>60</v>
      </c>
      <c r="G3050">
        <v>4</v>
      </c>
      <c r="H3050">
        <v>196</v>
      </c>
      <c r="I3050">
        <v>163.6</v>
      </c>
      <c r="M3050" t="str">
        <f t="shared" si="141"/>
        <v/>
      </c>
      <c r="N3050" t="e">
        <f t="shared" si="142"/>
        <v>#VALUE!</v>
      </c>
      <c r="O3050" t="e">
        <f t="shared" si="143"/>
        <v>#VALUE!</v>
      </c>
    </row>
    <row r="3051" spans="1:15" x14ac:dyDescent="0.25">
      <c r="A3051">
        <v>2018</v>
      </c>
      <c r="B3051" s="2" t="s">
        <v>37</v>
      </c>
      <c r="C3051">
        <v>6</v>
      </c>
      <c r="D3051" t="s">
        <v>32</v>
      </c>
      <c r="E3051" t="s">
        <v>21</v>
      </c>
      <c r="F3051" t="s">
        <v>14</v>
      </c>
      <c r="G3051">
        <v>27</v>
      </c>
      <c r="H3051">
        <v>2133</v>
      </c>
      <c r="I3051">
        <v>1780.380000000001</v>
      </c>
      <c r="M3051" t="str">
        <f t="shared" si="141"/>
        <v/>
      </c>
      <c r="N3051" t="e">
        <f t="shared" si="142"/>
        <v>#VALUE!</v>
      </c>
      <c r="O3051" t="e">
        <f t="shared" si="143"/>
        <v>#VALUE!</v>
      </c>
    </row>
    <row r="3052" spans="1:15" x14ac:dyDescent="0.25">
      <c r="A3052">
        <v>2018</v>
      </c>
      <c r="B3052" s="2" t="s">
        <v>37</v>
      </c>
      <c r="C3052">
        <v>6</v>
      </c>
      <c r="D3052" t="s">
        <v>32</v>
      </c>
      <c r="E3052" t="s">
        <v>21</v>
      </c>
      <c r="F3052" t="s">
        <v>11</v>
      </c>
      <c r="G3052">
        <v>17</v>
      </c>
      <c r="H3052">
        <v>1173</v>
      </c>
      <c r="I3052">
        <v>979.20000000000027</v>
      </c>
      <c r="M3052" t="str">
        <f t="shared" si="141"/>
        <v/>
      </c>
      <c r="N3052" t="e">
        <f t="shared" si="142"/>
        <v>#VALUE!</v>
      </c>
      <c r="O3052" t="e">
        <f t="shared" si="143"/>
        <v>#VALUE!</v>
      </c>
    </row>
    <row r="3053" spans="1:15" x14ac:dyDescent="0.25">
      <c r="A3053">
        <v>2018</v>
      </c>
      <c r="B3053" s="2" t="s">
        <v>37</v>
      </c>
      <c r="C3053">
        <v>6</v>
      </c>
      <c r="D3053" t="s">
        <v>32</v>
      </c>
      <c r="E3053" t="s">
        <v>21</v>
      </c>
      <c r="F3053" t="s">
        <v>15</v>
      </c>
      <c r="G3053">
        <v>2</v>
      </c>
      <c r="H3053">
        <v>518</v>
      </c>
      <c r="I3053">
        <v>432.38</v>
      </c>
      <c r="M3053" t="str">
        <f t="shared" si="141"/>
        <v/>
      </c>
      <c r="N3053" t="e">
        <f t="shared" si="142"/>
        <v>#VALUE!</v>
      </c>
      <c r="O3053" t="e">
        <f t="shared" si="143"/>
        <v>#VALUE!</v>
      </c>
    </row>
    <row r="3054" spans="1:15" x14ac:dyDescent="0.25">
      <c r="A3054">
        <v>2018</v>
      </c>
      <c r="B3054" s="2" t="s">
        <v>37</v>
      </c>
      <c r="C3054">
        <v>6</v>
      </c>
      <c r="D3054" t="s">
        <v>32</v>
      </c>
      <c r="E3054" t="s">
        <v>21</v>
      </c>
      <c r="F3054" t="s">
        <v>16</v>
      </c>
      <c r="G3054">
        <v>2</v>
      </c>
      <c r="H3054">
        <v>658</v>
      </c>
      <c r="I3054">
        <v>549.24</v>
      </c>
      <c r="M3054" t="str">
        <f t="shared" si="141"/>
        <v/>
      </c>
      <c r="N3054" t="e">
        <f t="shared" si="142"/>
        <v>#VALUE!</v>
      </c>
      <c r="O3054" t="e">
        <f t="shared" si="143"/>
        <v>#VALUE!</v>
      </c>
    </row>
    <row r="3055" spans="1:15" x14ac:dyDescent="0.25">
      <c r="A3055">
        <v>2018</v>
      </c>
      <c r="B3055" s="2" t="s">
        <v>37</v>
      </c>
      <c r="C3055">
        <v>6</v>
      </c>
      <c r="D3055" t="s">
        <v>32</v>
      </c>
      <c r="E3055" t="s">
        <v>21</v>
      </c>
      <c r="F3055" t="s">
        <v>25</v>
      </c>
      <c r="G3055">
        <v>3</v>
      </c>
      <c r="H3055">
        <v>897</v>
      </c>
      <c r="I3055">
        <v>748.74</v>
      </c>
      <c r="M3055" t="str">
        <f t="shared" si="141"/>
        <v/>
      </c>
      <c r="N3055" t="e">
        <f t="shared" si="142"/>
        <v>#VALUE!</v>
      </c>
      <c r="O3055" t="e">
        <f t="shared" si="143"/>
        <v>#VALUE!</v>
      </c>
    </row>
    <row r="3056" spans="1:15" x14ac:dyDescent="0.25">
      <c r="A3056">
        <v>2018</v>
      </c>
      <c r="B3056" s="2" t="s">
        <v>37</v>
      </c>
      <c r="C3056">
        <v>6</v>
      </c>
      <c r="D3056" t="s">
        <v>32</v>
      </c>
      <c r="E3056" t="s">
        <v>21</v>
      </c>
      <c r="F3056" t="s">
        <v>70</v>
      </c>
      <c r="G3056">
        <v>2</v>
      </c>
      <c r="H3056">
        <v>78</v>
      </c>
      <c r="I3056">
        <v>65.099999999999994</v>
      </c>
      <c r="M3056" t="str">
        <f t="shared" si="141"/>
        <v/>
      </c>
      <c r="N3056" t="e">
        <f t="shared" si="142"/>
        <v>#VALUE!</v>
      </c>
      <c r="O3056" t="e">
        <f t="shared" si="143"/>
        <v>#VALUE!</v>
      </c>
    </row>
    <row r="3057" spans="1:15" x14ac:dyDescent="0.25">
      <c r="A3057">
        <v>2018</v>
      </c>
      <c r="B3057" s="2" t="s">
        <v>37</v>
      </c>
      <c r="C3057">
        <v>6</v>
      </c>
      <c r="D3057" t="s">
        <v>32</v>
      </c>
      <c r="E3057" t="s">
        <v>21</v>
      </c>
      <c r="F3057" t="s">
        <v>61</v>
      </c>
      <c r="G3057">
        <v>1</v>
      </c>
      <c r="H3057">
        <v>79</v>
      </c>
      <c r="I3057">
        <v>65.94</v>
      </c>
      <c r="M3057" t="str">
        <f t="shared" si="141"/>
        <v/>
      </c>
      <c r="N3057" t="e">
        <f t="shared" si="142"/>
        <v>#VALUE!</v>
      </c>
      <c r="O3057" t="e">
        <f t="shared" si="143"/>
        <v>#VALUE!</v>
      </c>
    </row>
    <row r="3058" spans="1:15" x14ac:dyDescent="0.25">
      <c r="A3058">
        <v>2018</v>
      </c>
      <c r="B3058" s="2" t="s">
        <v>37</v>
      </c>
      <c r="C3058">
        <v>6</v>
      </c>
      <c r="D3058" t="s">
        <v>32</v>
      </c>
      <c r="E3058" t="s">
        <v>21</v>
      </c>
      <c r="F3058" t="s">
        <v>62</v>
      </c>
      <c r="G3058">
        <v>4</v>
      </c>
      <c r="H3058">
        <v>236</v>
      </c>
      <c r="I3058">
        <v>197</v>
      </c>
      <c r="M3058" t="str">
        <f t="shared" si="141"/>
        <v/>
      </c>
      <c r="N3058" t="e">
        <f t="shared" si="142"/>
        <v>#VALUE!</v>
      </c>
      <c r="O3058" t="e">
        <f t="shared" si="143"/>
        <v>#VALUE!</v>
      </c>
    </row>
    <row r="3059" spans="1:15" x14ac:dyDescent="0.25">
      <c r="A3059">
        <v>2018</v>
      </c>
      <c r="B3059" s="2" t="s">
        <v>37</v>
      </c>
      <c r="C3059">
        <v>6</v>
      </c>
      <c r="D3059" t="s">
        <v>32</v>
      </c>
      <c r="E3059" t="s">
        <v>21</v>
      </c>
      <c r="F3059" t="s">
        <v>56</v>
      </c>
      <c r="G3059">
        <v>4</v>
      </c>
      <c r="H3059">
        <v>276</v>
      </c>
      <c r="I3059">
        <v>230.4</v>
      </c>
      <c r="M3059" t="str">
        <f t="shared" si="141"/>
        <v/>
      </c>
      <c r="N3059" t="e">
        <f t="shared" si="142"/>
        <v>#VALUE!</v>
      </c>
      <c r="O3059" t="e">
        <f t="shared" si="143"/>
        <v>#VALUE!</v>
      </c>
    </row>
    <row r="3060" spans="1:15" x14ac:dyDescent="0.25">
      <c r="A3060">
        <v>2018</v>
      </c>
      <c r="B3060" s="2" t="s">
        <v>37</v>
      </c>
      <c r="C3060">
        <v>6</v>
      </c>
      <c r="D3060" t="s">
        <v>32</v>
      </c>
      <c r="E3060" t="s">
        <v>21</v>
      </c>
      <c r="F3060" t="s">
        <v>57</v>
      </c>
      <c r="G3060">
        <v>1</v>
      </c>
      <c r="H3060">
        <v>99</v>
      </c>
      <c r="I3060">
        <v>82.64</v>
      </c>
      <c r="M3060" t="str">
        <f t="shared" si="141"/>
        <v/>
      </c>
      <c r="N3060" t="e">
        <f t="shared" si="142"/>
        <v>#VALUE!</v>
      </c>
      <c r="O3060" t="e">
        <f t="shared" si="143"/>
        <v>#VALUE!</v>
      </c>
    </row>
    <row r="3061" spans="1:15" x14ac:dyDescent="0.25">
      <c r="A3061">
        <v>2018</v>
      </c>
      <c r="B3061" s="2" t="s">
        <v>37</v>
      </c>
      <c r="C3061">
        <v>6</v>
      </c>
      <c r="D3061" t="s">
        <v>32</v>
      </c>
      <c r="E3061" t="s">
        <v>21</v>
      </c>
      <c r="F3061" t="s">
        <v>66</v>
      </c>
      <c r="G3061">
        <v>2</v>
      </c>
      <c r="H3061">
        <v>598</v>
      </c>
      <c r="I3061">
        <v>499.16</v>
      </c>
      <c r="M3061" t="str">
        <f t="shared" si="141"/>
        <v/>
      </c>
      <c r="N3061" t="e">
        <f t="shared" si="142"/>
        <v>#VALUE!</v>
      </c>
      <c r="O3061" t="e">
        <f t="shared" si="143"/>
        <v>#VALUE!</v>
      </c>
    </row>
    <row r="3062" spans="1:15" x14ac:dyDescent="0.25">
      <c r="A3062">
        <v>2018</v>
      </c>
      <c r="B3062" s="2" t="s">
        <v>37</v>
      </c>
      <c r="C3062">
        <v>6</v>
      </c>
      <c r="D3062" t="s">
        <v>32</v>
      </c>
      <c r="E3062" t="s">
        <v>21</v>
      </c>
      <c r="F3062" t="s">
        <v>17</v>
      </c>
      <c r="G3062">
        <v>1</v>
      </c>
      <c r="H3062">
        <v>139</v>
      </c>
      <c r="I3062">
        <v>116.03</v>
      </c>
      <c r="M3062" t="str">
        <f t="shared" si="141"/>
        <v/>
      </c>
      <c r="N3062" t="e">
        <f t="shared" si="142"/>
        <v>#VALUE!</v>
      </c>
      <c r="O3062" t="e">
        <f t="shared" si="143"/>
        <v>#VALUE!</v>
      </c>
    </row>
    <row r="3063" spans="1:15" x14ac:dyDescent="0.25">
      <c r="A3063">
        <v>2018</v>
      </c>
      <c r="B3063" s="2" t="s">
        <v>37</v>
      </c>
      <c r="C3063">
        <v>6</v>
      </c>
      <c r="D3063" t="s">
        <v>32</v>
      </c>
      <c r="E3063" t="s">
        <v>21</v>
      </c>
      <c r="F3063" t="s">
        <v>18</v>
      </c>
      <c r="G3063">
        <v>2</v>
      </c>
      <c r="H3063">
        <v>198</v>
      </c>
      <c r="I3063">
        <v>165.28</v>
      </c>
      <c r="M3063" t="str">
        <f t="shared" si="141"/>
        <v/>
      </c>
      <c r="N3063" t="e">
        <f t="shared" si="142"/>
        <v>#VALUE!</v>
      </c>
      <c r="O3063" t="e">
        <f t="shared" si="143"/>
        <v>#VALUE!</v>
      </c>
    </row>
    <row r="3064" spans="1:15" x14ac:dyDescent="0.25">
      <c r="A3064">
        <v>2018</v>
      </c>
      <c r="B3064" s="2" t="s">
        <v>37</v>
      </c>
      <c r="C3064">
        <v>6</v>
      </c>
      <c r="D3064" t="s">
        <v>32</v>
      </c>
      <c r="E3064" t="s">
        <v>21</v>
      </c>
      <c r="F3064" t="s">
        <v>74</v>
      </c>
      <c r="G3064">
        <v>1</v>
      </c>
      <c r="H3064">
        <v>29</v>
      </c>
      <c r="I3064">
        <v>24.21</v>
      </c>
      <c r="M3064" t="str">
        <f t="shared" si="141"/>
        <v/>
      </c>
      <c r="N3064" t="e">
        <f t="shared" si="142"/>
        <v>#VALUE!</v>
      </c>
      <c r="O3064" t="e">
        <f t="shared" si="143"/>
        <v>#VALUE!</v>
      </c>
    </row>
    <row r="3065" spans="1:15" x14ac:dyDescent="0.25">
      <c r="A3065">
        <v>2018</v>
      </c>
      <c r="B3065" s="2" t="s">
        <v>37</v>
      </c>
      <c r="C3065">
        <v>6</v>
      </c>
      <c r="D3065" t="s">
        <v>32</v>
      </c>
      <c r="E3065" t="s">
        <v>21</v>
      </c>
      <c r="F3065" t="s">
        <v>68</v>
      </c>
      <c r="G3065">
        <v>1</v>
      </c>
      <c r="H3065">
        <v>29</v>
      </c>
      <c r="I3065">
        <v>24.21</v>
      </c>
      <c r="M3065" t="str">
        <f t="shared" si="141"/>
        <v/>
      </c>
      <c r="N3065" t="e">
        <f t="shared" si="142"/>
        <v>#VALUE!</v>
      </c>
      <c r="O3065" t="e">
        <f t="shared" si="143"/>
        <v>#VALUE!</v>
      </c>
    </row>
    <row r="3066" spans="1:15" x14ac:dyDescent="0.25">
      <c r="A3066">
        <v>2018</v>
      </c>
      <c r="B3066" s="2" t="s">
        <v>37</v>
      </c>
      <c r="C3066">
        <v>6</v>
      </c>
      <c r="D3066" t="s">
        <v>32</v>
      </c>
      <c r="E3066" t="s">
        <v>21</v>
      </c>
      <c r="F3066" t="s">
        <v>72</v>
      </c>
      <c r="G3066">
        <v>1</v>
      </c>
      <c r="H3066">
        <v>49</v>
      </c>
      <c r="I3066">
        <v>40.9</v>
      </c>
      <c r="M3066" t="str">
        <f t="shared" si="141"/>
        <v/>
      </c>
      <c r="N3066" t="e">
        <f t="shared" si="142"/>
        <v>#VALUE!</v>
      </c>
      <c r="O3066" t="e">
        <f t="shared" si="143"/>
        <v>#VALUE!</v>
      </c>
    </row>
    <row r="3067" spans="1:15" x14ac:dyDescent="0.25">
      <c r="A3067">
        <v>2018</v>
      </c>
      <c r="B3067" s="2" t="s">
        <v>37</v>
      </c>
      <c r="C3067">
        <v>6</v>
      </c>
      <c r="D3067" t="s">
        <v>32</v>
      </c>
      <c r="E3067" t="s">
        <v>21</v>
      </c>
      <c r="F3067" t="s">
        <v>28</v>
      </c>
      <c r="G3067">
        <v>1</v>
      </c>
      <c r="H3067">
        <v>399</v>
      </c>
      <c r="I3067">
        <v>333.06</v>
      </c>
      <c r="M3067" t="str">
        <f t="shared" si="141"/>
        <v/>
      </c>
      <c r="N3067" t="e">
        <f t="shared" si="142"/>
        <v>#VALUE!</v>
      </c>
      <c r="O3067" t="e">
        <f t="shared" si="143"/>
        <v>#VALUE!</v>
      </c>
    </row>
    <row r="3068" spans="1:15" x14ac:dyDescent="0.25">
      <c r="A3068">
        <v>2018</v>
      </c>
      <c r="B3068" s="2" t="s">
        <v>37</v>
      </c>
      <c r="C3068">
        <v>6</v>
      </c>
      <c r="D3068" t="s">
        <v>32</v>
      </c>
      <c r="E3068" t="s">
        <v>21</v>
      </c>
      <c r="F3068" t="s">
        <v>12</v>
      </c>
      <c r="G3068">
        <v>3</v>
      </c>
      <c r="H3068">
        <v>987</v>
      </c>
      <c r="I3068">
        <v>823.86</v>
      </c>
      <c r="M3068" t="str">
        <f t="shared" si="141"/>
        <v/>
      </c>
      <c r="N3068" t="e">
        <f t="shared" si="142"/>
        <v>#VALUE!</v>
      </c>
      <c r="O3068" t="e">
        <f t="shared" si="143"/>
        <v>#VALUE!</v>
      </c>
    </row>
    <row r="3069" spans="1:15" x14ac:dyDescent="0.25">
      <c r="A3069">
        <v>2018</v>
      </c>
      <c r="B3069" s="2" t="s">
        <v>37</v>
      </c>
      <c r="C3069">
        <v>6</v>
      </c>
      <c r="D3069" t="s">
        <v>32</v>
      </c>
      <c r="E3069" t="s">
        <v>21</v>
      </c>
      <c r="F3069" t="s">
        <v>19</v>
      </c>
      <c r="G3069">
        <v>4</v>
      </c>
      <c r="H3069">
        <v>1036</v>
      </c>
      <c r="I3069">
        <v>864.76</v>
      </c>
      <c r="M3069" t="str">
        <f t="shared" si="141"/>
        <v/>
      </c>
      <c r="N3069" t="e">
        <f t="shared" si="142"/>
        <v>#VALUE!</v>
      </c>
      <c r="O3069" t="e">
        <f t="shared" si="143"/>
        <v>#VALUE!</v>
      </c>
    </row>
    <row r="3070" spans="1:15" x14ac:dyDescent="0.25">
      <c r="A3070">
        <v>2018</v>
      </c>
      <c r="B3070" s="2" t="s">
        <v>37</v>
      </c>
      <c r="C3070">
        <v>6</v>
      </c>
      <c r="D3070" t="s">
        <v>32</v>
      </c>
      <c r="E3070" t="s">
        <v>21</v>
      </c>
      <c r="F3070" t="s">
        <v>20</v>
      </c>
      <c r="G3070">
        <v>3</v>
      </c>
      <c r="H3070">
        <v>597</v>
      </c>
      <c r="I3070">
        <v>498.33000000000004</v>
      </c>
      <c r="M3070" t="str">
        <f t="shared" si="141"/>
        <v/>
      </c>
      <c r="N3070" t="e">
        <f t="shared" si="142"/>
        <v>#VALUE!</v>
      </c>
      <c r="O3070" t="e">
        <f t="shared" si="143"/>
        <v>#VALUE!</v>
      </c>
    </row>
    <row r="3071" spans="1:15" x14ac:dyDescent="0.25">
      <c r="A3071">
        <v>2018</v>
      </c>
      <c r="B3071" s="2" t="s">
        <v>37</v>
      </c>
      <c r="C3071">
        <v>6</v>
      </c>
      <c r="D3071" t="s">
        <v>32</v>
      </c>
      <c r="E3071" t="s">
        <v>23</v>
      </c>
      <c r="F3071" t="s">
        <v>14</v>
      </c>
      <c r="G3071">
        <v>9</v>
      </c>
      <c r="H3071">
        <v>711</v>
      </c>
      <c r="I3071">
        <v>593.46</v>
      </c>
      <c r="M3071" t="str">
        <f t="shared" si="141"/>
        <v/>
      </c>
      <c r="N3071" t="e">
        <f t="shared" si="142"/>
        <v>#VALUE!</v>
      </c>
      <c r="O3071" t="e">
        <f t="shared" si="143"/>
        <v>#VALUE!</v>
      </c>
    </row>
    <row r="3072" spans="1:15" x14ac:dyDescent="0.25">
      <c r="A3072">
        <v>2018</v>
      </c>
      <c r="B3072" s="2" t="s">
        <v>37</v>
      </c>
      <c r="C3072">
        <v>6</v>
      </c>
      <c r="D3072" t="s">
        <v>32</v>
      </c>
      <c r="E3072" t="s">
        <v>23</v>
      </c>
      <c r="F3072" t="s">
        <v>22</v>
      </c>
      <c r="G3072">
        <v>8</v>
      </c>
      <c r="H3072">
        <v>792</v>
      </c>
      <c r="I3072">
        <v>661.12</v>
      </c>
      <c r="M3072" t="str">
        <f t="shared" si="141"/>
        <v/>
      </c>
      <c r="N3072" t="e">
        <f t="shared" si="142"/>
        <v>#VALUE!</v>
      </c>
      <c r="O3072" t="e">
        <f t="shared" si="143"/>
        <v>#VALUE!</v>
      </c>
    </row>
    <row r="3073" spans="1:15" x14ac:dyDescent="0.25">
      <c r="A3073">
        <v>2018</v>
      </c>
      <c r="B3073" s="2" t="s">
        <v>37</v>
      </c>
      <c r="C3073">
        <v>6</v>
      </c>
      <c r="D3073" t="s">
        <v>32</v>
      </c>
      <c r="E3073" t="s">
        <v>23</v>
      </c>
      <c r="F3073" t="s">
        <v>11</v>
      </c>
      <c r="G3073">
        <v>9</v>
      </c>
      <c r="H3073">
        <v>621</v>
      </c>
      <c r="I3073">
        <v>518.40000000000009</v>
      </c>
      <c r="M3073" t="str">
        <f t="shared" si="141"/>
        <v/>
      </c>
      <c r="N3073" t="e">
        <f t="shared" si="142"/>
        <v>#VALUE!</v>
      </c>
      <c r="O3073" t="e">
        <f t="shared" si="143"/>
        <v>#VALUE!</v>
      </c>
    </row>
    <row r="3074" spans="1:15" x14ac:dyDescent="0.25">
      <c r="A3074">
        <v>2018</v>
      </c>
      <c r="B3074" s="2" t="s">
        <v>37</v>
      </c>
      <c r="C3074">
        <v>6</v>
      </c>
      <c r="D3074" t="s">
        <v>32</v>
      </c>
      <c r="E3074" t="s">
        <v>23</v>
      </c>
      <c r="F3074" t="s">
        <v>15</v>
      </c>
      <c r="G3074">
        <v>1</v>
      </c>
      <c r="H3074">
        <v>259</v>
      </c>
      <c r="I3074">
        <v>216.19</v>
      </c>
      <c r="M3074" t="str">
        <f t="shared" si="141"/>
        <v/>
      </c>
      <c r="N3074" t="e">
        <f t="shared" si="142"/>
        <v>#VALUE!</v>
      </c>
      <c r="O3074" t="e">
        <f t="shared" si="143"/>
        <v>#VALUE!</v>
      </c>
    </row>
    <row r="3075" spans="1:15" x14ac:dyDescent="0.25">
      <c r="A3075">
        <v>2018</v>
      </c>
      <c r="B3075" s="2" t="s">
        <v>37</v>
      </c>
      <c r="C3075">
        <v>6</v>
      </c>
      <c r="D3075" t="s">
        <v>32</v>
      </c>
      <c r="E3075" t="s">
        <v>23</v>
      </c>
      <c r="F3075" t="s">
        <v>16</v>
      </c>
      <c r="G3075">
        <v>1</v>
      </c>
      <c r="H3075">
        <v>329</v>
      </c>
      <c r="I3075">
        <v>274.62</v>
      </c>
      <c r="M3075" t="str">
        <f t="shared" ref="M3075:M3138" si="144">SUBSTITUTE(SUBSTITUTE(J3075," - ","|"),"; ","|")</f>
        <v/>
      </c>
      <c r="N3075" t="e">
        <f t="shared" ref="N3075:N3138" si="145">LEFT(M3075,FIND("|",M3075)-1)</f>
        <v>#VALUE!</v>
      </c>
      <c r="O3075" t="e">
        <f t="shared" ref="O3075:O3138" si="146">RIGHT(M3075,LEN(M3075)-FIND("|",M3075))</f>
        <v>#VALUE!</v>
      </c>
    </row>
    <row r="3076" spans="1:15" x14ac:dyDescent="0.25">
      <c r="A3076">
        <v>2018</v>
      </c>
      <c r="B3076" s="2" t="s">
        <v>37</v>
      </c>
      <c r="C3076">
        <v>6</v>
      </c>
      <c r="D3076" t="s">
        <v>32</v>
      </c>
      <c r="E3076" t="s">
        <v>23</v>
      </c>
      <c r="F3076" t="s">
        <v>25</v>
      </c>
      <c r="G3076">
        <v>1</v>
      </c>
      <c r="H3076">
        <v>299</v>
      </c>
      <c r="I3076">
        <v>249.58</v>
      </c>
      <c r="M3076" t="str">
        <f t="shared" si="144"/>
        <v/>
      </c>
      <c r="N3076" t="e">
        <f t="shared" si="145"/>
        <v>#VALUE!</v>
      </c>
      <c r="O3076" t="e">
        <f t="shared" si="146"/>
        <v>#VALUE!</v>
      </c>
    </row>
    <row r="3077" spans="1:15" x14ac:dyDescent="0.25">
      <c r="A3077">
        <v>2018</v>
      </c>
      <c r="B3077" s="2" t="s">
        <v>37</v>
      </c>
      <c r="C3077">
        <v>6</v>
      </c>
      <c r="D3077" t="s">
        <v>32</v>
      </c>
      <c r="E3077" t="s">
        <v>23</v>
      </c>
      <c r="F3077" t="s">
        <v>70</v>
      </c>
      <c r="G3077">
        <v>1</v>
      </c>
      <c r="H3077">
        <v>39</v>
      </c>
      <c r="I3077">
        <v>32.549999999999997</v>
      </c>
      <c r="M3077" t="str">
        <f t="shared" si="144"/>
        <v/>
      </c>
      <c r="N3077" t="e">
        <f t="shared" si="145"/>
        <v>#VALUE!</v>
      </c>
      <c r="O3077" t="e">
        <f t="shared" si="146"/>
        <v>#VALUE!</v>
      </c>
    </row>
    <row r="3078" spans="1:15" x14ac:dyDescent="0.25">
      <c r="A3078">
        <v>2018</v>
      </c>
      <c r="B3078" s="2" t="s">
        <v>37</v>
      </c>
      <c r="C3078">
        <v>6</v>
      </c>
      <c r="D3078" t="s">
        <v>32</v>
      </c>
      <c r="E3078" t="s">
        <v>23</v>
      </c>
      <c r="F3078" t="s">
        <v>61</v>
      </c>
      <c r="G3078">
        <v>1</v>
      </c>
      <c r="H3078">
        <v>79</v>
      </c>
      <c r="I3078">
        <v>65.94</v>
      </c>
      <c r="M3078" t="str">
        <f t="shared" si="144"/>
        <v/>
      </c>
      <c r="N3078" t="e">
        <f t="shared" si="145"/>
        <v>#VALUE!</v>
      </c>
      <c r="O3078" t="e">
        <f t="shared" si="146"/>
        <v>#VALUE!</v>
      </c>
    </row>
    <row r="3079" spans="1:15" x14ac:dyDescent="0.25">
      <c r="A3079">
        <v>2018</v>
      </c>
      <c r="B3079" s="2" t="s">
        <v>37</v>
      </c>
      <c r="C3079">
        <v>6</v>
      </c>
      <c r="D3079" t="s">
        <v>32</v>
      </c>
      <c r="E3079" t="s">
        <v>23</v>
      </c>
      <c r="F3079" t="s">
        <v>59</v>
      </c>
      <c r="G3079">
        <v>1</v>
      </c>
      <c r="H3079">
        <v>25</v>
      </c>
      <c r="I3079">
        <v>20.87</v>
      </c>
      <c r="M3079" t="str">
        <f t="shared" si="144"/>
        <v/>
      </c>
      <c r="N3079" t="e">
        <f t="shared" si="145"/>
        <v>#VALUE!</v>
      </c>
      <c r="O3079" t="e">
        <f t="shared" si="146"/>
        <v>#VALUE!</v>
      </c>
    </row>
    <row r="3080" spans="1:15" x14ac:dyDescent="0.25">
      <c r="A3080">
        <v>2018</v>
      </c>
      <c r="B3080" s="2" t="s">
        <v>37</v>
      </c>
      <c r="C3080">
        <v>6</v>
      </c>
      <c r="D3080" t="s">
        <v>32</v>
      </c>
      <c r="E3080" t="s">
        <v>23</v>
      </c>
      <c r="F3080" t="s">
        <v>62</v>
      </c>
      <c r="G3080">
        <v>3</v>
      </c>
      <c r="H3080">
        <v>177</v>
      </c>
      <c r="I3080">
        <v>147.75</v>
      </c>
      <c r="M3080" t="str">
        <f t="shared" si="144"/>
        <v/>
      </c>
      <c r="N3080" t="e">
        <f t="shared" si="145"/>
        <v>#VALUE!</v>
      </c>
      <c r="O3080" t="e">
        <f t="shared" si="146"/>
        <v>#VALUE!</v>
      </c>
    </row>
    <row r="3081" spans="1:15" x14ac:dyDescent="0.25">
      <c r="A3081">
        <v>2018</v>
      </c>
      <c r="B3081" s="2" t="s">
        <v>37</v>
      </c>
      <c r="C3081">
        <v>6</v>
      </c>
      <c r="D3081" t="s">
        <v>32</v>
      </c>
      <c r="E3081" t="s">
        <v>23</v>
      </c>
      <c r="F3081" t="s">
        <v>66</v>
      </c>
      <c r="G3081">
        <v>1</v>
      </c>
      <c r="H3081">
        <v>299</v>
      </c>
      <c r="I3081">
        <v>249.58</v>
      </c>
      <c r="M3081" t="str">
        <f t="shared" si="144"/>
        <v/>
      </c>
      <c r="N3081" t="e">
        <f t="shared" si="145"/>
        <v>#VALUE!</v>
      </c>
      <c r="O3081" t="e">
        <f t="shared" si="146"/>
        <v>#VALUE!</v>
      </c>
    </row>
    <row r="3082" spans="1:15" x14ac:dyDescent="0.25">
      <c r="A3082">
        <v>2018</v>
      </c>
      <c r="B3082" s="2" t="s">
        <v>37</v>
      </c>
      <c r="C3082">
        <v>6</v>
      </c>
      <c r="D3082" t="s">
        <v>32</v>
      </c>
      <c r="E3082" t="s">
        <v>23</v>
      </c>
      <c r="F3082" t="s">
        <v>17</v>
      </c>
      <c r="G3082">
        <v>1</v>
      </c>
      <c r="H3082">
        <v>139</v>
      </c>
      <c r="I3082">
        <v>116.03</v>
      </c>
      <c r="M3082" t="str">
        <f t="shared" si="144"/>
        <v/>
      </c>
      <c r="N3082" t="e">
        <f t="shared" si="145"/>
        <v>#VALUE!</v>
      </c>
      <c r="O3082" t="e">
        <f t="shared" si="146"/>
        <v>#VALUE!</v>
      </c>
    </row>
    <row r="3083" spans="1:15" x14ac:dyDescent="0.25">
      <c r="A3083">
        <v>2018</v>
      </c>
      <c r="B3083" s="2" t="s">
        <v>37</v>
      </c>
      <c r="C3083">
        <v>6</v>
      </c>
      <c r="D3083" t="s">
        <v>32</v>
      </c>
      <c r="E3083" t="s">
        <v>23</v>
      </c>
      <c r="F3083" t="s">
        <v>28</v>
      </c>
      <c r="G3083">
        <v>1</v>
      </c>
      <c r="H3083">
        <v>399</v>
      </c>
      <c r="I3083">
        <v>333.06</v>
      </c>
      <c r="M3083" t="str">
        <f t="shared" si="144"/>
        <v/>
      </c>
      <c r="N3083" t="e">
        <f t="shared" si="145"/>
        <v>#VALUE!</v>
      </c>
      <c r="O3083" t="e">
        <f t="shared" si="146"/>
        <v>#VALUE!</v>
      </c>
    </row>
    <row r="3084" spans="1:15" x14ac:dyDescent="0.25">
      <c r="A3084">
        <v>2018</v>
      </c>
      <c r="B3084" s="2" t="s">
        <v>37</v>
      </c>
      <c r="C3084">
        <v>6</v>
      </c>
      <c r="D3084" t="s">
        <v>32</v>
      </c>
      <c r="E3084" t="s">
        <v>23</v>
      </c>
      <c r="F3084" t="s">
        <v>12</v>
      </c>
      <c r="G3084">
        <v>3</v>
      </c>
      <c r="H3084">
        <v>987</v>
      </c>
      <c r="I3084">
        <v>823.86</v>
      </c>
      <c r="M3084" t="str">
        <f t="shared" si="144"/>
        <v/>
      </c>
      <c r="N3084" t="e">
        <f t="shared" si="145"/>
        <v>#VALUE!</v>
      </c>
      <c r="O3084" t="e">
        <f t="shared" si="146"/>
        <v>#VALUE!</v>
      </c>
    </row>
    <row r="3085" spans="1:15" x14ac:dyDescent="0.25">
      <c r="A3085">
        <v>2018</v>
      </c>
      <c r="B3085" s="2" t="s">
        <v>37</v>
      </c>
      <c r="C3085">
        <v>6</v>
      </c>
      <c r="D3085" t="s">
        <v>32</v>
      </c>
      <c r="E3085" t="s">
        <v>23</v>
      </c>
      <c r="F3085" t="s">
        <v>19</v>
      </c>
      <c r="G3085">
        <v>2</v>
      </c>
      <c r="H3085">
        <v>518</v>
      </c>
      <c r="I3085">
        <v>432.38</v>
      </c>
      <c r="M3085" t="str">
        <f t="shared" si="144"/>
        <v/>
      </c>
      <c r="N3085" t="e">
        <f t="shared" si="145"/>
        <v>#VALUE!</v>
      </c>
      <c r="O3085" t="e">
        <f t="shared" si="146"/>
        <v>#VALUE!</v>
      </c>
    </row>
    <row r="3086" spans="1:15" x14ac:dyDescent="0.25">
      <c r="A3086">
        <v>2018</v>
      </c>
      <c r="B3086" s="2" t="s">
        <v>37</v>
      </c>
      <c r="C3086">
        <v>6</v>
      </c>
      <c r="D3086" t="s">
        <v>32</v>
      </c>
      <c r="E3086" t="s">
        <v>24</v>
      </c>
      <c r="F3086" t="s">
        <v>60</v>
      </c>
      <c r="G3086">
        <v>1</v>
      </c>
      <c r="H3086">
        <v>49</v>
      </c>
      <c r="I3086">
        <v>40.9</v>
      </c>
      <c r="M3086" t="str">
        <f t="shared" si="144"/>
        <v/>
      </c>
      <c r="N3086" t="e">
        <f t="shared" si="145"/>
        <v>#VALUE!</v>
      </c>
      <c r="O3086" t="e">
        <f t="shared" si="146"/>
        <v>#VALUE!</v>
      </c>
    </row>
    <row r="3087" spans="1:15" x14ac:dyDescent="0.25">
      <c r="A3087">
        <v>2018</v>
      </c>
      <c r="B3087" s="2" t="s">
        <v>37</v>
      </c>
      <c r="C3087">
        <v>6</v>
      </c>
      <c r="D3087" t="s">
        <v>32</v>
      </c>
      <c r="E3087" t="s">
        <v>24</v>
      </c>
      <c r="F3087" t="s">
        <v>14</v>
      </c>
      <c r="G3087">
        <v>5</v>
      </c>
      <c r="H3087">
        <v>395</v>
      </c>
      <c r="I3087">
        <v>329.7</v>
      </c>
      <c r="M3087" t="str">
        <f t="shared" si="144"/>
        <v/>
      </c>
      <c r="N3087" t="e">
        <f t="shared" si="145"/>
        <v>#VALUE!</v>
      </c>
      <c r="O3087" t="e">
        <f t="shared" si="146"/>
        <v>#VALUE!</v>
      </c>
    </row>
    <row r="3088" spans="1:15" x14ac:dyDescent="0.25">
      <c r="A3088">
        <v>2018</v>
      </c>
      <c r="B3088" s="2" t="s">
        <v>37</v>
      </c>
      <c r="C3088">
        <v>6</v>
      </c>
      <c r="D3088" t="s">
        <v>32</v>
      </c>
      <c r="E3088" t="s">
        <v>24</v>
      </c>
      <c r="F3088" t="s">
        <v>11</v>
      </c>
      <c r="G3088">
        <v>2</v>
      </c>
      <c r="H3088">
        <v>138</v>
      </c>
      <c r="I3088">
        <v>115.2</v>
      </c>
      <c r="M3088" t="str">
        <f t="shared" si="144"/>
        <v/>
      </c>
      <c r="N3088" t="e">
        <f t="shared" si="145"/>
        <v>#VALUE!</v>
      </c>
      <c r="O3088" t="e">
        <f t="shared" si="146"/>
        <v>#VALUE!</v>
      </c>
    </row>
    <row r="3089" spans="1:15" x14ac:dyDescent="0.25">
      <c r="A3089">
        <v>2018</v>
      </c>
      <c r="B3089" s="2" t="s">
        <v>37</v>
      </c>
      <c r="C3089">
        <v>6</v>
      </c>
      <c r="D3089" t="s">
        <v>32</v>
      </c>
      <c r="E3089" t="s">
        <v>24</v>
      </c>
      <c r="F3089" t="s">
        <v>61</v>
      </c>
      <c r="G3089">
        <v>1</v>
      </c>
      <c r="H3089">
        <v>79</v>
      </c>
      <c r="I3089">
        <v>65.94</v>
      </c>
      <c r="M3089" t="str">
        <f t="shared" si="144"/>
        <v/>
      </c>
      <c r="N3089" t="e">
        <f t="shared" si="145"/>
        <v>#VALUE!</v>
      </c>
      <c r="O3089" t="e">
        <f t="shared" si="146"/>
        <v>#VALUE!</v>
      </c>
    </row>
    <row r="3090" spans="1:15" x14ac:dyDescent="0.25">
      <c r="A3090">
        <v>2018</v>
      </c>
      <c r="B3090" s="2" t="s">
        <v>37</v>
      </c>
      <c r="C3090">
        <v>6</v>
      </c>
      <c r="D3090" t="s">
        <v>32</v>
      </c>
      <c r="E3090" t="s">
        <v>24</v>
      </c>
      <c r="F3090" t="s">
        <v>62</v>
      </c>
      <c r="G3090">
        <v>2</v>
      </c>
      <c r="H3090">
        <v>118</v>
      </c>
      <c r="I3090">
        <v>98.5</v>
      </c>
      <c r="M3090" t="str">
        <f t="shared" si="144"/>
        <v/>
      </c>
      <c r="N3090" t="e">
        <f t="shared" si="145"/>
        <v>#VALUE!</v>
      </c>
      <c r="O3090" t="e">
        <f t="shared" si="146"/>
        <v>#VALUE!</v>
      </c>
    </row>
    <row r="3091" spans="1:15" x14ac:dyDescent="0.25">
      <c r="A3091">
        <v>2018</v>
      </c>
      <c r="B3091" s="2" t="s">
        <v>37</v>
      </c>
      <c r="C3091">
        <v>6</v>
      </c>
      <c r="D3091" t="s">
        <v>32</v>
      </c>
      <c r="E3091" t="s">
        <v>24</v>
      </c>
      <c r="F3091" t="s">
        <v>57</v>
      </c>
      <c r="G3091">
        <v>1</v>
      </c>
      <c r="H3091">
        <v>99</v>
      </c>
      <c r="I3091">
        <v>82.64</v>
      </c>
      <c r="M3091" t="str">
        <f t="shared" si="144"/>
        <v/>
      </c>
      <c r="N3091" t="e">
        <f t="shared" si="145"/>
        <v>#VALUE!</v>
      </c>
      <c r="O3091" t="e">
        <f t="shared" si="146"/>
        <v>#VALUE!</v>
      </c>
    </row>
    <row r="3092" spans="1:15" x14ac:dyDescent="0.25">
      <c r="A3092">
        <v>2018</v>
      </c>
      <c r="B3092" s="2" t="s">
        <v>37</v>
      </c>
      <c r="C3092">
        <v>6</v>
      </c>
      <c r="D3092" t="s">
        <v>32</v>
      </c>
      <c r="E3092" t="s">
        <v>24</v>
      </c>
      <c r="F3092" t="s">
        <v>69</v>
      </c>
      <c r="G3092">
        <v>1</v>
      </c>
      <c r="H3092">
        <v>349</v>
      </c>
      <c r="I3092">
        <v>291.32</v>
      </c>
      <c r="M3092" t="str">
        <f t="shared" si="144"/>
        <v/>
      </c>
      <c r="N3092" t="e">
        <f t="shared" si="145"/>
        <v>#VALUE!</v>
      </c>
      <c r="O3092" t="e">
        <f t="shared" si="146"/>
        <v>#VALUE!</v>
      </c>
    </row>
    <row r="3093" spans="1:15" x14ac:dyDescent="0.25">
      <c r="A3093">
        <v>2018</v>
      </c>
      <c r="B3093" s="2" t="s">
        <v>37</v>
      </c>
      <c r="C3093">
        <v>6</v>
      </c>
      <c r="D3093" t="s">
        <v>32</v>
      </c>
      <c r="E3093" t="s">
        <v>24</v>
      </c>
      <c r="F3093" t="s">
        <v>66</v>
      </c>
      <c r="G3093">
        <v>2</v>
      </c>
      <c r="H3093">
        <v>598</v>
      </c>
      <c r="I3093">
        <v>499.16</v>
      </c>
      <c r="M3093" t="str">
        <f t="shared" si="144"/>
        <v/>
      </c>
      <c r="N3093" t="e">
        <f t="shared" si="145"/>
        <v>#VALUE!</v>
      </c>
      <c r="O3093" t="e">
        <f t="shared" si="146"/>
        <v>#VALUE!</v>
      </c>
    </row>
    <row r="3094" spans="1:15" x14ac:dyDescent="0.25">
      <c r="A3094">
        <v>2018</v>
      </c>
      <c r="B3094" s="2" t="s">
        <v>37</v>
      </c>
      <c r="C3094">
        <v>6</v>
      </c>
      <c r="D3094" t="s">
        <v>32</v>
      </c>
      <c r="E3094" t="s">
        <v>24</v>
      </c>
      <c r="F3094" t="s">
        <v>17</v>
      </c>
      <c r="G3094">
        <v>2</v>
      </c>
      <c r="H3094">
        <v>278</v>
      </c>
      <c r="I3094">
        <v>232.06</v>
      </c>
      <c r="M3094" t="str">
        <f t="shared" si="144"/>
        <v/>
      </c>
      <c r="N3094" t="e">
        <f t="shared" si="145"/>
        <v>#VALUE!</v>
      </c>
      <c r="O3094" t="e">
        <f t="shared" si="146"/>
        <v>#VALUE!</v>
      </c>
    </row>
    <row r="3095" spans="1:15" x14ac:dyDescent="0.25">
      <c r="A3095">
        <v>2018</v>
      </c>
      <c r="B3095" s="2" t="s">
        <v>37</v>
      </c>
      <c r="C3095">
        <v>6</v>
      </c>
      <c r="D3095" t="s">
        <v>32</v>
      </c>
      <c r="E3095" t="s">
        <v>24</v>
      </c>
      <c r="F3095" t="s">
        <v>18</v>
      </c>
      <c r="G3095">
        <v>1</v>
      </c>
      <c r="H3095">
        <v>99</v>
      </c>
      <c r="I3095">
        <v>82.64</v>
      </c>
      <c r="M3095" t="str">
        <f t="shared" si="144"/>
        <v/>
      </c>
      <c r="N3095" t="e">
        <f t="shared" si="145"/>
        <v>#VALUE!</v>
      </c>
      <c r="O3095" t="e">
        <f t="shared" si="146"/>
        <v>#VALUE!</v>
      </c>
    </row>
    <row r="3096" spans="1:15" x14ac:dyDescent="0.25">
      <c r="A3096">
        <v>2018</v>
      </c>
      <c r="B3096" s="2" t="s">
        <v>37</v>
      </c>
      <c r="C3096">
        <v>6</v>
      </c>
      <c r="D3096" t="s">
        <v>32</v>
      </c>
      <c r="E3096" t="s">
        <v>24</v>
      </c>
      <c r="F3096" t="s">
        <v>74</v>
      </c>
      <c r="G3096">
        <v>1</v>
      </c>
      <c r="H3096">
        <v>29</v>
      </c>
      <c r="I3096">
        <v>24.21</v>
      </c>
      <c r="M3096" t="str">
        <f t="shared" si="144"/>
        <v/>
      </c>
      <c r="N3096" t="e">
        <f t="shared" si="145"/>
        <v>#VALUE!</v>
      </c>
      <c r="O3096" t="e">
        <f t="shared" si="146"/>
        <v>#VALUE!</v>
      </c>
    </row>
    <row r="3097" spans="1:15" x14ac:dyDescent="0.25">
      <c r="A3097">
        <v>2018</v>
      </c>
      <c r="B3097" s="2" t="s">
        <v>37</v>
      </c>
      <c r="C3097">
        <v>6</v>
      </c>
      <c r="D3097" t="s">
        <v>32</v>
      </c>
      <c r="E3097" t="s">
        <v>24</v>
      </c>
      <c r="F3097" t="s">
        <v>19</v>
      </c>
      <c r="G3097">
        <v>1</v>
      </c>
      <c r="H3097">
        <v>259</v>
      </c>
      <c r="I3097">
        <v>216.19</v>
      </c>
      <c r="M3097" t="str">
        <f t="shared" si="144"/>
        <v/>
      </c>
      <c r="N3097" t="e">
        <f t="shared" si="145"/>
        <v>#VALUE!</v>
      </c>
      <c r="O3097" t="e">
        <f t="shared" si="146"/>
        <v>#VALUE!</v>
      </c>
    </row>
    <row r="3098" spans="1:15" x14ac:dyDescent="0.25">
      <c r="A3098">
        <v>2018</v>
      </c>
      <c r="B3098" s="2" t="s">
        <v>37</v>
      </c>
      <c r="C3098">
        <v>6</v>
      </c>
      <c r="D3098" t="s">
        <v>32</v>
      </c>
      <c r="E3098" t="s">
        <v>26</v>
      </c>
      <c r="F3098" t="s">
        <v>58</v>
      </c>
      <c r="G3098">
        <v>1</v>
      </c>
      <c r="H3098">
        <v>79</v>
      </c>
      <c r="I3098">
        <v>65.94</v>
      </c>
      <c r="M3098" t="str">
        <f t="shared" si="144"/>
        <v/>
      </c>
      <c r="N3098" t="e">
        <f t="shared" si="145"/>
        <v>#VALUE!</v>
      </c>
      <c r="O3098" t="e">
        <f t="shared" si="146"/>
        <v>#VALUE!</v>
      </c>
    </row>
    <row r="3099" spans="1:15" x14ac:dyDescent="0.25">
      <c r="A3099">
        <v>2018</v>
      </c>
      <c r="B3099" s="2" t="s">
        <v>37</v>
      </c>
      <c r="C3099">
        <v>6</v>
      </c>
      <c r="D3099" t="s">
        <v>32</v>
      </c>
      <c r="E3099" t="s">
        <v>26</v>
      </c>
      <c r="F3099" t="s">
        <v>60</v>
      </c>
      <c r="G3099">
        <v>9</v>
      </c>
      <c r="H3099">
        <v>441</v>
      </c>
      <c r="I3099">
        <v>368.09999999999997</v>
      </c>
      <c r="M3099" t="str">
        <f t="shared" si="144"/>
        <v/>
      </c>
      <c r="N3099" t="e">
        <f t="shared" si="145"/>
        <v>#VALUE!</v>
      </c>
      <c r="O3099" t="e">
        <f t="shared" si="146"/>
        <v>#VALUE!</v>
      </c>
    </row>
    <row r="3100" spans="1:15" x14ac:dyDescent="0.25">
      <c r="A3100">
        <v>2018</v>
      </c>
      <c r="B3100" s="2" t="s">
        <v>37</v>
      </c>
      <c r="C3100">
        <v>6</v>
      </c>
      <c r="D3100" t="s">
        <v>32</v>
      </c>
      <c r="E3100" t="s">
        <v>26</v>
      </c>
      <c r="F3100" t="s">
        <v>14</v>
      </c>
      <c r="G3100">
        <v>76</v>
      </c>
      <c r="H3100">
        <v>6004</v>
      </c>
      <c r="I3100">
        <v>5011.4399999999978</v>
      </c>
      <c r="M3100" t="str">
        <f t="shared" si="144"/>
        <v/>
      </c>
      <c r="N3100" t="e">
        <f t="shared" si="145"/>
        <v>#VALUE!</v>
      </c>
      <c r="O3100" t="e">
        <f t="shared" si="146"/>
        <v>#VALUE!</v>
      </c>
    </row>
    <row r="3101" spans="1:15" x14ac:dyDescent="0.25">
      <c r="A3101">
        <v>2018</v>
      </c>
      <c r="B3101" s="2" t="s">
        <v>37</v>
      </c>
      <c r="C3101">
        <v>6</v>
      </c>
      <c r="D3101" t="s">
        <v>32</v>
      </c>
      <c r="E3101" t="s">
        <v>26</v>
      </c>
      <c r="F3101" t="s">
        <v>22</v>
      </c>
      <c r="G3101">
        <v>10</v>
      </c>
      <c r="H3101">
        <v>990</v>
      </c>
      <c r="I3101">
        <v>826.4</v>
      </c>
      <c r="M3101" t="str">
        <f t="shared" si="144"/>
        <v/>
      </c>
      <c r="N3101" t="e">
        <f t="shared" si="145"/>
        <v>#VALUE!</v>
      </c>
      <c r="O3101" t="e">
        <f t="shared" si="146"/>
        <v>#VALUE!</v>
      </c>
    </row>
    <row r="3102" spans="1:15" x14ac:dyDescent="0.25">
      <c r="A3102">
        <v>2018</v>
      </c>
      <c r="B3102" s="2" t="s">
        <v>37</v>
      </c>
      <c r="C3102">
        <v>6</v>
      </c>
      <c r="D3102" t="s">
        <v>32</v>
      </c>
      <c r="E3102" t="s">
        <v>26</v>
      </c>
      <c r="F3102" t="s">
        <v>11</v>
      </c>
      <c r="G3102">
        <v>85</v>
      </c>
      <c r="H3102">
        <v>5865</v>
      </c>
      <c r="I3102">
        <v>4896</v>
      </c>
      <c r="M3102" t="str">
        <f t="shared" si="144"/>
        <v/>
      </c>
      <c r="N3102" t="e">
        <f t="shared" si="145"/>
        <v>#VALUE!</v>
      </c>
      <c r="O3102" t="e">
        <f t="shared" si="146"/>
        <v>#VALUE!</v>
      </c>
    </row>
    <row r="3103" spans="1:15" x14ac:dyDescent="0.25">
      <c r="A3103">
        <v>2018</v>
      </c>
      <c r="B3103" s="2" t="s">
        <v>37</v>
      </c>
      <c r="C3103">
        <v>6</v>
      </c>
      <c r="D3103" t="s">
        <v>32</v>
      </c>
      <c r="E3103" t="s">
        <v>26</v>
      </c>
      <c r="F3103" t="s">
        <v>15</v>
      </c>
      <c r="G3103">
        <v>13</v>
      </c>
      <c r="H3103">
        <v>3367</v>
      </c>
      <c r="I3103">
        <v>2810.4700000000003</v>
      </c>
      <c r="M3103" t="str">
        <f t="shared" si="144"/>
        <v/>
      </c>
      <c r="N3103" t="e">
        <f t="shared" si="145"/>
        <v>#VALUE!</v>
      </c>
      <c r="O3103" t="e">
        <f t="shared" si="146"/>
        <v>#VALUE!</v>
      </c>
    </row>
    <row r="3104" spans="1:15" x14ac:dyDescent="0.25">
      <c r="A3104">
        <v>2018</v>
      </c>
      <c r="B3104" s="2" t="s">
        <v>37</v>
      </c>
      <c r="C3104">
        <v>6</v>
      </c>
      <c r="D3104" t="s">
        <v>32</v>
      </c>
      <c r="E3104" t="s">
        <v>26</v>
      </c>
      <c r="F3104" t="s">
        <v>16</v>
      </c>
      <c r="G3104">
        <v>7</v>
      </c>
      <c r="H3104">
        <v>2303</v>
      </c>
      <c r="I3104">
        <v>1922.3399999999997</v>
      </c>
      <c r="M3104" t="str">
        <f t="shared" si="144"/>
        <v/>
      </c>
      <c r="N3104" t="e">
        <f t="shared" si="145"/>
        <v>#VALUE!</v>
      </c>
      <c r="O3104" t="e">
        <f t="shared" si="146"/>
        <v>#VALUE!</v>
      </c>
    </row>
    <row r="3105" spans="1:15" x14ac:dyDescent="0.25">
      <c r="A3105">
        <v>2018</v>
      </c>
      <c r="B3105" s="2" t="s">
        <v>37</v>
      </c>
      <c r="C3105">
        <v>6</v>
      </c>
      <c r="D3105" t="s">
        <v>32</v>
      </c>
      <c r="E3105" t="s">
        <v>26</v>
      </c>
      <c r="F3105" t="s">
        <v>25</v>
      </c>
      <c r="G3105">
        <v>9</v>
      </c>
      <c r="H3105">
        <v>2691</v>
      </c>
      <c r="I3105">
        <v>2246.2199999999998</v>
      </c>
      <c r="M3105" t="str">
        <f t="shared" si="144"/>
        <v/>
      </c>
      <c r="N3105" t="e">
        <f t="shared" si="145"/>
        <v>#VALUE!</v>
      </c>
      <c r="O3105" t="e">
        <f t="shared" si="146"/>
        <v>#VALUE!</v>
      </c>
    </row>
    <row r="3106" spans="1:15" x14ac:dyDescent="0.25">
      <c r="A3106">
        <v>2018</v>
      </c>
      <c r="B3106" s="2" t="s">
        <v>37</v>
      </c>
      <c r="C3106">
        <v>6</v>
      </c>
      <c r="D3106" t="s">
        <v>32</v>
      </c>
      <c r="E3106" t="s">
        <v>26</v>
      </c>
      <c r="F3106" t="s">
        <v>70</v>
      </c>
      <c r="G3106">
        <v>10</v>
      </c>
      <c r="H3106">
        <v>390</v>
      </c>
      <c r="I3106">
        <v>325.50000000000006</v>
      </c>
      <c r="M3106" t="str">
        <f t="shared" si="144"/>
        <v/>
      </c>
      <c r="N3106" t="e">
        <f t="shared" si="145"/>
        <v>#VALUE!</v>
      </c>
      <c r="O3106" t="e">
        <f t="shared" si="146"/>
        <v>#VALUE!</v>
      </c>
    </row>
    <row r="3107" spans="1:15" x14ac:dyDescent="0.25">
      <c r="A3107">
        <v>2018</v>
      </c>
      <c r="B3107" s="2" t="s">
        <v>37</v>
      </c>
      <c r="C3107">
        <v>6</v>
      </c>
      <c r="D3107" t="s">
        <v>32</v>
      </c>
      <c r="E3107" t="s">
        <v>26</v>
      </c>
      <c r="F3107" t="s">
        <v>61</v>
      </c>
      <c r="G3107">
        <v>2</v>
      </c>
      <c r="H3107">
        <v>158</v>
      </c>
      <c r="I3107">
        <v>131.88</v>
      </c>
      <c r="M3107" t="str">
        <f t="shared" si="144"/>
        <v/>
      </c>
      <c r="N3107" t="e">
        <f t="shared" si="145"/>
        <v>#VALUE!</v>
      </c>
      <c r="O3107" t="e">
        <f t="shared" si="146"/>
        <v>#VALUE!</v>
      </c>
    </row>
    <row r="3108" spans="1:15" x14ac:dyDescent="0.25">
      <c r="A3108">
        <v>2018</v>
      </c>
      <c r="B3108" s="2" t="s">
        <v>37</v>
      </c>
      <c r="C3108">
        <v>6</v>
      </c>
      <c r="D3108" t="s">
        <v>32</v>
      </c>
      <c r="E3108" t="s">
        <v>26</v>
      </c>
      <c r="F3108" t="s">
        <v>59</v>
      </c>
      <c r="G3108">
        <v>1</v>
      </c>
      <c r="H3108">
        <v>25</v>
      </c>
      <c r="I3108">
        <v>20.87</v>
      </c>
      <c r="M3108" t="str">
        <f t="shared" si="144"/>
        <v/>
      </c>
      <c r="N3108" t="e">
        <f t="shared" si="145"/>
        <v>#VALUE!</v>
      </c>
      <c r="O3108" t="e">
        <f t="shared" si="146"/>
        <v>#VALUE!</v>
      </c>
    </row>
    <row r="3109" spans="1:15" x14ac:dyDescent="0.25">
      <c r="A3109">
        <v>2018</v>
      </c>
      <c r="B3109" s="2" t="s">
        <v>37</v>
      </c>
      <c r="C3109">
        <v>6</v>
      </c>
      <c r="D3109" t="s">
        <v>32</v>
      </c>
      <c r="E3109" t="s">
        <v>26</v>
      </c>
      <c r="F3109" t="s">
        <v>62</v>
      </c>
      <c r="G3109">
        <v>24</v>
      </c>
      <c r="H3109">
        <v>1416</v>
      </c>
      <c r="I3109">
        <v>1182</v>
      </c>
      <c r="M3109" t="str">
        <f t="shared" si="144"/>
        <v/>
      </c>
      <c r="N3109" t="e">
        <f t="shared" si="145"/>
        <v>#VALUE!</v>
      </c>
      <c r="O3109" t="e">
        <f t="shared" si="146"/>
        <v>#VALUE!</v>
      </c>
    </row>
    <row r="3110" spans="1:15" x14ac:dyDescent="0.25">
      <c r="A3110">
        <v>2018</v>
      </c>
      <c r="B3110" s="2" t="s">
        <v>37</v>
      </c>
      <c r="C3110">
        <v>6</v>
      </c>
      <c r="D3110" t="s">
        <v>32</v>
      </c>
      <c r="E3110" t="s">
        <v>26</v>
      </c>
      <c r="F3110" t="s">
        <v>63</v>
      </c>
      <c r="G3110">
        <v>2</v>
      </c>
      <c r="H3110">
        <v>198</v>
      </c>
      <c r="I3110">
        <v>165.28</v>
      </c>
      <c r="M3110" t="str">
        <f t="shared" si="144"/>
        <v/>
      </c>
      <c r="N3110" t="e">
        <f t="shared" si="145"/>
        <v>#VALUE!</v>
      </c>
      <c r="O3110" t="e">
        <f t="shared" si="146"/>
        <v>#VALUE!</v>
      </c>
    </row>
    <row r="3111" spans="1:15" x14ac:dyDescent="0.25">
      <c r="A3111">
        <v>2018</v>
      </c>
      <c r="B3111" s="2" t="s">
        <v>37</v>
      </c>
      <c r="C3111">
        <v>6</v>
      </c>
      <c r="D3111" t="s">
        <v>32</v>
      </c>
      <c r="E3111" t="s">
        <v>26</v>
      </c>
      <c r="F3111" t="s">
        <v>64</v>
      </c>
      <c r="G3111">
        <v>1</v>
      </c>
      <c r="H3111">
        <v>79</v>
      </c>
      <c r="I3111">
        <v>65.94</v>
      </c>
      <c r="M3111" t="str">
        <f t="shared" si="144"/>
        <v/>
      </c>
      <c r="N3111" t="e">
        <f t="shared" si="145"/>
        <v>#VALUE!</v>
      </c>
      <c r="O3111" t="e">
        <f t="shared" si="146"/>
        <v>#VALUE!</v>
      </c>
    </row>
    <row r="3112" spans="1:15" x14ac:dyDescent="0.25">
      <c r="A3112">
        <v>2018</v>
      </c>
      <c r="B3112" s="2" t="s">
        <v>37</v>
      </c>
      <c r="C3112">
        <v>6</v>
      </c>
      <c r="D3112" t="s">
        <v>32</v>
      </c>
      <c r="E3112" t="s">
        <v>26</v>
      </c>
      <c r="F3112" t="s">
        <v>65</v>
      </c>
      <c r="G3112">
        <v>1</v>
      </c>
      <c r="H3112">
        <v>159</v>
      </c>
      <c r="I3112">
        <v>132.72</v>
      </c>
      <c r="M3112" t="str">
        <f t="shared" si="144"/>
        <v/>
      </c>
      <c r="N3112" t="e">
        <f t="shared" si="145"/>
        <v>#VALUE!</v>
      </c>
      <c r="O3112" t="e">
        <f t="shared" si="146"/>
        <v>#VALUE!</v>
      </c>
    </row>
    <row r="3113" spans="1:15" x14ac:dyDescent="0.25">
      <c r="A3113">
        <v>2018</v>
      </c>
      <c r="B3113" s="2" t="s">
        <v>37</v>
      </c>
      <c r="C3113">
        <v>6</v>
      </c>
      <c r="D3113" t="s">
        <v>32</v>
      </c>
      <c r="E3113" t="s">
        <v>26</v>
      </c>
      <c r="F3113" t="s">
        <v>56</v>
      </c>
      <c r="G3113">
        <v>11</v>
      </c>
      <c r="H3113">
        <v>759</v>
      </c>
      <c r="I3113">
        <v>633.60000000000014</v>
      </c>
      <c r="M3113" t="str">
        <f t="shared" si="144"/>
        <v/>
      </c>
      <c r="N3113" t="e">
        <f t="shared" si="145"/>
        <v>#VALUE!</v>
      </c>
      <c r="O3113" t="e">
        <f t="shared" si="146"/>
        <v>#VALUE!</v>
      </c>
    </row>
    <row r="3114" spans="1:15" x14ac:dyDescent="0.25">
      <c r="A3114">
        <v>2018</v>
      </c>
      <c r="B3114" s="2" t="s">
        <v>37</v>
      </c>
      <c r="C3114">
        <v>6</v>
      </c>
      <c r="D3114" t="s">
        <v>32</v>
      </c>
      <c r="E3114" t="s">
        <v>26</v>
      </c>
      <c r="F3114" t="s">
        <v>66</v>
      </c>
      <c r="G3114">
        <v>6</v>
      </c>
      <c r="H3114">
        <v>1794</v>
      </c>
      <c r="I3114">
        <v>1497.48</v>
      </c>
      <c r="M3114" t="str">
        <f t="shared" si="144"/>
        <v/>
      </c>
      <c r="N3114" t="e">
        <f t="shared" si="145"/>
        <v>#VALUE!</v>
      </c>
      <c r="O3114" t="e">
        <f t="shared" si="146"/>
        <v>#VALUE!</v>
      </c>
    </row>
    <row r="3115" spans="1:15" x14ac:dyDescent="0.25">
      <c r="A3115">
        <v>2018</v>
      </c>
      <c r="B3115" s="2" t="s">
        <v>37</v>
      </c>
      <c r="C3115">
        <v>6</v>
      </c>
      <c r="D3115" t="s">
        <v>32</v>
      </c>
      <c r="E3115" t="s">
        <v>26</v>
      </c>
      <c r="F3115" t="s">
        <v>18</v>
      </c>
      <c r="G3115">
        <v>6</v>
      </c>
      <c r="H3115">
        <v>594</v>
      </c>
      <c r="I3115">
        <v>495.84</v>
      </c>
      <c r="M3115" t="str">
        <f t="shared" si="144"/>
        <v/>
      </c>
      <c r="N3115" t="e">
        <f t="shared" si="145"/>
        <v>#VALUE!</v>
      </c>
      <c r="O3115" t="e">
        <f t="shared" si="146"/>
        <v>#VALUE!</v>
      </c>
    </row>
    <row r="3116" spans="1:15" x14ac:dyDescent="0.25">
      <c r="A3116">
        <v>2018</v>
      </c>
      <c r="B3116" s="2" t="s">
        <v>37</v>
      </c>
      <c r="C3116">
        <v>6</v>
      </c>
      <c r="D3116" t="s">
        <v>32</v>
      </c>
      <c r="E3116" t="s">
        <v>26</v>
      </c>
      <c r="F3116" t="s">
        <v>27</v>
      </c>
      <c r="G3116">
        <v>1</v>
      </c>
      <c r="H3116">
        <v>149</v>
      </c>
      <c r="I3116">
        <v>124.37</v>
      </c>
      <c r="M3116" t="str">
        <f t="shared" si="144"/>
        <v/>
      </c>
      <c r="N3116" t="e">
        <f t="shared" si="145"/>
        <v>#VALUE!</v>
      </c>
      <c r="O3116" t="e">
        <f t="shared" si="146"/>
        <v>#VALUE!</v>
      </c>
    </row>
    <row r="3117" spans="1:15" x14ac:dyDescent="0.25">
      <c r="A3117">
        <v>2018</v>
      </c>
      <c r="B3117" s="2" t="s">
        <v>37</v>
      </c>
      <c r="C3117">
        <v>6</v>
      </c>
      <c r="D3117" t="s">
        <v>32</v>
      </c>
      <c r="E3117" t="s">
        <v>26</v>
      </c>
      <c r="F3117" t="s">
        <v>68</v>
      </c>
      <c r="G3117">
        <v>1</v>
      </c>
      <c r="H3117">
        <v>29</v>
      </c>
      <c r="I3117">
        <v>24.21</v>
      </c>
      <c r="M3117" t="str">
        <f t="shared" si="144"/>
        <v/>
      </c>
      <c r="N3117" t="e">
        <f t="shared" si="145"/>
        <v>#VALUE!</v>
      </c>
      <c r="O3117" t="e">
        <f t="shared" si="146"/>
        <v>#VALUE!</v>
      </c>
    </row>
    <row r="3118" spans="1:15" x14ac:dyDescent="0.25">
      <c r="A3118">
        <v>2018</v>
      </c>
      <c r="B3118" s="2" t="s">
        <v>37</v>
      </c>
      <c r="C3118">
        <v>6</v>
      </c>
      <c r="D3118" t="s">
        <v>32</v>
      </c>
      <c r="E3118" t="s">
        <v>26</v>
      </c>
      <c r="F3118" t="s">
        <v>71</v>
      </c>
      <c r="G3118">
        <v>5</v>
      </c>
      <c r="H3118">
        <v>145</v>
      </c>
      <c r="I3118">
        <v>121.05000000000001</v>
      </c>
      <c r="M3118" t="str">
        <f t="shared" si="144"/>
        <v/>
      </c>
      <c r="N3118" t="e">
        <f t="shared" si="145"/>
        <v>#VALUE!</v>
      </c>
      <c r="O3118" t="e">
        <f t="shared" si="146"/>
        <v>#VALUE!</v>
      </c>
    </row>
    <row r="3119" spans="1:15" x14ac:dyDescent="0.25">
      <c r="A3119">
        <v>2018</v>
      </c>
      <c r="B3119" s="2" t="s">
        <v>37</v>
      </c>
      <c r="C3119">
        <v>6</v>
      </c>
      <c r="D3119" t="s">
        <v>32</v>
      </c>
      <c r="E3119" t="s">
        <v>26</v>
      </c>
      <c r="F3119" t="s">
        <v>72</v>
      </c>
      <c r="G3119">
        <v>8</v>
      </c>
      <c r="H3119">
        <v>392</v>
      </c>
      <c r="I3119">
        <v>327.2</v>
      </c>
      <c r="M3119" t="str">
        <f t="shared" si="144"/>
        <v/>
      </c>
      <c r="N3119" t="e">
        <f t="shared" si="145"/>
        <v>#VALUE!</v>
      </c>
      <c r="O3119" t="e">
        <f t="shared" si="146"/>
        <v>#VALUE!</v>
      </c>
    </row>
    <row r="3120" spans="1:15" x14ac:dyDescent="0.25">
      <c r="A3120">
        <v>2018</v>
      </c>
      <c r="B3120" s="2" t="s">
        <v>37</v>
      </c>
      <c r="C3120">
        <v>6</v>
      </c>
      <c r="D3120" t="s">
        <v>32</v>
      </c>
      <c r="E3120" t="s">
        <v>26</v>
      </c>
      <c r="F3120" t="s">
        <v>28</v>
      </c>
      <c r="G3120">
        <v>6</v>
      </c>
      <c r="H3120">
        <v>2394</v>
      </c>
      <c r="I3120">
        <v>1998.36</v>
      </c>
      <c r="M3120" t="str">
        <f t="shared" si="144"/>
        <v/>
      </c>
      <c r="N3120" t="e">
        <f t="shared" si="145"/>
        <v>#VALUE!</v>
      </c>
      <c r="O3120" t="e">
        <f t="shared" si="146"/>
        <v>#VALUE!</v>
      </c>
    </row>
    <row r="3121" spans="1:15" x14ac:dyDescent="0.25">
      <c r="A3121">
        <v>2018</v>
      </c>
      <c r="B3121" s="2" t="s">
        <v>37</v>
      </c>
      <c r="C3121">
        <v>6</v>
      </c>
      <c r="D3121" t="s">
        <v>32</v>
      </c>
      <c r="E3121" t="s">
        <v>26</v>
      </c>
      <c r="F3121" t="s">
        <v>12</v>
      </c>
      <c r="G3121">
        <v>16</v>
      </c>
      <c r="H3121">
        <v>5264</v>
      </c>
      <c r="I3121">
        <v>4393.9199999999992</v>
      </c>
      <c r="M3121" t="str">
        <f t="shared" si="144"/>
        <v/>
      </c>
      <c r="N3121" t="e">
        <f t="shared" si="145"/>
        <v>#VALUE!</v>
      </c>
      <c r="O3121" t="e">
        <f t="shared" si="146"/>
        <v>#VALUE!</v>
      </c>
    </row>
    <row r="3122" spans="1:15" x14ac:dyDescent="0.25">
      <c r="A3122">
        <v>2018</v>
      </c>
      <c r="B3122" s="2" t="s">
        <v>37</v>
      </c>
      <c r="C3122">
        <v>6</v>
      </c>
      <c r="D3122" t="s">
        <v>32</v>
      </c>
      <c r="E3122" t="s">
        <v>26</v>
      </c>
      <c r="F3122" t="s">
        <v>19</v>
      </c>
      <c r="G3122">
        <v>20</v>
      </c>
      <c r="H3122">
        <v>5180</v>
      </c>
      <c r="I3122">
        <v>4323.8</v>
      </c>
      <c r="M3122" t="str">
        <f t="shared" si="144"/>
        <v/>
      </c>
      <c r="N3122" t="e">
        <f t="shared" si="145"/>
        <v>#VALUE!</v>
      </c>
      <c r="O3122" t="e">
        <f t="shared" si="146"/>
        <v>#VALUE!</v>
      </c>
    </row>
    <row r="3123" spans="1:15" x14ac:dyDescent="0.25">
      <c r="A3123">
        <v>2018</v>
      </c>
      <c r="B3123" s="2" t="s">
        <v>37</v>
      </c>
      <c r="C3123">
        <v>6</v>
      </c>
      <c r="D3123" t="s">
        <v>32</v>
      </c>
      <c r="E3123" t="s">
        <v>26</v>
      </c>
      <c r="F3123" t="s">
        <v>20</v>
      </c>
      <c r="G3123">
        <v>15</v>
      </c>
      <c r="H3123">
        <v>2985</v>
      </c>
      <c r="I3123">
        <v>2491.650000000001</v>
      </c>
      <c r="M3123" t="str">
        <f t="shared" si="144"/>
        <v/>
      </c>
      <c r="N3123" t="e">
        <f t="shared" si="145"/>
        <v>#VALUE!</v>
      </c>
      <c r="O3123" t="e">
        <f t="shared" si="146"/>
        <v>#VALUE!</v>
      </c>
    </row>
    <row r="3124" spans="1:15" x14ac:dyDescent="0.25">
      <c r="A3124">
        <v>2018</v>
      </c>
      <c r="B3124" s="2" t="s">
        <v>38</v>
      </c>
      <c r="C3124">
        <v>7</v>
      </c>
      <c r="D3124" t="s">
        <v>9</v>
      </c>
      <c r="E3124" t="s">
        <v>10</v>
      </c>
      <c r="F3124" t="s">
        <v>14</v>
      </c>
      <c r="G3124">
        <v>2</v>
      </c>
      <c r="H3124">
        <v>158</v>
      </c>
      <c r="I3124">
        <v>131.88</v>
      </c>
      <c r="M3124" t="str">
        <f t="shared" si="144"/>
        <v/>
      </c>
      <c r="N3124" t="e">
        <f t="shared" si="145"/>
        <v>#VALUE!</v>
      </c>
      <c r="O3124" t="e">
        <f t="shared" si="146"/>
        <v>#VALUE!</v>
      </c>
    </row>
    <row r="3125" spans="1:15" x14ac:dyDescent="0.25">
      <c r="A3125">
        <v>2018</v>
      </c>
      <c r="B3125" s="2" t="s">
        <v>38</v>
      </c>
      <c r="C3125">
        <v>7</v>
      </c>
      <c r="D3125" t="s">
        <v>9</v>
      </c>
      <c r="E3125" t="s">
        <v>10</v>
      </c>
      <c r="F3125" t="s">
        <v>11</v>
      </c>
      <c r="G3125">
        <v>2</v>
      </c>
      <c r="H3125">
        <v>138</v>
      </c>
      <c r="I3125">
        <v>115.2</v>
      </c>
      <c r="M3125" t="str">
        <f t="shared" si="144"/>
        <v/>
      </c>
      <c r="N3125" t="e">
        <f t="shared" si="145"/>
        <v>#VALUE!</v>
      </c>
      <c r="O3125" t="e">
        <f t="shared" si="146"/>
        <v>#VALUE!</v>
      </c>
    </row>
    <row r="3126" spans="1:15" x14ac:dyDescent="0.25">
      <c r="A3126">
        <v>2018</v>
      </c>
      <c r="B3126" s="2" t="s">
        <v>38</v>
      </c>
      <c r="C3126">
        <v>7</v>
      </c>
      <c r="D3126" t="s">
        <v>9</v>
      </c>
      <c r="E3126" t="s">
        <v>10</v>
      </c>
      <c r="F3126" t="s">
        <v>15</v>
      </c>
      <c r="G3126">
        <v>1</v>
      </c>
      <c r="H3126">
        <v>259</v>
      </c>
      <c r="I3126">
        <v>216.19</v>
      </c>
      <c r="M3126" t="str">
        <f t="shared" si="144"/>
        <v/>
      </c>
      <c r="N3126" t="e">
        <f t="shared" si="145"/>
        <v>#VALUE!</v>
      </c>
      <c r="O3126" t="e">
        <f t="shared" si="146"/>
        <v>#VALUE!</v>
      </c>
    </row>
    <row r="3127" spans="1:15" x14ac:dyDescent="0.25">
      <c r="A3127">
        <v>2018</v>
      </c>
      <c r="B3127" s="2" t="s">
        <v>38</v>
      </c>
      <c r="C3127">
        <v>7</v>
      </c>
      <c r="D3127" t="s">
        <v>9</v>
      </c>
      <c r="E3127" t="s">
        <v>10</v>
      </c>
      <c r="F3127" t="s">
        <v>62</v>
      </c>
      <c r="G3127">
        <v>1</v>
      </c>
      <c r="H3127">
        <v>59</v>
      </c>
      <c r="I3127">
        <v>49.25</v>
      </c>
      <c r="M3127" t="str">
        <f t="shared" si="144"/>
        <v/>
      </c>
      <c r="N3127" t="e">
        <f t="shared" si="145"/>
        <v>#VALUE!</v>
      </c>
      <c r="O3127" t="e">
        <f t="shared" si="146"/>
        <v>#VALUE!</v>
      </c>
    </row>
    <row r="3128" spans="1:15" x14ac:dyDescent="0.25">
      <c r="A3128">
        <v>2018</v>
      </c>
      <c r="B3128" s="2" t="s">
        <v>38</v>
      </c>
      <c r="C3128">
        <v>7</v>
      </c>
      <c r="D3128" t="s">
        <v>9</v>
      </c>
      <c r="E3128" t="s">
        <v>10</v>
      </c>
      <c r="F3128" t="s">
        <v>12</v>
      </c>
      <c r="G3128">
        <v>1</v>
      </c>
      <c r="H3128">
        <v>329</v>
      </c>
      <c r="I3128">
        <v>274.62</v>
      </c>
      <c r="M3128" t="str">
        <f t="shared" si="144"/>
        <v/>
      </c>
      <c r="N3128" t="e">
        <f t="shared" si="145"/>
        <v>#VALUE!</v>
      </c>
      <c r="O3128" t="e">
        <f t="shared" si="146"/>
        <v>#VALUE!</v>
      </c>
    </row>
    <row r="3129" spans="1:15" x14ac:dyDescent="0.25">
      <c r="A3129">
        <v>2018</v>
      </c>
      <c r="B3129" s="2" t="s">
        <v>38</v>
      </c>
      <c r="C3129">
        <v>7</v>
      </c>
      <c r="D3129" t="s">
        <v>9</v>
      </c>
      <c r="E3129" t="s">
        <v>13</v>
      </c>
      <c r="F3129" t="s">
        <v>14</v>
      </c>
      <c r="G3129">
        <v>13</v>
      </c>
      <c r="H3129">
        <v>1027</v>
      </c>
      <c r="I3129">
        <v>857.22000000000025</v>
      </c>
      <c r="M3129" t="str">
        <f t="shared" si="144"/>
        <v/>
      </c>
      <c r="N3129" t="e">
        <f t="shared" si="145"/>
        <v>#VALUE!</v>
      </c>
      <c r="O3129" t="e">
        <f t="shared" si="146"/>
        <v>#VALUE!</v>
      </c>
    </row>
    <row r="3130" spans="1:15" x14ac:dyDescent="0.25">
      <c r="A3130">
        <v>2018</v>
      </c>
      <c r="B3130" s="2" t="s">
        <v>38</v>
      </c>
      <c r="C3130">
        <v>7</v>
      </c>
      <c r="D3130" t="s">
        <v>9</v>
      </c>
      <c r="E3130" t="s">
        <v>13</v>
      </c>
      <c r="F3130" t="s">
        <v>22</v>
      </c>
      <c r="G3130">
        <v>1</v>
      </c>
      <c r="H3130">
        <v>99</v>
      </c>
      <c r="I3130">
        <v>82.64</v>
      </c>
      <c r="M3130" t="str">
        <f t="shared" si="144"/>
        <v/>
      </c>
      <c r="N3130" t="e">
        <f t="shared" si="145"/>
        <v>#VALUE!</v>
      </c>
      <c r="O3130" t="e">
        <f t="shared" si="146"/>
        <v>#VALUE!</v>
      </c>
    </row>
    <row r="3131" spans="1:15" x14ac:dyDescent="0.25">
      <c r="A3131">
        <v>2018</v>
      </c>
      <c r="B3131" s="2" t="s">
        <v>38</v>
      </c>
      <c r="C3131">
        <v>7</v>
      </c>
      <c r="D3131" t="s">
        <v>9</v>
      </c>
      <c r="E3131" t="s">
        <v>13</v>
      </c>
      <c r="F3131" t="s">
        <v>11</v>
      </c>
      <c r="G3131">
        <v>12</v>
      </c>
      <c r="H3131">
        <v>828</v>
      </c>
      <c r="I3131">
        <v>691.20000000000016</v>
      </c>
      <c r="M3131" t="str">
        <f t="shared" si="144"/>
        <v/>
      </c>
      <c r="N3131" t="e">
        <f t="shared" si="145"/>
        <v>#VALUE!</v>
      </c>
      <c r="O3131" t="e">
        <f t="shared" si="146"/>
        <v>#VALUE!</v>
      </c>
    </row>
    <row r="3132" spans="1:15" x14ac:dyDescent="0.25">
      <c r="A3132">
        <v>2018</v>
      </c>
      <c r="B3132" s="2" t="s">
        <v>38</v>
      </c>
      <c r="C3132">
        <v>7</v>
      </c>
      <c r="D3132" t="s">
        <v>9</v>
      </c>
      <c r="E3132" t="s">
        <v>13</v>
      </c>
      <c r="F3132" t="s">
        <v>15</v>
      </c>
      <c r="G3132">
        <v>3</v>
      </c>
      <c r="H3132">
        <v>777</v>
      </c>
      <c r="I3132">
        <v>648.56999999999994</v>
      </c>
      <c r="M3132" t="str">
        <f t="shared" si="144"/>
        <v/>
      </c>
      <c r="N3132" t="e">
        <f t="shared" si="145"/>
        <v>#VALUE!</v>
      </c>
      <c r="O3132" t="e">
        <f t="shared" si="146"/>
        <v>#VALUE!</v>
      </c>
    </row>
    <row r="3133" spans="1:15" x14ac:dyDescent="0.25">
      <c r="A3133">
        <v>2018</v>
      </c>
      <c r="B3133" s="2" t="s">
        <v>38</v>
      </c>
      <c r="C3133">
        <v>7</v>
      </c>
      <c r="D3133" t="s">
        <v>9</v>
      </c>
      <c r="E3133" t="s">
        <v>13</v>
      </c>
      <c r="F3133" t="s">
        <v>16</v>
      </c>
      <c r="G3133">
        <v>2</v>
      </c>
      <c r="H3133">
        <v>658</v>
      </c>
      <c r="I3133">
        <v>549.24</v>
      </c>
      <c r="M3133" t="str">
        <f t="shared" si="144"/>
        <v/>
      </c>
      <c r="N3133" t="e">
        <f t="shared" si="145"/>
        <v>#VALUE!</v>
      </c>
      <c r="O3133" t="e">
        <f t="shared" si="146"/>
        <v>#VALUE!</v>
      </c>
    </row>
    <row r="3134" spans="1:15" x14ac:dyDescent="0.25">
      <c r="A3134">
        <v>2018</v>
      </c>
      <c r="B3134" s="2" t="s">
        <v>38</v>
      </c>
      <c r="C3134">
        <v>7</v>
      </c>
      <c r="D3134" t="s">
        <v>9</v>
      </c>
      <c r="E3134" t="s">
        <v>13</v>
      </c>
      <c r="F3134" t="s">
        <v>61</v>
      </c>
      <c r="G3134">
        <v>1</v>
      </c>
      <c r="H3134">
        <v>79</v>
      </c>
      <c r="I3134">
        <v>65.94</v>
      </c>
      <c r="M3134" t="str">
        <f t="shared" si="144"/>
        <v/>
      </c>
      <c r="N3134" t="e">
        <f t="shared" si="145"/>
        <v>#VALUE!</v>
      </c>
      <c r="O3134" t="e">
        <f t="shared" si="146"/>
        <v>#VALUE!</v>
      </c>
    </row>
    <row r="3135" spans="1:15" x14ac:dyDescent="0.25">
      <c r="A3135">
        <v>2018</v>
      </c>
      <c r="B3135" s="2" t="s">
        <v>38</v>
      </c>
      <c r="C3135">
        <v>7</v>
      </c>
      <c r="D3135" t="s">
        <v>9</v>
      </c>
      <c r="E3135" t="s">
        <v>13</v>
      </c>
      <c r="F3135" t="s">
        <v>62</v>
      </c>
      <c r="G3135">
        <v>2</v>
      </c>
      <c r="H3135">
        <v>118</v>
      </c>
      <c r="I3135">
        <v>98.5</v>
      </c>
      <c r="M3135" t="str">
        <f t="shared" si="144"/>
        <v/>
      </c>
      <c r="N3135" t="e">
        <f t="shared" si="145"/>
        <v>#VALUE!</v>
      </c>
      <c r="O3135" t="e">
        <f t="shared" si="146"/>
        <v>#VALUE!</v>
      </c>
    </row>
    <row r="3136" spans="1:15" x14ac:dyDescent="0.25">
      <c r="A3136">
        <v>2018</v>
      </c>
      <c r="B3136" s="2" t="s">
        <v>38</v>
      </c>
      <c r="C3136">
        <v>7</v>
      </c>
      <c r="D3136" t="s">
        <v>9</v>
      </c>
      <c r="E3136" t="s">
        <v>13</v>
      </c>
      <c r="F3136" t="s">
        <v>64</v>
      </c>
      <c r="G3136">
        <v>1</v>
      </c>
      <c r="H3136">
        <v>79</v>
      </c>
      <c r="I3136">
        <v>65.94</v>
      </c>
      <c r="M3136" t="str">
        <f t="shared" si="144"/>
        <v/>
      </c>
      <c r="N3136" t="e">
        <f t="shared" si="145"/>
        <v>#VALUE!</v>
      </c>
      <c r="O3136" t="e">
        <f t="shared" si="146"/>
        <v>#VALUE!</v>
      </c>
    </row>
    <row r="3137" spans="1:15" x14ac:dyDescent="0.25">
      <c r="A3137">
        <v>2018</v>
      </c>
      <c r="B3137" s="2" t="s">
        <v>38</v>
      </c>
      <c r="C3137">
        <v>7</v>
      </c>
      <c r="D3137" t="s">
        <v>9</v>
      </c>
      <c r="E3137" t="s">
        <v>13</v>
      </c>
      <c r="F3137" t="s">
        <v>56</v>
      </c>
      <c r="G3137">
        <v>1</v>
      </c>
      <c r="H3137">
        <v>69</v>
      </c>
      <c r="I3137">
        <v>57.6</v>
      </c>
      <c r="M3137" t="str">
        <f t="shared" si="144"/>
        <v/>
      </c>
      <c r="N3137" t="e">
        <f t="shared" si="145"/>
        <v>#VALUE!</v>
      </c>
      <c r="O3137" t="e">
        <f t="shared" si="146"/>
        <v>#VALUE!</v>
      </c>
    </row>
    <row r="3138" spans="1:15" x14ac:dyDescent="0.25">
      <c r="A3138">
        <v>2018</v>
      </c>
      <c r="B3138" s="2" t="s">
        <v>38</v>
      </c>
      <c r="C3138">
        <v>7</v>
      </c>
      <c r="D3138" t="s">
        <v>9</v>
      </c>
      <c r="E3138" t="s">
        <v>13</v>
      </c>
      <c r="F3138" t="s">
        <v>57</v>
      </c>
      <c r="G3138">
        <v>1</v>
      </c>
      <c r="H3138">
        <v>99</v>
      </c>
      <c r="I3138">
        <v>82.64</v>
      </c>
      <c r="M3138" t="str">
        <f t="shared" si="144"/>
        <v/>
      </c>
      <c r="N3138" t="e">
        <f t="shared" si="145"/>
        <v>#VALUE!</v>
      </c>
      <c r="O3138" t="e">
        <f t="shared" si="146"/>
        <v>#VALUE!</v>
      </c>
    </row>
    <row r="3139" spans="1:15" x14ac:dyDescent="0.25">
      <c r="A3139">
        <v>2018</v>
      </c>
      <c r="B3139" s="2" t="s">
        <v>38</v>
      </c>
      <c r="C3139">
        <v>7</v>
      </c>
      <c r="D3139" t="s">
        <v>9</v>
      </c>
      <c r="E3139" t="s">
        <v>13</v>
      </c>
      <c r="F3139" t="s">
        <v>18</v>
      </c>
      <c r="G3139">
        <v>1</v>
      </c>
      <c r="H3139">
        <v>99</v>
      </c>
      <c r="I3139">
        <v>82.64</v>
      </c>
      <c r="M3139" t="str">
        <f t="shared" ref="M3139:M3202" si="147">SUBSTITUTE(SUBSTITUTE(J3139," - ","|"),"; ","|")</f>
        <v/>
      </c>
      <c r="N3139" t="e">
        <f t="shared" ref="N3139:N3202" si="148">LEFT(M3139,FIND("|",M3139)-1)</f>
        <v>#VALUE!</v>
      </c>
      <c r="O3139" t="e">
        <f t="shared" ref="O3139:O3202" si="149">RIGHT(M3139,LEN(M3139)-FIND("|",M3139))</f>
        <v>#VALUE!</v>
      </c>
    </row>
    <row r="3140" spans="1:15" x14ac:dyDescent="0.25">
      <c r="A3140">
        <v>2018</v>
      </c>
      <c r="B3140" s="2" t="s">
        <v>38</v>
      </c>
      <c r="C3140">
        <v>7</v>
      </c>
      <c r="D3140" t="s">
        <v>9</v>
      </c>
      <c r="E3140" t="s">
        <v>13</v>
      </c>
      <c r="F3140" t="s">
        <v>74</v>
      </c>
      <c r="G3140">
        <v>1</v>
      </c>
      <c r="H3140">
        <v>29</v>
      </c>
      <c r="I3140">
        <v>24.21</v>
      </c>
      <c r="M3140" t="str">
        <f t="shared" si="147"/>
        <v/>
      </c>
      <c r="N3140" t="e">
        <f t="shared" si="148"/>
        <v>#VALUE!</v>
      </c>
      <c r="O3140" t="e">
        <f t="shared" si="149"/>
        <v>#VALUE!</v>
      </c>
    </row>
    <row r="3141" spans="1:15" x14ac:dyDescent="0.25">
      <c r="A3141">
        <v>2018</v>
      </c>
      <c r="B3141" s="2" t="s">
        <v>38</v>
      </c>
      <c r="C3141">
        <v>7</v>
      </c>
      <c r="D3141" t="s">
        <v>9</v>
      </c>
      <c r="E3141" t="s">
        <v>13</v>
      </c>
      <c r="F3141" t="s">
        <v>71</v>
      </c>
      <c r="G3141">
        <v>1</v>
      </c>
      <c r="H3141">
        <v>29</v>
      </c>
      <c r="I3141">
        <v>24.21</v>
      </c>
      <c r="M3141" t="str">
        <f t="shared" si="147"/>
        <v/>
      </c>
      <c r="N3141" t="e">
        <f t="shared" si="148"/>
        <v>#VALUE!</v>
      </c>
      <c r="O3141" t="e">
        <f t="shared" si="149"/>
        <v>#VALUE!</v>
      </c>
    </row>
    <row r="3142" spans="1:15" x14ac:dyDescent="0.25">
      <c r="A3142">
        <v>2018</v>
      </c>
      <c r="B3142" s="2" t="s">
        <v>38</v>
      </c>
      <c r="C3142">
        <v>7</v>
      </c>
      <c r="D3142" t="s">
        <v>9</v>
      </c>
      <c r="E3142" t="s">
        <v>13</v>
      </c>
      <c r="F3142" t="s">
        <v>72</v>
      </c>
      <c r="G3142">
        <v>1</v>
      </c>
      <c r="H3142">
        <v>49</v>
      </c>
      <c r="I3142">
        <v>40.9</v>
      </c>
      <c r="M3142" t="str">
        <f t="shared" si="147"/>
        <v/>
      </c>
      <c r="N3142" t="e">
        <f t="shared" si="148"/>
        <v>#VALUE!</v>
      </c>
      <c r="O3142" t="e">
        <f t="shared" si="149"/>
        <v>#VALUE!</v>
      </c>
    </row>
    <row r="3143" spans="1:15" x14ac:dyDescent="0.25">
      <c r="A3143">
        <v>2018</v>
      </c>
      <c r="B3143" s="2" t="s">
        <v>38</v>
      </c>
      <c r="C3143">
        <v>7</v>
      </c>
      <c r="D3143" t="s">
        <v>9</v>
      </c>
      <c r="E3143" t="s">
        <v>13</v>
      </c>
      <c r="F3143" t="s">
        <v>12</v>
      </c>
      <c r="G3143">
        <v>6</v>
      </c>
      <c r="H3143">
        <v>1974</v>
      </c>
      <c r="I3143">
        <v>1647.7199999999998</v>
      </c>
      <c r="M3143" t="str">
        <f t="shared" si="147"/>
        <v/>
      </c>
      <c r="N3143" t="e">
        <f t="shared" si="148"/>
        <v>#VALUE!</v>
      </c>
      <c r="O3143" t="e">
        <f t="shared" si="149"/>
        <v>#VALUE!</v>
      </c>
    </row>
    <row r="3144" spans="1:15" x14ac:dyDescent="0.25">
      <c r="A3144">
        <v>2018</v>
      </c>
      <c r="B3144" s="2" t="s">
        <v>38</v>
      </c>
      <c r="C3144">
        <v>7</v>
      </c>
      <c r="D3144" t="s">
        <v>9</v>
      </c>
      <c r="E3144" t="s">
        <v>13</v>
      </c>
      <c r="F3144" t="s">
        <v>19</v>
      </c>
      <c r="G3144">
        <v>4</v>
      </c>
      <c r="H3144">
        <v>1036</v>
      </c>
      <c r="I3144">
        <v>864.76</v>
      </c>
      <c r="M3144" t="str">
        <f t="shared" si="147"/>
        <v/>
      </c>
      <c r="N3144" t="e">
        <f t="shared" si="148"/>
        <v>#VALUE!</v>
      </c>
      <c r="O3144" t="e">
        <f t="shared" si="149"/>
        <v>#VALUE!</v>
      </c>
    </row>
    <row r="3145" spans="1:15" x14ac:dyDescent="0.25">
      <c r="A3145">
        <v>2018</v>
      </c>
      <c r="B3145" s="2" t="s">
        <v>38</v>
      </c>
      <c r="C3145">
        <v>7</v>
      </c>
      <c r="D3145" t="s">
        <v>9</v>
      </c>
      <c r="E3145" t="s">
        <v>13</v>
      </c>
      <c r="F3145" t="s">
        <v>20</v>
      </c>
      <c r="G3145">
        <v>2</v>
      </c>
      <c r="H3145">
        <v>398</v>
      </c>
      <c r="I3145">
        <v>332.22</v>
      </c>
      <c r="M3145" t="str">
        <f t="shared" si="147"/>
        <v/>
      </c>
      <c r="N3145" t="e">
        <f t="shared" si="148"/>
        <v>#VALUE!</v>
      </c>
      <c r="O3145" t="e">
        <f t="shared" si="149"/>
        <v>#VALUE!</v>
      </c>
    </row>
    <row r="3146" spans="1:15" x14ac:dyDescent="0.25">
      <c r="A3146">
        <v>2018</v>
      </c>
      <c r="B3146" s="2" t="s">
        <v>38</v>
      </c>
      <c r="C3146">
        <v>7</v>
      </c>
      <c r="D3146" t="s">
        <v>9</v>
      </c>
      <c r="E3146" t="s">
        <v>21</v>
      </c>
      <c r="F3146" t="s">
        <v>60</v>
      </c>
      <c r="G3146">
        <v>1</v>
      </c>
      <c r="H3146">
        <v>49</v>
      </c>
      <c r="I3146">
        <v>40.9</v>
      </c>
      <c r="M3146" t="str">
        <f t="shared" si="147"/>
        <v/>
      </c>
      <c r="N3146" t="e">
        <f t="shared" si="148"/>
        <v>#VALUE!</v>
      </c>
      <c r="O3146" t="e">
        <f t="shared" si="149"/>
        <v>#VALUE!</v>
      </c>
    </row>
    <row r="3147" spans="1:15" x14ac:dyDescent="0.25">
      <c r="A3147">
        <v>2018</v>
      </c>
      <c r="B3147" s="2" t="s">
        <v>38</v>
      </c>
      <c r="C3147">
        <v>7</v>
      </c>
      <c r="D3147" t="s">
        <v>9</v>
      </c>
      <c r="E3147" t="s">
        <v>21</v>
      </c>
      <c r="F3147" t="s">
        <v>14</v>
      </c>
      <c r="G3147">
        <v>4</v>
      </c>
      <c r="H3147">
        <v>316</v>
      </c>
      <c r="I3147">
        <v>263.76</v>
      </c>
      <c r="M3147" t="str">
        <f t="shared" si="147"/>
        <v/>
      </c>
      <c r="N3147" t="e">
        <f t="shared" si="148"/>
        <v>#VALUE!</v>
      </c>
      <c r="O3147" t="e">
        <f t="shared" si="149"/>
        <v>#VALUE!</v>
      </c>
    </row>
    <row r="3148" spans="1:15" x14ac:dyDescent="0.25">
      <c r="A3148">
        <v>2018</v>
      </c>
      <c r="B3148" s="2" t="s">
        <v>38</v>
      </c>
      <c r="C3148">
        <v>7</v>
      </c>
      <c r="D3148" t="s">
        <v>9</v>
      </c>
      <c r="E3148" t="s">
        <v>21</v>
      </c>
      <c r="F3148" t="s">
        <v>11</v>
      </c>
      <c r="G3148">
        <v>12</v>
      </c>
      <c r="H3148">
        <v>828</v>
      </c>
      <c r="I3148">
        <v>691.20000000000016</v>
      </c>
      <c r="M3148" t="str">
        <f t="shared" si="147"/>
        <v/>
      </c>
      <c r="N3148" t="e">
        <f t="shared" si="148"/>
        <v>#VALUE!</v>
      </c>
      <c r="O3148" t="e">
        <f t="shared" si="149"/>
        <v>#VALUE!</v>
      </c>
    </row>
    <row r="3149" spans="1:15" x14ac:dyDescent="0.25">
      <c r="A3149">
        <v>2018</v>
      </c>
      <c r="B3149" s="2" t="s">
        <v>38</v>
      </c>
      <c r="C3149">
        <v>7</v>
      </c>
      <c r="D3149" t="s">
        <v>9</v>
      </c>
      <c r="E3149" t="s">
        <v>21</v>
      </c>
      <c r="F3149" t="s">
        <v>15</v>
      </c>
      <c r="G3149">
        <v>1</v>
      </c>
      <c r="H3149">
        <v>259</v>
      </c>
      <c r="I3149">
        <v>216.19</v>
      </c>
      <c r="M3149" t="str">
        <f t="shared" si="147"/>
        <v/>
      </c>
      <c r="N3149" t="e">
        <f t="shared" si="148"/>
        <v>#VALUE!</v>
      </c>
      <c r="O3149" t="e">
        <f t="shared" si="149"/>
        <v>#VALUE!</v>
      </c>
    </row>
    <row r="3150" spans="1:15" x14ac:dyDescent="0.25">
      <c r="A3150">
        <v>2018</v>
      </c>
      <c r="B3150" s="2" t="s">
        <v>38</v>
      </c>
      <c r="C3150">
        <v>7</v>
      </c>
      <c r="D3150" t="s">
        <v>9</v>
      </c>
      <c r="E3150" t="s">
        <v>21</v>
      </c>
      <c r="F3150" t="s">
        <v>25</v>
      </c>
      <c r="G3150">
        <v>1</v>
      </c>
      <c r="H3150">
        <v>299</v>
      </c>
      <c r="I3150">
        <v>249.58</v>
      </c>
      <c r="M3150" t="str">
        <f t="shared" si="147"/>
        <v/>
      </c>
      <c r="N3150" t="e">
        <f t="shared" si="148"/>
        <v>#VALUE!</v>
      </c>
      <c r="O3150" t="e">
        <f t="shared" si="149"/>
        <v>#VALUE!</v>
      </c>
    </row>
    <row r="3151" spans="1:15" x14ac:dyDescent="0.25">
      <c r="A3151">
        <v>2018</v>
      </c>
      <c r="B3151" s="2" t="s">
        <v>38</v>
      </c>
      <c r="C3151">
        <v>7</v>
      </c>
      <c r="D3151" t="s">
        <v>9</v>
      </c>
      <c r="E3151" t="s">
        <v>21</v>
      </c>
      <c r="F3151" t="s">
        <v>62</v>
      </c>
      <c r="G3151">
        <v>1</v>
      </c>
      <c r="H3151">
        <v>59</v>
      </c>
      <c r="I3151">
        <v>49.25</v>
      </c>
      <c r="M3151" t="str">
        <f t="shared" si="147"/>
        <v/>
      </c>
      <c r="N3151" t="e">
        <f t="shared" si="148"/>
        <v>#VALUE!</v>
      </c>
      <c r="O3151" t="e">
        <f t="shared" si="149"/>
        <v>#VALUE!</v>
      </c>
    </row>
    <row r="3152" spans="1:15" x14ac:dyDescent="0.25">
      <c r="A3152">
        <v>2018</v>
      </c>
      <c r="B3152" s="2" t="s">
        <v>38</v>
      </c>
      <c r="C3152">
        <v>7</v>
      </c>
      <c r="D3152" t="s">
        <v>9</v>
      </c>
      <c r="E3152" t="s">
        <v>21</v>
      </c>
      <c r="F3152" t="s">
        <v>64</v>
      </c>
      <c r="G3152">
        <v>1</v>
      </c>
      <c r="H3152">
        <v>79</v>
      </c>
      <c r="I3152">
        <v>65.94</v>
      </c>
      <c r="M3152" t="str">
        <f t="shared" si="147"/>
        <v/>
      </c>
      <c r="N3152" t="e">
        <f t="shared" si="148"/>
        <v>#VALUE!</v>
      </c>
      <c r="O3152" t="e">
        <f t="shared" si="149"/>
        <v>#VALUE!</v>
      </c>
    </row>
    <row r="3153" spans="1:15" x14ac:dyDescent="0.25">
      <c r="A3153">
        <v>2018</v>
      </c>
      <c r="B3153" s="2" t="s">
        <v>38</v>
      </c>
      <c r="C3153">
        <v>7</v>
      </c>
      <c r="D3153" t="s">
        <v>9</v>
      </c>
      <c r="E3153" t="s">
        <v>21</v>
      </c>
      <c r="F3153" t="s">
        <v>56</v>
      </c>
      <c r="G3153">
        <v>1</v>
      </c>
      <c r="H3153">
        <v>69</v>
      </c>
      <c r="I3153">
        <v>57.6</v>
      </c>
      <c r="M3153" t="str">
        <f t="shared" si="147"/>
        <v/>
      </c>
      <c r="N3153" t="e">
        <f t="shared" si="148"/>
        <v>#VALUE!</v>
      </c>
      <c r="O3153" t="e">
        <f t="shared" si="149"/>
        <v>#VALUE!</v>
      </c>
    </row>
    <row r="3154" spans="1:15" x14ac:dyDescent="0.25">
      <c r="A3154">
        <v>2018</v>
      </c>
      <c r="B3154" s="2" t="s">
        <v>38</v>
      </c>
      <c r="C3154">
        <v>7</v>
      </c>
      <c r="D3154" t="s">
        <v>9</v>
      </c>
      <c r="E3154" t="s">
        <v>21</v>
      </c>
      <c r="F3154" t="s">
        <v>57</v>
      </c>
      <c r="G3154">
        <v>1</v>
      </c>
      <c r="H3154">
        <v>99</v>
      </c>
      <c r="I3154">
        <v>82.64</v>
      </c>
      <c r="M3154" t="str">
        <f t="shared" si="147"/>
        <v/>
      </c>
      <c r="N3154" t="e">
        <f t="shared" si="148"/>
        <v>#VALUE!</v>
      </c>
      <c r="O3154" t="e">
        <f t="shared" si="149"/>
        <v>#VALUE!</v>
      </c>
    </row>
    <row r="3155" spans="1:15" x14ac:dyDescent="0.25">
      <c r="A3155">
        <v>2018</v>
      </c>
      <c r="B3155" s="2" t="s">
        <v>38</v>
      </c>
      <c r="C3155">
        <v>7</v>
      </c>
      <c r="D3155" t="s">
        <v>9</v>
      </c>
      <c r="E3155" t="s">
        <v>21</v>
      </c>
      <c r="F3155" t="s">
        <v>69</v>
      </c>
      <c r="G3155">
        <v>1</v>
      </c>
      <c r="H3155">
        <v>349</v>
      </c>
      <c r="I3155">
        <v>291.32</v>
      </c>
      <c r="M3155" t="str">
        <f t="shared" si="147"/>
        <v/>
      </c>
      <c r="N3155" t="e">
        <f t="shared" si="148"/>
        <v>#VALUE!</v>
      </c>
      <c r="O3155" t="e">
        <f t="shared" si="149"/>
        <v>#VALUE!</v>
      </c>
    </row>
    <row r="3156" spans="1:15" x14ac:dyDescent="0.25">
      <c r="A3156">
        <v>2018</v>
      </c>
      <c r="B3156" s="2" t="s">
        <v>38</v>
      </c>
      <c r="C3156">
        <v>7</v>
      </c>
      <c r="D3156" t="s">
        <v>9</v>
      </c>
      <c r="E3156" t="s">
        <v>21</v>
      </c>
      <c r="F3156" t="s">
        <v>67</v>
      </c>
      <c r="G3156">
        <v>1</v>
      </c>
      <c r="H3156">
        <v>699</v>
      </c>
      <c r="I3156">
        <v>583.47</v>
      </c>
      <c r="M3156" t="str">
        <f t="shared" si="147"/>
        <v/>
      </c>
      <c r="N3156" t="e">
        <f t="shared" si="148"/>
        <v>#VALUE!</v>
      </c>
      <c r="O3156" t="e">
        <f t="shared" si="149"/>
        <v>#VALUE!</v>
      </c>
    </row>
    <row r="3157" spans="1:15" x14ac:dyDescent="0.25">
      <c r="A3157">
        <v>2018</v>
      </c>
      <c r="B3157" s="2" t="s">
        <v>38</v>
      </c>
      <c r="C3157">
        <v>7</v>
      </c>
      <c r="D3157" t="s">
        <v>9</v>
      </c>
      <c r="E3157" t="s">
        <v>21</v>
      </c>
      <c r="F3157" t="s">
        <v>71</v>
      </c>
      <c r="G3157">
        <v>2</v>
      </c>
      <c r="H3157">
        <v>58</v>
      </c>
      <c r="I3157">
        <v>48.42</v>
      </c>
      <c r="M3157" t="str">
        <f t="shared" si="147"/>
        <v/>
      </c>
      <c r="N3157" t="e">
        <f t="shared" si="148"/>
        <v>#VALUE!</v>
      </c>
      <c r="O3157" t="e">
        <f t="shared" si="149"/>
        <v>#VALUE!</v>
      </c>
    </row>
    <row r="3158" spans="1:15" x14ac:dyDescent="0.25">
      <c r="A3158">
        <v>2018</v>
      </c>
      <c r="B3158" s="2" t="s">
        <v>38</v>
      </c>
      <c r="C3158">
        <v>7</v>
      </c>
      <c r="D3158" t="s">
        <v>9</v>
      </c>
      <c r="E3158" t="s">
        <v>21</v>
      </c>
      <c r="F3158" t="s">
        <v>28</v>
      </c>
      <c r="G3158">
        <v>2</v>
      </c>
      <c r="H3158">
        <v>798</v>
      </c>
      <c r="I3158">
        <v>666.12</v>
      </c>
      <c r="M3158" t="str">
        <f t="shared" si="147"/>
        <v/>
      </c>
      <c r="N3158" t="e">
        <f t="shared" si="148"/>
        <v>#VALUE!</v>
      </c>
      <c r="O3158" t="e">
        <f t="shared" si="149"/>
        <v>#VALUE!</v>
      </c>
    </row>
    <row r="3159" spans="1:15" x14ac:dyDescent="0.25">
      <c r="A3159">
        <v>2018</v>
      </c>
      <c r="B3159" s="2" t="s">
        <v>38</v>
      </c>
      <c r="C3159">
        <v>7</v>
      </c>
      <c r="D3159" t="s">
        <v>9</v>
      </c>
      <c r="E3159" t="s">
        <v>21</v>
      </c>
      <c r="F3159" t="s">
        <v>12</v>
      </c>
      <c r="G3159">
        <v>4</v>
      </c>
      <c r="H3159">
        <v>1316</v>
      </c>
      <c r="I3159">
        <v>1098.48</v>
      </c>
      <c r="M3159" t="str">
        <f t="shared" si="147"/>
        <v/>
      </c>
      <c r="N3159" t="e">
        <f t="shared" si="148"/>
        <v>#VALUE!</v>
      </c>
      <c r="O3159" t="e">
        <f t="shared" si="149"/>
        <v>#VALUE!</v>
      </c>
    </row>
    <row r="3160" spans="1:15" x14ac:dyDescent="0.25">
      <c r="A3160">
        <v>2018</v>
      </c>
      <c r="B3160" s="2" t="s">
        <v>38</v>
      </c>
      <c r="C3160">
        <v>7</v>
      </c>
      <c r="D3160" t="s">
        <v>9</v>
      </c>
      <c r="E3160" t="s">
        <v>21</v>
      </c>
      <c r="F3160" t="s">
        <v>20</v>
      </c>
      <c r="G3160">
        <v>1</v>
      </c>
      <c r="H3160">
        <v>199</v>
      </c>
      <c r="I3160">
        <v>166.11</v>
      </c>
      <c r="M3160" t="str">
        <f t="shared" si="147"/>
        <v/>
      </c>
      <c r="N3160" t="e">
        <f t="shared" si="148"/>
        <v>#VALUE!</v>
      </c>
      <c r="O3160" t="e">
        <f t="shared" si="149"/>
        <v>#VALUE!</v>
      </c>
    </row>
    <row r="3161" spans="1:15" x14ac:dyDescent="0.25">
      <c r="A3161">
        <v>2018</v>
      </c>
      <c r="B3161" s="2" t="s">
        <v>38</v>
      </c>
      <c r="C3161">
        <v>7</v>
      </c>
      <c r="D3161" t="s">
        <v>9</v>
      </c>
      <c r="E3161" t="s">
        <v>23</v>
      </c>
      <c r="F3161" t="s">
        <v>60</v>
      </c>
      <c r="G3161">
        <v>1</v>
      </c>
      <c r="H3161">
        <v>49</v>
      </c>
      <c r="I3161">
        <v>40.9</v>
      </c>
      <c r="M3161" t="str">
        <f t="shared" si="147"/>
        <v/>
      </c>
      <c r="N3161" t="e">
        <f t="shared" si="148"/>
        <v>#VALUE!</v>
      </c>
      <c r="O3161" t="e">
        <f t="shared" si="149"/>
        <v>#VALUE!</v>
      </c>
    </row>
    <row r="3162" spans="1:15" x14ac:dyDescent="0.25">
      <c r="A3162">
        <v>2018</v>
      </c>
      <c r="B3162" s="2" t="s">
        <v>38</v>
      </c>
      <c r="C3162">
        <v>7</v>
      </c>
      <c r="D3162" t="s">
        <v>9</v>
      </c>
      <c r="E3162" t="s">
        <v>23</v>
      </c>
      <c r="F3162" t="s">
        <v>14</v>
      </c>
      <c r="G3162">
        <v>2</v>
      </c>
      <c r="H3162">
        <v>158</v>
      </c>
      <c r="I3162">
        <v>131.88</v>
      </c>
      <c r="M3162" t="str">
        <f t="shared" si="147"/>
        <v/>
      </c>
      <c r="N3162" t="e">
        <f t="shared" si="148"/>
        <v>#VALUE!</v>
      </c>
      <c r="O3162" t="e">
        <f t="shared" si="149"/>
        <v>#VALUE!</v>
      </c>
    </row>
    <row r="3163" spans="1:15" x14ac:dyDescent="0.25">
      <c r="A3163">
        <v>2018</v>
      </c>
      <c r="B3163" s="2" t="s">
        <v>38</v>
      </c>
      <c r="C3163">
        <v>7</v>
      </c>
      <c r="D3163" t="s">
        <v>9</v>
      </c>
      <c r="E3163" t="s">
        <v>23</v>
      </c>
      <c r="F3163" t="s">
        <v>22</v>
      </c>
      <c r="G3163">
        <v>3</v>
      </c>
      <c r="H3163">
        <v>297</v>
      </c>
      <c r="I3163">
        <v>247.92000000000002</v>
      </c>
      <c r="M3163" t="str">
        <f t="shared" si="147"/>
        <v/>
      </c>
      <c r="N3163" t="e">
        <f t="shared" si="148"/>
        <v>#VALUE!</v>
      </c>
      <c r="O3163" t="e">
        <f t="shared" si="149"/>
        <v>#VALUE!</v>
      </c>
    </row>
    <row r="3164" spans="1:15" x14ac:dyDescent="0.25">
      <c r="A3164">
        <v>2018</v>
      </c>
      <c r="B3164" s="2" t="s">
        <v>38</v>
      </c>
      <c r="C3164">
        <v>7</v>
      </c>
      <c r="D3164" t="s">
        <v>9</v>
      </c>
      <c r="E3164" t="s">
        <v>23</v>
      </c>
      <c r="F3164" t="s">
        <v>11</v>
      </c>
      <c r="G3164">
        <v>3</v>
      </c>
      <c r="H3164">
        <v>207</v>
      </c>
      <c r="I3164">
        <v>172.8</v>
      </c>
      <c r="M3164" t="str">
        <f t="shared" si="147"/>
        <v/>
      </c>
      <c r="N3164" t="e">
        <f t="shared" si="148"/>
        <v>#VALUE!</v>
      </c>
      <c r="O3164" t="e">
        <f t="shared" si="149"/>
        <v>#VALUE!</v>
      </c>
    </row>
    <row r="3165" spans="1:15" x14ac:dyDescent="0.25">
      <c r="A3165">
        <v>2018</v>
      </c>
      <c r="B3165" s="2" t="s">
        <v>38</v>
      </c>
      <c r="C3165">
        <v>7</v>
      </c>
      <c r="D3165" t="s">
        <v>9</v>
      </c>
      <c r="E3165" t="s">
        <v>23</v>
      </c>
      <c r="F3165" t="s">
        <v>25</v>
      </c>
      <c r="G3165">
        <v>1</v>
      </c>
      <c r="H3165">
        <v>299</v>
      </c>
      <c r="I3165">
        <v>249.58</v>
      </c>
      <c r="M3165" t="str">
        <f t="shared" si="147"/>
        <v/>
      </c>
      <c r="N3165" t="e">
        <f t="shared" si="148"/>
        <v>#VALUE!</v>
      </c>
      <c r="O3165" t="e">
        <f t="shared" si="149"/>
        <v>#VALUE!</v>
      </c>
    </row>
    <row r="3166" spans="1:15" x14ac:dyDescent="0.25">
      <c r="A3166">
        <v>2018</v>
      </c>
      <c r="B3166" s="2" t="s">
        <v>38</v>
      </c>
      <c r="C3166">
        <v>7</v>
      </c>
      <c r="D3166" t="s">
        <v>9</v>
      </c>
      <c r="E3166" t="s">
        <v>23</v>
      </c>
      <c r="F3166" t="s">
        <v>70</v>
      </c>
      <c r="G3166">
        <v>1</v>
      </c>
      <c r="H3166">
        <v>39</v>
      </c>
      <c r="I3166">
        <v>32.549999999999997</v>
      </c>
      <c r="M3166" t="str">
        <f t="shared" si="147"/>
        <v/>
      </c>
      <c r="N3166" t="e">
        <f t="shared" si="148"/>
        <v>#VALUE!</v>
      </c>
      <c r="O3166" t="e">
        <f t="shared" si="149"/>
        <v>#VALUE!</v>
      </c>
    </row>
    <row r="3167" spans="1:15" x14ac:dyDescent="0.25">
      <c r="A3167">
        <v>2018</v>
      </c>
      <c r="B3167" s="2" t="s">
        <v>38</v>
      </c>
      <c r="C3167">
        <v>7</v>
      </c>
      <c r="D3167" t="s">
        <v>9</v>
      </c>
      <c r="E3167" t="s">
        <v>23</v>
      </c>
      <c r="F3167" t="s">
        <v>18</v>
      </c>
      <c r="G3167">
        <v>1</v>
      </c>
      <c r="H3167">
        <v>99</v>
      </c>
      <c r="I3167">
        <v>82.64</v>
      </c>
      <c r="M3167" t="str">
        <f t="shared" si="147"/>
        <v/>
      </c>
      <c r="N3167" t="e">
        <f t="shared" si="148"/>
        <v>#VALUE!</v>
      </c>
      <c r="O3167" t="e">
        <f t="shared" si="149"/>
        <v>#VALUE!</v>
      </c>
    </row>
    <row r="3168" spans="1:15" x14ac:dyDescent="0.25">
      <c r="A3168">
        <v>2018</v>
      </c>
      <c r="B3168" s="2" t="s">
        <v>38</v>
      </c>
      <c r="C3168">
        <v>7</v>
      </c>
      <c r="D3168" t="s">
        <v>9</v>
      </c>
      <c r="E3168" t="s">
        <v>24</v>
      </c>
      <c r="F3168" t="s">
        <v>14</v>
      </c>
      <c r="G3168">
        <v>2</v>
      </c>
      <c r="H3168">
        <v>158</v>
      </c>
      <c r="I3168">
        <v>131.88</v>
      </c>
      <c r="M3168" t="str">
        <f t="shared" si="147"/>
        <v/>
      </c>
      <c r="N3168" t="e">
        <f t="shared" si="148"/>
        <v>#VALUE!</v>
      </c>
      <c r="O3168" t="e">
        <f t="shared" si="149"/>
        <v>#VALUE!</v>
      </c>
    </row>
    <row r="3169" spans="1:15" x14ac:dyDescent="0.25">
      <c r="A3169">
        <v>2018</v>
      </c>
      <c r="B3169" s="2" t="s">
        <v>38</v>
      </c>
      <c r="C3169">
        <v>7</v>
      </c>
      <c r="D3169" t="s">
        <v>9</v>
      </c>
      <c r="E3169" t="s">
        <v>24</v>
      </c>
      <c r="F3169" t="s">
        <v>22</v>
      </c>
      <c r="G3169">
        <v>1</v>
      </c>
      <c r="H3169">
        <v>99</v>
      </c>
      <c r="I3169">
        <v>82.64</v>
      </c>
      <c r="M3169" t="str">
        <f t="shared" si="147"/>
        <v/>
      </c>
      <c r="N3169" t="e">
        <f t="shared" si="148"/>
        <v>#VALUE!</v>
      </c>
      <c r="O3169" t="e">
        <f t="shared" si="149"/>
        <v>#VALUE!</v>
      </c>
    </row>
    <row r="3170" spans="1:15" x14ac:dyDescent="0.25">
      <c r="A3170">
        <v>2018</v>
      </c>
      <c r="B3170" s="2" t="s">
        <v>38</v>
      </c>
      <c r="C3170">
        <v>7</v>
      </c>
      <c r="D3170" t="s">
        <v>9</v>
      </c>
      <c r="E3170" t="s">
        <v>24</v>
      </c>
      <c r="F3170" t="s">
        <v>25</v>
      </c>
      <c r="G3170">
        <v>1</v>
      </c>
      <c r="H3170">
        <v>299</v>
      </c>
      <c r="I3170">
        <v>249.58</v>
      </c>
      <c r="M3170" t="str">
        <f t="shared" si="147"/>
        <v/>
      </c>
      <c r="N3170" t="e">
        <f t="shared" si="148"/>
        <v>#VALUE!</v>
      </c>
      <c r="O3170" t="e">
        <f t="shared" si="149"/>
        <v>#VALUE!</v>
      </c>
    </row>
    <row r="3171" spans="1:15" x14ac:dyDescent="0.25">
      <c r="A3171">
        <v>2018</v>
      </c>
      <c r="B3171" s="2" t="s">
        <v>38</v>
      </c>
      <c r="C3171">
        <v>7</v>
      </c>
      <c r="D3171" t="s">
        <v>9</v>
      </c>
      <c r="E3171" t="s">
        <v>24</v>
      </c>
      <c r="F3171" t="s">
        <v>66</v>
      </c>
      <c r="G3171">
        <v>1</v>
      </c>
      <c r="H3171">
        <v>299</v>
      </c>
      <c r="I3171">
        <v>249.58</v>
      </c>
      <c r="M3171" t="str">
        <f t="shared" si="147"/>
        <v/>
      </c>
      <c r="N3171" t="e">
        <f t="shared" si="148"/>
        <v>#VALUE!</v>
      </c>
      <c r="O3171" t="e">
        <f t="shared" si="149"/>
        <v>#VALUE!</v>
      </c>
    </row>
    <row r="3172" spans="1:15" x14ac:dyDescent="0.25">
      <c r="A3172">
        <v>2018</v>
      </c>
      <c r="B3172" s="2" t="s">
        <v>38</v>
      </c>
      <c r="C3172">
        <v>7</v>
      </c>
      <c r="D3172" t="s">
        <v>9</v>
      </c>
      <c r="E3172" t="s">
        <v>24</v>
      </c>
      <c r="F3172" t="s">
        <v>17</v>
      </c>
      <c r="G3172">
        <v>1</v>
      </c>
      <c r="H3172">
        <v>139</v>
      </c>
      <c r="I3172">
        <v>116.03</v>
      </c>
      <c r="M3172" t="str">
        <f t="shared" si="147"/>
        <v/>
      </c>
      <c r="N3172" t="e">
        <f t="shared" si="148"/>
        <v>#VALUE!</v>
      </c>
      <c r="O3172" t="e">
        <f t="shared" si="149"/>
        <v>#VALUE!</v>
      </c>
    </row>
    <row r="3173" spans="1:15" x14ac:dyDescent="0.25">
      <c r="A3173">
        <v>2018</v>
      </c>
      <c r="B3173" s="2" t="s">
        <v>38</v>
      </c>
      <c r="C3173">
        <v>7</v>
      </c>
      <c r="D3173" t="s">
        <v>9</v>
      </c>
      <c r="E3173" t="s">
        <v>26</v>
      </c>
      <c r="F3173" t="s">
        <v>60</v>
      </c>
      <c r="G3173">
        <v>4</v>
      </c>
      <c r="H3173">
        <v>196</v>
      </c>
      <c r="I3173">
        <v>163.6</v>
      </c>
      <c r="M3173" t="str">
        <f t="shared" si="147"/>
        <v/>
      </c>
      <c r="N3173" t="e">
        <f t="shared" si="148"/>
        <v>#VALUE!</v>
      </c>
      <c r="O3173" t="e">
        <f t="shared" si="149"/>
        <v>#VALUE!</v>
      </c>
    </row>
    <row r="3174" spans="1:15" x14ac:dyDescent="0.25">
      <c r="A3174">
        <v>2018</v>
      </c>
      <c r="B3174" s="2" t="s">
        <v>38</v>
      </c>
      <c r="C3174">
        <v>7</v>
      </c>
      <c r="D3174" t="s">
        <v>9</v>
      </c>
      <c r="E3174" t="s">
        <v>26</v>
      </c>
      <c r="F3174" t="s">
        <v>14</v>
      </c>
      <c r="G3174">
        <v>33</v>
      </c>
      <c r="H3174">
        <v>2607</v>
      </c>
      <c r="I3174">
        <v>2176.0200000000013</v>
      </c>
      <c r="M3174" t="str">
        <f t="shared" si="147"/>
        <v/>
      </c>
      <c r="N3174" t="e">
        <f t="shared" si="148"/>
        <v>#VALUE!</v>
      </c>
      <c r="O3174" t="e">
        <f t="shared" si="149"/>
        <v>#VALUE!</v>
      </c>
    </row>
    <row r="3175" spans="1:15" x14ac:dyDescent="0.25">
      <c r="A3175">
        <v>2018</v>
      </c>
      <c r="B3175" s="2" t="s">
        <v>38</v>
      </c>
      <c r="C3175">
        <v>7</v>
      </c>
      <c r="D3175" t="s">
        <v>9</v>
      </c>
      <c r="E3175" t="s">
        <v>26</v>
      </c>
      <c r="F3175" t="s">
        <v>22</v>
      </c>
      <c r="G3175">
        <v>3</v>
      </c>
      <c r="H3175">
        <v>297</v>
      </c>
      <c r="I3175">
        <v>247.92000000000002</v>
      </c>
      <c r="M3175" t="str">
        <f t="shared" si="147"/>
        <v/>
      </c>
      <c r="N3175" t="e">
        <f t="shared" si="148"/>
        <v>#VALUE!</v>
      </c>
      <c r="O3175" t="e">
        <f t="shared" si="149"/>
        <v>#VALUE!</v>
      </c>
    </row>
    <row r="3176" spans="1:15" x14ac:dyDescent="0.25">
      <c r="A3176">
        <v>2018</v>
      </c>
      <c r="B3176" s="2" t="s">
        <v>38</v>
      </c>
      <c r="C3176">
        <v>7</v>
      </c>
      <c r="D3176" t="s">
        <v>9</v>
      </c>
      <c r="E3176" t="s">
        <v>26</v>
      </c>
      <c r="F3176" t="s">
        <v>11</v>
      </c>
      <c r="G3176">
        <v>33</v>
      </c>
      <c r="H3176">
        <v>2277</v>
      </c>
      <c r="I3176">
        <v>1900.7999999999988</v>
      </c>
      <c r="M3176" t="str">
        <f t="shared" si="147"/>
        <v/>
      </c>
      <c r="N3176" t="e">
        <f t="shared" si="148"/>
        <v>#VALUE!</v>
      </c>
      <c r="O3176" t="e">
        <f t="shared" si="149"/>
        <v>#VALUE!</v>
      </c>
    </row>
    <row r="3177" spans="1:15" x14ac:dyDescent="0.25">
      <c r="A3177">
        <v>2018</v>
      </c>
      <c r="B3177" s="2" t="s">
        <v>38</v>
      </c>
      <c r="C3177">
        <v>7</v>
      </c>
      <c r="D3177" t="s">
        <v>9</v>
      </c>
      <c r="E3177" t="s">
        <v>26</v>
      </c>
      <c r="F3177" t="s">
        <v>15</v>
      </c>
      <c r="G3177">
        <v>3</v>
      </c>
      <c r="H3177">
        <v>777</v>
      </c>
      <c r="I3177">
        <v>648.56999999999994</v>
      </c>
      <c r="M3177" t="str">
        <f t="shared" si="147"/>
        <v/>
      </c>
      <c r="N3177" t="e">
        <f t="shared" si="148"/>
        <v>#VALUE!</v>
      </c>
      <c r="O3177" t="e">
        <f t="shared" si="149"/>
        <v>#VALUE!</v>
      </c>
    </row>
    <row r="3178" spans="1:15" x14ac:dyDescent="0.25">
      <c r="A3178">
        <v>2018</v>
      </c>
      <c r="B3178" s="2" t="s">
        <v>38</v>
      </c>
      <c r="C3178">
        <v>7</v>
      </c>
      <c r="D3178" t="s">
        <v>9</v>
      </c>
      <c r="E3178" t="s">
        <v>26</v>
      </c>
      <c r="F3178" t="s">
        <v>16</v>
      </c>
      <c r="G3178">
        <v>1</v>
      </c>
      <c r="H3178">
        <v>329</v>
      </c>
      <c r="I3178">
        <v>274.62</v>
      </c>
      <c r="M3178" t="str">
        <f t="shared" si="147"/>
        <v/>
      </c>
      <c r="N3178" t="e">
        <f t="shared" si="148"/>
        <v>#VALUE!</v>
      </c>
      <c r="O3178" t="e">
        <f t="shared" si="149"/>
        <v>#VALUE!</v>
      </c>
    </row>
    <row r="3179" spans="1:15" x14ac:dyDescent="0.25">
      <c r="A3179">
        <v>2018</v>
      </c>
      <c r="B3179" s="2" t="s">
        <v>38</v>
      </c>
      <c r="C3179">
        <v>7</v>
      </c>
      <c r="D3179" t="s">
        <v>9</v>
      </c>
      <c r="E3179" t="s">
        <v>26</v>
      </c>
      <c r="F3179" t="s">
        <v>25</v>
      </c>
      <c r="G3179">
        <v>3</v>
      </c>
      <c r="H3179">
        <v>897</v>
      </c>
      <c r="I3179">
        <v>748.74</v>
      </c>
      <c r="M3179" t="str">
        <f t="shared" si="147"/>
        <v/>
      </c>
      <c r="N3179" t="e">
        <f t="shared" si="148"/>
        <v>#VALUE!</v>
      </c>
      <c r="O3179" t="e">
        <f t="shared" si="149"/>
        <v>#VALUE!</v>
      </c>
    </row>
    <row r="3180" spans="1:15" x14ac:dyDescent="0.25">
      <c r="A3180">
        <v>2018</v>
      </c>
      <c r="B3180" s="2" t="s">
        <v>38</v>
      </c>
      <c r="C3180">
        <v>7</v>
      </c>
      <c r="D3180" t="s">
        <v>9</v>
      </c>
      <c r="E3180" t="s">
        <v>26</v>
      </c>
      <c r="F3180" t="s">
        <v>70</v>
      </c>
      <c r="G3180">
        <v>1</v>
      </c>
      <c r="H3180">
        <v>39</v>
      </c>
      <c r="I3180">
        <v>32.549999999999997</v>
      </c>
      <c r="M3180" t="str">
        <f t="shared" si="147"/>
        <v/>
      </c>
      <c r="N3180" t="e">
        <f t="shared" si="148"/>
        <v>#VALUE!</v>
      </c>
      <c r="O3180" t="e">
        <f t="shared" si="149"/>
        <v>#VALUE!</v>
      </c>
    </row>
    <row r="3181" spans="1:15" x14ac:dyDescent="0.25">
      <c r="A3181">
        <v>2018</v>
      </c>
      <c r="B3181" s="2" t="s">
        <v>38</v>
      </c>
      <c r="C3181">
        <v>7</v>
      </c>
      <c r="D3181" t="s">
        <v>9</v>
      </c>
      <c r="E3181" t="s">
        <v>26</v>
      </c>
      <c r="F3181" t="s">
        <v>61</v>
      </c>
      <c r="G3181">
        <v>3</v>
      </c>
      <c r="H3181">
        <v>237</v>
      </c>
      <c r="I3181">
        <v>197.82</v>
      </c>
      <c r="M3181" t="str">
        <f t="shared" si="147"/>
        <v/>
      </c>
      <c r="N3181" t="e">
        <f t="shared" si="148"/>
        <v>#VALUE!</v>
      </c>
      <c r="O3181" t="e">
        <f t="shared" si="149"/>
        <v>#VALUE!</v>
      </c>
    </row>
    <row r="3182" spans="1:15" x14ac:dyDescent="0.25">
      <c r="A3182">
        <v>2018</v>
      </c>
      <c r="B3182" s="2" t="s">
        <v>38</v>
      </c>
      <c r="C3182">
        <v>7</v>
      </c>
      <c r="D3182" t="s">
        <v>9</v>
      </c>
      <c r="E3182" t="s">
        <v>26</v>
      </c>
      <c r="F3182" t="s">
        <v>59</v>
      </c>
      <c r="G3182">
        <v>2</v>
      </c>
      <c r="H3182">
        <v>50</v>
      </c>
      <c r="I3182">
        <v>41.74</v>
      </c>
      <c r="M3182" t="str">
        <f t="shared" si="147"/>
        <v/>
      </c>
      <c r="N3182" t="e">
        <f t="shared" si="148"/>
        <v>#VALUE!</v>
      </c>
      <c r="O3182" t="e">
        <f t="shared" si="149"/>
        <v>#VALUE!</v>
      </c>
    </row>
    <row r="3183" spans="1:15" x14ac:dyDescent="0.25">
      <c r="A3183">
        <v>2018</v>
      </c>
      <c r="B3183" s="2" t="s">
        <v>38</v>
      </c>
      <c r="C3183">
        <v>7</v>
      </c>
      <c r="D3183" t="s">
        <v>9</v>
      </c>
      <c r="E3183" t="s">
        <v>26</v>
      </c>
      <c r="F3183" t="s">
        <v>62</v>
      </c>
      <c r="G3183">
        <v>4</v>
      </c>
      <c r="H3183">
        <v>236</v>
      </c>
      <c r="I3183">
        <v>197</v>
      </c>
      <c r="M3183" t="str">
        <f t="shared" si="147"/>
        <v/>
      </c>
      <c r="N3183" t="e">
        <f t="shared" si="148"/>
        <v>#VALUE!</v>
      </c>
      <c r="O3183" t="e">
        <f t="shared" si="149"/>
        <v>#VALUE!</v>
      </c>
    </row>
    <row r="3184" spans="1:15" x14ac:dyDescent="0.25">
      <c r="A3184">
        <v>2018</v>
      </c>
      <c r="B3184" s="2" t="s">
        <v>38</v>
      </c>
      <c r="C3184">
        <v>7</v>
      </c>
      <c r="D3184" t="s">
        <v>9</v>
      </c>
      <c r="E3184" t="s">
        <v>26</v>
      </c>
      <c r="F3184" t="s">
        <v>64</v>
      </c>
      <c r="G3184">
        <v>2</v>
      </c>
      <c r="H3184">
        <v>158</v>
      </c>
      <c r="I3184">
        <v>131.88</v>
      </c>
      <c r="M3184" t="str">
        <f t="shared" si="147"/>
        <v/>
      </c>
      <c r="N3184" t="e">
        <f t="shared" si="148"/>
        <v>#VALUE!</v>
      </c>
      <c r="O3184" t="e">
        <f t="shared" si="149"/>
        <v>#VALUE!</v>
      </c>
    </row>
    <row r="3185" spans="1:15" x14ac:dyDescent="0.25">
      <c r="A3185">
        <v>2018</v>
      </c>
      <c r="B3185" s="2" t="s">
        <v>38</v>
      </c>
      <c r="C3185">
        <v>7</v>
      </c>
      <c r="D3185" t="s">
        <v>9</v>
      </c>
      <c r="E3185" t="s">
        <v>26</v>
      </c>
      <c r="F3185" t="s">
        <v>65</v>
      </c>
      <c r="G3185">
        <v>1</v>
      </c>
      <c r="H3185">
        <v>159</v>
      </c>
      <c r="I3185">
        <v>132.72</v>
      </c>
      <c r="M3185" t="str">
        <f t="shared" si="147"/>
        <v/>
      </c>
      <c r="N3185" t="e">
        <f t="shared" si="148"/>
        <v>#VALUE!</v>
      </c>
      <c r="O3185" t="e">
        <f t="shared" si="149"/>
        <v>#VALUE!</v>
      </c>
    </row>
    <row r="3186" spans="1:15" x14ac:dyDescent="0.25">
      <c r="A3186">
        <v>2018</v>
      </c>
      <c r="B3186" s="2" t="s">
        <v>38</v>
      </c>
      <c r="C3186">
        <v>7</v>
      </c>
      <c r="D3186" t="s">
        <v>9</v>
      </c>
      <c r="E3186" t="s">
        <v>26</v>
      </c>
      <c r="F3186" t="s">
        <v>56</v>
      </c>
      <c r="G3186">
        <v>5</v>
      </c>
      <c r="H3186">
        <v>345</v>
      </c>
      <c r="I3186">
        <v>288</v>
      </c>
      <c r="M3186" t="str">
        <f t="shared" si="147"/>
        <v/>
      </c>
      <c r="N3186" t="e">
        <f t="shared" si="148"/>
        <v>#VALUE!</v>
      </c>
      <c r="O3186" t="e">
        <f t="shared" si="149"/>
        <v>#VALUE!</v>
      </c>
    </row>
    <row r="3187" spans="1:15" x14ac:dyDescent="0.25">
      <c r="A3187">
        <v>2018</v>
      </c>
      <c r="B3187" s="2" t="s">
        <v>38</v>
      </c>
      <c r="C3187">
        <v>7</v>
      </c>
      <c r="D3187" t="s">
        <v>9</v>
      </c>
      <c r="E3187" t="s">
        <v>26</v>
      </c>
      <c r="F3187" t="s">
        <v>57</v>
      </c>
      <c r="G3187">
        <v>1</v>
      </c>
      <c r="H3187">
        <v>99</v>
      </c>
      <c r="I3187">
        <v>82.64</v>
      </c>
      <c r="M3187" t="str">
        <f t="shared" si="147"/>
        <v/>
      </c>
      <c r="N3187" t="e">
        <f t="shared" si="148"/>
        <v>#VALUE!</v>
      </c>
      <c r="O3187" t="e">
        <f t="shared" si="149"/>
        <v>#VALUE!</v>
      </c>
    </row>
    <row r="3188" spans="1:15" x14ac:dyDescent="0.25">
      <c r="A3188">
        <v>2018</v>
      </c>
      <c r="B3188" s="2" t="s">
        <v>38</v>
      </c>
      <c r="C3188">
        <v>7</v>
      </c>
      <c r="D3188" t="s">
        <v>9</v>
      </c>
      <c r="E3188" t="s">
        <v>26</v>
      </c>
      <c r="F3188" t="s">
        <v>66</v>
      </c>
      <c r="G3188">
        <v>2</v>
      </c>
      <c r="H3188">
        <v>598</v>
      </c>
      <c r="I3188">
        <v>499.16</v>
      </c>
      <c r="M3188" t="str">
        <f t="shared" si="147"/>
        <v/>
      </c>
      <c r="N3188" t="e">
        <f t="shared" si="148"/>
        <v>#VALUE!</v>
      </c>
      <c r="O3188" t="e">
        <f t="shared" si="149"/>
        <v>#VALUE!</v>
      </c>
    </row>
    <row r="3189" spans="1:15" x14ac:dyDescent="0.25">
      <c r="A3189">
        <v>2018</v>
      </c>
      <c r="B3189" s="2" t="s">
        <v>38</v>
      </c>
      <c r="C3189">
        <v>7</v>
      </c>
      <c r="D3189" t="s">
        <v>9</v>
      </c>
      <c r="E3189" t="s">
        <v>26</v>
      </c>
      <c r="F3189" t="s">
        <v>67</v>
      </c>
      <c r="G3189">
        <v>1</v>
      </c>
      <c r="H3189">
        <v>699</v>
      </c>
      <c r="I3189">
        <v>583.47</v>
      </c>
      <c r="M3189" t="str">
        <f t="shared" si="147"/>
        <v/>
      </c>
      <c r="N3189" t="e">
        <f t="shared" si="148"/>
        <v>#VALUE!</v>
      </c>
      <c r="O3189" t="e">
        <f t="shared" si="149"/>
        <v>#VALUE!</v>
      </c>
    </row>
    <row r="3190" spans="1:15" x14ac:dyDescent="0.25">
      <c r="A3190">
        <v>2018</v>
      </c>
      <c r="B3190" s="2" t="s">
        <v>38</v>
      </c>
      <c r="C3190">
        <v>7</v>
      </c>
      <c r="D3190" t="s">
        <v>9</v>
      </c>
      <c r="E3190" t="s">
        <v>26</v>
      </c>
      <c r="F3190" t="s">
        <v>17</v>
      </c>
      <c r="G3190">
        <v>1</v>
      </c>
      <c r="H3190">
        <v>139</v>
      </c>
      <c r="I3190">
        <v>116.03</v>
      </c>
      <c r="M3190" t="str">
        <f t="shared" si="147"/>
        <v/>
      </c>
      <c r="N3190" t="e">
        <f t="shared" si="148"/>
        <v>#VALUE!</v>
      </c>
      <c r="O3190" t="e">
        <f t="shared" si="149"/>
        <v>#VALUE!</v>
      </c>
    </row>
    <row r="3191" spans="1:15" x14ac:dyDescent="0.25">
      <c r="A3191">
        <v>2018</v>
      </c>
      <c r="B3191" s="2" t="s">
        <v>38</v>
      </c>
      <c r="C3191">
        <v>7</v>
      </c>
      <c r="D3191" t="s">
        <v>9</v>
      </c>
      <c r="E3191" t="s">
        <v>26</v>
      </c>
      <c r="F3191" t="s">
        <v>18</v>
      </c>
      <c r="G3191">
        <v>1</v>
      </c>
      <c r="H3191">
        <v>99</v>
      </c>
      <c r="I3191">
        <v>82.64</v>
      </c>
      <c r="M3191" t="str">
        <f t="shared" si="147"/>
        <v/>
      </c>
      <c r="N3191" t="e">
        <f t="shared" si="148"/>
        <v>#VALUE!</v>
      </c>
      <c r="O3191" t="e">
        <f t="shared" si="149"/>
        <v>#VALUE!</v>
      </c>
    </row>
    <row r="3192" spans="1:15" x14ac:dyDescent="0.25">
      <c r="A3192">
        <v>2018</v>
      </c>
      <c r="B3192" s="2" t="s">
        <v>38</v>
      </c>
      <c r="C3192">
        <v>7</v>
      </c>
      <c r="D3192" t="s">
        <v>9</v>
      </c>
      <c r="E3192" t="s">
        <v>26</v>
      </c>
      <c r="F3192" t="s">
        <v>71</v>
      </c>
      <c r="G3192">
        <v>1</v>
      </c>
      <c r="H3192">
        <v>29</v>
      </c>
      <c r="I3192">
        <v>24.21</v>
      </c>
      <c r="M3192" t="str">
        <f t="shared" si="147"/>
        <v/>
      </c>
      <c r="N3192" t="e">
        <f t="shared" si="148"/>
        <v>#VALUE!</v>
      </c>
      <c r="O3192" t="e">
        <f t="shared" si="149"/>
        <v>#VALUE!</v>
      </c>
    </row>
    <row r="3193" spans="1:15" x14ac:dyDescent="0.25">
      <c r="A3193">
        <v>2018</v>
      </c>
      <c r="B3193" s="2" t="s">
        <v>38</v>
      </c>
      <c r="C3193">
        <v>7</v>
      </c>
      <c r="D3193" t="s">
        <v>9</v>
      </c>
      <c r="E3193" t="s">
        <v>26</v>
      </c>
      <c r="F3193" t="s">
        <v>72</v>
      </c>
      <c r="G3193">
        <v>1</v>
      </c>
      <c r="H3193">
        <v>49</v>
      </c>
      <c r="I3193">
        <v>40.9</v>
      </c>
      <c r="M3193" t="str">
        <f t="shared" si="147"/>
        <v/>
      </c>
      <c r="N3193" t="e">
        <f t="shared" si="148"/>
        <v>#VALUE!</v>
      </c>
      <c r="O3193" t="e">
        <f t="shared" si="149"/>
        <v>#VALUE!</v>
      </c>
    </row>
    <row r="3194" spans="1:15" x14ac:dyDescent="0.25">
      <c r="A3194">
        <v>2018</v>
      </c>
      <c r="B3194" s="2" t="s">
        <v>38</v>
      </c>
      <c r="C3194">
        <v>7</v>
      </c>
      <c r="D3194" t="s">
        <v>9</v>
      </c>
      <c r="E3194" t="s">
        <v>26</v>
      </c>
      <c r="F3194" t="s">
        <v>28</v>
      </c>
      <c r="G3194">
        <v>3</v>
      </c>
      <c r="H3194">
        <v>1197</v>
      </c>
      <c r="I3194">
        <v>999.18000000000006</v>
      </c>
      <c r="M3194" t="str">
        <f t="shared" si="147"/>
        <v/>
      </c>
      <c r="N3194" t="e">
        <f t="shared" si="148"/>
        <v>#VALUE!</v>
      </c>
      <c r="O3194" t="e">
        <f t="shared" si="149"/>
        <v>#VALUE!</v>
      </c>
    </row>
    <row r="3195" spans="1:15" x14ac:dyDescent="0.25">
      <c r="A3195">
        <v>2018</v>
      </c>
      <c r="B3195" s="2" t="s">
        <v>38</v>
      </c>
      <c r="C3195">
        <v>7</v>
      </c>
      <c r="D3195" t="s">
        <v>9</v>
      </c>
      <c r="E3195" t="s">
        <v>26</v>
      </c>
      <c r="F3195" t="s">
        <v>12</v>
      </c>
      <c r="G3195">
        <v>8</v>
      </c>
      <c r="H3195">
        <v>2632</v>
      </c>
      <c r="I3195">
        <v>2196.9599999999996</v>
      </c>
      <c r="M3195" t="str">
        <f t="shared" si="147"/>
        <v/>
      </c>
      <c r="N3195" t="e">
        <f t="shared" si="148"/>
        <v>#VALUE!</v>
      </c>
      <c r="O3195" t="e">
        <f t="shared" si="149"/>
        <v>#VALUE!</v>
      </c>
    </row>
    <row r="3196" spans="1:15" x14ac:dyDescent="0.25">
      <c r="A3196">
        <v>2018</v>
      </c>
      <c r="B3196" s="2" t="s">
        <v>38</v>
      </c>
      <c r="C3196">
        <v>7</v>
      </c>
      <c r="D3196" t="s">
        <v>9</v>
      </c>
      <c r="E3196" t="s">
        <v>26</v>
      </c>
      <c r="F3196" t="s">
        <v>19</v>
      </c>
      <c r="G3196">
        <v>11</v>
      </c>
      <c r="H3196">
        <v>2849</v>
      </c>
      <c r="I3196">
        <v>2378.09</v>
      </c>
      <c r="M3196" t="str">
        <f t="shared" si="147"/>
        <v/>
      </c>
      <c r="N3196" t="e">
        <f t="shared" si="148"/>
        <v>#VALUE!</v>
      </c>
      <c r="O3196" t="e">
        <f t="shared" si="149"/>
        <v>#VALUE!</v>
      </c>
    </row>
    <row r="3197" spans="1:15" x14ac:dyDescent="0.25">
      <c r="A3197">
        <v>2018</v>
      </c>
      <c r="B3197" s="2" t="s">
        <v>38</v>
      </c>
      <c r="C3197">
        <v>7</v>
      </c>
      <c r="D3197" t="s">
        <v>9</v>
      </c>
      <c r="E3197" t="s">
        <v>26</v>
      </c>
      <c r="F3197" t="s">
        <v>20</v>
      </c>
      <c r="G3197">
        <v>8</v>
      </c>
      <c r="H3197">
        <v>1592</v>
      </c>
      <c r="I3197">
        <v>1328.88</v>
      </c>
      <c r="M3197" t="str">
        <f t="shared" si="147"/>
        <v/>
      </c>
      <c r="N3197" t="e">
        <f t="shared" si="148"/>
        <v>#VALUE!</v>
      </c>
      <c r="O3197" t="e">
        <f t="shared" si="149"/>
        <v>#VALUE!</v>
      </c>
    </row>
    <row r="3198" spans="1:15" x14ac:dyDescent="0.25">
      <c r="A3198">
        <v>2018</v>
      </c>
      <c r="B3198" s="2" t="s">
        <v>38</v>
      </c>
      <c r="C3198">
        <v>7</v>
      </c>
      <c r="D3198" t="s">
        <v>29</v>
      </c>
      <c r="E3198" t="s">
        <v>10</v>
      </c>
      <c r="F3198" t="s">
        <v>60</v>
      </c>
      <c r="G3198">
        <v>2</v>
      </c>
      <c r="H3198">
        <v>98</v>
      </c>
      <c r="I3198">
        <v>81.8</v>
      </c>
      <c r="M3198" t="str">
        <f t="shared" si="147"/>
        <v/>
      </c>
      <c r="N3198" t="e">
        <f t="shared" si="148"/>
        <v>#VALUE!</v>
      </c>
      <c r="O3198" t="e">
        <f t="shared" si="149"/>
        <v>#VALUE!</v>
      </c>
    </row>
    <row r="3199" spans="1:15" x14ac:dyDescent="0.25">
      <c r="A3199">
        <v>2018</v>
      </c>
      <c r="B3199" s="2" t="s">
        <v>38</v>
      </c>
      <c r="C3199">
        <v>7</v>
      </c>
      <c r="D3199" t="s">
        <v>29</v>
      </c>
      <c r="E3199" t="s">
        <v>10</v>
      </c>
      <c r="F3199" t="s">
        <v>14</v>
      </c>
      <c r="G3199">
        <v>6</v>
      </c>
      <c r="H3199">
        <v>474</v>
      </c>
      <c r="I3199">
        <v>395.64</v>
      </c>
      <c r="M3199" t="str">
        <f t="shared" si="147"/>
        <v/>
      </c>
      <c r="N3199" t="e">
        <f t="shared" si="148"/>
        <v>#VALUE!</v>
      </c>
      <c r="O3199" t="e">
        <f t="shared" si="149"/>
        <v>#VALUE!</v>
      </c>
    </row>
    <row r="3200" spans="1:15" x14ac:dyDescent="0.25">
      <c r="A3200">
        <v>2018</v>
      </c>
      <c r="B3200" s="2" t="s">
        <v>38</v>
      </c>
      <c r="C3200">
        <v>7</v>
      </c>
      <c r="D3200" t="s">
        <v>29</v>
      </c>
      <c r="E3200" t="s">
        <v>10</v>
      </c>
      <c r="F3200" t="s">
        <v>22</v>
      </c>
      <c r="G3200">
        <v>4</v>
      </c>
      <c r="H3200">
        <v>396</v>
      </c>
      <c r="I3200">
        <v>330.56</v>
      </c>
      <c r="M3200" t="str">
        <f t="shared" si="147"/>
        <v/>
      </c>
      <c r="N3200" t="e">
        <f t="shared" si="148"/>
        <v>#VALUE!</v>
      </c>
      <c r="O3200" t="e">
        <f t="shared" si="149"/>
        <v>#VALUE!</v>
      </c>
    </row>
    <row r="3201" spans="1:15" x14ac:dyDescent="0.25">
      <c r="A3201">
        <v>2018</v>
      </c>
      <c r="B3201" s="2" t="s">
        <v>38</v>
      </c>
      <c r="C3201">
        <v>7</v>
      </c>
      <c r="D3201" t="s">
        <v>29</v>
      </c>
      <c r="E3201" t="s">
        <v>10</v>
      </c>
      <c r="F3201" t="s">
        <v>11</v>
      </c>
      <c r="G3201">
        <v>12</v>
      </c>
      <c r="H3201">
        <v>828</v>
      </c>
      <c r="I3201">
        <v>691.20000000000016</v>
      </c>
      <c r="M3201" t="str">
        <f t="shared" si="147"/>
        <v/>
      </c>
      <c r="N3201" t="e">
        <f t="shared" si="148"/>
        <v>#VALUE!</v>
      </c>
      <c r="O3201" t="e">
        <f t="shared" si="149"/>
        <v>#VALUE!</v>
      </c>
    </row>
    <row r="3202" spans="1:15" x14ac:dyDescent="0.25">
      <c r="A3202">
        <v>2018</v>
      </c>
      <c r="B3202" s="2" t="s">
        <v>38</v>
      </c>
      <c r="C3202">
        <v>7</v>
      </c>
      <c r="D3202" t="s">
        <v>29</v>
      </c>
      <c r="E3202" t="s">
        <v>10</v>
      </c>
      <c r="F3202" t="s">
        <v>15</v>
      </c>
      <c r="G3202">
        <v>1</v>
      </c>
      <c r="H3202">
        <v>259</v>
      </c>
      <c r="I3202">
        <v>216.19</v>
      </c>
      <c r="M3202" t="str">
        <f t="shared" si="147"/>
        <v/>
      </c>
      <c r="N3202" t="e">
        <f t="shared" si="148"/>
        <v>#VALUE!</v>
      </c>
      <c r="O3202" t="e">
        <f t="shared" si="149"/>
        <v>#VALUE!</v>
      </c>
    </row>
    <row r="3203" spans="1:15" x14ac:dyDescent="0.25">
      <c r="A3203">
        <v>2018</v>
      </c>
      <c r="B3203" s="2" t="s">
        <v>38</v>
      </c>
      <c r="C3203">
        <v>7</v>
      </c>
      <c r="D3203" t="s">
        <v>29</v>
      </c>
      <c r="E3203" t="s">
        <v>10</v>
      </c>
      <c r="F3203" t="s">
        <v>70</v>
      </c>
      <c r="G3203">
        <v>1</v>
      </c>
      <c r="H3203">
        <v>39</v>
      </c>
      <c r="I3203">
        <v>32.549999999999997</v>
      </c>
      <c r="M3203" t="str">
        <f t="shared" ref="M3203:M3266" si="150">SUBSTITUTE(SUBSTITUTE(J3203," - ","|"),"; ","|")</f>
        <v/>
      </c>
      <c r="N3203" t="e">
        <f t="shared" ref="N3203:N3266" si="151">LEFT(M3203,FIND("|",M3203)-1)</f>
        <v>#VALUE!</v>
      </c>
      <c r="O3203" t="e">
        <f t="shared" ref="O3203:O3266" si="152">RIGHT(M3203,LEN(M3203)-FIND("|",M3203))</f>
        <v>#VALUE!</v>
      </c>
    </row>
    <row r="3204" spans="1:15" x14ac:dyDescent="0.25">
      <c r="A3204">
        <v>2018</v>
      </c>
      <c r="B3204" s="2" t="s">
        <v>38</v>
      </c>
      <c r="C3204">
        <v>7</v>
      </c>
      <c r="D3204" t="s">
        <v>29</v>
      </c>
      <c r="E3204" t="s">
        <v>10</v>
      </c>
      <c r="F3204" t="s">
        <v>59</v>
      </c>
      <c r="G3204">
        <v>1</v>
      </c>
      <c r="H3204">
        <v>25</v>
      </c>
      <c r="I3204">
        <v>20.87</v>
      </c>
      <c r="M3204" t="str">
        <f t="shared" si="150"/>
        <v/>
      </c>
      <c r="N3204" t="e">
        <f t="shared" si="151"/>
        <v>#VALUE!</v>
      </c>
      <c r="O3204" t="e">
        <f t="shared" si="152"/>
        <v>#VALUE!</v>
      </c>
    </row>
    <row r="3205" spans="1:15" x14ac:dyDescent="0.25">
      <c r="A3205">
        <v>2018</v>
      </c>
      <c r="B3205" s="2" t="s">
        <v>38</v>
      </c>
      <c r="C3205">
        <v>7</v>
      </c>
      <c r="D3205" t="s">
        <v>29</v>
      </c>
      <c r="E3205" t="s">
        <v>10</v>
      </c>
      <c r="F3205" t="s">
        <v>56</v>
      </c>
      <c r="G3205">
        <v>1</v>
      </c>
      <c r="H3205">
        <v>69</v>
      </c>
      <c r="I3205">
        <v>57.6</v>
      </c>
      <c r="M3205" t="str">
        <f t="shared" si="150"/>
        <v/>
      </c>
      <c r="N3205" t="e">
        <f t="shared" si="151"/>
        <v>#VALUE!</v>
      </c>
      <c r="O3205" t="e">
        <f t="shared" si="152"/>
        <v>#VALUE!</v>
      </c>
    </row>
    <row r="3206" spans="1:15" x14ac:dyDescent="0.25">
      <c r="A3206">
        <v>2018</v>
      </c>
      <c r="B3206" s="2" t="s">
        <v>38</v>
      </c>
      <c r="C3206">
        <v>7</v>
      </c>
      <c r="D3206" t="s">
        <v>29</v>
      </c>
      <c r="E3206" t="s">
        <v>10</v>
      </c>
      <c r="F3206" t="s">
        <v>57</v>
      </c>
      <c r="G3206">
        <v>1</v>
      </c>
      <c r="H3206">
        <v>99</v>
      </c>
      <c r="I3206">
        <v>82.64</v>
      </c>
      <c r="M3206" t="str">
        <f t="shared" si="150"/>
        <v/>
      </c>
      <c r="N3206" t="e">
        <f t="shared" si="151"/>
        <v>#VALUE!</v>
      </c>
      <c r="O3206" t="e">
        <f t="shared" si="152"/>
        <v>#VALUE!</v>
      </c>
    </row>
    <row r="3207" spans="1:15" x14ac:dyDescent="0.25">
      <c r="A3207">
        <v>2018</v>
      </c>
      <c r="B3207" s="2" t="s">
        <v>38</v>
      </c>
      <c r="C3207">
        <v>7</v>
      </c>
      <c r="D3207" t="s">
        <v>29</v>
      </c>
      <c r="E3207" t="s">
        <v>10</v>
      </c>
      <c r="F3207" t="s">
        <v>18</v>
      </c>
      <c r="G3207">
        <v>1</v>
      </c>
      <c r="H3207">
        <v>99</v>
      </c>
      <c r="I3207">
        <v>82.64</v>
      </c>
      <c r="M3207" t="str">
        <f t="shared" si="150"/>
        <v/>
      </c>
      <c r="N3207" t="e">
        <f t="shared" si="151"/>
        <v>#VALUE!</v>
      </c>
      <c r="O3207" t="e">
        <f t="shared" si="152"/>
        <v>#VALUE!</v>
      </c>
    </row>
    <row r="3208" spans="1:15" x14ac:dyDescent="0.25">
      <c r="A3208">
        <v>2018</v>
      </c>
      <c r="B3208" s="2" t="s">
        <v>38</v>
      </c>
      <c r="C3208">
        <v>7</v>
      </c>
      <c r="D3208" t="s">
        <v>29</v>
      </c>
      <c r="E3208" t="s">
        <v>10</v>
      </c>
      <c r="F3208" t="s">
        <v>68</v>
      </c>
      <c r="G3208">
        <v>1</v>
      </c>
      <c r="H3208">
        <v>29</v>
      </c>
      <c r="I3208">
        <v>24.21</v>
      </c>
      <c r="M3208" t="str">
        <f t="shared" si="150"/>
        <v/>
      </c>
      <c r="N3208" t="e">
        <f t="shared" si="151"/>
        <v>#VALUE!</v>
      </c>
      <c r="O3208" t="e">
        <f t="shared" si="152"/>
        <v>#VALUE!</v>
      </c>
    </row>
    <row r="3209" spans="1:15" x14ac:dyDescent="0.25">
      <c r="A3209">
        <v>2018</v>
      </c>
      <c r="B3209" s="2" t="s">
        <v>38</v>
      </c>
      <c r="C3209">
        <v>7</v>
      </c>
      <c r="D3209" t="s">
        <v>29</v>
      </c>
      <c r="E3209" t="s">
        <v>10</v>
      </c>
      <c r="F3209" t="s">
        <v>19</v>
      </c>
      <c r="G3209">
        <v>1</v>
      </c>
      <c r="H3209">
        <v>259</v>
      </c>
      <c r="I3209">
        <v>216.19</v>
      </c>
      <c r="M3209" t="str">
        <f t="shared" si="150"/>
        <v/>
      </c>
      <c r="N3209" t="e">
        <f t="shared" si="151"/>
        <v>#VALUE!</v>
      </c>
      <c r="O3209" t="e">
        <f t="shared" si="152"/>
        <v>#VALUE!</v>
      </c>
    </row>
    <row r="3210" spans="1:15" x14ac:dyDescent="0.25">
      <c r="A3210">
        <v>2018</v>
      </c>
      <c r="B3210" s="2" t="s">
        <v>38</v>
      </c>
      <c r="C3210">
        <v>7</v>
      </c>
      <c r="D3210" t="s">
        <v>29</v>
      </c>
      <c r="E3210" t="s">
        <v>10</v>
      </c>
      <c r="F3210" t="s">
        <v>20</v>
      </c>
      <c r="G3210">
        <v>1</v>
      </c>
      <c r="H3210">
        <v>199</v>
      </c>
      <c r="I3210">
        <v>166.11</v>
      </c>
      <c r="M3210" t="str">
        <f t="shared" si="150"/>
        <v/>
      </c>
      <c r="N3210" t="e">
        <f t="shared" si="151"/>
        <v>#VALUE!</v>
      </c>
      <c r="O3210" t="e">
        <f t="shared" si="152"/>
        <v>#VALUE!</v>
      </c>
    </row>
    <row r="3211" spans="1:15" x14ac:dyDescent="0.25">
      <c r="A3211">
        <v>2018</v>
      </c>
      <c r="B3211" s="2" t="s">
        <v>38</v>
      </c>
      <c r="C3211">
        <v>7</v>
      </c>
      <c r="D3211" t="s">
        <v>29</v>
      </c>
      <c r="E3211" t="s">
        <v>13</v>
      </c>
      <c r="F3211" t="s">
        <v>73</v>
      </c>
      <c r="G3211">
        <v>1</v>
      </c>
      <c r="H3211">
        <v>35</v>
      </c>
      <c r="I3211">
        <v>29.22</v>
      </c>
      <c r="M3211" t="str">
        <f t="shared" si="150"/>
        <v/>
      </c>
      <c r="N3211" t="e">
        <f t="shared" si="151"/>
        <v>#VALUE!</v>
      </c>
      <c r="O3211" t="e">
        <f t="shared" si="152"/>
        <v>#VALUE!</v>
      </c>
    </row>
    <row r="3212" spans="1:15" x14ac:dyDescent="0.25">
      <c r="A3212">
        <v>2018</v>
      </c>
      <c r="B3212" s="2" t="s">
        <v>38</v>
      </c>
      <c r="C3212">
        <v>7</v>
      </c>
      <c r="D3212" t="s">
        <v>29</v>
      </c>
      <c r="E3212" t="s">
        <v>13</v>
      </c>
      <c r="F3212" t="s">
        <v>60</v>
      </c>
      <c r="G3212">
        <v>4</v>
      </c>
      <c r="H3212">
        <v>196</v>
      </c>
      <c r="I3212">
        <v>163.6</v>
      </c>
      <c r="M3212" t="str">
        <f t="shared" si="150"/>
        <v/>
      </c>
      <c r="N3212" t="e">
        <f t="shared" si="151"/>
        <v>#VALUE!</v>
      </c>
      <c r="O3212" t="e">
        <f t="shared" si="152"/>
        <v>#VALUE!</v>
      </c>
    </row>
    <row r="3213" spans="1:15" x14ac:dyDescent="0.25">
      <c r="A3213">
        <v>2018</v>
      </c>
      <c r="B3213" s="2" t="s">
        <v>38</v>
      </c>
      <c r="C3213">
        <v>7</v>
      </c>
      <c r="D3213" t="s">
        <v>29</v>
      </c>
      <c r="E3213" t="s">
        <v>13</v>
      </c>
      <c r="F3213" t="s">
        <v>14</v>
      </c>
      <c r="G3213">
        <v>31</v>
      </c>
      <c r="H3213">
        <v>2449</v>
      </c>
      <c r="I3213">
        <v>2044.1400000000012</v>
      </c>
      <c r="M3213" t="str">
        <f t="shared" si="150"/>
        <v/>
      </c>
      <c r="N3213" t="e">
        <f t="shared" si="151"/>
        <v>#VALUE!</v>
      </c>
      <c r="O3213" t="e">
        <f t="shared" si="152"/>
        <v>#VALUE!</v>
      </c>
    </row>
    <row r="3214" spans="1:15" x14ac:dyDescent="0.25">
      <c r="A3214">
        <v>2018</v>
      </c>
      <c r="B3214" s="2" t="s">
        <v>38</v>
      </c>
      <c r="C3214">
        <v>7</v>
      </c>
      <c r="D3214" t="s">
        <v>29</v>
      </c>
      <c r="E3214" t="s">
        <v>13</v>
      </c>
      <c r="F3214" t="s">
        <v>22</v>
      </c>
      <c r="G3214">
        <v>5</v>
      </c>
      <c r="H3214">
        <v>495</v>
      </c>
      <c r="I3214">
        <v>413.2</v>
      </c>
      <c r="M3214" t="str">
        <f t="shared" si="150"/>
        <v/>
      </c>
      <c r="N3214" t="e">
        <f t="shared" si="151"/>
        <v>#VALUE!</v>
      </c>
      <c r="O3214" t="e">
        <f t="shared" si="152"/>
        <v>#VALUE!</v>
      </c>
    </row>
    <row r="3215" spans="1:15" x14ac:dyDescent="0.25">
      <c r="A3215">
        <v>2018</v>
      </c>
      <c r="B3215" s="2" t="s">
        <v>38</v>
      </c>
      <c r="C3215">
        <v>7</v>
      </c>
      <c r="D3215" t="s">
        <v>29</v>
      </c>
      <c r="E3215" t="s">
        <v>13</v>
      </c>
      <c r="F3215" t="s">
        <v>11</v>
      </c>
      <c r="G3215">
        <v>34</v>
      </c>
      <c r="H3215">
        <v>2346</v>
      </c>
      <c r="I3215">
        <v>1958.3999999999987</v>
      </c>
      <c r="M3215" t="str">
        <f t="shared" si="150"/>
        <v/>
      </c>
      <c r="N3215" t="e">
        <f t="shared" si="151"/>
        <v>#VALUE!</v>
      </c>
      <c r="O3215" t="e">
        <f t="shared" si="152"/>
        <v>#VALUE!</v>
      </c>
    </row>
    <row r="3216" spans="1:15" x14ac:dyDescent="0.25">
      <c r="A3216">
        <v>2018</v>
      </c>
      <c r="B3216" s="2" t="s">
        <v>38</v>
      </c>
      <c r="C3216">
        <v>7</v>
      </c>
      <c r="D3216" t="s">
        <v>29</v>
      </c>
      <c r="E3216" t="s">
        <v>13</v>
      </c>
      <c r="F3216" t="s">
        <v>15</v>
      </c>
      <c r="G3216">
        <v>6</v>
      </c>
      <c r="H3216">
        <v>1554</v>
      </c>
      <c r="I3216">
        <v>1297.1400000000001</v>
      </c>
      <c r="M3216" t="str">
        <f t="shared" si="150"/>
        <v/>
      </c>
      <c r="N3216" t="e">
        <f t="shared" si="151"/>
        <v>#VALUE!</v>
      </c>
      <c r="O3216" t="e">
        <f t="shared" si="152"/>
        <v>#VALUE!</v>
      </c>
    </row>
    <row r="3217" spans="1:15" x14ac:dyDescent="0.25">
      <c r="A3217">
        <v>2018</v>
      </c>
      <c r="B3217" s="2" t="s">
        <v>38</v>
      </c>
      <c r="C3217">
        <v>7</v>
      </c>
      <c r="D3217" t="s">
        <v>29</v>
      </c>
      <c r="E3217" t="s">
        <v>13</v>
      </c>
      <c r="F3217" t="s">
        <v>16</v>
      </c>
      <c r="G3217">
        <v>1</v>
      </c>
      <c r="H3217">
        <v>329</v>
      </c>
      <c r="I3217">
        <v>274.62</v>
      </c>
      <c r="M3217" t="str">
        <f t="shared" si="150"/>
        <v/>
      </c>
      <c r="N3217" t="e">
        <f t="shared" si="151"/>
        <v>#VALUE!</v>
      </c>
      <c r="O3217" t="e">
        <f t="shared" si="152"/>
        <v>#VALUE!</v>
      </c>
    </row>
    <row r="3218" spans="1:15" x14ac:dyDescent="0.25">
      <c r="A3218">
        <v>2018</v>
      </c>
      <c r="B3218" s="2" t="s">
        <v>38</v>
      </c>
      <c r="C3218">
        <v>7</v>
      </c>
      <c r="D3218" t="s">
        <v>29</v>
      </c>
      <c r="E3218" t="s">
        <v>13</v>
      </c>
      <c r="F3218" t="s">
        <v>25</v>
      </c>
      <c r="G3218">
        <v>6</v>
      </c>
      <c r="H3218">
        <v>1794</v>
      </c>
      <c r="I3218">
        <v>1497.48</v>
      </c>
      <c r="M3218" t="str">
        <f t="shared" si="150"/>
        <v/>
      </c>
      <c r="N3218" t="e">
        <f t="shared" si="151"/>
        <v>#VALUE!</v>
      </c>
      <c r="O3218" t="e">
        <f t="shared" si="152"/>
        <v>#VALUE!</v>
      </c>
    </row>
    <row r="3219" spans="1:15" x14ac:dyDescent="0.25">
      <c r="A3219">
        <v>2018</v>
      </c>
      <c r="B3219" s="2" t="s">
        <v>38</v>
      </c>
      <c r="C3219">
        <v>7</v>
      </c>
      <c r="D3219" t="s">
        <v>29</v>
      </c>
      <c r="E3219" t="s">
        <v>13</v>
      </c>
      <c r="F3219" t="s">
        <v>70</v>
      </c>
      <c r="G3219">
        <v>4</v>
      </c>
      <c r="H3219">
        <v>156</v>
      </c>
      <c r="I3219">
        <v>130.19999999999999</v>
      </c>
      <c r="M3219" t="str">
        <f t="shared" si="150"/>
        <v/>
      </c>
      <c r="N3219" t="e">
        <f t="shared" si="151"/>
        <v>#VALUE!</v>
      </c>
      <c r="O3219" t="e">
        <f t="shared" si="152"/>
        <v>#VALUE!</v>
      </c>
    </row>
    <row r="3220" spans="1:15" x14ac:dyDescent="0.25">
      <c r="A3220">
        <v>2018</v>
      </c>
      <c r="B3220" s="2" t="s">
        <v>38</v>
      </c>
      <c r="C3220">
        <v>7</v>
      </c>
      <c r="D3220" t="s">
        <v>29</v>
      </c>
      <c r="E3220" t="s">
        <v>13</v>
      </c>
      <c r="F3220" t="s">
        <v>61</v>
      </c>
      <c r="G3220">
        <v>4</v>
      </c>
      <c r="H3220">
        <v>316</v>
      </c>
      <c r="I3220">
        <v>263.76</v>
      </c>
      <c r="M3220" t="str">
        <f t="shared" si="150"/>
        <v/>
      </c>
      <c r="N3220" t="e">
        <f t="shared" si="151"/>
        <v>#VALUE!</v>
      </c>
      <c r="O3220" t="e">
        <f t="shared" si="152"/>
        <v>#VALUE!</v>
      </c>
    </row>
    <row r="3221" spans="1:15" x14ac:dyDescent="0.25">
      <c r="A3221">
        <v>2018</v>
      </c>
      <c r="B3221" s="2" t="s">
        <v>38</v>
      </c>
      <c r="C3221">
        <v>7</v>
      </c>
      <c r="D3221" t="s">
        <v>29</v>
      </c>
      <c r="E3221" t="s">
        <v>13</v>
      </c>
      <c r="F3221" t="s">
        <v>59</v>
      </c>
      <c r="G3221">
        <v>2</v>
      </c>
      <c r="H3221">
        <v>50</v>
      </c>
      <c r="I3221">
        <v>41.74</v>
      </c>
      <c r="M3221" t="str">
        <f t="shared" si="150"/>
        <v/>
      </c>
      <c r="N3221" t="e">
        <f t="shared" si="151"/>
        <v>#VALUE!</v>
      </c>
      <c r="O3221" t="e">
        <f t="shared" si="152"/>
        <v>#VALUE!</v>
      </c>
    </row>
    <row r="3222" spans="1:15" x14ac:dyDescent="0.25">
      <c r="A3222">
        <v>2018</v>
      </c>
      <c r="B3222" s="2" t="s">
        <v>38</v>
      </c>
      <c r="C3222">
        <v>7</v>
      </c>
      <c r="D3222" t="s">
        <v>29</v>
      </c>
      <c r="E3222" t="s">
        <v>13</v>
      </c>
      <c r="F3222" t="s">
        <v>62</v>
      </c>
      <c r="G3222">
        <v>5</v>
      </c>
      <c r="H3222">
        <v>295</v>
      </c>
      <c r="I3222">
        <v>246.25</v>
      </c>
      <c r="M3222" t="str">
        <f t="shared" si="150"/>
        <v/>
      </c>
      <c r="N3222" t="e">
        <f t="shared" si="151"/>
        <v>#VALUE!</v>
      </c>
      <c r="O3222" t="e">
        <f t="shared" si="152"/>
        <v>#VALUE!</v>
      </c>
    </row>
    <row r="3223" spans="1:15" x14ac:dyDescent="0.25">
      <c r="A3223">
        <v>2018</v>
      </c>
      <c r="B3223" s="2" t="s">
        <v>38</v>
      </c>
      <c r="C3223">
        <v>7</v>
      </c>
      <c r="D3223" t="s">
        <v>29</v>
      </c>
      <c r="E3223" t="s">
        <v>13</v>
      </c>
      <c r="F3223" t="s">
        <v>63</v>
      </c>
      <c r="G3223">
        <v>1</v>
      </c>
      <c r="H3223">
        <v>99</v>
      </c>
      <c r="I3223">
        <v>82.64</v>
      </c>
      <c r="M3223" t="str">
        <f t="shared" si="150"/>
        <v/>
      </c>
      <c r="N3223" t="e">
        <f t="shared" si="151"/>
        <v>#VALUE!</v>
      </c>
      <c r="O3223" t="e">
        <f t="shared" si="152"/>
        <v>#VALUE!</v>
      </c>
    </row>
    <row r="3224" spans="1:15" x14ac:dyDescent="0.25">
      <c r="A3224">
        <v>2018</v>
      </c>
      <c r="B3224" s="2" t="s">
        <v>38</v>
      </c>
      <c r="C3224">
        <v>7</v>
      </c>
      <c r="D3224" t="s">
        <v>29</v>
      </c>
      <c r="E3224" t="s">
        <v>13</v>
      </c>
      <c r="F3224" t="s">
        <v>64</v>
      </c>
      <c r="G3224">
        <v>2</v>
      </c>
      <c r="H3224">
        <v>158</v>
      </c>
      <c r="I3224">
        <v>131.88</v>
      </c>
      <c r="M3224" t="str">
        <f t="shared" si="150"/>
        <v/>
      </c>
      <c r="N3224" t="e">
        <f t="shared" si="151"/>
        <v>#VALUE!</v>
      </c>
      <c r="O3224" t="e">
        <f t="shared" si="152"/>
        <v>#VALUE!</v>
      </c>
    </row>
    <row r="3225" spans="1:15" x14ac:dyDescent="0.25">
      <c r="A3225">
        <v>2018</v>
      </c>
      <c r="B3225" s="2" t="s">
        <v>38</v>
      </c>
      <c r="C3225">
        <v>7</v>
      </c>
      <c r="D3225" t="s">
        <v>29</v>
      </c>
      <c r="E3225" t="s">
        <v>13</v>
      </c>
      <c r="F3225" t="s">
        <v>56</v>
      </c>
      <c r="G3225">
        <v>3</v>
      </c>
      <c r="H3225">
        <v>207</v>
      </c>
      <c r="I3225">
        <v>172.8</v>
      </c>
      <c r="M3225" t="str">
        <f t="shared" si="150"/>
        <v/>
      </c>
      <c r="N3225" t="e">
        <f t="shared" si="151"/>
        <v>#VALUE!</v>
      </c>
      <c r="O3225" t="e">
        <f t="shared" si="152"/>
        <v>#VALUE!</v>
      </c>
    </row>
    <row r="3226" spans="1:15" x14ac:dyDescent="0.25">
      <c r="A3226">
        <v>2018</v>
      </c>
      <c r="B3226" s="2" t="s">
        <v>38</v>
      </c>
      <c r="C3226">
        <v>7</v>
      </c>
      <c r="D3226" t="s">
        <v>29</v>
      </c>
      <c r="E3226" t="s">
        <v>13</v>
      </c>
      <c r="F3226" t="s">
        <v>57</v>
      </c>
      <c r="G3226">
        <v>5</v>
      </c>
      <c r="H3226">
        <v>495</v>
      </c>
      <c r="I3226">
        <v>413.2</v>
      </c>
      <c r="M3226" t="str">
        <f t="shared" si="150"/>
        <v/>
      </c>
      <c r="N3226" t="e">
        <f t="shared" si="151"/>
        <v>#VALUE!</v>
      </c>
      <c r="O3226" t="e">
        <f t="shared" si="152"/>
        <v>#VALUE!</v>
      </c>
    </row>
    <row r="3227" spans="1:15" x14ac:dyDescent="0.25">
      <c r="A3227">
        <v>2018</v>
      </c>
      <c r="B3227" s="2" t="s">
        <v>38</v>
      </c>
      <c r="C3227">
        <v>7</v>
      </c>
      <c r="D3227" t="s">
        <v>29</v>
      </c>
      <c r="E3227" t="s">
        <v>13</v>
      </c>
      <c r="F3227" t="s">
        <v>69</v>
      </c>
      <c r="G3227">
        <v>2</v>
      </c>
      <c r="H3227">
        <v>698</v>
      </c>
      <c r="I3227">
        <v>582.64</v>
      </c>
      <c r="M3227" t="str">
        <f t="shared" si="150"/>
        <v/>
      </c>
      <c r="N3227" t="e">
        <f t="shared" si="151"/>
        <v>#VALUE!</v>
      </c>
      <c r="O3227" t="e">
        <f t="shared" si="152"/>
        <v>#VALUE!</v>
      </c>
    </row>
    <row r="3228" spans="1:15" x14ac:dyDescent="0.25">
      <c r="A3228">
        <v>2018</v>
      </c>
      <c r="B3228" s="2" t="s">
        <v>38</v>
      </c>
      <c r="C3228">
        <v>7</v>
      </c>
      <c r="D3228" t="s">
        <v>29</v>
      </c>
      <c r="E3228" t="s">
        <v>13</v>
      </c>
      <c r="F3228" t="s">
        <v>66</v>
      </c>
      <c r="G3228">
        <v>2</v>
      </c>
      <c r="H3228">
        <v>598</v>
      </c>
      <c r="I3228">
        <v>499.16</v>
      </c>
      <c r="M3228" t="str">
        <f t="shared" si="150"/>
        <v/>
      </c>
      <c r="N3228" t="e">
        <f t="shared" si="151"/>
        <v>#VALUE!</v>
      </c>
      <c r="O3228" t="e">
        <f t="shared" si="152"/>
        <v>#VALUE!</v>
      </c>
    </row>
    <row r="3229" spans="1:15" x14ac:dyDescent="0.25">
      <c r="A3229">
        <v>2018</v>
      </c>
      <c r="B3229" s="2" t="s">
        <v>38</v>
      </c>
      <c r="C3229">
        <v>7</v>
      </c>
      <c r="D3229" t="s">
        <v>29</v>
      </c>
      <c r="E3229" t="s">
        <v>13</v>
      </c>
      <c r="F3229" t="s">
        <v>67</v>
      </c>
      <c r="G3229">
        <v>1</v>
      </c>
      <c r="H3229">
        <v>699</v>
      </c>
      <c r="I3229">
        <v>583.47</v>
      </c>
      <c r="M3229" t="str">
        <f t="shared" si="150"/>
        <v/>
      </c>
      <c r="N3229" t="e">
        <f t="shared" si="151"/>
        <v>#VALUE!</v>
      </c>
      <c r="O3229" t="e">
        <f t="shared" si="152"/>
        <v>#VALUE!</v>
      </c>
    </row>
    <row r="3230" spans="1:15" x14ac:dyDescent="0.25">
      <c r="A3230">
        <v>2018</v>
      </c>
      <c r="B3230" s="2" t="s">
        <v>38</v>
      </c>
      <c r="C3230">
        <v>7</v>
      </c>
      <c r="D3230" t="s">
        <v>29</v>
      </c>
      <c r="E3230" t="s">
        <v>13</v>
      </c>
      <c r="F3230" t="s">
        <v>18</v>
      </c>
      <c r="G3230">
        <v>5</v>
      </c>
      <c r="H3230">
        <v>495</v>
      </c>
      <c r="I3230">
        <v>413.2</v>
      </c>
      <c r="M3230" t="str">
        <f t="shared" si="150"/>
        <v/>
      </c>
      <c r="N3230" t="e">
        <f t="shared" si="151"/>
        <v>#VALUE!</v>
      </c>
      <c r="O3230" t="e">
        <f t="shared" si="152"/>
        <v>#VALUE!</v>
      </c>
    </row>
    <row r="3231" spans="1:15" x14ac:dyDescent="0.25">
      <c r="A3231">
        <v>2018</v>
      </c>
      <c r="B3231" s="2" t="s">
        <v>38</v>
      </c>
      <c r="C3231">
        <v>7</v>
      </c>
      <c r="D3231" t="s">
        <v>29</v>
      </c>
      <c r="E3231" t="s">
        <v>13</v>
      </c>
      <c r="F3231" t="s">
        <v>74</v>
      </c>
      <c r="G3231">
        <v>1</v>
      </c>
      <c r="H3231">
        <v>29</v>
      </c>
      <c r="I3231">
        <v>24.21</v>
      </c>
      <c r="M3231" t="str">
        <f t="shared" si="150"/>
        <v/>
      </c>
      <c r="N3231" t="e">
        <f t="shared" si="151"/>
        <v>#VALUE!</v>
      </c>
      <c r="O3231" t="e">
        <f t="shared" si="152"/>
        <v>#VALUE!</v>
      </c>
    </row>
    <row r="3232" spans="1:15" x14ac:dyDescent="0.25">
      <c r="A3232">
        <v>2018</v>
      </c>
      <c r="B3232" s="2" t="s">
        <v>38</v>
      </c>
      <c r="C3232">
        <v>7</v>
      </c>
      <c r="D3232" t="s">
        <v>29</v>
      </c>
      <c r="E3232" t="s">
        <v>13</v>
      </c>
      <c r="F3232" t="s">
        <v>71</v>
      </c>
      <c r="G3232">
        <v>5</v>
      </c>
      <c r="H3232">
        <v>145</v>
      </c>
      <c r="I3232">
        <v>121.05000000000001</v>
      </c>
      <c r="M3232" t="str">
        <f t="shared" si="150"/>
        <v/>
      </c>
      <c r="N3232" t="e">
        <f t="shared" si="151"/>
        <v>#VALUE!</v>
      </c>
      <c r="O3232" t="e">
        <f t="shared" si="152"/>
        <v>#VALUE!</v>
      </c>
    </row>
    <row r="3233" spans="1:15" x14ac:dyDescent="0.25">
      <c r="A3233">
        <v>2018</v>
      </c>
      <c r="B3233" s="2" t="s">
        <v>38</v>
      </c>
      <c r="C3233">
        <v>7</v>
      </c>
      <c r="D3233" t="s">
        <v>29</v>
      </c>
      <c r="E3233" t="s">
        <v>13</v>
      </c>
      <c r="F3233" t="s">
        <v>72</v>
      </c>
      <c r="G3233">
        <v>4</v>
      </c>
      <c r="H3233">
        <v>196</v>
      </c>
      <c r="I3233">
        <v>163.6</v>
      </c>
      <c r="M3233" t="str">
        <f t="shared" si="150"/>
        <v/>
      </c>
      <c r="N3233" t="e">
        <f t="shared" si="151"/>
        <v>#VALUE!</v>
      </c>
      <c r="O3233" t="e">
        <f t="shared" si="152"/>
        <v>#VALUE!</v>
      </c>
    </row>
    <row r="3234" spans="1:15" x14ac:dyDescent="0.25">
      <c r="A3234">
        <v>2018</v>
      </c>
      <c r="B3234" s="2" t="s">
        <v>38</v>
      </c>
      <c r="C3234">
        <v>7</v>
      </c>
      <c r="D3234" t="s">
        <v>29</v>
      </c>
      <c r="E3234" t="s">
        <v>13</v>
      </c>
      <c r="F3234" t="s">
        <v>28</v>
      </c>
      <c r="G3234">
        <v>3</v>
      </c>
      <c r="H3234">
        <v>1197</v>
      </c>
      <c r="I3234">
        <v>999.18000000000006</v>
      </c>
      <c r="M3234" t="str">
        <f t="shared" si="150"/>
        <v/>
      </c>
      <c r="N3234" t="e">
        <f t="shared" si="151"/>
        <v>#VALUE!</v>
      </c>
      <c r="O3234" t="e">
        <f t="shared" si="152"/>
        <v>#VALUE!</v>
      </c>
    </row>
    <row r="3235" spans="1:15" x14ac:dyDescent="0.25">
      <c r="A3235">
        <v>2018</v>
      </c>
      <c r="B3235" s="2" t="s">
        <v>38</v>
      </c>
      <c r="C3235">
        <v>7</v>
      </c>
      <c r="D3235" t="s">
        <v>29</v>
      </c>
      <c r="E3235" t="s">
        <v>13</v>
      </c>
      <c r="F3235" t="s">
        <v>12</v>
      </c>
      <c r="G3235">
        <v>14</v>
      </c>
      <c r="H3235">
        <v>4606</v>
      </c>
      <c r="I3235">
        <v>3844.6799999999989</v>
      </c>
      <c r="M3235" t="str">
        <f t="shared" si="150"/>
        <v/>
      </c>
      <c r="N3235" t="e">
        <f t="shared" si="151"/>
        <v>#VALUE!</v>
      </c>
      <c r="O3235" t="e">
        <f t="shared" si="152"/>
        <v>#VALUE!</v>
      </c>
    </row>
    <row r="3236" spans="1:15" x14ac:dyDescent="0.25">
      <c r="A3236">
        <v>2018</v>
      </c>
      <c r="B3236" s="2" t="s">
        <v>38</v>
      </c>
      <c r="C3236">
        <v>7</v>
      </c>
      <c r="D3236" t="s">
        <v>29</v>
      </c>
      <c r="E3236" t="s">
        <v>13</v>
      </c>
      <c r="F3236" t="s">
        <v>19</v>
      </c>
      <c r="G3236">
        <v>9</v>
      </c>
      <c r="H3236">
        <v>2331</v>
      </c>
      <c r="I3236">
        <v>1945.7100000000003</v>
      </c>
      <c r="M3236" t="str">
        <f t="shared" si="150"/>
        <v/>
      </c>
      <c r="N3236" t="e">
        <f t="shared" si="151"/>
        <v>#VALUE!</v>
      </c>
      <c r="O3236" t="e">
        <f t="shared" si="152"/>
        <v>#VALUE!</v>
      </c>
    </row>
    <row r="3237" spans="1:15" x14ac:dyDescent="0.25">
      <c r="A3237">
        <v>2018</v>
      </c>
      <c r="B3237" s="2" t="s">
        <v>38</v>
      </c>
      <c r="C3237">
        <v>7</v>
      </c>
      <c r="D3237" t="s">
        <v>29</v>
      </c>
      <c r="E3237" t="s">
        <v>13</v>
      </c>
      <c r="F3237" t="s">
        <v>20</v>
      </c>
      <c r="G3237">
        <v>2</v>
      </c>
      <c r="H3237">
        <v>398</v>
      </c>
      <c r="I3237">
        <v>332.22</v>
      </c>
      <c r="M3237" t="str">
        <f t="shared" si="150"/>
        <v/>
      </c>
      <c r="N3237" t="e">
        <f t="shared" si="151"/>
        <v>#VALUE!</v>
      </c>
      <c r="O3237" t="e">
        <f t="shared" si="152"/>
        <v>#VALUE!</v>
      </c>
    </row>
    <row r="3238" spans="1:15" x14ac:dyDescent="0.25">
      <c r="A3238">
        <v>2018</v>
      </c>
      <c r="B3238" s="2" t="s">
        <v>38</v>
      </c>
      <c r="C3238">
        <v>7</v>
      </c>
      <c r="D3238" t="s">
        <v>29</v>
      </c>
      <c r="E3238" t="s">
        <v>21</v>
      </c>
      <c r="F3238" t="s">
        <v>60</v>
      </c>
      <c r="G3238">
        <v>4</v>
      </c>
      <c r="H3238">
        <v>196</v>
      </c>
      <c r="I3238">
        <v>163.6</v>
      </c>
      <c r="M3238" t="str">
        <f t="shared" si="150"/>
        <v/>
      </c>
      <c r="N3238" t="e">
        <f t="shared" si="151"/>
        <v>#VALUE!</v>
      </c>
      <c r="O3238" t="e">
        <f t="shared" si="152"/>
        <v>#VALUE!</v>
      </c>
    </row>
    <row r="3239" spans="1:15" x14ac:dyDescent="0.25">
      <c r="A3239">
        <v>2018</v>
      </c>
      <c r="B3239" s="2" t="s">
        <v>38</v>
      </c>
      <c r="C3239">
        <v>7</v>
      </c>
      <c r="D3239" t="s">
        <v>29</v>
      </c>
      <c r="E3239" t="s">
        <v>21</v>
      </c>
      <c r="F3239" t="s">
        <v>14</v>
      </c>
      <c r="G3239">
        <v>18</v>
      </c>
      <c r="H3239">
        <v>1422</v>
      </c>
      <c r="I3239">
        <v>1186.9200000000005</v>
      </c>
      <c r="M3239" t="str">
        <f t="shared" si="150"/>
        <v/>
      </c>
      <c r="N3239" t="e">
        <f t="shared" si="151"/>
        <v>#VALUE!</v>
      </c>
      <c r="O3239" t="e">
        <f t="shared" si="152"/>
        <v>#VALUE!</v>
      </c>
    </row>
    <row r="3240" spans="1:15" x14ac:dyDescent="0.25">
      <c r="A3240">
        <v>2018</v>
      </c>
      <c r="B3240" s="2" t="s">
        <v>38</v>
      </c>
      <c r="C3240">
        <v>7</v>
      </c>
      <c r="D3240" t="s">
        <v>29</v>
      </c>
      <c r="E3240" t="s">
        <v>21</v>
      </c>
      <c r="F3240" t="s">
        <v>22</v>
      </c>
      <c r="G3240">
        <v>3</v>
      </c>
      <c r="H3240">
        <v>297</v>
      </c>
      <c r="I3240">
        <v>247.92000000000002</v>
      </c>
      <c r="M3240" t="str">
        <f t="shared" si="150"/>
        <v/>
      </c>
      <c r="N3240" t="e">
        <f t="shared" si="151"/>
        <v>#VALUE!</v>
      </c>
      <c r="O3240" t="e">
        <f t="shared" si="152"/>
        <v>#VALUE!</v>
      </c>
    </row>
    <row r="3241" spans="1:15" x14ac:dyDescent="0.25">
      <c r="A3241">
        <v>2018</v>
      </c>
      <c r="B3241" s="2" t="s">
        <v>38</v>
      </c>
      <c r="C3241">
        <v>7</v>
      </c>
      <c r="D3241" t="s">
        <v>29</v>
      </c>
      <c r="E3241" t="s">
        <v>21</v>
      </c>
      <c r="F3241" t="s">
        <v>11</v>
      </c>
      <c r="G3241">
        <v>29</v>
      </c>
      <c r="H3241">
        <v>2001</v>
      </c>
      <c r="I3241">
        <v>1670.3999999999992</v>
      </c>
      <c r="M3241" t="str">
        <f t="shared" si="150"/>
        <v/>
      </c>
      <c r="N3241" t="e">
        <f t="shared" si="151"/>
        <v>#VALUE!</v>
      </c>
      <c r="O3241" t="e">
        <f t="shared" si="152"/>
        <v>#VALUE!</v>
      </c>
    </row>
    <row r="3242" spans="1:15" x14ac:dyDescent="0.25">
      <c r="A3242">
        <v>2018</v>
      </c>
      <c r="B3242" s="2" t="s">
        <v>38</v>
      </c>
      <c r="C3242">
        <v>7</v>
      </c>
      <c r="D3242" t="s">
        <v>29</v>
      </c>
      <c r="E3242" t="s">
        <v>21</v>
      </c>
      <c r="F3242" t="s">
        <v>15</v>
      </c>
      <c r="G3242">
        <v>8</v>
      </c>
      <c r="H3242">
        <v>2072</v>
      </c>
      <c r="I3242">
        <v>1729.5200000000002</v>
      </c>
      <c r="M3242" t="str">
        <f t="shared" si="150"/>
        <v/>
      </c>
      <c r="N3242" t="e">
        <f t="shared" si="151"/>
        <v>#VALUE!</v>
      </c>
      <c r="O3242" t="e">
        <f t="shared" si="152"/>
        <v>#VALUE!</v>
      </c>
    </row>
    <row r="3243" spans="1:15" x14ac:dyDescent="0.25">
      <c r="A3243">
        <v>2018</v>
      </c>
      <c r="B3243" s="2" t="s">
        <v>38</v>
      </c>
      <c r="C3243">
        <v>7</v>
      </c>
      <c r="D3243" t="s">
        <v>29</v>
      </c>
      <c r="E3243" t="s">
        <v>21</v>
      </c>
      <c r="F3243" t="s">
        <v>25</v>
      </c>
      <c r="G3243">
        <v>5</v>
      </c>
      <c r="H3243">
        <v>1495</v>
      </c>
      <c r="I3243">
        <v>1247.9000000000001</v>
      </c>
      <c r="M3243" t="str">
        <f t="shared" si="150"/>
        <v/>
      </c>
      <c r="N3243" t="e">
        <f t="shared" si="151"/>
        <v>#VALUE!</v>
      </c>
      <c r="O3243" t="e">
        <f t="shared" si="152"/>
        <v>#VALUE!</v>
      </c>
    </row>
    <row r="3244" spans="1:15" x14ac:dyDescent="0.25">
      <c r="A3244">
        <v>2018</v>
      </c>
      <c r="B3244" s="2" t="s">
        <v>38</v>
      </c>
      <c r="C3244">
        <v>7</v>
      </c>
      <c r="D3244" t="s">
        <v>29</v>
      </c>
      <c r="E3244" t="s">
        <v>21</v>
      </c>
      <c r="F3244" t="s">
        <v>70</v>
      </c>
      <c r="G3244">
        <v>2</v>
      </c>
      <c r="H3244">
        <v>78</v>
      </c>
      <c r="I3244">
        <v>65.099999999999994</v>
      </c>
      <c r="M3244" t="str">
        <f t="shared" si="150"/>
        <v/>
      </c>
      <c r="N3244" t="e">
        <f t="shared" si="151"/>
        <v>#VALUE!</v>
      </c>
      <c r="O3244" t="e">
        <f t="shared" si="152"/>
        <v>#VALUE!</v>
      </c>
    </row>
    <row r="3245" spans="1:15" x14ac:dyDescent="0.25">
      <c r="A3245">
        <v>2018</v>
      </c>
      <c r="B3245" s="2" t="s">
        <v>38</v>
      </c>
      <c r="C3245">
        <v>7</v>
      </c>
      <c r="D3245" t="s">
        <v>29</v>
      </c>
      <c r="E3245" t="s">
        <v>21</v>
      </c>
      <c r="F3245" t="s">
        <v>61</v>
      </c>
      <c r="G3245">
        <v>1</v>
      </c>
      <c r="H3245">
        <v>79</v>
      </c>
      <c r="I3245">
        <v>65.94</v>
      </c>
      <c r="M3245" t="str">
        <f t="shared" si="150"/>
        <v/>
      </c>
      <c r="N3245" t="e">
        <f t="shared" si="151"/>
        <v>#VALUE!</v>
      </c>
      <c r="O3245" t="e">
        <f t="shared" si="152"/>
        <v>#VALUE!</v>
      </c>
    </row>
    <row r="3246" spans="1:15" x14ac:dyDescent="0.25">
      <c r="A3246">
        <v>2018</v>
      </c>
      <c r="B3246" s="2" t="s">
        <v>38</v>
      </c>
      <c r="C3246">
        <v>7</v>
      </c>
      <c r="D3246" t="s">
        <v>29</v>
      </c>
      <c r="E3246" t="s">
        <v>21</v>
      </c>
      <c r="F3246" t="s">
        <v>59</v>
      </c>
      <c r="G3246">
        <v>1</v>
      </c>
      <c r="H3246">
        <v>25</v>
      </c>
      <c r="I3246">
        <v>20.87</v>
      </c>
      <c r="M3246" t="str">
        <f t="shared" si="150"/>
        <v/>
      </c>
      <c r="N3246" t="e">
        <f t="shared" si="151"/>
        <v>#VALUE!</v>
      </c>
      <c r="O3246" t="e">
        <f t="shared" si="152"/>
        <v>#VALUE!</v>
      </c>
    </row>
    <row r="3247" spans="1:15" x14ac:dyDescent="0.25">
      <c r="A3247">
        <v>2018</v>
      </c>
      <c r="B3247" s="2" t="s">
        <v>38</v>
      </c>
      <c r="C3247">
        <v>7</v>
      </c>
      <c r="D3247" t="s">
        <v>29</v>
      </c>
      <c r="E3247" t="s">
        <v>21</v>
      </c>
      <c r="F3247" t="s">
        <v>62</v>
      </c>
      <c r="G3247">
        <v>4</v>
      </c>
      <c r="H3247">
        <v>236</v>
      </c>
      <c r="I3247">
        <v>197</v>
      </c>
      <c r="M3247" t="str">
        <f t="shared" si="150"/>
        <v/>
      </c>
      <c r="N3247" t="e">
        <f t="shared" si="151"/>
        <v>#VALUE!</v>
      </c>
      <c r="O3247" t="e">
        <f t="shared" si="152"/>
        <v>#VALUE!</v>
      </c>
    </row>
    <row r="3248" spans="1:15" x14ac:dyDescent="0.25">
      <c r="A3248">
        <v>2018</v>
      </c>
      <c r="B3248" s="2" t="s">
        <v>38</v>
      </c>
      <c r="C3248">
        <v>7</v>
      </c>
      <c r="D3248" t="s">
        <v>29</v>
      </c>
      <c r="E3248" t="s">
        <v>21</v>
      </c>
      <c r="F3248" t="s">
        <v>63</v>
      </c>
      <c r="G3248">
        <v>1</v>
      </c>
      <c r="H3248">
        <v>99</v>
      </c>
      <c r="I3248">
        <v>82.64</v>
      </c>
      <c r="M3248" t="str">
        <f t="shared" si="150"/>
        <v/>
      </c>
      <c r="N3248" t="e">
        <f t="shared" si="151"/>
        <v>#VALUE!</v>
      </c>
      <c r="O3248" t="e">
        <f t="shared" si="152"/>
        <v>#VALUE!</v>
      </c>
    </row>
    <row r="3249" spans="1:15" x14ac:dyDescent="0.25">
      <c r="A3249">
        <v>2018</v>
      </c>
      <c r="B3249" s="2" t="s">
        <v>38</v>
      </c>
      <c r="C3249">
        <v>7</v>
      </c>
      <c r="D3249" t="s">
        <v>29</v>
      </c>
      <c r="E3249" t="s">
        <v>21</v>
      </c>
      <c r="F3249" t="s">
        <v>64</v>
      </c>
      <c r="G3249">
        <v>2</v>
      </c>
      <c r="H3249">
        <v>158</v>
      </c>
      <c r="I3249">
        <v>131.88</v>
      </c>
      <c r="M3249" t="str">
        <f t="shared" si="150"/>
        <v/>
      </c>
      <c r="N3249" t="e">
        <f t="shared" si="151"/>
        <v>#VALUE!</v>
      </c>
      <c r="O3249" t="e">
        <f t="shared" si="152"/>
        <v>#VALUE!</v>
      </c>
    </row>
    <row r="3250" spans="1:15" x14ac:dyDescent="0.25">
      <c r="A3250">
        <v>2018</v>
      </c>
      <c r="B3250" s="2" t="s">
        <v>38</v>
      </c>
      <c r="C3250">
        <v>7</v>
      </c>
      <c r="D3250" t="s">
        <v>29</v>
      </c>
      <c r="E3250" t="s">
        <v>21</v>
      </c>
      <c r="F3250" t="s">
        <v>56</v>
      </c>
      <c r="G3250">
        <v>2</v>
      </c>
      <c r="H3250">
        <v>138</v>
      </c>
      <c r="I3250">
        <v>115.2</v>
      </c>
      <c r="M3250" t="str">
        <f t="shared" si="150"/>
        <v/>
      </c>
      <c r="N3250" t="e">
        <f t="shared" si="151"/>
        <v>#VALUE!</v>
      </c>
      <c r="O3250" t="e">
        <f t="shared" si="152"/>
        <v>#VALUE!</v>
      </c>
    </row>
    <row r="3251" spans="1:15" x14ac:dyDescent="0.25">
      <c r="A3251">
        <v>2018</v>
      </c>
      <c r="B3251" s="2" t="s">
        <v>38</v>
      </c>
      <c r="C3251">
        <v>7</v>
      </c>
      <c r="D3251" t="s">
        <v>29</v>
      </c>
      <c r="E3251" t="s">
        <v>21</v>
      </c>
      <c r="F3251" t="s">
        <v>57</v>
      </c>
      <c r="G3251">
        <v>3</v>
      </c>
      <c r="H3251">
        <v>297</v>
      </c>
      <c r="I3251">
        <v>247.92000000000002</v>
      </c>
      <c r="M3251" t="str">
        <f t="shared" si="150"/>
        <v/>
      </c>
      <c r="N3251" t="e">
        <f t="shared" si="151"/>
        <v>#VALUE!</v>
      </c>
      <c r="O3251" t="e">
        <f t="shared" si="152"/>
        <v>#VALUE!</v>
      </c>
    </row>
    <row r="3252" spans="1:15" x14ac:dyDescent="0.25">
      <c r="A3252">
        <v>2018</v>
      </c>
      <c r="B3252" s="2" t="s">
        <v>38</v>
      </c>
      <c r="C3252">
        <v>7</v>
      </c>
      <c r="D3252" t="s">
        <v>29</v>
      </c>
      <c r="E3252" t="s">
        <v>21</v>
      </c>
      <c r="F3252" t="s">
        <v>69</v>
      </c>
      <c r="G3252">
        <v>1</v>
      </c>
      <c r="H3252">
        <v>349</v>
      </c>
      <c r="I3252">
        <v>291.32</v>
      </c>
      <c r="M3252" t="str">
        <f t="shared" si="150"/>
        <v/>
      </c>
      <c r="N3252" t="e">
        <f t="shared" si="151"/>
        <v>#VALUE!</v>
      </c>
      <c r="O3252" t="e">
        <f t="shared" si="152"/>
        <v>#VALUE!</v>
      </c>
    </row>
    <row r="3253" spans="1:15" x14ac:dyDescent="0.25">
      <c r="A3253">
        <v>2018</v>
      </c>
      <c r="B3253" s="2" t="s">
        <v>38</v>
      </c>
      <c r="C3253">
        <v>7</v>
      </c>
      <c r="D3253" t="s">
        <v>29</v>
      </c>
      <c r="E3253" t="s">
        <v>21</v>
      </c>
      <c r="F3253" t="s">
        <v>66</v>
      </c>
      <c r="G3253">
        <v>4</v>
      </c>
      <c r="H3253">
        <v>1196</v>
      </c>
      <c r="I3253">
        <v>998.32</v>
      </c>
      <c r="M3253" t="str">
        <f t="shared" si="150"/>
        <v/>
      </c>
      <c r="N3253" t="e">
        <f t="shared" si="151"/>
        <v>#VALUE!</v>
      </c>
      <c r="O3253" t="e">
        <f t="shared" si="152"/>
        <v>#VALUE!</v>
      </c>
    </row>
    <row r="3254" spans="1:15" x14ac:dyDescent="0.25">
      <c r="A3254">
        <v>2018</v>
      </c>
      <c r="B3254" s="2" t="s">
        <v>38</v>
      </c>
      <c r="C3254">
        <v>7</v>
      </c>
      <c r="D3254" t="s">
        <v>29</v>
      </c>
      <c r="E3254" t="s">
        <v>21</v>
      </c>
      <c r="F3254" t="s">
        <v>18</v>
      </c>
      <c r="G3254">
        <v>3</v>
      </c>
      <c r="H3254">
        <v>297</v>
      </c>
      <c r="I3254">
        <v>247.92000000000002</v>
      </c>
      <c r="M3254" t="str">
        <f t="shared" si="150"/>
        <v/>
      </c>
      <c r="N3254" t="e">
        <f t="shared" si="151"/>
        <v>#VALUE!</v>
      </c>
      <c r="O3254" t="e">
        <f t="shared" si="152"/>
        <v>#VALUE!</v>
      </c>
    </row>
    <row r="3255" spans="1:15" x14ac:dyDescent="0.25">
      <c r="A3255">
        <v>2018</v>
      </c>
      <c r="B3255" s="2" t="s">
        <v>38</v>
      </c>
      <c r="C3255">
        <v>7</v>
      </c>
      <c r="D3255" t="s">
        <v>29</v>
      </c>
      <c r="E3255" t="s">
        <v>21</v>
      </c>
      <c r="F3255" t="s">
        <v>71</v>
      </c>
      <c r="G3255">
        <v>2</v>
      </c>
      <c r="H3255">
        <v>58</v>
      </c>
      <c r="I3255">
        <v>48.42</v>
      </c>
      <c r="M3255" t="str">
        <f t="shared" si="150"/>
        <v/>
      </c>
      <c r="N3255" t="e">
        <f t="shared" si="151"/>
        <v>#VALUE!</v>
      </c>
      <c r="O3255" t="e">
        <f t="shared" si="152"/>
        <v>#VALUE!</v>
      </c>
    </row>
    <row r="3256" spans="1:15" x14ac:dyDescent="0.25">
      <c r="A3256">
        <v>2018</v>
      </c>
      <c r="B3256" s="2" t="s">
        <v>38</v>
      </c>
      <c r="C3256">
        <v>7</v>
      </c>
      <c r="D3256" t="s">
        <v>29</v>
      </c>
      <c r="E3256" t="s">
        <v>21</v>
      </c>
      <c r="F3256" t="s">
        <v>72</v>
      </c>
      <c r="G3256">
        <v>4</v>
      </c>
      <c r="H3256">
        <v>196</v>
      </c>
      <c r="I3256">
        <v>163.6</v>
      </c>
      <c r="M3256" t="str">
        <f t="shared" si="150"/>
        <v/>
      </c>
      <c r="N3256" t="e">
        <f t="shared" si="151"/>
        <v>#VALUE!</v>
      </c>
      <c r="O3256" t="e">
        <f t="shared" si="152"/>
        <v>#VALUE!</v>
      </c>
    </row>
    <row r="3257" spans="1:15" x14ac:dyDescent="0.25">
      <c r="A3257">
        <v>2018</v>
      </c>
      <c r="B3257" s="2" t="s">
        <v>38</v>
      </c>
      <c r="C3257">
        <v>7</v>
      </c>
      <c r="D3257" t="s">
        <v>29</v>
      </c>
      <c r="E3257" t="s">
        <v>21</v>
      </c>
      <c r="F3257" t="s">
        <v>28</v>
      </c>
      <c r="G3257">
        <v>3</v>
      </c>
      <c r="H3257">
        <v>1197</v>
      </c>
      <c r="I3257">
        <v>999.18000000000006</v>
      </c>
      <c r="M3257" t="str">
        <f t="shared" si="150"/>
        <v/>
      </c>
      <c r="N3257" t="e">
        <f t="shared" si="151"/>
        <v>#VALUE!</v>
      </c>
      <c r="O3257" t="e">
        <f t="shared" si="152"/>
        <v>#VALUE!</v>
      </c>
    </row>
    <row r="3258" spans="1:15" x14ac:dyDescent="0.25">
      <c r="A3258">
        <v>2018</v>
      </c>
      <c r="B3258" s="2" t="s">
        <v>38</v>
      </c>
      <c r="C3258">
        <v>7</v>
      </c>
      <c r="D3258" t="s">
        <v>29</v>
      </c>
      <c r="E3258" t="s">
        <v>21</v>
      </c>
      <c r="F3258" t="s">
        <v>12</v>
      </c>
      <c r="G3258">
        <v>9</v>
      </c>
      <c r="H3258">
        <v>2961</v>
      </c>
      <c r="I3258">
        <v>2471.5799999999995</v>
      </c>
      <c r="M3258" t="str">
        <f t="shared" si="150"/>
        <v/>
      </c>
      <c r="N3258" t="e">
        <f t="shared" si="151"/>
        <v>#VALUE!</v>
      </c>
      <c r="O3258" t="e">
        <f t="shared" si="152"/>
        <v>#VALUE!</v>
      </c>
    </row>
    <row r="3259" spans="1:15" x14ac:dyDescent="0.25">
      <c r="A3259">
        <v>2018</v>
      </c>
      <c r="B3259" s="2" t="s">
        <v>38</v>
      </c>
      <c r="C3259">
        <v>7</v>
      </c>
      <c r="D3259" t="s">
        <v>29</v>
      </c>
      <c r="E3259" t="s">
        <v>21</v>
      </c>
      <c r="F3259" t="s">
        <v>19</v>
      </c>
      <c r="G3259">
        <v>4</v>
      </c>
      <c r="H3259">
        <v>1036</v>
      </c>
      <c r="I3259">
        <v>864.76</v>
      </c>
      <c r="M3259" t="str">
        <f t="shared" si="150"/>
        <v/>
      </c>
      <c r="N3259" t="e">
        <f t="shared" si="151"/>
        <v>#VALUE!</v>
      </c>
      <c r="O3259" t="e">
        <f t="shared" si="152"/>
        <v>#VALUE!</v>
      </c>
    </row>
    <row r="3260" spans="1:15" x14ac:dyDescent="0.25">
      <c r="A3260">
        <v>2018</v>
      </c>
      <c r="B3260" s="2" t="s">
        <v>38</v>
      </c>
      <c r="C3260">
        <v>7</v>
      </c>
      <c r="D3260" t="s">
        <v>29</v>
      </c>
      <c r="E3260" t="s">
        <v>21</v>
      </c>
      <c r="F3260" t="s">
        <v>20</v>
      </c>
      <c r="G3260">
        <v>3</v>
      </c>
      <c r="H3260">
        <v>597</v>
      </c>
      <c r="I3260">
        <v>498.33000000000004</v>
      </c>
      <c r="M3260" t="str">
        <f t="shared" si="150"/>
        <v/>
      </c>
      <c r="N3260" t="e">
        <f t="shared" si="151"/>
        <v>#VALUE!</v>
      </c>
      <c r="O3260" t="e">
        <f t="shared" si="152"/>
        <v>#VALUE!</v>
      </c>
    </row>
    <row r="3261" spans="1:15" x14ac:dyDescent="0.25">
      <c r="A3261">
        <v>2018</v>
      </c>
      <c r="B3261" s="2" t="s">
        <v>38</v>
      </c>
      <c r="C3261">
        <v>7</v>
      </c>
      <c r="D3261" t="s">
        <v>29</v>
      </c>
      <c r="E3261" t="s">
        <v>23</v>
      </c>
      <c r="F3261" t="s">
        <v>60</v>
      </c>
      <c r="G3261">
        <v>2</v>
      </c>
      <c r="H3261">
        <v>98</v>
      </c>
      <c r="I3261">
        <v>81.8</v>
      </c>
      <c r="M3261" t="str">
        <f t="shared" si="150"/>
        <v/>
      </c>
      <c r="N3261" t="e">
        <f t="shared" si="151"/>
        <v>#VALUE!</v>
      </c>
      <c r="O3261" t="e">
        <f t="shared" si="152"/>
        <v>#VALUE!</v>
      </c>
    </row>
    <row r="3262" spans="1:15" x14ac:dyDescent="0.25">
      <c r="A3262">
        <v>2018</v>
      </c>
      <c r="B3262" s="2" t="s">
        <v>38</v>
      </c>
      <c r="C3262">
        <v>7</v>
      </c>
      <c r="D3262" t="s">
        <v>29</v>
      </c>
      <c r="E3262" t="s">
        <v>23</v>
      </c>
      <c r="F3262" t="s">
        <v>14</v>
      </c>
      <c r="G3262">
        <v>17</v>
      </c>
      <c r="H3262">
        <v>1343</v>
      </c>
      <c r="I3262">
        <v>1120.9800000000005</v>
      </c>
      <c r="M3262" t="str">
        <f t="shared" si="150"/>
        <v/>
      </c>
      <c r="N3262" t="e">
        <f t="shared" si="151"/>
        <v>#VALUE!</v>
      </c>
      <c r="O3262" t="e">
        <f t="shared" si="152"/>
        <v>#VALUE!</v>
      </c>
    </row>
    <row r="3263" spans="1:15" x14ac:dyDescent="0.25">
      <c r="A3263">
        <v>2018</v>
      </c>
      <c r="B3263" s="2" t="s">
        <v>38</v>
      </c>
      <c r="C3263">
        <v>7</v>
      </c>
      <c r="D3263" t="s">
        <v>29</v>
      </c>
      <c r="E3263" t="s">
        <v>23</v>
      </c>
      <c r="F3263" t="s">
        <v>22</v>
      </c>
      <c r="G3263">
        <v>5</v>
      </c>
      <c r="H3263">
        <v>495</v>
      </c>
      <c r="I3263">
        <v>413.2</v>
      </c>
      <c r="M3263" t="str">
        <f t="shared" si="150"/>
        <v/>
      </c>
      <c r="N3263" t="e">
        <f t="shared" si="151"/>
        <v>#VALUE!</v>
      </c>
      <c r="O3263" t="e">
        <f t="shared" si="152"/>
        <v>#VALUE!</v>
      </c>
    </row>
    <row r="3264" spans="1:15" x14ac:dyDescent="0.25">
      <c r="A3264">
        <v>2018</v>
      </c>
      <c r="B3264" s="2" t="s">
        <v>38</v>
      </c>
      <c r="C3264">
        <v>7</v>
      </c>
      <c r="D3264" t="s">
        <v>29</v>
      </c>
      <c r="E3264" t="s">
        <v>23</v>
      </c>
      <c r="F3264" t="s">
        <v>11</v>
      </c>
      <c r="G3264">
        <v>10</v>
      </c>
      <c r="H3264">
        <v>690</v>
      </c>
      <c r="I3264">
        <v>576.00000000000011</v>
      </c>
      <c r="M3264" t="str">
        <f t="shared" si="150"/>
        <v/>
      </c>
      <c r="N3264" t="e">
        <f t="shared" si="151"/>
        <v>#VALUE!</v>
      </c>
      <c r="O3264" t="e">
        <f t="shared" si="152"/>
        <v>#VALUE!</v>
      </c>
    </row>
    <row r="3265" spans="1:15" x14ac:dyDescent="0.25">
      <c r="A3265">
        <v>2018</v>
      </c>
      <c r="B3265" s="2" t="s">
        <v>38</v>
      </c>
      <c r="C3265">
        <v>7</v>
      </c>
      <c r="D3265" t="s">
        <v>29</v>
      </c>
      <c r="E3265" t="s">
        <v>23</v>
      </c>
      <c r="F3265" t="s">
        <v>15</v>
      </c>
      <c r="G3265">
        <v>1</v>
      </c>
      <c r="H3265">
        <v>259</v>
      </c>
      <c r="I3265">
        <v>216.19</v>
      </c>
      <c r="M3265" t="str">
        <f t="shared" si="150"/>
        <v/>
      </c>
      <c r="N3265" t="e">
        <f t="shared" si="151"/>
        <v>#VALUE!</v>
      </c>
      <c r="O3265" t="e">
        <f t="shared" si="152"/>
        <v>#VALUE!</v>
      </c>
    </row>
    <row r="3266" spans="1:15" x14ac:dyDescent="0.25">
      <c r="A3266">
        <v>2018</v>
      </c>
      <c r="B3266" s="2" t="s">
        <v>38</v>
      </c>
      <c r="C3266">
        <v>7</v>
      </c>
      <c r="D3266" t="s">
        <v>29</v>
      </c>
      <c r="E3266" t="s">
        <v>23</v>
      </c>
      <c r="F3266" t="s">
        <v>16</v>
      </c>
      <c r="G3266">
        <v>3</v>
      </c>
      <c r="H3266">
        <v>987</v>
      </c>
      <c r="I3266">
        <v>823.86</v>
      </c>
      <c r="M3266" t="str">
        <f t="shared" si="150"/>
        <v/>
      </c>
      <c r="N3266" t="e">
        <f t="shared" si="151"/>
        <v>#VALUE!</v>
      </c>
      <c r="O3266" t="e">
        <f t="shared" si="152"/>
        <v>#VALUE!</v>
      </c>
    </row>
    <row r="3267" spans="1:15" x14ac:dyDescent="0.25">
      <c r="A3267">
        <v>2018</v>
      </c>
      <c r="B3267" s="2" t="s">
        <v>38</v>
      </c>
      <c r="C3267">
        <v>7</v>
      </c>
      <c r="D3267" t="s">
        <v>29</v>
      </c>
      <c r="E3267" t="s">
        <v>23</v>
      </c>
      <c r="F3267" t="s">
        <v>25</v>
      </c>
      <c r="G3267">
        <v>3</v>
      </c>
      <c r="H3267">
        <v>897</v>
      </c>
      <c r="I3267">
        <v>748.74</v>
      </c>
      <c r="M3267" t="str">
        <f t="shared" ref="M3267:M3330" si="153">SUBSTITUTE(SUBSTITUTE(J3267," - ","|"),"; ","|")</f>
        <v/>
      </c>
      <c r="N3267" t="e">
        <f t="shared" ref="N3267:N3330" si="154">LEFT(M3267,FIND("|",M3267)-1)</f>
        <v>#VALUE!</v>
      </c>
      <c r="O3267" t="e">
        <f t="shared" ref="O3267:O3330" si="155">RIGHT(M3267,LEN(M3267)-FIND("|",M3267))</f>
        <v>#VALUE!</v>
      </c>
    </row>
    <row r="3268" spans="1:15" x14ac:dyDescent="0.25">
      <c r="A3268">
        <v>2018</v>
      </c>
      <c r="B3268" s="2" t="s">
        <v>38</v>
      </c>
      <c r="C3268">
        <v>7</v>
      </c>
      <c r="D3268" t="s">
        <v>29</v>
      </c>
      <c r="E3268" t="s">
        <v>23</v>
      </c>
      <c r="F3268" t="s">
        <v>61</v>
      </c>
      <c r="G3268">
        <v>2</v>
      </c>
      <c r="H3268">
        <v>158</v>
      </c>
      <c r="I3268">
        <v>131.88</v>
      </c>
      <c r="M3268" t="str">
        <f t="shared" si="153"/>
        <v/>
      </c>
      <c r="N3268" t="e">
        <f t="shared" si="154"/>
        <v>#VALUE!</v>
      </c>
      <c r="O3268" t="e">
        <f t="shared" si="155"/>
        <v>#VALUE!</v>
      </c>
    </row>
    <row r="3269" spans="1:15" x14ac:dyDescent="0.25">
      <c r="A3269">
        <v>2018</v>
      </c>
      <c r="B3269" s="2" t="s">
        <v>38</v>
      </c>
      <c r="C3269">
        <v>7</v>
      </c>
      <c r="D3269" t="s">
        <v>29</v>
      </c>
      <c r="E3269" t="s">
        <v>23</v>
      </c>
      <c r="F3269" t="s">
        <v>62</v>
      </c>
      <c r="G3269">
        <v>3</v>
      </c>
      <c r="H3269">
        <v>177</v>
      </c>
      <c r="I3269">
        <v>147.75</v>
      </c>
      <c r="M3269" t="str">
        <f t="shared" si="153"/>
        <v/>
      </c>
      <c r="N3269" t="e">
        <f t="shared" si="154"/>
        <v>#VALUE!</v>
      </c>
      <c r="O3269" t="e">
        <f t="shared" si="155"/>
        <v>#VALUE!</v>
      </c>
    </row>
    <row r="3270" spans="1:15" x14ac:dyDescent="0.25">
      <c r="A3270">
        <v>2018</v>
      </c>
      <c r="B3270" s="2" t="s">
        <v>38</v>
      </c>
      <c r="C3270">
        <v>7</v>
      </c>
      <c r="D3270" t="s">
        <v>29</v>
      </c>
      <c r="E3270" t="s">
        <v>23</v>
      </c>
      <c r="F3270" t="s">
        <v>65</v>
      </c>
      <c r="G3270">
        <v>1</v>
      </c>
      <c r="H3270">
        <v>159</v>
      </c>
      <c r="I3270">
        <v>132.72</v>
      </c>
      <c r="M3270" t="str">
        <f t="shared" si="153"/>
        <v/>
      </c>
      <c r="N3270" t="e">
        <f t="shared" si="154"/>
        <v>#VALUE!</v>
      </c>
      <c r="O3270" t="e">
        <f t="shared" si="155"/>
        <v>#VALUE!</v>
      </c>
    </row>
    <row r="3271" spans="1:15" x14ac:dyDescent="0.25">
      <c r="A3271">
        <v>2018</v>
      </c>
      <c r="B3271" s="2" t="s">
        <v>38</v>
      </c>
      <c r="C3271">
        <v>7</v>
      </c>
      <c r="D3271" t="s">
        <v>29</v>
      </c>
      <c r="E3271" t="s">
        <v>23</v>
      </c>
      <c r="F3271" t="s">
        <v>56</v>
      </c>
      <c r="G3271">
        <v>2</v>
      </c>
      <c r="H3271">
        <v>138</v>
      </c>
      <c r="I3271">
        <v>115.2</v>
      </c>
      <c r="M3271" t="str">
        <f t="shared" si="153"/>
        <v/>
      </c>
      <c r="N3271" t="e">
        <f t="shared" si="154"/>
        <v>#VALUE!</v>
      </c>
      <c r="O3271" t="e">
        <f t="shared" si="155"/>
        <v>#VALUE!</v>
      </c>
    </row>
    <row r="3272" spans="1:15" x14ac:dyDescent="0.25">
      <c r="A3272">
        <v>2018</v>
      </c>
      <c r="B3272" s="2" t="s">
        <v>38</v>
      </c>
      <c r="C3272">
        <v>7</v>
      </c>
      <c r="D3272" t="s">
        <v>29</v>
      </c>
      <c r="E3272" t="s">
        <v>23</v>
      </c>
      <c r="F3272" t="s">
        <v>57</v>
      </c>
      <c r="G3272">
        <v>1</v>
      </c>
      <c r="H3272">
        <v>99</v>
      </c>
      <c r="I3272">
        <v>82.64</v>
      </c>
      <c r="M3272" t="str">
        <f t="shared" si="153"/>
        <v/>
      </c>
      <c r="N3272" t="e">
        <f t="shared" si="154"/>
        <v>#VALUE!</v>
      </c>
      <c r="O3272" t="e">
        <f t="shared" si="155"/>
        <v>#VALUE!</v>
      </c>
    </row>
    <row r="3273" spans="1:15" x14ac:dyDescent="0.25">
      <c r="A3273">
        <v>2018</v>
      </c>
      <c r="B3273" s="2" t="s">
        <v>38</v>
      </c>
      <c r="C3273">
        <v>7</v>
      </c>
      <c r="D3273" t="s">
        <v>29</v>
      </c>
      <c r="E3273" t="s">
        <v>23</v>
      </c>
      <c r="F3273" t="s">
        <v>66</v>
      </c>
      <c r="G3273">
        <v>1</v>
      </c>
      <c r="H3273">
        <v>299</v>
      </c>
      <c r="I3273">
        <v>249.58</v>
      </c>
      <c r="M3273" t="str">
        <f t="shared" si="153"/>
        <v/>
      </c>
      <c r="N3273" t="e">
        <f t="shared" si="154"/>
        <v>#VALUE!</v>
      </c>
      <c r="O3273" t="e">
        <f t="shared" si="155"/>
        <v>#VALUE!</v>
      </c>
    </row>
    <row r="3274" spans="1:15" x14ac:dyDescent="0.25">
      <c r="A3274">
        <v>2018</v>
      </c>
      <c r="B3274" s="2" t="s">
        <v>38</v>
      </c>
      <c r="C3274">
        <v>7</v>
      </c>
      <c r="D3274" t="s">
        <v>29</v>
      </c>
      <c r="E3274" t="s">
        <v>23</v>
      </c>
      <c r="F3274" t="s">
        <v>67</v>
      </c>
      <c r="G3274">
        <v>1</v>
      </c>
      <c r="H3274">
        <v>699</v>
      </c>
      <c r="I3274">
        <v>583.47</v>
      </c>
      <c r="M3274" t="str">
        <f t="shared" si="153"/>
        <v/>
      </c>
      <c r="N3274" t="e">
        <f t="shared" si="154"/>
        <v>#VALUE!</v>
      </c>
      <c r="O3274" t="e">
        <f t="shared" si="155"/>
        <v>#VALUE!</v>
      </c>
    </row>
    <row r="3275" spans="1:15" x14ac:dyDescent="0.25">
      <c r="A3275">
        <v>2018</v>
      </c>
      <c r="B3275" s="2" t="s">
        <v>38</v>
      </c>
      <c r="C3275">
        <v>7</v>
      </c>
      <c r="D3275" t="s">
        <v>29</v>
      </c>
      <c r="E3275" t="s">
        <v>23</v>
      </c>
      <c r="F3275" t="s">
        <v>18</v>
      </c>
      <c r="G3275">
        <v>2</v>
      </c>
      <c r="H3275">
        <v>198</v>
      </c>
      <c r="I3275">
        <v>165.28</v>
      </c>
      <c r="M3275" t="str">
        <f t="shared" si="153"/>
        <v/>
      </c>
      <c r="N3275" t="e">
        <f t="shared" si="154"/>
        <v>#VALUE!</v>
      </c>
      <c r="O3275" t="e">
        <f t="shared" si="155"/>
        <v>#VALUE!</v>
      </c>
    </row>
    <row r="3276" spans="1:15" x14ac:dyDescent="0.25">
      <c r="A3276">
        <v>2018</v>
      </c>
      <c r="B3276" s="2" t="s">
        <v>38</v>
      </c>
      <c r="C3276">
        <v>7</v>
      </c>
      <c r="D3276" t="s">
        <v>29</v>
      </c>
      <c r="E3276" t="s">
        <v>23</v>
      </c>
      <c r="F3276" t="s">
        <v>71</v>
      </c>
      <c r="G3276">
        <v>1</v>
      </c>
      <c r="H3276">
        <v>29</v>
      </c>
      <c r="I3276">
        <v>24.21</v>
      </c>
      <c r="M3276" t="str">
        <f t="shared" si="153"/>
        <v/>
      </c>
      <c r="N3276" t="e">
        <f t="shared" si="154"/>
        <v>#VALUE!</v>
      </c>
      <c r="O3276" t="e">
        <f t="shared" si="155"/>
        <v>#VALUE!</v>
      </c>
    </row>
    <row r="3277" spans="1:15" x14ac:dyDescent="0.25">
      <c r="A3277">
        <v>2018</v>
      </c>
      <c r="B3277" s="2" t="s">
        <v>38</v>
      </c>
      <c r="C3277">
        <v>7</v>
      </c>
      <c r="D3277" t="s">
        <v>29</v>
      </c>
      <c r="E3277" t="s">
        <v>23</v>
      </c>
      <c r="F3277" t="s">
        <v>72</v>
      </c>
      <c r="G3277">
        <v>1</v>
      </c>
      <c r="H3277">
        <v>49</v>
      </c>
      <c r="I3277">
        <v>40.9</v>
      </c>
      <c r="M3277" t="str">
        <f t="shared" si="153"/>
        <v/>
      </c>
      <c r="N3277" t="e">
        <f t="shared" si="154"/>
        <v>#VALUE!</v>
      </c>
      <c r="O3277" t="e">
        <f t="shared" si="155"/>
        <v>#VALUE!</v>
      </c>
    </row>
    <row r="3278" spans="1:15" x14ac:dyDescent="0.25">
      <c r="A3278">
        <v>2018</v>
      </c>
      <c r="B3278" s="2" t="s">
        <v>38</v>
      </c>
      <c r="C3278">
        <v>7</v>
      </c>
      <c r="D3278" t="s">
        <v>29</v>
      </c>
      <c r="E3278" t="s">
        <v>23</v>
      </c>
      <c r="F3278" t="s">
        <v>28</v>
      </c>
      <c r="G3278">
        <v>1</v>
      </c>
      <c r="H3278">
        <v>399</v>
      </c>
      <c r="I3278">
        <v>333.06</v>
      </c>
      <c r="M3278" t="str">
        <f t="shared" si="153"/>
        <v/>
      </c>
      <c r="N3278" t="e">
        <f t="shared" si="154"/>
        <v>#VALUE!</v>
      </c>
      <c r="O3278" t="e">
        <f t="shared" si="155"/>
        <v>#VALUE!</v>
      </c>
    </row>
    <row r="3279" spans="1:15" x14ac:dyDescent="0.25">
      <c r="A3279">
        <v>2018</v>
      </c>
      <c r="B3279" s="2" t="s">
        <v>38</v>
      </c>
      <c r="C3279">
        <v>7</v>
      </c>
      <c r="D3279" t="s">
        <v>29</v>
      </c>
      <c r="E3279" t="s">
        <v>23</v>
      </c>
      <c r="F3279" t="s">
        <v>12</v>
      </c>
      <c r="G3279">
        <v>2</v>
      </c>
      <c r="H3279">
        <v>658</v>
      </c>
      <c r="I3279">
        <v>549.24</v>
      </c>
      <c r="M3279" t="str">
        <f t="shared" si="153"/>
        <v/>
      </c>
      <c r="N3279" t="e">
        <f t="shared" si="154"/>
        <v>#VALUE!</v>
      </c>
      <c r="O3279" t="e">
        <f t="shared" si="155"/>
        <v>#VALUE!</v>
      </c>
    </row>
    <row r="3280" spans="1:15" x14ac:dyDescent="0.25">
      <c r="A3280">
        <v>2018</v>
      </c>
      <c r="B3280" s="2" t="s">
        <v>38</v>
      </c>
      <c r="C3280">
        <v>7</v>
      </c>
      <c r="D3280" t="s">
        <v>29</v>
      </c>
      <c r="E3280" t="s">
        <v>23</v>
      </c>
      <c r="F3280" t="s">
        <v>19</v>
      </c>
      <c r="G3280">
        <v>4</v>
      </c>
      <c r="H3280">
        <v>1036</v>
      </c>
      <c r="I3280">
        <v>864.76</v>
      </c>
      <c r="M3280" t="str">
        <f t="shared" si="153"/>
        <v/>
      </c>
      <c r="N3280" t="e">
        <f t="shared" si="154"/>
        <v>#VALUE!</v>
      </c>
      <c r="O3280" t="e">
        <f t="shared" si="155"/>
        <v>#VALUE!</v>
      </c>
    </row>
    <row r="3281" spans="1:15" x14ac:dyDescent="0.25">
      <c r="A3281">
        <v>2018</v>
      </c>
      <c r="B3281" s="2" t="s">
        <v>38</v>
      </c>
      <c r="C3281">
        <v>7</v>
      </c>
      <c r="D3281" t="s">
        <v>29</v>
      </c>
      <c r="E3281" t="s">
        <v>23</v>
      </c>
      <c r="F3281" t="s">
        <v>20</v>
      </c>
      <c r="G3281">
        <v>2</v>
      </c>
      <c r="H3281">
        <v>398</v>
      </c>
      <c r="I3281">
        <v>332.22</v>
      </c>
      <c r="M3281" t="str">
        <f t="shared" si="153"/>
        <v/>
      </c>
      <c r="N3281" t="e">
        <f t="shared" si="154"/>
        <v>#VALUE!</v>
      </c>
      <c r="O3281" t="e">
        <f t="shared" si="155"/>
        <v>#VALUE!</v>
      </c>
    </row>
    <row r="3282" spans="1:15" x14ac:dyDescent="0.25">
      <c r="A3282">
        <v>2018</v>
      </c>
      <c r="B3282" s="2" t="s">
        <v>38</v>
      </c>
      <c r="C3282">
        <v>7</v>
      </c>
      <c r="D3282" t="s">
        <v>29</v>
      </c>
      <c r="E3282" t="s">
        <v>24</v>
      </c>
      <c r="F3282" t="s">
        <v>58</v>
      </c>
      <c r="G3282">
        <v>1</v>
      </c>
      <c r="H3282">
        <v>79</v>
      </c>
      <c r="I3282">
        <v>65.94</v>
      </c>
      <c r="M3282" t="str">
        <f t="shared" si="153"/>
        <v/>
      </c>
      <c r="N3282" t="e">
        <f t="shared" si="154"/>
        <v>#VALUE!</v>
      </c>
      <c r="O3282" t="e">
        <f t="shared" si="155"/>
        <v>#VALUE!</v>
      </c>
    </row>
    <row r="3283" spans="1:15" x14ac:dyDescent="0.25">
      <c r="A3283">
        <v>2018</v>
      </c>
      <c r="B3283" s="2" t="s">
        <v>38</v>
      </c>
      <c r="C3283">
        <v>7</v>
      </c>
      <c r="D3283" t="s">
        <v>29</v>
      </c>
      <c r="E3283" t="s">
        <v>24</v>
      </c>
      <c r="F3283" t="s">
        <v>60</v>
      </c>
      <c r="G3283">
        <v>1</v>
      </c>
      <c r="H3283">
        <v>49</v>
      </c>
      <c r="I3283">
        <v>40.9</v>
      </c>
      <c r="M3283" t="str">
        <f t="shared" si="153"/>
        <v/>
      </c>
      <c r="N3283" t="e">
        <f t="shared" si="154"/>
        <v>#VALUE!</v>
      </c>
      <c r="O3283" t="e">
        <f t="shared" si="155"/>
        <v>#VALUE!</v>
      </c>
    </row>
    <row r="3284" spans="1:15" x14ac:dyDescent="0.25">
      <c r="A3284">
        <v>2018</v>
      </c>
      <c r="B3284" s="2" t="s">
        <v>38</v>
      </c>
      <c r="C3284">
        <v>7</v>
      </c>
      <c r="D3284" t="s">
        <v>29</v>
      </c>
      <c r="E3284" t="s">
        <v>24</v>
      </c>
      <c r="F3284" t="s">
        <v>14</v>
      </c>
      <c r="G3284">
        <v>10</v>
      </c>
      <c r="H3284">
        <v>790</v>
      </c>
      <c r="I3284">
        <v>659.40000000000009</v>
      </c>
      <c r="M3284" t="str">
        <f t="shared" si="153"/>
        <v/>
      </c>
      <c r="N3284" t="e">
        <f t="shared" si="154"/>
        <v>#VALUE!</v>
      </c>
      <c r="O3284" t="e">
        <f t="shared" si="155"/>
        <v>#VALUE!</v>
      </c>
    </row>
    <row r="3285" spans="1:15" x14ac:dyDescent="0.25">
      <c r="A3285">
        <v>2018</v>
      </c>
      <c r="B3285" s="2" t="s">
        <v>38</v>
      </c>
      <c r="C3285">
        <v>7</v>
      </c>
      <c r="D3285" t="s">
        <v>29</v>
      </c>
      <c r="E3285" t="s">
        <v>24</v>
      </c>
      <c r="F3285" t="s">
        <v>22</v>
      </c>
      <c r="G3285">
        <v>8</v>
      </c>
      <c r="H3285">
        <v>792</v>
      </c>
      <c r="I3285">
        <v>661.12</v>
      </c>
      <c r="M3285" t="str">
        <f t="shared" si="153"/>
        <v/>
      </c>
      <c r="N3285" t="e">
        <f t="shared" si="154"/>
        <v>#VALUE!</v>
      </c>
      <c r="O3285" t="e">
        <f t="shared" si="155"/>
        <v>#VALUE!</v>
      </c>
    </row>
    <row r="3286" spans="1:15" x14ac:dyDescent="0.25">
      <c r="A3286">
        <v>2018</v>
      </c>
      <c r="B3286" s="2" t="s">
        <v>38</v>
      </c>
      <c r="C3286">
        <v>7</v>
      </c>
      <c r="D3286" t="s">
        <v>29</v>
      </c>
      <c r="E3286" t="s">
        <v>24</v>
      </c>
      <c r="F3286" t="s">
        <v>11</v>
      </c>
      <c r="G3286">
        <v>6</v>
      </c>
      <c r="H3286">
        <v>414</v>
      </c>
      <c r="I3286">
        <v>345.6</v>
      </c>
      <c r="M3286" t="str">
        <f t="shared" si="153"/>
        <v/>
      </c>
      <c r="N3286" t="e">
        <f t="shared" si="154"/>
        <v>#VALUE!</v>
      </c>
      <c r="O3286" t="e">
        <f t="shared" si="155"/>
        <v>#VALUE!</v>
      </c>
    </row>
    <row r="3287" spans="1:15" x14ac:dyDescent="0.25">
      <c r="A3287">
        <v>2018</v>
      </c>
      <c r="B3287" s="2" t="s">
        <v>38</v>
      </c>
      <c r="C3287">
        <v>7</v>
      </c>
      <c r="D3287" t="s">
        <v>29</v>
      </c>
      <c r="E3287" t="s">
        <v>24</v>
      </c>
      <c r="F3287" t="s">
        <v>15</v>
      </c>
      <c r="G3287">
        <v>2</v>
      </c>
      <c r="H3287">
        <v>518</v>
      </c>
      <c r="I3287">
        <v>432.38</v>
      </c>
      <c r="M3287" t="str">
        <f t="shared" si="153"/>
        <v/>
      </c>
      <c r="N3287" t="e">
        <f t="shared" si="154"/>
        <v>#VALUE!</v>
      </c>
      <c r="O3287" t="e">
        <f t="shared" si="155"/>
        <v>#VALUE!</v>
      </c>
    </row>
    <row r="3288" spans="1:15" x14ac:dyDescent="0.25">
      <c r="A3288">
        <v>2018</v>
      </c>
      <c r="B3288" s="2" t="s">
        <v>38</v>
      </c>
      <c r="C3288">
        <v>7</v>
      </c>
      <c r="D3288" t="s">
        <v>29</v>
      </c>
      <c r="E3288" t="s">
        <v>24</v>
      </c>
      <c r="F3288" t="s">
        <v>16</v>
      </c>
      <c r="G3288">
        <v>1</v>
      </c>
      <c r="H3288">
        <v>329</v>
      </c>
      <c r="I3288">
        <v>274.62</v>
      </c>
      <c r="M3288" t="str">
        <f t="shared" si="153"/>
        <v/>
      </c>
      <c r="N3288" t="e">
        <f t="shared" si="154"/>
        <v>#VALUE!</v>
      </c>
      <c r="O3288" t="e">
        <f t="shared" si="155"/>
        <v>#VALUE!</v>
      </c>
    </row>
    <row r="3289" spans="1:15" x14ac:dyDescent="0.25">
      <c r="A3289">
        <v>2018</v>
      </c>
      <c r="B3289" s="2" t="s">
        <v>38</v>
      </c>
      <c r="C3289">
        <v>7</v>
      </c>
      <c r="D3289" t="s">
        <v>29</v>
      </c>
      <c r="E3289" t="s">
        <v>24</v>
      </c>
      <c r="F3289" t="s">
        <v>70</v>
      </c>
      <c r="G3289">
        <v>1</v>
      </c>
      <c r="H3289">
        <v>39</v>
      </c>
      <c r="I3289">
        <v>32.549999999999997</v>
      </c>
      <c r="M3289" t="str">
        <f t="shared" si="153"/>
        <v/>
      </c>
      <c r="N3289" t="e">
        <f t="shared" si="154"/>
        <v>#VALUE!</v>
      </c>
      <c r="O3289" t="e">
        <f t="shared" si="155"/>
        <v>#VALUE!</v>
      </c>
    </row>
    <row r="3290" spans="1:15" x14ac:dyDescent="0.25">
      <c r="A3290">
        <v>2018</v>
      </c>
      <c r="B3290" s="2" t="s">
        <v>38</v>
      </c>
      <c r="C3290">
        <v>7</v>
      </c>
      <c r="D3290" t="s">
        <v>29</v>
      </c>
      <c r="E3290" t="s">
        <v>24</v>
      </c>
      <c r="F3290" t="s">
        <v>61</v>
      </c>
      <c r="G3290">
        <v>3</v>
      </c>
      <c r="H3290">
        <v>237</v>
      </c>
      <c r="I3290">
        <v>197.82</v>
      </c>
      <c r="M3290" t="str">
        <f t="shared" si="153"/>
        <v/>
      </c>
      <c r="N3290" t="e">
        <f t="shared" si="154"/>
        <v>#VALUE!</v>
      </c>
      <c r="O3290" t="e">
        <f t="shared" si="155"/>
        <v>#VALUE!</v>
      </c>
    </row>
    <row r="3291" spans="1:15" x14ac:dyDescent="0.25">
      <c r="A3291">
        <v>2018</v>
      </c>
      <c r="B3291" s="2" t="s">
        <v>38</v>
      </c>
      <c r="C3291">
        <v>7</v>
      </c>
      <c r="D3291" t="s">
        <v>29</v>
      </c>
      <c r="E3291" t="s">
        <v>24</v>
      </c>
      <c r="F3291" t="s">
        <v>62</v>
      </c>
      <c r="G3291">
        <v>1</v>
      </c>
      <c r="H3291">
        <v>59</v>
      </c>
      <c r="I3291">
        <v>49.25</v>
      </c>
      <c r="M3291" t="str">
        <f t="shared" si="153"/>
        <v/>
      </c>
      <c r="N3291" t="e">
        <f t="shared" si="154"/>
        <v>#VALUE!</v>
      </c>
      <c r="O3291" t="e">
        <f t="shared" si="155"/>
        <v>#VALUE!</v>
      </c>
    </row>
    <row r="3292" spans="1:15" x14ac:dyDescent="0.25">
      <c r="A3292">
        <v>2018</v>
      </c>
      <c r="B3292" s="2" t="s">
        <v>38</v>
      </c>
      <c r="C3292">
        <v>7</v>
      </c>
      <c r="D3292" t="s">
        <v>29</v>
      </c>
      <c r="E3292" t="s">
        <v>24</v>
      </c>
      <c r="F3292" t="s">
        <v>63</v>
      </c>
      <c r="G3292">
        <v>1</v>
      </c>
      <c r="H3292">
        <v>99</v>
      </c>
      <c r="I3292">
        <v>82.64</v>
      </c>
      <c r="M3292" t="str">
        <f t="shared" si="153"/>
        <v/>
      </c>
      <c r="N3292" t="e">
        <f t="shared" si="154"/>
        <v>#VALUE!</v>
      </c>
      <c r="O3292" t="e">
        <f t="shared" si="155"/>
        <v>#VALUE!</v>
      </c>
    </row>
    <row r="3293" spans="1:15" x14ac:dyDescent="0.25">
      <c r="A3293">
        <v>2018</v>
      </c>
      <c r="B3293" s="2" t="s">
        <v>38</v>
      </c>
      <c r="C3293">
        <v>7</v>
      </c>
      <c r="D3293" t="s">
        <v>29</v>
      </c>
      <c r="E3293" t="s">
        <v>24</v>
      </c>
      <c r="F3293" t="s">
        <v>67</v>
      </c>
      <c r="G3293">
        <v>1</v>
      </c>
      <c r="H3293">
        <v>699</v>
      </c>
      <c r="I3293">
        <v>583.47</v>
      </c>
      <c r="M3293" t="str">
        <f t="shared" si="153"/>
        <v/>
      </c>
      <c r="N3293" t="e">
        <f t="shared" si="154"/>
        <v>#VALUE!</v>
      </c>
      <c r="O3293" t="e">
        <f t="shared" si="155"/>
        <v>#VALUE!</v>
      </c>
    </row>
    <row r="3294" spans="1:15" x14ac:dyDescent="0.25">
      <c r="A3294">
        <v>2018</v>
      </c>
      <c r="B3294" s="2" t="s">
        <v>38</v>
      </c>
      <c r="C3294">
        <v>7</v>
      </c>
      <c r="D3294" t="s">
        <v>29</v>
      </c>
      <c r="E3294" t="s">
        <v>24</v>
      </c>
      <c r="F3294" t="s">
        <v>17</v>
      </c>
      <c r="G3294">
        <v>1</v>
      </c>
      <c r="H3294">
        <v>139</v>
      </c>
      <c r="I3294">
        <v>116.03</v>
      </c>
      <c r="M3294" t="str">
        <f t="shared" si="153"/>
        <v/>
      </c>
      <c r="N3294" t="e">
        <f t="shared" si="154"/>
        <v>#VALUE!</v>
      </c>
      <c r="O3294" t="e">
        <f t="shared" si="155"/>
        <v>#VALUE!</v>
      </c>
    </row>
    <row r="3295" spans="1:15" x14ac:dyDescent="0.25">
      <c r="A3295">
        <v>2018</v>
      </c>
      <c r="B3295" s="2" t="s">
        <v>38</v>
      </c>
      <c r="C3295">
        <v>7</v>
      </c>
      <c r="D3295" t="s">
        <v>29</v>
      </c>
      <c r="E3295" t="s">
        <v>24</v>
      </c>
      <c r="F3295" t="s">
        <v>74</v>
      </c>
      <c r="G3295">
        <v>1</v>
      </c>
      <c r="H3295">
        <v>29</v>
      </c>
      <c r="I3295">
        <v>24.21</v>
      </c>
      <c r="M3295" t="str">
        <f t="shared" si="153"/>
        <v/>
      </c>
      <c r="N3295" t="e">
        <f t="shared" si="154"/>
        <v>#VALUE!</v>
      </c>
      <c r="O3295" t="e">
        <f t="shared" si="155"/>
        <v>#VALUE!</v>
      </c>
    </row>
    <row r="3296" spans="1:15" x14ac:dyDescent="0.25">
      <c r="A3296">
        <v>2018</v>
      </c>
      <c r="B3296" s="2" t="s">
        <v>38</v>
      </c>
      <c r="C3296">
        <v>7</v>
      </c>
      <c r="D3296" t="s">
        <v>29</v>
      </c>
      <c r="E3296" t="s">
        <v>24</v>
      </c>
      <c r="F3296" t="s">
        <v>28</v>
      </c>
      <c r="G3296">
        <v>1</v>
      </c>
      <c r="H3296">
        <v>399</v>
      </c>
      <c r="I3296">
        <v>333.06</v>
      </c>
      <c r="M3296" t="str">
        <f t="shared" si="153"/>
        <v/>
      </c>
      <c r="N3296" t="e">
        <f t="shared" si="154"/>
        <v>#VALUE!</v>
      </c>
      <c r="O3296" t="e">
        <f t="shared" si="155"/>
        <v>#VALUE!</v>
      </c>
    </row>
    <row r="3297" spans="1:15" x14ac:dyDescent="0.25">
      <c r="A3297">
        <v>2018</v>
      </c>
      <c r="B3297" s="2" t="s">
        <v>38</v>
      </c>
      <c r="C3297">
        <v>7</v>
      </c>
      <c r="D3297" t="s">
        <v>29</v>
      </c>
      <c r="E3297" t="s">
        <v>24</v>
      </c>
      <c r="F3297" t="s">
        <v>12</v>
      </c>
      <c r="G3297">
        <v>3</v>
      </c>
      <c r="H3297">
        <v>987</v>
      </c>
      <c r="I3297">
        <v>823.86</v>
      </c>
      <c r="M3297" t="str">
        <f t="shared" si="153"/>
        <v/>
      </c>
      <c r="N3297" t="e">
        <f t="shared" si="154"/>
        <v>#VALUE!</v>
      </c>
      <c r="O3297" t="e">
        <f t="shared" si="155"/>
        <v>#VALUE!</v>
      </c>
    </row>
    <row r="3298" spans="1:15" x14ac:dyDescent="0.25">
      <c r="A3298">
        <v>2018</v>
      </c>
      <c r="B3298" s="2" t="s">
        <v>38</v>
      </c>
      <c r="C3298">
        <v>7</v>
      </c>
      <c r="D3298" t="s">
        <v>29</v>
      </c>
      <c r="E3298" t="s">
        <v>26</v>
      </c>
      <c r="F3298" t="s">
        <v>58</v>
      </c>
      <c r="G3298">
        <v>1</v>
      </c>
      <c r="H3298">
        <v>79</v>
      </c>
      <c r="I3298">
        <v>65.94</v>
      </c>
      <c r="M3298" t="str">
        <f t="shared" si="153"/>
        <v/>
      </c>
      <c r="N3298" t="e">
        <f t="shared" si="154"/>
        <v>#VALUE!</v>
      </c>
      <c r="O3298" t="e">
        <f t="shared" si="155"/>
        <v>#VALUE!</v>
      </c>
    </row>
    <row r="3299" spans="1:15" x14ac:dyDescent="0.25">
      <c r="A3299">
        <v>2018</v>
      </c>
      <c r="B3299" s="2" t="s">
        <v>38</v>
      </c>
      <c r="C3299">
        <v>7</v>
      </c>
      <c r="D3299" t="s">
        <v>29</v>
      </c>
      <c r="E3299" t="s">
        <v>26</v>
      </c>
      <c r="F3299" t="s">
        <v>73</v>
      </c>
      <c r="G3299">
        <v>1</v>
      </c>
      <c r="H3299">
        <v>35</v>
      </c>
      <c r="I3299">
        <v>29.22</v>
      </c>
      <c r="M3299" t="str">
        <f t="shared" si="153"/>
        <v/>
      </c>
      <c r="N3299" t="e">
        <f t="shared" si="154"/>
        <v>#VALUE!</v>
      </c>
      <c r="O3299" t="e">
        <f t="shared" si="155"/>
        <v>#VALUE!</v>
      </c>
    </row>
    <row r="3300" spans="1:15" x14ac:dyDescent="0.25">
      <c r="A3300">
        <v>2018</v>
      </c>
      <c r="B3300" s="2" t="s">
        <v>38</v>
      </c>
      <c r="C3300">
        <v>7</v>
      </c>
      <c r="D3300" t="s">
        <v>29</v>
      </c>
      <c r="E3300" t="s">
        <v>26</v>
      </c>
      <c r="F3300" t="s">
        <v>60</v>
      </c>
      <c r="G3300">
        <v>13</v>
      </c>
      <c r="H3300">
        <v>637</v>
      </c>
      <c r="I3300">
        <v>531.69999999999993</v>
      </c>
      <c r="M3300" t="str">
        <f t="shared" si="153"/>
        <v/>
      </c>
      <c r="N3300" t="e">
        <f t="shared" si="154"/>
        <v>#VALUE!</v>
      </c>
      <c r="O3300" t="e">
        <f t="shared" si="155"/>
        <v>#VALUE!</v>
      </c>
    </row>
    <row r="3301" spans="1:15" x14ac:dyDescent="0.25">
      <c r="A3301">
        <v>2018</v>
      </c>
      <c r="B3301" s="2" t="s">
        <v>38</v>
      </c>
      <c r="C3301">
        <v>7</v>
      </c>
      <c r="D3301" t="s">
        <v>29</v>
      </c>
      <c r="E3301" t="s">
        <v>26</v>
      </c>
      <c r="F3301" t="s">
        <v>14</v>
      </c>
      <c r="G3301">
        <v>109</v>
      </c>
      <c r="H3301">
        <v>8611</v>
      </c>
      <c r="I3301">
        <v>7187.4599999999846</v>
      </c>
      <c r="M3301" t="str">
        <f t="shared" si="153"/>
        <v/>
      </c>
      <c r="N3301" t="e">
        <f t="shared" si="154"/>
        <v>#VALUE!</v>
      </c>
      <c r="O3301" t="e">
        <f t="shared" si="155"/>
        <v>#VALUE!</v>
      </c>
    </row>
    <row r="3302" spans="1:15" x14ac:dyDescent="0.25">
      <c r="A3302">
        <v>2018</v>
      </c>
      <c r="B3302" s="2" t="s">
        <v>38</v>
      </c>
      <c r="C3302">
        <v>7</v>
      </c>
      <c r="D3302" t="s">
        <v>29</v>
      </c>
      <c r="E3302" t="s">
        <v>26</v>
      </c>
      <c r="F3302" t="s">
        <v>22</v>
      </c>
      <c r="G3302">
        <v>18</v>
      </c>
      <c r="H3302">
        <v>1782</v>
      </c>
      <c r="I3302">
        <v>1487.5200000000004</v>
      </c>
      <c r="M3302" t="str">
        <f t="shared" si="153"/>
        <v/>
      </c>
      <c r="N3302" t="e">
        <f t="shared" si="154"/>
        <v>#VALUE!</v>
      </c>
      <c r="O3302" t="e">
        <f t="shared" si="155"/>
        <v>#VALUE!</v>
      </c>
    </row>
    <row r="3303" spans="1:15" x14ac:dyDescent="0.25">
      <c r="A3303">
        <v>2018</v>
      </c>
      <c r="B3303" s="2" t="s">
        <v>38</v>
      </c>
      <c r="C3303">
        <v>7</v>
      </c>
      <c r="D3303" t="s">
        <v>29</v>
      </c>
      <c r="E3303" t="s">
        <v>26</v>
      </c>
      <c r="F3303" t="s">
        <v>11</v>
      </c>
      <c r="G3303">
        <v>131</v>
      </c>
      <c r="H3303">
        <v>9039</v>
      </c>
      <c r="I3303">
        <v>7545.6000000000167</v>
      </c>
      <c r="M3303" t="str">
        <f t="shared" si="153"/>
        <v/>
      </c>
      <c r="N3303" t="e">
        <f t="shared" si="154"/>
        <v>#VALUE!</v>
      </c>
      <c r="O3303" t="e">
        <f t="shared" si="155"/>
        <v>#VALUE!</v>
      </c>
    </row>
    <row r="3304" spans="1:15" x14ac:dyDescent="0.25">
      <c r="A3304">
        <v>2018</v>
      </c>
      <c r="B3304" s="2" t="s">
        <v>38</v>
      </c>
      <c r="C3304">
        <v>7</v>
      </c>
      <c r="D3304" t="s">
        <v>29</v>
      </c>
      <c r="E3304" t="s">
        <v>26</v>
      </c>
      <c r="F3304" t="s">
        <v>15</v>
      </c>
      <c r="G3304">
        <v>15</v>
      </c>
      <c r="H3304">
        <v>3885</v>
      </c>
      <c r="I3304">
        <v>3242.8500000000004</v>
      </c>
      <c r="M3304" t="str">
        <f t="shared" si="153"/>
        <v/>
      </c>
      <c r="N3304" t="e">
        <f t="shared" si="154"/>
        <v>#VALUE!</v>
      </c>
      <c r="O3304" t="e">
        <f t="shared" si="155"/>
        <v>#VALUE!</v>
      </c>
    </row>
    <row r="3305" spans="1:15" x14ac:dyDescent="0.25">
      <c r="A3305">
        <v>2018</v>
      </c>
      <c r="B3305" s="2" t="s">
        <v>38</v>
      </c>
      <c r="C3305">
        <v>7</v>
      </c>
      <c r="D3305" t="s">
        <v>29</v>
      </c>
      <c r="E3305" t="s">
        <v>26</v>
      </c>
      <c r="F3305" t="s">
        <v>16</v>
      </c>
      <c r="G3305">
        <v>6</v>
      </c>
      <c r="H3305">
        <v>1974</v>
      </c>
      <c r="I3305">
        <v>1647.7199999999998</v>
      </c>
      <c r="M3305" t="str">
        <f t="shared" si="153"/>
        <v/>
      </c>
      <c r="N3305" t="e">
        <f t="shared" si="154"/>
        <v>#VALUE!</v>
      </c>
      <c r="O3305" t="e">
        <f t="shared" si="155"/>
        <v>#VALUE!</v>
      </c>
    </row>
    <row r="3306" spans="1:15" x14ac:dyDescent="0.25">
      <c r="A3306">
        <v>2018</v>
      </c>
      <c r="B3306" s="2" t="s">
        <v>38</v>
      </c>
      <c r="C3306">
        <v>7</v>
      </c>
      <c r="D3306" t="s">
        <v>29</v>
      </c>
      <c r="E3306" t="s">
        <v>26</v>
      </c>
      <c r="F3306" t="s">
        <v>25</v>
      </c>
      <c r="G3306">
        <v>9</v>
      </c>
      <c r="H3306">
        <v>2691</v>
      </c>
      <c r="I3306">
        <v>2246.2199999999998</v>
      </c>
      <c r="M3306" t="str">
        <f t="shared" si="153"/>
        <v/>
      </c>
      <c r="N3306" t="e">
        <f t="shared" si="154"/>
        <v>#VALUE!</v>
      </c>
      <c r="O3306" t="e">
        <f t="shared" si="155"/>
        <v>#VALUE!</v>
      </c>
    </row>
    <row r="3307" spans="1:15" x14ac:dyDescent="0.25">
      <c r="A3307">
        <v>2018</v>
      </c>
      <c r="B3307" s="2" t="s">
        <v>38</v>
      </c>
      <c r="C3307">
        <v>7</v>
      </c>
      <c r="D3307" t="s">
        <v>29</v>
      </c>
      <c r="E3307" t="s">
        <v>26</v>
      </c>
      <c r="F3307" t="s">
        <v>70</v>
      </c>
      <c r="G3307">
        <v>6</v>
      </c>
      <c r="H3307">
        <v>234</v>
      </c>
      <c r="I3307">
        <v>195.3</v>
      </c>
      <c r="M3307" t="str">
        <f t="shared" si="153"/>
        <v/>
      </c>
      <c r="N3307" t="e">
        <f t="shared" si="154"/>
        <v>#VALUE!</v>
      </c>
      <c r="O3307" t="e">
        <f t="shared" si="155"/>
        <v>#VALUE!</v>
      </c>
    </row>
    <row r="3308" spans="1:15" x14ac:dyDescent="0.25">
      <c r="A3308">
        <v>2018</v>
      </c>
      <c r="B3308" s="2" t="s">
        <v>38</v>
      </c>
      <c r="C3308">
        <v>7</v>
      </c>
      <c r="D3308" t="s">
        <v>29</v>
      </c>
      <c r="E3308" t="s">
        <v>26</v>
      </c>
      <c r="F3308" t="s">
        <v>61</v>
      </c>
      <c r="G3308">
        <v>7</v>
      </c>
      <c r="H3308">
        <v>553</v>
      </c>
      <c r="I3308">
        <v>461.58</v>
      </c>
      <c r="M3308" t="str">
        <f t="shared" si="153"/>
        <v/>
      </c>
      <c r="N3308" t="e">
        <f t="shared" si="154"/>
        <v>#VALUE!</v>
      </c>
      <c r="O3308" t="e">
        <f t="shared" si="155"/>
        <v>#VALUE!</v>
      </c>
    </row>
    <row r="3309" spans="1:15" x14ac:dyDescent="0.25">
      <c r="A3309">
        <v>2018</v>
      </c>
      <c r="B3309" s="2" t="s">
        <v>38</v>
      </c>
      <c r="C3309">
        <v>7</v>
      </c>
      <c r="D3309" t="s">
        <v>29</v>
      </c>
      <c r="E3309" t="s">
        <v>26</v>
      </c>
      <c r="F3309" t="s">
        <v>59</v>
      </c>
      <c r="G3309">
        <v>6</v>
      </c>
      <c r="H3309">
        <v>150</v>
      </c>
      <c r="I3309">
        <v>125.22000000000001</v>
      </c>
      <c r="M3309" t="str">
        <f t="shared" si="153"/>
        <v/>
      </c>
      <c r="N3309" t="e">
        <f t="shared" si="154"/>
        <v>#VALUE!</v>
      </c>
      <c r="O3309" t="e">
        <f t="shared" si="155"/>
        <v>#VALUE!</v>
      </c>
    </row>
    <row r="3310" spans="1:15" x14ac:dyDescent="0.25">
      <c r="A3310">
        <v>2018</v>
      </c>
      <c r="B3310" s="2" t="s">
        <v>38</v>
      </c>
      <c r="C3310">
        <v>7</v>
      </c>
      <c r="D3310" t="s">
        <v>29</v>
      </c>
      <c r="E3310" t="s">
        <v>26</v>
      </c>
      <c r="F3310" t="s">
        <v>62</v>
      </c>
      <c r="G3310">
        <v>33</v>
      </c>
      <c r="H3310">
        <v>1947</v>
      </c>
      <c r="I3310">
        <v>1625.25</v>
      </c>
      <c r="M3310" t="str">
        <f t="shared" si="153"/>
        <v/>
      </c>
      <c r="N3310" t="e">
        <f t="shared" si="154"/>
        <v>#VALUE!</v>
      </c>
      <c r="O3310" t="e">
        <f t="shared" si="155"/>
        <v>#VALUE!</v>
      </c>
    </row>
    <row r="3311" spans="1:15" x14ac:dyDescent="0.25">
      <c r="A3311">
        <v>2018</v>
      </c>
      <c r="B3311" s="2" t="s">
        <v>38</v>
      </c>
      <c r="C3311">
        <v>7</v>
      </c>
      <c r="D3311" t="s">
        <v>29</v>
      </c>
      <c r="E3311" t="s">
        <v>26</v>
      </c>
      <c r="F3311" t="s">
        <v>63</v>
      </c>
      <c r="G3311">
        <v>6</v>
      </c>
      <c r="H3311">
        <v>594</v>
      </c>
      <c r="I3311">
        <v>495.84</v>
      </c>
      <c r="M3311" t="str">
        <f t="shared" si="153"/>
        <v/>
      </c>
      <c r="N3311" t="e">
        <f t="shared" si="154"/>
        <v>#VALUE!</v>
      </c>
      <c r="O3311" t="e">
        <f t="shared" si="155"/>
        <v>#VALUE!</v>
      </c>
    </row>
    <row r="3312" spans="1:15" x14ac:dyDescent="0.25">
      <c r="A3312">
        <v>2018</v>
      </c>
      <c r="B3312" s="2" t="s">
        <v>38</v>
      </c>
      <c r="C3312">
        <v>7</v>
      </c>
      <c r="D3312" t="s">
        <v>29</v>
      </c>
      <c r="E3312" t="s">
        <v>26</v>
      </c>
      <c r="F3312" t="s">
        <v>64</v>
      </c>
      <c r="G3312">
        <v>3</v>
      </c>
      <c r="H3312">
        <v>237</v>
      </c>
      <c r="I3312">
        <v>197.82</v>
      </c>
      <c r="M3312" t="str">
        <f t="shared" si="153"/>
        <v/>
      </c>
      <c r="N3312" t="e">
        <f t="shared" si="154"/>
        <v>#VALUE!</v>
      </c>
      <c r="O3312" t="e">
        <f t="shared" si="155"/>
        <v>#VALUE!</v>
      </c>
    </row>
    <row r="3313" spans="1:15" x14ac:dyDescent="0.25">
      <c r="A3313">
        <v>2018</v>
      </c>
      <c r="B3313" s="2" t="s">
        <v>38</v>
      </c>
      <c r="C3313">
        <v>7</v>
      </c>
      <c r="D3313" t="s">
        <v>29</v>
      </c>
      <c r="E3313" t="s">
        <v>26</v>
      </c>
      <c r="F3313" t="s">
        <v>56</v>
      </c>
      <c r="G3313">
        <v>22</v>
      </c>
      <c r="H3313">
        <v>1518</v>
      </c>
      <c r="I3313">
        <v>1267.1999999999998</v>
      </c>
      <c r="M3313" t="str">
        <f t="shared" si="153"/>
        <v/>
      </c>
      <c r="N3313" t="e">
        <f t="shared" si="154"/>
        <v>#VALUE!</v>
      </c>
      <c r="O3313" t="e">
        <f t="shared" si="155"/>
        <v>#VALUE!</v>
      </c>
    </row>
    <row r="3314" spans="1:15" x14ac:dyDescent="0.25">
      <c r="A3314">
        <v>2018</v>
      </c>
      <c r="B3314" s="2" t="s">
        <v>38</v>
      </c>
      <c r="C3314">
        <v>7</v>
      </c>
      <c r="D3314" t="s">
        <v>29</v>
      </c>
      <c r="E3314" t="s">
        <v>26</v>
      </c>
      <c r="F3314" t="s">
        <v>57</v>
      </c>
      <c r="G3314">
        <v>2</v>
      </c>
      <c r="H3314">
        <v>198</v>
      </c>
      <c r="I3314">
        <v>165.28</v>
      </c>
      <c r="M3314" t="str">
        <f t="shared" si="153"/>
        <v/>
      </c>
      <c r="N3314" t="e">
        <f t="shared" si="154"/>
        <v>#VALUE!</v>
      </c>
      <c r="O3314" t="e">
        <f t="shared" si="155"/>
        <v>#VALUE!</v>
      </c>
    </row>
    <row r="3315" spans="1:15" x14ac:dyDescent="0.25">
      <c r="A3315">
        <v>2018</v>
      </c>
      <c r="B3315" s="2" t="s">
        <v>38</v>
      </c>
      <c r="C3315">
        <v>7</v>
      </c>
      <c r="D3315" t="s">
        <v>29</v>
      </c>
      <c r="E3315" t="s">
        <v>26</v>
      </c>
      <c r="F3315" t="s">
        <v>69</v>
      </c>
      <c r="G3315">
        <v>4</v>
      </c>
      <c r="H3315">
        <v>1396</v>
      </c>
      <c r="I3315">
        <v>1165.28</v>
      </c>
      <c r="M3315" t="str">
        <f t="shared" si="153"/>
        <v/>
      </c>
      <c r="N3315" t="e">
        <f t="shared" si="154"/>
        <v>#VALUE!</v>
      </c>
      <c r="O3315" t="e">
        <f t="shared" si="155"/>
        <v>#VALUE!</v>
      </c>
    </row>
    <row r="3316" spans="1:15" x14ac:dyDescent="0.25">
      <c r="A3316">
        <v>2018</v>
      </c>
      <c r="B3316" s="2" t="s">
        <v>38</v>
      </c>
      <c r="C3316">
        <v>7</v>
      </c>
      <c r="D3316" t="s">
        <v>29</v>
      </c>
      <c r="E3316" t="s">
        <v>26</v>
      </c>
      <c r="F3316" t="s">
        <v>66</v>
      </c>
      <c r="G3316">
        <v>11</v>
      </c>
      <c r="H3316">
        <v>3289</v>
      </c>
      <c r="I3316">
        <v>2745.3799999999997</v>
      </c>
      <c r="M3316" t="str">
        <f t="shared" si="153"/>
        <v/>
      </c>
      <c r="N3316" t="e">
        <f t="shared" si="154"/>
        <v>#VALUE!</v>
      </c>
      <c r="O3316" t="e">
        <f t="shared" si="155"/>
        <v>#VALUE!</v>
      </c>
    </row>
    <row r="3317" spans="1:15" x14ac:dyDescent="0.25">
      <c r="A3317">
        <v>2018</v>
      </c>
      <c r="B3317" s="2" t="s">
        <v>38</v>
      </c>
      <c r="C3317">
        <v>7</v>
      </c>
      <c r="D3317" t="s">
        <v>29</v>
      </c>
      <c r="E3317" t="s">
        <v>26</v>
      </c>
      <c r="F3317" t="s">
        <v>67</v>
      </c>
      <c r="G3317">
        <v>5</v>
      </c>
      <c r="H3317">
        <v>3495</v>
      </c>
      <c r="I3317">
        <v>2917.3500000000004</v>
      </c>
      <c r="M3317" t="str">
        <f t="shared" si="153"/>
        <v/>
      </c>
      <c r="N3317" t="e">
        <f t="shared" si="154"/>
        <v>#VALUE!</v>
      </c>
      <c r="O3317" t="e">
        <f t="shared" si="155"/>
        <v>#VALUE!</v>
      </c>
    </row>
    <row r="3318" spans="1:15" x14ac:dyDescent="0.25">
      <c r="A3318">
        <v>2018</v>
      </c>
      <c r="B3318" s="2" t="s">
        <v>38</v>
      </c>
      <c r="C3318">
        <v>7</v>
      </c>
      <c r="D3318" t="s">
        <v>29</v>
      </c>
      <c r="E3318" t="s">
        <v>26</v>
      </c>
      <c r="F3318" t="s">
        <v>17</v>
      </c>
      <c r="G3318">
        <v>4</v>
      </c>
      <c r="H3318">
        <v>556</v>
      </c>
      <c r="I3318">
        <v>464.12</v>
      </c>
      <c r="M3318" t="str">
        <f t="shared" si="153"/>
        <v/>
      </c>
      <c r="N3318" t="e">
        <f t="shared" si="154"/>
        <v>#VALUE!</v>
      </c>
      <c r="O3318" t="e">
        <f t="shared" si="155"/>
        <v>#VALUE!</v>
      </c>
    </row>
    <row r="3319" spans="1:15" x14ac:dyDescent="0.25">
      <c r="A3319">
        <v>2018</v>
      </c>
      <c r="B3319" s="2" t="s">
        <v>38</v>
      </c>
      <c r="C3319">
        <v>7</v>
      </c>
      <c r="D3319" t="s">
        <v>29</v>
      </c>
      <c r="E3319" t="s">
        <v>26</v>
      </c>
      <c r="F3319" t="s">
        <v>18</v>
      </c>
      <c r="G3319">
        <v>20</v>
      </c>
      <c r="H3319">
        <v>1980</v>
      </c>
      <c r="I3319">
        <v>1652.8000000000006</v>
      </c>
      <c r="M3319" t="str">
        <f t="shared" si="153"/>
        <v/>
      </c>
      <c r="N3319" t="e">
        <f t="shared" si="154"/>
        <v>#VALUE!</v>
      </c>
      <c r="O3319" t="e">
        <f t="shared" si="155"/>
        <v>#VALUE!</v>
      </c>
    </row>
    <row r="3320" spans="1:15" x14ac:dyDescent="0.25">
      <c r="A3320">
        <v>2018</v>
      </c>
      <c r="B3320" s="2" t="s">
        <v>38</v>
      </c>
      <c r="C3320">
        <v>7</v>
      </c>
      <c r="D3320" t="s">
        <v>29</v>
      </c>
      <c r="E3320" t="s">
        <v>26</v>
      </c>
      <c r="F3320" t="s">
        <v>74</v>
      </c>
      <c r="G3320">
        <v>3</v>
      </c>
      <c r="H3320">
        <v>87</v>
      </c>
      <c r="I3320">
        <v>72.63</v>
      </c>
      <c r="M3320" t="str">
        <f t="shared" si="153"/>
        <v/>
      </c>
      <c r="N3320" t="e">
        <f t="shared" si="154"/>
        <v>#VALUE!</v>
      </c>
      <c r="O3320" t="e">
        <f t="shared" si="155"/>
        <v>#VALUE!</v>
      </c>
    </row>
    <row r="3321" spans="1:15" x14ac:dyDescent="0.25">
      <c r="A3321">
        <v>2018</v>
      </c>
      <c r="B3321" s="2" t="s">
        <v>38</v>
      </c>
      <c r="C3321">
        <v>7</v>
      </c>
      <c r="D3321" t="s">
        <v>29</v>
      </c>
      <c r="E3321" t="s">
        <v>26</v>
      </c>
      <c r="F3321" t="s">
        <v>71</v>
      </c>
      <c r="G3321">
        <v>3</v>
      </c>
      <c r="H3321">
        <v>87</v>
      </c>
      <c r="I3321">
        <v>72.63</v>
      </c>
      <c r="M3321" t="str">
        <f t="shared" si="153"/>
        <v/>
      </c>
      <c r="N3321" t="e">
        <f t="shared" si="154"/>
        <v>#VALUE!</v>
      </c>
      <c r="O3321" t="e">
        <f t="shared" si="155"/>
        <v>#VALUE!</v>
      </c>
    </row>
    <row r="3322" spans="1:15" x14ac:dyDescent="0.25">
      <c r="A3322">
        <v>2018</v>
      </c>
      <c r="B3322" s="2" t="s">
        <v>38</v>
      </c>
      <c r="C3322">
        <v>7</v>
      </c>
      <c r="D3322" t="s">
        <v>29</v>
      </c>
      <c r="E3322" t="s">
        <v>26</v>
      </c>
      <c r="F3322" t="s">
        <v>72</v>
      </c>
      <c r="G3322">
        <v>9</v>
      </c>
      <c r="H3322">
        <v>441</v>
      </c>
      <c r="I3322">
        <v>368.09999999999997</v>
      </c>
      <c r="M3322" t="str">
        <f t="shared" si="153"/>
        <v/>
      </c>
      <c r="N3322" t="e">
        <f t="shared" si="154"/>
        <v>#VALUE!</v>
      </c>
      <c r="O3322" t="e">
        <f t="shared" si="155"/>
        <v>#VALUE!</v>
      </c>
    </row>
    <row r="3323" spans="1:15" x14ac:dyDescent="0.25">
      <c r="A3323">
        <v>2018</v>
      </c>
      <c r="B3323" s="2" t="s">
        <v>38</v>
      </c>
      <c r="C3323">
        <v>7</v>
      </c>
      <c r="D3323" t="s">
        <v>29</v>
      </c>
      <c r="E3323" t="s">
        <v>26</v>
      </c>
      <c r="F3323" t="s">
        <v>28</v>
      </c>
      <c r="G3323">
        <v>15</v>
      </c>
      <c r="H3323">
        <v>5985</v>
      </c>
      <c r="I3323">
        <v>4995.9000000000005</v>
      </c>
      <c r="M3323" t="str">
        <f t="shared" si="153"/>
        <v/>
      </c>
      <c r="N3323" t="e">
        <f t="shared" si="154"/>
        <v>#VALUE!</v>
      </c>
      <c r="O3323" t="e">
        <f t="shared" si="155"/>
        <v>#VALUE!</v>
      </c>
    </row>
    <row r="3324" spans="1:15" x14ac:dyDescent="0.25">
      <c r="A3324">
        <v>2018</v>
      </c>
      <c r="B3324" s="2" t="s">
        <v>38</v>
      </c>
      <c r="C3324">
        <v>7</v>
      </c>
      <c r="D3324" t="s">
        <v>29</v>
      </c>
      <c r="E3324" t="s">
        <v>26</v>
      </c>
      <c r="F3324" t="s">
        <v>12</v>
      </c>
      <c r="G3324">
        <v>39</v>
      </c>
      <c r="H3324">
        <v>12831</v>
      </c>
      <c r="I3324">
        <v>10710.180000000006</v>
      </c>
      <c r="M3324" t="str">
        <f t="shared" si="153"/>
        <v/>
      </c>
      <c r="N3324" t="e">
        <f t="shared" si="154"/>
        <v>#VALUE!</v>
      </c>
      <c r="O3324" t="e">
        <f t="shared" si="155"/>
        <v>#VALUE!</v>
      </c>
    </row>
    <row r="3325" spans="1:15" x14ac:dyDescent="0.25">
      <c r="A3325">
        <v>2018</v>
      </c>
      <c r="B3325" s="2" t="s">
        <v>38</v>
      </c>
      <c r="C3325">
        <v>7</v>
      </c>
      <c r="D3325" t="s">
        <v>29</v>
      </c>
      <c r="E3325" t="s">
        <v>26</v>
      </c>
      <c r="F3325" t="s">
        <v>19</v>
      </c>
      <c r="G3325">
        <v>35</v>
      </c>
      <c r="H3325">
        <v>9065</v>
      </c>
      <c r="I3325">
        <v>7566.6499999999942</v>
      </c>
      <c r="M3325" t="str">
        <f t="shared" si="153"/>
        <v/>
      </c>
      <c r="N3325" t="e">
        <f t="shared" si="154"/>
        <v>#VALUE!</v>
      </c>
      <c r="O3325" t="e">
        <f t="shared" si="155"/>
        <v>#VALUE!</v>
      </c>
    </row>
    <row r="3326" spans="1:15" x14ac:dyDescent="0.25">
      <c r="A3326">
        <v>2018</v>
      </c>
      <c r="B3326" s="2" t="s">
        <v>38</v>
      </c>
      <c r="C3326">
        <v>7</v>
      </c>
      <c r="D3326" t="s">
        <v>29</v>
      </c>
      <c r="E3326" t="s">
        <v>26</v>
      </c>
      <c r="F3326" t="s">
        <v>20</v>
      </c>
      <c r="G3326">
        <v>20</v>
      </c>
      <c r="H3326">
        <v>3980</v>
      </c>
      <c r="I3326">
        <v>3322.2000000000016</v>
      </c>
      <c r="M3326" t="str">
        <f t="shared" si="153"/>
        <v/>
      </c>
      <c r="N3326" t="e">
        <f t="shared" si="154"/>
        <v>#VALUE!</v>
      </c>
      <c r="O3326" t="e">
        <f t="shared" si="155"/>
        <v>#VALUE!</v>
      </c>
    </row>
    <row r="3327" spans="1:15" x14ac:dyDescent="0.25">
      <c r="A3327">
        <v>2018</v>
      </c>
      <c r="B3327" s="2" t="s">
        <v>38</v>
      </c>
      <c r="C3327">
        <v>7</v>
      </c>
      <c r="D3327" t="s">
        <v>30</v>
      </c>
      <c r="E3327" t="s">
        <v>10</v>
      </c>
      <c r="F3327" t="s">
        <v>76</v>
      </c>
      <c r="G3327">
        <v>5</v>
      </c>
      <c r="H3327">
        <v>395</v>
      </c>
      <c r="I3327">
        <v>329.7</v>
      </c>
      <c r="M3327" t="str">
        <f t="shared" si="153"/>
        <v/>
      </c>
      <c r="N3327" t="e">
        <f t="shared" si="154"/>
        <v>#VALUE!</v>
      </c>
      <c r="O3327" t="e">
        <f t="shared" si="155"/>
        <v>#VALUE!</v>
      </c>
    </row>
    <row r="3328" spans="1:15" x14ac:dyDescent="0.25">
      <c r="A3328">
        <v>2018</v>
      </c>
      <c r="B3328" s="2" t="s">
        <v>38</v>
      </c>
      <c r="C3328">
        <v>7</v>
      </c>
      <c r="D3328" t="s">
        <v>30</v>
      </c>
      <c r="E3328" t="s">
        <v>10</v>
      </c>
      <c r="F3328" t="s">
        <v>80</v>
      </c>
      <c r="G3328">
        <v>1</v>
      </c>
      <c r="H3328">
        <v>99</v>
      </c>
      <c r="I3328">
        <v>82.64</v>
      </c>
      <c r="M3328" t="str">
        <f t="shared" si="153"/>
        <v/>
      </c>
      <c r="N3328" t="e">
        <f t="shared" si="154"/>
        <v>#VALUE!</v>
      </c>
      <c r="O3328" t="e">
        <f t="shared" si="155"/>
        <v>#VALUE!</v>
      </c>
    </row>
    <row r="3329" spans="1:15" x14ac:dyDescent="0.25">
      <c r="A3329">
        <v>2018</v>
      </c>
      <c r="B3329" s="2" t="s">
        <v>38</v>
      </c>
      <c r="C3329">
        <v>7</v>
      </c>
      <c r="D3329" t="s">
        <v>30</v>
      </c>
      <c r="E3329" t="s">
        <v>10</v>
      </c>
      <c r="F3329" t="s">
        <v>75</v>
      </c>
      <c r="G3329">
        <v>5</v>
      </c>
      <c r="H3329">
        <v>345</v>
      </c>
      <c r="I3329">
        <v>288</v>
      </c>
      <c r="M3329" t="str">
        <f t="shared" si="153"/>
        <v/>
      </c>
      <c r="N3329" t="e">
        <f t="shared" si="154"/>
        <v>#VALUE!</v>
      </c>
      <c r="O3329" t="e">
        <f t="shared" si="155"/>
        <v>#VALUE!</v>
      </c>
    </row>
    <row r="3330" spans="1:15" x14ac:dyDescent="0.25">
      <c r="A3330">
        <v>2018</v>
      </c>
      <c r="B3330" s="2" t="s">
        <v>38</v>
      </c>
      <c r="C3330">
        <v>7</v>
      </c>
      <c r="D3330" t="s">
        <v>30</v>
      </c>
      <c r="E3330" t="s">
        <v>10</v>
      </c>
      <c r="F3330" t="s">
        <v>83</v>
      </c>
      <c r="G3330">
        <v>1</v>
      </c>
      <c r="H3330">
        <v>59</v>
      </c>
      <c r="I3330">
        <v>49.25</v>
      </c>
      <c r="M3330" t="str">
        <f t="shared" si="153"/>
        <v/>
      </c>
      <c r="N3330" t="e">
        <f t="shared" si="154"/>
        <v>#VALUE!</v>
      </c>
      <c r="O3330" t="e">
        <f t="shared" si="155"/>
        <v>#VALUE!</v>
      </c>
    </row>
    <row r="3331" spans="1:15" x14ac:dyDescent="0.25">
      <c r="A3331">
        <v>2018</v>
      </c>
      <c r="B3331" s="2" t="s">
        <v>38</v>
      </c>
      <c r="C3331">
        <v>7</v>
      </c>
      <c r="D3331" t="s">
        <v>30</v>
      </c>
      <c r="E3331" t="s">
        <v>10</v>
      </c>
      <c r="F3331" t="s">
        <v>85</v>
      </c>
      <c r="G3331">
        <v>1</v>
      </c>
      <c r="H3331">
        <v>299</v>
      </c>
      <c r="I3331">
        <v>249.58</v>
      </c>
      <c r="M3331" t="str">
        <f t="shared" ref="M3331:M3394" si="156">SUBSTITUTE(SUBSTITUTE(J3331," - ","|"),"; ","|")</f>
        <v/>
      </c>
      <c r="N3331" t="e">
        <f t="shared" ref="N3331:N3394" si="157">LEFT(M3331,FIND("|",M3331)-1)</f>
        <v>#VALUE!</v>
      </c>
      <c r="O3331" t="e">
        <f t="shared" ref="O3331:O3394" si="158">RIGHT(M3331,LEN(M3331)-FIND("|",M3331))</f>
        <v>#VALUE!</v>
      </c>
    </row>
    <row r="3332" spans="1:15" x14ac:dyDescent="0.25">
      <c r="A3332">
        <v>2018</v>
      </c>
      <c r="B3332" s="2" t="s">
        <v>38</v>
      </c>
      <c r="C3332">
        <v>7</v>
      </c>
      <c r="D3332" t="s">
        <v>30</v>
      </c>
      <c r="E3332" t="s">
        <v>10</v>
      </c>
      <c r="F3332" t="s">
        <v>98</v>
      </c>
      <c r="G3332">
        <v>3</v>
      </c>
      <c r="H3332">
        <v>87</v>
      </c>
      <c r="I3332">
        <v>72.63</v>
      </c>
      <c r="M3332" t="str">
        <f t="shared" si="156"/>
        <v/>
      </c>
      <c r="N3332" t="e">
        <f t="shared" si="157"/>
        <v>#VALUE!</v>
      </c>
      <c r="O3332" t="e">
        <f t="shared" si="158"/>
        <v>#VALUE!</v>
      </c>
    </row>
    <row r="3333" spans="1:15" x14ac:dyDescent="0.25">
      <c r="A3333">
        <v>2018</v>
      </c>
      <c r="B3333" s="2" t="s">
        <v>38</v>
      </c>
      <c r="C3333">
        <v>7</v>
      </c>
      <c r="D3333" t="s">
        <v>30</v>
      </c>
      <c r="E3333" t="s">
        <v>10</v>
      </c>
      <c r="F3333" t="s">
        <v>86</v>
      </c>
      <c r="G3333">
        <v>1</v>
      </c>
      <c r="H3333">
        <v>329</v>
      </c>
      <c r="I3333">
        <v>274.62</v>
      </c>
      <c r="M3333" t="str">
        <f t="shared" si="156"/>
        <v/>
      </c>
      <c r="N3333" t="e">
        <f t="shared" si="157"/>
        <v>#VALUE!</v>
      </c>
      <c r="O3333" t="e">
        <f t="shared" si="158"/>
        <v>#VALUE!</v>
      </c>
    </row>
    <row r="3334" spans="1:15" x14ac:dyDescent="0.25">
      <c r="A3334">
        <v>2018</v>
      </c>
      <c r="B3334" s="2" t="s">
        <v>38</v>
      </c>
      <c r="C3334">
        <v>7</v>
      </c>
      <c r="D3334" t="s">
        <v>30</v>
      </c>
      <c r="E3334" t="s">
        <v>13</v>
      </c>
      <c r="F3334" t="s">
        <v>107</v>
      </c>
      <c r="G3334">
        <v>2</v>
      </c>
      <c r="H3334">
        <v>70</v>
      </c>
      <c r="I3334">
        <v>58.44</v>
      </c>
      <c r="M3334" t="str">
        <f t="shared" si="156"/>
        <v/>
      </c>
      <c r="N3334" t="e">
        <f t="shared" si="157"/>
        <v>#VALUE!</v>
      </c>
      <c r="O3334" t="e">
        <f t="shared" si="158"/>
        <v>#VALUE!</v>
      </c>
    </row>
    <row r="3335" spans="1:15" x14ac:dyDescent="0.25">
      <c r="A3335">
        <v>2018</v>
      </c>
      <c r="B3335" s="2" t="s">
        <v>38</v>
      </c>
      <c r="C3335">
        <v>7</v>
      </c>
      <c r="D3335" t="s">
        <v>30</v>
      </c>
      <c r="E3335" t="s">
        <v>13</v>
      </c>
      <c r="F3335" t="s">
        <v>79</v>
      </c>
      <c r="G3335">
        <v>3</v>
      </c>
      <c r="H3335">
        <v>147</v>
      </c>
      <c r="I3335">
        <v>122.69999999999999</v>
      </c>
      <c r="M3335" t="str">
        <f t="shared" si="156"/>
        <v/>
      </c>
      <c r="N3335" t="e">
        <f t="shared" si="157"/>
        <v>#VALUE!</v>
      </c>
      <c r="O3335" t="e">
        <f t="shared" si="158"/>
        <v>#VALUE!</v>
      </c>
    </row>
    <row r="3336" spans="1:15" x14ac:dyDescent="0.25">
      <c r="A3336">
        <v>2018</v>
      </c>
      <c r="B3336" s="2" t="s">
        <v>38</v>
      </c>
      <c r="C3336">
        <v>7</v>
      </c>
      <c r="D3336" t="s">
        <v>30</v>
      </c>
      <c r="E3336" t="s">
        <v>13</v>
      </c>
      <c r="F3336" t="s">
        <v>76</v>
      </c>
      <c r="G3336">
        <v>21</v>
      </c>
      <c r="H3336">
        <v>1659</v>
      </c>
      <c r="I3336">
        <v>1384.7400000000007</v>
      </c>
      <c r="M3336" t="str">
        <f t="shared" si="156"/>
        <v/>
      </c>
      <c r="N3336" t="e">
        <f t="shared" si="157"/>
        <v>#VALUE!</v>
      </c>
      <c r="O3336" t="e">
        <f t="shared" si="158"/>
        <v>#VALUE!</v>
      </c>
    </row>
    <row r="3337" spans="1:15" x14ac:dyDescent="0.25">
      <c r="A3337">
        <v>2018</v>
      </c>
      <c r="B3337" s="2" t="s">
        <v>38</v>
      </c>
      <c r="C3337">
        <v>7</v>
      </c>
      <c r="D3337" t="s">
        <v>30</v>
      </c>
      <c r="E3337" t="s">
        <v>13</v>
      </c>
      <c r="F3337" t="s">
        <v>80</v>
      </c>
      <c r="G3337">
        <v>3</v>
      </c>
      <c r="H3337">
        <v>297</v>
      </c>
      <c r="I3337">
        <v>247.92000000000002</v>
      </c>
      <c r="M3337" t="str">
        <f t="shared" si="156"/>
        <v/>
      </c>
      <c r="N3337" t="e">
        <f t="shared" si="157"/>
        <v>#VALUE!</v>
      </c>
      <c r="O3337" t="e">
        <f t="shared" si="158"/>
        <v>#VALUE!</v>
      </c>
    </row>
    <row r="3338" spans="1:15" x14ac:dyDescent="0.25">
      <c r="A3338">
        <v>2018</v>
      </c>
      <c r="B3338" s="2" t="s">
        <v>38</v>
      </c>
      <c r="C3338">
        <v>7</v>
      </c>
      <c r="D3338" t="s">
        <v>30</v>
      </c>
      <c r="E3338" t="s">
        <v>13</v>
      </c>
      <c r="F3338" t="s">
        <v>75</v>
      </c>
      <c r="G3338">
        <v>18</v>
      </c>
      <c r="H3338">
        <v>1242</v>
      </c>
      <c r="I3338">
        <v>1036.8000000000002</v>
      </c>
      <c r="M3338" t="str">
        <f t="shared" si="156"/>
        <v/>
      </c>
      <c r="N3338" t="e">
        <f t="shared" si="157"/>
        <v>#VALUE!</v>
      </c>
      <c r="O3338" t="e">
        <f t="shared" si="158"/>
        <v>#VALUE!</v>
      </c>
    </row>
    <row r="3339" spans="1:15" x14ac:dyDescent="0.25">
      <c r="A3339">
        <v>2018</v>
      </c>
      <c r="B3339" s="2" t="s">
        <v>38</v>
      </c>
      <c r="C3339">
        <v>7</v>
      </c>
      <c r="D3339" t="s">
        <v>30</v>
      </c>
      <c r="E3339" t="s">
        <v>13</v>
      </c>
      <c r="F3339" t="s">
        <v>87</v>
      </c>
      <c r="G3339">
        <v>9</v>
      </c>
      <c r="H3339">
        <v>2331</v>
      </c>
      <c r="I3339">
        <v>1945.7100000000003</v>
      </c>
      <c r="M3339" t="str">
        <f t="shared" si="156"/>
        <v/>
      </c>
      <c r="N3339" t="e">
        <f t="shared" si="157"/>
        <v>#VALUE!</v>
      </c>
      <c r="O3339" t="e">
        <f t="shared" si="158"/>
        <v>#VALUE!</v>
      </c>
    </row>
    <row r="3340" spans="1:15" x14ac:dyDescent="0.25">
      <c r="A3340">
        <v>2018</v>
      </c>
      <c r="B3340" s="2" t="s">
        <v>38</v>
      </c>
      <c r="C3340">
        <v>7</v>
      </c>
      <c r="D3340" t="s">
        <v>30</v>
      </c>
      <c r="E3340" t="s">
        <v>13</v>
      </c>
      <c r="F3340" t="s">
        <v>81</v>
      </c>
      <c r="G3340">
        <v>2</v>
      </c>
      <c r="H3340">
        <v>598</v>
      </c>
      <c r="I3340">
        <v>499.16</v>
      </c>
      <c r="M3340" t="str">
        <f t="shared" si="156"/>
        <v/>
      </c>
      <c r="N3340" t="e">
        <f t="shared" si="157"/>
        <v>#VALUE!</v>
      </c>
      <c r="O3340" t="e">
        <f t="shared" si="158"/>
        <v>#VALUE!</v>
      </c>
    </row>
    <row r="3341" spans="1:15" x14ac:dyDescent="0.25">
      <c r="A3341">
        <v>2018</v>
      </c>
      <c r="B3341" s="2" t="s">
        <v>38</v>
      </c>
      <c r="C3341">
        <v>7</v>
      </c>
      <c r="D3341" t="s">
        <v>30</v>
      </c>
      <c r="E3341" t="s">
        <v>13</v>
      </c>
      <c r="F3341" t="s">
        <v>89</v>
      </c>
      <c r="G3341">
        <v>2</v>
      </c>
      <c r="H3341">
        <v>78</v>
      </c>
      <c r="I3341">
        <v>65.099999999999994</v>
      </c>
      <c r="M3341" t="str">
        <f t="shared" si="156"/>
        <v/>
      </c>
      <c r="N3341" t="e">
        <f t="shared" si="157"/>
        <v>#VALUE!</v>
      </c>
      <c r="O3341" t="e">
        <f t="shared" si="158"/>
        <v>#VALUE!</v>
      </c>
    </row>
    <row r="3342" spans="1:15" x14ac:dyDescent="0.25">
      <c r="A3342">
        <v>2018</v>
      </c>
      <c r="B3342" s="2" t="s">
        <v>38</v>
      </c>
      <c r="C3342">
        <v>7</v>
      </c>
      <c r="D3342" t="s">
        <v>30</v>
      </c>
      <c r="E3342" t="s">
        <v>13</v>
      </c>
      <c r="F3342" t="s">
        <v>90</v>
      </c>
      <c r="G3342">
        <v>1</v>
      </c>
      <c r="H3342">
        <v>79</v>
      </c>
      <c r="I3342">
        <v>65.94</v>
      </c>
      <c r="M3342" t="str">
        <f t="shared" si="156"/>
        <v/>
      </c>
      <c r="N3342" t="e">
        <f t="shared" si="157"/>
        <v>#VALUE!</v>
      </c>
      <c r="O3342" t="e">
        <f t="shared" si="158"/>
        <v>#VALUE!</v>
      </c>
    </row>
    <row r="3343" spans="1:15" x14ac:dyDescent="0.25">
      <c r="A3343">
        <v>2018</v>
      </c>
      <c r="B3343" s="2" t="s">
        <v>38</v>
      </c>
      <c r="C3343">
        <v>7</v>
      </c>
      <c r="D3343" t="s">
        <v>30</v>
      </c>
      <c r="E3343" t="s">
        <v>13</v>
      </c>
      <c r="F3343" t="s">
        <v>83</v>
      </c>
      <c r="G3343">
        <v>4</v>
      </c>
      <c r="H3343">
        <v>236</v>
      </c>
      <c r="I3343">
        <v>197</v>
      </c>
      <c r="M3343" t="str">
        <f t="shared" si="156"/>
        <v/>
      </c>
      <c r="N3343" t="e">
        <f t="shared" si="157"/>
        <v>#VALUE!</v>
      </c>
      <c r="O3343" t="e">
        <f t="shared" si="158"/>
        <v>#VALUE!</v>
      </c>
    </row>
    <row r="3344" spans="1:15" x14ac:dyDescent="0.25">
      <c r="A3344">
        <v>2018</v>
      </c>
      <c r="B3344" s="2" t="s">
        <v>38</v>
      </c>
      <c r="C3344">
        <v>7</v>
      </c>
      <c r="D3344" t="s">
        <v>30</v>
      </c>
      <c r="E3344" t="s">
        <v>13</v>
      </c>
      <c r="F3344" t="s">
        <v>103</v>
      </c>
      <c r="G3344">
        <v>2</v>
      </c>
      <c r="H3344">
        <v>158</v>
      </c>
      <c r="I3344">
        <v>131.88</v>
      </c>
      <c r="M3344" t="str">
        <f t="shared" si="156"/>
        <v/>
      </c>
      <c r="N3344" t="e">
        <f t="shared" si="157"/>
        <v>#VALUE!</v>
      </c>
      <c r="O3344" t="e">
        <f t="shared" si="158"/>
        <v>#VALUE!</v>
      </c>
    </row>
    <row r="3345" spans="1:15" x14ac:dyDescent="0.25">
      <c r="A3345">
        <v>2018</v>
      </c>
      <c r="B3345" s="2" t="s">
        <v>38</v>
      </c>
      <c r="C3345">
        <v>7</v>
      </c>
      <c r="D3345" t="s">
        <v>30</v>
      </c>
      <c r="E3345" t="s">
        <v>13</v>
      </c>
      <c r="F3345" t="s">
        <v>92</v>
      </c>
      <c r="G3345">
        <v>1</v>
      </c>
      <c r="H3345">
        <v>159</v>
      </c>
      <c r="I3345">
        <v>132.72</v>
      </c>
      <c r="M3345" t="str">
        <f t="shared" si="156"/>
        <v/>
      </c>
      <c r="N3345" t="e">
        <f t="shared" si="157"/>
        <v>#VALUE!</v>
      </c>
      <c r="O3345" t="e">
        <f t="shared" si="158"/>
        <v>#VALUE!</v>
      </c>
    </row>
    <row r="3346" spans="1:15" x14ac:dyDescent="0.25">
      <c r="A3346">
        <v>2018</v>
      </c>
      <c r="B3346" s="2" t="s">
        <v>38</v>
      </c>
      <c r="C3346">
        <v>7</v>
      </c>
      <c r="D3346" t="s">
        <v>30</v>
      </c>
      <c r="E3346" t="s">
        <v>13</v>
      </c>
      <c r="F3346" t="s">
        <v>93</v>
      </c>
      <c r="G3346">
        <v>4</v>
      </c>
      <c r="H3346">
        <v>396</v>
      </c>
      <c r="I3346">
        <v>330.56</v>
      </c>
      <c r="M3346" t="str">
        <f t="shared" si="156"/>
        <v/>
      </c>
      <c r="N3346" t="e">
        <f t="shared" si="157"/>
        <v>#VALUE!</v>
      </c>
      <c r="O3346" t="e">
        <f t="shared" si="158"/>
        <v>#VALUE!</v>
      </c>
    </row>
    <row r="3347" spans="1:15" x14ac:dyDescent="0.25">
      <c r="A3347">
        <v>2018</v>
      </c>
      <c r="B3347" s="2" t="s">
        <v>38</v>
      </c>
      <c r="C3347">
        <v>7</v>
      </c>
      <c r="D3347" t="s">
        <v>30</v>
      </c>
      <c r="E3347" t="s">
        <v>13</v>
      </c>
      <c r="F3347" t="s">
        <v>104</v>
      </c>
      <c r="G3347">
        <v>1</v>
      </c>
      <c r="H3347">
        <v>349</v>
      </c>
      <c r="I3347">
        <v>291.32</v>
      </c>
      <c r="M3347" t="str">
        <f t="shared" si="156"/>
        <v/>
      </c>
      <c r="N3347" t="e">
        <f t="shared" si="157"/>
        <v>#VALUE!</v>
      </c>
      <c r="O3347" t="e">
        <f t="shared" si="158"/>
        <v>#VALUE!</v>
      </c>
    </row>
    <row r="3348" spans="1:15" x14ac:dyDescent="0.25">
      <c r="A3348">
        <v>2018</v>
      </c>
      <c r="B3348" s="2" t="s">
        <v>38</v>
      </c>
      <c r="C3348">
        <v>7</v>
      </c>
      <c r="D3348" t="s">
        <v>30</v>
      </c>
      <c r="E3348" t="s">
        <v>13</v>
      </c>
      <c r="F3348" t="s">
        <v>94</v>
      </c>
      <c r="G3348">
        <v>1</v>
      </c>
      <c r="H3348">
        <v>699</v>
      </c>
      <c r="I3348">
        <v>583.47</v>
      </c>
      <c r="M3348" t="str">
        <f t="shared" si="156"/>
        <v/>
      </c>
      <c r="N3348" t="e">
        <f t="shared" si="157"/>
        <v>#VALUE!</v>
      </c>
      <c r="O3348" t="e">
        <f t="shared" si="158"/>
        <v>#VALUE!</v>
      </c>
    </row>
    <row r="3349" spans="1:15" x14ac:dyDescent="0.25">
      <c r="A3349">
        <v>2018</v>
      </c>
      <c r="B3349" s="2" t="s">
        <v>38</v>
      </c>
      <c r="C3349">
        <v>7</v>
      </c>
      <c r="D3349" t="s">
        <v>30</v>
      </c>
      <c r="E3349" t="s">
        <v>13</v>
      </c>
      <c r="F3349" t="s">
        <v>95</v>
      </c>
      <c r="G3349">
        <v>1</v>
      </c>
      <c r="H3349">
        <v>139</v>
      </c>
      <c r="I3349">
        <v>116.03</v>
      </c>
      <c r="M3349" t="str">
        <f t="shared" si="156"/>
        <v/>
      </c>
      <c r="N3349" t="e">
        <f t="shared" si="157"/>
        <v>#VALUE!</v>
      </c>
      <c r="O3349" t="e">
        <f t="shared" si="158"/>
        <v>#VALUE!</v>
      </c>
    </row>
    <row r="3350" spans="1:15" x14ac:dyDescent="0.25">
      <c r="A3350">
        <v>2018</v>
      </c>
      <c r="B3350" s="2" t="s">
        <v>38</v>
      </c>
      <c r="C3350">
        <v>7</v>
      </c>
      <c r="D3350" t="s">
        <v>30</v>
      </c>
      <c r="E3350" t="s">
        <v>13</v>
      </c>
      <c r="F3350" t="s">
        <v>96</v>
      </c>
      <c r="G3350">
        <v>2</v>
      </c>
      <c r="H3350">
        <v>198</v>
      </c>
      <c r="I3350">
        <v>165.28</v>
      </c>
      <c r="M3350" t="str">
        <f t="shared" si="156"/>
        <v/>
      </c>
      <c r="N3350" t="e">
        <f t="shared" si="157"/>
        <v>#VALUE!</v>
      </c>
      <c r="O3350" t="e">
        <f t="shared" si="158"/>
        <v>#VALUE!</v>
      </c>
    </row>
    <row r="3351" spans="1:15" x14ac:dyDescent="0.25">
      <c r="A3351">
        <v>2018</v>
      </c>
      <c r="B3351" s="2" t="s">
        <v>38</v>
      </c>
      <c r="C3351">
        <v>7</v>
      </c>
      <c r="D3351" t="s">
        <v>30</v>
      </c>
      <c r="E3351" t="s">
        <v>13</v>
      </c>
      <c r="F3351" t="s">
        <v>108</v>
      </c>
      <c r="G3351">
        <v>1</v>
      </c>
      <c r="H3351">
        <v>29</v>
      </c>
      <c r="I3351">
        <v>24.21</v>
      </c>
      <c r="M3351" t="str">
        <f t="shared" si="156"/>
        <v/>
      </c>
      <c r="N3351" t="e">
        <f t="shared" si="157"/>
        <v>#VALUE!</v>
      </c>
      <c r="O3351" t="e">
        <f t="shared" si="158"/>
        <v>#VALUE!</v>
      </c>
    </row>
    <row r="3352" spans="1:15" x14ac:dyDescent="0.25">
      <c r="A3352">
        <v>2018</v>
      </c>
      <c r="B3352" s="2" t="s">
        <v>38</v>
      </c>
      <c r="C3352">
        <v>7</v>
      </c>
      <c r="D3352" t="s">
        <v>30</v>
      </c>
      <c r="E3352" t="s">
        <v>13</v>
      </c>
      <c r="F3352" t="s">
        <v>97</v>
      </c>
      <c r="G3352">
        <v>1</v>
      </c>
      <c r="H3352">
        <v>29</v>
      </c>
      <c r="I3352">
        <v>24.21</v>
      </c>
      <c r="M3352" t="str">
        <f t="shared" si="156"/>
        <v/>
      </c>
      <c r="N3352" t="e">
        <f t="shared" si="157"/>
        <v>#VALUE!</v>
      </c>
      <c r="O3352" t="e">
        <f t="shared" si="158"/>
        <v>#VALUE!</v>
      </c>
    </row>
    <row r="3353" spans="1:15" x14ac:dyDescent="0.25">
      <c r="A3353">
        <v>2018</v>
      </c>
      <c r="B3353" s="2" t="s">
        <v>38</v>
      </c>
      <c r="C3353">
        <v>7</v>
      </c>
      <c r="D3353" t="s">
        <v>30</v>
      </c>
      <c r="E3353" t="s">
        <v>13</v>
      </c>
      <c r="F3353" t="s">
        <v>98</v>
      </c>
      <c r="G3353">
        <v>2</v>
      </c>
      <c r="H3353">
        <v>58</v>
      </c>
      <c r="I3353">
        <v>48.42</v>
      </c>
      <c r="M3353" t="str">
        <f t="shared" si="156"/>
        <v/>
      </c>
      <c r="N3353" t="e">
        <f t="shared" si="157"/>
        <v>#VALUE!</v>
      </c>
      <c r="O3353" t="e">
        <f t="shared" si="158"/>
        <v>#VALUE!</v>
      </c>
    </row>
    <row r="3354" spans="1:15" x14ac:dyDescent="0.25">
      <c r="A3354">
        <v>2018</v>
      </c>
      <c r="B3354" s="2" t="s">
        <v>38</v>
      </c>
      <c r="C3354">
        <v>7</v>
      </c>
      <c r="D3354" t="s">
        <v>30</v>
      </c>
      <c r="E3354" t="s">
        <v>13</v>
      </c>
      <c r="F3354" t="s">
        <v>99</v>
      </c>
      <c r="G3354">
        <v>2</v>
      </c>
      <c r="H3354">
        <v>98</v>
      </c>
      <c r="I3354">
        <v>81.8</v>
      </c>
      <c r="M3354" t="str">
        <f t="shared" si="156"/>
        <v/>
      </c>
      <c r="N3354" t="e">
        <f t="shared" si="157"/>
        <v>#VALUE!</v>
      </c>
      <c r="O3354" t="e">
        <f t="shared" si="158"/>
        <v>#VALUE!</v>
      </c>
    </row>
    <row r="3355" spans="1:15" x14ac:dyDescent="0.25">
      <c r="A3355">
        <v>2018</v>
      </c>
      <c r="B3355" s="2" t="s">
        <v>38</v>
      </c>
      <c r="C3355">
        <v>7</v>
      </c>
      <c r="D3355" t="s">
        <v>30</v>
      </c>
      <c r="E3355" t="s">
        <v>13</v>
      </c>
      <c r="F3355" t="s">
        <v>86</v>
      </c>
      <c r="G3355">
        <v>5</v>
      </c>
      <c r="H3355">
        <v>1645</v>
      </c>
      <c r="I3355">
        <v>1373.1</v>
      </c>
      <c r="M3355" t="str">
        <f t="shared" si="156"/>
        <v/>
      </c>
      <c r="N3355" t="e">
        <f t="shared" si="157"/>
        <v>#VALUE!</v>
      </c>
      <c r="O3355" t="e">
        <f t="shared" si="158"/>
        <v>#VALUE!</v>
      </c>
    </row>
    <row r="3356" spans="1:15" x14ac:dyDescent="0.25">
      <c r="A3356">
        <v>2018</v>
      </c>
      <c r="B3356" s="2" t="s">
        <v>38</v>
      </c>
      <c r="C3356">
        <v>7</v>
      </c>
      <c r="D3356" t="s">
        <v>30</v>
      </c>
      <c r="E3356" t="s">
        <v>13</v>
      </c>
      <c r="F3356" t="s">
        <v>101</v>
      </c>
      <c r="G3356">
        <v>6</v>
      </c>
      <c r="H3356">
        <v>1554</v>
      </c>
      <c r="I3356">
        <v>1297.1400000000001</v>
      </c>
      <c r="M3356" t="str">
        <f t="shared" si="156"/>
        <v/>
      </c>
      <c r="N3356" t="e">
        <f t="shared" si="157"/>
        <v>#VALUE!</v>
      </c>
      <c r="O3356" t="e">
        <f t="shared" si="158"/>
        <v>#VALUE!</v>
      </c>
    </row>
    <row r="3357" spans="1:15" x14ac:dyDescent="0.25">
      <c r="A3357">
        <v>2018</v>
      </c>
      <c r="B3357" s="2" t="s">
        <v>38</v>
      </c>
      <c r="C3357">
        <v>7</v>
      </c>
      <c r="D3357" t="s">
        <v>30</v>
      </c>
      <c r="E3357" t="s">
        <v>13</v>
      </c>
      <c r="F3357" t="s">
        <v>102</v>
      </c>
      <c r="G3357">
        <v>5</v>
      </c>
      <c r="H3357">
        <v>995</v>
      </c>
      <c r="I3357">
        <v>830.55000000000007</v>
      </c>
      <c r="M3357" t="str">
        <f t="shared" si="156"/>
        <v/>
      </c>
      <c r="N3357" t="e">
        <f t="shared" si="157"/>
        <v>#VALUE!</v>
      </c>
      <c r="O3357" t="e">
        <f t="shared" si="158"/>
        <v>#VALUE!</v>
      </c>
    </row>
    <row r="3358" spans="1:15" x14ac:dyDescent="0.25">
      <c r="A3358">
        <v>2018</v>
      </c>
      <c r="B3358" s="2" t="s">
        <v>38</v>
      </c>
      <c r="C3358">
        <v>7</v>
      </c>
      <c r="D3358" t="s">
        <v>30</v>
      </c>
      <c r="E3358" t="s">
        <v>21</v>
      </c>
      <c r="F3358" t="s">
        <v>79</v>
      </c>
      <c r="G3358">
        <v>2</v>
      </c>
      <c r="H3358">
        <v>98</v>
      </c>
      <c r="I3358">
        <v>81.8</v>
      </c>
      <c r="M3358" t="str">
        <f t="shared" si="156"/>
        <v/>
      </c>
      <c r="N3358" t="e">
        <f t="shared" si="157"/>
        <v>#VALUE!</v>
      </c>
      <c r="O3358" t="e">
        <f t="shared" si="158"/>
        <v>#VALUE!</v>
      </c>
    </row>
    <row r="3359" spans="1:15" x14ac:dyDescent="0.25">
      <c r="A3359">
        <v>2018</v>
      </c>
      <c r="B3359" s="2" t="s">
        <v>38</v>
      </c>
      <c r="C3359">
        <v>7</v>
      </c>
      <c r="D3359" t="s">
        <v>30</v>
      </c>
      <c r="E3359" t="s">
        <v>21</v>
      </c>
      <c r="F3359" t="s">
        <v>76</v>
      </c>
      <c r="G3359">
        <v>24</v>
      </c>
      <c r="H3359">
        <v>1896</v>
      </c>
      <c r="I3359">
        <v>1582.5600000000009</v>
      </c>
      <c r="M3359" t="str">
        <f t="shared" si="156"/>
        <v/>
      </c>
      <c r="N3359" t="e">
        <f t="shared" si="157"/>
        <v>#VALUE!</v>
      </c>
      <c r="O3359" t="e">
        <f t="shared" si="158"/>
        <v>#VALUE!</v>
      </c>
    </row>
    <row r="3360" spans="1:15" x14ac:dyDescent="0.25">
      <c r="A3360">
        <v>2018</v>
      </c>
      <c r="B3360" s="2" t="s">
        <v>38</v>
      </c>
      <c r="C3360">
        <v>7</v>
      </c>
      <c r="D3360" t="s">
        <v>30</v>
      </c>
      <c r="E3360" t="s">
        <v>21</v>
      </c>
      <c r="F3360" t="s">
        <v>80</v>
      </c>
      <c r="G3360">
        <v>1</v>
      </c>
      <c r="H3360">
        <v>99</v>
      </c>
      <c r="I3360">
        <v>82.64</v>
      </c>
      <c r="M3360" t="str">
        <f t="shared" si="156"/>
        <v/>
      </c>
      <c r="N3360" t="e">
        <f t="shared" si="157"/>
        <v>#VALUE!</v>
      </c>
      <c r="O3360" t="e">
        <f t="shared" si="158"/>
        <v>#VALUE!</v>
      </c>
    </row>
    <row r="3361" spans="1:15" x14ac:dyDescent="0.25">
      <c r="A3361">
        <v>2018</v>
      </c>
      <c r="B3361" s="2" t="s">
        <v>38</v>
      </c>
      <c r="C3361">
        <v>7</v>
      </c>
      <c r="D3361" t="s">
        <v>30</v>
      </c>
      <c r="E3361" t="s">
        <v>21</v>
      </c>
      <c r="F3361" t="s">
        <v>75</v>
      </c>
      <c r="G3361">
        <v>24</v>
      </c>
      <c r="H3361">
        <v>1656</v>
      </c>
      <c r="I3361">
        <v>1382.3999999999996</v>
      </c>
      <c r="M3361" t="str">
        <f t="shared" si="156"/>
        <v/>
      </c>
      <c r="N3361" t="e">
        <f t="shared" si="157"/>
        <v>#VALUE!</v>
      </c>
      <c r="O3361" t="e">
        <f t="shared" si="158"/>
        <v>#VALUE!</v>
      </c>
    </row>
    <row r="3362" spans="1:15" x14ac:dyDescent="0.25">
      <c r="A3362">
        <v>2018</v>
      </c>
      <c r="B3362" s="2" t="s">
        <v>38</v>
      </c>
      <c r="C3362">
        <v>7</v>
      </c>
      <c r="D3362" t="s">
        <v>30</v>
      </c>
      <c r="E3362" t="s">
        <v>21</v>
      </c>
      <c r="F3362" t="s">
        <v>87</v>
      </c>
      <c r="G3362">
        <v>7</v>
      </c>
      <c r="H3362">
        <v>1813</v>
      </c>
      <c r="I3362">
        <v>1513.3300000000002</v>
      </c>
      <c r="M3362" t="str">
        <f t="shared" si="156"/>
        <v/>
      </c>
      <c r="N3362" t="e">
        <f t="shared" si="157"/>
        <v>#VALUE!</v>
      </c>
      <c r="O3362" t="e">
        <f t="shared" si="158"/>
        <v>#VALUE!</v>
      </c>
    </row>
    <row r="3363" spans="1:15" x14ac:dyDescent="0.25">
      <c r="A3363">
        <v>2018</v>
      </c>
      <c r="B3363" s="2" t="s">
        <v>38</v>
      </c>
      <c r="C3363">
        <v>7</v>
      </c>
      <c r="D3363" t="s">
        <v>30</v>
      </c>
      <c r="E3363" t="s">
        <v>21</v>
      </c>
      <c r="F3363" t="s">
        <v>88</v>
      </c>
      <c r="G3363">
        <v>3</v>
      </c>
      <c r="H3363">
        <v>987</v>
      </c>
      <c r="I3363">
        <v>823.86</v>
      </c>
      <c r="M3363" t="str">
        <f t="shared" si="156"/>
        <v/>
      </c>
      <c r="N3363" t="e">
        <f t="shared" si="157"/>
        <v>#VALUE!</v>
      </c>
      <c r="O3363" t="e">
        <f t="shared" si="158"/>
        <v>#VALUE!</v>
      </c>
    </row>
    <row r="3364" spans="1:15" x14ac:dyDescent="0.25">
      <c r="A3364">
        <v>2018</v>
      </c>
      <c r="B3364" s="2" t="s">
        <v>38</v>
      </c>
      <c r="C3364">
        <v>7</v>
      </c>
      <c r="D3364" t="s">
        <v>30</v>
      </c>
      <c r="E3364" t="s">
        <v>21</v>
      </c>
      <c r="F3364" t="s">
        <v>81</v>
      </c>
      <c r="G3364">
        <v>1</v>
      </c>
      <c r="H3364">
        <v>299</v>
      </c>
      <c r="I3364">
        <v>249.58</v>
      </c>
      <c r="M3364" t="str">
        <f t="shared" si="156"/>
        <v/>
      </c>
      <c r="N3364" t="e">
        <f t="shared" si="157"/>
        <v>#VALUE!</v>
      </c>
      <c r="O3364" t="e">
        <f t="shared" si="158"/>
        <v>#VALUE!</v>
      </c>
    </row>
    <row r="3365" spans="1:15" x14ac:dyDescent="0.25">
      <c r="A3365">
        <v>2018</v>
      </c>
      <c r="B3365" s="2" t="s">
        <v>38</v>
      </c>
      <c r="C3365">
        <v>7</v>
      </c>
      <c r="D3365" t="s">
        <v>30</v>
      </c>
      <c r="E3365" t="s">
        <v>21</v>
      </c>
      <c r="F3365" t="s">
        <v>89</v>
      </c>
      <c r="G3365">
        <v>1</v>
      </c>
      <c r="H3365">
        <v>39</v>
      </c>
      <c r="I3365">
        <v>32.549999999999997</v>
      </c>
      <c r="M3365" t="str">
        <f t="shared" si="156"/>
        <v/>
      </c>
      <c r="N3365" t="e">
        <f t="shared" si="157"/>
        <v>#VALUE!</v>
      </c>
      <c r="O3365" t="e">
        <f t="shared" si="158"/>
        <v>#VALUE!</v>
      </c>
    </row>
    <row r="3366" spans="1:15" x14ac:dyDescent="0.25">
      <c r="A3366">
        <v>2018</v>
      </c>
      <c r="B3366" s="2" t="s">
        <v>38</v>
      </c>
      <c r="C3366">
        <v>7</v>
      </c>
      <c r="D3366" t="s">
        <v>30</v>
      </c>
      <c r="E3366" t="s">
        <v>21</v>
      </c>
      <c r="F3366" t="s">
        <v>82</v>
      </c>
      <c r="G3366">
        <v>1</v>
      </c>
      <c r="H3366">
        <v>25</v>
      </c>
      <c r="I3366">
        <v>20.87</v>
      </c>
      <c r="M3366" t="str">
        <f t="shared" si="156"/>
        <v/>
      </c>
      <c r="N3366" t="e">
        <f t="shared" si="157"/>
        <v>#VALUE!</v>
      </c>
      <c r="O3366" t="e">
        <f t="shared" si="158"/>
        <v>#VALUE!</v>
      </c>
    </row>
    <row r="3367" spans="1:15" x14ac:dyDescent="0.25">
      <c r="A3367">
        <v>2018</v>
      </c>
      <c r="B3367" s="2" t="s">
        <v>38</v>
      </c>
      <c r="C3367">
        <v>7</v>
      </c>
      <c r="D3367" t="s">
        <v>30</v>
      </c>
      <c r="E3367" t="s">
        <v>21</v>
      </c>
      <c r="F3367" t="s">
        <v>83</v>
      </c>
      <c r="G3367">
        <v>3</v>
      </c>
      <c r="H3367">
        <v>177</v>
      </c>
      <c r="I3367">
        <v>147.75</v>
      </c>
      <c r="M3367" t="str">
        <f t="shared" si="156"/>
        <v/>
      </c>
      <c r="N3367" t="e">
        <f t="shared" si="157"/>
        <v>#VALUE!</v>
      </c>
      <c r="O3367" t="e">
        <f t="shared" si="158"/>
        <v>#VALUE!</v>
      </c>
    </row>
    <row r="3368" spans="1:15" x14ac:dyDescent="0.25">
      <c r="A3368">
        <v>2018</v>
      </c>
      <c r="B3368" s="2" t="s">
        <v>38</v>
      </c>
      <c r="C3368">
        <v>7</v>
      </c>
      <c r="D3368" t="s">
        <v>30</v>
      </c>
      <c r="E3368" t="s">
        <v>21</v>
      </c>
      <c r="F3368" t="s">
        <v>103</v>
      </c>
      <c r="G3368">
        <v>1</v>
      </c>
      <c r="H3368">
        <v>79</v>
      </c>
      <c r="I3368">
        <v>65.94</v>
      </c>
      <c r="M3368" t="str">
        <f t="shared" si="156"/>
        <v/>
      </c>
      <c r="N3368" t="e">
        <f t="shared" si="157"/>
        <v>#VALUE!</v>
      </c>
      <c r="O3368" t="e">
        <f t="shared" si="158"/>
        <v>#VALUE!</v>
      </c>
    </row>
    <row r="3369" spans="1:15" x14ac:dyDescent="0.25">
      <c r="A3369">
        <v>2018</v>
      </c>
      <c r="B3369" s="2" t="s">
        <v>38</v>
      </c>
      <c r="C3369">
        <v>7</v>
      </c>
      <c r="D3369" t="s">
        <v>30</v>
      </c>
      <c r="E3369" t="s">
        <v>21</v>
      </c>
      <c r="F3369" t="s">
        <v>84</v>
      </c>
      <c r="G3369">
        <v>2</v>
      </c>
      <c r="H3369">
        <v>138</v>
      </c>
      <c r="I3369">
        <v>115.2</v>
      </c>
      <c r="M3369" t="str">
        <f t="shared" si="156"/>
        <v/>
      </c>
      <c r="N3369" t="e">
        <f t="shared" si="157"/>
        <v>#VALUE!</v>
      </c>
      <c r="O3369" t="e">
        <f t="shared" si="158"/>
        <v>#VALUE!</v>
      </c>
    </row>
    <row r="3370" spans="1:15" x14ac:dyDescent="0.25">
      <c r="A3370">
        <v>2018</v>
      </c>
      <c r="B3370" s="2" t="s">
        <v>38</v>
      </c>
      <c r="C3370">
        <v>7</v>
      </c>
      <c r="D3370" t="s">
        <v>30</v>
      </c>
      <c r="E3370" t="s">
        <v>21</v>
      </c>
      <c r="F3370" t="s">
        <v>85</v>
      </c>
      <c r="G3370">
        <v>3</v>
      </c>
      <c r="H3370">
        <v>897</v>
      </c>
      <c r="I3370">
        <v>748.74</v>
      </c>
      <c r="M3370" t="str">
        <f t="shared" si="156"/>
        <v/>
      </c>
      <c r="N3370" t="e">
        <f t="shared" si="157"/>
        <v>#VALUE!</v>
      </c>
      <c r="O3370" t="e">
        <f t="shared" si="158"/>
        <v>#VALUE!</v>
      </c>
    </row>
    <row r="3371" spans="1:15" x14ac:dyDescent="0.25">
      <c r="A3371">
        <v>2018</v>
      </c>
      <c r="B3371" s="2" t="s">
        <v>38</v>
      </c>
      <c r="C3371">
        <v>7</v>
      </c>
      <c r="D3371" t="s">
        <v>30</v>
      </c>
      <c r="E3371" t="s">
        <v>21</v>
      </c>
      <c r="F3371" t="s">
        <v>96</v>
      </c>
      <c r="G3371">
        <v>1</v>
      </c>
      <c r="H3371">
        <v>99</v>
      </c>
      <c r="I3371">
        <v>82.64</v>
      </c>
      <c r="M3371" t="str">
        <f t="shared" si="156"/>
        <v/>
      </c>
      <c r="N3371" t="e">
        <f t="shared" si="157"/>
        <v>#VALUE!</v>
      </c>
      <c r="O3371" t="e">
        <f t="shared" si="158"/>
        <v>#VALUE!</v>
      </c>
    </row>
    <row r="3372" spans="1:15" x14ac:dyDescent="0.25">
      <c r="A3372">
        <v>2018</v>
      </c>
      <c r="B3372" s="2" t="s">
        <v>38</v>
      </c>
      <c r="C3372">
        <v>7</v>
      </c>
      <c r="D3372" t="s">
        <v>30</v>
      </c>
      <c r="E3372" t="s">
        <v>21</v>
      </c>
      <c r="F3372" t="s">
        <v>98</v>
      </c>
      <c r="G3372">
        <v>1</v>
      </c>
      <c r="H3372">
        <v>29</v>
      </c>
      <c r="I3372">
        <v>24.21</v>
      </c>
      <c r="M3372" t="str">
        <f t="shared" si="156"/>
        <v/>
      </c>
      <c r="N3372" t="e">
        <f t="shared" si="157"/>
        <v>#VALUE!</v>
      </c>
      <c r="O3372" t="e">
        <f t="shared" si="158"/>
        <v>#VALUE!</v>
      </c>
    </row>
    <row r="3373" spans="1:15" x14ac:dyDescent="0.25">
      <c r="A3373">
        <v>2018</v>
      </c>
      <c r="B3373" s="2" t="s">
        <v>38</v>
      </c>
      <c r="C3373">
        <v>7</v>
      </c>
      <c r="D3373" t="s">
        <v>30</v>
      </c>
      <c r="E3373" t="s">
        <v>21</v>
      </c>
      <c r="F3373" t="s">
        <v>99</v>
      </c>
      <c r="G3373">
        <v>2</v>
      </c>
      <c r="H3373">
        <v>98</v>
      </c>
      <c r="I3373">
        <v>81.8</v>
      </c>
      <c r="M3373" t="str">
        <f t="shared" si="156"/>
        <v/>
      </c>
      <c r="N3373" t="e">
        <f t="shared" si="157"/>
        <v>#VALUE!</v>
      </c>
      <c r="O3373" t="e">
        <f t="shared" si="158"/>
        <v>#VALUE!</v>
      </c>
    </row>
    <row r="3374" spans="1:15" x14ac:dyDescent="0.25">
      <c r="A3374">
        <v>2018</v>
      </c>
      <c r="B3374" s="2" t="s">
        <v>38</v>
      </c>
      <c r="C3374">
        <v>7</v>
      </c>
      <c r="D3374" t="s">
        <v>30</v>
      </c>
      <c r="E3374" t="s">
        <v>21</v>
      </c>
      <c r="F3374" t="s">
        <v>100</v>
      </c>
      <c r="G3374">
        <v>2</v>
      </c>
      <c r="H3374">
        <v>798</v>
      </c>
      <c r="I3374">
        <v>666.12</v>
      </c>
      <c r="M3374" t="str">
        <f t="shared" si="156"/>
        <v/>
      </c>
      <c r="N3374" t="e">
        <f t="shared" si="157"/>
        <v>#VALUE!</v>
      </c>
      <c r="O3374" t="e">
        <f t="shared" si="158"/>
        <v>#VALUE!</v>
      </c>
    </row>
    <row r="3375" spans="1:15" x14ac:dyDescent="0.25">
      <c r="A3375">
        <v>2018</v>
      </c>
      <c r="B3375" s="2" t="s">
        <v>38</v>
      </c>
      <c r="C3375">
        <v>7</v>
      </c>
      <c r="D3375" t="s">
        <v>30</v>
      </c>
      <c r="E3375" t="s">
        <v>21</v>
      </c>
      <c r="F3375" t="s">
        <v>86</v>
      </c>
      <c r="G3375">
        <v>2</v>
      </c>
      <c r="H3375">
        <v>658</v>
      </c>
      <c r="I3375">
        <v>549.24</v>
      </c>
      <c r="M3375" t="str">
        <f t="shared" si="156"/>
        <v/>
      </c>
      <c r="N3375" t="e">
        <f t="shared" si="157"/>
        <v>#VALUE!</v>
      </c>
      <c r="O3375" t="e">
        <f t="shared" si="158"/>
        <v>#VALUE!</v>
      </c>
    </row>
    <row r="3376" spans="1:15" x14ac:dyDescent="0.25">
      <c r="A3376">
        <v>2018</v>
      </c>
      <c r="B3376" s="2" t="s">
        <v>38</v>
      </c>
      <c r="C3376">
        <v>7</v>
      </c>
      <c r="D3376" t="s">
        <v>30</v>
      </c>
      <c r="E3376" t="s">
        <v>21</v>
      </c>
      <c r="F3376" t="s">
        <v>101</v>
      </c>
      <c r="G3376">
        <v>6</v>
      </c>
      <c r="H3376">
        <v>1554</v>
      </c>
      <c r="I3376">
        <v>1297.1400000000001</v>
      </c>
      <c r="M3376" t="str">
        <f t="shared" si="156"/>
        <v/>
      </c>
      <c r="N3376" t="e">
        <f t="shared" si="157"/>
        <v>#VALUE!</v>
      </c>
      <c r="O3376" t="e">
        <f t="shared" si="158"/>
        <v>#VALUE!</v>
      </c>
    </row>
    <row r="3377" spans="1:15" x14ac:dyDescent="0.25">
      <c r="A3377">
        <v>2018</v>
      </c>
      <c r="B3377" s="2" t="s">
        <v>38</v>
      </c>
      <c r="C3377">
        <v>7</v>
      </c>
      <c r="D3377" t="s">
        <v>30</v>
      </c>
      <c r="E3377" t="s">
        <v>21</v>
      </c>
      <c r="F3377" t="s">
        <v>102</v>
      </c>
      <c r="G3377">
        <v>5</v>
      </c>
      <c r="H3377">
        <v>995</v>
      </c>
      <c r="I3377">
        <v>830.55000000000007</v>
      </c>
      <c r="M3377" t="str">
        <f t="shared" si="156"/>
        <v/>
      </c>
      <c r="N3377" t="e">
        <f t="shared" si="157"/>
        <v>#VALUE!</v>
      </c>
      <c r="O3377" t="e">
        <f t="shared" si="158"/>
        <v>#VALUE!</v>
      </c>
    </row>
    <row r="3378" spans="1:15" x14ac:dyDescent="0.25">
      <c r="A3378">
        <v>2018</v>
      </c>
      <c r="B3378" s="2" t="s">
        <v>38</v>
      </c>
      <c r="C3378">
        <v>7</v>
      </c>
      <c r="D3378" t="s">
        <v>30</v>
      </c>
      <c r="E3378" t="s">
        <v>23</v>
      </c>
      <c r="F3378" t="s">
        <v>106</v>
      </c>
      <c r="G3378">
        <v>1</v>
      </c>
      <c r="H3378">
        <v>79</v>
      </c>
      <c r="I3378">
        <v>65.94</v>
      </c>
      <c r="M3378" t="str">
        <f t="shared" si="156"/>
        <v/>
      </c>
      <c r="N3378" t="e">
        <f t="shared" si="157"/>
        <v>#VALUE!</v>
      </c>
      <c r="O3378" t="e">
        <f t="shared" si="158"/>
        <v>#VALUE!</v>
      </c>
    </row>
    <row r="3379" spans="1:15" x14ac:dyDescent="0.25">
      <c r="A3379">
        <v>2018</v>
      </c>
      <c r="B3379" s="2" t="s">
        <v>38</v>
      </c>
      <c r="C3379">
        <v>7</v>
      </c>
      <c r="D3379" t="s">
        <v>30</v>
      </c>
      <c r="E3379" t="s">
        <v>23</v>
      </c>
      <c r="F3379" t="s">
        <v>79</v>
      </c>
      <c r="G3379">
        <v>1</v>
      </c>
      <c r="H3379">
        <v>49</v>
      </c>
      <c r="I3379">
        <v>40.9</v>
      </c>
      <c r="M3379" t="str">
        <f t="shared" si="156"/>
        <v/>
      </c>
      <c r="N3379" t="e">
        <f t="shared" si="157"/>
        <v>#VALUE!</v>
      </c>
      <c r="O3379" t="e">
        <f t="shared" si="158"/>
        <v>#VALUE!</v>
      </c>
    </row>
    <row r="3380" spans="1:15" x14ac:dyDescent="0.25">
      <c r="A3380">
        <v>2018</v>
      </c>
      <c r="B3380" s="2" t="s">
        <v>38</v>
      </c>
      <c r="C3380">
        <v>7</v>
      </c>
      <c r="D3380" t="s">
        <v>30</v>
      </c>
      <c r="E3380" t="s">
        <v>23</v>
      </c>
      <c r="F3380" t="s">
        <v>76</v>
      </c>
      <c r="G3380">
        <v>11</v>
      </c>
      <c r="H3380">
        <v>869</v>
      </c>
      <c r="I3380">
        <v>725.34000000000015</v>
      </c>
      <c r="M3380" t="str">
        <f t="shared" si="156"/>
        <v/>
      </c>
      <c r="N3380" t="e">
        <f t="shared" si="157"/>
        <v>#VALUE!</v>
      </c>
      <c r="O3380" t="e">
        <f t="shared" si="158"/>
        <v>#VALUE!</v>
      </c>
    </row>
    <row r="3381" spans="1:15" x14ac:dyDescent="0.25">
      <c r="A3381">
        <v>2018</v>
      </c>
      <c r="B3381" s="2" t="s">
        <v>38</v>
      </c>
      <c r="C3381">
        <v>7</v>
      </c>
      <c r="D3381" t="s">
        <v>30</v>
      </c>
      <c r="E3381" t="s">
        <v>23</v>
      </c>
      <c r="F3381" t="s">
        <v>80</v>
      </c>
      <c r="G3381">
        <v>4</v>
      </c>
      <c r="H3381">
        <v>396</v>
      </c>
      <c r="I3381">
        <v>330.56</v>
      </c>
      <c r="M3381" t="str">
        <f t="shared" si="156"/>
        <v/>
      </c>
      <c r="N3381" t="e">
        <f t="shared" si="157"/>
        <v>#VALUE!</v>
      </c>
      <c r="O3381" t="e">
        <f t="shared" si="158"/>
        <v>#VALUE!</v>
      </c>
    </row>
    <row r="3382" spans="1:15" x14ac:dyDescent="0.25">
      <c r="A3382">
        <v>2018</v>
      </c>
      <c r="B3382" s="2" t="s">
        <v>38</v>
      </c>
      <c r="C3382">
        <v>7</v>
      </c>
      <c r="D3382" t="s">
        <v>30</v>
      </c>
      <c r="E3382" t="s">
        <v>23</v>
      </c>
      <c r="F3382" t="s">
        <v>75</v>
      </c>
      <c r="G3382">
        <v>6</v>
      </c>
      <c r="H3382">
        <v>414</v>
      </c>
      <c r="I3382">
        <v>345.6</v>
      </c>
      <c r="M3382" t="str">
        <f t="shared" si="156"/>
        <v/>
      </c>
      <c r="N3382" t="e">
        <f t="shared" si="157"/>
        <v>#VALUE!</v>
      </c>
      <c r="O3382" t="e">
        <f t="shared" si="158"/>
        <v>#VALUE!</v>
      </c>
    </row>
    <row r="3383" spans="1:15" x14ac:dyDescent="0.25">
      <c r="A3383">
        <v>2018</v>
      </c>
      <c r="B3383" s="2" t="s">
        <v>38</v>
      </c>
      <c r="C3383">
        <v>7</v>
      </c>
      <c r="D3383" t="s">
        <v>30</v>
      </c>
      <c r="E3383" t="s">
        <v>23</v>
      </c>
      <c r="F3383" t="s">
        <v>87</v>
      </c>
      <c r="G3383">
        <v>4</v>
      </c>
      <c r="H3383">
        <v>1036</v>
      </c>
      <c r="I3383">
        <v>864.76</v>
      </c>
      <c r="M3383" t="str">
        <f t="shared" si="156"/>
        <v/>
      </c>
      <c r="N3383" t="e">
        <f t="shared" si="157"/>
        <v>#VALUE!</v>
      </c>
      <c r="O3383" t="e">
        <f t="shared" si="158"/>
        <v>#VALUE!</v>
      </c>
    </row>
    <row r="3384" spans="1:15" x14ac:dyDescent="0.25">
      <c r="A3384">
        <v>2018</v>
      </c>
      <c r="B3384" s="2" t="s">
        <v>38</v>
      </c>
      <c r="C3384">
        <v>7</v>
      </c>
      <c r="D3384" t="s">
        <v>30</v>
      </c>
      <c r="E3384" t="s">
        <v>23</v>
      </c>
      <c r="F3384" t="s">
        <v>88</v>
      </c>
      <c r="G3384">
        <v>1</v>
      </c>
      <c r="H3384">
        <v>329</v>
      </c>
      <c r="I3384">
        <v>274.62</v>
      </c>
      <c r="M3384" t="str">
        <f t="shared" si="156"/>
        <v/>
      </c>
      <c r="N3384" t="e">
        <f t="shared" si="157"/>
        <v>#VALUE!</v>
      </c>
      <c r="O3384" t="e">
        <f t="shared" si="158"/>
        <v>#VALUE!</v>
      </c>
    </row>
    <row r="3385" spans="1:15" x14ac:dyDescent="0.25">
      <c r="A3385">
        <v>2018</v>
      </c>
      <c r="B3385" s="2" t="s">
        <v>38</v>
      </c>
      <c r="C3385">
        <v>7</v>
      </c>
      <c r="D3385" t="s">
        <v>30</v>
      </c>
      <c r="E3385" t="s">
        <v>23</v>
      </c>
      <c r="F3385" t="s">
        <v>83</v>
      </c>
      <c r="G3385">
        <v>2</v>
      </c>
      <c r="H3385">
        <v>118</v>
      </c>
      <c r="I3385">
        <v>98.5</v>
      </c>
      <c r="M3385" t="str">
        <f t="shared" si="156"/>
        <v/>
      </c>
      <c r="N3385" t="e">
        <f t="shared" si="157"/>
        <v>#VALUE!</v>
      </c>
      <c r="O3385" t="e">
        <f t="shared" si="158"/>
        <v>#VALUE!</v>
      </c>
    </row>
    <row r="3386" spans="1:15" x14ac:dyDescent="0.25">
      <c r="A3386">
        <v>2018</v>
      </c>
      <c r="B3386" s="2" t="s">
        <v>38</v>
      </c>
      <c r="C3386">
        <v>7</v>
      </c>
      <c r="D3386" t="s">
        <v>30</v>
      </c>
      <c r="E3386" t="s">
        <v>23</v>
      </c>
      <c r="F3386" t="s">
        <v>92</v>
      </c>
      <c r="G3386">
        <v>1</v>
      </c>
      <c r="H3386">
        <v>159</v>
      </c>
      <c r="I3386">
        <v>132.72</v>
      </c>
      <c r="M3386" t="str">
        <f t="shared" si="156"/>
        <v/>
      </c>
      <c r="N3386" t="e">
        <f t="shared" si="157"/>
        <v>#VALUE!</v>
      </c>
      <c r="O3386" t="e">
        <f t="shared" si="158"/>
        <v>#VALUE!</v>
      </c>
    </row>
    <row r="3387" spans="1:15" x14ac:dyDescent="0.25">
      <c r="A3387">
        <v>2018</v>
      </c>
      <c r="B3387" s="2" t="s">
        <v>38</v>
      </c>
      <c r="C3387">
        <v>7</v>
      </c>
      <c r="D3387" t="s">
        <v>30</v>
      </c>
      <c r="E3387" t="s">
        <v>23</v>
      </c>
      <c r="F3387" t="s">
        <v>85</v>
      </c>
      <c r="G3387">
        <v>1</v>
      </c>
      <c r="H3387">
        <v>299</v>
      </c>
      <c r="I3387">
        <v>249.58</v>
      </c>
      <c r="M3387" t="str">
        <f t="shared" si="156"/>
        <v/>
      </c>
      <c r="N3387" t="e">
        <f t="shared" si="157"/>
        <v>#VALUE!</v>
      </c>
      <c r="O3387" t="e">
        <f t="shared" si="158"/>
        <v>#VALUE!</v>
      </c>
    </row>
    <row r="3388" spans="1:15" x14ac:dyDescent="0.25">
      <c r="A3388">
        <v>2018</v>
      </c>
      <c r="B3388" s="2" t="s">
        <v>38</v>
      </c>
      <c r="C3388">
        <v>7</v>
      </c>
      <c r="D3388" t="s">
        <v>30</v>
      </c>
      <c r="E3388" t="s">
        <v>23</v>
      </c>
      <c r="F3388" t="s">
        <v>94</v>
      </c>
      <c r="G3388">
        <v>1</v>
      </c>
      <c r="H3388">
        <v>699</v>
      </c>
      <c r="I3388">
        <v>583.47</v>
      </c>
      <c r="M3388" t="str">
        <f t="shared" si="156"/>
        <v/>
      </c>
      <c r="N3388" t="e">
        <f t="shared" si="157"/>
        <v>#VALUE!</v>
      </c>
      <c r="O3388" t="e">
        <f t="shared" si="158"/>
        <v>#VALUE!</v>
      </c>
    </row>
    <row r="3389" spans="1:15" x14ac:dyDescent="0.25">
      <c r="A3389">
        <v>2018</v>
      </c>
      <c r="B3389" s="2" t="s">
        <v>38</v>
      </c>
      <c r="C3389">
        <v>7</v>
      </c>
      <c r="D3389" t="s">
        <v>30</v>
      </c>
      <c r="E3389" t="s">
        <v>23</v>
      </c>
      <c r="F3389" t="s">
        <v>86</v>
      </c>
      <c r="G3389">
        <v>2</v>
      </c>
      <c r="H3389">
        <v>658</v>
      </c>
      <c r="I3389">
        <v>549.24</v>
      </c>
      <c r="M3389" t="str">
        <f t="shared" si="156"/>
        <v/>
      </c>
      <c r="N3389" t="e">
        <f t="shared" si="157"/>
        <v>#VALUE!</v>
      </c>
      <c r="O3389" t="e">
        <f t="shared" si="158"/>
        <v>#VALUE!</v>
      </c>
    </row>
    <row r="3390" spans="1:15" x14ac:dyDescent="0.25">
      <c r="A3390">
        <v>2018</v>
      </c>
      <c r="B3390" s="2" t="s">
        <v>38</v>
      </c>
      <c r="C3390">
        <v>7</v>
      </c>
      <c r="D3390" t="s">
        <v>30</v>
      </c>
      <c r="E3390" t="s">
        <v>23</v>
      </c>
      <c r="F3390" t="s">
        <v>101</v>
      </c>
      <c r="G3390">
        <v>5</v>
      </c>
      <c r="H3390">
        <v>1295</v>
      </c>
      <c r="I3390">
        <v>1080.95</v>
      </c>
      <c r="M3390" t="str">
        <f t="shared" si="156"/>
        <v/>
      </c>
      <c r="N3390" t="e">
        <f t="shared" si="157"/>
        <v>#VALUE!</v>
      </c>
      <c r="O3390" t="e">
        <f t="shared" si="158"/>
        <v>#VALUE!</v>
      </c>
    </row>
    <row r="3391" spans="1:15" x14ac:dyDescent="0.25">
      <c r="A3391">
        <v>2018</v>
      </c>
      <c r="B3391" s="2" t="s">
        <v>38</v>
      </c>
      <c r="C3391">
        <v>7</v>
      </c>
      <c r="D3391" t="s">
        <v>30</v>
      </c>
      <c r="E3391" t="s">
        <v>23</v>
      </c>
      <c r="F3391" t="s">
        <v>102</v>
      </c>
      <c r="G3391">
        <v>2</v>
      </c>
      <c r="H3391">
        <v>398</v>
      </c>
      <c r="I3391">
        <v>332.22</v>
      </c>
      <c r="M3391" t="str">
        <f t="shared" si="156"/>
        <v/>
      </c>
      <c r="N3391" t="e">
        <f t="shared" si="157"/>
        <v>#VALUE!</v>
      </c>
      <c r="O3391" t="e">
        <f t="shared" si="158"/>
        <v>#VALUE!</v>
      </c>
    </row>
    <row r="3392" spans="1:15" x14ac:dyDescent="0.25">
      <c r="A3392">
        <v>2018</v>
      </c>
      <c r="B3392" s="2" t="s">
        <v>38</v>
      </c>
      <c r="C3392">
        <v>7</v>
      </c>
      <c r="D3392" t="s">
        <v>30</v>
      </c>
      <c r="E3392" t="s">
        <v>24</v>
      </c>
      <c r="F3392" t="s">
        <v>79</v>
      </c>
      <c r="G3392">
        <v>1</v>
      </c>
      <c r="H3392">
        <v>49</v>
      </c>
      <c r="I3392">
        <v>40.9</v>
      </c>
      <c r="M3392" t="str">
        <f t="shared" si="156"/>
        <v/>
      </c>
      <c r="N3392" t="e">
        <f t="shared" si="157"/>
        <v>#VALUE!</v>
      </c>
      <c r="O3392" t="e">
        <f t="shared" si="158"/>
        <v>#VALUE!</v>
      </c>
    </row>
    <row r="3393" spans="1:15" x14ac:dyDescent="0.25">
      <c r="A3393">
        <v>2018</v>
      </c>
      <c r="B3393" s="2" t="s">
        <v>38</v>
      </c>
      <c r="C3393">
        <v>7</v>
      </c>
      <c r="D3393" t="s">
        <v>30</v>
      </c>
      <c r="E3393" t="s">
        <v>24</v>
      </c>
      <c r="F3393" t="s">
        <v>76</v>
      </c>
      <c r="G3393">
        <v>6</v>
      </c>
      <c r="H3393">
        <v>474</v>
      </c>
      <c r="I3393">
        <v>395.64</v>
      </c>
      <c r="M3393" t="str">
        <f t="shared" si="156"/>
        <v/>
      </c>
      <c r="N3393" t="e">
        <f t="shared" si="157"/>
        <v>#VALUE!</v>
      </c>
      <c r="O3393" t="e">
        <f t="shared" si="158"/>
        <v>#VALUE!</v>
      </c>
    </row>
    <row r="3394" spans="1:15" x14ac:dyDescent="0.25">
      <c r="A3394">
        <v>2018</v>
      </c>
      <c r="B3394" s="2" t="s">
        <v>38</v>
      </c>
      <c r="C3394">
        <v>7</v>
      </c>
      <c r="D3394" t="s">
        <v>30</v>
      </c>
      <c r="E3394" t="s">
        <v>24</v>
      </c>
      <c r="F3394" t="s">
        <v>80</v>
      </c>
      <c r="G3394">
        <v>1</v>
      </c>
      <c r="H3394">
        <v>99</v>
      </c>
      <c r="I3394">
        <v>82.64</v>
      </c>
      <c r="M3394" t="str">
        <f t="shared" si="156"/>
        <v/>
      </c>
      <c r="N3394" t="e">
        <f t="shared" si="157"/>
        <v>#VALUE!</v>
      </c>
      <c r="O3394" t="e">
        <f t="shared" si="158"/>
        <v>#VALUE!</v>
      </c>
    </row>
    <row r="3395" spans="1:15" x14ac:dyDescent="0.25">
      <c r="A3395">
        <v>2018</v>
      </c>
      <c r="B3395" s="2" t="s">
        <v>38</v>
      </c>
      <c r="C3395">
        <v>7</v>
      </c>
      <c r="D3395" t="s">
        <v>30</v>
      </c>
      <c r="E3395" t="s">
        <v>24</v>
      </c>
      <c r="F3395" t="s">
        <v>75</v>
      </c>
      <c r="G3395">
        <v>3</v>
      </c>
      <c r="H3395">
        <v>207</v>
      </c>
      <c r="I3395">
        <v>172.8</v>
      </c>
      <c r="M3395" t="str">
        <f t="shared" ref="M3395:M3458" si="159">SUBSTITUTE(SUBSTITUTE(J3395," - ","|"),"; ","|")</f>
        <v/>
      </c>
      <c r="N3395" t="e">
        <f t="shared" ref="N3395:N3458" si="160">LEFT(M3395,FIND("|",M3395)-1)</f>
        <v>#VALUE!</v>
      </c>
      <c r="O3395" t="e">
        <f t="shared" ref="O3395:O3458" si="161">RIGHT(M3395,LEN(M3395)-FIND("|",M3395))</f>
        <v>#VALUE!</v>
      </c>
    </row>
    <row r="3396" spans="1:15" x14ac:dyDescent="0.25">
      <c r="A3396">
        <v>2018</v>
      </c>
      <c r="B3396" s="2" t="s">
        <v>38</v>
      </c>
      <c r="C3396">
        <v>7</v>
      </c>
      <c r="D3396" t="s">
        <v>30</v>
      </c>
      <c r="E3396" t="s">
        <v>24</v>
      </c>
      <c r="F3396" t="s">
        <v>81</v>
      </c>
      <c r="G3396">
        <v>1</v>
      </c>
      <c r="H3396">
        <v>299</v>
      </c>
      <c r="I3396">
        <v>249.58</v>
      </c>
      <c r="M3396" t="str">
        <f t="shared" si="159"/>
        <v/>
      </c>
      <c r="N3396" t="e">
        <f t="shared" si="160"/>
        <v>#VALUE!</v>
      </c>
      <c r="O3396" t="e">
        <f t="shared" si="161"/>
        <v>#VALUE!</v>
      </c>
    </row>
    <row r="3397" spans="1:15" x14ac:dyDescent="0.25">
      <c r="A3397">
        <v>2018</v>
      </c>
      <c r="B3397" s="2" t="s">
        <v>38</v>
      </c>
      <c r="C3397">
        <v>7</v>
      </c>
      <c r="D3397" t="s">
        <v>30</v>
      </c>
      <c r="E3397" t="s">
        <v>24</v>
      </c>
      <c r="F3397" t="s">
        <v>89</v>
      </c>
      <c r="G3397">
        <v>1</v>
      </c>
      <c r="H3397">
        <v>39</v>
      </c>
      <c r="I3397">
        <v>32.549999999999997</v>
      </c>
      <c r="M3397" t="str">
        <f t="shared" si="159"/>
        <v/>
      </c>
      <c r="N3397" t="e">
        <f t="shared" si="160"/>
        <v>#VALUE!</v>
      </c>
      <c r="O3397" t="e">
        <f t="shared" si="161"/>
        <v>#VALUE!</v>
      </c>
    </row>
    <row r="3398" spans="1:15" x14ac:dyDescent="0.25">
      <c r="A3398">
        <v>2018</v>
      </c>
      <c r="B3398" s="2" t="s">
        <v>38</v>
      </c>
      <c r="C3398">
        <v>7</v>
      </c>
      <c r="D3398" t="s">
        <v>30</v>
      </c>
      <c r="E3398" t="s">
        <v>24</v>
      </c>
      <c r="F3398" t="s">
        <v>83</v>
      </c>
      <c r="G3398">
        <v>1</v>
      </c>
      <c r="H3398">
        <v>59</v>
      </c>
      <c r="I3398">
        <v>49.25</v>
      </c>
      <c r="M3398" t="str">
        <f t="shared" si="159"/>
        <v/>
      </c>
      <c r="N3398" t="e">
        <f t="shared" si="160"/>
        <v>#VALUE!</v>
      </c>
      <c r="O3398" t="e">
        <f t="shared" si="161"/>
        <v>#VALUE!</v>
      </c>
    </row>
    <row r="3399" spans="1:15" x14ac:dyDescent="0.25">
      <c r="A3399">
        <v>2018</v>
      </c>
      <c r="B3399" s="2" t="s">
        <v>38</v>
      </c>
      <c r="C3399">
        <v>7</v>
      </c>
      <c r="D3399" t="s">
        <v>30</v>
      </c>
      <c r="E3399" t="s">
        <v>24</v>
      </c>
      <c r="F3399" t="s">
        <v>93</v>
      </c>
      <c r="G3399">
        <v>2</v>
      </c>
      <c r="H3399">
        <v>198</v>
      </c>
      <c r="I3399">
        <v>165.28</v>
      </c>
      <c r="M3399" t="str">
        <f t="shared" si="159"/>
        <v/>
      </c>
      <c r="N3399" t="e">
        <f t="shared" si="160"/>
        <v>#VALUE!</v>
      </c>
      <c r="O3399" t="e">
        <f t="shared" si="161"/>
        <v>#VALUE!</v>
      </c>
    </row>
    <row r="3400" spans="1:15" x14ac:dyDescent="0.25">
      <c r="A3400">
        <v>2018</v>
      </c>
      <c r="B3400" s="2" t="s">
        <v>38</v>
      </c>
      <c r="C3400">
        <v>7</v>
      </c>
      <c r="D3400" t="s">
        <v>30</v>
      </c>
      <c r="E3400" t="s">
        <v>24</v>
      </c>
      <c r="F3400" t="s">
        <v>98</v>
      </c>
      <c r="G3400">
        <v>1</v>
      </c>
      <c r="H3400">
        <v>29</v>
      </c>
      <c r="I3400">
        <v>24.21</v>
      </c>
      <c r="M3400" t="str">
        <f t="shared" si="159"/>
        <v/>
      </c>
      <c r="N3400" t="e">
        <f t="shared" si="160"/>
        <v>#VALUE!</v>
      </c>
      <c r="O3400" t="e">
        <f t="shared" si="161"/>
        <v>#VALUE!</v>
      </c>
    </row>
    <row r="3401" spans="1:15" x14ac:dyDescent="0.25">
      <c r="A3401">
        <v>2018</v>
      </c>
      <c r="B3401" s="2" t="s">
        <v>38</v>
      </c>
      <c r="C3401">
        <v>7</v>
      </c>
      <c r="D3401" t="s">
        <v>30</v>
      </c>
      <c r="E3401" t="s">
        <v>24</v>
      </c>
      <c r="F3401" t="s">
        <v>100</v>
      </c>
      <c r="G3401">
        <v>1</v>
      </c>
      <c r="H3401">
        <v>399</v>
      </c>
      <c r="I3401">
        <v>333.06</v>
      </c>
      <c r="M3401" t="str">
        <f t="shared" si="159"/>
        <v/>
      </c>
      <c r="N3401" t="e">
        <f t="shared" si="160"/>
        <v>#VALUE!</v>
      </c>
      <c r="O3401" t="e">
        <f t="shared" si="161"/>
        <v>#VALUE!</v>
      </c>
    </row>
    <row r="3402" spans="1:15" x14ac:dyDescent="0.25">
      <c r="A3402">
        <v>2018</v>
      </c>
      <c r="B3402" s="2" t="s">
        <v>38</v>
      </c>
      <c r="C3402">
        <v>7</v>
      </c>
      <c r="D3402" t="s">
        <v>30</v>
      </c>
      <c r="E3402" t="s">
        <v>24</v>
      </c>
      <c r="F3402" t="s">
        <v>86</v>
      </c>
      <c r="G3402">
        <v>1</v>
      </c>
      <c r="H3402">
        <v>329</v>
      </c>
      <c r="I3402">
        <v>274.62</v>
      </c>
      <c r="M3402" t="str">
        <f t="shared" si="159"/>
        <v/>
      </c>
      <c r="N3402" t="e">
        <f t="shared" si="160"/>
        <v>#VALUE!</v>
      </c>
      <c r="O3402" t="e">
        <f t="shared" si="161"/>
        <v>#VALUE!</v>
      </c>
    </row>
    <row r="3403" spans="1:15" x14ac:dyDescent="0.25">
      <c r="A3403">
        <v>2018</v>
      </c>
      <c r="B3403" s="2" t="s">
        <v>38</v>
      </c>
      <c r="C3403">
        <v>7</v>
      </c>
      <c r="D3403" t="s">
        <v>30</v>
      </c>
      <c r="E3403" t="s">
        <v>26</v>
      </c>
      <c r="F3403" t="s">
        <v>106</v>
      </c>
      <c r="G3403">
        <v>1</v>
      </c>
      <c r="H3403">
        <v>79</v>
      </c>
      <c r="I3403">
        <v>65.94</v>
      </c>
      <c r="M3403" t="str">
        <f t="shared" si="159"/>
        <v/>
      </c>
      <c r="N3403" t="e">
        <f t="shared" si="160"/>
        <v>#VALUE!</v>
      </c>
      <c r="O3403" t="e">
        <f t="shared" si="161"/>
        <v>#VALUE!</v>
      </c>
    </row>
    <row r="3404" spans="1:15" x14ac:dyDescent="0.25">
      <c r="A3404">
        <v>2018</v>
      </c>
      <c r="B3404" s="2" t="s">
        <v>38</v>
      </c>
      <c r="C3404">
        <v>7</v>
      </c>
      <c r="D3404" t="s">
        <v>30</v>
      </c>
      <c r="E3404" t="s">
        <v>26</v>
      </c>
      <c r="F3404" t="s">
        <v>79</v>
      </c>
      <c r="G3404">
        <v>12</v>
      </c>
      <c r="H3404">
        <v>588</v>
      </c>
      <c r="I3404">
        <v>490.7999999999999</v>
      </c>
      <c r="M3404" t="str">
        <f t="shared" si="159"/>
        <v/>
      </c>
      <c r="N3404" t="e">
        <f t="shared" si="160"/>
        <v>#VALUE!</v>
      </c>
      <c r="O3404" t="e">
        <f t="shared" si="161"/>
        <v>#VALUE!</v>
      </c>
    </row>
    <row r="3405" spans="1:15" x14ac:dyDescent="0.25">
      <c r="A3405">
        <v>2018</v>
      </c>
      <c r="B3405" s="2" t="s">
        <v>38</v>
      </c>
      <c r="C3405">
        <v>7</v>
      </c>
      <c r="D3405" t="s">
        <v>30</v>
      </c>
      <c r="E3405" t="s">
        <v>26</v>
      </c>
      <c r="F3405" t="s">
        <v>76</v>
      </c>
      <c r="G3405">
        <v>80</v>
      </c>
      <c r="H3405">
        <v>6320</v>
      </c>
      <c r="I3405">
        <v>5275.1999999999962</v>
      </c>
      <c r="M3405" t="str">
        <f t="shared" si="159"/>
        <v/>
      </c>
      <c r="N3405" t="e">
        <f t="shared" si="160"/>
        <v>#VALUE!</v>
      </c>
      <c r="O3405" t="e">
        <f t="shared" si="161"/>
        <v>#VALUE!</v>
      </c>
    </row>
    <row r="3406" spans="1:15" x14ac:dyDescent="0.25">
      <c r="A3406">
        <v>2018</v>
      </c>
      <c r="B3406" s="2" t="s">
        <v>38</v>
      </c>
      <c r="C3406">
        <v>7</v>
      </c>
      <c r="D3406" t="s">
        <v>30</v>
      </c>
      <c r="E3406" t="s">
        <v>26</v>
      </c>
      <c r="F3406" t="s">
        <v>80</v>
      </c>
      <c r="G3406">
        <v>7</v>
      </c>
      <c r="H3406">
        <v>693</v>
      </c>
      <c r="I3406">
        <v>578.48</v>
      </c>
      <c r="M3406" t="str">
        <f t="shared" si="159"/>
        <v/>
      </c>
      <c r="N3406" t="e">
        <f t="shared" si="160"/>
        <v>#VALUE!</v>
      </c>
      <c r="O3406" t="e">
        <f t="shared" si="161"/>
        <v>#VALUE!</v>
      </c>
    </row>
    <row r="3407" spans="1:15" x14ac:dyDescent="0.25">
      <c r="A3407">
        <v>2018</v>
      </c>
      <c r="B3407" s="2" t="s">
        <v>38</v>
      </c>
      <c r="C3407">
        <v>7</v>
      </c>
      <c r="D3407" t="s">
        <v>30</v>
      </c>
      <c r="E3407" t="s">
        <v>26</v>
      </c>
      <c r="F3407" t="s">
        <v>75</v>
      </c>
      <c r="G3407">
        <v>73</v>
      </c>
      <c r="H3407">
        <v>5037</v>
      </c>
      <c r="I3407">
        <v>4204.7999999999956</v>
      </c>
      <c r="M3407" t="str">
        <f t="shared" si="159"/>
        <v/>
      </c>
      <c r="N3407" t="e">
        <f t="shared" si="160"/>
        <v>#VALUE!</v>
      </c>
      <c r="O3407" t="e">
        <f t="shared" si="161"/>
        <v>#VALUE!</v>
      </c>
    </row>
    <row r="3408" spans="1:15" x14ac:dyDescent="0.25">
      <c r="A3408">
        <v>2018</v>
      </c>
      <c r="B3408" s="2" t="s">
        <v>38</v>
      </c>
      <c r="C3408">
        <v>7</v>
      </c>
      <c r="D3408" t="s">
        <v>30</v>
      </c>
      <c r="E3408" t="s">
        <v>26</v>
      </c>
      <c r="F3408" t="s">
        <v>87</v>
      </c>
      <c r="G3408">
        <v>8</v>
      </c>
      <c r="H3408">
        <v>2072</v>
      </c>
      <c r="I3408">
        <v>1729.5200000000002</v>
      </c>
      <c r="M3408" t="str">
        <f t="shared" si="159"/>
        <v/>
      </c>
      <c r="N3408" t="e">
        <f t="shared" si="160"/>
        <v>#VALUE!</v>
      </c>
      <c r="O3408" t="e">
        <f t="shared" si="161"/>
        <v>#VALUE!</v>
      </c>
    </row>
    <row r="3409" spans="1:15" x14ac:dyDescent="0.25">
      <c r="A3409">
        <v>2018</v>
      </c>
      <c r="B3409" s="2" t="s">
        <v>38</v>
      </c>
      <c r="C3409">
        <v>7</v>
      </c>
      <c r="D3409" t="s">
        <v>30</v>
      </c>
      <c r="E3409" t="s">
        <v>26</v>
      </c>
      <c r="F3409" t="s">
        <v>88</v>
      </c>
      <c r="G3409">
        <v>2</v>
      </c>
      <c r="H3409">
        <v>658</v>
      </c>
      <c r="I3409">
        <v>549.24</v>
      </c>
      <c r="M3409" t="str">
        <f t="shared" si="159"/>
        <v/>
      </c>
      <c r="N3409" t="e">
        <f t="shared" si="160"/>
        <v>#VALUE!</v>
      </c>
      <c r="O3409" t="e">
        <f t="shared" si="161"/>
        <v>#VALUE!</v>
      </c>
    </row>
    <row r="3410" spans="1:15" x14ac:dyDescent="0.25">
      <c r="A3410">
        <v>2018</v>
      </c>
      <c r="B3410" s="2" t="s">
        <v>38</v>
      </c>
      <c r="C3410">
        <v>7</v>
      </c>
      <c r="D3410" t="s">
        <v>30</v>
      </c>
      <c r="E3410" t="s">
        <v>26</v>
      </c>
      <c r="F3410" t="s">
        <v>81</v>
      </c>
      <c r="G3410">
        <v>4</v>
      </c>
      <c r="H3410">
        <v>1196</v>
      </c>
      <c r="I3410">
        <v>998.32</v>
      </c>
      <c r="M3410" t="str">
        <f t="shared" si="159"/>
        <v/>
      </c>
      <c r="N3410" t="e">
        <f t="shared" si="160"/>
        <v>#VALUE!</v>
      </c>
      <c r="O3410" t="e">
        <f t="shared" si="161"/>
        <v>#VALUE!</v>
      </c>
    </row>
    <row r="3411" spans="1:15" x14ac:dyDescent="0.25">
      <c r="A3411">
        <v>2018</v>
      </c>
      <c r="B3411" s="2" t="s">
        <v>38</v>
      </c>
      <c r="C3411">
        <v>7</v>
      </c>
      <c r="D3411" t="s">
        <v>30</v>
      </c>
      <c r="E3411" t="s">
        <v>26</v>
      </c>
      <c r="F3411" t="s">
        <v>89</v>
      </c>
      <c r="G3411">
        <v>8</v>
      </c>
      <c r="H3411">
        <v>312</v>
      </c>
      <c r="I3411">
        <v>260.40000000000003</v>
      </c>
      <c r="M3411" t="str">
        <f t="shared" si="159"/>
        <v/>
      </c>
      <c r="N3411" t="e">
        <f t="shared" si="160"/>
        <v>#VALUE!</v>
      </c>
      <c r="O3411" t="e">
        <f t="shared" si="161"/>
        <v>#VALUE!</v>
      </c>
    </row>
    <row r="3412" spans="1:15" x14ac:dyDescent="0.25">
      <c r="A3412">
        <v>2018</v>
      </c>
      <c r="B3412" s="2" t="s">
        <v>38</v>
      </c>
      <c r="C3412">
        <v>7</v>
      </c>
      <c r="D3412" t="s">
        <v>30</v>
      </c>
      <c r="E3412" t="s">
        <v>26</v>
      </c>
      <c r="F3412" t="s">
        <v>90</v>
      </c>
      <c r="G3412">
        <v>3</v>
      </c>
      <c r="H3412">
        <v>237</v>
      </c>
      <c r="I3412">
        <v>197.82</v>
      </c>
      <c r="M3412" t="str">
        <f t="shared" si="159"/>
        <v/>
      </c>
      <c r="N3412" t="e">
        <f t="shared" si="160"/>
        <v>#VALUE!</v>
      </c>
      <c r="O3412" t="e">
        <f t="shared" si="161"/>
        <v>#VALUE!</v>
      </c>
    </row>
    <row r="3413" spans="1:15" x14ac:dyDescent="0.25">
      <c r="A3413">
        <v>2018</v>
      </c>
      <c r="B3413" s="2" t="s">
        <v>38</v>
      </c>
      <c r="C3413">
        <v>7</v>
      </c>
      <c r="D3413" t="s">
        <v>30</v>
      </c>
      <c r="E3413" t="s">
        <v>26</v>
      </c>
      <c r="F3413" t="s">
        <v>82</v>
      </c>
      <c r="G3413">
        <v>1</v>
      </c>
      <c r="H3413">
        <v>25</v>
      </c>
      <c r="I3413">
        <v>20.87</v>
      </c>
      <c r="M3413" t="str">
        <f t="shared" si="159"/>
        <v/>
      </c>
      <c r="N3413" t="e">
        <f t="shared" si="160"/>
        <v>#VALUE!</v>
      </c>
      <c r="O3413" t="e">
        <f t="shared" si="161"/>
        <v>#VALUE!</v>
      </c>
    </row>
    <row r="3414" spans="1:15" x14ac:dyDescent="0.25">
      <c r="A3414">
        <v>2018</v>
      </c>
      <c r="B3414" s="2" t="s">
        <v>38</v>
      </c>
      <c r="C3414">
        <v>7</v>
      </c>
      <c r="D3414" t="s">
        <v>30</v>
      </c>
      <c r="E3414" t="s">
        <v>26</v>
      </c>
      <c r="F3414" t="s">
        <v>83</v>
      </c>
      <c r="G3414">
        <v>16</v>
      </c>
      <c r="H3414">
        <v>944</v>
      </c>
      <c r="I3414">
        <v>788</v>
      </c>
      <c r="M3414" t="str">
        <f t="shared" si="159"/>
        <v/>
      </c>
      <c r="N3414" t="e">
        <f t="shared" si="160"/>
        <v>#VALUE!</v>
      </c>
      <c r="O3414" t="e">
        <f t="shared" si="161"/>
        <v>#VALUE!</v>
      </c>
    </row>
    <row r="3415" spans="1:15" x14ac:dyDescent="0.25">
      <c r="A3415">
        <v>2018</v>
      </c>
      <c r="B3415" s="2" t="s">
        <v>38</v>
      </c>
      <c r="C3415">
        <v>7</v>
      </c>
      <c r="D3415" t="s">
        <v>30</v>
      </c>
      <c r="E3415" t="s">
        <v>26</v>
      </c>
      <c r="F3415" t="s">
        <v>91</v>
      </c>
      <c r="G3415">
        <v>2</v>
      </c>
      <c r="H3415">
        <v>198</v>
      </c>
      <c r="I3415">
        <v>165.28</v>
      </c>
      <c r="M3415" t="str">
        <f t="shared" si="159"/>
        <v/>
      </c>
      <c r="N3415" t="e">
        <f t="shared" si="160"/>
        <v>#VALUE!</v>
      </c>
      <c r="O3415" t="e">
        <f t="shared" si="161"/>
        <v>#VALUE!</v>
      </c>
    </row>
    <row r="3416" spans="1:15" x14ac:dyDescent="0.25">
      <c r="A3416">
        <v>2018</v>
      </c>
      <c r="B3416" s="2" t="s">
        <v>38</v>
      </c>
      <c r="C3416">
        <v>7</v>
      </c>
      <c r="D3416" t="s">
        <v>30</v>
      </c>
      <c r="E3416" t="s">
        <v>26</v>
      </c>
      <c r="F3416" t="s">
        <v>103</v>
      </c>
      <c r="G3416">
        <v>2</v>
      </c>
      <c r="H3416">
        <v>158</v>
      </c>
      <c r="I3416">
        <v>131.88</v>
      </c>
      <c r="M3416" t="str">
        <f t="shared" si="159"/>
        <v/>
      </c>
      <c r="N3416" t="e">
        <f t="shared" si="160"/>
        <v>#VALUE!</v>
      </c>
      <c r="O3416" t="e">
        <f t="shared" si="161"/>
        <v>#VALUE!</v>
      </c>
    </row>
    <row r="3417" spans="1:15" x14ac:dyDescent="0.25">
      <c r="A3417">
        <v>2018</v>
      </c>
      <c r="B3417" s="2" t="s">
        <v>38</v>
      </c>
      <c r="C3417">
        <v>7</v>
      </c>
      <c r="D3417" t="s">
        <v>30</v>
      </c>
      <c r="E3417" t="s">
        <v>26</v>
      </c>
      <c r="F3417" t="s">
        <v>84</v>
      </c>
      <c r="G3417">
        <v>14</v>
      </c>
      <c r="H3417">
        <v>966</v>
      </c>
      <c r="I3417">
        <v>806.4000000000002</v>
      </c>
      <c r="M3417" t="str">
        <f t="shared" si="159"/>
        <v/>
      </c>
      <c r="N3417" t="e">
        <f t="shared" si="160"/>
        <v>#VALUE!</v>
      </c>
      <c r="O3417" t="e">
        <f t="shared" si="161"/>
        <v>#VALUE!</v>
      </c>
    </row>
    <row r="3418" spans="1:15" x14ac:dyDescent="0.25">
      <c r="A3418">
        <v>2018</v>
      </c>
      <c r="B3418" s="2" t="s">
        <v>38</v>
      </c>
      <c r="C3418">
        <v>7</v>
      </c>
      <c r="D3418" t="s">
        <v>30</v>
      </c>
      <c r="E3418" t="s">
        <v>26</v>
      </c>
      <c r="F3418" t="s">
        <v>93</v>
      </c>
      <c r="G3418">
        <v>2</v>
      </c>
      <c r="H3418">
        <v>198</v>
      </c>
      <c r="I3418">
        <v>165.28</v>
      </c>
      <c r="M3418" t="str">
        <f t="shared" si="159"/>
        <v/>
      </c>
      <c r="N3418" t="e">
        <f t="shared" si="160"/>
        <v>#VALUE!</v>
      </c>
      <c r="O3418" t="e">
        <f t="shared" si="161"/>
        <v>#VALUE!</v>
      </c>
    </row>
    <row r="3419" spans="1:15" x14ac:dyDescent="0.25">
      <c r="A3419">
        <v>2018</v>
      </c>
      <c r="B3419" s="2" t="s">
        <v>38</v>
      </c>
      <c r="C3419">
        <v>7</v>
      </c>
      <c r="D3419" t="s">
        <v>30</v>
      </c>
      <c r="E3419" t="s">
        <v>26</v>
      </c>
      <c r="F3419" t="s">
        <v>104</v>
      </c>
      <c r="G3419">
        <v>3</v>
      </c>
      <c r="H3419">
        <v>1047</v>
      </c>
      <c r="I3419">
        <v>873.96</v>
      </c>
      <c r="M3419" t="str">
        <f t="shared" si="159"/>
        <v/>
      </c>
      <c r="N3419" t="e">
        <f t="shared" si="160"/>
        <v>#VALUE!</v>
      </c>
      <c r="O3419" t="e">
        <f t="shared" si="161"/>
        <v>#VALUE!</v>
      </c>
    </row>
    <row r="3420" spans="1:15" x14ac:dyDescent="0.25">
      <c r="A3420">
        <v>2018</v>
      </c>
      <c r="B3420" s="2" t="s">
        <v>38</v>
      </c>
      <c r="C3420">
        <v>7</v>
      </c>
      <c r="D3420" t="s">
        <v>30</v>
      </c>
      <c r="E3420" t="s">
        <v>26</v>
      </c>
      <c r="F3420" t="s">
        <v>85</v>
      </c>
      <c r="G3420">
        <v>8</v>
      </c>
      <c r="H3420">
        <v>2392</v>
      </c>
      <c r="I3420">
        <v>1996.6399999999999</v>
      </c>
      <c r="M3420" t="str">
        <f t="shared" si="159"/>
        <v/>
      </c>
      <c r="N3420" t="e">
        <f t="shared" si="160"/>
        <v>#VALUE!</v>
      </c>
      <c r="O3420" t="e">
        <f t="shared" si="161"/>
        <v>#VALUE!</v>
      </c>
    </row>
    <row r="3421" spans="1:15" x14ac:dyDescent="0.25">
      <c r="A3421">
        <v>2018</v>
      </c>
      <c r="B3421" s="2" t="s">
        <v>38</v>
      </c>
      <c r="C3421">
        <v>7</v>
      </c>
      <c r="D3421" t="s">
        <v>30</v>
      </c>
      <c r="E3421" t="s">
        <v>26</v>
      </c>
      <c r="F3421" t="s">
        <v>94</v>
      </c>
      <c r="G3421">
        <v>2</v>
      </c>
      <c r="H3421">
        <v>1398</v>
      </c>
      <c r="I3421">
        <v>1166.94</v>
      </c>
      <c r="M3421" t="str">
        <f t="shared" si="159"/>
        <v/>
      </c>
      <c r="N3421" t="e">
        <f t="shared" si="160"/>
        <v>#VALUE!</v>
      </c>
      <c r="O3421" t="e">
        <f t="shared" si="161"/>
        <v>#VALUE!</v>
      </c>
    </row>
    <row r="3422" spans="1:15" x14ac:dyDescent="0.25">
      <c r="A3422">
        <v>2018</v>
      </c>
      <c r="B3422" s="2" t="s">
        <v>38</v>
      </c>
      <c r="C3422">
        <v>7</v>
      </c>
      <c r="D3422" t="s">
        <v>30</v>
      </c>
      <c r="E3422" t="s">
        <v>26</v>
      </c>
      <c r="F3422" t="s">
        <v>95</v>
      </c>
      <c r="G3422">
        <v>2</v>
      </c>
      <c r="H3422">
        <v>278</v>
      </c>
      <c r="I3422">
        <v>232.06</v>
      </c>
      <c r="M3422" t="str">
        <f t="shared" si="159"/>
        <v/>
      </c>
      <c r="N3422" t="e">
        <f t="shared" si="160"/>
        <v>#VALUE!</v>
      </c>
      <c r="O3422" t="e">
        <f t="shared" si="161"/>
        <v>#VALUE!</v>
      </c>
    </row>
    <row r="3423" spans="1:15" x14ac:dyDescent="0.25">
      <c r="A3423">
        <v>2018</v>
      </c>
      <c r="B3423" s="2" t="s">
        <v>38</v>
      </c>
      <c r="C3423">
        <v>7</v>
      </c>
      <c r="D3423" t="s">
        <v>30</v>
      </c>
      <c r="E3423" t="s">
        <v>26</v>
      </c>
      <c r="F3423" t="s">
        <v>96</v>
      </c>
      <c r="G3423">
        <v>4</v>
      </c>
      <c r="H3423">
        <v>396</v>
      </c>
      <c r="I3423">
        <v>330.56</v>
      </c>
      <c r="M3423" t="str">
        <f t="shared" si="159"/>
        <v/>
      </c>
      <c r="N3423" t="e">
        <f t="shared" si="160"/>
        <v>#VALUE!</v>
      </c>
      <c r="O3423" t="e">
        <f t="shared" si="161"/>
        <v>#VALUE!</v>
      </c>
    </row>
    <row r="3424" spans="1:15" x14ac:dyDescent="0.25">
      <c r="A3424">
        <v>2018</v>
      </c>
      <c r="B3424" s="2" t="s">
        <v>38</v>
      </c>
      <c r="C3424">
        <v>7</v>
      </c>
      <c r="D3424" t="s">
        <v>30</v>
      </c>
      <c r="E3424" t="s">
        <v>26</v>
      </c>
      <c r="F3424" t="s">
        <v>105</v>
      </c>
      <c r="G3424">
        <v>1</v>
      </c>
      <c r="H3424">
        <v>149</v>
      </c>
      <c r="I3424">
        <v>124.37</v>
      </c>
      <c r="M3424" t="str">
        <f t="shared" si="159"/>
        <v/>
      </c>
      <c r="N3424" t="e">
        <f t="shared" si="160"/>
        <v>#VALUE!</v>
      </c>
      <c r="O3424" t="e">
        <f t="shared" si="161"/>
        <v>#VALUE!</v>
      </c>
    </row>
    <row r="3425" spans="1:15" x14ac:dyDescent="0.25">
      <c r="A3425">
        <v>2018</v>
      </c>
      <c r="B3425" s="2" t="s">
        <v>38</v>
      </c>
      <c r="C3425">
        <v>7</v>
      </c>
      <c r="D3425" t="s">
        <v>30</v>
      </c>
      <c r="E3425" t="s">
        <v>26</v>
      </c>
      <c r="F3425" t="s">
        <v>108</v>
      </c>
      <c r="G3425">
        <v>1</v>
      </c>
      <c r="H3425">
        <v>29</v>
      </c>
      <c r="I3425">
        <v>24.21</v>
      </c>
      <c r="M3425" t="str">
        <f t="shared" si="159"/>
        <v/>
      </c>
      <c r="N3425" t="e">
        <f t="shared" si="160"/>
        <v>#VALUE!</v>
      </c>
      <c r="O3425" t="e">
        <f t="shared" si="161"/>
        <v>#VALUE!</v>
      </c>
    </row>
    <row r="3426" spans="1:15" x14ac:dyDescent="0.25">
      <c r="A3426">
        <v>2018</v>
      </c>
      <c r="B3426" s="2" t="s">
        <v>38</v>
      </c>
      <c r="C3426">
        <v>7</v>
      </c>
      <c r="D3426" t="s">
        <v>30</v>
      </c>
      <c r="E3426" t="s">
        <v>26</v>
      </c>
      <c r="F3426" t="s">
        <v>98</v>
      </c>
      <c r="G3426">
        <v>3</v>
      </c>
      <c r="H3426">
        <v>87</v>
      </c>
      <c r="I3426">
        <v>72.63</v>
      </c>
      <c r="M3426" t="str">
        <f t="shared" si="159"/>
        <v/>
      </c>
      <c r="N3426" t="e">
        <f t="shared" si="160"/>
        <v>#VALUE!</v>
      </c>
      <c r="O3426" t="e">
        <f t="shared" si="161"/>
        <v>#VALUE!</v>
      </c>
    </row>
    <row r="3427" spans="1:15" x14ac:dyDescent="0.25">
      <c r="A3427">
        <v>2018</v>
      </c>
      <c r="B3427" s="2" t="s">
        <v>38</v>
      </c>
      <c r="C3427">
        <v>7</v>
      </c>
      <c r="D3427" t="s">
        <v>30</v>
      </c>
      <c r="E3427" t="s">
        <v>26</v>
      </c>
      <c r="F3427" t="s">
        <v>99</v>
      </c>
      <c r="G3427">
        <v>5</v>
      </c>
      <c r="H3427">
        <v>245</v>
      </c>
      <c r="I3427">
        <v>204.5</v>
      </c>
      <c r="M3427" t="str">
        <f t="shared" si="159"/>
        <v/>
      </c>
      <c r="N3427" t="e">
        <f t="shared" si="160"/>
        <v>#VALUE!</v>
      </c>
      <c r="O3427" t="e">
        <f t="shared" si="161"/>
        <v>#VALUE!</v>
      </c>
    </row>
    <row r="3428" spans="1:15" x14ac:dyDescent="0.25">
      <c r="A3428">
        <v>2018</v>
      </c>
      <c r="B3428" s="2" t="s">
        <v>38</v>
      </c>
      <c r="C3428">
        <v>7</v>
      </c>
      <c r="D3428" t="s">
        <v>30</v>
      </c>
      <c r="E3428" t="s">
        <v>26</v>
      </c>
      <c r="F3428" t="s">
        <v>100</v>
      </c>
      <c r="G3428">
        <v>4</v>
      </c>
      <c r="H3428">
        <v>1596</v>
      </c>
      <c r="I3428">
        <v>1332.24</v>
      </c>
      <c r="M3428" t="str">
        <f t="shared" si="159"/>
        <v/>
      </c>
      <c r="N3428" t="e">
        <f t="shared" si="160"/>
        <v>#VALUE!</v>
      </c>
      <c r="O3428" t="e">
        <f t="shared" si="161"/>
        <v>#VALUE!</v>
      </c>
    </row>
    <row r="3429" spans="1:15" x14ac:dyDescent="0.25">
      <c r="A3429">
        <v>2018</v>
      </c>
      <c r="B3429" s="2" t="s">
        <v>38</v>
      </c>
      <c r="C3429">
        <v>7</v>
      </c>
      <c r="D3429" t="s">
        <v>30</v>
      </c>
      <c r="E3429" t="s">
        <v>26</v>
      </c>
      <c r="F3429" t="s">
        <v>86</v>
      </c>
      <c r="G3429">
        <v>23</v>
      </c>
      <c r="H3429">
        <v>7567</v>
      </c>
      <c r="I3429">
        <v>6316.2599999999984</v>
      </c>
      <c r="M3429" t="str">
        <f t="shared" si="159"/>
        <v/>
      </c>
      <c r="N3429" t="e">
        <f t="shared" si="160"/>
        <v>#VALUE!</v>
      </c>
      <c r="O3429" t="e">
        <f t="shared" si="161"/>
        <v>#VALUE!</v>
      </c>
    </row>
    <row r="3430" spans="1:15" x14ac:dyDescent="0.25">
      <c r="A3430">
        <v>2018</v>
      </c>
      <c r="B3430" s="2" t="s">
        <v>38</v>
      </c>
      <c r="C3430">
        <v>7</v>
      </c>
      <c r="D3430" t="s">
        <v>30</v>
      </c>
      <c r="E3430" t="s">
        <v>26</v>
      </c>
      <c r="F3430" t="s">
        <v>101</v>
      </c>
      <c r="G3430">
        <v>24</v>
      </c>
      <c r="H3430">
        <v>6216</v>
      </c>
      <c r="I3430">
        <v>5188.5599999999986</v>
      </c>
      <c r="M3430" t="str">
        <f t="shared" si="159"/>
        <v/>
      </c>
      <c r="N3430" t="e">
        <f t="shared" si="160"/>
        <v>#VALUE!</v>
      </c>
      <c r="O3430" t="e">
        <f t="shared" si="161"/>
        <v>#VALUE!</v>
      </c>
    </row>
    <row r="3431" spans="1:15" x14ac:dyDescent="0.25">
      <c r="A3431">
        <v>2018</v>
      </c>
      <c r="B3431" s="2" t="s">
        <v>38</v>
      </c>
      <c r="C3431">
        <v>7</v>
      </c>
      <c r="D3431" t="s">
        <v>30</v>
      </c>
      <c r="E3431" t="s">
        <v>26</v>
      </c>
      <c r="F3431" t="s">
        <v>102</v>
      </c>
      <c r="G3431">
        <v>6</v>
      </c>
      <c r="H3431">
        <v>1194</v>
      </c>
      <c r="I3431">
        <v>996.66000000000008</v>
      </c>
      <c r="M3431" t="str">
        <f t="shared" si="159"/>
        <v/>
      </c>
      <c r="N3431" t="e">
        <f t="shared" si="160"/>
        <v>#VALUE!</v>
      </c>
      <c r="O3431" t="e">
        <f t="shared" si="161"/>
        <v>#VALUE!</v>
      </c>
    </row>
    <row r="3432" spans="1:15" x14ac:dyDescent="0.25">
      <c r="A3432">
        <v>2018</v>
      </c>
      <c r="B3432" s="2" t="s">
        <v>38</v>
      </c>
      <c r="C3432">
        <v>7</v>
      </c>
      <c r="D3432" t="s">
        <v>31</v>
      </c>
      <c r="E3432" t="s">
        <v>10</v>
      </c>
      <c r="F3432" t="s">
        <v>117</v>
      </c>
      <c r="G3432">
        <v>2</v>
      </c>
      <c r="H3432">
        <v>98</v>
      </c>
      <c r="I3432">
        <v>81.8</v>
      </c>
      <c r="M3432" t="str">
        <f t="shared" si="159"/>
        <v/>
      </c>
      <c r="N3432" t="e">
        <f t="shared" si="160"/>
        <v>#VALUE!</v>
      </c>
      <c r="O3432" t="e">
        <f t="shared" si="161"/>
        <v>#VALUE!</v>
      </c>
    </row>
    <row r="3433" spans="1:15" x14ac:dyDescent="0.25">
      <c r="A3433">
        <v>2018</v>
      </c>
      <c r="B3433" s="2" t="s">
        <v>38</v>
      </c>
      <c r="C3433">
        <v>7</v>
      </c>
      <c r="D3433" t="s">
        <v>31</v>
      </c>
      <c r="E3433" t="s">
        <v>10</v>
      </c>
      <c r="F3433" t="s">
        <v>109</v>
      </c>
      <c r="G3433">
        <v>1</v>
      </c>
      <c r="H3433">
        <v>79</v>
      </c>
      <c r="I3433">
        <v>65.94</v>
      </c>
      <c r="M3433" t="str">
        <f t="shared" si="159"/>
        <v/>
      </c>
      <c r="N3433" t="e">
        <f t="shared" si="160"/>
        <v>#VALUE!</v>
      </c>
      <c r="O3433" t="e">
        <f t="shared" si="161"/>
        <v>#VALUE!</v>
      </c>
    </row>
    <row r="3434" spans="1:15" x14ac:dyDescent="0.25">
      <c r="A3434">
        <v>2018</v>
      </c>
      <c r="B3434" s="2" t="s">
        <v>38</v>
      </c>
      <c r="C3434">
        <v>7</v>
      </c>
      <c r="D3434" t="s">
        <v>31</v>
      </c>
      <c r="E3434" t="s">
        <v>10</v>
      </c>
      <c r="F3434" t="s">
        <v>110</v>
      </c>
      <c r="G3434">
        <v>1</v>
      </c>
      <c r="H3434">
        <v>69</v>
      </c>
      <c r="I3434">
        <v>57.6</v>
      </c>
      <c r="M3434" t="str">
        <f t="shared" si="159"/>
        <v/>
      </c>
      <c r="N3434" t="e">
        <f t="shared" si="160"/>
        <v>#VALUE!</v>
      </c>
      <c r="O3434" t="e">
        <f t="shared" si="161"/>
        <v>#VALUE!</v>
      </c>
    </row>
    <row r="3435" spans="1:15" x14ac:dyDescent="0.25">
      <c r="A3435">
        <v>2018</v>
      </c>
      <c r="B3435" s="2" t="s">
        <v>38</v>
      </c>
      <c r="C3435">
        <v>7</v>
      </c>
      <c r="D3435" t="s">
        <v>31</v>
      </c>
      <c r="E3435" t="s">
        <v>10</v>
      </c>
      <c r="F3435" t="s">
        <v>131</v>
      </c>
      <c r="G3435">
        <v>1</v>
      </c>
      <c r="H3435">
        <v>329</v>
      </c>
      <c r="I3435">
        <v>274.62</v>
      </c>
      <c r="M3435" t="str">
        <f t="shared" si="159"/>
        <v/>
      </c>
      <c r="N3435" t="e">
        <f t="shared" si="160"/>
        <v>#VALUE!</v>
      </c>
      <c r="O3435" t="e">
        <f t="shared" si="161"/>
        <v>#VALUE!</v>
      </c>
    </row>
    <row r="3436" spans="1:15" x14ac:dyDescent="0.25">
      <c r="A3436">
        <v>2018</v>
      </c>
      <c r="B3436" s="2" t="s">
        <v>38</v>
      </c>
      <c r="C3436">
        <v>7</v>
      </c>
      <c r="D3436" t="s">
        <v>31</v>
      </c>
      <c r="E3436" t="s">
        <v>10</v>
      </c>
      <c r="F3436" t="s">
        <v>132</v>
      </c>
      <c r="G3436">
        <v>2</v>
      </c>
      <c r="H3436">
        <v>398</v>
      </c>
      <c r="I3436">
        <v>332.22</v>
      </c>
      <c r="M3436" t="str">
        <f t="shared" si="159"/>
        <v/>
      </c>
      <c r="N3436" t="e">
        <f t="shared" si="160"/>
        <v>#VALUE!</v>
      </c>
      <c r="O3436" t="e">
        <f t="shared" si="161"/>
        <v>#VALUE!</v>
      </c>
    </row>
    <row r="3437" spans="1:15" x14ac:dyDescent="0.25">
      <c r="A3437">
        <v>2018</v>
      </c>
      <c r="B3437" s="2" t="s">
        <v>38</v>
      </c>
      <c r="C3437">
        <v>7</v>
      </c>
      <c r="D3437" t="s">
        <v>31</v>
      </c>
      <c r="E3437" t="s">
        <v>13</v>
      </c>
      <c r="F3437" t="s">
        <v>109</v>
      </c>
      <c r="G3437">
        <v>8</v>
      </c>
      <c r="H3437">
        <v>632</v>
      </c>
      <c r="I3437">
        <v>527.52</v>
      </c>
      <c r="M3437" t="str">
        <f t="shared" si="159"/>
        <v/>
      </c>
      <c r="N3437" t="e">
        <f t="shared" si="160"/>
        <v>#VALUE!</v>
      </c>
      <c r="O3437" t="e">
        <f t="shared" si="161"/>
        <v>#VALUE!</v>
      </c>
    </row>
    <row r="3438" spans="1:15" x14ac:dyDescent="0.25">
      <c r="A3438">
        <v>2018</v>
      </c>
      <c r="B3438" s="2" t="s">
        <v>38</v>
      </c>
      <c r="C3438">
        <v>7</v>
      </c>
      <c r="D3438" t="s">
        <v>31</v>
      </c>
      <c r="E3438" t="s">
        <v>13</v>
      </c>
      <c r="F3438" t="s">
        <v>110</v>
      </c>
      <c r="G3438">
        <v>6</v>
      </c>
      <c r="H3438">
        <v>414</v>
      </c>
      <c r="I3438">
        <v>345.6</v>
      </c>
      <c r="M3438" t="str">
        <f t="shared" si="159"/>
        <v/>
      </c>
      <c r="N3438" t="e">
        <f t="shared" si="160"/>
        <v>#VALUE!</v>
      </c>
      <c r="O3438" t="e">
        <f t="shared" si="161"/>
        <v>#VALUE!</v>
      </c>
    </row>
    <row r="3439" spans="1:15" x14ac:dyDescent="0.25">
      <c r="A3439">
        <v>2018</v>
      </c>
      <c r="B3439" s="2" t="s">
        <v>38</v>
      </c>
      <c r="C3439">
        <v>7</v>
      </c>
      <c r="D3439" t="s">
        <v>31</v>
      </c>
      <c r="E3439" t="s">
        <v>13</v>
      </c>
      <c r="F3439" t="s">
        <v>119</v>
      </c>
      <c r="G3439">
        <v>2</v>
      </c>
      <c r="H3439">
        <v>518</v>
      </c>
      <c r="I3439">
        <v>432.38</v>
      </c>
      <c r="M3439" t="str">
        <f t="shared" si="159"/>
        <v/>
      </c>
      <c r="N3439" t="e">
        <f t="shared" si="160"/>
        <v>#VALUE!</v>
      </c>
      <c r="O3439" t="e">
        <f t="shared" si="161"/>
        <v>#VALUE!</v>
      </c>
    </row>
    <row r="3440" spans="1:15" x14ac:dyDescent="0.25">
      <c r="A3440">
        <v>2018</v>
      </c>
      <c r="B3440" s="2" t="s">
        <v>38</v>
      </c>
      <c r="C3440">
        <v>7</v>
      </c>
      <c r="D3440" t="s">
        <v>31</v>
      </c>
      <c r="E3440" t="s">
        <v>13</v>
      </c>
      <c r="F3440" t="s">
        <v>113</v>
      </c>
      <c r="G3440">
        <v>3</v>
      </c>
      <c r="H3440">
        <v>177</v>
      </c>
      <c r="I3440">
        <v>147.75</v>
      </c>
      <c r="M3440" t="str">
        <f t="shared" si="159"/>
        <v/>
      </c>
      <c r="N3440" t="e">
        <f t="shared" si="160"/>
        <v>#VALUE!</v>
      </c>
      <c r="O3440" t="e">
        <f t="shared" si="161"/>
        <v>#VALUE!</v>
      </c>
    </row>
    <row r="3441" spans="1:15" x14ac:dyDescent="0.25">
      <c r="A3441">
        <v>2018</v>
      </c>
      <c r="B3441" s="2" t="s">
        <v>38</v>
      </c>
      <c r="C3441">
        <v>7</v>
      </c>
      <c r="D3441" t="s">
        <v>31</v>
      </c>
      <c r="E3441" t="s">
        <v>13</v>
      </c>
      <c r="F3441" t="s">
        <v>122</v>
      </c>
      <c r="G3441">
        <v>1</v>
      </c>
      <c r="H3441">
        <v>99</v>
      </c>
      <c r="I3441">
        <v>82.64</v>
      </c>
      <c r="M3441" t="str">
        <f t="shared" si="159"/>
        <v/>
      </c>
      <c r="N3441" t="e">
        <f t="shared" si="160"/>
        <v>#VALUE!</v>
      </c>
      <c r="O3441" t="e">
        <f t="shared" si="161"/>
        <v>#VALUE!</v>
      </c>
    </row>
    <row r="3442" spans="1:15" x14ac:dyDescent="0.25">
      <c r="A3442">
        <v>2018</v>
      </c>
      <c r="B3442" s="2" t="s">
        <v>38</v>
      </c>
      <c r="C3442">
        <v>7</v>
      </c>
      <c r="D3442" t="s">
        <v>31</v>
      </c>
      <c r="E3442" t="s">
        <v>13</v>
      </c>
      <c r="F3442" t="s">
        <v>123</v>
      </c>
      <c r="G3442">
        <v>1</v>
      </c>
      <c r="H3442">
        <v>159</v>
      </c>
      <c r="I3442">
        <v>132.72</v>
      </c>
      <c r="M3442" t="str">
        <f t="shared" si="159"/>
        <v/>
      </c>
      <c r="N3442" t="e">
        <f t="shared" si="160"/>
        <v>#VALUE!</v>
      </c>
      <c r="O3442" t="e">
        <f t="shared" si="161"/>
        <v>#VALUE!</v>
      </c>
    </row>
    <row r="3443" spans="1:15" x14ac:dyDescent="0.25">
      <c r="A3443">
        <v>2018</v>
      </c>
      <c r="B3443" s="2" t="s">
        <v>38</v>
      </c>
      <c r="C3443">
        <v>7</v>
      </c>
      <c r="D3443" t="s">
        <v>31</v>
      </c>
      <c r="E3443" t="s">
        <v>13</v>
      </c>
      <c r="F3443" t="s">
        <v>114</v>
      </c>
      <c r="G3443">
        <v>1</v>
      </c>
      <c r="H3443">
        <v>69</v>
      </c>
      <c r="I3443">
        <v>57.6</v>
      </c>
      <c r="M3443" t="str">
        <f t="shared" si="159"/>
        <v/>
      </c>
      <c r="N3443" t="e">
        <f t="shared" si="160"/>
        <v>#VALUE!</v>
      </c>
      <c r="O3443" t="e">
        <f t="shared" si="161"/>
        <v>#VALUE!</v>
      </c>
    </row>
    <row r="3444" spans="1:15" x14ac:dyDescent="0.25">
      <c r="A3444">
        <v>2018</v>
      </c>
      <c r="B3444" s="2" t="s">
        <v>38</v>
      </c>
      <c r="C3444">
        <v>7</v>
      </c>
      <c r="D3444" t="s">
        <v>31</v>
      </c>
      <c r="E3444" t="s">
        <v>13</v>
      </c>
      <c r="F3444" t="s">
        <v>124</v>
      </c>
      <c r="G3444">
        <v>1</v>
      </c>
      <c r="H3444">
        <v>99</v>
      </c>
      <c r="I3444">
        <v>82.64</v>
      </c>
      <c r="M3444" t="str">
        <f t="shared" si="159"/>
        <v/>
      </c>
      <c r="N3444" t="e">
        <f t="shared" si="160"/>
        <v>#VALUE!</v>
      </c>
      <c r="O3444" t="e">
        <f t="shared" si="161"/>
        <v>#VALUE!</v>
      </c>
    </row>
    <row r="3445" spans="1:15" x14ac:dyDescent="0.25">
      <c r="A3445">
        <v>2018</v>
      </c>
      <c r="B3445" s="2" t="s">
        <v>38</v>
      </c>
      <c r="C3445">
        <v>7</v>
      </c>
      <c r="D3445" t="s">
        <v>31</v>
      </c>
      <c r="E3445" t="s">
        <v>13</v>
      </c>
      <c r="F3445" t="s">
        <v>127</v>
      </c>
      <c r="G3445">
        <v>1</v>
      </c>
      <c r="H3445">
        <v>699</v>
      </c>
      <c r="I3445">
        <v>583.47</v>
      </c>
      <c r="M3445" t="str">
        <f t="shared" si="159"/>
        <v/>
      </c>
      <c r="N3445" t="e">
        <f t="shared" si="160"/>
        <v>#VALUE!</v>
      </c>
      <c r="O3445" t="e">
        <f t="shared" si="161"/>
        <v>#VALUE!</v>
      </c>
    </row>
    <row r="3446" spans="1:15" x14ac:dyDescent="0.25">
      <c r="A3446">
        <v>2018</v>
      </c>
      <c r="B3446" s="2" t="s">
        <v>38</v>
      </c>
      <c r="C3446">
        <v>7</v>
      </c>
      <c r="D3446" t="s">
        <v>31</v>
      </c>
      <c r="E3446" t="s">
        <v>13</v>
      </c>
      <c r="F3446" t="s">
        <v>129</v>
      </c>
      <c r="G3446">
        <v>1</v>
      </c>
      <c r="H3446">
        <v>29</v>
      </c>
      <c r="I3446">
        <v>24.21</v>
      </c>
      <c r="M3446" t="str">
        <f t="shared" si="159"/>
        <v/>
      </c>
      <c r="N3446" t="e">
        <f t="shared" si="160"/>
        <v>#VALUE!</v>
      </c>
      <c r="O3446" t="e">
        <f t="shared" si="161"/>
        <v>#VALUE!</v>
      </c>
    </row>
    <row r="3447" spans="1:15" x14ac:dyDescent="0.25">
      <c r="A3447">
        <v>2018</v>
      </c>
      <c r="B3447" s="2" t="s">
        <v>38</v>
      </c>
      <c r="C3447">
        <v>7</v>
      </c>
      <c r="D3447" t="s">
        <v>31</v>
      </c>
      <c r="E3447" t="s">
        <v>13</v>
      </c>
      <c r="F3447" t="s">
        <v>115</v>
      </c>
      <c r="G3447">
        <v>1</v>
      </c>
      <c r="H3447">
        <v>49</v>
      </c>
      <c r="I3447">
        <v>40.9</v>
      </c>
      <c r="M3447" t="str">
        <f t="shared" si="159"/>
        <v/>
      </c>
      <c r="N3447" t="e">
        <f t="shared" si="160"/>
        <v>#VALUE!</v>
      </c>
      <c r="O3447" t="e">
        <f t="shared" si="161"/>
        <v>#VALUE!</v>
      </c>
    </row>
    <row r="3448" spans="1:15" x14ac:dyDescent="0.25">
      <c r="A3448">
        <v>2018</v>
      </c>
      <c r="B3448" s="2" t="s">
        <v>38</v>
      </c>
      <c r="C3448">
        <v>7</v>
      </c>
      <c r="D3448" t="s">
        <v>31</v>
      </c>
      <c r="E3448" t="s">
        <v>13</v>
      </c>
      <c r="F3448" t="s">
        <v>131</v>
      </c>
      <c r="G3448">
        <v>4</v>
      </c>
      <c r="H3448">
        <v>1316</v>
      </c>
      <c r="I3448">
        <v>1098.48</v>
      </c>
      <c r="M3448" t="str">
        <f t="shared" si="159"/>
        <v/>
      </c>
      <c r="N3448" t="e">
        <f t="shared" si="160"/>
        <v>#VALUE!</v>
      </c>
      <c r="O3448" t="e">
        <f t="shared" si="161"/>
        <v>#VALUE!</v>
      </c>
    </row>
    <row r="3449" spans="1:15" x14ac:dyDescent="0.25">
      <c r="A3449">
        <v>2018</v>
      </c>
      <c r="B3449" s="2" t="s">
        <v>38</v>
      </c>
      <c r="C3449">
        <v>7</v>
      </c>
      <c r="D3449" t="s">
        <v>31</v>
      </c>
      <c r="E3449" t="s">
        <v>13</v>
      </c>
      <c r="F3449" t="s">
        <v>116</v>
      </c>
      <c r="G3449">
        <v>2</v>
      </c>
      <c r="H3449">
        <v>518</v>
      </c>
      <c r="I3449">
        <v>432.38</v>
      </c>
      <c r="M3449" t="str">
        <f t="shared" si="159"/>
        <v/>
      </c>
      <c r="N3449" t="e">
        <f t="shared" si="160"/>
        <v>#VALUE!</v>
      </c>
      <c r="O3449" t="e">
        <f t="shared" si="161"/>
        <v>#VALUE!</v>
      </c>
    </row>
    <row r="3450" spans="1:15" x14ac:dyDescent="0.25">
      <c r="A3450">
        <v>2018</v>
      </c>
      <c r="B3450" s="2" t="s">
        <v>38</v>
      </c>
      <c r="C3450">
        <v>7</v>
      </c>
      <c r="D3450" t="s">
        <v>31</v>
      </c>
      <c r="E3450" t="s">
        <v>13</v>
      </c>
      <c r="F3450" t="s">
        <v>132</v>
      </c>
      <c r="G3450">
        <v>3</v>
      </c>
      <c r="H3450">
        <v>597</v>
      </c>
      <c r="I3450">
        <v>498.33000000000004</v>
      </c>
      <c r="M3450" t="str">
        <f t="shared" si="159"/>
        <v/>
      </c>
      <c r="N3450" t="e">
        <f t="shared" si="160"/>
        <v>#VALUE!</v>
      </c>
      <c r="O3450" t="e">
        <f t="shared" si="161"/>
        <v>#VALUE!</v>
      </c>
    </row>
    <row r="3451" spans="1:15" x14ac:dyDescent="0.25">
      <c r="A3451">
        <v>2018</v>
      </c>
      <c r="B3451" s="2" t="s">
        <v>38</v>
      </c>
      <c r="C3451">
        <v>7</v>
      </c>
      <c r="D3451" t="s">
        <v>31</v>
      </c>
      <c r="E3451" t="s">
        <v>21</v>
      </c>
      <c r="F3451" t="s">
        <v>117</v>
      </c>
      <c r="G3451">
        <v>1</v>
      </c>
      <c r="H3451">
        <v>49</v>
      </c>
      <c r="I3451">
        <v>40.9</v>
      </c>
      <c r="M3451" t="str">
        <f t="shared" si="159"/>
        <v/>
      </c>
      <c r="N3451" t="e">
        <f t="shared" si="160"/>
        <v>#VALUE!</v>
      </c>
      <c r="O3451" t="e">
        <f t="shared" si="161"/>
        <v>#VALUE!</v>
      </c>
    </row>
    <row r="3452" spans="1:15" x14ac:dyDescent="0.25">
      <c r="A3452">
        <v>2018</v>
      </c>
      <c r="B3452" s="2" t="s">
        <v>38</v>
      </c>
      <c r="C3452">
        <v>7</v>
      </c>
      <c r="D3452" t="s">
        <v>31</v>
      </c>
      <c r="E3452" t="s">
        <v>21</v>
      </c>
      <c r="F3452" t="s">
        <v>109</v>
      </c>
      <c r="G3452">
        <v>7</v>
      </c>
      <c r="H3452">
        <v>553</v>
      </c>
      <c r="I3452">
        <v>461.58</v>
      </c>
      <c r="M3452" t="str">
        <f t="shared" si="159"/>
        <v/>
      </c>
      <c r="N3452" t="e">
        <f t="shared" si="160"/>
        <v>#VALUE!</v>
      </c>
      <c r="O3452" t="e">
        <f t="shared" si="161"/>
        <v>#VALUE!</v>
      </c>
    </row>
    <row r="3453" spans="1:15" x14ac:dyDescent="0.25">
      <c r="A3453">
        <v>2018</v>
      </c>
      <c r="B3453" s="2" t="s">
        <v>38</v>
      </c>
      <c r="C3453">
        <v>7</v>
      </c>
      <c r="D3453" t="s">
        <v>31</v>
      </c>
      <c r="E3453" t="s">
        <v>21</v>
      </c>
      <c r="F3453" t="s">
        <v>110</v>
      </c>
      <c r="G3453">
        <v>6</v>
      </c>
      <c r="H3453">
        <v>414</v>
      </c>
      <c r="I3453">
        <v>345.6</v>
      </c>
      <c r="M3453" t="str">
        <f t="shared" si="159"/>
        <v/>
      </c>
      <c r="N3453" t="e">
        <f t="shared" si="160"/>
        <v>#VALUE!</v>
      </c>
      <c r="O3453" t="e">
        <f t="shared" si="161"/>
        <v>#VALUE!</v>
      </c>
    </row>
    <row r="3454" spans="1:15" x14ac:dyDescent="0.25">
      <c r="A3454">
        <v>2018</v>
      </c>
      <c r="B3454" s="2" t="s">
        <v>38</v>
      </c>
      <c r="C3454">
        <v>7</v>
      </c>
      <c r="D3454" t="s">
        <v>31</v>
      </c>
      <c r="E3454" t="s">
        <v>21</v>
      </c>
      <c r="F3454" t="s">
        <v>119</v>
      </c>
      <c r="G3454">
        <v>2</v>
      </c>
      <c r="H3454">
        <v>518</v>
      </c>
      <c r="I3454">
        <v>432.38</v>
      </c>
      <c r="M3454" t="str">
        <f t="shared" si="159"/>
        <v/>
      </c>
      <c r="N3454" t="e">
        <f t="shared" si="160"/>
        <v>#VALUE!</v>
      </c>
      <c r="O3454" t="e">
        <f t="shared" si="161"/>
        <v>#VALUE!</v>
      </c>
    </row>
    <row r="3455" spans="1:15" x14ac:dyDescent="0.25">
      <c r="A3455">
        <v>2018</v>
      </c>
      <c r="B3455" s="2" t="s">
        <v>38</v>
      </c>
      <c r="C3455">
        <v>7</v>
      </c>
      <c r="D3455" t="s">
        <v>31</v>
      </c>
      <c r="E3455" t="s">
        <v>21</v>
      </c>
      <c r="F3455" t="s">
        <v>111</v>
      </c>
      <c r="G3455">
        <v>1</v>
      </c>
      <c r="H3455">
        <v>299</v>
      </c>
      <c r="I3455">
        <v>249.58</v>
      </c>
      <c r="M3455" t="str">
        <f t="shared" si="159"/>
        <v/>
      </c>
      <c r="N3455" t="e">
        <f t="shared" si="160"/>
        <v>#VALUE!</v>
      </c>
      <c r="O3455" t="e">
        <f t="shared" si="161"/>
        <v>#VALUE!</v>
      </c>
    </row>
    <row r="3456" spans="1:15" x14ac:dyDescent="0.25">
      <c r="A3456">
        <v>2018</v>
      </c>
      <c r="B3456" s="2" t="s">
        <v>38</v>
      </c>
      <c r="C3456">
        <v>7</v>
      </c>
      <c r="D3456" t="s">
        <v>31</v>
      </c>
      <c r="E3456" t="s">
        <v>21</v>
      </c>
      <c r="F3456" t="s">
        <v>120</v>
      </c>
      <c r="G3456">
        <v>1</v>
      </c>
      <c r="H3456">
        <v>39</v>
      </c>
      <c r="I3456">
        <v>32.549999999999997</v>
      </c>
      <c r="M3456" t="str">
        <f t="shared" si="159"/>
        <v/>
      </c>
      <c r="N3456" t="e">
        <f t="shared" si="160"/>
        <v>#VALUE!</v>
      </c>
      <c r="O3456" t="e">
        <f t="shared" si="161"/>
        <v>#VALUE!</v>
      </c>
    </row>
    <row r="3457" spans="1:15" x14ac:dyDescent="0.25">
      <c r="A3457">
        <v>2018</v>
      </c>
      <c r="B3457" s="2" t="s">
        <v>38</v>
      </c>
      <c r="C3457">
        <v>7</v>
      </c>
      <c r="D3457" t="s">
        <v>31</v>
      </c>
      <c r="E3457" t="s">
        <v>21</v>
      </c>
      <c r="F3457" t="s">
        <v>112</v>
      </c>
      <c r="G3457">
        <v>1</v>
      </c>
      <c r="H3457">
        <v>25</v>
      </c>
      <c r="I3457">
        <v>20.87</v>
      </c>
      <c r="M3457" t="str">
        <f t="shared" si="159"/>
        <v/>
      </c>
      <c r="N3457" t="e">
        <f t="shared" si="160"/>
        <v>#VALUE!</v>
      </c>
      <c r="O3457" t="e">
        <f t="shared" si="161"/>
        <v>#VALUE!</v>
      </c>
    </row>
    <row r="3458" spans="1:15" x14ac:dyDescent="0.25">
      <c r="A3458">
        <v>2018</v>
      </c>
      <c r="B3458" s="2" t="s">
        <v>38</v>
      </c>
      <c r="C3458">
        <v>7</v>
      </c>
      <c r="D3458" t="s">
        <v>31</v>
      </c>
      <c r="E3458" t="s">
        <v>21</v>
      </c>
      <c r="F3458" t="s">
        <v>113</v>
      </c>
      <c r="G3458">
        <v>1</v>
      </c>
      <c r="H3458">
        <v>59</v>
      </c>
      <c r="I3458">
        <v>49.25</v>
      </c>
      <c r="M3458" t="str">
        <f t="shared" si="159"/>
        <v/>
      </c>
      <c r="N3458" t="e">
        <f t="shared" si="160"/>
        <v>#VALUE!</v>
      </c>
      <c r="O3458" t="e">
        <f t="shared" si="161"/>
        <v>#VALUE!</v>
      </c>
    </row>
    <row r="3459" spans="1:15" x14ac:dyDescent="0.25">
      <c r="A3459">
        <v>2018</v>
      </c>
      <c r="B3459" s="2" t="s">
        <v>38</v>
      </c>
      <c r="C3459">
        <v>7</v>
      </c>
      <c r="D3459" t="s">
        <v>31</v>
      </c>
      <c r="E3459" t="s">
        <v>21</v>
      </c>
      <c r="F3459" t="s">
        <v>114</v>
      </c>
      <c r="G3459">
        <v>1</v>
      </c>
      <c r="H3459">
        <v>69</v>
      </c>
      <c r="I3459">
        <v>57.6</v>
      </c>
      <c r="M3459" t="str">
        <f t="shared" ref="M3459:M3522" si="162">SUBSTITUTE(SUBSTITUTE(J3459," - ","|"),"; ","|")</f>
        <v/>
      </c>
      <c r="N3459" t="e">
        <f t="shared" ref="N3459:N3522" si="163">LEFT(M3459,FIND("|",M3459)-1)</f>
        <v>#VALUE!</v>
      </c>
      <c r="O3459" t="e">
        <f t="shared" ref="O3459:O3522" si="164">RIGHT(M3459,LEN(M3459)-FIND("|",M3459))</f>
        <v>#VALUE!</v>
      </c>
    </row>
    <row r="3460" spans="1:15" x14ac:dyDescent="0.25">
      <c r="A3460">
        <v>2018</v>
      </c>
      <c r="B3460" s="2" t="s">
        <v>38</v>
      </c>
      <c r="C3460">
        <v>7</v>
      </c>
      <c r="D3460" t="s">
        <v>31</v>
      </c>
      <c r="E3460" t="s">
        <v>21</v>
      </c>
      <c r="F3460" t="s">
        <v>125</v>
      </c>
      <c r="G3460">
        <v>1</v>
      </c>
      <c r="H3460">
        <v>349</v>
      </c>
      <c r="I3460">
        <v>291.32</v>
      </c>
      <c r="M3460" t="str">
        <f t="shared" si="162"/>
        <v/>
      </c>
      <c r="N3460" t="e">
        <f t="shared" si="163"/>
        <v>#VALUE!</v>
      </c>
      <c r="O3460" t="e">
        <f t="shared" si="164"/>
        <v>#VALUE!</v>
      </c>
    </row>
    <row r="3461" spans="1:15" x14ac:dyDescent="0.25">
      <c r="A3461">
        <v>2018</v>
      </c>
      <c r="B3461" s="2" t="s">
        <v>38</v>
      </c>
      <c r="C3461">
        <v>7</v>
      </c>
      <c r="D3461" t="s">
        <v>31</v>
      </c>
      <c r="E3461" t="s">
        <v>21</v>
      </c>
      <c r="F3461" t="s">
        <v>126</v>
      </c>
      <c r="G3461">
        <v>1</v>
      </c>
      <c r="H3461">
        <v>299</v>
      </c>
      <c r="I3461">
        <v>249.58</v>
      </c>
      <c r="M3461" t="str">
        <f t="shared" si="162"/>
        <v/>
      </c>
      <c r="N3461" t="e">
        <f t="shared" si="163"/>
        <v>#VALUE!</v>
      </c>
      <c r="O3461" t="e">
        <f t="shared" si="164"/>
        <v>#VALUE!</v>
      </c>
    </row>
    <row r="3462" spans="1:15" x14ac:dyDescent="0.25">
      <c r="A3462">
        <v>2018</v>
      </c>
      <c r="B3462" s="2" t="s">
        <v>38</v>
      </c>
      <c r="C3462">
        <v>7</v>
      </c>
      <c r="D3462" t="s">
        <v>31</v>
      </c>
      <c r="E3462" t="s">
        <v>21</v>
      </c>
      <c r="F3462" t="s">
        <v>128</v>
      </c>
      <c r="G3462">
        <v>1</v>
      </c>
      <c r="H3462">
        <v>99</v>
      </c>
      <c r="I3462">
        <v>82.64</v>
      </c>
      <c r="M3462" t="str">
        <f t="shared" si="162"/>
        <v/>
      </c>
      <c r="N3462" t="e">
        <f t="shared" si="163"/>
        <v>#VALUE!</v>
      </c>
      <c r="O3462" t="e">
        <f t="shared" si="164"/>
        <v>#VALUE!</v>
      </c>
    </row>
    <row r="3463" spans="1:15" x14ac:dyDescent="0.25">
      <c r="A3463">
        <v>2018</v>
      </c>
      <c r="B3463" s="2" t="s">
        <v>38</v>
      </c>
      <c r="C3463">
        <v>7</v>
      </c>
      <c r="D3463" t="s">
        <v>31</v>
      </c>
      <c r="E3463" t="s">
        <v>21</v>
      </c>
      <c r="F3463" t="s">
        <v>140</v>
      </c>
      <c r="G3463">
        <v>1</v>
      </c>
      <c r="H3463">
        <v>29</v>
      </c>
      <c r="I3463">
        <v>24.21</v>
      </c>
      <c r="M3463" t="str">
        <f t="shared" si="162"/>
        <v/>
      </c>
      <c r="N3463" t="e">
        <f t="shared" si="163"/>
        <v>#VALUE!</v>
      </c>
      <c r="O3463" t="e">
        <f t="shared" si="164"/>
        <v>#VALUE!</v>
      </c>
    </row>
    <row r="3464" spans="1:15" x14ac:dyDescent="0.25">
      <c r="A3464">
        <v>2018</v>
      </c>
      <c r="B3464" s="2" t="s">
        <v>38</v>
      </c>
      <c r="C3464">
        <v>7</v>
      </c>
      <c r="D3464" t="s">
        <v>31</v>
      </c>
      <c r="E3464" t="s">
        <v>21</v>
      </c>
      <c r="F3464" t="s">
        <v>131</v>
      </c>
      <c r="G3464">
        <v>2</v>
      </c>
      <c r="H3464">
        <v>658</v>
      </c>
      <c r="I3464">
        <v>549.24</v>
      </c>
      <c r="M3464" t="str">
        <f t="shared" si="162"/>
        <v/>
      </c>
      <c r="N3464" t="e">
        <f t="shared" si="163"/>
        <v>#VALUE!</v>
      </c>
      <c r="O3464" t="e">
        <f t="shared" si="164"/>
        <v>#VALUE!</v>
      </c>
    </row>
    <row r="3465" spans="1:15" x14ac:dyDescent="0.25">
      <c r="A3465">
        <v>2018</v>
      </c>
      <c r="B3465" s="2" t="s">
        <v>38</v>
      </c>
      <c r="C3465">
        <v>7</v>
      </c>
      <c r="D3465" t="s">
        <v>31</v>
      </c>
      <c r="E3465" t="s">
        <v>21</v>
      </c>
      <c r="F3465" t="s">
        <v>116</v>
      </c>
      <c r="G3465">
        <v>2</v>
      </c>
      <c r="H3465">
        <v>518</v>
      </c>
      <c r="I3465">
        <v>432.38</v>
      </c>
      <c r="M3465" t="str">
        <f t="shared" si="162"/>
        <v/>
      </c>
      <c r="N3465" t="e">
        <f t="shared" si="163"/>
        <v>#VALUE!</v>
      </c>
      <c r="O3465" t="e">
        <f t="shared" si="164"/>
        <v>#VALUE!</v>
      </c>
    </row>
    <row r="3466" spans="1:15" x14ac:dyDescent="0.25">
      <c r="A3466">
        <v>2018</v>
      </c>
      <c r="B3466" s="2" t="s">
        <v>38</v>
      </c>
      <c r="C3466">
        <v>7</v>
      </c>
      <c r="D3466" t="s">
        <v>31</v>
      </c>
      <c r="E3466" t="s">
        <v>21</v>
      </c>
      <c r="F3466" t="s">
        <v>132</v>
      </c>
      <c r="G3466">
        <v>1</v>
      </c>
      <c r="H3466">
        <v>199</v>
      </c>
      <c r="I3466">
        <v>166.11</v>
      </c>
      <c r="M3466" t="str">
        <f t="shared" si="162"/>
        <v/>
      </c>
      <c r="N3466" t="e">
        <f t="shared" si="163"/>
        <v>#VALUE!</v>
      </c>
      <c r="O3466" t="e">
        <f t="shared" si="164"/>
        <v>#VALUE!</v>
      </c>
    </row>
    <row r="3467" spans="1:15" x14ac:dyDescent="0.25">
      <c r="A3467">
        <v>2018</v>
      </c>
      <c r="B3467" s="2" t="s">
        <v>38</v>
      </c>
      <c r="C3467">
        <v>7</v>
      </c>
      <c r="D3467" t="s">
        <v>31</v>
      </c>
      <c r="E3467" t="s">
        <v>23</v>
      </c>
      <c r="F3467" t="s">
        <v>117</v>
      </c>
      <c r="G3467">
        <v>1</v>
      </c>
      <c r="H3467">
        <v>49</v>
      </c>
      <c r="I3467">
        <v>40.9</v>
      </c>
      <c r="M3467" t="str">
        <f t="shared" si="162"/>
        <v/>
      </c>
      <c r="N3467" t="e">
        <f t="shared" si="163"/>
        <v>#VALUE!</v>
      </c>
      <c r="O3467" t="e">
        <f t="shared" si="164"/>
        <v>#VALUE!</v>
      </c>
    </row>
    <row r="3468" spans="1:15" x14ac:dyDescent="0.25">
      <c r="A3468">
        <v>2018</v>
      </c>
      <c r="B3468" s="2" t="s">
        <v>38</v>
      </c>
      <c r="C3468">
        <v>7</v>
      </c>
      <c r="D3468" t="s">
        <v>31</v>
      </c>
      <c r="E3468" t="s">
        <v>23</v>
      </c>
      <c r="F3468" t="s">
        <v>109</v>
      </c>
      <c r="G3468">
        <v>2</v>
      </c>
      <c r="H3468">
        <v>158</v>
      </c>
      <c r="I3468">
        <v>131.88</v>
      </c>
      <c r="M3468" t="str">
        <f t="shared" si="162"/>
        <v/>
      </c>
      <c r="N3468" t="e">
        <f t="shared" si="163"/>
        <v>#VALUE!</v>
      </c>
      <c r="O3468" t="e">
        <f t="shared" si="164"/>
        <v>#VALUE!</v>
      </c>
    </row>
    <row r="3469" spans="1:15" x14ac:dyDescent="0.25">
      <c r="A3469">
        <v>2018</v>
      </c>
      <c r="B3469" s="2" t="s">
        <v>38</v>
      </c>
      <c r="C3469">
        <v>7</v>
      </c>
      <c r="D3469" t="s">
        <v>31</v>
      </c>
      <c r="E3469" t="s">
        <v>23</v>
      </c>
      <c r="F3469" t="s">
        <v>110</v>
      </c>
      <c r="G3469">
        <v>3</v>
      </c>
      <c r="H3469">
        <v>207</v>
      </c>
      <c r="I3469">
        <v>172.8</v>
      </c>
      <c r="M3469" t="str">
        <f t="shared" si="162"/>
        <v/>
      </c>
      <c r="N3469" t="e">
        <f t="shared" si="163"/>
        <v>#VALUE!</v>
      </c>
      <c r="O3469" t="e">
        <f t="shared" si="164"/>
        <v>#VALUE!</v>
      </c>
    </row>
    <row r="3470" spans="1:15" x14ac:dyDescent="0.25">
      <c r="A3470">
        <v>2018</v>
      </c>
      <c r="B3470" s="2" t="s">
        <v>38</v>
      </c>
      <c r="C3470">
        <v>7</v>
      </c>
      <c r="D3470" t="s">
        <v>31</v>
      </c>
      <c r="E3470" t="s">
        <v>23</v>
      </c>
      <c r="F3470" t="s">
        <v>120</v>
      </c>
      <c r="G3470">
        <v>1</v>
      </c>
      <c r="H3470">
        <v>39</v>
      </c>
      <c r="I3470">
        <v>32.549999999999997</v>
      </c>
      <c r="M3470" t="str">
        <f t="shared" si="162"/>
        <v/>
      </c>
      <c r="N3470" t="e">
        <f t="shared" si="163"/>
        <v>#VALUE!</v>
      </c>
      <c r="O3470" t="e">
        <f t="shared" si="164"/>
        <v>#VALUE!</v>
      </c>
    </row>
    <row r="3471" spans="1:15" x14ac:dyDescent="0.25">
      <c r="A3471">
        <v>2018</v>
      </c>
      <c r="B3471" s="2" t="s">
        <v>38</v>
      </c>
      <c r="C3471">
        <v>7</v>
      </c>
      <c r="D3471" t="s">
        <v>31</v>
      </c>
      <c r="E3471" t="s">
        <v>23</v>
      </c>
      <c r="F3471" t="s">
        <v>121</v>
      </c>
      <c r="G3471">
        <v>1</v>
      </c>
      <c r="H3471">
        <v>79</v>
      </c>
      <c r="I3471">
        <v>65.94</v>
      </c>
      <c r="M3471" t="str">
        <f t="shared" si="162"/>
        <v/>
      </c>
      <c r="N3471" t="e">
        <f t="shared" si="163"/>
        <v>#VALUE!</v>
      </c>
      <c r="O3471" t="e">
        <f t="shared" si="164"/>
        <v>#VALUE!</v>
      </c>
    </row>
    <row r="3472" spans="1:15" x14ac:dyDescent="0.25">
      <c r="A3472">
        <v>2018</v>
      </c>
      <c r="B3472" s="2" t="s">
        <v>38</v>
      </c>
      <c r="C3472">
        <v>7</v>
      </c>
      <c r="D3472" t="s">
        <v>31</v>
      </c>
      <c r="E3472" t="s">
        <v>23</v>
      </c>
      <c r="F3472" t="s">
        <v>113</v>
      </c>
      <c r="G3472">
        <v>2</v>
      </c>
      <c r="H3472">
        <v>118</v>
      </c>
      <c r="I3472">
        <v>98.5</v>
      </c>
      <c r="M3472" t="str">
        <f t="shared" si="162"/>
        <v/>
      </c>
      <c r="N3472" t="e">
        <f t="shared" si="163"/>
        <v>#VALUE!</v>
      </c>
      <c r="O3472" t="e">
        <f t="shared" si="164"/>
        <v>#VALUE!</v>
      </c>
    </row>
    <row r="3473" spans="1:15" x14ac:dyDescent="0.25">
      <c r="A3473">
        <v>2018</v>
      </c>
      <c r="B3473" s="2" t="s">
        <v>38</v>
      </c>
      <c r="C3473">
        <v>7</v>
      </c>
      <c r="D3473" t="s">
        <v>31</v>
      </c>
      <c r="E3473" t="s">
        <v>23</v>
      </c>
      <c r="F3473" t="s">
        <v>127</v>
      </c>
      <c r="G3473">
        <v>1</v>
      </c>
      <c r="H3473">
        <v>699</v>
      </c>
      <c r="I3473">
        <v>583.47</v>
      </c>
      <c r="M3473" t="str">
        <f t="shared" si="162"/>
        <v/>
      </c>
      <c r="N3473" t="e">
        <f t="shared" si="163"/>
        <v>#VALUE!</v>
      </c>
      <c r="O3473" t="e">
        <f t="shared" si="164"/>
        <v>#VALUE!</v>
      </c>
    </row>
    <row r="3474" spans="1:15" x14ac:dyDescent="0.25">
      <c r="A3474">
        <v>2018</v>
      </c>
      <c r="B3474" s="2" t="s">
        <v>38</v>
      </c>
      <c r="C3474">
        <v>7</v>
      </c>
      <c r="D3474" t="s">
        <v>31</v>
      </c>
      <c r="E3474" t="s">
        <v>23</v>
      </c>
      <c r="F3474" t="s">
        <v>128</v>
      </c>
      <c r="G3474">
        <v>1</v>
      </c>
      <c r="H3474">
        <v>99</v>
      </c>
      <c r="I3474">
        <v>82.64</v>
      </c>
      <c r="M3474" t="str">
        <f t="shared" si="162"/>
        <v/>
      </c>
      <c r="N3474" t="e">
        <f t="shared" si="163"/>
        <v>#VALUE!</v>
      </c>
      <c r="O3474" t="e">
        <f t="shared" si="164"/>
        <v>#VALUE!</v>
      </c>
    </row>
    <row r="3475" spans="1:15" x14ac:dyDescent="0.25">
      <c r="A3475">
        <v>2018</v>
      </c>
      <c r="B3475" s="2" t="s">
        <v>38</v>
      </c>
      <c r="C3475">
        <v>7</v>
      </c>
      <c r="D3475" t="s">
        <v>31</v>
      </c>
      <c r="E3475" t="s">
        <v>23</v>
      </c>
      <c r="F3475" t="s">
        <v>131</v>
      </c>
      <c r="G3475">
        <v>1</v>
      </c>
      <c r="H3475">
        <v>329</v>
      </c>
      <c r="I3475">
        <v>274.62</v>
      </c>
      <c r="M3475" t="str">
        <f t="shared" si="162"/>
        <v/>
      </c>
      <c r="N3475" t="e">
        <f t="shared" si="163"/>
        <v>#VALUE!</v>
      </c>
      <c r="O3475" t="e">
        <f t="shared" si="164"/>
        <v>#VALUE!</v>
      </c>
    </row>
    <row r="3476" spans="1:15" x14ac:dyDescent="0.25">
      <c r="A3476">
        <v>2018</v>
      </c>
      <c r="B3476" s="2" t="s">
        <v>38</v>
      </c>
      <c r="C3476">
        <v>7</v>
      </c>
      <c r="D3476" t="s">
        <v>31</v>
      </c>
      <c r="E3476" t="s">
        <v>23</v>
      </c>
      <c r="F3476" t="s">
        <v>116</v>
      </c>
      <c r="G3476">
        <v>2</v>
      </c>
      <c r="H3476">
        <v>518</v>
      </c>
      <c r="I3476">
        <v>432.38</v>
      </c>
      <c r="M3476" t="str">
        <f t="shared" si="162"/>
        <v/>
      </c>
      <c r="N3476" t="e">
        <f t="shared" si="163"/>
        <v>#VALUE!</v>
      </c>
      <c r="O3476" t="e">
        <f t="shared" si="164"/>
        <v>#VALUE!</v>
      </c>
    </row>
    <row r="3477" spans="1:15" x14ac:dyDescent="0.25">
      <c r="A3477">
        <v>2018</v>
      </c>
      <c r="B3477" s="2" t="s">
        <v>38</v>
      </c>
      <c r="C3477">
        <v>7</v>
      </c>
      <c r="D3477" t="s">
        <v>31</v>
      </c>
      <c r="E3477" t="s">
        <v>23</v>
      </c>
      <c r="F3477" t="s">
        <v>132</v>
      </c>
      <c r="G3477">
        <v>1</v>
      </c>
      <c r="H3477">
        <v>199</v>
      </c>
      <c r="I3477">
        <v>166.11</v>
      </c>
      <c r="M3477" t="str">
        <f t="shared" si="162"/>
        <v/>
      </c>
      <c r="N3477" t="e">
        <f t="shared" si="163"/>
        <v>#VALUE!</v>
      </c>
      <c r="O3477" t="e">
        <f t="shared" si="164"/>
        <v>#VALUE!</v>
      </c>
    </row>
    <row r="3478" spans="1:15" x14ac:dyDescent="0.25">
      <c r="A3478">
        <v>2018</v>
      </c>
      <c r="B3478" s="2" t="s">
        <v>38</v>
      </c>
      <c r="C3478">
        <v>7</v>
      </c>
      <c r="D3478" t="s">
        <v>31</v>
      </c>
      <c r="E3478" t="s">
        <v>24</v>
      </c>
      <c r="F3478" t="s">
        <v>133</v>
      </c>
      <c r="G3478">
        <v>1</v>
      </c>
      <c r="H3478">
        <v>79</v>
      </c>
      <c r="I3478">
        <v>65.94</v>
      </c>
      <c r="M3478" t="str">
        <f t="shared" si="162"/>
        <v/>
      </c>
      <c r="N3478" t="e">
        <f t="shared" si="163"/>
        <v>#VALUE!</v>
      </c>
      <c r="O3478" t="e">
        <f t="shared" si="164"/>
        <v>#VALUE!</v>
      </c>
    </row>
    <row r="3479" spans="1:15" x14ac:dyDescent="0.25">
      <c r="A3479">
        <v>2018</v>
      </c>
      <c r="B3479" s="2" t="s">
        <v>38</v>
      </c>
      <c r="C3479">
        <v>7</v>
      </c>
      <c r="D3479" t="s">
        <v>31</v>
      </c>
      <c r="E3479" t="s">
        <v>24</v>
      </c>
      <c r="F3479" t="s">
        <v>118</v>
      </c>
      <c r="G3479">
        <v>1</v>
      </c>
      <c r="H3479">
        <v>99</v>
      </c>
      <c r="I3479">
        <v>82.64</v>
      </c>
      <c r="M3479" t="str">
        <f t="shared" si="162"/>
        <v/>
      </c>
      <c r="N3479" t="e">
        <f t="shared" si="163"/>
        <v>#VALUE!</v>
      </c>
      <c r="O3479" t="e">
        <f t="shared" si="164"/>
        <v>#VALUE!</v>
      </c>
    </row>
    <row r="3480" spans="1:15" x14ac:dyDescent="0.25">
      <c r="A3480">
        <v>2018</v>
      </c>
      <c r="B3480" s="2" t="s">
        <v>38</v>
      </c>
      <c r="C3480">
        <v>7</v>
      </c>
      <c r="D3480" t="s">
        <v>31</v>
      </c>
      <c r="E3480" t="s">
        <v>24</v>
      </c>
      <c r="F3480" t="s">
        <v>110</v>
      </c>
      <c r="G3480">
        <v>1</v>
      </c>
      <c r="H3480">
        <v>69</v>
      </c>
      <c r="I3480">
        <v>57.6</v>
      </c>
      <c r="M3480" t="str">
        <f t="shared" si="162"/>
        <v/>
      </c>
      <c r="N3480" t="e">
        <f t="shared" si="163"/>
        <v>#VALUE!</v>
      </c>
      <c r="O3480" t="e">
        <f t="shared" si="164"/>
        <v>#VALUE!</v>
      </c>
    </row>
    <row r="3481" spans="1:15" x14ac:dyDescent="0.25">
      <c r="A3481">
        <v>2018</v>
      </c>
      <c r="B3481" s="2" t="s">
        <v>38</v>
      </c>
      <c r="C3481">
        <v>7</v>
      </c>
      <c r="D3481" t="s">
        <v>31</v>
      </c>
      <c r="E3481" t="s">
        <v>24</v>
      </c>
      <c r="F3481" t="s">
        <v>111</v>
      </c>
      <c r="G3481">
        <v>1</v>
      </c>
      <c r="H3481">
        <v>299</v>
      </c>
      <c r="I3481">
        <v>249.58</v>
      </c>
      <c r="M3481" t="str">
        <f t="shared" si="162"/>
        <v/>
      </c>
      <c r="N3481" t="e">
        <f t="shared" si="163"/>
        <v>#VALUE!</v>
      </c>
      <c r="O3481" t="e">
        <f t="shared" si="164"/>
        <v>#VALUE!</v>
      </c>
    </row>
    <row r="3482" spans="1:15" x14ac:dyDescent="0.25">
      <c r="A3482">
        <v>2018</v>
      </c>
      <c r="B3482" s="2" t="s">
        <v>38</v>
      </c>
      <c r="C3482">
        <v>7</v>
      </c>
      <c r="D3482" t="s">
        <v>31</v>
      </c>
      <c r="E3482" t="s">
        <v>24</v>
      </c>
      <c r="F3482" t="s">
        <v>122</v>
      </c>
      <c r="G3482">
        <v>1</v>
      </c>
      <c r="H3482">
        <v>99</v>
      </c>
      <c r="I3482">
        <v>82.64</v>
      </c>
      <c r="M3482" t="str">
        <f t="shared" si="162"/>
        <v/>
      </c>
      <c r="N3482" t="e">
        <f t="shared" si="163"/>
        <v>#VALUE!</v>
      </c>
      <c r="O3482" t="e">
        <f t="shared" si="164"/>
        <v>#VALUE!</v>
      </c>
    </row>
    <row r="3483" spans="1:15" x14ac:dyDescent="0.25">
      <c r="A3483">
        <v>2018</v>
      </c>
      <c r="B3483" s="2" t="s">
        <v>38</v>
      </c>
      <c r="C3483">
        <v>7</v>
      </c>
      <c r="D3483" t="s">
        <v>31</v>
      </c>
      <c r="E3483" t="s">
        <v>24</v>
      </c>
      <c r="F3483" t="s">
        <v>131</v>
      </c>
      <c r="G3483">
        <v>1</v>
      </c>
      <c r="H3483">
        <v>329</v>
      </c>
      <c r="I3483">
        <v>274.62</v>
      </c>
      <c r="M3483" t="str">
        <f t="shared" si="162"/>
        <v/>
      </c>
      <c r="N3483" t="e">
        <f t="shared" si="163"/>
        <v>#VALUE!</v>
      </c>
      <c r="O3483" t="e">
        <f t="shared" si="164"/>
        <v>#VALUE!</v>
      </c>
    </row>
    <row r="3484" spans="1:15" x14ac:dyDescent="0.25">
      <c r="A3484">
        <v>2018</v>
      </c>
      <c r="B3484" s="2" t="s">
        <v>38</v>
      </c>
      <c r="C3484">
        <v>7</v>
      </c>
      <c r="D3484" t="s">
        <v>31</v>
      </c>
      <c r="E3484" t="s">
        <v>26</v>
      </c>
      <c r="F3484" t="s">
        <v>117</v>
      </c>
      <c r="G3484">
        <v>5</v>
      </c>
      <c r="H3484">
        <v>245</v>
      </c>
      <c r="I3484">
        <v>204.5</v>
      </c>
      <c r="M3484" t="str">
        <f t="shared" si="162"/>
        <v/>
      </c>
      <c r="N3484" t="e">
        <f t="shared" si="163"/>
        <v>#VALUE!</v>
      </c>
      <c r="O3484" t="e">
        <f t="shared" si="164"/>
        <v>#VALUE!</v>
      </c>
    </row>
    <row r="3485" spans="1:15" x14ac:dyDescent="0.25">
      <c r="A3485">
        <v>2018</v>
      </c>
      <c r="B3485" s="2" t="s">
        <v>38</v>
      </c>
      <c r="C3485">
        <v>7</v>
      </c>
      <c r="D3485" t="s">
        <v>31</v>
      </c>
      <c r="E3485" t="s">
        <v>26</v>
      </c>
      <c r="F3485" t="s">
        <v>109</v>
      </c>
      <c r="G3485">
        <v>17</v>
      </c>
      <c r="H3485">
        <v>1343</v>
      </c>
      <c r="I3485">
        <v>1120.9800000000005</v>
      </c>
      <c r="M3485" t="str">
        <f t="shared" si="162"/>
        <v/>
      </c>
      <c r="N3485" t="e">
        <f t="shared" si="163"/>
        <v>#VALUE!</v>
      </c>
      <c r="O3485" t="e">
        <f t="shared" si="164"/>
        <v>#VALUE!</v>
      </c>
    </row>
    <row r="3486" spans="1:15" x14ac:dyDescent="0.25">
      <c r="A3486">
        <v>2018</v>
      </c>
      <c r="B3486" s="2" t="s">
        <v>38</v>
      </c>
      <c r="C3486">
        <v>7</v>
      </c>
      <c r="D3486" t="s">
        <v>31</v>
      </c>
      <c r="E3486" t="s">
        <v>26</v>
      </c>
      <c r="F3486" t="s">
        <v>110</v>
      </c>
      <c r="G3486">
        <v>29</v>
      </c>
      <c r="H3486">
        <v>2001</v>
      </c>
      <c r="I3486">
        <v>1670.3999999999992</v>
      </c>
      <c r="M3486" t="str">
        <f t="shared" si="162"/>
        <v/>
      </c>
      <c r="N3486" t="e">
        <f t="shared" si="163"/>
        <v>#VALUE!</v>
      </c>
      <c r="O3486" t="e">
        <f t="shared" si="164"/>
        <v>#VALUE!</v>
      </c>
    </row>
    <row r="3487" spans="1:15" x14ac:dyDescent="0.25">
      <c r="A3487">
        <v>2018</v>
      </c>
      <c r="B3487" s="2" t="s">
        <v>38</v>
      </c>
      <c r="C3487">
        <v>7</v>
      </c>
      <c r="D3487" t="s">
        <v>31</v>
      </c>
      <c r="E3487" t="s">
        <v>26</v>
      </c>
      <c r="F3487" t="s">
        <v>119</v>
      </c>
      <c r="G3487">
        <v>7</v>
      </c>
      <c r="H3487">
        <v>1813</v>
      </c>
      <c r="I3487">
        <v>1513.3300000000002</v>
      </c>
      <c r="M3487" t="str">
        <f t="shared" si="162"/>
        <v/>
      </c>
      <c r="N3487" t="e">
        <f t="shared" si="163"/>
        <v>#VALUE!</v>
      </c>
      <c r="O3487" t="e">
        <f t="shared" si="164"/>
        <v>#VALUE!</v>
      </c>
    </row>
    <row r="3488" spans="1:15" x14ac:dyDescent="0.25">
      <c r="A3488">
        <v>2018</v>
      </c>
      <c r="B3488" s="2" t="s">
        <v>38</v>
      </c>
      <c r="C3488">
        <v>7</v>
      </c>
      <c r="D3488" t="s">
        <v>31</v>
      </c>
      <c r="E3488" t="s">
        <v>26</v>
      </c>
      <c r="F3488" t="s">
        <v>134</v>
      </c>
      <c r="G3488">
        <v>2</v>
      </c>
      <c r="H3488">
        <v>658</v>
      </c>
      <c r="I3488">
        <v>549.24</v>
      </c>
      <c r="M3488" t="str">
        <f t="shared" si="162"/>
        <v/>
      </c>
      <c r="N3488" t="e">
        <f t="shared" si="163"/>
        <v>#VALUE!</v>
      </c>
      <c r="O3488" t="e">
        <f t="shared" si="164"/>
        <v>#VALUE!</v>
      </c>
    </row>
    <row r="3489" spans="1:15" x14ac:dyDescent="0.25">
      <c r="A3489">
        <v>2018</v>
      </c>
      <c r="B3489" s="2" t="s">
        <v>38</v>
      </c>
      <c r="C3489">
        <v>7</v>
      </c>
      <c r="D3489" t="s">
        <v>31</v>
      </c>
      <c r="E3489" t="s">
        <v>26</v>
      </c>
      <c r="F3489" t="s">
        <v>120</v>
      </c>
      <c r="G3489">
        <v>1</v>
      </c>
      <c r="H3489">
        <v>39</v>
      </c>
      <c r="I3489">
        <v>32.549999999999997</v>
      </c>
      <c r="M3489" t="str">
        <f t="shared" si="162"/>
        <v/>
      </c>
      <c r="N3489" t="e">
        <f t="shared" si="163"/>
        <v>#VALUE!</v>
      </c>
      <c r="O3489" t="e">
        <f t="shared" si="164"/>
        <v>#VALUE!</v>
      </c>
    </row>
    <row r="3490" spans="1:15" x14ac:dyDescent="0.25">
      <c r="A3490">
        <v>2018</v>
      </c>
      <c r="B3490" s="2" t="s">
        <v>38</v>
      </c>
      <c r="C3490">
        <v>7</v>
      </c>
      <c r="D3490" t="s">
        <v>31</v>
      </c>
      <c r="E3490" t="s">
        <v>26</v>
      </c>
      <c r="F3490" t="s">
        <v>121</v>
      </c>
      <c r="G3490">
        <v>1</v>
      </c>
      <c r="H3490">
        <v>79</v>
      </c>
      <c r="I3490">
        <v>65.94</v>
      </c>
      <c r="M3490" t="str">
        <f t="shared" si="162"/>
        <v/>
      </c>
      <c r="N3490" t="e">
        <f t="shared" si="163"/>
        <v>#VALUE!</v>
      </c>
      <c r="O3490" t="e">
        <f t="shared" si="164"/>
        <v>#VALUE!</v>
      </c>
    </row>
    <row r="3491" spans="1:15" x14ac:dyDescent="0.25">
      <c r="A3491">
        <v>2018</v>
      </c>
      <c r="B3491" s="2" t="s">
        <v>38</v>
      </c>
      <c r="C3491">
        <v>7</v>
      </c>
      <c r="D3491" t="s">
        <v>31</v>
      </c>
      <c r="E3491" t="s">
        <v>26</v>
      </c>
      <c r="F3491" t="s">
        <v>112</v>
      </c>
      <c r="G3491">
        <v>1</v>
      </c>
      <c r="H3491">
        <v>25</v>
      </c>
      <c r="I3491">
        <v>20.87</v>
      </c>
      <c r="M3491" t="str">
        <f t="shared" si="162"/>
        <v/>
      </c>
      <c r="N3491" t="e">
        <f t="shared" si="163"/>
        <v>#VALUE!</v>
      </c>
      <c r="O3491" t="e">
        <f t="shared" si="164"/>
        <v>#VALUE!</v>
      </c>
    </row>
    <row r="3492" spans="1:15" x14ac:dyDescent="0.25">
      <c r="A3492">
        <v>2018</v>
      </c>
      <c r="B3492" s="2" t="s">
        <v>38</v>
      </c>
      <c r="C3492">
        <v>7</v>
      </c>
      <c r="D3492" t="s">
        <v>31</v>
      </c>
      <c r="E3492" t="s">
        <v>26</v>
      </c>
      <c r="F3492" t="s">
        <v>113</v>
      </c>
      <c r="G3492">
        <v>4</v>
      </c>
      <c r="H3492">
        <v>236</v>
      </c>
      <c r="I3492">
        <v>197</v>
      </c>
      <c r="M3492" t="str">
        <f t="shared" si="162"/>
        <v/>
      </c>
      <c r="N3492" t="e">
        <f t="shared" si="163"/>
        <v>#VALUE!</v>
      </c>
      <c r="O3492" t="e">
        <f t="shared" si="164"/>
        <v>#VALUE!</v>
      </c>
    </row>
    <row r="3493" spans="1:15" x14ac:dyDescent="0.25">
      <c r="A3493">
        <v>2018</v>
      </c>
      <c r="B3493" s="2" t="s">
        <v>38</v>
      </c>
      <c r="C3493">
        <v>7</v>
      </c>
      <c r="D3493" t="s">
        <v>31</v>
      </c>
      <c r="E3493" t="s">
        <v>26</v>
      </c>
      <c r="F3493" t="s">
        <v>122</v>
      </c>
      <c r="G3493">
        <v>1</v>
      </c>
      <c r="H3493">
        <v>99</v>
      </c>
      <c r="I3493">
        <v>82.64</v>
      </c>
      <c r="M3493" t="str">
        <f t="shared" si="162"/>
        <v/>
      </c>
      <c r="N3493" t="e">
        <f t="shared" si="163"/>
        <v>#VALUE!</v>
      </c>
      <c r="O3493" t="e">
        <f t="shared" si="164"/>
        <v>#VALUE!</v>
      </c>
    </row>
    <row r="3494" spans="1:15" x14ac:dyDescent="0.25">
      <c r="A3494">
        <v>2018</v>
      </c>
      <c r="B3494" s="2" t="s">
        <v>38</v>
      </c>
      <c r="C3494">
        <v>7</v>
      </c>
      <c r="D3494" t="s">
        <v>31</v>
      </c>
      <c r="E3494" t="s">
        <v>26</v>
      </c>
      <c r="F3494" t="s">
        <v>114</v>
      </c>
      <c r="G3494">
        <v>3</v>
      </c>
      <c r="H3494">
        <v>207</v>
      </c>
      <c r="I3494">
        <v>172.8</v>
      </c>
      <c r="M3494" t="str">
        <f t="shared" si="162"/>
        <v/>
      </c>
      <c r="N3494" t="e">
        <f t="shared" si="163"/>
        <v>#VALUE!</v>
      </c>
      <c r="O3494" t="e">
        <f t="shared" si="164"/>
        <v>#VALUE!</v>
      </c>
    </row>
    <row r="3495" spans="1:15" x14ac:dyDescent="0.25">
      <c r="A3495">
        <v>2018</v>
      </c>
      <c r="B3495" s="2" t="s">
        <v>38</v>
      </c>
      <c r="C3495">
        <v>7</v>
      </c>
      <c r="D3495" t="s">
        <v>31</v>
      </c>
      <c r="E3495" t="s">
        <v>26</v>
      </c>
      <c r="F3495" t="s">
        <v>124</v>
      </c>
      <c r="G3495">
        <v>1</v>
      </c>
      <c r="H3495">
        <v>99</v>
      </c>
      <c r="I3495">
        <v>82.64</v>
      </c>
      <c r="M3495" t="str">
        <f t="shared" si="162"/>
        <v/>
      </c>
      <c r="N3495" t="e">
        <f t="shared" si="163"/>
        <v>#VALUE!</v>
      </c>
      <c r="O3495" t="e">
        <f t="shared" si="164"/>
        <v>#VALUE!</v>
      </c>
    </row>
    <row r="3496" spans="1:15" x14ac:dyDescent="0.25">
      <c r="A3496">
        <v>2018</v>
      </c>
      <c r="B3496" s="2" t="s">
        <v>38</v>
      </c>
      <c r="C3496">
        <v>7</v>
      </c>
      <c r="D3496" t="s">
        <v>31</v>
      </c>
      <c r="E3496" t="s">
        <v>26</v>
      </c>
      <c r="F3496" t="s">
        <v>125</v>
      </c>
      <c r="G3496">
        <v>2</v>
      </c>
      <c r="H3496">
        <v>698</v>
      </c>
      <c r="I3496">
        <v>582.64</v>
      </c>
      <c r="M3496" t="str">
        <f t="shared" si="162"/>
        <v/>
      </c>
      <c r="N3496" t="e">
        <f t="shared" si="163"/>
        <v>#VALUE!</v>
      </c>
      <c r="O3496" t="e">
        <f t="shared" si="164"/>
        <v>#VALUE!</v>
      </c>
    </row>
    <row r="3497" spans="1:15" x14ac:dyDescent="0.25">
      <c r="A3497">
        <v>2018</v>
      </c>
      <c r="B3497" s="2" t="s">
        <v>38</v>
      </c>
      <c r="C3497">
        <v>7</v>
      </c>
      <c r="D3497" t="s">
        <v>31</v>
      </c>
      <c r="E3497" t="s">
        <v>26</v>
      </c>
      <c r="F3497" t="s">
        <v>126</v>
      </c>
      <c r="G3497">
        <v>3</v>
      </c>
      <c r="H3497">
        <v>897</v>
      </c>
      <c r="I3497">
        <v>748.74</v>
      </c>
      <c r="M3497" t="str">
        <f t="shared" si="162"/>
        <v/>
      </c>
      <c r="N3497" t="e">
        <f t="shared" si="163"/>
        <v>#VALUE!</v>
      </c>
      <c r="O3497" t="e">
        <f t="shared" si="164"/>
        <v>#VALUE!</v>
      </c>
    </row>
    <row r="3498" spans="1:15" x14ac:dyDescent="0.25">
      <c r="A3498">
        <v>2018</v>
      </c>
      <c r="B3498" s="2" t="s">
        <v>38</v>
      </c>
      <c r="C3498">
        <v>7</v>
      </c>
      <c r="D3498" t="s">
        <v>31</v>
      </c>
      <c r="E3498" t="s">
        <v>26</v>
      </c>
      <c r="F3498" t="s">
        <v>115</v>
      </c>
      <c r="G3498">
        <v>5</v>
      </c>
      <c r="H3498">
        <v>245</v>
      </c>
      <c r="I3498">
        <v>204.5</v>
      </c>
      <c r="M3498" t="str">
        <f t="shared" si="162"/>
        <v/>
      </c>
      <c r="N3498" t="e">
        <f t="shared" si="163"/>
        <v>#VALUE!</v>
      </c>
      <c r="O3498" t="e">
        <f t="shared" si="164"/>
        <v>#VALUE!</v>
      </c>
    </row>
    <row r="3499" spans="1:15" x14ac:dyDescent="0.25">
      <c r="A3499">
        <v>2018</v>
      </c>
      <c r="B3499" s="2" t="s">
        <v>38</v>
      </c>
      <c r="C3499">
        <v>7</v>
      </c>
      <c r="D3499" t="s">
        <v>31</v>
      </c>
      <c r="E3499" t="s">
        <v>26</v>
      </c>
      <c r="F3499" t="s">
        <v>130</v>
      </c>
      <c r="G3499">
        <v>2</v>
      </c>
      <c r="H3499">
        <v>798</v>
      </c>
      <c r="I3499">
        <v>666.12</v>
      </c>
      <c r="M3499" t="str">
        <f t="shared" si="162"/>
        <v/>
      </c>
      <c r="N3499" t="e">
        <f t="shared" si="163"/>
        <v>#VALUE!</v>
      </c>
      <c r="O3499" t="e">
        <f t="shared" si="164"/>
        <v>#VALUE!</v>
      </c>
    </row>
    <row r="3500" spans="1:15" x14ac:dyDescent="0.25">
      <c r="A3500">
        <v>2018</v>
      </c>
      <c r="B3500" s="2" t="s">
        <v>38</v>
      </c>
      <c r="C3500">
        <v>7</v>
      </c>
      <c r="D3500" t="s">
        <v>31</v>
      </c>
      <c r="E3500" t="s">
        <v>26</v>
      </c>
      <c r="F3500" t="s">
        <v>131</v>
      </c>
      <c r="G3500">
        <v>6</v>
      </c>
      <c r="H3500">
        <v>1974</v>
      </c>
      <c r="I3500">
        <v>1647.7199999999998</v>
      </c>
      <c r="M3500" t="str">
        <f t="shared" si="162"/>
        <v/>
      </c>
      <c r="N3500" t="e">
        <f t="shared" si="163"/>
        <v>#VALUE!</v>
      </c>
      <c r="O3500" t="e">
        <f t="shared" si="164"/>
        <v>#VALUE!</v>
      </c>
    </row>
    <row r="3501" spans="1:15" x14ac:dyDescent="0.25">
      <c r="A3501">
        <v>2018</v>
      </c>
      <c r="B3501" s="2" t="s">
        <v>38</v>
      </c>
      <c r="C3501">
        <v>7</v>
      </c>
      <c r="D3501" t="s">
        <v>31</v>
      </c>
      <c r="E3501" t="s">
        <v>26</v>
      </c>
      <c r="F3501" t="s">
        <v>116</v>
      </c>
      <c r="G3501">
        <v>9</v>
      </c>
      <c r="H3501">
        <v>2331</v>
      </c>
      <c r="I3501">
        <v>1945.7100000000003</v>
      </c>
      <c r="M3501" t="str">
        <f t="shared" si="162"/>
        <v/>
      </c>
      <c r="N3501" t="e">
        <f t="shared" si="163"/>
        <v>#VALUE!</v>
      </c>
      <c r="O3501" t="e">
        <f t="shared" si="164"/>
        <v>#VALUE!</v>
      </c>
    </row>
    <row r="3502" spans="1:15" x14ac:dyDescent="0.25">
      <c r="A3502">
        <v>2018</v>
      </c>
      <c r="B3502" s="2" t="s">
        <v>38</v>
      </c>
      <c r="C3502">
        <v>7</v>
      </c>
      <c r="D3502" t="s">
        <v>31</v>
      </c>
      <c r="E3502" t="s">
        <v>26</v>
      </c>
      <c r="F3502" t="s">
        <v>132</v>
      </c>
      <c r="G3502">
        <v>2</v>
      </c>
      <c r="H3502">
        <v>398</v>
      </c>
      <c r="I3502">
        <v>332.22</v>
      </c>
      <c r="M3502" t="str">
        <f t="shared" si="162"/>
        <v/>
      </c>
      <c r="N3502" t="e">
        <f t="shared" si="163"/>
        <v>#VALUE!</v>
      </c>
      <c r="O3502" t="e">
        <f t="shared" si="164"/>
        <v>#VALUE!</v>
      </c>
    </row>
    <row r="3503" spans="1:15" x14ac:dyDescent="0.25">
      <c r="A3503">
        <v>2018</v>
      </c>
      <c r="B3503" s="2" t="s">
        <v>38</v>
      </c>
      <c r="C3503">
        <v>7</v>
      </c>
      <c r="D3503" t="s">
        <v>32</v>
      </c>
      <c r="E3503" t="s">
        <v>10</v>
      </c>
      <c r="F3503" t="s">
        <v>60</v>
      </c>
      <c r="G3503">
        <v>1</v>
      </c>
      <c r="H3503">
        <v>49</v>
      </c>
      <c r="I3503">
        <v>40.9</v>
      </c>
      <c r="M3503" t="str">
        <f t="shared" si="162"/>
        <v/>
      </c>
      <c r="N3503" t="e">
        <f t="shared" si="163"/>
        <v>#VALUE!</v>
      </c>
      <c r="O3503" t="e">
        <f t="shared" si="164"/>
        <v>#VALUE!</v>
      </c>
    </row>
    <row r="3504" spans="1:15" x14ac:dyDescent="0.25">
      <c r="A3504">
        <v>2018</v>
      </c>
      <c r="B3504" s="2" t="s">
        <v>38</v>
      </c>
      <c r="C3504">
        <v>7</v>
      </c>
      <c r="D3504" t="s">
        <v>32</v>
      </c>
      <c r="E3504" t="s">
        <v>10</v>
      </c>
      <c r="F3504" t="s">
        <v>14</v>
      </c>
      <c r="G3504">
        <v>3</v>
      </c>
      <c r="H3504">
        <v>237</v>
      </c>
      <c r="I3504">
        <v>197.82</v>
      </c>
      <c r="M3504" t="str">
        <f t="shared" si="162"/>
        <v/>
      </c>
      <c r="N3504" t="e">
        <f t="shared" si="163"/>
        <v>#VALUE!</v>
      </c>
      <c r="O3504" t="e">
        <f t="shared" si="164"/>
        <v>#VALUE!</v>
      </c>
    </row>
    <row r="3505" spans="1:15" x14ac:dyDescent="0.25">
      <c r="A3505">
        <v>2018</v>
      </c>
      <c r="B3505" s="2" t="s">
        <v>38</v>
      </c>
      <c r="C3505">
        <v>7</v>
      </c>
      <c r="D3505" t="s">
        <v>32</v>
      </c>
      <c r="E3505" t="s">
        <v>10</v>
      </c>
      <c r="F3505" t="s">
        <v>11</v>
      </c>
      <c r="G3505">
        <v>5</v>
      </c>
      <c r="H3505">
        <v>345</v>
      </c>
      <c r="I3505">
        <v>288</v>
      </c>
      <c r="M3505" t="str">
        <f t="shared" si="162"/>
        <v/>
      </c>
      <c r="N3505" t="e">
        <f t="shared" si="163"/>
        <v>#VALUE!</v>
      </c>
      <c r="O3505" t="e">
        <f t="shared" si="164"/>
        <v>#VALUE!</v>
      </c>
    </row>
    <row r="3506" spans="1:15" x14ac:dyDescent="0.25">
      <c r="A3506">
        <v>2018</v>
      </c>
      <c r="B3506" s="2" t="s">
        <v>38</v>
      </c>
      <c r="C3506">
        <v>7</v>
      </c>
      <c r="D3506" t="s">
        <v>32</v>
      </c>
      <c r="E3506" t="s">
        <v>10</v>
      </c>
      <c r="F3506" t="s">
        <v>15</v>
      </c>
      <c r="G3506">
        <v>1</v>
      </c>
      <c r="H3506">
        <v>259</v>
      </c>
      <c r="I3506">
        <v>216.19</v>
      </c>
      <c r="M3506" t="str">
        <f t="shared" si="162"/>
        <v/>
      </c>
      <c r="N3506" t="e">
        <f t="shared" si="163"/>
        <v>#VALUE!</v>
      </c>
      <c r="O3506" t="e">
        <f t="shared" si="164"/>
        <v>#VALUE!</v>
      </c>
    </row>
    <row r="3507" spans="1:15" x14ac:dyDescent="0.25">
      <c r="A3507">
        <v>2018</v>
      </c>
      <c r="B3507" s="2" t="s">
        <v>38</v>
      </c>
      <c r="C3507">
        <v>7</v>
      </c>
      <c r="D3507" t="s">
        <v>32</v>
      </c>
      <c r="E3507" t="s">
        <v>10</v>
      </c>
      <c r="F3507" t="s">
        <v>16</v>
      </c>
      <c r="G3507">
        <v>1</v>
      </c>
      <c r="H3507">
        <v>329</v>
      </c>
      <c r="I3507">
        <v>274.62</v>
      </c>
      <c r="M3507" t="str">
        <f t="shared" si="162"/>
        <v/>
      </c>
      <c r="N3507" t="e">
        <f t="shared" si="163"/>
        <v>#VALUE!</v>
      </c>
      <c r="O3507" t="e">
        <f t="shared" si="164"/>
        <v>#VALUE!</v>
      </c>
    </row>
    <row r="3508" spans="1:15" x14ac:dyDescent="0.25">
      <c r="A3508">
        <v>2018</v>
      </c>
      <c r="B3508" s="2" t="s">
        <v>38</v>
      </c>
      <c r="C3508">
        <v>7</v>
      </c>
      <c r="D3508" t="s">
        <v>32</v>
      </c>
      <c r="E3508" t="s">
        <v>10</v>
      </c>
      <c r="F3508" t="s">
        <v>59</v>
      </c>
      <c r="G3508">
        <v>1</v>
      </c>
      <c r="H3508">
        <v>25</v>
      </c>
      <c r="I3508">
        <v>20.87</v>
      </c>
      <c r="M3508" t="str">
        <f t="shared" si="162"/>
        <v/>
      </c>
      <c r="N3508" t="e">
        <f t="shared" si="163"/>
        <v>#VALUE!</v>
      </c>
      <c r="O3508" t="e">
        <f t="shared" si="164"/>
        <v>#VALUE!</v>
      </c>
    </row>
    <row r="3509" spans="1:15" x14ac:dyDescent="0.25">
      <c r="A3509">
        <v>2018</v>
      </c>
      <c r="B3509" s="2" t="s">
        <v>38</v>
      </c>
      <c r="C3509">
        <v>7</v>
      </c>
      <c r="D3509" t="s">
        <v>32</v>
      </c>
      <c r="E3509" t="s">
        <v>10</v>
      </c>
      <c r="F3509" t="s">
        <v>62</v>
      </c>
      <c r="G3509">
        <v>1</v>
      </c>
      <c r="H3509">
        <v>59</v>
      </c>
      <c r="I3509">
        <v>49.25</v>
      </c>
      <c r="M3509" t="str">
        <f t="shared" si="162"/>
        <v/>
      </c>
      <c r="N3509" t="e">
        <f t="shared" si="163"/>
        <v>#VALUE!</v>
      </c>
      <c r="O3509" t="e">
        <f t="shared" si="164"/>
        <v>#VALUE!</v>
      </c>
    </row>
    <row r="3510" spans="1:15" x14ac:dyDescent="0.25">
      <c r="A3510">
        <v>2018</v>
      </c>
      <c r="B3510" s="2" t="s">
        <v>38</v>
      </c>
      <c r="C3510">
        <v>7</v>
      </c>
      <c r="D3510" t="s">
        <v>32</v>
      </c>
      <c r="E3510" t="s">
        <v>10</v>
      </c>
      <c r="F3510" t="s">
        <v>56</v>
      </c>
      <c r="G3510">
        <v>1</v>
      </c>
      <c r="H3510">
        <v>69</v>
      </c>
      <c r="I3510">
        <v>57.6</v>
      </c>
      <c r="M3510" t="str">
        <f t="shared" si="162"/>
        <v/>
      </c>
      <c r="N3510" t="e">
        <f t="shared" si="163"/>
        <v>#VALUE!</v>
      </c>
      <c r="O3510" t="e">
        <f t="shared" si="164"/>
        <v>#VALUE!</v>
      </c>
    </row>
    <row r="3511" spans="1:15" x14ac:dyDescent="0.25">
      <c r="A3511">
        <v>2018</v>
      </c>
      <c r="B3511" s="2" t="s">
        <v>38</v>
      </c>
      <c r="C3511">
        <v>7</v>
      </c>
      <c r="D3511" t="s">
        <v>32</v>
      </c>
      <c r="E3511" t="s">
        <v>10</v>
      </c>
      <c r="F3511" t="s">
        <v>57</v>
      </c>
      <c r="G3511">
        <v>2</v>
      </c>
      <c r="H3511">
        <v>198</v>
      </c>
      <c r="I3511">
        <v>165.28</v>
      </c>
      <c r="M3511" t="str">
        <f t="shared" si="162"/>
        <v/>
      </c>
      <c r="N3511" t="e">
        <f t="shared" si="163"/>
        <v>#VALUE!</v>
      </c>
      <c r="O3511" t="e">
        <f t="shared" si="164"/>
        <v>#VALUE!</v>
      </c>
    </row>
    <row r="3512" spans="1:15" x14ac:dyDescent="0.25">
      <c r="A3512">
        <v>2018</v>
      </c>
      <c r="B3512" s="2" t="s">
        <v>38</v>
      </c>
      <c r="C3512">
        <v>7</v>
      </c>
      <c r="D3512" t="s">
        <v>32</v>
      </c>
      <c r="E3512" t="s">
        <v>10</v>
      </c>
      <c r="F3512" t="s">
        <v>12</v>
      </c>
      <c r="G3512">
        <v>1</v>
      </c>
      <c r="H3512">
        <v>329</v>
      </c>
      <c r="I3512">
        <v>274.62</v>
      </c>
      <c r="M3512" t="str">
        <f t="shared" si="162"/>
        <v/>
      </c>
      <c r="N3512" t="e">
        <f t="shared" si="163"/>
        <v>#VALUE!</v>
      </c>
      <c r="O3512" t="e">
        <f t="shared" si="164"/>
        <v>#VALUE!</v>
      </c>
    </row>
    <row r="3513" spans="1:15" x14ac:dyDescent="0.25">
      <c r="A3513">
        <v>2018</v>
      </c>
      <c r="B3513" s="2" t="s">
        <v>38</v>
      </c>
      <c r="C3513">
        <v>7</v>
      </c>
      <c r="D3513" t="s">
        <v>32</v>
      </c>
      <c r="E3513" t="s">
        <v>10</v>
      </c>
      <c r="F3513" t="s">
        <v>20</v>
      </c>
      <c r="G3513">
        <v>1</v>
      </c>
      <c r="H3513">
        <v>199</v>
      </c>
      <c r="I3513">
        <v>166.11</v>
      </c>
      <c r="M3513" t="str">
        <f t="shared" si="162"/>
        <v/>
      </c>
      <c r="N3513" t="e">
        <f t="shared" si="163"/>
        <v>#VALUE!</v>
      </c>
      <c r="O3513" t="e">
        <f t="shared" si="164"/>
        <v>#VALUE!</v>
      </c>
    </row>
    <row r="3514" spans="1:15" x14ac:dyDescent="0.25">
      <c r="A3514">
        <v>2018</v>
      </c>
      <c r="B3514" s="2" t="s">
        <v>38</v>
      </c>
      <c r="C3514">
        <v>7</v>
      </c>
      <c r="D3514" t="s">
        <v>32</v>
      </c>
      <c r="E3514" t="s">
        <v>13</v>
      </c>
      <c r="F3514" t="s">
        <v>60</v>
      </c>
      <c r="G3514">
        <v>4</v>
      </c>
      <c r="H3514">
        <v>196</v>
      </c>
      <c r="I3514">
        <v>163.6</v>
      </c>
      <c r="M3514" t="str">
        <f t="shared" si="162"/>
        <v/>
      </c>
      <c r="N3514" t="e">
        <f t="shared" si="163"/>
        <v>#VALUE!</v>
      </c>
      <c r="O3514" t="e">
        <f t="shared" si="164"/>
        <v>#VALUE!</v>
      </c>
    </row>
    <row r="3515" spans="1:15" x14ac:dyDescent="0.25">
      <c r="A3515">
        <v>2018</v>
      </c>
      <c r="B3515" s="2" t="s">
        <v>38</v>
      </c>
      <c r="C3515">
        <v>7</v>
      </c>
      <c r="D3515" t="s">
        <v>32</v>
      </c>
      <c r="E3515" t="s">
        <v>13</v>
      </c>
      <c r="F3515" t="s">
        <v>14</v>
      </c>
      <c r="G3515">
        <v>12</v>
      </c>
      <c r="H3515">
        <v>948</v>
      </c>
      <c r="I3515">
        <v>791.2800000000002</v>
      </c>
      <c r="M3515" t="str">
        <f t="shared" si="162"/>
        <v/>
      </c>
      <c r="N3515" t="e">
        <f t="shared" si="163"/>
        <v>#VALUE!</v>
      </c>
      <c r="O3515" t="e">
        <f t="shared" si="164"/>
        <v>#VALUE!</v>
      </c>
    </row>
    <row r="3516" spans="1:15" x14ac:dyDescent="0.25">
      <c r="A3516">
        <v>2018</v>
      </c>
      <c r="B3516" s="2" t="s">
        <v>38</v>
      </c>
      <c r="C3516">
        <v>7</v>
      </c>
      <c r="D3516" t="s">
        <v>32</v>
      </c>
      <c r="E3516" t="s">
        <v>13</v>
      </c>
      <c r="F3516" t="s">
        <v>22</v>
      </c>
      <c r="G3516">
        <v>1</v>
      </c>
      <c r="H3516">
        <v>99</v>
      </c>
      <c r="I3516">
        <v>82.64</v>
      </c>
      <c r="M3516" t="str">
        <f t="shared" si="162"/>
        <v/>
      </c>
      <c r="N3516" t="e">
        <f t="shared" si="163"/>
        <v>#VALUE!</v>
      </c>
      <c r="O3516" t="e">
        <f t="shared" si="164"/>
        <v>#VALUE!</v>
      </c>
    </row>
    <row r="3517" spans="1:15" x14ac:dyDescent="0.25">
      <c r="A3517">
        <v>2018</v>
      </c>
      <c r="B3517" s="2" t="s">
        <v>38</v>
      </c>
      <c r="C3517">
        <v>7</v>
      </c>
      <c r="D3517" t="s">
        <v>32</v>
      </c>
      <c r="E3517" t="s">
        <v>13</v>
      </c>
      <c r="F3517" t="s">
        <v>11</v>
      </c>
      <c r="G3517">
        <v>17</v>
      </c>
      <c r="H3517">
        <v>1173</v>
      </c>
      <c r="I3517">
        <v>979.20000000000027</v>
      </c>
      <c r="M3517" t="str">
        <f t="shared" si="162"/>
        <v/>
      </c>
      <c r="N3517" t="e">
        <f t="shared" si="163"/>
        <v>#VALUE!</v>
      </c>
      <c r="O3517" t="e">
        <f t="shared" si="164"/>
        <v>#VALUE!</v>
      </c>
    </row>
    <row r="3518" spans="1:15" x14ac:dyDescent="0.25">
      <c r="A3518">
        <v>2018</v>
      </c>
      <c r="B3518" s="2" t="s">
        <v>38</v>
      </c>
      <c r="C3518">
        <v>7</v>
      </c>
      <c r="D3518" t="s">
        <v>32</v>
      </c>
      <c r="E3518" t="s">
        <v>13</v>
      </c>
      <c r="F3518" t="s">
        <v>15</v>
      </c>
      <c r="G3518">
        <v>2</v>
      </c>
      <c r="H3518">
        <v>518</v>
      </c>
      <c r="I3518">
        <v>432.38</v>
      </c>
      <c r="M3518" t="str">
        <f t="shared" si="162"/>
        <v/>
      </c>
      <c r="N3518" t="e">
        <f t="shared" si="163"/>
        <v>#VALUE!</v>
      </c>
      <c r="O3518" t="e">
        <f t="shared" si="164"/>
        <v>#VALUE!</v>
      </c>
    </row>
    <row r="3519" spans="1:15" x14ac:dyDescent="0.25">
      <c r="A3519">
        <v>2018</v>
      </c>
      <c r="B3519" s="2" t="s">
        <v>38</v>
      </c>
      <c r="C3519">
        <v>7</v>
      </c>
      <c r="D3519" t="s">
        <v>32</v>
      </c>
      <c r="E3519" t="s">
        <v>13</v>
      </c>
      <c r="F3519" t="s">
        <v>16</v>
      </c>
      <c r="G3519">
        <v>1</v>
      </c>
      <c r="H3519">
        <v>329</v>
      </c>
      <c r="I3519">
        <v>274.62</v>
      </c>
      <c r="M3519" t="str">
        <f t="shared" si="162"/>
        <v/>
      </c>
      <c r="N3519" t="e">
        <f t="shared" si="163"/>
        <v>#VALUE!</v>
      </c>
      <c r="O3519" t="e">
        <f t="shared" si="164"/>
        <v>#VALUE!</v>
      </c>
    </row>
    <row r="3520" spans="1:15" x14ac:dyDescent="0.25">
      <c r="A3520">
        <v>2018</v>
      </c>
      <c r="B3520" s="2" t="s">
        <v>38</v>
      </c>
      <c r="C3520">
        <v>7</v>
      </c>
      <c r="D3520" t="s">
        <v>32</v>
      </c>
      <c r="E3520" t="s">
        <v>13</v>
      </c>
      <c r="F3520" t="s">
        <v>25</v>
      </c>
      <c r="G3520">
        <v>1</v>
      </c>
      <c r="H3520">
        <v>299</v>
      </c>
      <c r="I3520">
        <v>249.58</v>
      </c>
      <c r="M3520" t="str">
        <f t="shared" si="162"/>
        <v/>
      </c>
      <c r="N3520" t="e">
        <f t="shared" si="163"/>
        <v>#VALUE!</v>
      </c>
      <c r="O3520" t="e">
        <f t="shared" si="164"/>
        <v>#VALUE!</v>
      </c>
    </row>
    <row r="3521" spans="1:15" x14ac:dyDescent="0.25">
      <c r="A3521">
        <v>2018</v>
      </c>
      <c r="B3521" s="2" t="s">
        <v>38</v>
      </c>
      <c r="C3521">
        <v>7</v>
      </c>
      <c r="D3521" t="s">
        <v>32</v>
      </c>
      <c r="E3521" t="s">
        <v>13</v>
      </c>
      <c r="F3521" t="s">
        <v>70</v>
      </c>
      <c r="G3521">
        <v>4</v>
      </c>
      <c r="H3521">
        <v>156</v>
      </c>
      <c r="I3521">
        <v>130.19999999999999</v>
      </c>
      <c r="M3521" t="str">
        <f t="shared" si="162"/>
        <v/>
      </c>
      <c r="N3521" t="e">
        <f t="shared" si="163"/>
        <v>#VALUE!</v>
      </c>
      <c r="O3521" t="e">
        <f t="shared" si="164"/>
        <v>#VALUE!</v>
      </c>
    </row>
    <row r="3522" spans="1:15" x14ac:dyDescent="0.25">
      <c r="A3522">
        <v>2018</v>
      </c>
      <c r="B3522" s="2" t="s">
        <v>38</v>
      </c>
      <c r="C3522">
        <v>7</v>
      </c>
      <c r="D3522" t="s">
        <v>32</v>
      </c>
      <c r="E3522" t="s">
        <v>13</v>
      </c>
      <c r="F3522" t="s">
        <v>59</v>
      </c>
      <c r="G3522">
        <v>1</v>
      </c>
      <c r="H3522">
        <v>25</v>
      </c>
      <c r="I3522">
        <v>20.87</v>
      </c>
      <c r="M3522" t="str">
        <f t="shared" si="162"/>
        <v/>
      </c>
      <c r="N3522" t="e">
        <f t="shared" si="163"/>
        <v>#VALUE!</v>
      </c>
      <c r="O3522" t="e">
        <f t="shared" si="164"/>
        <v>#VALUE!</v>
      </c>
    </row>
    <row r="3523" spans="1:15" x14ac:dyDescent="0.25">
      <c r="A3523">
        <v>2018</v>
      </c>
      <c r="B3523" s="2" t="s">
        <v>38</v>
      </c>
      <c r="C3523">
        <v>7</v>
      </c>
      <c r="D3523" t="s">
        <v>32</v>
      </c>
      <c r="E3523" t="s">
        <v>13</v>
      </c>
      <c r="F3523" t="s">
        <v>62</v>
      </c>
      <c r="G3523">
        <v>5</v>
      </c>
      <c r="H3523">
        <v>295</v>
      </c>
      <c r="I3523">
        <v>246.25</v>
      </c>
      <c r="M3523" t="str">
        <f t="shared" ref="M3523:M3586" si="165">SUBSTITUTE(SUBSTITUTE(J3523," - ","|"),"; ","|")</f>
        <v/>
      </c>
      <c r="N3523" t="e">
        <f t="shared" ref="N3523:N3586" si="166">LEFT(M3523,FIND("|",M3523)-1)</f>
        <v>#VALUE!</v>
      </c>
      <c r="O3523" t="e">
        <f t="shared" ref="O3523:O3586" si="167">RIGHT(M3523,LEN(M3523)-FIND("|",M3523))</f>
        <v>#VALUE!</v>
      </c>
    </row>
    <row r="3524" spans="1:15" x14ac:dyDescent="0.25">
      <c r="A3524">
        <v>2018</v>
      </c>
      <c r="B3524" s="2" t="s">
        <v>38</v>
      </c>
      <c r="C3524">
        <v>7</v>
      </c>
      <c r="D3524" t="s">
        <v>32</v>
      </c>
      <c r="E3524" t="s">
        <v>13</v>
      </c>
      <c r="F3524" t="s">
        <v>56</v>
      </c>
      <c r="G3524">
        <v>1</v>
      </c>
      <c r="H3524">
        <v>69</v>
      </c>
      <c r="I3524">
        <v>57.6</v>
      </c>
      <c r="M3524" t="str">
        <f t="shared" si="165"/>
        <v/>
      </c>
      <c r="N3524" t="e">
        <f t="shared" si="166"/>
        <v>#VALUE!</v>
      </c>
      <c r="O3524" t="e">
        <f t="shared" si="167"/>
        <v>#VALUE!</v>
      </c>
    </row>
    <row r="3525" spans="1:15" x14ac:dyDescent="0.25">
      <c r="A3525">
        <v>2018</v>
      </c>
      <c r="B3525" s="2" t="s">
        <v>38</v>
      </c>
      <c r="C3525">
        <v>7</v>
      </c>
      <c r="D3525" t="s">
        <v>32</v>
      </c>
      <c r="E3525" t="s">
        <v>13</v>
      </c>
      <c r="F3525" t="s">
        <v>57</v>
      </c>
      <c r="G3525">
        <v>1</v>
      </c>
      <c r="H3525">
        <v>99</v>
      </c>
      <c r="I3525">
        <v>82.64</v>
      </c>
      <c r="M3525" t="str">
        <f t="shared" si="165"/>
        <v/>
      </c>
      <c r="N3525" t="e">
        <f t="shared" si="166"/>
        <v>#VALUE!</v>
      </c>
      <c r="O3525" t="e">
        <f t="shared" si="167"/>
        <v>#VALUE!</v>
      </c>
    </row>
    <row r="3526" spans="1:15" x14ac:dyDescent="0.25">
      <c r="A3526">
        <v>2018</v>
      </c>
      <c r="B3526" s="2" t="s">
        <v>38</v>
      </c>
      <c r="C3526">
        <v>7</v>
      </c>
      <c r="D3526" t="s">
        <v>32</v>
      </c>
      <c r="E3526" t="s">
        <v>13</v>
      </c>
      <c r="F3526" t="s">
        <v>66</v>
      </c>
      <c r="G3526">
        <v>2</v>
      </c>
      <c r="H3526">
        <v>598</v>
      </c>
      <c r="I3526">
        <v>499.16</v>
      </c>
      <c r="M3526" t="str">
        <f t="shared" si="165"/>
        <v/>
      </c>
      <c r="N3526" t="e">
        <f t="shared" si="166"/>
        <v>#VALUE!</v>
      </c>
      <c r="O3526" t="e">
        <f t="shared" si="167"/>
        <v>#VALUE!</v>
      </c>
    </row>
    <row r="3527" spans="1:15" x14ac:dyDescent="0.25">
      <c r="A3527">
        <v>2018</v>
      </c>
      <c r="B3527" s="2" t="s">
        <v>38</v>
      </c>
      <c r="C3527">
        <v>7</v>
      </c>
      <c r="D3527" t="s">
        <v>32</v>
      </c>
      <c r="E3527" t="s">
        <v>13</v>
      </c>
      <c r="F3527" t="s">
        <v>18</v>
      </c>
      <c r="G3527">
        <v>4</v>
      </c>
      <c r="H3527">
        <v>396</v>
      </c>
      <c r="I3527">
        <v>330.56</v>
      </c>
      <c r="M3527" t="str">
        <f t="shared" si="165"/>
        <v/>
      </c>
      <c r="N3527" t="e">
        <f t="shared" si="166"/>
        <v>#VALUE!</v>
      </c>
      <c r="O3527" t="e">
        <f t="shared" si="167"/>
        <v>#VALUE!</v>
      </c>
    </row>
    <row r="3528" spans="1:15" x14ac:dyDescent="0.25">
      <c r="A3528">
        <v>2018</v>
      </c>
      <c r="B3528" s="2" t="s">
        <v>38</v>
      </c>
      <c r="C3528">
        <v>7</v>
      </c>
      <c r="D3528" t="s">
        <v>32</v>
      </c>
      <c r="E3528" t="s">
        <v>13</v>
      </c>
      <c r="F3528" t="s">
        <v>27</v>
      </c>
      <c r="G3528">
        <v>1</v>
      </c>
      <c r="H3528">
        <v>149</v>
      </c>
      <c r="I3528">
        <v>124.37</v>
      </c>
      <c r="M3528" t="str">
        <f t="shared" si="165"/>
        <v/>
      </c>
      <c r="N3528" t="e">
        <f t="shared" si="166"/>
        <v>#VALUE!</v>
      </c>
      <c r="O3528" t="e">
        <f t="shared" si="167"/>
        <v>#VALUE!</v>
      </c>
    </row>
    <row r="3529" spans="1:15" x14ac:dyDescent="0.25">
      <c r="A3529">
        <v>2018</v>
      </c>
      <c r="B3529" s="2" t="s">
        <v>38</v>
      </c>
      <c r="C3529">
        <v>7</v>
      </c>
      <c r="D3529" t="s">
        <v>32</v>
      </c>
      <c r="E3529" t="s">
        <v>13</v>
      </c>
      <c r="F3529" t="s">
        <v>71</v>
      </c>
      <c r="G3529">
        <v>2</v>
      </c>
      <c r="H3529">
        <v>58</v>
      </c>
      <c r="I3529">
        <v>48.42</v>
      </c>
      <c r="M3529" t="str">
        <f t="shared" si="165"/>
        <v/>
      </c>
      <c r="N3529" t="e">
        <f t="shared" si="166"/>
        <v>#VALUE!</v>
      </c>
      <c r="O3529" t="e">
        <f t="shared" si="167"/>
        <v>#VALUE!</v>
      </c>
    </row>
    <row r="3530" spans="1:15" x14ac:dyDescent="0.25">
      <c r="A3530">
        <v>2018</v>
      </c>
      <c r="B3530" s="2" t="s">
        <v>38</v>
      </c>
      <c r="C3530">
        <v>7</v>
      </c>
      <c r="D3530" t="s">
        <v>32</v>
      </c>
      <c r="E3530" t="s">
        <v>13</v>
      </c>
      <c r="F3530" t="s">
        <v>12</v>
      </c>
      <c r="G3530">
        <v>6</v>
      </c>
      <c r="H3530">
        <v>1974</v>
      </c>
      <c r="I3530">
        <v>1647.7199999999998</v>
      </c>
      <c r="M3530" t="str">
        <f t="shared" si="165"/>
        <v/>
      </c>
      <c r="N3530" t="e">
        <f t="shared" si="166"/>
        <v>#VALUE!</v>
      </c>
      <c r="O3530" t="e">
        <f t="shared" si="167"/>
        <v>#VALUE!</v>
      </c>
    </row>
    <row r="3531" spans="1:15" x14ac:dyDescent="0.25">
      <c r="A3531">
        <v>2018</v>
      </c>
      <c r="B3531" s="2" t="s">
        <v>38</v>
      </c>
      <c r="C3531">
        <v>7</v>
      </c>
      <c r="D3531" t="s">
        <v>32</v>
      </c>
      <c r="E3531" t="s">
        <v>13</v>
      </c>
      <c r="F3531" t="s">
        <v>19</v>
      </c>
      <c r="G3531">
        <v>4</v>
      </c>
      <c r="H3531">
        <v>1036</v>
      </c>
      <c r="I3531">
        <v>864.76</v>
      </c>
      <c r="M3531" t="str">
        <f t="shared" si="165"/>
        <v/>
      </c>
      <c r="N3531" t="e">
        <f t="shared" si="166"/>
        <v>#VALUE!</v>
      </c>
      <c r="O3531" t="e">
        <f t="shared" si="167"/>
        <v>#VALUE!</v>
      </c>
    </row>
    <row r="3532" spans="1:15" x14ac:dyDescent="0.25">
      <c r="A3532">
        <v>2018</v>
      </c>
      <c r="B3532" s="2" t="s">
        <v>38</v>
      </c>
      <c r="C3532">
        <v>7</v>
      </c>
      <c r="D3532" t="s">
        <v>32</v>
      </c>
      <c r="E3532" t="s">
        <v>13</v>
      </c>
      <c r="F3532" t="s">
        <v>20</v>
      </c>
      <c r="G3532">
        <v>2</v>
      </c>
      <c r="H3532">
        <v>398</v>
      </c>
      <c r="I3532">
        <v>332.22</v>
      </c>
      <c r="M3532" t="str">
        <f t="shared" si="165"/>
        <v/>
      </c>
      <c r="N3532" t="e">
        <f t="shared" si="166"/>
        <v>#VALUE!</v>
      </c>
      <c r="O3532" t="e">
        <f t="shared" si="167"/>
        <v>#VALUE!</v>
      </c>
    </row>
    <row r="3533" spans="1:15" x14ac:dyDescent="0.25">
      <c r="A3533">
        <v>2018</v>
      </c>
      <c r="B3533" s="2" t="s">
        <v>38</v>
      </c>
      <c r="C3533">
        <v>7</v>
      </c>
      <c r="D3533" t="s">
        <v>32</v>
      </c>
      <c r="E3533" t="s">
        <v>21</v>
      </c>
      <c r="F3533" t="s">
        <v>60</v>
      </c>
      <c r="G3533">
        <v>1</v>
      </c>
      <c r="H3533">
        <v>49</v>
      </c>
      <c r="I3533">
        <v>40.9</v>
      </c>
      <c r="M3533" t="str">
        <f t="shared" si="165"/>
        <v/>
      </c>
      <c r="N3533" t="e">
        <f t="shared" si="166"/>
        <v>#VALUE!</v>
      </c>
      <c r="O3533" t="e">
        <f t="shared" si="167"/>
        <v>#VALUE!</v>
      </c>
    </row>
    <row r="3534" spans="1:15" x14ac:dyDescent="0.25">
      <c r="A3534">
        <v>2018</v>
      </c>
      <c r="B3534" s="2" t="s">
        <v>38</v>
      </c>
      <c r="C3534">
        <v>7</v>
      </c>
      <c r="D3534" t="s">
        <v>32</v>
      </c>
      <c r="E3534" t="s">
        <v>21</v>
      </c>
      <c r="F3534" t="s">
        <v>14</v>
      </c>
      <c r="G3534">
        <v>9</v>
      </c>
      <c r="H3534">
        <v>711</v>
      </c>
      <c r="I3534">
        <v>593.46</v>
      </c>
      <c r="M3534" t="str">
        <f t="shared" si="165"/>
        <v/>
      </c>
      <c r="N3534" t="e">
        <f t="shared" si="166"/>
        <v>#VALUE!</v>
      </c>
      <c r="O3534" t="e">
        <f t="shared" si="167"/>
        <v>#VALUE!</v>
      </c>
    </row>
    <row r="3535" spans="1:15" x14ac:dyDescent="0.25">
      <c r="A3535">
        <v>2018</v>
      </c>
      <c r="B3535" s="2" t="s">
        <v>38</v>
      </c>
      <c r="C3535">
        <v>7</v>
      </c>
      <c r="D3535" t="s">
        <v>32</v>
      </c>
      <c r="E3535" t="s">
        <v>21</v>
      </c>
      <c r="F3535" t="s">
        <v>11</v>
      </c>
      <c r="G3535">
        <v>18</v>
      </c>
      <c r="H3535">
        <v>1242</v>
      </c>
      <c r="I3535">
        <v>1036.8000000000002</v>
      </c>
      <c r="M3535" t="str">
        <f t="shared" si="165"/>
        <v/>
      </c>
      <c r="N3535" t="e">
        <f t="shared" si="166"/>
        <v>#VALUE!</v>
      </c>
      <c r="O3535" t="e">
        <f t="shared" si="167"/>
        <v>#VALUE!</v>
      </c>
    </row>
    <row r="3536" spans="1:15" x14ac:dyDescent="0.25">
      <c r="A3536">
        <v>2018</v>
      </c>
      <c r="B3536" s="2" t="s">
        <v>38</v>
      </c>
      <c r="C3536">
        <v>7</v>
      </c>
      <c r="D3536" t="s">
        <v>32</v>
      </c>
      <c r="E3536" t="s">
        <v>21</v>
      </c>
      <c r="F3536" t="s">
        <v>15</v>
      </c>
      <c r="G3536">
        <v>6</v>
      </c>
      <c r="H3536">
        <v>1554</v>
      </c>
      <c r="I3536">
        <v>1297.1400000000001</v>
      </c>
      <c r="M3536" t="str">
        <f t="shared" si="165"/>
        <v/>
      </c>
      <c r="N3536" t="e">
        <f t="shared" si="166"/>
        <v>#VALUE!</v>
      </c>
      <c r="O3536" t="e">
        <f t="shared" si="167"/>
        <v>#VALUE!</v>
      </c>
    </row>
    <row r="3537" spans="1:15" x14ac:dyDescent="0.25">
      <c r="A3537">
        <v>2018</v>
      </c>
      <c r="B3537" s="2" t="s">
        <v>38</v>
      </c>
      <c r="C3537">
        <v>7</v>
      </c>
      <c r="D3537" t="s">
        <v>32</v>
      </c>
      <c r="E3537" t="s">
        <v>21</v>
      </c>
      <c r="F3537" t="s">
        <v>16</v>
      </c>
      <c r="G3537">
        <v>2</v>
      </c>
      <c r="H3537">
        <v>658</v>
      </c>
      <c r="I3537">
        <v>549.24</v>
      </c>
      <c r="M3537" t="str">
        <f t="shared" si="165"/>
        <v/>
      </c>
      <c r="N3537" t="e">
        <f t="shared" si="166"/>
        <v>#VALUE!</v>
      </c>
      <c r="O3537" t="e">
        <f t="shared" si="167"/>
        <v>#VALUE!</v>
      </c>
    </row>
    <row r="3538" spans="1:15" x14ac:dyDescent="0.25">
      <c r="A3538">
        <v>2018</v>
      </c>
      <c r="B3538" s="2" t="s">
        <v>38</v>
      </c>
      <c r="C3538">
        <v>7</v>
      </c>
      <c r="D3538" t="s">
        <v>32</v>
      </c>
      <c r="E3538" t="s">
        <v>21</v>
      </c>
      <c r="F3538" t="s">
        <v>25</v>
      </c>
      <c r="G3538">
        <v>4</v>
      </c>
      <c r="H3538">
        <v>1196</v>
      </c>
      <c r="I3538">
        <v>998.32</v>
      </c>
      <c r="M3538" t="str">
        <f t="shared" si="165"/>
        <v/>
      </c>
      <c r="N3538" t="e">
        <f t="shared" si="166"/>
        <v>#VALUE!</v>
      </c>
      <c r="O3538" t="e">
        <f t="shared" si="167"/>
        <v>#VALUE!</v>
      </c>
    </row>
    <row r="3539" spans="1:15" x14ac:dyDescent="0.25">
      <c r="A3539">
        <v>2018</v>
      </c>
      <c r="B3539" s="2" t="s">
        <v>38</v>
      </c>
      <c r="C3539">
        <v>7</v>
      </c>
      <c r="D3539" t="s">
        <v>32</v>
      </c>
      <c r="E3539" t="s">
        <v>21</v>
      </c>
      <c r="F3539" t="s">
        <v>70</v>
      </c>
      <c r="G3539">
        <v>2</v>
      </c>
      <c r="H3539">
        <v>78</v>
      </c>
      <c r="I3539">
        <v>65.099999999999994</v>
      </c>
      <c r="M3539" t="str">
        <f t="shared" si="165"/>
        <v/>
      </c>
      <c r="N3539" t="e">
        <f t="shared" si="166"/>
        <v>#VALUE!</v>
      </c>
      <c r="O3539" t="e">
        <f t="shared" si="167"/>
        <v>#VALUE!</v>
      </c>
    </row>
    <row r="3540" spans="1:15" x14ac:dyDescent="0.25">
      <c r="A3540">
        <v>2018</v>
      </c>
      <c r="B3540" s="2" t="s">
        <v>38</v>
      </c>
      <c r="C3540">
        <v>7</v>
      </c>
      <c r="D3540" t="s">
        <v>32</v>
      </c>
      <c r="E3540" t="s">
        <v>21</v>
      </c>
      <c r="F3540" t="s">
        <v>61</v>
      </c>
      <c r="G3540">
        <v>1</v>
      </c>
      <c r="H3540">
        <v>79</v>
      </c>
      <c r="I3540">
        <v>65.94</v>
      </c>
      <c r="M3540" t="str">
        <f t="shared" si="165"/>
        <v/>
      </c>
      <c r="N3540" t="e">
        <f t="shared" si="166"/>
        <v>#VALUE!</v>
      </c>
      <c r="O3540" t="e">
        <f t="shared" si="167"/>
        <v>#VALUE!</v>
      </c>
    </row>
    <row r="3541" spans="1:15" x14ac:dyDescent="0.25">
      <c r="A3541">
        <v>2018</v>
      </c>
      <c r="B3541" s="2" t="s">
        <v>38</v>
      </c>
      <c r="C3541">
        <v>7</v>
      </c>
      <c r="D3541" t="s">
        <v>32</v>
      </c>
      <c r="E3541" t="s">
        <v>21</v>
      </c>
      <c r="F3541" t="s">
        <v>59</v>
      </c>
      <c r="G3541">
        <v>1</v>
      </c>
      <c r="H3541">
        <v>25</v>
      </c>
      <c r="I3541">
        <v>20.87</v>
      </c>
      <c r="M3541" t="str">
        <f t="shared" si="165"/>
        <v/>
      </c>
      <c r="N3541" t="e">
        <f t="shared" si="166"/>
        <v>#VALUE!</v>
      </c>
      <c r="O3541" t="e">
        <f t="shared" si="167"/>
        <v>#VALUE!</v>
      </c>
    </row>
    <row r="3542" spans="1:15" x14ac:dyDescent="0.25">
      <c r="A3542">
        <v>2018</v>
      </c>
      <c r="B3542" s="2" t="s">
        <v>38</v>
      </c>
      <c r="C3542">
        <v>7</v>
      </c>
      <c r="D3542" t="s">
        <v>32</v>
      </c>
      <c r="E3542" t="s">
        <v>21</v>
      </c>
      <c r="F3542" t="s">
        <v>62</v>
      </c>
      <c r="G3542">
        <v>1</v>
      </c>
      <c r="H3542">
        <v>59</v>
      </c>
      <c r="I3542">
        <v>49.25</v>
      </c>
      <c r="M3542" t="str">
        <f t="shared" si="165"/>
        <v/>
      </c>
      <c r="N3542" t="e">
        <f t="shared" si="166"/>
        <v>#VALUE!</v>
      </c>
      <c r="O3542" t="e">
        <f t="shared" si="167"/>
        <v>#VALUE!</v>
      </c>
    </row>
    <row r="3543" spans="1:15" x14ac:dyDescent="0.25">
      <c r="A3543">
        <v>2018</v>
      </c>
      <c r="B3543" s="2" t="s">
        <v>38</v>
      </c>
      <c r="C3543">
        <v>7</v>
      </c>
      <c r="D3543" t="s">
        <v>32</v>
      </c>
      <c r="E3543" t="s">
        <v>21</v>
      </c>
      <c r="F3543" t="s">
        <v>63</v>
      </c>
      <c r="G3543">
        <v>1</v>
      </c>
      <c r="H3543">
        <v>99</v>
      </c>
      <c r="I3543">
        <v>82.64</v>
      </c>
      <c r="M3543" t="str">
        <f t="shared" si="165"/>
        <v/>
      </c>
      <c r="N3543" t="e">
        <f t="shared" si="166"/>
        <v>#VALUE!</v>
      </c>
      <c r="O3543" t="e">
        <f t="shared" si="167"/>
        <v>#VALUE!</v>
      </c>
    </row>
    <row r="3544" spans="1:15" x14ac:dyDescent="0.25">
      <c r="A3544">
        <v>2018</v>
      </c>
      <c r="B3544" s="2" t="s">
        <v>38</v>
      </c>
      <c r="C3544">
        <v>7</v>
      </c>
      <c r="D3544" t="s">
        <v>32</v>
      </c>
      <c r="E3544" t="s">
        <v>21</v>
      </c>
      <c r="F3544" t="s">
        <v>64</v>
      </c>
      <c r="G3544">
        <v>1</v>
      </c>
      <c r="H3544">
        <v>79</v>
      </c>
      <c r="I3544">
        <v>65.94</v>
      </c>
      <c r="M3544" t="str">
        <f t="shared" si="165"/>
        <v/>
      </c>
      <c r="N3544" t="e">
        <f t="shared" si="166"/>
        <v>#VALUE!</v>
      </c>
      <c r="O3544" t="e">
        <f t="shared" si="167"/>
        <v>#VALUE!</v>
      </c>
    </row>
    <row r="3545" spans="1:15" x14ac:dyDescent="0.25">
      <c r="A3545">
        <v>2018</v>
      </c>
      <c r="B3545" s="2" t="s">
        <v>38</v>
      </c>
      <c r="C3545">
        <v>7</v>
      </c>
      <c r="D3545" t="s">
        <v>32</v>
      </c>
      <c r="E3545" t="s">
        <v>21</v>
      </c>
      <c r="F3545" t="s">
        <v>56</v>
      </c>
      <c r="G3545">
        <v>1</v>
      </c>
      <c r="H3545">
        <v>69</v>
      </c>
      <c r="I3545">
        <v>57.6</v>
      </c>
      <c r="M3545" t="str">
        <f t="shared" si="165"/>
        <v/>
      </c>
      <c r="N3545" t="e">
        <f t="shared" si="166"/>
        <v>#VALUE!</v>
      </c>
      <c r="O3545" t="e">
        <f t="shared" si="167"/>
        <v>#VALUE!</v>
      </c>
    </row>
    <row r="3546" spans="1:15" x14ac:dyDescent="0.25">
      <c r="A3546">
        <v>2018</v>
      </c>
      <c r="B3546" s="2" t="s">
        <v>38</v>
      </c>
      <c r="C3546">
        <v>7</v>
      </c>
      <c r="D3546" t="s">
        <v>32</v>
      </c>
      <c r="E3546" t="s">
        <v>21</v>
      </c>
      <c r="F3546" t="s">
        <v>71</v>
      </c>
      <c r="G3546">
        <v>1</v>
      </c>
      <c r="H3546">
        <v>29</v>
      </c>
      <c r="I3546">
        <v>24.21</v>
      </c>
      <c r="M3546" t="str">
        <f t="shared" si="165"/>
        <v/>
      </c>
      <c r="N3546" t="e">
        <f t="shared" si="166"/>
        <v>#VALUE!</v>
      </c>
      <c r="O3546" t="e">
        <f t="shared" si="167"/>
        <v>#VALUE!</v>
      </c>
    </row>
    <row r="3547" spans="1:15" x14ac:dyDescent="0.25">
      <c r="A3547">
        <v>2018</v>
      </c>
      <c r="B3547" s="2" t="s">
        <v>38</v>
      </c>
      <c r="C3547">
        <v>7</v>
      </c>
      <c r="D3547" t="s">
        <v>32</v>
      </c>
      <c r="E3547" t="s">
        <v>21</v>
      </c>
      <c r="F3547" t="s">
        <v>28</v>
      </c>
      <c r="G3547">
        <v>2</v>
      </c>
      <c r="H3547">
        <v>798</v>
      </c>
      <c r="I3547">
        <v>666.12</v>
      </c>
      <c r="M3547" t="str">
        <f t="shared" si="165"/>
        <v/>
      </c>
      <c r="N3547" t="e">
        <f t="shared" si="166"/>
        <v>#VALUE!</v>
      </c>
      <c r="O3547" t="e">
        <f t="shared" si="167"/>
        <v>#VALUE!</v>
      </c>
    </row>
    <row r="3548" spans="1:15" x14ac:dyDescent="0.25">
      <c r="A3548">
        <v>2018</v>
      </c>
      <c r="B3548" s="2" t="s">
        <v>38</v>
      </c>
      <c r="C3548">
        <v>7</v>
      </c>
      <c r="D3548" t="s">
        <v>32</v>
      </c>
      <c r="E3548" t="s">
        <v>21</v>
      </c>
      <c r="F3548" t="s">
        <v>12</v>
      </c>
      <c r="G3548">
        <v>1</v>
      </c>
      <c r="H3548">
        <v>329</v>
      </c>
      <c r="I3548">
        <v>274.62</v>
      </c>
      <c r="M3548" t="str">
        <f t="shared" si="165"/>
        <v/>
      </c>
      <c r="N3548" t="e">
        <f t="shared" si="166"/>
        <v>#VALUE!</v>
      </c>
      <c r="O3548" t="e">
        <f t="shared" si="167"/>
        <v>#VALUE!</v>
      </c>
    </row>
    <row r="3549" spans="1:15" x14ac:dyDescent="0.25">
      <c r="A3549">
        <v>2018</v>
      </c>
      <c r="B3549" s="2" t="s">
        <v>38</v>
      </c>
      <c r="C3549">
        <v>7</v>
      </c>
      <c r="D3549" t="s">
        <v>32</v>
      </c>
      <c r="E3549" t="s">
        <v>21</v>
      </c>
      <c r="F3549" t="s">
        <v>19</v>
      </c>
      <c r="G3549">
        <v>2</v>
      </c>
      <c r="H3549">
        <v>518</v>
      </c>
      <c r="I3549">
        <v>432.38</v>
      </c>
      <c r="M3549" t="str">
        <f t="shared" si="165"/>
        <v/>
      </c>
      <c r="N3549" t="e">
        <f t="shared" si="166"/>
        <v>#VALUE!</v>
      </c>
      <c r="O3549" t="e">
        <f t="shared" si="167"/>
        <v>#VALUE!</v>
      </c>
    </row>
    <row r="3550" spans="1:15" x14ac:dyDescent="0.25">
      <c r="A3550">
        <v>2018</v>
      </c>
      <c r="B3550" s="2" t="s">
        <v>38</v>
      </c>
      <c r="C3550">
        <v>7</v>
      </c>
      <c r="D3550" t="s">
        <v>32</v>
      </c>
      <c r="E3550" t="s">
        <v>23</v>
      </c>
      <c r="F3550" t="s">
        <v>58</v>
      </c>
      <c r="G3550">
        <v>1</v>
      </c>
      <c r="H3550">
        <v>79</v>
      </c>
      <c r="I3550">
        <v>65.94</v>
      </c>
      <c r="M3550" t="str">
        <f t="shared" si="165"/>
        <v/>
      </c>
      <c r="N3550" t="e">
        <f t="shared" si="166"/>
        <v>#VALUE!</v>
      </c>
      <c r="O3550" t="e">
        <f t="shared" si="167"/>
        <v>#VALUE!</v>
      </c>
    </row>
    <row r="3551" spans="1:15" x14ac:dyDescent="0.25">
      <c r="A3551">
        <v>2018</v>
      </c>
      <c r="B3551" s="2" t="s">
        <v>38</v>
      </c>
      <c r="C3551">
        <v>7</v>
      </c>
      <c r="D3551" t="s">
        <v>32</v>
      </c>
      <c r="E3551" t="s">
        <v>23</v>
      </c>
      <c r="F3551" t="s">
        <v>60</v>
      </c>
      <c r="G3551">
        <v>2</v>
      </c>
      <c r="H3551">
        <v>98</v>
      </c>
      <c r="I3551">
        <v>81.8</v>
      </c>
      <c r="M3551" t="str">
        <f t="shared" si="165"/>
        <v/>
      </c>
      <c r="N3551" t="e">
        <f t="shared" si="166"/>
        <v>#VALUE!</v>
      </c>
      <c r="O3551" t="e">
        <f t="shared" si="167"/>
        <v>#VALUE!</v>
      </c>
    </row>
    <row r="3552" spans="1:15" x14ac:dyDescent="0.25">
      <c r="A3552">
        <v>2018</v>
      </c>
      <c r="B3552" s="2" t="s">
        <v>38</v>
      </c>
      <c r="C3552">
        <v>7</v>
      </c>
      <c r="D3552" t="s">
        <v>32</v>
      </c>
      <c r="E3552" t="s">
        <v>23</v>
      </c>
      <c r="F3552" t="s">
        <v>14</v>
      </c>
      <c r="G3552">
        <v>6</v>
      </c>
      <c r="H3552">
        <v>474</v>
      </c>
      <c r="I3552">
        <v>395.64</v>
      </c>
      <c r="M3552" t="str">
        <f t="shared" si="165"/>
        <v/>
      </c>
      <c r="N3552" t="e">
        <f t="shared" si="166"/>
        <v>#VALUE!</v>
      </c>
      <c r="O3552" t="e">
        <f t="shared" si="167"/>
        <v>#VALUE!</v>
      </c>
    </row>
    <row r="3553" spans="1:15" x14ac:dyDescent="0.25">
      <c r="A3553">
        <v>2018</v>
      </c>
      <c r="B3553" s="2" t="s">
        <v>38</v>
      </c>
      <c r="C3553">
        <v>7</v>
      </c>
      <c r="D3553" t="s">
        <v>32</v>
      </c>
      <c r="E3553" t="s">
        <v>23</v>
      </c>
      <c r="F3553" t="s">
        <v>11</v>
      </c>
      <c r="G3553">
        <v>10</v>
      </c>
      <c r="H3553">
        <v>690</v>
      </c>
      <c r="I3553">
        <v>576.00000000000011</v>
      </c>
      <c r="M3553" t="str">
        <f t="shared" si="165"/>
        <v/>
      </c>
      <c r="N3553" t="e">
        <f t="shared" si="166"/>
        <v>#VALUE!</v>
      </c>
      <c r="O3553" t="e">
        <f t="shared" si="167"/>
        <v>#VALUE!</v>
      </c>
    </row>
    <row r="3554" spans="1:15" x14ac:dyDescent="0.25">
      <c r="A3554">
        <v>2018</v>
      </c>
      <c r="B3554" s="2" t="s">
        <v>38</v>
      </c>
      <c r="C3554">
        <v>7</v>
      </c>
      <c r="D3554" t="s">
        <v>32</v>
      </c>
      <c r="E3554" t="s">
        <v>23</v>
      </c>
      <c r="F3554" t="s">
        <v>70</v>
      </c>
      <c r="G3554">
        <v>1</v>
      </c>
      <c r="H3554">
        <v>39</v>
      </c>
      <c r="I3554">
        <v>32.549999999999997</v>
      </c>
      <c r="M3554" t="str">
        <f t="shared" si="165"/>
        <v/>
      </c>
      <c r="N3554" t="e">
        <f t="shared" si="166"/>
        <v>#VALUE!</v>
      </c>
      <c r="O3554" t="e">
        <f t="shared" si="167"/>
        <v>#VALUE!</v>
      </c>
    </row>
    <row r="3555" spans="1:15" x14ac:dyDescent="0.25">
      <c r="A3555">
        <v>2018</v>
      </c>
      <c r="B3555" s="2" t="s">
        <v>38</v>
      </c>
      <c r="C3555">
        <v>7</v>
      </c>
      <c r="D3555" t="s">
        <v>32</v>
      </c>
      <c r="E3555" t="s">
        <v>23</v>
      </c>
      <c r="F3555" t="s">
        <v>61</v>
      </c>
      <c r="G3555">
        <v>1</v>
      </c>
      <c r="H3555">
        <v>79</v>
      </c>
      <c r="I3555">
        <v>65.94</v>
      </c>
      <c r="M3555" t="str">
        <f t="shared" si="165"/>
        <v/>
      </c>
      <c r="N3555" t="e">
        <f t="shared" si="166"/>
        <v>#VALUE!</v>
      </c>
      <c r="O3555" t="e">
        <f t="shared" si="167"/>
        <v>#VALUE!</v>
      </c>
    </row>
    <row r="3556" spans="1:15" x14ac:dyDescent="0.25">
      <c r="A3556">
        <v>2018</v>
      </c>
      <c r="B3556" s="2" t="s">
        <v>38</v>
      </c>
      <c r="C3556">
        <v>7</v>
      </c>
      <c r="D3556" t="s">
        <v>32</v>
      </c>
      <c r="E3556" t="s">
        <v>23</v>
      </c>
      <c r="F3556" t="s">
        <v>62</v>
      </c>
      <c r="G3556">
        <v>1</v>
      </c>
      <c r="H3556">
        <v>59</v>
      </c>
      <c r="I3556">
        <v>49.25</v>
      </c>
      <c r="M3556" t="str">
        <f t="shared" si="165"/>
        <v/>
      </c>
      <c r="N3556" t="e">
        <f t="shared" si="166"/>
        <v>#VALUE!</v>
      </c>
      <c r="O3556" t="e">
        <f t="shared" si="167"/>
        <v>#VALUE!</v>
      </c>
    </row>
    <row r="3557" spans="1:15" x14ac:dyDescent="0.25">
      <c r="A3557">
        <v>2018</v>
      </c>
      <c r="B3557" s="2" t="s">
        <v>38</v>
      </c>
      <c r="C3557">
        <v>7</v>
      </c>
      <c r="D3557" t="s">
        <v>32</v>
      </c>
      <c r="E3557" t="s">
        <v>23</v>
      </c>
      <c r="F3557" t="s">
        <v>69</v>
      </c>
      <c r="G3557">
        <v>1</v>
      </c>
      <c r="H3557">
        <v>349</v>
      </c>
      <c r="I3557">
        <v>291.32</v>
      </c>
      <c r="M3557" t="str">
        <f t="shared" si="165"/>
        <v/>
      </c>
      <c r="N3557" t="e">
        <f t="shared" si="166"/>
        <v>#VALUE!</v>
      </c>
      <c r="O3557" t="e">
        <f t="shared" si="167"/>
        <v>#VALUE!</v>
      </c>
    </row>
    <row r="3558" spans="1:15" x14ac:dyDescent="0.25">
      <c r="A3558">
        <v>2018</v>
      </c>
      <c r="B3558" s="2" t="s">
        <v>38</v>
      </c>
      <c r="C3558">
        <v>7</v>
      </c>
      <c r="D3558" t="s">
        <v>32</v>
      </c>
      <c r="E3558" t="s">
        <v>23</v>
      </c>
      <c r="F3558" t="s">
        <v>66</v>
      </c>
      <c r="G3558">
        <v>1</v>
      </c>
      <c r="H3558">
        <v>299</v>
      </c>
      <c r="I3558">
        <v>249.58</v>
      </c>
      <c r="M3558" t="str">
        <f t="shared" si="165"/>
        <v/>
      </c>
      <c r="N3558" t="e">
        <f t="shared" si="166"/>
        <v>#VALUE!</v>
      </c>
      <c r="O3558" t="e">
        <f t="shared" si="167"/>
        <v>#VALUE!</v>
      </c>
    </row>
    <row r="3559" spans="1:15" x14ac:dyDescent="0.25">
      <c r="A3559">
        <v>2018</v>
      </c>
      <c r="B3559" s="2" t="s">
        <v>38</v>
      </c>
      <c r="C3559">
        <v>7</v>
      </c>
      <c r="D3559" t="s">
        <v>32</v>
      </c>
      <c r="E3559" t="s">
        <v>23</v>
      </c>
      <c r="F3559" t="s">
        <v>18</v>
      </c>
      <c r="G3559">
        <v>3</v>
      </c>
      <c r="H3559">
        <v>297</v>
      </c>
      <c r="I3559">
        <v>247.92000000000002</v>
      </c>
      <c r="M3559" t="str">
        <f t="shared" si="165"/>
        <v/>
      </c>
      <c r="N3559" t="e">
        <f t="shared" si="166"/>
        <v>#VALUE!</v>
      </c>
      <c r="O3559" t="e">
        <f t="shared" si="167"/>
        <v>#VALUE!</v>
      </c>
    </row>
    <row r="3560" spans="1:15" x14ac:dyDescent="0.25">
      <c r="A3560">
        <v>2018</v>
      </c>
      <c r="B3560" s="2" t="s">
        <v>38</v>
      </c>
      <c r="C3560">
        <v>7</v>
      </c>
      <c r="D3560" t="s">
        <v>32</v>
      </c>
      <c r="E3560" t="s">
        <v>23</v>
      </c>
      <c r="F3560" t="s">
        <v>12</v>
      </c>
      <c r="G3560">
        <v>3</v>
      </c>
      <c r="H3560">
        <v>987</v>
      </c>
      <c r="I3560">
        <v>823.86</v>
      </c>
      <c r="M3560" t="str">
        <f t="shared" si="165"/>
        <v/>
      </c>
      <c r="N3560" t="e">
        <f t="shared" si="166"/>
        <v>#VALUE!</v>
      </c>
      <c r="O3560" t="e">
        <f t="shared" si="167"/>
        <v>#VALUE!</v>
      </c>
    </row>
    <row r="3561" spans="1:15" x14ac:dyDescent="0.25">
      <c r="A3561">
        <v>2018</v>
      </c>
      <c r="B3561" s="2" t="s">
        <v>38</v>
      </c>
      <c r="C3561">
        <v>7</v>
      </c>
      <c r="D3561" t="s">
        <v>32</v>
      </c>
      <c r="E3561" t="s">
        <v>23</v>
      </c>
      <c r="F3561" t="s">
        <v>19</v>
      </c>
      <c r="G3561">
        <v>2</v>
      </c>
      <c r="H3561">
        <v>518</v>
      </c>
      <c r="I3561">
        <v>432.38</v>
      </c>
      <c r="M3561" t="str">
        <f t="shared" si="165"/>
        <v/>
      </c>
      <c r="N3561" t="e">
        <f t="shared" si="166"/>
        <v>#VALUE!</v>
      </c>
      <c r="O3561" t="e">
        <f t="shared" si="167"/>
        <v>#VALUE!</v>
      </c>
    </row>
    <row r="3562" spans="1:15" x14ac:dyDescent="0.25">
      <c r="A3562">
        <v>2018</v>
      </c>
      <c r="B3562" s="2" t="s">
        <v>38</v>
      </c>
      <c r="C3562">
        <v>7</v>
      </c>
      <c r="D3562" t="s">
        <v>32</v>
      </c>
      <c r="E3562" t="s">
        <v>23</v>
      </c>
      <c r="F3562" t="s">
        <v>20</v>
      </c>
      <c r="G3562">
        <v>1</v>
      </c>
      <c r="H3562">
        <v>199</v>
      </c>
      <c r="I3562">
        <v>166.11</v>
      </c>
      <c r="M3562" t="str">
        <f t="shared" si="165"/>
        <v/>
      </c>
      <c r="N3562" t="e">
        <f t="shared" si="166"/>
        <v>#VALUE!</v>
      </c>
      <c r="O3562" t="e">
        <f t="shared" si="167"/>
        <v>#VALUE!</v>
      </c>
    </row>
    <row r="3563" spans="1:15" x14ac:dyDescent="0.25">
      <c r="A3563">
        <v>2018</v>
      </c>
      <c r="B3563" s="2" t="s">
        <v>38</v>
      </c>
      <c r="C3563">
        <v>7</v>
      </c>
      <c r="D3563" t="s">
        <v>32</v>
      </c>
      <c r="E3563" t="s">
        <v>24</v>
      </c>
      <c r="F3563" t="s">
        <v>14</v>
      </c>
      <c r="G3563">
        <v>2</v>
      </c>
      <c r="H3563">
        <v>158</v>
      </c>
      <c r="I3563">
        <v>131.88</v>
      </c>
      <c r="M3563" t="str">
        <f t="shared" si="165"/>
        <v/>
      </c>
      <c r="N3563" t="e">
        <f t="shared" si="166"/>
        <v>#VALUE!</v>
      </c>
      <c r="O3563" t="e">
        <f t="shared" si="167"/>
        <v>#VALUE!</v>
      </c>
    </row>
    <row r="3564" spans="1:15" x14ac:dyDescent="0.25">
      <c r="A3564">
        <v>2018</v>
      </c>
      <c r="B3564" s="2" t="s">
        <v>38</v>
      </c>
      <c r="C3564">
        <v>7</v>
      </c>
      <c r="D3564" t="s">
        <v>32</v>
      </c>
      <c r="E3564" t="s">
        <v>24</v>
      </c>
      <c r="F3564" t="s">
        <v>11</v>
      </c>
      <c r="G3564">
        <v>3</v>
      </c>
      <c r="H3564">
        <v>207</v>
      </c>
      <c r="I3564">
        <v>172.8</v>
      </c>
      <c r="M3564" t="str">
        <f t="shared" si="165"/>
        <v/>
      </c>
      <c r="N3564" t="e">
        <f t="shared" si="166"/>
        <v>#VALUE!</v>
      </c>
      <c r="O3564" t="e">
        <f t="shared" si="167"/>
        <v>#VALUE!</v>
      </c>
    </row>
    <row r="3565" spans="1:15" x14ac:dyDescent="0.25">
      <c r="A3565">
        <v>2018</v>
      </c>
      <c r="B3565" s="2" t="s">
        <v>38</v>
      </c>
      <c r="C3565">
        <v>7</v>
      </c>
      <c r="D3565" t="s">
        <v>32</v>
      </c>
      <c r="E3565" t="s">
        <v>24</v>
      </c>
      <c r="F3565" t="s">
        <v>66</v>
      </c>
      <c r="G3565">
        <v>3</v>
      </c>
      <c r="H3565">
        <v>897</v>
      </c>
      <c r="I3565">
        <v>748.74</v>
      </c>
      <c r="M3565" t="str">
        <f t="shared" si="165"/>
        <v/>
      </c>
      <c r="N3565" t="e">
        <f t="shared" si="166"/>
        <v>#VALUE!</v>
      </c>
      <c r="O3565" t="e">
        <f t="shared" si="167"/>
        <v>#VALUE!</v>
      </c>
    </row>
    <row r="3566" spans="1:15" x14ac:dyDescent="0.25">
      <c r="A3566">
        <v>2018</v>
      </c>
      <c r="B3566" s="2" t="s">
        <v>38</v>
      </c>
      <c r="C3566">
        <v>7</v>
      </c>
      <c r="D3566" t="s">
        <v>32</v>
      </c>
      <c r="E3566" t="s">
        <v>24</v>
      </c>
      <c r="F3566" t="s">
        <v>12</v>
      </c>
      <c r="G3566">
        <v>2</v>
      </c>
      <c r="H3566">
        <v>658</v>
      </c>
      <c r="I3566">
        <v>549.24</v>
      </c>
      <c r="M3566" t="str">
        <f t="shared" si="165"/>
        <v/>
      </c>
      <c r="N3566" t="e">
        <f t="shared" si="166"/>
        <v>#VALUE!</v>
      </c>
      <c r="O3566" t="e">
        <f t="shared" si="167"/>
        <v>#VALUE!</v>
      </c>
    </row>
    <row r="3567" spans="1:15" x14ac:dyDescent="0.25">
      <c r="A3567">
        <v>2018</v>
      </c>
      <c r="B3567" s="2" t="s">
        <v>38</v>
      </c>
      <c r="C3567">
        <v>7</v>
      </c>
      <c r="D3567" t="s">
        <v>32</v>
      </c>
      <c r="E3567" t="s">
        <v>24</v>
      </c>
      <c r="F3567" t="s">
        <v>19</v>
      </c>
      <c r="G3567">
        <v>1</v>
      </c>
      <c r="H3567">
        <v>259</v>
      </c>
      <c r="I3567">
        <v>216.19</v>
      </c>
      <c r="M3567" t="str">
        <f t="shared" si="165"/>
        <v/>
      </c>
      <c r="N3567" t="e">
        <f t="shared" si="166"/>
        <v>#VALUE!</v>
      </c>
      <c r="O3567" t="e">
        <f t="shared" si="167"/>
        <v>#VALUE!</v>
      </c>
    </row>
    <row r="3568" spans="1:15" x14ac:dyDescent="0.25">
      <c r="A3568">
        <v>2018</v>
      </c>
      <c r="B3568" s="2" t="s">
        <v>38</v>
      </c>
      <c r="C3568">
        <v>7</v>
      </c>
      <c r="D3568" t="s">
        <v>32</v>
      </c>
      <c r="E3568" t="s">
        <v>26</v>
      </c>
      <c r="F3568" t="s">
        <v>58</v>
      </c>
      <c r="G3568">
        <v>1</v>
      </c>
      <c r="H3568">
        <v>79</v>
      </c>
      <c r="I3568">
        <v>65.94</v>
      </c>
      <c r="M3568" t="str">
        <f t="shared" si="165"/>
        <v/>
      </c>
      <c r="N3568" t="e">
        <f t="shared" si="166"/>
        <v>#VALUE!</v>
      </c>
      <c r="O3568" t="e">
        <f t="shared" si="167"/>
        <v>#VALUE!</v>
      </c>
    </row>
    <row r="3569" spans="1:15" x14ac:dyDescent="0.25">
      <c r="A3569">
        <v>2018</v>
      </c>
      <c r="B3569" s="2" t="s">
        <v>38</v>
      </c>
      <c r="C3569">
        <v>7</v>
      </c>
      <c r="D3569" t="s">
        <v>32</v>
      </c>
      <c r="E3569" t="s">
        <v>26</v>
      </c>
      <c r="F3569" t="s">
        <v>73</v>
      </c>
      <c r="G3569">
        <v>1</v>
      </c>
      <c r="H3569">
        <v>35</v>
      </c>
      <c r="I3569">
        <v>29.22</v>
      </c>
      <c r="M3569" t="str">
        <f t="shared" si="165"/>
        <v/>
      </c>
      <c r="N3569" t="e">
        <f t="shared" si="166"/>
        <v>#VALUE!</v>
      </c>
      <c r="O3569" t="e">
        <f t="shared" si="167"/>
        <v>#VALUE!</v>
      </c>
    </row>
    <row r="3570" spans="1:15" x14ac:dyDescent="0.25">
      <c r="A3570">
        <v>2018</v>
      </c>
      <c r="B3570" s="2" t="s">
        <v>38</v>
      </c>
      <c r="C3570">
        <v>7</v>
      </c>
      <c r="D3570" t="s">
        <v>32</v>
      </c>
      <c r="E3570" t="s">
        <v>26</v>
      </c>
      <c r="F3570" t="s">
        <v>60</v>
      </c>
      <c r="G3570">
        <v>4</v>
      </c>
      <c r="H3570">
        <v>196</v>
      </c>
      <c r="I3570">
        <v>163.6</v>
      </c>
      <c r="M3570" t="str">
        <f t="shared" si="165"/>
        <v/>
      </c>
      <c r="N3570" t="e">
        <f t="shared" si="166"/>
        <v>#VALUE!</v>
      </c>
      <c r="O3570" t="e">
        <f t="shared" si="167"/>
        <v>#VALUE!</v>
      </c>
    </row>
    <row r="3571" spans="1:15" x14ac:dyDescent="0.25">
      <c r="A3571">
        <v>2018</v>
      </c>
      <c r="B3571" s="2" t="s">
        <v>38</v>
      </c>
      <c r="C3571">
        <v>7</v>
      </c>
      <c r="D3571" t="s">
        <v>32</v>
      </c>
      <c r="E3571" t="s">
        <v>26</v>
      </c>
      <c r="F3571" t="s">
        <v>14</v>
      </c>
      <c r="G3571">
        <v>35</v>
      </c>
      <c r="H3571">
        <v>2765</v>
      </c>
      <c r="I3571">
        <v>2307.9000000000015</v>
      </c>
      <c r="M3571" t="str">
        <f t="shared" si="165"/>
        <v/>
      </c>
      <c r="N3571" t="e">
        <f t="shared" si="166"/>
        <v>#VALUE!</v>
      </c>
      <c r="O3571" t="e">
        <f t="shared" si="167"/>
        <v>#VALUE!</v>
      </c>
    </row>
    <row r="3572" spans="1:15" x14ac:dyDescent="0.25">
      <c r="A3572">
        <v>2018</v>
      </c>
      <c r="B3572" s="2" t="s">
        <v>38</v>
      </c>
      <c r="C3572">
        <v>7</v>
      </c>
      <c r="D3572" t="s">
        <v>32</v>
      </c>
      <c r="E3572" t="s">
        <v>26</v>
      </c>
      <c r="F3572" t="s">
        <v>22</v>
      </c>
      <c r="G3572">
        <v>8</v>
      </c>
      <c r="H3572">
        <v>792</v>
      </c>
      <c r="I3572">
        <v>661.12</v>
      </c>
      <c r="M3572" t="str">
        <f t="shared" si="165"/>
        <v/>
      </c>
      <c r="N3572" t="e">
        <f t="shared" si="166"/>
        <v>#VALUE!</v>
      </c>
      <c r="O3572" t="e">
        <f t="shared" si="167"/>
        <v>#VALUE!</v>
      </c>
    </row>
    <row r="3573" spans="1:15" x14ac:dyDescent="0.25">
      <c r="A3573">
        <v>2018</v>
      </c>
      <c r="B3573" s="2" t="s">
        <v>38</v>
      </c>
      <c r="C3573">
        <v>7</v>
      </c>
      <c r="D3573" t="s">
        <v>32</v>
      </c>
      <c r="E3573" t="s">
        <v>26</v>
      </c>
      <c r="F3573" t="s">
        <v>11</v>
      </c>
      <c r="G3573">
        <v>52</v>
      </c>
      <c r="H3573">
        <v>3588</v>
      </c>
      <c r="I3573">
        <v>2995.1999999999971</v>
      </c>
      <c r="M3573" t="str">
        <f t="shared" si="165"/>
        <v/>
      </c>
      <c r="N3573" t="e">
        <f t="shared" si="166"/>
        <v>#VALUE!</v>
      </c>
      <c r="O3573" t="e">
        <f t="shared" si="167"/>
        <v>#VALUE!</v>
      </c>
    </row>
    <row r="3574" spans="1:15" x14ac:dyDescent="0.25">
      <c r="A3574">
        <v>2018</v>
      </c>
      <c r="B3574" s="2" t="s">
        <v>38</v>
      </c>
      <c r="C3574">
        <v>7</v>
      </c>
      <c r="D3574" t="s">
        <v>32</v>
      </c>
      <c r="E3574" t="s">
        <v>26</v>
      </c>
      <c r="F3574" t="s">
        <v>15</v>
      </c>
      <c r="G3574">
        <v>7</v>
      </c>
      <c r="H3574">
        <v>1813</v>
      </c>
      <c r="I3574">
        <v>1513.3300000000002</v>
      </c>
      <c r="M3574" t="str">
        <f t="shared" si="165"/>
        <v/>
      </c>
      <c r="N3574" t="e">
        <f t="shared" si="166"/>
        <v>#VALUE!</v>
      </c>
      <c r="O3574" t="e">
        <f t="shared" si="167"/>
        <v>#VALUE!</v>
      </c>
    </row>
    <row r="3575" spans="1:15" x14ac:dyDescent="0.25">
      <c r="A3575">
        <v>2018</v>
      </c>
      <c r="B3575" s="2" t="s">
        <v>38</v>
      </c>
      <c r="C3575">
        <v>7</v>
      </c>
      <c r="D3575" t="s">
        <v>32</v>
      </c>
      <c r="E3575" t="s">
        <v>26</v>
      </c>
      <c r="F3575" t="s">
        <v>16</v>
      </c>
      <c r="G3575">
        <v>4</v>
      </c>
      <c r="H3575">
        <v>1316</v>
      </c>
      <c r="I3575">
        <v>1098.48</v>
      </c>
      <c r="M3575" t="str">
        <f t="shared" si="165"/>
        <v/>
      </c>
      <c r="N3575" t="e">
        <f t="shared" si="166"/>
        <v>#VALUE!</v>
      </c>
      <c r="O3575" t="e">
        <f t="shared" si="167"/>
        <v>#VALUE!</v>
      </c>
    </row>
    <row r="3576" spans="1:15" x14ac:dyDescent="0.25">
      <c r="A3576">
        <v>2018</v>
      </c>
      <c r="B3576" s="2" t="s">
        <v>38</v>
      </c>
      <c r="C3576">
        <v>7</v>
      </c>
      <c r="D3576" t="s">
        <v>32</v>
      </c>
      <c r="E3576" t="s">
        <v>26</v>
      </c>
      <c r="F3576" t="s">
        <v>25</v>
      </c>
      <c r="G3576">
        <v>2</v>
      </c>
      <c r="H3576">
        <v>598</v>
      </c>
      <c r="I3576">
        <v>499.16</v>
      </c>
      <c r="M3576" t="str">
        <f t="shared" si="165"/>
        <v/>
      </c>
      <c r="N3576" t="e">
        <f t="shared" si="166"/>
        <v>#VALUE!</v>
      </c>
      <c r="O3576" t="e">
        <f t="shared" si="167"/>
        <v>#VALUE!</v>
      </c>
    </row>
    <row r="3577" spans="1:15" x14ac:dyDescent="0.25">
      <c r="A3577">
        <v>2018</v>
      </c>
      <c r="B3577" s="2" t="s">
        <v>38</v>
      </c>
      <c r="C3577">
        <v>7</v>
      </c>
      <c r="D3577" t="s">
        <v>32</v>
      </c>
      <c r="E3577" t="s">
        <v>26</v>
      </c>
      <c r="F3577" t="s">
        <v>70</v>
      </c>
      <c r="G3577">
        <v>4</v>
      </c>
      <c r="H3577">
        <v>156</v>
      </c>
      <c r="I3577">
        <v>130.19999999999999</v>
      </c>
      <c r="M3577" t="str">
        <f t="shared" si="165"/>
        <v/>
      </c>
      <c r="N3577" t="e">
        <f t="shared" si="166"/>
        <v>#VALUE!</v>
      </c>
      <c r="O3577" t="e">
        <f t="shared" si="167"/>
        <v>#VALUE!</v>
      </c>
    </row>
    <row r="3578" spans="1:15" x14ac:dyDescent="0.25">
      <c r="A3578">
        <v>2018</v>
      </c>
      <c r="B3578" s="2" t="s">
        <v>38</v>
      </c>
      <c r="C3578">
        <v>7</v>
      </c>
      <c r="D3578" t="s">
        <v>32</v>
      </c>
      <c r="E3578" t="s">
        <v>26</v>
      </c>
      <c r="F3578" t="s">
        <v>61</v>
      </c>
      <c r="G3578">
        <v>2</v>
      </c>
      <c r="H3578">
        <v>158</v>
      </c>
      <c r="I3578">
        <v>131.88</v>
      </c>
      <c r="M3578" t="str">
        <f t="shared" si="165"/>
        <v/>
      </c>
      <c r="N3578" t="e">
        <f t="shared" si="166"/>
        <v>#VALUE!</v>
      </c>
      <c r="O3578" t="e">
        <f t="shared" si="167"/>
        <v>#VALUE!</v>
      </c>
    </row>
    <row r="3579" spans="1:15" x14ac:dyDescent="0.25">
      <c r="A3579">
        <v>2018</v>
      </c>
      <c r="B3579" s="2" t="s">
        <v>38</v>
      </c>
      <c r="C3579">
        <v>7</v>
      </c>
      <c r="D3579" t="s">
        <v>32</v>
      </c>
      <c r="E3579" t="s">
        <v>26</v>
      </c>
      <c r="F3579" t="s">
        <v>59</v>
      </c>
      <c r="G3579">
        <v>4</v>
      </c>
      <c r="H3579">
        <v>100</v>
      </c>
      <c r="I3579">
        <v>83.48</v>
      </c>
      <c r="M3579" t="str">
        <f t="shared" si="165"/>
        <v/>
      </c>
      <c r="N3579" t="e">
        <f t="shared" si="166"/>
        <v>#VALUE!</v>
      </c>
      <c r="O3579" t="e">
        <f t="shared" si="167"/>
        <v>#VALUE!</v>
      </c>
    </row>
    <row r="3580" spans="1:15" x14ac:dyDescent="0.25">
      <c r="A3580">
        <v>2018</v>
      </c>
      <c r="B3580" s="2" t="s">
        <v>38</v>
      </c>
      <c r="C3580">
        <v>7</v>
      </c>
      <c r="D3580" t="s">
        <v>32</v>
      </c>
      <c r="E3580" t="s">
        <v>26</v>
      </c>
      <c r="F3580" t="s">
        <v>62</v>
      </c>
      <c r="G3580">
        <v>8</v>
      </c>
      <c r="H3580">
        <v>472</v>
      </c>
      <c r="I3580">
        <v>394</v>
      </c>
      <c r="M3580" t="str">
        <f t="shared" si="165"/>
        <v/>
      </c>
      <c r="N3580" t="e">
        <f t="shared" si="166"/>
        <v>#VALUE!</v>
      </c>
      <c r="O3580" t="e">
        <f t="shared" si="167"/>
        <v>#VALUE!</v>
      </c>
    </row>
    <row r="3581" spans="1:15" x14ac:dyDescent="0.25">
      <c r="A3581">
        <v>2018</v>
      </c>
      <c r="B3581" s="2" t="s">
        <v>38</v>
      </c>
      <c r="C3581">
        <v>7</v>
      </c>
      <c r="D3581" t="s">
        <v>32</v>
      </c>
      <c r="E3581" t="s">
        <v>26</v>
      </c>
      <c r="F3581" t="s">
        <v>63</v>
      </c>
      <c r="G3581">
        <v>1</v>
      </c>
      <c r="H3581">
        <v>99</v>
      </c>
      <c r="I3581">
        <v>82.64</v>
      </c>
      <c r="M3581" t="str">
        <f t="shared" si="165"/>
        <v/>
      </c>
      <c r="N3581" t="e">
        <f t="shared" si="166"/>
        <v>#VALUE!</v>
      </c>
      <c r="O3581" t="e">
        <f t="shared" si="167"/>
        <v>#VALUE!</v>
      </c>
    </row>
    <row r="3582" spans="1:15" x14ac:dyDescent="0.25">
      <c r="A3582">
        <v>2018</v>
      </c>
      <c r="B3582" s="2" t="s">
        <v>38</v>
      </c>
      <c r="C3582">
        <v>7</v>
      </c>
      <c r="D3582" t="s">
        <v>32</v>
      </c>
      <c r="E3582" t="s">
        <v>26</v>
      </c>
      <c r="F3582" t="s">
        <v>56</v>
      </c>
      <c r="G3582">
        <v>9</v>
      </c>
      <c r="H3582">
        <v>621</v>
      </c>
      <c r="I3582">
        <v>518.40000000000009</v>
      </c>
      <c r="M3582" t="str">
        <f t="shared" si="165"/>
        <v/>
      </c>
      <c r="N3582" t="e">
        <f t="shared" si="166"/>
        <v>#VALUE!</v>
      </c>
      <c r="O3582" t="e">
        <f t="shared" si="167"/>
        <v>#VALUE!</v>
      </c>
    </row>
    <row r="3583" spans="1:15" x14ac:dyDescent="0.25">
      <c r="A3583">
        <v>2018</v>
      </c>
      <c r="B3583" s="2" t="s">
        <v>38</v>
      </c>
      <c r="C3583">
        <v>7</v>
      </c>
      <c r="D3583" t="s">
        <v>32</v>
      </c>
      <c r="E3583" t="s">
        <v>26</v>
      </c>
      <c r="F3583" t="s">
        <v>57</v>
      </c>
      <c r="G3583">
        <v>1</v>
      </c>
      <c r="H3583">
        <v>99</v>
      </c>
      <c r="I3583">
        <v>82.64</v>
      </c>
      <c r="M3583" t="str">
        <f t="shared" si="165"/>
        <v/>
      </c>
      <c r="N3583" t="e">
        <f t="shared" si="166"/>
        <v>#VALUE!</v>
      </c>
      <c r="O3583" t="e">
        <f t="shared" si="167"/>
        <v>#VALUE!</v>
      </c>
    </row>
    <row r="3584" spans="1:15" x14ac:dyDescent="0.25">
      <c r="A3584">
        <v>2018</v>
      </c>
      <c r="B3584" s="2" t="s">
        <v>38</v>
      </c>
      <c r="C3584">
        <v>7</v>
      </c>
      <c r="D3584" t="s">
        <v>32</v>
      </c>
      <c r="E3584" t="s">
        <v>26</v>
      </c>
      <c r="F3584" t="s">
        <v>69</v>
      </c>
      <c r="G3584">
        <v>1</v>
      </c>
      <c r="H3584">
        <v>349</v>
      </c>
      <c r="I3584">
        <v>291.32</v>
      </c>
      <c r="M3584" t="str">
        <f t="shared" si="165"/>
        <v/>
      </c>
      <c r="N3584" t="e">
        <f t="shared" si="166"/>
        <v>#VALUE!</v>
      </c>
      <c r="O3584" t="e">
        <f t="shared" si="167"/>
        <v>#VALUE!</v>
      </c>
    </row>
    <row r="3585" spans="1:15" x14ac:dyDescent="0.25">
      <c r="A3585">
        <v>2018</v>
      </c>
      <c r="B3585" s="2" t="s">
        <v>38</v>
      </c>
      <c r="C3585">
        <v>7</v>
      </c>
      <c r="D3585" t="s">
        <v>32</v>
      </c>
      <c r="E3585" t="s">
        <v>26</v>
      </c>
      <c r="F3585" t="s">
        <v>66</v>
      </c>
      <c r="G3585">
        <v>1</v>
      </c>
      <c r="H3585">
        <v>299</v>
      </c>
      <c r="I3585">
        <v>249.58</v>
      </c>
      <c r="M3585" t="str">
        <f t="shared" si="165"/>
        <v/>
      </c>
      <c r="N3585" t="e">
        <f t="shared" si="166"/>
        <v>#VALUE!</v>
      </c>
      <c r="O3585" t="e">
        <f t="shared" si="167"/>
        <v>#VALUE!</v>
      </c>
    </row>
    <row r="3586" spans="1:15" x14ac:dyDescent="0.25">
      <c r="A3586">
        <v>2018</v>
      </c>
      <c r="B3586" s="2" t="s">
        <v>38</v>
      </c>
      <c r="C3586">
        <v>7</v>
      </c>
      <c r="D3586" t="s">
        <v>32</v>
      </c>
      <c r="E3586" t="s">
        <v>26</v>
      </c>
      <c r="F3586" t="s">
        <v>67</v>
      </c>
      <c r="G3586">
        <v>2</v>
      </c>
      <c r="H3586">
        <v>1398</v>
      </c>
      <c r="I3586">
        <v>1166.94</v>
      </c>
      <c r="M3586" t="str">
        <f t="shared" si="165"/>
        <v/>
      </c>
      <c r="N3586" t="e">
        <f t="shared" si="166"/>
        <v>#VALUE!</v>
      </c>
      <c r="O3586" t="e">
        <f t="shared" si="167"/>
        <v>#VALUE!</v>
      </c>
    </row>
    <row r="3587" spans="1:15" x14ac:dyDescent="0.25">
      <c r="A3587">
        <v>2018</v>
      </c>
      <c r="B3587" s="2" t="s">
        <v>38</v>
      </c>
      <c r="C3587">
        <v>7</v>
      </c>
      <c r="D3587" t="s">
        <v>32</v>
      </c>
      <c r="E3587" t="s">
        <v>26</v>
      </c>
      <c r="F3587" t="s">
        <v>17</v>
      </c>
      <c r="G3587">
        <v>1</v>
      </c>
      <c r="H3587">
        <v>139</v>
      </c>
      <c r="I3587">
        <v>116.03</v>
      </c>
      <c r="M3587" t="str">
        <f t="shared" ref="M3587:M3650" si="168">SUBSTITUTE(SUBSTITUTE(J3587," - ","|"),"; ","|")</f>
        <v/>
      </c>
      <c r="N3587" t="e">
        <f t="shared" ref="N3587:N3650" si="169">LEFT(M3587,FIND("|",M3587)-1)</f>
        <v>#VALUE!</v>
      </c>
      <c r="O3587" t="e">
        <f t="shared" ref="O3587:O3650" si="170">RIGHT(M3587,LEN(M3587)-FIND("|",M3587))</f>
        <v>#VALUE!</v>
      </c>
    </row>
    <row r="3588" spans="1:15" x14ac:dyDescent="0.25">
      <c r="A3588">
        <v>2018</v>
      </c>
      <c r="B3588" s="2" t="s">
        <v>38</v>
      </c>
      <c r="C3588">
        <v>7</v>
      </c>
      <c r="D3588" t="s">
        <v>32</v>
      </c>
      <c r="E3588" t="s">
        <v>26</v>
      </c>
      <c r="F3588" t="s">
        <v>18</v>
      </c>
      <c r="G3588">
        <v>7</v>
      </c>
      <c r="H3588">
        <v>693</v>
      </c>
      <c r="I3588">
        <v>578.48</v>
      </c>
      <c r="M3588" t="str">
        <f t="shared" si="168"/>
        <v/>
      </c>
      <c r="N3588" t="e">
        <f t="shared" si="169"/>
        <v>#VALUE!</v>
      </c>
      <c r="O3588" t="e">
        <f t="shared" si="170"/>
        <v>#VALUE!</v>
      </c>
    </row>
    <row r="3589" spans="1:15" x14ac:dyDescent="0.25">
      <c r="A3589">
        <v>2018</v>
      </c>
      <c r="B3589" s="2" t="s">
        <v>38</v>
      </c>
      <c r="C3589">
        <v>7</v>
      </c>
      <c r="D3589" t="s">
        <v>32</v>
      </c>
      <c r="E3589" t="s">
        <v>26</v>
      </c>
      <c r="F3589" t="s">
        <v>71</v>
      </c>
      <c r="G3589">
        <v>2</v>
      </c>
      <c r="H3589">
        <v>58</v>
      </c>
      <c r="I3589">
        <v>48.42</v>
      </c>
      <c r="M3589" t="str">
        <f t="shared" si="168"/>
        <v/>
      </c>
      <c r="N3589" t="e">
        <f t="shared" si="169"/>
        <v>#VALUE!</v>
      </c>
      <c r="O3589" t="e">
        <f t="shared" si="170"/>
        <v>#VALUE!</v>
      </c>
    </row>
    <row r="3590" spans="1:15" x14ac:dyDescent="0.25">
      <c r="A3590">
        <v>2018</v>
      </c>
      <c r="B3590" s="2" t="s">
        <v>38</v>
      </c>
      <c r="C3590">
        <v>7</v>
      </c>
      <c r="D3590" t="s">
        <v>32</v>
      </c>
      <c r="E3590" t="s">
        <v>26</v>
      </c>
      <c r="F3590" t="s">
        <v>72</v>
      </c>
      <c r="G3590">
        <v>3</v>
      </c>
      <c r="H3590">
        <v>147</v>
      </c>
      <c r="I3590">
        <v>122.69999999999999</v>
      </c>
      <c r="M3590" t="str">
        <f t="shared" si="168"/>
        <v/>
      </c>
      <c r="N3590" t="e">
        <f t="shared" si="169"/>
        <v>#VALUE!</v>
      </c>
      <c r="O3590" t="e">
        <f t="shared" si="170"/>
        <v>#VALUE!</v>
      </c>
    </row>
    <row r="3591" spans="1:15" x14ac:dyDescent="0.25">
      <c r="A3591">
        <v>2018</v>
      </c>
      <c r="B3591" s="2" t="s">
        <v>38</v>
      </c>
      <c r="C3591">
        <v>7</v>
      </c>
      <c r="D3591" t="s">
        <v>32</v>
      </c>
      <c r="E3591" t="s">
        <v>26</v>
      </c>
      <c r="F3591" t="s">
        <v>28</v>
      </c>
      <c r="G3591">
        <v>7</v>
      </c>
      <c r="H3591">
        <v>2793</v>
      </c>
      <c r="I3591">
        <v>2331.42</v>
      </c>
      <c r="M3591" t="str">
        <f t="shared" si="168"/>
        <v/>
      </c>
      <c r="N3591" t="e">
        <f t="shared" si="169"/>
        <v>#VALUE!</v>
      </c>
      <c r="O3591" t="e">
        <f t="shared" si="170"/>
        <v>#VALUE!</v>
      </c>
    </row>
    <row r="3592" spans="1:15" x14ac:dyDescent="0.25">
      <c r="A3592">
        <v>2018</v>
      </c>
      <c r="B3592" s="2" t="s">
        <v>38</v>
      </c>
      <c r="C3592">
        <v>7</v>
      </c>
      <c r="D3592" t="s">
        <v>32</v>
      </c>
      <c r="E3592" t="s">
        <v>26</v>
      </c>
      <c r="F3592" t="s">
        <v>12</v>
      </c>
      <c r="G3592">
        <v>12</v>
      </c>
      <c r="H3592">
        <v>3948</v>
      </c>
      <c r="I3592">
        <v>3295.4399999999991</v>
      </c>
      <c r="M3592" t="str">
        <f t="shared" si="168"/>
        <v/>
      </c>
      <c r="N3592" t="e">
        <f t="shared" si="169"/>
        <v>#VALUE!</v>
      </c>
      <c r="O3592" t="e">
        <f t="shared" si="170"/>
        <v>#VALUE!</v>
      </c>
    </row>
    <row r="3593" spans="1:15" x14ac:dyDescent="0.25">
      <c r="A3593">
        <v>2018</v>
      </c>
      <c r="B3593" s="2" t="s">
        <v>38</v>
      </c>
      <c r="C3593">
        <v>7</v>
      </c>
      <c r="D3593" t="s">
        <v>32</v>
      </c>
      <c r="E3593" t="s">
        <v>26</v>
      </c>
      <c r="F3593" t="s">
        <v>19</v>
      </c>
      <c r="G3593">
        <v>19</v>
      </c>
      <c r="H3593">
        <v>4921</v>
      </c>
      <c r="I3593">
        <v>4107.6100000000006</v>
      </c>
      <c r="M3593" t="str">
        <f t="shared" si="168"/>
        <v/>
      </c>
      <c r="N3593" t="e">
        <f t="shared" si="169"/>
        <v>#VALUE!</v>
      </c>
      <c r="O3593" t="e">
        <f t="shared" si="170"/>
        <v>#VALUE!</v>
      </c>
    </row>
    <row r="3594" spans="1:15" x14ac:dyDescent="0.25">
      <c r="A3594">
        <v>2018</v>
      </c>
      <c r="B3594" s="2" t="s">
        <v>38</v>
      </c>
      <c r="C3594">
        <v>7</v>
      </c>
      <c r="D3594" t="s">
        <v>32</v>
      </c>
      <c r="E3594" t="s">
        <v>26</v>
      </c>
      <c r="F3594" t="s">
        <v>20</v>
      </c>
      <c r="G3594">
        <v>11</v>
      </c>
      <c r="H3594">
        <v>2189</v>
      </c>
      <c r="I3594">
        <v>1827.2100000000005</v>
      </c>
      <c r="M3594" t="str">
        <f t="shared" si="168"/>
        <v/>
      </c>
      <c r="N3594" t="e">
        <f t="shared" si="169"/>
        <v>#VALUE!</v>
      </c>
      <c r="O3594" t="e">
        <f t="shared" si="170"/>
        <v>#VALUE!</v>
      </c>
    </row>
    <row r="3595" spans="1:15" x14ac:dyDescent="0.25">
      <c r="A3595">
        <v>2018</v>
      </c>
      <c r="B3595" s="2" t="s">
        <v>39</v>
      </c>
      <c r="C3595">
        <v>8</v>
      </c>
      <c r="D3595" t="s">
        <v>9</v>
      </c>
      <c r="E3595" t="s">
        <v>10</v>
      </c>
      <c r="F3595" t="s">
        <v>14</v>
      </c>
      <c r="G3595">
        <v>1</v>
      </c>
      <c r="H3595">
        <v>79</v>
      </c>
      <c r="I3595">
        <v>65.94</v>
      </c>
      <c r="M3595" t="str">
        <f t="shared" si="168"/>
        <v/>
      </c>
      <c r="N3595" t="e">
        <f t="shared" si="169"/>
        <v>#VALUE!</v>
      </c>
      <c r="O3595" t="e">
        <f t="shared" si="170"/>
        <v>#VALUE!</v>
      </c>
    </row>
    <row r="3596" spans="1:15" x14ac:dyDescent="0.25">
      <c r="A3596">
        <v>2018</v>
      </c>
      <c r="B3596" s="2" t="s">
        <v>39</v>
      </c>
      <c r="C3596">
        <v>8</v>
      </c>
      <c r="D3596" t="s">
        <v>9</v>
      </c>
      <c r="E3596" t="s">
        <v>10</v>
      </c>
      <c r="F3596" t="s">
        <v>11</v>
      </c>
      <c r="G3596">
        <v>2</v>
      </c>
      <c r="H3596">
        <v>138</v>
      </c>
      <c r="I3596">
        <v>115.2</v>
      </c>
      <c r="M3596" t="str">
        <f t="shared" si="168"/>
        <v/>
      </c>
      <c r="N3596" t="e">
        <f t="shared" si="169"/>
        <v>#VALUE!</v>
      </c>
      <c r="O3596" t="e">
        <f t="shared" si="170"/>
        <v>#VALUE!</v>
      </c>
    </row>
    <row r="3597" spans="1:15" x14ac:dyDescent="0.25">
      <c r="A3597">
        <v>2018</v>
      </c>
      <c r="B3597" s="2" t="s">
        <v>39</v>
      </c>
      <c r="C3597">
        <v>8</v>
      </c>
      <c r="D3597" t="s">
        <v>9</v>
      </c>
      <c r="E3597" t="s">
        <v>13</v>
      </c>
      <c r="F3597" t="s">
        <v>14</v>
      </c>
      <c r="G3597">
        <v>4</v>
      </c>
      <c r="H3597">
        <v>316</v>
      </c>
      <c r="I3597">
        <v>263.76</v>
      </c>
      <c r="M3597" t="str">
        <f t="shared" si="168"/>
        <v/>
      </c>
      <c r="N3597" t="e">
        <f t="shared" si="169"/>
        <v>#VALUE!</v>
      </c>
      <c r="O3597" t="e">
        <f t="shared" si="170"/>
        <v>#VALUE!</v>
      </c>
    </row>
    <row r="3598" spans="1:15" x14ac:dyDescent="0.25">
      <c r="A3598">
        <v>2018</v>
      </c>
      <c r="B3598" s="2" t="s">
        <v>39</v>
      </c>
      <c r="C3598">
        <v>8</v>
      </c>
      <c r="D3598" t="s">
        <v>9</v>
      </c>
      <c r="E3598" t="s">
        <v>13</v>
      </c>
      <c r="F3598" t="s">
        <v>11</v>
      </c>
      <c r="G3598">
        <v>7</v>
      </c>
      <c r="H3598">
        <v>483</v>
      </c>
      <c r="I3598">
        <v>403.20000000000005</v>
      </c>
      <c r="M3598" t="str">
        <f t="shared" si="168"/>
        <v/>
      </c>
      <c r="N3598" t="e">
        <f t="shared" si="169"/>
        <v>#VALUE!</v>
      </c>
      <c r="O3598" t="e">
        <f t="shared" si="170"/>
        <v>#VALUE!</v>
      </c>
    </row>
    <row r="3599" spans="1:15" x14ac:dyDescent="0.25">
      <c r="A3599">
        <v>2018</v>
      </c>
      <c r="B3599" s="2" t="s">
        <v>39</v>
      </c>
      <c r="C3599">
        <v>8</v>
      </c>
      <c r="D3599" t="s">
        <v>9</v>
      </c>
      <c r="E3599" t="s">
        <v>13</v>
      </c>
      <c r="F3599" t="s">
        <v>16</v>
      </c>
      <c r="G3599">
        <v>2</v>
      </c>
      <c r="H3599">
        <v>658</v>
      </c>
      <c r="I3599">
        <v>549.24</v>
      </c>
      <c r="M3599" t="str">
        <f t="shared" si="168"/>
        <v/>
      </c>
      <c r="N3599" t="e">
        <f t="shared" si="169"/>
        <v>#VALUE!</v>
      </c>
      <c r="O3599" t="e">
        <f t="shared" si="170"/>
        <v>#VALUE!</v>
      </c>
    </row>
    <row r="3600" spans="1:15" x14ac:dyDescent="0.25">
      <c r="A3600">
        <v>2018</v>
      </c>
      <c r="B3600" s="2" t="s">
        <v>39</v>
      </c>
      <c r="C3600">
        <v>8</v>
      </c>
      <c r="D3600" t="s">
        <v>9</v>
      </c>
      <c r="E3600" t="s">
        <v>13</v>
      </c>
      <c r="F3600" t="s">
        <v>25</v>
      </c>
      <c r="G3600">
        <v>1</v>
      </c>
      <c r="H3600">
        <v>299</v>
      </c>
      <c r="I3600">
        <v>249.58</v>
      </c>
      <c r="M3600" t="str">
        <f t="shared" si="168"/>
        <v/>
      </c>
      <c r="N3600" t="e">
        <f t="shared" si="169"/>
        <v>#VALUE!</v>
      </c>
      <c r="O3600" t="e">
        <f t="shared" si="170"/>
        <v>#VALUE!</v>
      </c>
    </row>
    <row r="3601" spans="1:15" x14ac:dyDescent="0.25">
      <c r="A3601">
        <v>2018</v>
      </c>
      <c r="B3601" s="2" t="s">
        <v>39</v>
      </c>
      <c r="C3601">
        <v>8</v>
      </c>
      <c r="D3601" t="s">
        <v>9</v>
      </c>
      <c r="E3601" t="s">
        <v>13</v>
      </c>
      <c r="F3601" t="s">
        <v>70</v>
      </c>
      <c r="G3601">
        <v>1</v>
      </c>
      <c r="H3601">
        <v>39</v>
      </c>
      <c r="I3601">
        <v>32.549999999999997</v>
      </c>
      <c r="M3601" t="str">
        <f t="shared" si="168"/>
        <v/>
      </c>
      <c r="N3601" t="e">
        <f t="shared" si="169"/>
        <v>#VALUE!</v>
      </c>
      <c r="O3601" t="e">
        <f t="shared" si="170"/>
        <v>#VALUE!</v>
      </c>
    </row>
    <row r="3602" spans="1:15" x14ac:dyDescent="0.25">
      <c r="A3602">
        <v>2018</v>
      </c>
      <c r="B3602" s="2" t="s">
        <v>39</v>
      </c>
      <c r="C3602">
        <v>8</v>
      </c>
      <c r="D3602" t="s">
        <v>9</v>
      </c>
      <c r="E3602" t="s">
        <v>13</v>
      </c>
      <c r="F3602" t="s">
        <v>61</v>
      </c>
      <c r="G3602">
        <v>1</v>
      </c>
      <c r="H3602">
        <v>79</v>
      </c>
      <c r="I3602">
        <v>65.94</v>
      </c>
      <c r="M3602" t="str">
        <f t="shared" si="168"/>
        <v/>
      </c>
      <c r="N3602" t="e">
        <f t="shared" si="169"/>
        <v>#VALUE!</v>
      </c>
      <c r="O3602" t="e">
        <f t="shared" si="170"/>
        <v>#VALUE!</v>
      </c>
    </row>
    <row r="3603" spans="1:15" x14ac:dyDescent="0.25">
      <c r="A3603">
        <v>2018</v>
      </c>
      <c r="B3603" s="2" t="s">
        <v>39</v>
      </c>
      <c r="C3603">
        <v>8</v>
      </c>
      <c r="D3603" t="s">
        <v>9</v>
      </c>
      <c r="E3603" t="s">
        <v>13</v>
      </c>
      <c r="F3603" t="s">
        <v>57</v>
      </c>
      <c r="G3603">
        <v>1</v>
      </c>
      <c r="H3603">
        <v>99</v>
      </c>
      <c r="I3603">
        <v>82.64</v>
      </c>
      <c r="M3603" t="str">
        <f t="shared" si="168"/>
        <v/>
      </c>
      <c r="N3603" t="e">
        <f t="shared" si="169"/>
        <v>#VALUE!</v>
      </c>
      <c r="O3603" t="e">
        <f t="shared" si="170"/>
        <v>#VALUE!</v>
      </c>
    </row>
    <row r="3604" spans="1:15" x14ac:dyDescent="0.25">
      <c r="A3604">
        <v>2018</v>
      </c>
      <c r="B3604" s="2" t="s">
        <v>39</v>
      </c>
      <c r="C3604">
        <v>8</v>
      </c>
      <c r="D3604" t="s">
        <v>9</v>
      </c>
      <c r="E3604" t="s">
        <v>13</v>
      </c>
      <c r="F3604" t="s">
        <v>66</v>
      </c>
      <c r="G3604">
        <v>1</v>
      </c>
      <c r="H3604">
        <v>299</v>
      </c>
      <c r="I3604">
        <v>249.58</v>
      </c>
      <c r="M3604" t="str">
        <f t="shared" si="168"/>
        <v/>
      </c>
      <c r="N3604" t="e">
        <f t="shared" si="169"/>
        <v>#VALUE!</v>
      </c>
      <c r="O3604" t="e">
        <f t="shared" si="170"/>
        <v>#VALUE!</v>
      </c>
    </row>
    <row r="3605" spans="1:15" x14ac:dyDescent="0.25">
      <c r="A3605">
        <v>2018</v>
      </c>
      <c r="B3605" s="2" t="s">
        <v>39</v>
      </c>
      <c r="C3605">
        <v>8</v>
      </c>
      <c r="D3605" t="s">
        <v>9</v>
      </c>
      <c r="E3605" t="s">
        <v>13</v>
      </c>
      <c r="F3605" t="s">
        <v>18</v>
      </c>
      <c r="G3605">
        <v>1</v>
      </c>
      <c r="H3605">
        <v>99</v>
      </c>
      <c r="I3605">
        <v>82.64</v>
      </c>
      <c r="M3605" t="str">
        <f t="shared" si="168"/>
        <v/>
      </c>
      <c r="N3605" t="e">
        <f t="shared" si="169"/>
        <v>#VALUE!</v>
      </c>
      <c r="O3605" t="e">
        <f t="shared" si="170"/>
        <v>#VALUE!</v>
      </c>
    </row>
    <row r="3606" spans="1:15" x14ac:dyDescent="0.25">
      <c r="A3606">
        <v>2018</v>
      </c>
      <c r="B3606" s="2" t="s">
        <v>39</v>
      </c>
      <c r="C3606">
        <v>8</v>
      </c>
      <c r="D3606" t="s">
        <v>9</v>
      </c>
      <c r="E3606" t="s">
        <v>13</v>
      </c>
      <c r="F3606" t="s">
        <v>71</v>
      </c>
      <c r="G3606">
        <v>1</v>
      </c>
      <c r="H3606">
        <v>29</v>
      </c>
      <c r="I3606">
        <v>24.21</v>
      </c>
      <c r="M3606" t="str">
        <f t="shared" si="168"/>
        <v/>
      </c>
      <c r="N3606" t="e">
        <f t="shared" si="169"/>
        <v>#VALUE!</v>
      </c>
      <c r="O3606" t="e">
        <f t="shared" si="170"/>
        <v>#VALUE!</v>
      </c>
    </row>
    <row r="3607" spans="1:15" x14ac:dyDescent="0.25">
      <c r="A3607">
        <v>2018</v>
      </c>
      <c r="B3607" s="2" t="s">
        <v>39</v>
      </c>
      <c r="C3607">
        <v>8</v>
      </c>
      <c r="D3607" t="s">
        <v>9</v>
      </c>
      <c r="E3607" t="s">
        <v>13</v>
      </c>
      <c r="F3607" t="s">
        <v>12</v>
      </c>
      <c r="G3607">
        <v>4</v>
      </c>
      <c r="H3607">
        <v>1316</v>
      </c>
      <c r="I3607">
        <v>1098.48</v>
      </c>
      <c r="M3607" t="str">
        <f t="shared" si="168"/>
        <v/>
      </c>
      <c r="N3607" t="e">
        <f t="shared" si="169"/>
        <v>#VALUE!</v>
      </c>
      <c r="O3607" t="e">
        <f t="shared" si="170"/>
        <v>#VALUE!</v>
      </c>
    </row>
    <row r="3608" spans="1:15" x14ac:dyDescent="0.25">
      <c r="A3608">
        <v>2018</v>
      </c>
      <c r="B3608" s="2" t="s">
        <v>39</v>
      </c>
      <c r="C3608">
        <v>8</v>
      </c>
      <c r="D3608" t="s">
        <v>9</v>
      </c>
      <c r="E3608" t="s">
        <v>13</v>
      </c>
      <c r="F3608" t="s">
        <v>19</v>
      </c>
      <c r="G3608">
        <v>1</v>
      </c>
      <c r="H3608">
        <v>259</v>
      </c>
      <c r="I3608">
        <v>216.19</v>
      </c>
      <c r="M3608" t="str">
        <f t="shared" si="168"/>
        <v/>
      </c>
      <c r="N3608" t="e">
        <f t="shared" si="169"/>
        <v>#VALUE!</v>
      </c>
      <c r="O3608" t="e">
        <f t="shared" si="170"/>
        <v>#VALUE!</v>
      </c>
    </row>
    <row r="3609" spans="1:15" x14ac:dyDescent="0.25">
      <c r="A3609">
        <v>2018</v>
      </c>
      <c r="B3609" s="2" t="s">
        <v>39</v>
      </c>
      <c r="C3609">
        <v>8</v>
      </c>
      <c r="D3609" t="s">
        <v>9</v>
      </c>
      <c r="E3609" t="s">
        <v>21</v>
      </c>
      <c r="F3609" t="s">
        <v>58</v>
      </c>
      <c r="G3609">
        <v>1</v>
      </c>
      <c r="H3609">
        <v>79</v>
      </c>
      <c r="I3609">
        <v>65.94</v>
      </c>
      <c r="M3609" t="str">
        <f t="shared" si="168"/>
        <v/>
      </c>
      <c r="N3609" t="e">
        <f t="shared" si="169"/>
        <v>#VALUE!</v>
      </c>
      <c r="O3609" t="e">
        <f t="shared" si="170"/>
        <v>#VALUE!</v>
      </c>
    </row>
    <row r="3610" spans="1:15" x14ac:dyDescent="0.25">
      <c r="A3610">
        <v>2018</v>
      </c>
      <c r="B3610" s="2" t="s">
        <v>39</v>
      </c>
      <c r="C3610">
        <v>8</v>
      </c>
      <c r="D3610" t="s">
        <v>9</v>
      </c>
      <c r="E3610" t="s">
        <v>21</v>
      </c>
      <c r="F3610" t="s">
        <v>14</v>
      </c>
      <c r="G3610">
        <v>1</v>
      </c>
      <c r="H3610">
        <v>79</v>
      </c>
      <c r="I3610">
        <v>65.94</v>
      </c>
      <c r="M3610" t="str">
        <f t="shared" si="168"/>
        <v/>
      </c>
      <c r="N3610" t="e">
        <f t="shared" si="169"/>
        <v>#VALUE!</v>
      </c>
      <c r="O3610" t="e">
        <f t="shared" si="170"/>
        <v>#VALUE!</v>
      </c>
    </row>
    <row r="3611" spans="1:15" x14ac:dyDescent="0.25">
      <c r="A3611">
        <v>2018</v>
      </c>
      <c r="B3611" s="2" t="s">
        <v>39</v>
      </c>
      <c r="C3611">
        <v>8</v>
      </c>
      <c r="D3611" t="s">
        <v>9</v>
      </c>
      <c r="E3611" t="s">
        <v>21</v>
      </c>
      <c r="F3611" t="s">
        <v>11</v>
      </c>
      <c r="G3611">
        <v>3</v>
      </c>
      <c r="H3611">
        <v>207</v>
      </c>
      <c r="I3611">
        <v>172.8</v>
      </c>
      <c r="M3611" t="str">
        <f t="shared" si="168"/>
        <v/>
      </c>
      <c r="N3611" t="e">
        <f t="shared" si="169"/>
        <v>#VALUE!</v>
      </c>
      <c r="O3611" t="e">
        <f t="shared" si="170"/>
        <v>#VALUE!</v>
      </c>
    </row>
    <row r="3612" spans="1:15" x14ac:dyDescent="0.25">
      <c r="A3612">
        <v>2018</v>
      </c>
      <c r="B3612" s="2" t="s">
        <v>39</v>
      </c>
      <c r="C3612">
        <v>8</v>
      </c>
      <c r="D3612" t="s">
        <v>9</v>
      </c>
      <c r="E3612" t="s">
        <v>21</v>
      </c>
      <c r="F3612" t="s">
        <v>15</v>
      </c>
      <c r="G3612">
        <v>2</v>
      </c>
      <c r="H3612">
        <v>518</v>
      </c>
      <c r="I3612">
        <v>432.38</v>
      </c>
      <c r="M3612" t="str">
        <f t="shared" si="168"/>
        <v/>
      </c>
      <c r="N3612" t="e">
        <f t="shared" si="169"/>
        <v>#VALUE!</v>
      </c>
      <c r="O3612" t="e">
        <f t="shared" si="170"/>
        <v>#VALUE!</v>
      </c>
    </row>
    <row r="3613" spans="1:15" x14ac:dyDescent="0.25">
      <c r="A3613">
        <v>2018</v>
      </c>
      <c r="B3613" s="2" t="s">
        <v>39</v>
      </c>
      <c r="C3613">
        <v>8</v>
      </c>
      <c r="D3613" t="s">
        <v>9</v>
      </c>
      <c r="E3613" t="s">
        <v>21</v>
      </c>
      <c r="F3613" t="s">
        <v>61</v>
      </c>
      <c r="G3613">
        <v>1</v>
      </c>
      <c r="H3613">
        <v>79</v>
      </c>
      <c r="I3613">
        <v>65.94</v>
      </c>
      <c r="M3613" t="str">
        <f t="shared" si="168"/>
        <v/>
      </c>
      <c r="N3613" t="e">
        <f t="shared" si="169"/>
        <v>#VALUE!</v>
      </c>
      <c r="O3613" t="e">
        <f t="shared" si="170"/>
        <v>#VALUE!</v>
      </c>
    </row>
    <row r="3614" spans="1:15" x14ac:dyDescent="0.25">
      <c r="A3614">
        <v>2018</v>
      </c>
      <c r="B3614" s="2" t="s">
        <v>39</v>
      </c>
      <c r="C3614">
        <v>8</v>
      </c>
      <c r="D3614" t="s">
        <v>9</v>
      </c>
      <c r="E3614" t="s">
        <v>21</v>
      </c>
      <c r="F3614" t="s">
        <v>62</v>
      </c>
      <c r="G3614">
        <v>1</v>
      </c>
      <c r="H3614">
        <v>59</v>
      </c>
      <c r="I3614">
        <v>49.25</v>
      </c>
      <c r="M3614" t="str">
        <f t="shared" si="168"/>
        <v/>
      </c>
      <c r="N3614" t="e">
        <f t="shared" si="169"/>
        <v>#VALUE!</v>
      </c>
      <c r="O3614" t="e">
        <f t="shared" si="170"/>
        <v>#VALUE!</v>
      </c>
    </row>
    <row r="3615" spans="1:15" x14ac:dyDescent="0.25">
      <c r="A3615">
        <v>2018</v>
      </c>
      <c r="B3615" s="2" t="s">
        <v>39</v>
      </c>
      <c r="C3615">
        <v>8</v>
      </c>
      <c r="D3615" t="s">
        <v>9</v>
      </c>
      <c r="E3615" t="s">
        <v>21</v>
      </c>
      <c r="F3615" t="s">
        <v>56</v>
      </c>
      <c r="G3615">
        <v>1</v>
      </c>
      <c r="H3615">
        <v>69</v>
      </c>
      <c r="I3615">
        <v>57.6</v>
      </c>
      <c r="M3615" t="str">
        <f t="shared" si="168"/>
        <v/>
      </c>
      <c r="N3615" t="e">
        <f t="shared" si="169"/>
        <v>#VALUE!</v>
      </c>
      <c r="O3615" t="e">
        <f t="shared" si="170"/>
        <v>#VALUE!</v>
      </c>
    </row>
    <row r="3616" spans="1:15" x14ac:dyDescent="0.25">
      <c r="A3616">
        <v>2018</v>
      </c>
      <c r="B3616" s="2" t="s">
        <v>39</v>
      </c>
      <c r="C3616">
        <v>8</v>
      </c>
      <c r="D3616" t="s">
        <v>9</v>
      </c>
      <c r="E3616" t="s">
        <v>21</v>
      </c>
      <c r="F3616" t="s">
        <v>18</v>
      </c>
      <c r="G3616">
        <v>1</v>
      </c>
      <c r="H3616">
        <v>99</v>
      </c>
      <c r="I3616">
        <v>82.64</v>
      </c>
      <c r="M3616" t="str">
        <f t="shared" si="168"/>
        <v/>
      </c>
      <c r="N3616" t="e">
        <f t="shared" si="169"/>
        <v>#VALUE!</v>
      </c>
      <c r="O3616" t="e">
        <f t="shared" si="170"/>
        <v>#VALUE!</v>
      </c>
    </row>
    <row r="3617" spans="1:15" x14ac:dyDescent="0.25">
      <c r="A3617">
        <v>2018</v>
      </c>
      <c r="B3617" s="2" t="s">
        <v>39</v>
      </c>
      <c r="C3617">
        <v>8</v>
      </c>
      <c r="D3617" t="s">
        <v>9</v>
      </c>
      <c r="E3617" t="s">
        <v>21</v>
      </c>
      <c r="F3617" t="s">
        <v>12</v>
      </c>
      <c r="G3617">
        <v>3</v>
      </c>
      <c r="H3617">
        <v>987</v>
      </c>
      <c r="I3617">
        <v>823.86</v>
      </c>
      <c r="M3617" t="str">
        <f t="shared" si="168"/>
        <v/>
      </c>
      <c r="N3617" t="e">
        <f t="shared" si="169"/>
        <v>#VALUE!</v>
      </c>
      <c r="O3617" t="e">
        <f t="shared" si="170"/>
        <v>#VALUE!</v>
      </c>
    </row>
    <row r="3618" spans="1:15" x14ac:dyDescent="0.25">
      <c r="A3618">
        <v>2018</v>
      </c>
      <c r="B3618" s="2" t="s">
        <v>39</v>
      </c>
      <c r="C3618">
        <v>8</v>
      </c>
      <c r="D3618" t="s">
        <v>9</v>
      </c>
      <c r="E3618" t="s">
        <v>21</v>
      </c>
      <c r="F3618" t="s">
        <v>19</v>
      </c>
      <c r="G3618">
        <v>1</v>
      </c>
      <c r="H3618">
        <v>259</v>
      </c>
      <c r="I3618">
        <v>216.19</v>
      </c>
      <c r="M3618" t="str">
        <f t="shared" si="168"/>
        <v/>
      </c>
      <c r="N3618" t="e">
        <f t="shared" si="169"/>
        <v>#VALUE!</v>
      </c>
      <c r="O3618" t="e">
        <f t="shared" si="170"/>
        <v>#VALUE!</v>
      </c>
    </row>
    <row r="3619" spans="1:15" x14ac:dyDescent="0.25">
      <c r="A3619">
        <v>2018</v>
      </c>
      <c r="B3619" s="2" t="s">
        <v>39</v>
      </c>
      <c r="C3619">
        <v>8</v>
      </c>
      <c r="D3619" t="s">
        <v>9</v>
      </c>
      <c r="E3619" t="s">
        <v>21</v>
      </c>
      <c r="F3619" t="s">
        <v>20</v>
      </c>
      <c r="G3619">
        <v>3</v>
      </c>
      <c r="H3619">
        <v>597</v>
      </c>
      <c r="I3619">
        <v>498.33000000000004</v>
      </c>
      <c r="M3619" t="str">
        <f t="shared" si="168"/>
        <v/>
      </c>
      <c r="N3619" t="e">
        <f t="shared" si="169"/>
        <v>#VALUE!</v>
      </c>
      <c r="O3619" t="e">
        <f t="shared" si="170"/>
        <v>#VALUE!</v>
      </c>
    </row>
    <row r="3620" spans="1:15" x14ac:dyDescent="0.25">
      <c r="A3620">
        <v>2018</v>
      </c>
      <c r="B3620" s="2" t="s">
        <v>39</v>
      </c>
      <c r="C3620">
        <v>8</v>
      </c>
      <c r="D3620" t="s">
        <v>9</v>
      </c>
      <c r="E3620" t="s">
        <v>23</v>
      </c>
      <c r="F3620" t="s">
        <v>60</v>
      </c>
      <c r="G3620">
        <v>2</v>
      </c>
      <c r="H3620">
        <v>98</v>
      </c>
      <c r="I3620">
        <v>81.8</v>
      </c>
      <c r="M3620" t="str">
        <f t="shared" si="168"/>
        <v/>
      </c>
      <c r="N3620" t="e">
        <f t="shared" si="169"/>
        <v>#VALUE!</v>
      </c>
      <c r="O3620" t="e">
        <f t="shared" si="170"/>
        <v>#VALUE!</v>
      </c>
    </row>
    <row r="3621" spans="1:15" x14ac:dyDescent="0.25">
      <c r="A3621">
        <v>2018</v>
      </c>
      <c r="B3621" s="2" t="s">
        <v>39</v>
      </c>
      <c r="C3621">
        <v>8</v>
      </c>
      <c r="D3621" t="s">
        <v>9</v>
      </c>
      <c r="E3621" t="s">
        <v>23</v>
      </c>
      <c r="F3621" t="s">
        <v>14</v>
      </c>
      <c r="G3621">
        <v>2</v>
      </c>
      <c r="H3621">
        <v>158</v>
      </c>
      <c r="I3621">
        <v>131.88</v>
      </c>
      <c r="M3621" t="str">
        <f t="shared" si="168"/>
        <v/>
      </c>
      <c r="N3621" t="e">
        <f t="shared" si="169"/>
        <v>#VALUE!</v>
      </c>
      <c r="O3621" t="e">
        <f t="shared" si="170"/>
        <v>#VALUE!</v>
      </c>
    </row>
    <row r="3622" spans="1:15" x14ac:dyDescent="0.25">
      <c r="A3622">
        <v>2018</v>
      </c>
      <c r="B3622" s="2" t="s">
        <v>39</v>
      </c>
      <c r="C3622">
        <v>8</v>
      </c>
      <c r="D3622" t="s">
        <v>9</v>
      </c>
      <c r="E3622" t="s">
        <v>23</v>
      </c>
      <c r="F3622" t="s">
        <v>11</v>
      </c>
      <c r="G3622">
        <v>1</v>
      </c>
      <c r="H3622">
        <v>69</v>
      </c>
      <c r="I3622">
        <v>57.6</v>
      </c>
      <c r="M3622" t="str">
        <f t="shared" si="168"/>
        <v/>
      </c>
      <c r="N3622" t="e">
        <f t="shared" si="169"/>
        <v>#VALUE!</v>
      </c>
      <c r="O3622" t="e">
        <f t="shared" si="170"/>
        <v>#VALUE!</v>
      </c>
    </row>
    <row r="3623" spans="1:15" x14ac:dyDescent="0.25">
      <c r="A3623">
        <v>2018</v>
      </c>
      <c r="B3623" s="2" t="s">
        <v>39</v>
      </c>
      <c r="C3623">
        <v>8</v>
      </c>
      <c r="D3623" t="s">
        <v>9</v>
      </c>
      <c r="E3623" t="s">
        <v>23</v>
      </c>
      <c r="F3623" t="s">
        <v>16</v>
      </c>
      <c r="G3623">
        <v>1</v>
      </c>
      <c r="H3623">
        <v>329</v>
      </c>
      <c r="I3623">
        <v>274.62</v>
      </c>
      <c r="M3623" t="str">
        <f t="shared" si="168"/>
        <v/>
      </c>
      <c r="N3623" t="e">
        <f t="shared" si="169"/>
        <v>#VALUE!</v>
      </c>
      <c r="O3623" t="e">
        <f t="shared" si="170"/>
        <v>#VALUE!</v>
      </c>
    </row>
    <row r="3624" spans="1:15" x14ac:dyDescent="0.25">
      <c r="A3624">
        <v>2018</v>
      </c>
      <c r="B3624" s="2" t="s">
        <v>39</v>
      </c>
      <c r="C3624">
        <v>8</v>
      </c>
      <c r="D3624" t="s">
        <v>9</v>
      </c>
      <c r="E3624" t="s">
        <v>23</v>
      </c>
      <c r="F3624" t="s">
        <v>70</v>
      </c>
      <c r="G3624">
        <v>1</v>
      </c>
      <c r="H3624">
        <v>39</v>
      </c>
      <c r="I3624">
        <v>32.549999999999997</v>
      </c>
      <c r="M3624" t="str">
        <f t="shared" si="168"/>
        <v/>
      </c>
      <c r="N3624" t="e">
        <f t="shared" si="169"/>
        <v>#VALUE!</v>
      </c>
      <c r="O3624" t="e">
        <f t="shared" si="170"/>
        <v>#VALUE!</v>
      </c>
    </row>
    <row r="3625" spans="1:15" x14ac:dyDescent="0.25">
      <c r="A3625">
        <v>2018</v>
      </c>
      <c r="B3625" s="2" t="s">
        <v>39</v>
      </c>
      <c r="C3625">
        <v>8</v>
      </c>
      <c r="D3625" t="s">
        <v>9</v>
      </c>
      <c r="E3625" t="s">
        <v>23</v>
      </c>
      <c r="F3625" t="s">
        <v>62</v>
      </c>
      <c r="G3625">
        <v>1</v>
      </c>
      <c r="H3625">
        <v>59</v>
      </c>
      <c r="I3625">
        <v>49.25</v>
      </c>
      <c r="M3625" t="str">
        <f t="shared" si="168"/>
        <v/>
      </c>
      <c r="N3625" t="e">
        <f t="shared" si="169"/>
        <v>#VALUE!</v>
      </c>
      <c r="O3625" t="e">
        <f t="shared" si="170"/>
        <v>#VALUE!</v>
      </c>
    </row>
    <row r="3626" spans="1:15" x14ac:dyDescent="0.25">
      <c r="A3626">
        <v>2018</v>
      </c>
      <c r="B3626" s="2" t="s">
        <v>39</v>
      </c>
      <c r="C3626">
        <v>8</v>
      </c>
      <c r="D3626" t="s">
        <v>9</v>
      </c>
      <c r="E3626" t="s">
        <v>23</v>
      </c>
      <c r="F3626" t="s">
        <v>65</v>
      </c>
      <c r="G3626">
        <v>1</v>
      </c>
      <c r="H3626">
        <v>159</v>
      </c>
      <c r="I3626">
        <v>132.72</v>
      </c>
      <c r="M3626" t="str">
        <f t="shared" si="168"/>
        <v/>
      </c>
      <c r="N3626" t="e">
        <f t="shared" si="169"/>
        <v>#VALUE!</v>
      </c>
      <c r="O3626" t="e">
        <f t="shared" si="170"/>
        <v>#VALUE!</v>
      </c>
    </row>
    <row r="3627" spans="1:15" x14ac:dyDescent="0.25">
      <c r="A3627">
        <v>2018</v>
      </c>
      <c r="B3627" s="2" t="s">
        <v>39</v>
      </c>
      <c r="C3627">
        <v>8</v>
      </c>
      <c r="D3627" t="s">
        <v>9</v>
      </c>
      <c r="E3627" t="s">
        <v>23</v>
      </c>
      <c r="F3627" t="s">
        <v>66</v>
      </c>
      <c r="G3627">
        <v>1</v>
      </c>
      <c r="H3627">
        <v>299</v>
      </c>
      <c r="I3627">
        <v>249.58</v>
      </c>
      <c r="M3627" t="str">
        <f t="shared" si="168"/>
        <v/>
      </c>
      <c r="N3627" t="e">
        <f t="shared" si="169"/>
        <v>#VALUE!</v>
      </c>
      <c r="O3627" t="e">
        <f t="shared" si="170"/>
        <v>#VALUE!</v>
      </c>
    </row>
    <row r="3628" spans="1:15" x14ac:dyDescent="0.25">
      <c r="A3628">
        <v>2018</v>
      </c>
      <c r="B3628" s="2" t="s">
        <v>39</v>
      </c>
      <c r="C3628">
        <v>8</v>
      </c>
      <c r="D3628" t="s">
        <v>9</v>
      </c>
      <c r="E3628" t="s">
        <v>23</v>
      </c>
      <c r="F3628" t="s">
        <v>72</v>
      </c>
      <c r="G3628">
        <v>1</v>
      </c>
      <c r="H3628">
        <v>49</v>
      </c>
      <c r="I3628">
        <v>40.9</v>
      </c>
      <c r="M3628" t="str">
        <f t="shared" si="168"/>
        <v/>
      </c>
      <c r="N3628" t="e">
        <f t="shared" si="169"/>
        <v>#VALUE!</v>
      </c>
      <c r="O3628" t="e">
        <f t="shared" si="170"/>
        <v>#VALUE!</v>
      </c>
    </row>
    <row r="3629" spans="1:15" x14ac:dyDescent="0.25">
      <c r="A3629">
        <v>2018</v>
      </c>
      <c r="B3629" s="2" t="s">
        <v>39</v>
      </c>
      <c r="C3629">
        <v>8</v>
      </c>
      <c r="D3629" t="s">
        <v>9</v>
      </c>
      <c r="E3629" t="s">
        <v>23</v>
      </c>
      <c r="F3629" t="s">
        <v>12</v>
      </c>
      <c r="G3629">
        <v>2</v>
      </c>
      <c r="H3629">
        <v>658</v>
      </c>
      <c r="I3629">
        <v>549.24</v>
      </c>
      <c r="M3629" t="str">
        <f t="shared" si="168"/>
        <v/>
      </c>
      <c r="N3629" t="e">
        <f t="shared" si="169"/>
        <v>#VALUE!</v>
      </c>
      <c r="O3629" t="e">
        <f t="shared" si="170"/>
        <v>#VALUE!</v>
      </c>
    </row>
    <row r="3630" spans="1:15" x14ac:dyDescent="0.25">
      <c r="A3630">
        <v>2018</v>
      </c>
      <c r="B3630" s="2" t="s">
        <v>39</v>
      </c>
      <c r="C3630">
        <v>8</v>
      </c>
      <c r="D3630" t="s">
        <v>9</v>
      </c>
      <c r="E3630" t="s">
        <v>24</v>
      </c>
      <c r="F3630" t="s">
        <v>14</v>
      </c>
      <c r="G3630">
        <v>3</v>
      </c>
      <c r="H3630">
        <v>237</v>
      </c>
      <c r="I3630">
        <v>197.82</v>
      </c>
      <c r="M3630" t="str">
        <f t="shared" si="168"/>
        <v/>
      </c>
      <c r="N3630" t="e">
        <f t="shared" si="169"/>
        <v>#VALUE!</v>
      </c>
      <c r="O3630" t="e">
        <f t="shared" si="170"/>
        <v>#VALUE!</v>
      </c>
    </row>
    <row r="3631" spans="1:15" x14ac:dyDescent="0.25">
      <c r="A3631">
        <v>2018</v>
      </c>
      <c r="B3631" s="2" t="s">
        <v>39</v>
      </c>
      <c r="C3631">
        <v>8</v>
      </c>
      <c r="D3631" t="s">
        <v>9</v>
      </c>
      <c r="E3631" t="s">
        <v>24</v>
      </c>
      <c r="F3631" t="s">
        <v>11</v>
      </c>
      <c r="G3631">
        <v>3</v>
      </c>
      <c r="H3631">
        <v>207</v>
      </c>
      <c r="I3631">
        <v>172.8</v>
      </c>
      <c r="M3631" t="str">
        <f t="shared" si="168"/>
        <v/>
      </c>
      <c r="N3631" t="e">
        <f t="shared" si="169"/>
        <v>#VALUE!</v>
      </c>
      <c r="O3631" t="e">
        <f t="shared" si="170"/>
        <v>#VALUE!</v>
      </c>
    </row>
    <row r="3632" spans="1:15" x14ac:dyDescent="0.25">
      <c r="A3632">
        <v>2018</v>
      </c>
      <c r="B3632" s="2" t="s">
        <v>39</v>
      </c>
      <c r="C3632">
        <v>8</v>
      </c>
      <c r="D3632" t="s">
        <v>9</v>
      </c>
      <c r="E3632" t="s">
        <v>24</v>
      </c>
      <c r="F3632" t="s">
        <v>66</v>
      </c>
      <c r="G3632">
        <v>2</v>
      </c>
      <c r="H3632">
        <v>598</v>
      </c>
      <c r="I3632">
        <v>499.16</v>
      </c>
      <c r="M3632" t="str">
        <f t="shared" si="168"/>
        <v/>
      </c>
      <c r="N3632" t="e">
        <f t="shared" si="169"/>
        <v>#VALUE!</v>
      </c>
      <c r="O3632" t="e">
        <f t="shared" si="170"/>
        <v>#VALUE!</v>
      </c>
    </row>
    <row r="3633" spans="1:15" x14ac:dyDescent="0.25">
      <c r="A3633">
        <v>2018</v>
      </c>
      <c r="B3633" s="2" t="s">
        <v>39</v>
      </c>
      <c r="C3633">
        <v>8</v>
      </c>
      <c r="D3633" t="s">
        <v>9</v>
      </c>
      <c r="E3633" t="s">
        <v>24</v>
      </c>
      <c r="F3633" t="s">
        <v>19</v>
      </c>
      <c r="G3633">
        <v>1</v>
      </c>
      <c r="H3633">
        <v>259</v>
      </c>
      <c r="I3633">
        <v>216.19</v>
      </c>
      <c r="M3633" t="str">
        <f t="shared" si="168"/>
        <v/>
      </c>
      <c r="N3633" t="e">
        <f t="shared" si="169"/>
        <v>#VALUE!</v>
      </c>
      <c r="O3633" t="e">
        <f t="shared" si="170"/>
        <v>#VALUE!</v>
      </c>
    </row>
    <row r="3634" spans="1:15" x14ac:dyDescent="0.25">
      <c r="A3634">
        <v>2018</v>
      </c>
      <c r="B3634" s="2" t="s">
        <v>39</v>
      </c>
      <c r="C3634">
        <v>8</v>
      </c>
      <c r="D3634" t="s">
        <v>9</v>
      </c>
      <c r="E3634" t="s">
        <v>26</v>
      </c>
      <c r="F3634" t="s">
        <v>60</v>
      </c>
      <c r="G3634">
        <v>5</v>
      </c>
      <c r="H3634">
        <v>245</v>
      </c>
      <c r="I3634">
        <v>204.5</v>
      </c>
      <c r="M3634" t="str">
        <f t="shared" si="168"/>
        <v/>
      </c>
      <c r="N3634" t="e">
        <f t="shared" si="169"/>
        <v>#VALUE!</v>
      </c>
      <c r="O3634" t="e">
        <f t="shared" si="170"/>
        <v>#VALUE!</v>
      </c>
    </row>
    <row r="3635" spans="1:15" x14ac:dyDescent="0.25">
      <c r="A3635">
        <v>2018</v>
      </c>
      <c r="B3635" s="2" t="s">
        <v>39</v>
      </c>
      <c r="C3635">
        <v>8</v>
      </c>
      <c r="D3635" t="s">
        <v>9</v>
      </c>
      <c r="E3635" t="s">
        <v>26</v>
      </c>
      <c r="F3635" t="s">
        <v>14</v>
      </c>
      <c r="G3635">
        <v>18</v>
      </c>
      <c r="H3635">
        <v>1422</v>
      </c>
      <c r="I3635">
        <v>1186.9200000000005</v>
      </c>
      <c r="M3635" t="str">
        <f t="shared" si="168"/>
        <v/>
      </c>
      <c r="N3635" t="e">
        <f t="shared" si="169"/>
        <v>#VALUE!</v>
      </c>
      <c r="O3635" t="e">
        <f t="shared" si="170"/>
        <v>#VALUE!</v>
      </c>
    </row>
    <row r="3636" spans="1:15" x14ac:dyDescent="0.25">
      <c r="A3636">
        <v>2018</v>
      </c>
      <c r="B3636" s="2" t="s">
        <v>39</v>
      </c>
      <c r="C3636">
        <v>8</v>
      </c>
      <c r="D3636" t="s">
        <v>9</v>
      </c>
      <c r="E3636" t="s">
        <v>26</v>
      </c>
      <c r="F3636" t="s">
        <v>22</v>
      </c>
      <c r="G3636">
        <v>3</v>
      </c>
      <c r="H3636">
        <v>297</v>
      </c>
      <c r="I3636">
        <v>247.92000000000002</v>
      </c>
      <c r="M3636" t="str">
        <f t="shared" si="168"/>
        <v/>
      </c>
      <c r="N3636" t="e">
        <f t="shared" si="169"/>
        <v>#VALUE!</v>
      </c>
      <c r="O3636" t="e">
        <f t="shared" si="170"/>
        <v>#VALUE!</v>
      </c>
    </row>
    <row r="3637" spans="1:15" x14ac:dyDescent="0.25">
      <c r="A3637">
        <v>2018</v>
      </c>
      <c r="B3637" s="2" t="s">
        <v>39</v>
      </c>
      <c r="C3637">
        <v>8</v>
      </c>
      <c r="D3637" t="s">
        <v>9</v>
      </c>
      <c r="E3637" t="s">
        <v>26</v>
      </c>
      <c r="F3637" t="s">
        <v>11</v>
      </c>
      <c r="G3637">
        <v>19</v>
      </c>
      <c r="H3637">
        <v>1311</v>
      </c>
      <c r="I3637">
        <v>1094.4000000000001</v>
      </c>
      <c r="M3637" t="str">
        <f t="shared" si="168"/>
        <v/>
      </c>
      <c r="N3637" t="e">
        <f t="shared" si="169"/>
        <v>#VALUE!</v>
      </c>
      <c r="O3637" t="e">
        <f t="shared" si="170"/>
        <v>#VALUE!</v>
      </c>
    </row>
    <row r="3638" spans="1:15" x14ac:dyDescent="0.25">
      <c r="A3638">
        <v>2018</v>
      </c>
      <c r="B3638" s="2" t="s">
        <v>39</v>
      </c>
      <c r="C3638">
        <v>8</v>
      </c>
      <c r="D3638" t="s">
        <v>9</v>
      </c>
      <c r="E3638" t="s">
        <v>26</v>
      </c>
      <c r="F3638" t="s">
        <v>15</v>
      </c>
      <c r="G3638">
        <v>1</v>
      </c>
      <c r="H3638">
        <v>259</v>
      </c>
      <c r="I3638">
        <v>216.19</v>
      </c>
      <c r="M3638" t="str">
        <f t="shared" si="168"/>
        <v/>
      </c>
      <c r="N3638" t="e">
        <f t="shared" si="169"/>
        <v>#VALUE!</v>
      </c>
      <c r="O3638" t="e">
        <f t="shared" si="170"/>
        <v>#VALUE!</v>
      </c>
    </row>
    <row r="3639" spans="1:15" x14ac:dyDescent="0.25">
      <c r="A3639">
        <v>2018</v>
      </c>
      <c r="B3639" s="2" t="s">
        <v>39</v>
      </c>
      <c r="C3639">
        <v>8</v>
      </c>
      <c r="D3639" t="s">
        <v>9</v>
      </c>
      <c r="E3639" t="s">
        <v>26</v>
      </c>
      <c r="F3639" t="s">
        <v>61</v>
      </c>
      <c r="G3639">
        <v>1</v>
      </c>
      <c r="H3639">
        <v>79</v>
      </c>
      <c r="I3639">
        <v>65.94</v>
      </c>
      <c r="M3639" t="str">
        <f t="shared" si="168"/>
        <v/>
      </c>
      <c r="N3639" t="e">
        <f t="shared" si="169"/>
        <v>#VALUE!</v>
      </c>
      <c r="O3639" t="e">
        <f t="shared" si="170"/>
        <v>#VALUE!</v>
      </c>
    </row>
    <row r="3640" spans="1:15" x14ac:dyDescent="0.25">
      <c r="A3640">
        <v>2018</v>
      </c>
      <c r="B3640" s="2" t="s">
        <v>39</v>
      </c>
      <c r="C3640">
        <v>8</v>
      </c>
      <c r="D3640" t="s">
        <v>9</v>
      </c>
      <c r="E3640" t="s">
        <v>26</v>
      </c>
      <c r="F3640" t="s">
        <v>62</v>
      </c>
      <c r="G3640">
        <v>3</v>
      </c>
      <c r="H3640">
        <v>177</v>
      </c>
      <c r="I3640">
        <v>147.75</v>
      </c>
      <c r="M3640" t="str">
        <f t="shared" si="168"/>
        <v/>
      </c>
      <c r="N3640" t="e">
        <f t="shared" si="169"/>
        <v>#VALUE!</v>
      </c>
      <c r="O3640" t="e">
        <f t="shared" si="170"/>
        <v>#VALUE!</v>
      </c>
    </row>
    <row r="3641" spans="1:15" x14ac:dyDescent="0.25">
      <c r="A3641">
        <v>2018</v>
      </c>
      <c r="B3641" s="2" t="s">
        <v>39</v>
      </c>
      <c r="C3641">
        <v>8</v>
      </c>
      <c r="D3641" t="s">
        <v>9</v>
      </c>
      <c r="E3641" t="s">
        <v>26</v>
      </c>
      <c r="F3641" t="s">
        <v>63</v>
      </c>
      <c r="G3641">
        <v>1</v>
      </c>
      <c r="H3641">
        <v>99</v>
      </c>
      <c r="I3641">
        <v>82.64</v>
      </c>
      <c r="M3641" t="str">
        <f t="shared" si="168"/>
        <v/>
      </c>
      <c r="N3641" t="e">
        <f t="shared" si="169"/>
        <v>#VALUE!</v>
      </c>
      <c r="O3641" t="e">
        <f t="shared" si="170"/>
        <v>#VALUE!</v>
      </c>
    </row>
    <row r="3642" spans="1:15" x14ac:dyDescent="0.25">
      <c r="A3642">
        <v>2018</v>
      </c>
      <c r="B3642" s="2" t="s">
        <v>39</v>
      </c>
      <c r="C3642">
        <v>8</v>
      </c>
      <c r="D3642" t="s">
        <v>9</v>
      </c>
      <c r="E3642" t="s">
        <v>26</v>
      </c>
      <c r="F3642" t="s">
        <v>56</v>
      </c>
      <c r="G3642">
        <v>2</v>
      </c>
      <c r="H3642">
        <v>138</v>
      </c>
      <c r="I3642">
        <v>115.2</v>
      </c>
      <c r="M3642" t="str">
        <f t="shared" si="168"/>
        <v/>
      </c>
      <c r="N3642" t="e">
        <f t="shared" si="169"/>
        <v>#VALUE!</v>
      </c>
      <c r="O3642" t="e">
        <f t="shared" si="170"/>
        <v>#VALUE!</v>
      </c>
    </row>
    <row r="3643" spans="1:15" x14ac:dyDescent="0.25">
      <c r="A3643">
        <v>2018</v>
      </c>
      <c r="B3643" s="2" t="s">
        <v>39</v>
      </c>
      <c r="C3643">
        <v>8</v>
      </c>
      <c r="D3643" t="s">
        <v>9</v>
      </c>
      <c r="E3643" t="s">
        <v>26</v>
      </c>
      <c r="F3643" t="s">
        <v>69</v>
      </c>
      <c r="G3643">
        <v>1</v>
      </c>
      <c r="H3643">
        <v>349</v>
      </c>
      <c r="I3643">
        <v>291.32</v>
      </c>
      <c r="M3643" t="str">
        <f t="shared" si="168"/>
        <v/>
      </c>
      <c r="N3643" t="e">
        <f t="shared" si="169"/>
        <v>#VALUE!</v>
      </c>
      <c r="O3643" t="e">
        <f t="shared" si="170"/>
        <v>#VALUE!</v>
      </c>
    </row>
    <row r="3644" spans="1:15" x14ac:dyDescent="0.25">
      <c r="A3644">
        <v>2018</v>
      </c>
      <c r="B3644" s="2" t="s">
        <v>39</v>
      </c>
      <c r="C3644">
        <v>8</v>
      </c>
      <c r="D3644" t="s">
        <v>9</v>
      </c>
      <c r="E3644" t="s">
        <v>26</v>
      </c>
      <c r="F3644" t="s">
        <v>67</v>
      </c>
      <c r="G3644">
        <v>1</v>
      </c>
      <c r="H3644">
        <v>699</v>
      </c>
      <c r="I3644">
        <v>583.47</v>
      </c>
      <c r="M3644" t="str">
        <f t="shared" si="168"/>
        <v/>
      </c>
      <c r="N3644" t="e">
        <f t="shared" si="169"/>
        <v>#VALUE!</v>
      </c>
      <c r="O3644" t="e">
        <f t="shared" si="170"/>
        <v>#VALUE!</v>
      </c>
    </row>
    <row r="3645" spans="1:15" x14ac:dyDescent="0.25">
      <c r="A3645">
        <v>2018</v>
      </c>
      <c r="B3645" s="2" t="s">
        <v>39</v>
      </c>
      <c r="C3645">
        <v>8</v>
      </c>
      <c r="D3645" t="s">
        <v>9</v>
      </c>
      <c r="E3645" t="s">
        <v>26</v>
      </c>
      <c r="F3645" t="s">
        <v>17</v>
      </c>
      <c r="G3645">
        <v>1</v>
      </c>
      <c r="H3645">
        <v>139</v>
      </c>
      <c r="I3645">
        <v>116.03</v>
      </c>
      <c r="M3645" t="str">
        <f t="shared" si="168"/>
        <v/>
      </c>
      <c r="N3645" t="e">
        <f t="shared" si="169"/>
        <v>#VALUE!</v>
      </c>
      <c r="O3645" t="e">
        <f t="shared" si="170"/>
        <v>#VALUE!</v>
      </c>
    </row>
    <row r="3646" spans="1:15" x14ac:dyDescent="0.25">
      <c r="A3646">
        <v>2018</v>
      </c>
      <c r="B3646" s="2" t="s">
        <v>39</v>
      </c>
      <c r="C3646">
        <v>8</v>
      </c>
      <c r="D3646" t="s">
        <v>9</v>
      </c>
      <c r="E3646" t="s">
        <v>26</v>
      </c>
      <c r="F3646" t="s">
        <v>18</v>
      </c>
      <c r="G3646">
        <v>1</v>
      </c>
      <c r="H3646">
        <v>99</v>
      </c>
      <c r="I3646">
        <v>82.64</v>
      </c>
      <c r="M3646" t="str">
        <f t="shared" si="168"/>
        <v/>
      </c>
      <c r="N3646" t="e">
        <f t="shared" si="169"/>
        <v>#VALUE!</v>
      </c>
      <c r="O3646" t="e">
        <f t="shared" si="170"/>
        <v>#VALUE!</v>
      </c>
    </row>
    <row r="3647" spans="1:15" x14ac:dyDescent="0.25">
      <c r="A3647">
        <v>2018</v>
      </c>
      <c r="B3647" s="2" t="s">
        <v>39</v>
      </c>
      <c r="C3647">
        <v>8</v>
      </c>
      <c r="D3647" t="s">
        <v>9</v>
      </c>
      <c r="E3647" t="s">
        <v>26</v>
      </c>
      <c r="F3647" t="s">
        <v>68</v>
      </c>
      <c r="G3647">
        <v>1</v>
      </c>
      <c r="H3647">
        <v>29</v>
      </c>
      <c r="I3647">
        <v>24.21</v>
      </c>
      <c r="M3647" t="str">
        <f t="shared" si="168"/>
        <v/>
      </c>
      <c r="N3647" t="e">
        <f t="shared" si="169"/>
        <v>#VALUE!</v>
      </c>
      <c r="O3647" t="e">
        <f t="shared" si="170"/>
        <v>#VALUE!</v>
      </c>
    </row>
    <row r="3648" spans="1:15" x14ac:dyDescent="0.25">
      <c r="A3648">
        <v>2018</v>
      </c>
      <c r="B3648" s="2" t="s">
        <v>39</v>
      </c>
      <c r="C3648">
        <v>8</v>
      </c>
      <c r="D3648" t="s">
        <v>9</v>
      </c>
      <c r="E3648" t="s">
        <v>26</v>
      </c>
      <c r="F3648" t="s">
        <v>71</v>
      </c>
      <c r="G3648">
        <v>1</v>
      </c>
      <c r="H3648">
        <v>29</v>
      </c>
      <c r="I3648">
        <v>24.21</v>
      </c>
      <c r="M3648" t="str">
        <f t="shared" si="168"/>
        <v/>
      </c>
      <c r="N3648" t="e">
        <f t="shared" si="169"/>
        <v>#VALUE!</v>
      </c>
      <c r="O3648" t="e">
        <f t="shared" si="170"/>
        <v>#VALUE!</v>
      </c>
    </row>
    <row r="3649" spans="1:15" x14ac:dyDescent="0.25">
      <c r="A3649">
        <v>2018</v>
      </c>
      <c r="B3649" s="2" t="s">
        <v>39</v>
      </c>
      <c r="C3649">
        <v>8</v>
      </c>
      <c r="D3649" t="s">
        <v>9</v>
      </c>
      <c r="E3649" t="s">
        <v>26</v>
      </c>
      <c r="F3649" t="s">
        <v>72</v>
      </c>
      <c r="G3649">
        <v>2</v>
      </c>
      <c r="H3649">
        <v>98</v>
      </c>
      <c r="I3649">
        <v>81.8</v>
      </c>
      <c r="M3649" t="str">
        <f t="shared" si="168"/>
        <v/>
      </c>
      <c r="N3649" t="e">
        <f t="shared" si="169"/>
        <v>#VALUE!</v>
      </c>
      <c r="O3649" t="e">
        <f t="shared" si="170"/>
        <v>#VALUE!</v>
      </c>
    </row>
    <row r="3650" spans="1:15" x14ac:dyDescent="0.25">
      <c r="A3650">
        <v>2018</v>
      </c>
      <c r="B3650" s="2" t="s">
        <v>39</v>
      </c>
      <c r="C3650">
        <v>8</v>
      </c>
      <c r="D3650" t="s">
        <v>9</v>
      </c>
      <c r="E3650" t="s">
        <v>26</v>
      </c>
      <c r="F3650" t="s">
        <v>28</v>
      </c>
      <c r="G3650">
        <v>1</v>
      </c>
      <c r="H3650">
        <v>399</v>
      </c>
      <c r="I3650">
        <v>333.06</v>
      </c>
      <c r="M3650" t="str">
        <f t="shared" si="168"/>
        <v/>
      </c>
      <c r="N3650" t="e">
        <f t="shared" si="169"/>
        <v>#VALUE!</v>
      </c>
      <c r="O3650" t="e">
        <f t="shared" si="170"/>
        <v>#VALUE!</v>
      </c>
    </row>
    <row r="3651" spans="1:15" x14ac:dyDescent="0.25">
      <c r="A3651">
        <v>2018</v>
      </c>
      <c r="B3651" s="2" t="s">
        <v>39</v>
      </c>
      <c r="C3651">
        <v>8</v>
      </c>
      <c r="D3651" t="s">
        <v>9</v>
      </c>
      <c r="E3651" t="s">
        <v>26</v>
      </c>
      <c r="F3651" t="s">
        <v>12</v>
      </c>
      <c r="G3651">
        <v>6</v>
      </c>
      <c r="H3651">
        <v>1974</v>
      </c>
      <c r="I3651">
        <v>1647.7199999999998</v>
      </c>
      <c r="M3651" t="str">
        <f t="shared" ref="M3651:M3714" si="171">SUBSTITUTE(SUBSTITUTE(J3651," - ","|"),"; ","|")</f>
        <v/>
      </c>
      <c r="N3651" t="e">
        <f t="shared" ref="N3651:N3714" si="172">LEFT(M3651,FIND("|",M3651)-1)</f>
        <v>#VALUE!</v>
      </c>
      <c r="O3651" t="e">
        <f t="shared" ref="O3651:O3714" si="173">RIGHT(M3651,LEN(M3651)-FIND("|",M3651))</f>
        <v>#VALUE!</v>
      </c>
    </row>
    <row r="3652" spans="1:15" x14ac:dyDescent="0.25">
      <c r="A3652">
        <v>2018</v>
      </c>
      <c r="B3652" s="2" t="s">
        <v>39</v>
      </c>
      <c r="C3652">
        <v>8</v>
      </c>
      <c r="D3652" t="s">
        <v>9</v>
      </c>
      <c r="E3652" t="s">
        <v>26</v>
      </c>
      <c r="F3652" t="s">
        <v>19</v>
      </c>
      <c r="G3652">
        <v>8</v>
      </c>
      <c r="H3652">
        <v>2072</v>
      </c>
      <c r="I3652">
        <v>1729.5200000000002</v>
      </c>
      <c r="M3652" t="str">
        <f t="shared" si="171"/>
        <v/>
      </c>
      <c r="N3652" t="e">
        <f t="shared" si="172"/>
        <v>#VALUE!</v>
      </c>
      <c r="O3652" t="e">
        <f t="shared" si="173"/>
        <v>#VALUE!</v>
      </c>
    </row>
    <row r="3653" spans="1:15" x14ac:dyDescent="0.25">
      <c r="A3653">
        <v>2018</v>
      </c>
      <c r="B3653" s="2" t="s">
        <v>39</v>
      </c>
      <c r="C3653">
        <v>8</v>
      </c>
      <c r="D3653" t="s">
        <v>9</v>
      </c>
      <c r="E3653" t="s">
        <v>26</v>
      </c>
      <c r="F3653" t="s">
        <v>20</v>
      </c>
      <c r="G3653">
        <v>1</v>
      </c>
      <c r="H3653">
        <v>199</v>
      </c>
      <c r="I3653">
        <v>166.11</v>
      </c>
      <c r="M3653" t="str">
        <f t="shared" si="171"/>
        <v/>
      </c>
      <c r="N3653" t="e">
        <f t="shared" si="172"/>
        <v>#VALUE!</v>
      </c>
      <c r="O3653" t="e">
        <f t="shared" si="173"/>
        <v>#VALUE!</v>
      </c>
    </row>
    <row r="3654" spans="1:15" x14ac:dyDescent="0.25">
      <c r="A3654">
        <v>2018</v>
      </c>
      <c r="B3654" s="2" t="s">
        <v>39</v>
      </c>
      <c r="C3654">
        <v>8</v>
      </c>
      <c r="D3654" t="s">
        <v>29</v>
      </c>
      <c r="E3654" t="s">
        <v>10</v>
      </c>
      <c r="F3654" t="s">
        <v>60</v>
      </c>
      <c r="G3654">
        <v>1</v>
      </c>
      <c r="H3654">
        <v>49</v>
      </c>
      <c r="I3654">
        <v>40.9</v>
      </c>
      <c r="M3654" t="str">
        <f t="shared" si="171"/>
        <v/>
      </c>
      <c r="N3654" t="e">
        <f t="shared" si="172"/>
        <v>#VALUE!</v>
      </c>
      <c r="O3654" t="e">
        <f t="shared" si="173"/>
        <v>#VALUE!</v>
      </c>
    </row>
    <row r="3655" spans="1:15" x14ac:dyDescent="0.25">
      <c r="A3655">
        <v>2018</v>
      </c>
      <c r="B3655" s="2" t="s">
        <v>39</v>
      </c>
      <c r="C3655">
        <v>8</v>
      </c>
      <c r="D3655" t="s">
        <v>29</v>
      </c>
      <c r="E3655" t="s">
        <v>10</v>
      </c>
      <c r="F3655" t="s">
        <v>14</v>
      </c>
      <c r="G3655">
        <v>6</v>
      </c>
      <c r="H3655">
        <v>474</v>
      </c>
      <c r="I3655">
        <v>395.64</v>
      </c>
      <c r="M3655" t="str">
        <f t="shared" si="171"/>
        <v/>
      </c>
      <c r="N3655" t="e">
        <f t="shared" si="172"/>
        <v>#VALUE!</v>
      </c>
      <c r="O3655" t="e">
        <f t="shared" si="173"/>
        <v>#VALUE!</v>
      </c>
    </row>
    <row r="3656" spans="1:15" x14ac:dyDescent="0.25">
      <c r="A3656">
        <v>2018</v>
      </c>
      <c r="B3656" s="2" t="s">
        <v>39</v>
      </c>
      <c r="C3656">
        <v>8</v>
      </c>
      <c r="D3656" t="s">
        <v>29</v>
      </c>
      <c r="E3656" t="s">
        <v>10</v>
      </c>
      <c r="F3656" t="s">
        <v>11</v>
      </c>
      <c r="G3656">
        <v>5</v>
      </c>
      <c r="H3656">
        <v>345</v>
      </c>
      <c r="I3656">
        <v>288</v>
      </c>
      <c r="M3656" t="str">
        <f t="shared" si="171"/>
        <v/>
      </c>
      <c r="N3656" t="e">
        <f t="shared" si="172"/>
        <v>#VALUE!</v>
      </c>
      <c r="O3656" t="e">
        <f t="shared" si="173"/>
        <v>#VALUE!</v>
      </c>
    </row>
    <row r="3657" spans="1:15" x14ac:dyDescent="0.25">
      <c r="A3657">
        <v>2018</v>
      </c>
      <c r="B3657" s="2" t="s">
        <v>39</v>
      </c>
      <c r="C3657">
        <v>8</v>
      </c>
      <c r="D3657" t="s">
        <v>29</v>
      </c>
      <c r="E3657" t="s">
        <v>10</v>
      </c>
      <c r="F3657" t="s">
        <v>15</v>
      </c>
      <c r="G3657">
        <v>1</v>
      </c>
      <c r="H3657">
        <v>259</v>
      </c>
      <c r="I3657">
        <v>216.19</v>
      </c>
      <c r="M3657" t="str">
        <f t="shared" si="171"/>
        <v/>
      </c>
      <c r="N3657" t="e">
        <f t="shared" si="172"/>
        <v>#VALUE!</v>
      </c>
      <c r="O3657" t="e">
        <f t="shared" si="173"/>
        <v>#VALUE!</v>
      </c>
    </row>
    <row r="3658" spans="1:15" x14ac:dyDescent="0.25">
      <c r="A3658">
        <v>2018</v>
      </c>
      <c r="B3658" s="2" t="s">
        <v>39</v>
      </c>
      <c r="C3658">
        <v>8</v>
      </c>
      <c r="D3658" t="s">
        <v>29</v>
      </c>
      <c r="E3658" t="s">
        <v>10</v>
      </c>
      <c r="F3658" t="s">
        <v>70</v>
      </c>
      <c r="G3658">
        <v>1</v>
      </c>
      <c r="H3658">
        <v>39</v>
      </c>
      <c r="I3658">
        <v>32.549999999999997</v>
      </c>
      <c r="M3658" t="str">
        <f t="shared" si="171"/>
        <v/>
      </c>
      <c r="N3658" t="e">
        <f t="shared" si="172"/>
        <v>#VALUE!</v>
      </c>
      <c r="O3658" t="e">
        <f t="shared" si="173"/>
        <v>#VALUE!</v>
      </c>
    </row>
    <row r="3659" spans="1:15" x14ac:dyDescent="0.25">
      <c r="A3659">
        <v>2018</v>
      </c>
      <c r="B3659" s="2" t="s">
        <v>39</v>
      </c>
      <c r="C3659">
        <v>8</v>
      </c>
      <c r="D3659" t="s">
        <v>29</v>
      </c>
      <c r="E3659" t="s">
        <v>10</v>
      </c>
      <c r="F3659" t="s">
        <v>59</v>
      </c>
      <c r="G3659">
        <v>1</v>
      </c>
      <c r="H3659">
        <v>25</v>
      </c>
      <c r="I3659">
        <v>20.87</v>
      </c>
      <c r="M3659" t="str">
        <f t="shared" si="171"/>
        <v/>
      </c>
      <c r="N3659" t="e">
        <f t="shared" si="172"/>
        <v>#VALUE!</v>
      </c>
      <c r="O3659" t="e">
        <f t="shared" si="173"/>
        <v>#VALUE!</v>
      </c>
    </row>
    <row r="3660" spans="1:15" x14ac:dyDescent="0.25">
      <c r="A3660">
        <v>2018</v>
      </c>
      <c r="B3660" s="2" t="s">
        <v>39</v>
      </c>
      <c r="C3660">
        <v>8</v>
      </c>
      <c r="D3660" t="s">
        <v>29</v>
      </c>
      <c r="E3660" t="s">
        <v>10</v>
      </c>
      <c r="F3660" t="s">
        <v>62</v>
      </c>
      <c r="G3660">
        <v>1</v>
      </c>
      <c r="H3660">
        <v>59</v>
      </c>
      <c r="I3660">
        <v>49.25</v>
      </c>
      <c r="M3660" t="str">
        <f t="shared" si="171"/>
        <v/>
      </c>
      <c r="N3660" t="e">
        <f t="shared" si="172"/>
        <v>#VALUE!</v>
      </c>
      <c r="O3660" t="e">
        <f t="shared" si="173"/>
        <v>#VALUE!</v>
      </c>
    </row>
    <row r="3661" spans="1:15" x14ac:dyDescent="0.25">
      <c r="A3661">
        <v>2018</v>
      </c>
      <c r="B3661" s="2" t="s">
        <v>39</v>
      </c>
      <c r="C3661">
        <v>8</v>
      </c>
      <c r="D3661" t="s">
        <v>29</v>
      </c>
      <c r="E3661" t="s">
        <v>10</v>
      </c>
      <c r="F3661" t="s">
        <v>63</v>
      </c>
      <c r="G3661">
        <v>1</v>
      </c>
      <c r="H3661">
        <v>99</v>
      </c>
      <c r="I3661">
        <v>82.64</v>
      </c>
      <c r="M3661" t="str">
        <f t="shared" si="171"/>
        <v/>
      </c>
      <c r="N3661" t="e">
        <f t="shared" si="172"/>
        <v>#VALUE!</v>
      </c>
      <c r="O3661" t="e">
        <f t="shared" si="173"/>
        <v>#VALUE!</v>
      </c>
    </row>
    <row r="3662" spans="1:15" x14ac:dyDescent="0.25">
      <c r="A3662">
        <v>2018</v>
      </c>
      <c r="B3662" s="2" t="s">
        <v>39</v>
      </c>
      <c r="C3662">
        <v>8</v>
      </c>
      <c r="D3662" t="s">
        <v>29</v>
      </c>
      <c r="E3662" t="s">
        <v>10</v>
      </c>
      <c r="F3662" t="s">
        <v>56</v>
      </c>
      <c r="G3662">
        <v>1</v>
      </c>
      <c r="H3662">
        <v>69</v>
      </c>
      <c r="I3662">
        <v>57.6</v>
      </c>
      <c r="M3662" t="str">
        <f t="shared" si="171"/>
        <v/>
      </c>
      <c r="N3662" t="e">
        <f t="shared" si="172"/>
        <v>#VALUE!</v>
      </c>
      <c r="O3662" t="e">
        <f t="shared" si="173"/>
        <v>#VALUE!</v>
      </c>
    </row>
    <row r="3663" spans="1:15" x14ac:dyDescent="0.25">
      <c r="A3663">
        <v>2018</v>
      </c>
      <c r="B3663" s="2" t="s">
        <v>39</v>
      </c>
      <c r="C3663">
        <v>8</v>
      </c>
      <c r="D3663" t="s">
        <v>29</v>
      </c>
      <c r="E3663" t="s">
        <v>10</v>
      </c>
      <c r="F3663" t="s">
        <v>18</v>
      </c>
      <c r="G3663">
        <v>1</v>
      </c>
      <c r="H3663">
        <v>99</v>
      </c>
      <c r="I3663">
        <v>82.64</v>
      </c>
      <c r="M3663" t="str">
        <f t="shared" si="171"/>
        <v/>
      </c>
      <c r="N3663" t="e">
        <f t="shared" si="172"/>
        <v>#VALUE!</v>
      </c>
      <c r="O3663" t="e">
        <f t="shared" si="173"/>
        <v>#VALUE!</v>
      </c>
    </row>
    <row r="3664" spans="1:15" x14ac:dyDescent="0.25">
      <c r="A3664">
        <v>2018</v>
      </c>
      <c r="B3664" s="2" t="s">
        <v>39</v>
      </c>
      <c r="C3664">
        <v>8</v>
      </c>
      <c r="D3664" t="s">
        <v>29</v>
      </c>
      <c r="E3664" t="s">
        <v>10</v>
      </c>
      <c r="F3664" t="s">
        <v>71</v>
      </c>
      <c r="G3664">
        <v>1</v>
      </c>
      <c r="H3664">
        <v>29</v>
      </c>
      <c r="I3664">
        <v>24.21</v>
      </c>
      <c r="M3664" t="str">
        <f t="shared" si="171"/>
        <v/>
      </c>
      <c r="N3664" t="e">
        <f t="shared" si="172"/>
        <v>#VALUE!</v>
      </c>
      <c r="O3664" t="e">
        <f t="shared" si="173"/>
        <v>#VALUE!</v>
      </c>
    </row>
    <row r="3665" spans="1:15" x14ac:dyDescent="0.25">
      <c r="A3665">
        <v>2018</v>
      </c>
      <c r="B3665" s="2" t="s">
        <v>39</v>
      </c>
      <c r="C3665">
        <v>8</v>
      </c>
      <c r="D3665" t="s">
        <v>29</v>
      </c>
      <c r="E3665" t="s">
        <v>10</v>
      </c>
      <c r="F3665" t="s">
        <v>72</v>
      </c>
      <c r="G3665">
        <v>2</v>
      </c>
      <c r="H3665">
        <v>98</v>
      </c>
      <c r="I3665">
        <v>81.8</v>
      </c>
      <c r="M3665" t="str">
        <f t="shared" si="171"/>
        <v/>
      </c>
      <c r="N3665" t="e">
        <f t="shared" si="172"/>
        <v>#VALUE!</v>
      </c>
      <c r="O3665" t="e">
        <f t="shared" si="173"/>
        <v>#VALUE!</v>
      </c>
    </row>
    <row r="3666" spans="1:15" x14ac:dyDescent="0.25">
      <c r="A3666">
        <v>2018</v>
      </c>
      <c r="B3666" s="2" t="s">
        <v>39</v>
      </c>
      <c r="C3666">
        <v>8</v>
      </c>
      <c r="D3666" t="s">
        <v>29</v>
      </c>
      <c r="E3666" t="s">
        <v>10</v>
      </c>
      <c r="F3666" t="s">
        <v>19</v>
      </c>
      <c r="G3666">
        <v>2</v>
      </c>
      <c r="H3666">
        <v>518</v>
      </c>
      <c r="I3666">
        <v>432.38</v>
      </c>
      <c r="M3666" t="str">
        <f t="shared" si="171"/>
        <v/>
      </c>
      <c r="N3666" t="e">
        <f t="shared" si="172"/>
        <v>#VALUE!</v>
      </c>
      <c r="O3666" t="e">
        <f t="shared" si="173"/>
        <v>#VALUE!</v>
      </c>
    </row>
    <row r="3667" spans="1:15" x14ac:dyDescent="0.25">
      <c r="A3667">
        <v>2018</v>
      </c>
      <c r="B3667" s="2" t="s">
        <v>39</v>
      </c>
      <c r="C3667">
        <v>8</v>
      </c>
      <c r="D3667" t="s">
        <v>29</v>
      </c>
      <c r="E3667" t="s">
        <v>10</v>
      </c>
      <c r="F3667" t="s">
        <v>20</v>
      </c>
      <c r="G3667">
        <v>3</v>
      </c>
      <c r="H3667">
        <v>597</v>
      </c>
      <c r="I3667">
        <v>498.33000000000004</v>
      </c>
      <c r="M3667" t="str">
        <f t="shared" si="171"/>
        <v/>
      </c>
      <c r="N3667" t="e">
        <f t="shared" si="172"/>
        <v>#VALUE!</v>
      </c>
      <c r="O3667" t="e">
        <f t="shared" si="173"/>
        <v>#VALUE!</v>
      </c>
    </row>
    <row r="3668" spans="1:15" x14ac:dyDescent="0.25">
      <c r="A3668">
        <v>2018</v>
      </c>
      <c r="B3668" s="2" t="s">
        <v>39</v>
      </c>
      <c r="C3668">
        <v>8</v>
      </c>
      <c r="D3668" t="s">
        <v>29</v>
      </c>
      <c r="E3668" t="s">
        <v>13</v>
      </c>
      <c r="F3668" t="s">
        <v>58</v>
      </c>
      <c r="G3668">
        <v>2</v>
      </c>
      <c r="H3668">
        <v>158</v>
      </c>
      <c r="I3668">
        <v>131.88</v>
      </c>
      <c r="M3668" t="str">
        <f t="shared" si="171"/>
        <v/>
      </c>
      <c r="N3668" t="e">
        <f t="shared" si="172"/>
        <v>#VALUE!</v>
      </c>
      <c r="O3668" t="e">
        <f t="shared" si="173"/>
        <v>#VALUE!</v>
      </c>
    </row>
    <row r="3669" spans="1:15" x14ac:dyDescent="0.25">
      <c r="A3669">
        <v>2018</v>
      </c>
      <c r="B3669" s="2" t="s">
        <v>39</v>
      </c>
      <c r="C3669">
        <v>8</v>
      </c>
      <c r="D3669" t="s">
        <v>29</v>
      </c>
      <c r="E3669" t="s">
        <v>13</v>
      </c>
      <c r="F3669" t="s">
        <v>73</v>
      </c>
      <c r="G3669">
        <v>1</v>
      </c>
      <c r="H3669">
        <v>35</v>
      </c>
      <c r="I3669">
        <v>29.22</v>
      </c>
      <c r="M3669" t="str">
        <f t="shared" si="171"/>
        <v/>
      </c>
      <c r="N3669" t="e">
        <f t="shared" si="172"/>
        <v>#VALUE!</v>
      </c>
      <c r="O3669" t="e">
        <f t="shared" si="173"/>
        <v>#VALUE!</v>
      </c>
    </row>
    <row r="3670" spans="1:15" x14ac:dyDescent="0.25">
      <c r="A3670">
        <v>2018</v>
      </c>
      <c r="B3670" s="2" t="s">
        <v>39</v>
      </c>
      <c r="C3670">
        <v>8</v>
      </c>
      <c r="D3670" t="s">
        <v>29</v>
      </c>
      <c r="E3670" t="s">
        <v>13</v>
      </c>
      <c r="F3670" t="s">
        <v>60</v>
      </c>
      <c r="G3670">
        <v>5</v>
      </c>
      <c r="H3670">
        <v>245</v>
      </c>
      <c r="I3670">
        <v>204.5</v>
      </c>
      <c r="M3670" t="str">
        <f t="shared" si="171"/>
        <v/>
      </c>
      <c r="N3670" t="e">
        <f t="shared" si="172"/>
        <v>#VALUE!</v>
      </c>
      <c r="O3670" t="e">
        <f t="shared" si="173"/>
        <v>#VALUE!</v>
      </c>
    </row>
    <row r="3671" spans="1:15" x14ac:dyDescent="0.25">
      <c r="A3671">
        <v>2018</v>
      </c>
      <c r="B3671" s="2" t="s">
        <v>39</v>
      </c>
      <c r="C3671">
        <v>8</v>
      </c>
      <c r="D3671" t="s">
        <v>29</v>
      </c>
      <c r="E3671" t="s">
        <v>13</v>
      </c>
      <c r="F3671" t="s">
        <v>14</v>
      </c>
      <c r="G3671">
        <v>32</v>
      </c>
      <c r="H3671">
        <v>2528</v>
      </c>
      <c r="I3671">
        <v>2110.0800000000013</v>
      </c>
      <c r="M3671" t="str">
        <f t="shared" si="171"/>
        <v/>
      </c>
      <c r="N3671" t="e">
        <f t="shared" si="172"/>
        <v>#VALUE!</v>
      </c>
      <c r="O3671" t="e">
        <f t="shared" si="173"/>
        <v>#VALUE!</v>
      </c>
    </row>
    <row r="3672" spans="1:15" x14ac:dyDescent="0.25">
      <c r="A3672">
        <v>2018</v>
      </c>
      <c r="B3672" s="2" t="s">
        <v>39</v>
      </c>
      <c r="C3672">
        <v>8</v>
      </c>
      <c r="D3672" t="s">
        <v>29</v>
      </c>
      <c r="E3672" t="s">
        <v>13</v>
      </c>
      <c r="F3672" t="s">
        <v>22</v>
      </c>
      <c r="G3672">
        <v>7</v>
      </c>
      <c r="H3672">
        <v>693</v>
      </c>
      <c r="I3672">
        <v>578.48</v>
      </c>
      <c r="M3672" t="str">
        <f t="shared" si="171"/>
        <v/>
      </c>
      <c r="N3672" t="e">
        <f t="shared" si="172"/>
        <v>#VALUE!</v>
      </c>
      <c r="O3672" t="e">
        <f t="shared" si="173"/>
        <v>#VALUE!</v>
      </c>
    </row>
    <row r="3673" spans="1:15" x14ac:dyDescent="0.25">
      <c r="A3673">
        <v>2018</v>
      </c>
      <c r="B3673" s="2" t="s">
        <v>39</v>
      </c>
      <c r="C3673">
        <v>8</v>
      </c>
      <c r="D3673" t="s">
        <v>29</v>
      </c>
      <c r="E3673" t="s">
        <v>13</v>
      </c>
      <c r="F3673" t="s">
        <v>11</v>
      </c>
      <c r="G3673">
        <v>19</v>
      </c>
      <c r="H3673">
        <v>1311</v>
      </c>
      <c r="I3673">
        <v>1094.4000000000001</v>
      </c>
      <c r="M3673" t="str">
        <f t="shared" si="171"/>
        <v/>
      </c>
      <c r="N3673" t="e">
        <f t="shared" si="172"/>
        <v>#VALUE!</v>
      </c>
      <c r="O3673" t="e">
        <f t="shared" si="173"/>
        <v>#VALUE!</v>
      </c>
    </row>
    <row r="3674" spans="1:15" x14ac:dyDescent="0.25">
      <c r="A3674">
        <v>2018</v>
      </c>
      <c r="B3674" s="2" t="s">
        <v>39</v>
      </c>
      <c r="C3674">
        <v>8</v>
      </c>
      <c r="D3674" t="s">
        <v>29</v>
      </c>
      <c r="E3674" t="s">
        <v>13</v>
      </c>
      <c r="F3674" t="s">
        <v>15</v>
      </c>
      <c r="G3674">
        <v>4</v>
      </c>
      <c r="H3674">
        <v>1036</v>
      </c>
      <c r="I3674">
        <v>864.76</v>
      </c>
      <c r="M3674" t="str">
        <f t="shared" si="171"/>
        <v/>
      </c>
      <c r="N3674" t="e">
        <f t="shared" si="172"/>
        <v>#VALUE!</v>
      </c>
      <c r="O3674" t="e">
        <f t="shared" si="173"/>
        <v>#VALUE!</v>
      </c>
    </row>
    <row r="3675" spans="1:15" x14ac:dyDescent="0.25">
      <c r="A3675">
        <v>2018</v>
      </c>
      <c r="B3675" s="2" t="s">
        <v>39</v>
      </c>
      <c r="C3675">
        <v>8</v>
      </c>
      <c r="D3675" t="s">
        <v>29</v>
      </c>
      <c r="E3675" t="s">
        <v>13</v>
      </c>
      <c r="F3675" t="s">
        <v>16</v>
      </c>
      <c r="G3675">
        <v>1</v>
      </c>
      <c r="H3675">
        <v>329</v>
      </c>
      <c r="I3675">
        <v>274.62</v>
      </c>
      <c r="M3675" t="str">
        <f t="shared" si="171"/>
        <v/>
      </c>
      <c r="N3675" t="e">
        <f t="shared" si="172"/>
        <v>#VALUE!</v>
      </c>
      <c r="O3675" t="e">
        <f t="shared" si="173"/>
        <v>#VALUE!</v>
      </c>
    </row>
    <row r="3676" spans="1:15" x14ac:dyDescent="0.25">
      <c r="A3676">
        <v>2018</v>
      </c>
      <c r="B3676" s="2" t="s">
        <v>39</v>
      </c>
      <c r="C3676">
        <v>8</v>
      </c>
      <c r="D3676" t="s">
        <v>29</v>
      </c>
      <c r="E3676" t="s">
        <v>13</v>
      </c>
      <c r="F3676" t="s">
        <v>25</v>
      </c>
      <c r="G3676">
        <v>3</v>
      </c>
      <c r="H3676">
        <v>897</v>
      </c>
      <c r="I3676">
        <v>748.74</v>
      </c>
      <c r="M3676" t="str">
        <f t="shared" si="171"/>
        <v/>
      </c>
      <c r="N3676" t="e">
        <f t="shared" si="172"/>
        <v>#VALUE!</v>
      </c>
      <c r="O3676" t="e">
        <f t="shared" si="173"/>
        <v>#VALUE!</v>
      </c>
    </row>
    <row r="3677" spans="1:15" x14ac:dyDescent="0.25">
      <c r="A3677">
        <v>2018</v>
      </c>
      <c r="B3677" s="2" t="s">
        <v>39</v>
      </c>
      <c r="C3677">
        <v>8</v>
      </c>
      <c r="D3677" t="s">
        <v>29</v>
      </c>
      <c r="E3677" t="s">
        <v>13</v>
      </c>
      <c r="F3677" t="s">
        <v>70</v>
      </c>
      <c r="G3677">
        <v>3</v>
      </c>
      <c r="H3677">
        <v>117</v>
      </c>
      <c r="I3677">
        <v>97.649999999999991</v>
      </c>
      <c r="M3677" t="str">
        <f t="shared" si="171"/>
        <v/>
      </c>
      <c r="N3677" t="e">
        <f t="shared" si="172"/>
        <v>#VALUE!</v>
      </c>
      <c r="O3677" t="e">
        <f t="shared" si="173"/>
        <v>#VALUE!</v>
      </c>
    </row>
    <row r="3678" spans="1:15" x14ac:dyDescent="0.25">
      <c r="A3678">
        <v>2018</v>
      </c>
      <c r="B3678" s="2" t="s">
        <v>39</v>
      </c>
      <c r="C3678">
        <v>8</v>
      </c>
      <c r="D3678" t="s">
        <v>29</v>
      </c>
      <c r="E3678" t="s">
        <v>13</v>
      </c>
      <c r="F3678" t="s">
        <v>61</v>
      </c>
      <c r="G3678">
        <v>3</v>
      </c>
      <c r="H3678">
        <v>237</v>
      </c>
      <c r="I3678">
        <v>197.82</v>
      </c>
      <c r="M3678" t="str">
        <f t="shared" si="171"/>
        <v/>
      </c>
      <c r="N3678" t="e">
        <f t="shared" si="172"/>
        <v>#VALUE!</v>
      </c>
      <c r="O3678" t="e">
        <f t="shared" si="173"/>
        <v>#VALUE!</v>
      </c>
    </row>
    <row r="3679" spans="1:15" x14ac:dyDescent="0.25">
      <c r="A3679">
        <v>2018</v>
      </c>
      <c r="B3679" s="2" t="s">
        <v>39</v>
      </c>
      <c r="C3679">
        <v>8</v>
      </c>
      <c r="D3679" t="s">
        <v>29</v>
      </c>
      <c r="E3679" t="s">
        <v>13</v>
      </c>
      <c r="F3679" t="s">
        <v>59</v>
      </c>
      <c r="G3679">
        <v>1</v>
      </c>
      <c r="H3679">
        <v>25</v>
      </c>
      <c r="I3679">
        <v>20.87</v>
      </c>
      <c r="M3679" t="str">
        <f t="shared" si="171"/>
        <v/>
      </c>
      <c r="N3679" t="e">
        <f t="shared" si="172"/>
        <v>#VALUE!</v>
      </c>
      <c r="O3679" t="e">
        <f t="shared" si="173"/>
        <v>#VALUE!</v>
      </c>
    </row>
    <row r="3680" spans="1:15" x14ac:dyDescent="0.25">
      <c r="A3680">
        <v>2018</v>
      </c>
      <c r="B3680" s="2" t="s">
        <v>39</v>
      </c>
      <c r="C3680">
        <v>8</v>
      </c>
      <c r="D3680" t="s">
        <v>29</v>
      </c>
      <c r="E3680" t="s">
        <v>13</v>
      </c>
      <c r="F3680" t="s">
        <v>62</v>
      </c>
      <c r="G3680">
        <v>2</v>
      </c>
      <c r="H3680">
        <v>118</v>
      </c>
      <c r="I3680">
        <v>98.5</v>
      </c>
      <c r="M3680" t="str">
        <f t="shared" si="171"/>
        <v/>
      </c>
      <c r="N3680" t="e">
        <f t="shared" si="172"/>
        <v>#VALUE!</v>
      </c>
      <c r="O3680" t="e">
        <f t="shared" si="173"/>
        <v>#VALUE!</v>
      </c>
    </row>
    <row r="3681" spans="1:15" x14ac:dyDescent="0.25">
      <c r="A3681">
        <v>2018</v>
      </c>
      <c r="B3681" s="2" t="s">
        <v>39</v>
      </c>
      <c r="C3681">
        <v>8</v>
      </c>
      <c r="D3681" t="s">
        <v>29</v>
      </c>
      <c r="E3681" t="s">
        <v>13</v>
      </c>
      <c r="F3681" t="s">
        <v>63</v>
      </c>
      <c r="G3681">
        <v>1</v>
      </c>
      <c r="H3681">
        <v>99</v>
      </c>
      <c r="I3681">
        <v>82.64</v>
      </c>
      <c r="M3681" t="str">
        <f t="shared" si="171"/>
        <v/>
      </c>
      <c r="N3681" t="e">
        <f t="shared" si="172"/>
        <v>#VALUE!</v>
      </c>
      <c r="O3681" t="e">
        <f t="shared" si="173"/>
        <v>#VALUE!</v>
      </c>
    </row>
    <row r="3682" spans="1:15" x14ac:dyDescent="0.25">
      <c r="A3682">
        <v>2018</v>
      </c>
      <c r="B3682" s="2" t="s">
        <v>39</v>
      </c>
      <c r="C3682">
        <v>8</v>
      </c>
      <c r="D3682" t="s">
        <v>29</v>
      </c>
      <c r="E3682" t="s">
        <v>13</v>
      </c>
      <c r="F3682" t="s">
        <v>56</v>
      </c>
      <c r="G3682">
        <v>1</v>
      </c>
      <c r="H3682">
        <v>69</v>
      </c>
      <c r="I3682">
        <v>57.6</v>
      </c>
      <c r="M3682" t="str">
        <f t="shared" si="171"/>
        <v/>
      </c>
      <c r="N3682" t="e">
        <f t="shared" si="172"/>
        <v>#VALUE!</v>
      </c>
      <c r="O3682" t="e">
        <f t="shared" si="173"/>
        <v>#VALUE!</v>
      </c>
    </row>
    <row r="3683" spans="1:15" x14ac:dyDescent="0.25">
      <c r="A3683">
        <v>2018</v>
      </c>
      <c r="B3683" s="2" t="s">
        <v>39</v>
      </c>
      <c r="C3683">
        <v>8</v>
      </c>
      <c r="D3683" t="s">
        <v>29</v>
      </c>
      <c r="E3683" t="s">
        <v>13</v>
      </c>
      <c r="F3683" t="s">
        <v>57</v>
      </c>
      <c r="G3683">
        <v>2</v>
      </c>
      <c r="H3683">
        <v>198</v>
      </c>
      <c r="I3683">
        <v>165.28</v>
      </c>
      <c r="M3683" t="str">
        <f t="shared" si="171"/>
        <v/>
      </c>
      <c r="N3683" t="e">
        <f t="shared" si="172"/>
        <v>#VALUE!</v>
      </c>
      <c r="O3683" t="e">
        <f t="shared" si="173"/>
        <v>#VALUE!</v>
      </c>
    </row>
    <row r="3684" spans="1:15" x14ac:dyDescent="0.25">
      <c r="A3684">
        <v>2018</v>
      </c>
      <c r="B3684" s="2" t="s">
        <v>39</v>
      </c>
      <c r="C3684">
        <v>8</v>
      </c>
      <c r="D3684" t="s">
        <v>29</v>
      </c>
      <c r="E3684" t="s">
        <v>13</v>
      </c>
      <c r="F3684" t="s">
        <v>66</v>
      </c>
      <c r="G3684">
        <v>1</v>
      </c>
      <c r="H3684">
        <v>299</v>
      </c>
      <c r="I3684">
        <v>249.58</v>
      </c>
      <c r="M3684" t="str">
        <f t="shared" si="171"/>
        <v/>
      </c>
      <c r="N3684" t="e">
        <f t="shared" si="172"/>
        <v>#VALUE!</v>
      </c>
      <c r="O3684" t="e">
        <f t="shared" si="173"/>
        <v>#VALUE!</v>
      </c>
    </row>
    <row r="3685" spans="1:15" x14ac:dyDescent="0.25">
      <c r="A3685">
        <v>2018</v>
      </c>
      <c r="B3685" s="2" t="s">
        <v>39</v>
      </c>
      <c r="C3685">
        <v>8</v>
      </c>
      <c r="D3685" t="s">
        <v>29</v>
      </c>
      <c r="E3685" t="s">
        <v>13</v>
      </c>
      <c r="F3685" t="s">
        <v>18</v>
      </c>
      <c r="G3685">
        <v>1</v>
      </c>
      <c r="H3685">
        <v>99</v>
      </c>
      <c r="I3685">
        <v>82.64</v>
      </c>
      <c r="M3685" t="str">
        <f t="shared" si="171"/>
        <v/>
      </c>
      <c r="N3685" t="e">
        <f t="shared" si="172"/>
        <v>#VALUE!</v>
      </c>
      <c r="O3685" t="e">
        <f t="shared" si="173"/>
        <v>#VALUE!</v>
      </c>
    </row>
    <row r="3686" spans="1:15" x14ac:dyDescent="0.25">
      <c r="A3686">
        <v>2018</v>
      </c>
      <c r="B3686" s="2" t="s">
        <v>39</v>
      </c>
      <c r="C3686">
        <v>8</v>
      </c>
      <c r="D3686" t="s">
        <v>29</v>
      </c>
      <c r="E3686" t="s">
        <v>13</v>
      </c>
      <c r="F3686" t="s">
        <v>27</v>
      </c>
      <c r="G3686">
        <v>2</v>
      </c>
      <c r="H3686">
        <v>298</v>
      </c>
      <c r="I3686">
        <v>248.74</v>
      </c>
      <c r="M3686" t="str">
        <f t="shared" si="171"/>
        <v/>
      </c>
      <c r="N3686" t="e">
        <f t="shared" si="172"/>
        <v>#VALUE!</v>
      </c>
      <c r="O3686" t="e">
        <f t="shared" si="173"/>
        <v>#VALUE!</v>
      </c>
    </row>
    <row r="3687" spans="1:15" x14ac:dyDescent="0.25">
      <c r="A3687">
        <v>2018</v>
      </c>
      <c r="B3687" s="2" t="s">
        <v>39</v>
      </c>
      <c r="C3687">
        <v>8</v>
      </c>
      <c r="D3687" t="s">
        <v>29</v>
      </c>
      <c r="E3687" t="s">
        <v>13</v>
      </c>
      <c r="F3687" t="s">
        <v>74</v>
      </c>
      <c r="G3687">
        <v>1</v>
      </c>
      <c r="H3687">
        <v>29</v>
      </c>
      <c r="I3687">
        <v>24.21</v>
      </c>
      <c r="M3687" t="str">
        <f t="shared" si="171"/>
        <v/>
      </c>
      <c r="N3687" t="e">
        <f t="shared" si="172"/>
        <v>#VALUE!</v>
      </c>
      <c r="O3687" t="e">
        <f t="shared" si="173"/>
        <v>#VALUE!</v>
      </c>
    </row>
    <row r="3688" spans="1:15" x14ac:dyDescent="0.25">
      <c r="A3688">
        <v>2018</v>
      </c>
      <c r="B3688" s="2" t="s">
        <v>39</v>
      </c>
      <c r="C3688">
        <v>8</v>
      </c>
      <c r="D3688" t="s">
        <v>29</v>
      </c>
      <c r="E3688" t="s">
        <v>13</v>
      </c>
      <c r="F3688" t="s">
        <v>71</v>
      </c>
      <c r="G3688">
        <v>4</v>
      </c>
      <c r="H3688">
        <v>116</v>
      </c>
      <c r="I3688">
        <v>96.84</v>
      </c>
      <c r="M3688" t="str">
        <f t="shared" si="171"/>
        <v/>
      </c>
      <c r="N3688" t="e">
        <f t="shared" si="172"/>
        <v>#VALUE!</v>
      </c>
      <c r="O3688" t="e">
        <f t="shared" si="173"/>
        <v>#VALUE!</v>
      </c>
    </row>
    <row r="3689" spans="1:15" x14ac:dyDescent="0.25">
      <c r="A3689">
        <v>2018</v>
      </c>
      <c r="B3689" s="2" t="s">
        <v>39</v>
      </c>
      <c r="C3689">
        <v>8</v>
      </c>
      <c r="D3689" t="s">
        <v>29</v>
      </c>
      <c r="E3689" t="s">
        <v>13</v>
      </c>
      <c r="F3689" t="s">
        <v>72</v>
      </c>
      <c r="G3689">
        <v>2</v>
      </c>
      <c r="H3689">
        <v>98</v>
      </c>
      <c r="I3689">
        <v>81.8</v>
      </c>
      <c r="M3689" t="str">
        <f t="shared" si="171"/>
        <v/>
      </c>
      <c r="N3689" t="e">
        <f t="shared" si="172"/>
        <v>#VALUE!</v>
      </c>
      <c r="O3689" t="e">
        <f t="shared" si="173"/>
        <v>#VALUE!</v>
      </c>
    </row>
    <row r="3690" spans="1:15" x14ac:dyDescent="0.25">
      <c r="A3690">
        <v>2018</v>
      </c>
      <c r="B3690" s="2" t="s">
        <v>39</v>
      </c>
      <c r="C3690">
        <v>8</v>
      </c>
      <c r="D3690" t="s">
        <v>29</v>
      </c>
      <c r="E3690" t="s">
        <v>13</v>
      </c>
      <c r="F3690" t="s">
        <v>12</v>
      </c>
      <c r="G3690">
        <v>4</v>
      </c>
      <c r="H3690">
        <v>1316</v>
      </c>
      <c r="I3690">
        <v>1098.48</v>
      </c>
      <c r="M3690" t="str">
        <f t="shared" si="171"/>
        <v/>
      </c>
      <c r="N3690" t="e">
        <f t="shared" si="172"/>
        <v>#VALUE!</v>
      </c>
      <c r="O3690" t="e">
        <f t="shared" si="173"/>
        <v>#VALUE!</v>
      </c>
    </row>
    <row r="3691" spans="1:15" x14ac:dyDescent="0.25">
      <c r="A3691">
        <v>2018</v>
      </c>
      <c r="B3691" s="2" t="s">
        <v>39</v>
      </c>
      <c r="C3691">
        <v>8</v>
      </c>
      <c r="D3691" t="s">
        <v>29</v>
      </c>
      <c r="E3691" t="s">
        <v>13</v>
      </c>
      <c r="F3691" t="s">
        <v>19</v>
      </c>
      <c r="G3691">
        <v>3</v>
      </c>
      <c r="H3691">
        <v>777</v>
      </c>
      <c r="I3691">
        <v>648.56999999999994</v>
      </c>
      <c r="M3691" t="str">
        <f t="shared" si="171"/>
        <v/>
      </c>
      <c r="N3691" t="e">
        <f t="shared" si="172"/>
        <v>#VALUE!</v>
      </c>
      <c r="O3691" t="e">
        <f t="shared" si="173"/>
        <v>#VALUE!</v>
      </c>
    </row>
    <row r="3692" spans="1:15" x14ac:dyDescent="0.25">
      <c r="A3692">
        <v>2018</v>
      </c>
      <c r="B3692" s="2" t="s">
        <v>39</v>
      </c>
      <c r="C3692">
        <v>8</v>
      </c>
      <c r="D3692" t="s">
        <v>29</v>
      </c>
      <c r="E3692" t="s">
        <v>13</v>
      </c>
      <c r="F3692" t="s">
        <v>20</v>
      </c>
      <c r="G3692">
        <v>2</v>
      </c>
      <c r="H3692">
        <v>398</v>
      </c>
      <c r="I3692">
        <v>332.22</v>
      </c>
      <c r="M3692" t="str">
        <f t="shared" si="171"/>
        <v/>
      </c>
      <c r="N3692" t="e">
        <f t="shared" si="172"/>
        <v>#VALUE!</v>
      </c>
      <c r="O3692" t="e">
        <f t="shared" si="173"/>
        <v>#VALUE!</v>
      </c>
    </row>
    <row r="3693" spans="1:15" x14ac:dyDescent="0.25">
      <c r="A3693">
        <v>2018</v>
      </c>
      <c r="B3693" s="2" t="s">
        <v>39</v>
      </c>
      <c r="C3693">
        <v>8</v>
      </c>
      <c r="D3693" t="s">
        <v>29</v>
      </c>
      <c r="E3693" t="s">
        <v>21</v>
      </c>
      <c r="F3693" t="s">
        <v>60</v>
      </c>
      <c r="G3693">
        <v>3</v>
      </c>
      <c r="H3693">
        <v>147</v>
      </c>
      <c r="I3693">
        <v>122.69999999999999</v>
      </c>
      <c r="M3693" t="str">
        <f t="shared" si="171"/>
        <v/>
      </c>
      <c r="N3693" t="e">
        <f t="shared" si="172"/>
        <v>#VALUE!</v>
      </c>
      <c r="O3693" t="e">
        <f t="shared" si="173"/>
        <v>#VALUE!</v>
      </c>
    </row>
    <row r="3694" spans="1:15" x14ac:dyDescent="0.25">
      <c r="A3694">
        <v>2018</v>
      </c>
      <c r="B3694" s="2" t="s">
        <v>39</v>
      </c>
      <c r="C3694">
        <v>8</v>
      </c>
      <c r="D3694" t="s">
        <v>29</v>
      </c>
      <c r="E3694" t="s">
        <v>21</v>
      </c>
      <c r="F3694" t="s">
        <v>14</v>
      </c>
      <c r="G3694">
        <v>24</v>
      </c>
      <c r="H3694">
        <v>1896</v>
      </c>
      <c r="I3694">
        <v>1582.5600000000009</v>
      </c>
      <c r="M3694" t="str">
        <f t="shared" si="171"/>
        <v/>
      </c>
      <c r="N3694" t="e">
        <f t="shared" si="172"/>
        <v>#VALUE!</v>
      </c>
      <c r="O3694" t="e">
        <f t="shared" si="173"/>
        <v>#VALUE!</v>
      </c>
    </row>
    <row r="3695" spans="1:15" x14ac:dyDescent="0.25">
      <c r="A3695">
        <v>2018</v>
      </c>
      <c r="B3695" s="2" t="s">
        <v>39</v>
      </c>
      <c r="C3695">
        <v>8</v>
      </c>
      <c r="D3695" t="s">
        <v>29</v>
      </c>
      <c r="E3695" t="s">
        <v>21</v>
      </c>
      <c r="F3695" t="s">
        <v>22</v>
      </c>
      <c r="G3695">
        <v>2</v>
      </c>
      <c r="H3695">
        <v>198</v>
      </c>
      <c r="I3695">
        <v>165.28</v>
      </c>
      <c r="M3695" t="str">
        <f t="shared" si="171"/>
        <v/>
      </c>
      <c r="N3695" t="e">
        <f t="shared" si="172"/>
        <v>#VALUE!</v>
      </c>
      <c r="O3695" t="e">
        <f t="shared" si="173"/>
        <v>#VALUE!</v>
      </c>
    </row>
    <row r="3696" spans="1:15" x14ac:dyDescent="0.25">
      <c r="A3696">
        <v>2018</v>
      </c>
      <c r="B3696" s="2" t="s">
        <v>39</v>
      </c>
      <c r="C3696">
        <v>8</v>
      </c>
      <c r="D3696" t="s">
        <v>29</v>
      </c>
      <c r="E3696" t="s">
        <v>21</v>
      </c>
      <c r="F3696" t="s">
        <v>11</v>
      </c>
      <c r="G3696">
        <v>19</v>
      </c>
      <c r="H3696">
        <v>1311</v>
      </c>
      <c r="I3696">
        <v>1094.4000000000001</v>
      </c>
      <c r="M3696" t="str">
        <f t="shared" si="171"/>
        <v/>
      </c>
      <c r="N3696" t="e">
        <f t="shared" si="172"/>
        <v>#VALUE!</v>
      </c>
      <c r="O3696" t="e">
        <f t="shared" si="173"/>
        <v>#VALUE!</v>
      </c>
    </row>
    <row r="3697" spans="1:15" x14ac:dyDescent="0.25">
      <c r="A3697">
        <v>2018</v>
      </c>
      <c r="B3697" s="2" t="s">
        <v>39</v>
      </c>
      <c r="C3697">
        <v>8</v>
      </c>
      <c r="D3697" t="s">
        <v>29</v>
      </c>
      <c r="E3697" t="s">
        <v>21</v>
      </c>
      <c r="F3697" t="s">
        <v>15</v>
      </c>
      <c r="G3697">
        <v>3</v>
      </c>
      <c r="H3697">
        <v>777</v>
      </c>
      <c r="I3697">
        <v>648.56999999999994</v>
      </c>
      <c r="M3697" t="str">
        <f t="shared" si="171"/>
        <v/>
      </c>
      <c r="N3697" t="e">
        <f t="shared" si="172"/>
        <v>#VALUE!</v>
      </c>
      <c r="O3697" t="e">
        <f t="shared" si="173"/>
        <v>#VALUE!</v>
      </c>
    </row>
    <row r="3698" spans="1:15" x14ac:dyDescent="0.25">
      <c r="A3698">
        <v>2018</v>
      </c>
      <c r="B3698" s="2" t="s">
        <v>39</v>
      </c>
      <c r="C3698">
        <v>8</v>
      </c>
      <c r="D3698" t="s">
        <v>29</v>
      </c>
      <c r="E3698" t="s">
        <v>21</v>
      </c>
      <c r="F3698" t="s">
        <v>16</v>
      </c>
      <c r="G3698">
        <v>2</v>
      </c>
      <c r="H3698">
        <v>658</v>
      </c>
      <c r="I3698">
        <v>549.24</v>
      </c>
      <c r="M3698" t="str">
        <f t="shared" si="171"/>
        <v/>
      </c>
      <c r="N3698" t="e">
        <f t="shared" si="172"/>
        <v>#VALUE!</v>
      </c>
      <c r="O3698" t="e">
        <f t="shared" si="173"/>
        <v>#VALUE!</v>
      </c>
    </row>
    <row r="3699" spans="1:15" x14ac:dyDescent="0.25">
      <c r="A3699">
        <v>2018</v>
      </c>
      <c r="B3699" s="2" t="s">
        <v>39</v>
      </c>
      <c r="C3699">
        <v>8</v>
      </c>
      <c r="D3699" t="s">
        <v>29</v>
      </c>
      <c r="E3699" t="s">
        <v>21</v>
      </c>
      <c r="F3699" t="s">
        <v>70</v>
      </c>
      <c r="G3699">
        <v>1</v>
      </c>
      <c r="H3699">
        <v>39</v>
      </c>
      <c r="I3699">
        <v>32.549999999999997</v>
      </c>
      <c r="M3699" t="str">
        <f t="shared" si="171"/>
        <v/>
      </c>
      <c r="N3699" t="e">
        <f t="shared" si="172"/>
        <v>#VALUE!</v>
      </c>
      <c r="O3699" t="e">
        <f t="shared" si="173"/>
        <v>#VALUE!</v>
      </c>
    </row>
    <row r="3700" spans="1:15" x14ac:dyDescent="0.25">
      <c r="A3700">
        <v>2018</v>
      </c>
      <c r="B3700" s="2" t="s">
        <v>39</v>
      </c>
      <c r="C3700">
        <v>8</v>
      </c>
      <c r="D3700" t="s">
        <v>29</v>
      </c>
      <c r="E3700" t="s">
        <v>21</v>
      </c>
      <c r="F3700" t="s">
        <v>61</v>
      </c>
      <c r="G3700">
        <v>1</v>
      </c>
      <c r="H3700">
        <v>79</v>
      </c>
      <c r="I3700">
        <v>65.94</v>
      </c>
      <c r="M3700" t="str">
        <f t="shared" si="171"/>
        <v/>
      </c>
      <c r="N3700" t="e">
        <f t="shared" si="172"/>
        <v>#VALUE!</v>
      </c>
      <c r="O3700" t="e">
        <f t="shared" si="173"/>
        <v>#VALUE!</v>
      </c>
    </row>
    <row r="3701" spans="1:15" x14ac:dyDescent="0.25">
      <c r="A3701">
        <v>2018</v>
      </c>
      <c r="B3701" s="2" t="s">
        <v>39</v>
      </c>
      <c r="C3701">
        <v>8</v>
      </c>
      <c r="D3701" t="s">
        <v>29</v>
      </c>
      <c r="E3701" t="s">
        <v>21</v>
      </c>
      <c r="F3701" t="s">
        <v>62</v>
      </c>
      <c r="G3701">
        <v>2</v>
      </c>
      <c r="H3701">
        <v>118</v>
      </c>
      <c r="I3701">
        <v>98.5</v>
      </c>
      <c r="M3701" t="str">
        <f t="shared" si="171"/>
        <v/>
      </c>
      <c r="N3701" t="e">
        <f t="shared" si="172"/>
        <v>#VALUE!</v>
      </c>
      <c r="O3701" t="e">
        <f t="shared" si="173"/>
        <v>#VALUE!</v>
      </c>
    </row>
    <row r="3702" spans="1:15" x14ac:dyDescent="0.25">
      <c r="A3702">
        <v>2018</v>
      </c>
      <c r="B3702" s="2" t="s">
        <v>39</v>
      </c>
      <c r="C3702">
        <v>8</v>
      </c>
      <c r="D3702" t="s">
        <v>29</v>
      </c>
      <c r="E3702" t="s">
        <v>21</v>
      </c>
      <c r="F3702" t="s">
        <v>65</v>
      </c>
      <c r="G3702">
        <v>1</v>
      </c>
      <c r="H3702">
        <v>159</v>
      </c>
      <c r="I3702">
        <v>132.72</v>
      </c>
      <c r="M3702" t="str">
        <f t="shared" si="171"/>
        <v/>
      </c>
      <c r="N3702" t="e">
        <f t="shared" si="172"/>
        <v>#VALUE!</v>
      </c>
      <c r="O3702" t="e">
        <f t="shared" si="173"/>
        <v>#VALUE!</v>
      </c>
    </row>
    <row r="3703" spans="1:15" x14ac:dyDescent="0.25">
      <c r="A3703">
        <v>2018</v>
      </c>
      <c r="B3703" s="2" t="s">
        <v>39</v>
      </c>
      <c r="C3703">
        <v>8</v>
      </c>
      <c r="D3703" t="s">
        <v>29</v>
      </c>
      <c r="E3703" t="s">
        <v>21</v>
      </c>
      <c r="F3703" t="s">
        <v>56</v>
      </c>
      <c r="G3703">
        <v>3</v>
      </c>
      <c r="H3703">
        <v>207</v>
      </c>
      <c r="I3703">
        <v>172.8</v>
      </c>
      <c r="M3703" t="str">
        <f t="shared" si="171"/>
        <v/>
      </c>
      <c r="N3703" t="e">
        <f t="shared" si="172"/>
        <v>#VALUE!</v>
      </c>
      <c r="O3703" t="e">
        <f t="shared" si="173"/>
        <v>#VALUE!</v>
      </c>
    </row>
    <row r="3704" spans="1:15" x14ac:dyDescent="0.25">
      <c r="A3704">
        <v>2018</v>
      </c>
      <c r="B3704" s="2" t="s">
        <v>39</v>
      </c>
      <c r="C3704">
        <v>8</v>
      </c>
      <c r="D3704" t="s">
        <v>29</v>
      </c>
      <c r="E3704" t="s">
        <v>21</v>
      </c>
      <c r="F3704" t="s">
        <v>57</v>
      </c>
      <c r="G3704">
        <v>1</v>
      </c>
      <c r="H3704">
        <v>99</v>
      </c>
      <c r="I3704">
        <v>82.64</v>
      </c>
      <c r="M3704" t="str">
        <f t="shared" si="171"/>
        <v/>
      </c>
      <c r="N3704" t="e">
        <f t="shared" si="172"/>
        <v>#VALUE!</v>
      </c>
      <c r="O3704" t="e">
        <f t="shared" si="173"/>
        <v>#VALUE!</v>
      </c>
    </row>
    <row r="3705" spans="1:15" x14ac:dyDescent="0.25">
      <c r="A3705">
        <v>2018</v>
      </c>
      <c r="B3705" s="2" t="s">
        <v>39</v>
      </c>
      <c r="C3705">
        <v>8</v>
      </c>
      <c r="D3705" t="s">
        <v>29</v>
      </c>
      <c r="E3705" t="s">
        <v>21</v>
      </c>
      <c r="F3705" t="s">
        <v>66</v>
      </c>
      <c r="G3705">
        <v>1</v>
      </c>
      <c r="H3705">
        <v>299</v>
      </c>
      <c r="I3705">
        <v>249.58</v>
      </c>
      <c r="M3705" t="str">
        <f t="shared" si="171"/>
        <v/>
      </c>
      <c r="N3705" t="e">
        <f t="shared" si="172"/>
        <v>#VALUE!</v>
      </c>
      <c r="O3705" t="e">
        <f t="shared" si="173"/>
        <v>#VALUE!</v>
      </c>
    </row>
    <row r="3706" spans="1:15" x14ac:dyDescent="0.25">
      <c r="A3706">
        <v>2018</v>
      </c>
      <c r="B3706" s="2" t="s">
        <v>39</v>
      </c>
      <c r="C3706">
        <v>8</v>
      </c>
      <c r="D3706" t="s">
        <v>29</v>
      </c>
      <c r="E3706" t="s">
        <v>21</v>
      </c>
      <c r="F3706" t="s">
        <v>17</v>
      </c>
      <c r="G3706">
        <v>1</v>
      </c>
      <c r="H3706">
        <v>139</v>
      </c>
      <c r="I3706">
        <v>116.03</v>
      </c>
      <c r="M3706" t="str">
        <f t="shared" si="171"/>
        <v/>
      </c>
      <c r="N3706" t="e">
        <f t="shared" si="172"/>
        <v>#VALUE!</v>
      </c>
      <c r="O3706" t="e">
        <f t="shared" si="173"/>
        <v>#VALUE!</v>
      </c>
    </row>
    <row r="3707" spans="1:15" x14ac:dyDescent="0.25">
      <c r="A3707">
        <v>2018</v>
      </c>
      <c r="B3707" s="2" t="s">
        <v>39</v>
      </c>
      <c r="C3707">
        <v>8</v>
      </c>
      <c r="D3707" t="s">
        <v>29</v>
      </c>
      <c r="E3707" t="s">
        <v>21</v>
      </c>
      <c r="F3707" t="s">
        <v>18</v>
      </c>
      <c r="G3707">
        <v>2</v>
      </c>
      <c r="H3707">
        <v>198</v>
      </c>
      <c r="I3707">
        <v>165.28</v>
      </c>
      <c r="M3707" t="str">
        <f t="shared" si="171"/>
        <v/>
      </c>
      <c r="N3707" t="e">
        <f t="shared" si="172"/>
        <v>#VALUE!</v>
      </c>
      <c r="O3707" t="e">
        <f t="shared" si="173"/>
        <v>#VALUE!</v>
      </c>
    </row>
    <row r="3708" spans="1:15" x14ac:dyDescent="0.25">
      <c r="A3708">
        <v>2018</v>
      </c>
      <c r="B3708" s="2" t="s">
        <v>39</v>
      </c>
      <c r="C3708">
        <v>8</v>
      </c>
      <c r="D3708" t="s">
        <v>29</v>
      </c>
      <c r="E3708" t="s">
        <v>21</v>
      </c>
      <c r="F3708" t="s">
        <v>71</v>
      </c>
      <c r="G3708">
        <v>3</v>
      </c>
      <c r="H3708">
        <v>87</v>
      </c>
      <c r="I3708">
        <v>72.63</v>
      </c>
      <c r="M3708" t="str">
        <f t="shared" si="171"/>
        <v/>
      </c>
      <c r="N3708" t="e">
        <f t="shared" si="172"/>
        <v>#VALUE!</v>
      </c>
      <c r="O3708" t="e">
        <f t="shared" si="173"/>
        <v>#VALUE!</v>
      </c>
    </row>
    <row r="3709" spans="1:15" x14ac:dyDescent="0.25">
      <c r="A3709">
        <v>2018</v>
      </c>
      <c r="B3709" s="2" t="s">
        <v>39</v>
      </c>
      <c r="C3709">
        <v>8</v>
      </c>
      <c r="D3709" t="s">
        <v>29</v>
      </c>
      <c r="E3709" t="s">
        <v>21</v>
      </c>
      <c r="F3709" t="s">
        <v>72</v>
      </c>
      <c r="G3709">
        <v>2</v>
      </c>
      <c r="H3709">
        <v>98</v>
      </c>
      <c r="I3709">
        <v>81.8</v>
      </c>
      <c r="M3709" t="str">
        <f t="shared" si="171"/>
        <v/>
      </c>
      <c r="N3709" t="e">
        <f t="shared" si="172"/>
        <v>#VALUE!</v>
      </c>
      <c r="O3709" t="e">
        <f t="shared" si="173"/>
        <v>#VALUE!</v>
      </c>
    </row>
    <row r="3710" spans="1:15" x14ac:dyDescent="0.25">
      <c r="A3710">
        <v>2018</v>
      </c>
      <c r="B3710" s="2" t="s">
        <v>39</v>
      </c>
      <c r="C3710">
        <v>8</v>
      </c>
      <c r="D3710" t="s">
        <v>29</v>
      </c>
      <c r="E3710" t="s">
        <v>21</v>
      </c>
      <c r="F3710" t="s">
        <v>28</v>
      </c>
      <c r="G3710">
        <v>1</v>
      </c>
      <c r="H3710">
        <v>399</v>
      </c>
      <c r="I3710">
        <v>333.06</v>
      </c>
      <c r="M3710" t="str">
        <f t="shared" si="171"/>
        <v/>
      </c>
      <c r="N3710" t="e">
        <f t="shared" si="172"/>
        <v>#VALUE!</v>
      </c>
      <c r="O3710" t="e">
        <f t="shared" si="173"/>
        <v>#VALUE!</v>
      </c>
    </row>
    <row r="3711" spans="1:15" x14ac:dyDescent="0.25">
      <c r="A3711">
        <v>2018</v>
      </c>
      <c r="B3711" s="2" t="s">
        <v>39</v>
      </c>
      <c r="C3711">
        <v>8</v>
      </c>
      <c r="D3711" t="s">
        <v>29</v>
      </c>
      <c r="E3711" t="s">
        <v>21</v>
      </c>
      <c r="F3711" t="s">
        <v>12</v>
      </c>
      <c r="G3711">
        <v>5</v>
      </c>
      <c r="H3711">
        <v>1645</v>
      </c>
      <c r="I3711">
        <v>1373.1</v>
      </c>
      <c r="M3711" t="str">
        <f t="shared" si="171"/>
        <v/>
      </c>
      <c r="N3711" t="e">
        <f t="shared" si="172"/>
        <v>#VALUE!</v>
      </c>
      <c r="O3711" t="e">
        <f t="shared" si="173"/>
        <v>#VALUE!</v>
      </c>
    </row>
    <row r="3712" spans="1:15" x14ac:dyDescent="0.25">
      <c r="A3712">
        <v>2018</v>
      </c>
      <c r="B3712" s="2" t="s">
        <v>39</v>
      </c>
      <c r="C3712">
        <v>8</v>
      </c>
      <c r="D3712" t="s">
        <v>29</v>
      </c>
      <c r="E3712" t="s">
        <v>21</v>
      </c>
      <c r="F3712" t="s">
        <v>19</v>
      </c>
      <c r="G3712">
        <v>3</v>
      </c>
      <c r="H3712">
        <v>777</v>
      </c>
      <c r="I3712">
        <v>648.56999999999994</v>
      </c>
      <c r="M3712" t="str">
        <f t="shared" si="171"/>
        <v/>
      </c>
      <c r="N3712" t="e">
        <f t="shared" si="172"/>
        <v>#VALUE!</v>
      </c>
      <c r="O3712" t="e">
        <f t="shared" si="173"/>
        <v>#VALUE!</v>
      </c>
    </row>
    <row r="3713" spans="1:15" x14ac:dyDescent="0.25">
      <c r="A3713">
        <v>2018</v>
      </c>
      <c r="B3713" s="2" t="s">
        <v>39</v>
      </c>
      <c r="C3713">
        <v>8</v>
      </c>
      <c r="D3713" t="s">
        <v>29</v>
      </c>
      <c r="E3713" t="s">
        <v>21</v>
      </c>
      <c r="F3713" t="s">
        <v>20</v>
      </c>
      <c r="G3713">
        <v>3</v>
      </c>
      <c r="H3713">
        <v>597</v>
      </c>
      <c r="I3713">
        <v>498.33000000000004</v>
      </c>
      <c r="M3713" t="str">
        <f t="shared" si="171"/>
        <v/>
      </c>
      <c r="N3713" t="e">
        <f t="shared" si="172"/>
        <v>#VALUE!</v>
      </c>
      <c r="O3713" t="e">
        <f t="shared" si="173"/>
        <v>#VALUE!</v>
      </c>
    </row>
    <row r="3714" spans="1:15" x14ac:dyDescent="0.25">
      <c r="A3714">
        <v>2018</v>
      </c>
      <c r="B3714" s="2" t="s">
        <v>39</v>
      </c>
      <c r="C3714">
        <v>8</v>
      </c>
      <c r="D3714" t="s">
        <v>29</v>
      </c>
      <c r="E3714" t="s">
        <v>23</v>
      </c>
      <c r="F3714" t="s">
        <v>60</v>
      </c>
      <c r="G3714">
        <v>1</v>
      </c>
      <c r="H3714">
        <v>49</v>
      </c>
      <c r="I3714">
        <v>40.9</v>
      </c>
      <c r="M3714" t="str">
        <f t="shared" si="171"/>
        <v/>
      </c>
      <c r="N3714" t="e">
        <f t="shared" si="172"/>
        <v>#VALUE!</v>
      </c>
      <c r="O3714" t="e">
        <f t="shared" si="173"/>
        <v>#VALUE!</v>
      </c>
    </row>
    <row r="3715" spans="1:15" x14ac:dyDescent="0.25">
      <c r="A3715">
        <v>2018</v>
      </c>
      <c r="B3715" s="2" t="s">
        <v>39</v>
      </c>
      <c r="C3715">
        <v>8</v>
      </c>
      <c r="D3715" t="s">
        <v>29</v>
      </c>
      <c r="E3715" t="s">
        <v>23</v>
      </c>
      <c r="F3715" t="s">
        <v>14</v>
      </c>
      <c r="G3715">
        <v>9</v>
      </c>
      <c r="H3715">
        <v>711</v>
      </c>
      <c r="I3715">
        <v>593.46</v>
      </c>
      <c r="M3715" t="str">
        <f t="shared" ref="M3715:M3778" si="174">SUBSTITUTE(SUBSTITUTE(J3715," - ","|"),"; ","|")</f>
        <v/>
      </c>
      <c r="N3715" t="e">
        <f t="shared" ref="N3715:N3778" si="175">LEFT(M3715,FIND("|",M3715)-1)</f>
        <v>#VALUE!</v>
      </c>
      <c r="O3715" t="e">
        <f t="shared" ref="O3715:O3778" si="176">RIGHT(M3715,LEN(M3715)-FIND("|",M3715))</f>
        <v>#VALUE!</v>
      </c>
    </row>
    <row r="3716" spans="1:15" x14ac:dyDescent="0.25">
      <c r="A3716">
        <v>2018</v>
      </c>
      <c r="B3716" s="2" t="s">
        <v>39</v>
      </c>
      <c r="C3716">
        <v>8</v>
      </c>
      <c r="D3716" t="s">
        <v>29</v>
      </c>
      <c r="E3716" t="s">
        <v>23</v>
      </c>
      <c r="F3716" t="s">
        <v>22</v>
      </c>
      <c r="G3716">
        <v>4</v>
      </c>
      <c r="H3716">
        <v>396</v>
      </c>
      <c r="I3716">
        <v>330.56</v>
      </c>
      <c r="M3716" t="str">
        <f t="shared" si="174"/>
        <v/>
      </c>
      <c r="N3716" t="e">
        <f t="shared" si="175"/>
        <v>#VALUE!</v>
      </c>
      <c r="O3716" t="e">
        <f t="shared" si="176"/>
        <v>#VALUE!</v>
      </c>
    </row>
    <row r="3717" spans="1:15" x14ac:dyDescent="0.25">
      <c r="A3717">
        <v>2018</v>
      </c>
      <c r="B3717" s="2" t="s">
        <v>39</v>
      </c>
      <c r="C3717">
        <v>8</v>
      </c>
      <c r="D3717" t="s">
        <v>29</v>
      </c>
      <c r="E3717" t="s">
        <v>23</v>
      </c>
      <c r="F3717" t="s">
        <v>11</v>
      </c>
      <c r="G3717">
        <v>10</v>
      </c>
      <c r="H3717">
        <v>690</v>
      </c>
      <c r="I3717">
        <v>576.00000000000011</v>
      </c>
      <c r="M3717" t="str">
        <f t="shared" si="174"/>
        <v/>
      </c>
      <c r="N3717" t="e">
        <f t="shared" si="175"/>
        <v>#VALUE!</v>
      </c>
      <c r="O3717" t="e">
        <f t="shared" si="176"/>
        <v>#VALUE!</v>
      </c>
    </row>
    <row r="3718" spans="1:15" x14ac:dyDescent="0.25">
      <c r="A3718">
        <v>2018</v>
      </c>
      <c r="B3718" s="2" t="s">
        <v>39</v>
      </c>
      <c r="C3718">
        <v>8</v>
      </c>
      <c r="D3718" t="s">
        <v>29</v>
      </c>
      <c r="E3718" t="s">
        <v>23</v>
      </c>
      <c r="F3718" t="s">
        <v>15</v>
      </c>
      <c r="G3718">
        <v>3</v>
      </c>
      <c r="H3718">
        <v>777</v>
      </c>
      <c r="I3718">
        <v>648.56999999999994</v>
      </c>
      <c r="M3718" t="str">
        <f t="shared" si="174"/>
        <v/>
      </c>
      <c r="N3718" t="e">
        <f t="shared" si="175"/>
        <v>#VALUE!</v>
      </c>
      <c r="O3718" t="e">
        <f t="shared" si="176"/>
        <v>#VALUE!</v>
      </c>
    </row>
    <row r="3719" spans="1:15" x14ac:dyDescent="0.25">
      <c r="A3719">
        <v>2018</v>
      </c>
      <c r="B3719" s="2" t="s">
        <v>39</v>
      </c>
      <c r="C3719">
        <v>8</v>
      </c>
      <c r="D3719" t="s">
        <v>29</v>
      </c>
      <c r="E3719" t="s">
        <v>23</v>
      </c>
      <c r="F3719" t="s">
        <v>25</v>
      </c>
      <c r="G3719">
        <v>2</v>
      </c>
      <c r="H3719">
        <v>598</v>
      </c>
      <c r="I3719">
        <v>499.16</v>
      </c>
      <c r="M3719" t="str">
        <f t="shared" si="174"/>
        <v/>
      </c>
      <c r="N3719" t="e">
        <f t="shared" si="175"/>
        <v>#VALUE!</v>
      </c>
      <c r="O3719" t="e">
        <f t="shared" si="176"/>
        <v>#VALUE!</v>
      </c>
    </row>
    <row r="3720" spans="1:15" x14ac:dyDescent="0.25">
      <c r="A3720">
        <v>2018</v>
      </c>
      <c r="B3720" s="2" t="s">
        <v>39</v>
      </c>
      <c r="C3720">
        <v>8</v>
      </c>
      <c r="D3720" t="s">
        <v>29</v>
      </c>
      <c r="E3720" t="s">
        <v>23</v>
      </c>
      <c r="F3720" t="s">
        <v>62</v>
      </c>
      <c r="G3720">
        <v>1</v>
      </c>
      <c r="H3720">
        <v>59</v>
      </c>
      <c r="I3720">
        <v>49.25</v>
      </c>
      <c r="M3720" t="str">
        <f t="shared" si="174"/>
        <v/>
      </c>
      <c r="N3720" t="e">
        <f t="shared" si="175"/>
        <v>#VALUE!</v>
      </c>
      <c r="O3720" t="e">
        <f t="shared" si="176"/>
        <v>#VALUE!</v>
      </c>
    </row>
    <row r="3721" spans="1:15" x14ac:dyDescent="0.25">
      <c r="A3721">
        <v>2018</v>
      </c>
      <c r="B3721" s="2" t="s">
        <v>39</v>
      </c>
      <c r="C3721">
        <v>8</v>
      </c>
      <c r="D3721" t="s">
        <v>29</v>
      </c>
      <c r="E3721" t="s">
        <v>23</v>
      </c>
      <c r="F3721" t="s">
        <v>65</v>
      </c>
      <c r="G3721">
        <v>2</v>
      </c>
      <c r="H3721">
        <v>318</v>
      </c>
      <c r="I3721">
        <v>265.44</v>
      </c>
      <c r="M3721" t="str">
        <f t="shared" si="174"/>
        <v/>
      </c>
      <c r="N3721" t="e">
        <f t="shared" si="175"/>
        <v>#VALUE!</v>
      </c>
      <c r="O3721" t="e">
        <f t="shared" si="176"/>
        <v>#VALUE!</v>
      </c>
    </row>
    <row r="3722" spans="1:15" x14ac:dyDescent="0.25">
      <c r="A3722">
        <v>2018</v>
      </c>
      <c r="B3722" s="2" t="s">
        <v>39</v>
      </c>
      <c r="C3722">
        <v>8</v>
      </c>
      <c r="D3722" t="s">
        <v>29</v>
      </c>
      <c r="E3722" t="s">
        <v>23</v>
      </c>
      <c r="F3722" t="s">
        <v>57</v>
      </c>
      <c r="G3722">
        <v>1</v>
      </c>
      <c r="H3722">
        <v>99</v>
      </c>
      <c r="I3722">
        <v>82.64</v>
      </c>
      <c r="M3722" t="str">
        <f t="shared" si="174"/>
        <v/>
      </c>
      <c r="N3722" t="e">
        <f t="shared" si="175"/>
        <v>#VALUE!</v>
      </c>
      <c r="O3722" t="e">
        <f t="shared" si="176"/>
        <v>#VALUE!</v>
      </c>
    </row>
    <row r="3723" spans="1:15" x14ac:dyDescent="0.25">
      <c r="A3723">
        <v>2018</v>
      </c>
      <c r="B3723" s="2" t="s">
        <v>39</v>
      </c>
      <c r="C3723">
        <v>8</v>
      </c>
      <c r="D3723" t="s">
        <v>29</v>
      </c>
      <c r="E3723" t="s">
        <v>23</v>
      </c>
      <c r="F3723" t="s">
        <v>28</v>
      </c>
      <c r="G3723">
        <v>2</v>
      </c>
      <c r="H3723">
        <v>798</v>
      </c>
      <c r="I3723">
        <v>666.12</v>
      </c>
      <c r="M3723" t="str">
        <f t="shared" si="174"/>
        <v/>
      </c>
      <c r="N3723" t="e">
        <f t="shared" si="175"/>
        <v>#VALUE!</v>
      </c>
      <c r="O3723" t="e">
        <f t="shared" si="176"/>
        <v>#VALUE!</v>
      </c>
    </row>
    <row r="3724" spans="1:15" x14ac:dyDescent="0.25">
      <c r="A3724">
        <v>2018</v>
      </c>
      <c r="B3724" s="2" t="s">
        <v>39</v>
      </c>
      <c r="C3724">
        <v>8</v>
      </c>
      <c r="D3724" t="s">
        <v>29</v>
      </c>
      <c r="E3724" t="s">
        <v>23</v>
      </c>
      <c r="F3724" t="s">
        <v>12</v>
      </c>
      <c r="G3724">
        <v>2</v>
      </c>
      <c r="H3724">
        <v>658</v>
      </c>
      <c r="I3724">
        <v>549.24</v>
      </c>
      <c r="M3724" t="str">
        <f t="shared" si="174"/>
        <v/>
      </c>
      <c r="N3724" t="e">
        <f t="shared" si="175"/>
        <v>#VALUE!</v>
      </c>
      <c r="O3724" t="e">
        <f t="shared" si="176"/>
        <v>#VALUE!</v>
      </c>
    </row>
    <row r="3725" spans="1:15" x14ac:dyDescent="0.25">
      <c r="A3725">
        <v>2018</v>
      </c>
      <c r="B3725" s="2" t="s">
        <v>39</v>
      </c>
      <c r="C3725">
        <v>8</v>
      </c>
      <c r="D3725" t="s">
        <v>29</v>
      </c>
      <c r="E3725" t="s">
        <v>23</v>
      </c>
      <c r="F3725" t="s">
        <v>19</v>
      </c>
      <c r="G3725">
        <v>4</v>
      </c>
      <c r="H3725">
        <v>1036</v>
      </c>
      <c r="I3725">
        <v>864.76</v>
      </c>
      <c r="M3725" t="str">
        <f t="shared" si="174"/>
        <v/>
      </c>
      <c r="N3725" t="e">
        <f t="shared" si="175"/>
        <v>#VALUE!</v>
      </c>
      <c r="O3725" t="e">
        <f t="shared" si="176"/>
        <v>#VALUE!</v>
      </c>
    </row>
    <row r="3726" spans="1:15" x14ac:dyDescent="0.25">
      <c r="A3726">
        <v>2018</v>
      </c>
      <c r="B3726" s="2" t="s">
        <v>39</v>
      </c>
      <c r="C3726">
        <v>8</v>
      </c>
      <c r="D3726" t="s">
        <v>29</v>
      </c>
      <c r="E3726" t="s">
        <v>24</v>
      </c>
      <c r="F3726" t="s">
        <v>14</v>
      </c>
      <c r="G3726">
        <v>12</v>
      </c>
      <c r="H3726">
        <v>948</v>
      </c>
      <c r="I3726">
        <v>791.2800000000002</v>
      </c>
      <c r="M3726" t="str">
        <f t="shared" si="174"/>
        <v/>
      </c>
      <c r="N3726" t="e">
        <f t="shared" si="175"/>
        <v>#VALUE!</v>
      </c>
      <c r="O3726" t="e">
        <f t="shared" si="176"/>
        <v>#VALUE!</v>
      </c>
    </row>
    <row r="3727" spans="1:15" x14ac:dyDescent="0.25">
      <c r="A3727">
        <v>2018</v>
      </c>
      <c r="B3727" s="2" t="s">
        <v>39</v>
      </c>
      <c r="C3727">
        <v>8</v>
      </c>
      <c r="D3727" t="s">
        <v>29</v>
      </c>
      <c r="E3727" t="s">
        <v>24</v>
      </c>
      <c r="F3727" t="s">
        <v>22</v>
      </c>
      <c r="G3727">
        <v>2</v>
      </c>
      <c r="H3727">
        <v>198</v>
      </c>
      <c r="I3727">
        <v>165.28</v>
      </c>
      <c r="M3727" t="str">
        <f t="shared" si="174"/>
        <v/>
      </c>
      <c r="N3727" t="e">
        <f t="shared" si="175"/>
        <v>#VALUE!</v>
      </c>
      <c r="O3727" t="e">
        <f t="shared" si="176"/>
        <v>#VALUE!</v>
      </c>
    </row>
    <row r="3728" spans="1:15" x14ac:dyDescent="0.25">
      <c r="A3728">
        <v>2018</v>
      </c>
      <c r="B3728" s="2" t="s">
        <v>39</v>
      </c>
      <c r="C3728">
        <v>8</v>
      </c>
      <c r="D3728" t="s">
        <v>29</v>
      </c>
      <c r="E3728" t="s">
        <v>24</v>
      </c>
      <c r="F3728" t="s">
        <v>11</v>
      </c>
      <c r="G3728">
        <v>4</v>
      </c>
      <c r="H3728">
        <v>276</v>
      </c>
      <c r="I3728">
        <v>230.4</v>
      </c>
      <c r="M3728" t="str">
        <f t="shared" si="174"/>
        <v/>
      </c>
      <c r="N3728" t="e">
        <f t="shared" si="175"/>
        <v>#VALUE!</v>
      </c>
      <c r="O3728" t="e">
        <f t="shared" si="176"/>
        <v>#VALUE!</v>
      </c>
    </row>
    <row r="3729" spans="1:15" x14ac:dyDescent="0.25">
      <c r="A3729">
        <v>2018</v>
      </c>
      <c r="B3729" s="2" t="s">
        <v>39</v>
      </c>
      <c r="C3729">
        <v>8</v>
      </c>
      <c r="D3729" t="s">
        <v>29</v>
      </c>
      <c r="E3729" t="s">
        <v>24</v>
      </c>
      <c r="F3729" t="s">
        <v>15</v>
      </c>
      <c r="G3729">
        <v>3</v>
      </c>
      <c r="H3729">
        <v>777</v>
      </c>
      <c r="I3729">
        <v>648.56999999999994</v>
      </c>
      <c r="M3729" t="str">
        <f t="shared" si="174"/>
        <v/>
      </c>
      <c r="N3729" t="e">
        <f t="shared" si="175"/>
        <v>#VALUE!</v>
      </c>
      <c r="O3729" t="e">
        <f t="shared" si="176"/>
        <v>#VALUE!</v>
      </c>
    </row>
    <row r="3730" spans="1:15" x14ac:dyDescent="0.25">
      <c r="A3730">
        <v>2018</v>
      </c>
      <c r="B3730" s="2" t="s">
        <v>39</v>
      </c>
      <c r="C3730">
        <v>8</v>
      </c>
      <c r="D3730" t="s">
        <v>29</v>
      </c>
      <c r="E3730" t="s">
        <v>24</v>
      </c>
      <c r="F3730" t="s">
        <v>16</v>
      </c>
      <c r="G3730">
        <v>1</v>
      </c>
      <c r="H3730">
        <v>329</v>
      </c>
      <c r="I3730">
        <v>274.62</v>
      </c>
      <c r="M3730" t="str">
        <f t="shared" si="174"/>
        <v/>
      </c>
      <c r="N3730" t="e">
        <f t="shared" si="175"/>
        <v>#VALUE!</v>
      </c>
      <c r="O3730" t="e">
        <f t="shared" si="176"/>
        <v>#VALUE!</v>
      </c>
    </row>
    <row r="3731" spans="1:15" x14ac:dyDescent="0.25">
      <c r="A3731">
        <v>2018</v>
      </c>
      <c r="B3731" s="2" t="s">
        <v>39</v>
      </c>
      <c r="C3731">
        <v>8</v>
      </c>
      <c r="D3731" t="s">
        <v>29</v>
      </c>
      <c r="E3731" t="s">
        <v>24</v>
      </c>
      <c r="F3731" t="s">
        <v>61</v>
      </c>
      <c r="G3731">
        <v>1</v>
      </c>
      <c r="H3731">
        <v>79</v>
      </c>
      <c r="I3731">
        <v>65.94</v>
      </c>
      <c r="M3731" t="str">
        <f t="shared" si="174"/>
        <v/>
      </c>
      <c r="N3731" t="e">
        <f t="shared" si="175"/>
        <v>#VALUE!</v>
      </c>
      <c r="O3731" t="e">
        <f t="shared" si="176"/>
        <v>#VALUE!</v>
      </c>
    </row>
    <row r="3732" spans="1:15" x14ac:dyDescent="0.25">
      <c r="A3732">
        <v>2018</v>
      </c>
      <c r="B3732" s="2" t="s">
        <v>39</v>
      </c>
      <c r="C3732">
        <v>8</v>
      </c>
      <c r="D3732" t="s">
        <v>29</v>
      </c>
      <c r="E3732" t="s">
        <v>24</v>
      </c>
      <c r="F3732" t="s">
        <v>65</v>
      </c>
      <c r="G3732">
        <v>2</v>
      </c>
      <c r="H3732">
        <v>318</v>
      </c>
      <c r="I3732">
        <v>265.44</v>
      </c>
      <c r="M3732" t="str">
        <f t="shared" si="174"/>
        <v/>
      </c>
      <c r="N3732" t="e">
        <f t="shared" si="175"/>
        <v>#VALUE!</v>
      </c>
      <c r="O3732" t="e">
        <f t="shared" si="176"/>
        <v>#VALUE!</v>
      </c>
    </row>
    <row r="3733" spans="1:15" x14ac:dyDescent="0.25">
      <c r="A3733">
        <v>2018</v>
      </c>
      <c r="B3733" s="2" t="s">
        <v>39</v>
      </c>
      <c r="C3733">
        <v>8</v>
      </c>
      <c r="D3733" t="s">
        <v>29</v>
      </c>
      <c r="E3733" t="s">
        <v>24</v>
      </c>
      <c r="F3733" t="s">
        <v>18</v>
      </c>
      <c r="G3733">
        <v>1</v>
      </c>
      <c r="H3733">
        <v>99</v>
      </c>
      <c r="I3733">
        <v>82.64</v>
      </c>
      <c r="M3733" t="str">
        <f t="shared" si="174"/>
        <v/>
      </c>
      <c r="N3733" t="e">
        <f t="shared" si="175"/>
        <v>#VALUE!</v>
      </c>
      <c r="O3733" t="e">
        <f t="shared" si="176"/>
        <v>#VALUE!</v>
      </c>
    </row>
    <row r="3734" spans="1:15" x14ac:dyDescent="0.25">
      <c r="A3734">
        <v>2018</v>
      </c>
      <c r="B3734" s="2" t="s">
        <v>39</v>
      </c>
      <c r="C3734">
        <v>8</v>
      </c>
      <c r="D3734" t="s">
        <v>29</v>
      </c>
      <c r="E3734" t="s">
        <v>24</v>
      </c>
      <c r="F3734" t="s">
        <v>28</v>
      </c>
      <c r="G3734">
        <v>1</v>
      </c>
      <c r="H3734">
        <v>399</v>
      </c>
      <c r="I3734">
        <v>333.06</v>
      </c>
      <c r="M3734" t="str">
        <f t="shared" si="174"/>
        <v/>
      </c>
      <c r="N3734" t="e">
        <f t="shared" si="175"/>
        <v>#VALUE!</v>
      </c>
      <c r="O3734" t="e">
        <f t="shared" si="176"/>
        <v>#VALUE!</v>
      </c>
    </row>
    <row r="3735" spans="1:15" x14ac:dyDescent="0.25">
      <c r="A3735">
        <v>2018</v>
      </c>
      <c r="B3735" s="2" t="s">
        <v>39</v>
      </c>
      <c r="C3735">
        <v>8</v>
      </c>
      <c r="D3735" t="s">
        <v>29</v>
      </c>
      <c r="E3735" t="s">
        <v>24</v>
      </c>
      <c r="F3735" t="s">
        <v>12</v>
      </c>
      <c r="G3735">
        <v>1</v>
      </c>
      <c r="H3735">
        <v>329</v>
      </c>
      <c r="I3735">
        <v>274.62</v>
      </c>
      <c r="M3735" t="str">
        <f t="shared" si="174"/>
        <v/>
      </c>
      <c r="N3735" t="e">
        <f t="shared" si="175"/>
        <v>#VALUE!</v>
      </c>
      <c r="O3735" t="e">
        <f t="shared" si="176"/>
        <v>#VALUE!</v>
      </c>
    </row>
    <row r="3736" spans="1:15" x14ac:dyDescent="0.25">
      <c r="A3736">
        <v>2018</v>
      </c>
      <c r="B3736" s="2" t="s">
        <v>39</v>
      </c>
      <c r="C3736">
        <v>8</v>
      </c>
      <c r="D3736" t="s">
        <v>29</v>
      </c>
      <c r="E3736" t="s">
        <v>26</v>
      </c>
      <c r="F3736" t="s">
        <v>73</v>
      </c>
      <c r="G3736">
        <v>3</v>
      </c>
      <c r="H3736">
        <v>105</v>
      </c>
      <c r="I3736">
        <v>87.66</v>
      </c>
      <c r="M3736" t="str">
        <f t="shared" si="174"/>
        <v/>
      </c>
      <c r="N3736" t="e">
        <f t="shared" si="175"/>
        <v>#VALUE!</v>
      </c>
      <c r="O3736" t="e">
        <f t="shared" si="176"/>
        <v>#VALUE!</v>
      </c>
    </row>
    <row r="3737" spans="1:15" x14ac:dyDescent="0.25">
      <c r="A3737">
        <v>2018</v>
      </c>
      <c r="B3737" s="2" t="s">
        <v>39</v>
      </c>
      <c r="C3737">
        <v>8</v>
      </c>
      <c r="D3737" t="s">
        <v>29</v>
      </c>
      <c r="E3737" t="s">
        <v>26</v>
      </c>
      <c r="F3737" t="s">
        <v>60</v>
      </c>
      <c r="G3737">
        <v>12</v>
      </c>
      <c r="H3737">
        <v>588</v>
      </c>
      <c r="I3737">
        <v>490.7999999999999</v>
      </c>
      <c r="M3737" t="str">
        <f t="shared" si="174"/>
        <v/>
      </c>
      <c r="N3737" t="e">
        <f t="shared" si="175"/>
        <v>#VALUE!</v>
      </c>
      <c r="O3737" t="e">
        <f t="shared" si="176"/>
        <v>#VALUE!</v>
      </c>
    </row>
    <row r="3738" spans="1:15" x14ac:dyDescent="0.25">
      <c r="A3738">
        <v>2018</v>
      </c>
      <c r="B3738" s="2" t="s">
        <v>39</v>
      </c>
      <c r="C3738">
        <v>8</v>
      </c>
      <c r="D3738" t="s">
        <v>29</v>
      </c>
      <c r="E3738" t="s">
        <v>26</v>
      </c>
      <c r="F3738" t="s">
        <v>14</v>
      </c>
      <c r="G3738">
        <v>73</v>
      </c>
      <c r="H3738">
        <v>5767</v>
      </c>
      <c r="I3738">
        <v>4813.619999999999</v>
      </c>
      <c r="M3738" t="str">
        <f t="shared" si="174"/>
        <v/>
      </c>
      <c r="N3738" t="e">
        <f t="shared" si="175"/>
        <v>#VALUE!</v>
      </c>
      <c r="O3738" t="e">
        <f t="shared" si="176"/>
        <v>#VALUE!</v>
      </c>
    </row>
    <row r="3739" spans="1:15" x14ac:dyDescent="0.25">
      <c r="A3739">
        <v>2018</v>
      </c>
      <c r="B3739" s="2" t="s">
        <v>39</v>
      </c>
      <c r="C3739">
        <v>8</v>
      </c>
      <c r="D3739" t="s">
        <v>29</v>
      </c>
      <c r="E3739" t="s">
        <v>26</v>
      </c>
      <c r="F3739" t="s">
        <v>22</v>
      </c>
      <c r="G3739">
        <v>13</v>
      </c>
      <c r="H3739">
        <v>1287</v>
      </c>
      <c r="I3739">
        <v>1074.32</v>
      </c>
      <c r="M3739" t="str">
        <f t="shared" si="174"/>
        <v/>
      </c>
      <c r="N3739" t="e">
        <f t="shared" si="175"/>
        <v>#VALUE!</v>
      </c>
      <c r="O3739" t="e">
        <f t="shared" si="176"/>
        <v>#VALUE!</v>
      </c>
    </row>
    <row r="3740" spans="1:15" x14ac:dyDescent="0.25">
      <c r="A3740">
        <v>2018</v>
      </c>
      <c r="B3740" s="2" t="s">
        <v>39</v>
      </c>
      <c r="C3740">
        <v>8</v>
      </c>
      <c r="D3740" t="s">
        <v>29</v>
      </c>
      <c r="E3740" t="s">
        <v>26</v>
      </c>
      <c r="F3740" t="s">
        <v>11</v>
      </c>
      <c r="G3740">
        <v>99</v>
      </c>
      <c r="H3740">
        <v>6831</v>
      </c>
      <c r="I3740">
        <v>5702.4000000000051</v>
      </c>
      <c r="M3740" t="str">
        <f t="shared" si="174"/>
        <v/>
      </c>
      <c r="N3740" t="e">
        <f t="shared" si="175"/>
        <v>#VALUE!</v>
      </c>
      <c r="O3740" t="e">
        <f t="shared" si="176"/>
        <v>#VALUE!</v>
      </c>
    </row>
    <row r="3741" spans="1:15" x14ac:dyDescent="0.25">
      <c r="A3741">
        <v>2018</v>
      </c>
      <c r="B3741" s="2" t="s">
        <v>39</v>
      </c>
      <c r="C3741">
        <v>8</v>
      </c>
      <c r="D3741" t="s">
        <v>29</v>
      </c>
      <c r="E3741" t="s">
        <v>26</v>
      </c>
      <c r="F3741" t="s">
        <v>15</v>
      </c>
      <c r="G3741">
        <v>15</v>
      </c>
      <c r="H3741">
        <v>3885</v>
      </c>
      <c r="I3741">
        <v>3242.8500000000004</v>
      </c>
      <c r="M3741" t="str">
        <f t="shared" si="174"/>
        <v/>
      </c>
      <c r="N3741" t="e">
        <f t="shared" si="175"/>
        <v>#VALUE!</v>
      </c>
      <c r="O3741" t="e">
        <f t="shared" si="176"/>
        <v>#VALUE!</v>
      </c>
    </row>
    <row r="3742" spans="1:15" x14ac:dyDescent="0.25">
      <c r="A3742">
        <v>2018</v>
      </c>
      <c r="B3742" s="2" t="s">
        <v>39</v>
      </c>
      <c r="C3742">
        <v>8</v>
      </c>
      <c r="D3742" t="s">
        <v>29</v>
      </c>
      <c r="E3742" t="s">
        <v>26</v>
      </c>
      <c r="F3742" t="s">
        <v>16</v>
      </c>
      <c r="G3742">
        <v>3</v>
      </c>
      <c r="H3742">
        <v>987</v>
      </c>
      <c r="I3742">
        <v>823.86</v>
      </c>
      <c r="M3742" t="str">
        <f t="shared" si="174"/>
        <v/>
      </c>
      <c r="N3742" t="e">
        <f t="shared" si="175"/>
        <v>#VALUE!</v>
      </c>
      <c r="O3742" t="e">
        <f t="shared" si="176"/>
        <v>#VALUE!</v>
      </c>
    </row>
    <row r="3743" spans="1:15" x14ac:dyDescent="0.25">
      <c r="A3743">
        <v>2018</v>
      </c>
      <c r="B3743" s="2" t="s">
        <v>39</v>
      </c>
      <c r="C3743">
        <v>8</v>
      </c>
      <c r="D3743" t="s">
        <v>29</v>
      </c>
      <c r="E3743" t="s">
        <v>26</v>
      </c>
      <c r="F3743" t="s">
        <v>25</v>
      </c>
      <c r="G3743">
        <v>7</v>
      </c>
      <c r="H3743">
        <v>2093</v>
      </c>
      <c r="I3743">
        <v>1747.06</v>
      </c>
      <c r="M3743" t="str">
        <f t="shared" si="174"/>
        <v/>
      </c>
      <c r="N3743" t="e">
        <f t="shared" si="175"/>
        <v>#VALUE!</v>
      </c>
      <c r="O3743" t="e">
        <f t="shared" si="176"/>
        <v>#VALUE!</v>
      </c>
    </row>
    <row r="3744" spans="1:15" x14ac:dyDescent="0.25">
      <c r="A3744">
        <v>2018</v>
      </c>
      <c r="B3744" s="2" t="s">
        <v>39</v>
      </c>
      <c r="C3744">
        <v>8</v>
      </c>
      <c r="D3744" t="s">
        <v>29</v>
      </c>
      <c r="E3744" t="s">
        <v>26</v>
      </c>
      <c r="F3744" t="s">
        <v>70</v>
      </c>
      <c r="G3744">
        <v>13</v>
      </c>
      <c r="H3744">
        <v>507</v>
      </c>
      <c r="I3744">
        <v>423.15000000000009</v>
      </c>
      <c r="M3744" t="str">
        <f t="shared" si="174"/>
        <v/>
      </c>
      <c r="N3744" t="e">
        <f t="shared" si="175"/>
        <v>#VALUE!</v>
      </c>
      <c r="O3744" t="e">
        <f t="shared" si="176"/>
        <v>#VALUE!</v>
      </c>
    </row>
    <row r="3745" spans="1:15" x14ac:dyDescent="0.25">
      <c r="A3745">
        <v>2018</v>
      </c>
      <c r="B3745" s="2" t="s">
        <v>39</v>
      </c>
      <c r="C3745">
        <v>8</v>
      </c>
      <c r="D3745" t="s">
        <v>29</v>
      </c>
      <c r="E3745" t="s">
        <v>26</v>
      </c>
      <c r="F3745" t="s">
        <v>61</v>
      </c>
      <c r="G3745">
        <v>3</v>
      </c>
      <c r="H3745">
        <v>237</v>
      </c>
      <c r="I3745">
        <v>197.82</v>
      </c>
      <c r="M3745" t="str">
        <f t="shared" si="174"/>
        <v/>
      </c>
      <c r="N3745" t="e">
        <f t="shared" si="175"/>
        <v>#VALUE!</v>
      </c>
      <c r="O3745" t="e">
        <f t="shared" si="176"/>
        <v>#VALUE!</v>
      </c>
    </row>
    <row r="3746" spans="1:15" x14ac:dyDescent="0.25">
      <c r="A3746">
        <v>2018</v>
      </c>
      <c r="B3746" s="2" t="s">
        <v>39</v>
      </c>
      <c r="C3746">
        <v>8</v>
      </c>
      <c r="D3746" t="s">
        <v>29</v>
      </c>
      <c r="E3746" t="s">
        <v>26</v>
      </c>
      <c r="F3746" t="s">
        <v>59</v>
      </c>
      <c r="G3746">
        <v>4</v>
      </c>
      <c r="H3746">
        <v>100</v>
      </c>
      <c r="I3746">
        <v>83.48</v>
      </c>
      <c r="M3746" t="str">
        <f t="shared" si="174"/>
        <v/>
      </c>
      <c r="N3746" t="e">
        <f t="shared" si="175"/>
        <v>#VALUE!</v>
      </c>
      <c r="O3746" t="e">
        <f t="shared" si="176"/>
        <v>#VALUE!</v>
      </c>
    </row>
    <row r="3747" spans="1:15" x14ac:dyDescent="0.25">
      <c r="A3747">
        <v>2018</v>
      </c>
      <c r="B3747" s="2" t="s">
        <v>39</v>
      </c>
      <c r="C3747">
        <v>8</v>
      </c>
      <c r="D3747" t="s">
        <v>29</v>
      </c>
      <c r="E3747" t="s">
        <v>26</v>
      </c>
      <c r="F3747" t="s">
        <v>62</v>
      </c>
      <c r="G3747">
        <v>17</v>
      </c>
      <c r="H3747">
        <v>1003</v>
      </c>
      <c r="I3747">
        <v>837.25</v>
      </c>
      <c r="M3747" t="str">
        <f t="shared" si="174"/>
        <v/>
      </c>
      <c r="N3747" t="e">
        <f t="shared" si="175"/>
        <v>#VALUE!</v>
      </c>
      <c r="O3747" t="e">
        <f t="shared" si="176"/>
        <v>#VALUE!</v>
      </c>
    </row>
    <row r="3748" spans="1:15" x14ac:dyDescent="0.25">
      <c r="A3748">
        <v>2018</v>
      </c>
      <c r="B3748" s="2" t="s">
        <v>39</v>
      </c>
      <c r="C3748">
        <v>8</v>
      </c>
      <c r="D3748" t="s">
        <v>29</v>
      </c>
      <c r="E3748" t="s">
        <v>26</v>
      </c>
      <c r="F3748" t="s">
        <v>63</v>
      </c>
      <c r="G3748">
        <v>3</v>
      </c>
      <c r="H3748">
        <v>297</v>
      </c>
      <c r="I3748">
        <v>247.92000000000002</v>
      </c>
      <c r="M3748" t="str">
        <f t="shared" si="174"/>
        <v/>
      </c>
      <c r="N3748" t="e">
        <f t="shared" si="175"/>
        <v>#VALUE!</v>
      </c>
      <c r="O3748" t="e">
        <f t="shared" si="176"/>
        <v>#VALUE!</v>
      </c>
    </row>
    <row r="3749" spans="1:15" x14ac:dyDescent="0.25">
      <c r="A3749">
        <v>2018</v>
      </c>
      <c r="B3749" s="2" t="s">
        <v>39</v>
      </c>
      <c r="C3749">
        <v>8</v>
      </c>
      <c r="D3749" t="s">
        <v>29</v>
      </c>
      <c r="E3749" t="s">
        <v>26</v>
      </c>
      <c r="F3749" t="s">
        <v>64</v>
      </c>
      <c r="G3749">
        <v>5</v>
      </c>
      <c r="H3749">
        <v>395</v>
      </c>
      <c r="I3749">
        <v>329.7</v>
      </c>
      <c r="M3749" t="str">
        <f t="shared" si="174"/>
        <v/>
      </c>
      <c r="N3749" t="e">
        <f t="shared" si="175"/>
        <v>#VALUE!</v>
      </c>
      <c r="O3749" t="e">
        <f t="shared" si="176"/>
        <v>#VALUE!</v>
      </c>
    </row>
    <row r="3750" spans="1:15" x14ac:dyDescent="0.25">
      <c r="A3750">
        <v>2018</v>
      </c>
      <c r="B3750" s="2" t="s">
        <v>39</v>
      </c>
      <c r="C3750">
        <v>8</v>
      </c>
      <c r="D3750" t="s">
        <v>29</v>
      </c>
      <c r="E3750" t="s">
        <v>26</v>
      </c>
      <c r="F3750" t="s">
        <v>65</v>
      </c>
      <c r="G3750">
        <v>1</v>
      </c>
      <c r="H3750">
        <v>159</v>
      </c>
      <c r="I3750">
        <v>132.72</v>
      </c>
      <c r="M3750" t="str">
        <f t="shared" si="174"/>
        <v/>
      </c>
      <c r="N3750" t="e">
        <f t="shared" si="175"/>
        <v>#VALUE!</v>
      </c>
      <c r="O3750" t="e">
        <f t="shared" si="176"/>
        <v>#VALUE!</v>
      </c>
    </row>
    <row r="3751" spans="1:15" x14ac:dyDescent="0.25">
      <c r="A3751">
        <v>2018</v>
      </c>
      <c r="B3751" s="2" t="s">
        <v>39</v>
      </c>
      <c r="C3751">
        <v>8</v>
      </c>
      <c r="D3751" t="s">
        <v>29</v>
      </c>
      <c r="E3751" t="s">
        <v>26</v>
      </c>
      <c r="F3751" t="s">
        <v>56</v>
      </c>
      <c r="G3751">
        <v>17</v>
      </c>
      <c r="H3751">
        <v>1173</v>
      </c>
      <c r="I3751">
        <v>979.20000000000027</v>
      </c>
      <c r="M3751" t="str">
        <f t="shared" si="174"/>
        <v/>
      </c>
      <c r="N3751" t="e">
        <f t="shared" si="175"/>
        <v>#VALUE!</v>
      </c>
      <c r="O3751" t="e">
        <f t="shared" si="176"/>
        <v>#VALUE!</v>
      </c>
    </row>
    <row r="3752" spans="1:15" x14ac:dyDescent="0.25">
      <c r="A3752">
        <v>2018</v>
      </c>
      <c r="B3752" s="2" t="s">
        <v>39</v>
      </c>
      <c r="C3752">
        <v>8</v>
      </c>
      <c r="D3752" t="s">
        <v>29</v>
      </c>
      <c r="E3752" t="s">
        <v>26</v>
      </c>
      <c r="F3752" t="s">
        <v>57</v>
      </c>
      <c r="G3752">
        <v>3</v>
      </c>
      <c r="H3752">
        <v>297</v>
      </c>
      <c r="I3752">
        <v>247.92000000000002</v>
      </c>
      <c r="M3752" t="str">
        <f t="shared" si="174"/>
        <v/>
      </c>
      <c r="N3752" t="e">
        <f t="shared" si="175"/>
        <v>#VALUE!</v>
      </c>
      <c r="O3752" t="e">
        <f t="shared" si="176"/>
        <v>#VALUE!</v>
      </c>
    </row>
    <row r="3753" spans="1:15" x14ac:dyDescent="0.25">
      <c r="A3753">
        <v>2018</v>
      </c>
      <c r="B3753" s="2" t="s">
        <v>39</v>
      </c>
      <c r="C3753">
        <v>8</v>
      </c>
      <c r="D3753" t="s">
        <v>29</v>
      </c>
      <c r="E3753" t="s">
        <v>26</v>
      </c>
      <c r="F3753" t="s">
        <v>69</v>
      </c>
      <c r="G3753">
        <v>2</v>
      </c>
      <c r="H3753">
        <v>698</v>
      </c>
      <c r="I3753">
        <v>582.64</v>
      </c>
      <c r="M3753" t="str">
        <f t="shared" si="174"/>
        <v/>
      </c>
      <c r="N3753" t="e">
        <f t="shared" si="175"/>
        <v>#VALUE!</v>
      </c>
      <c r="O3753" t="e">
        <f t="shared" si="176"/>
        <v>#VALUE!</v>
      </c>
    </row>
    <row r="3754" spans="1:15" x14ac:dyDescent="0.25">
      <c r="A3754">
        <v>2018</v>
      </c>
      <c r="B3754" s="2" t="s">
        <v>39</v>
      </c>
      <c r="C3754">
        <v>8</v>
      </c>
      <c r="D3754" t="s">
        <v>29</v>
      </c>
      <c r="E3754" t="s">
        <v>26</v>
      </c>
      <c r="F3754" t="s">
        <v>66</v>
      </c>
      <c r="G3754">
        <v>4</v>
      </c>
      <c r="H3754">
        <v>1196</v>
      </c>
      <c r="I3754">
        <v>998.32</v>
      </c>
      <c r="M3754" t="str">
        <f t="shared" si="174"/>
        <v/>
      </c>
      <c r="N3754" t="e">
        <f t="shared" si="175"/>
        <v>#VALUE!</v>
      </c>
      <c r="O3754" t="e">
        <f t="shared" si="176"/>
        <v>#VALUE!</v>
      </c>
    </row>
    <row r="3755" spans="1:15" x14ac:dyDescent="0.25">
      <c r="A3755">
        <v>2018</v>
      </c>
      <c r="B3755" s="2" t="s">
        <v>39</v>
      </c>
      <c r="C3755">
        <v>8</v>
      </c>
      <c r="D3755" t="s">
        <v>29</v>
      </c>
      <c r="E3755" t="s">
        <v>26</v>
      </c>
      <c r="F3755" t="s">
        <v>67</v>
      </c>
      <c r="G3755">
        <v>1</v>
      </c>
      <c r="H3755">
        <v>699</v>
      </c>
      <c r="I3755">
        <v>583.47</v>
      </c>
      <c r="M3755" t="str">
        <f t="shared" si="174"/>
        <v/>
      </c>
      <c r="N3755" t="e">
        <f t="shared" si="175"/>
        <v>#VALUE!</v>
      </c>
      <c r="O3755" t="e">
        <f t="shared" si="176"/>
        <v>#VALUE!</v>
      </c>
    </row>
    <row r="3756" spans="1:15" x14ac:dyDescent="0.25">
      <c r="A3756">
        <v>2018</v>
      </c>
      <c r="B3756" s="2" t="s">
        <v>39</v>
      </c>
      <c r="C3756">
        <v>8</v>
      </c>
      <c r="D3756" t="s">
        <v>29</v>
      </c>
      <c r="E3756" t="s">
        <v>26</v>
      </c>
      <c r="F3756" t="s">
        <v>17</v>
      </c>
      <c r="G3756">
        <v>3</v>
      </c>
      <c r="H3756">
        <v>417</v>
      </c>
      <c r="I3756">
        <v>348.09000000000003</v>
      </c>
      <c r="M3756" t="str">
        <f t="shared" si="174"/>
        <v/>
      </c>
      <c r="N3756" t="e">
        <f t="shared" si="175"/>
        <v>#VALUE!</v>
      </c>
      <c r="O3756" t="e">
        <f t="shared" si="176"/>
        <v>#VALUE!</v>
      </c>
    </row>
    <row r="3757" spans="1:15" x14ac:dyDescent="0.25">
      <c r="A3757">
        <v>2018</v>
      </c>
      <c r="B3757" s="2" t="s">
        <v>39</v>
      </c>
      <c r="C3757">
        <v>8</v>
      </c>
      <c r="D3757" t="s">
        <v>29</v>
      </c>
      <c r="E3757" t="s">
        <v>26</v>
      </c>
      <c r="F3757" t="s">
        <v>18</v>
      </c>
      <c r="G3757">
        <v>7</v>
      </c>
      <c r="H3757">
        <v>693</v>
      </c>
      <c r="I3757">
        <v>578.48</v>
      </c>
      <c r="M3757" t="str">
        <f t="shared" si="174"/>
        <v/>
      </c>
      <c r="N3757" t="e">
        <f t="shared" si="175"/>
        <v>#VALUE!</v>
      </c>
      <c r="O3757" t="e">
        <f t="shared" si="176"/>
        <v>#VALUE!</v>
      </c>
    </row>
    <row r="3758" spans="1:15" x14ac:dyDescent="0.25">
      <c r="A3758">
        <v>2018</v>
      </c>
      <c r="B3758" s="2" t="s">
        <v>39</v>
      </c>
      <c r="C3758">
        <v>8</v>
      </c>
      <c r="D3758" t="s">
        <v>29</v>
      </c>
      <c r="E3758" t="s">
        <v>26</v>
      </c>
      <c r="F3758" t="s">
        <v>74</v>
      </c>
      <c r="G3758">
        <v>1</v>
      </c>
      <c r="H3758">
        <v>29</v>
      </c>
      <c r="I3758">
        <v>24.21</v>
      </c>
      <c r="M3758" t="str">
        <f t="shared" si="174"/>
        <v/>
      </c>
      <c r="N3758" t="e">
        <f t="shared" si="175"/>
        <v>#VALUE!</v>
      </c>
      <c r="O3758" t="e">
        <f t="shared" si="176"/>
        <v>#VALUE!</v>
      </c>
    </row>
    <row r="3759" spans="1:15" x14ac:dyDescent="0.25">
      <c r="A3759">
        <v>2018</v>
      </c>
      <c r="B3759" s="2" t="s">
        <v>39</v>
      </c>
      <c r="C3759">
        <v>8</v>
      </c>
      <c r="D3759" t="s">
        <v>29</v>
      </c>
      <c r="E3759" t="s">
        <v>26</v>
      </c>
      <c r="F3759" t="s">
        <v>68</v>
      </c>
      <c r="G3759">
        <v>1</v>
      </c>
      <c r="H3759">
        <v>29</v>
      </c>
      <c r="I3759">
        <v>24.21</v>
      </c>
      <c r="M3759" t="str">
        <f t="shared" si="174"/>
        <v/>
      </c>
      <c r="N3759" t="e">
        <f t="shared" si="175"/>
        <v>#VALUE!</v>
      </c>
      <c r="O3759" t="e">
        <f t="shared" si="176"/>
        <v>#VALUE!</v>
      </c>
    </row>
    <row r="3760" spans="1:15" x14ac:dyDescent="0.25">
      <c r="A3760">
        <v>2018</v>
      </c>
      <c r="B3760" s="2" t="s">
        <v>39</v>
      </c>
      <c r="C3760">
        <v>8</v>
      </c>
      <c r="D3760" t="s">
        <v>29</v>
      </c>
      <c r="E3760" t="s">
        <v>26</v>
      </c>
      <c r="F3760" t="s">
        <v>71</v>
      </c>
      <c r="G3760">
        <v>6</v>
      </c>
      <c r="H3760">
        <v>174</v>
      </c>
      <c r="I3760">
        <v>145.26000000000002</v>
      </c>
      <c r="M3760" t="str">
        <f t="shared" si="174"/>
        <v/>
      </c>
      <c r="N3760" t="e">
        <f t="shared" si="175"/>
        <v>#VALUE!</v>
      </c>
      <c r="O3760" t="e">
        <f t="shared" si="176"/>
        <v>#VALUE!</v>
      </c>
    </row>
    <row r="3761" spans="1:15" x14ac:dyDescent="0.25">
      <c r="A3761">
        <v>2018</v>
      </c>
      <c r="B3761" s="2" t="s">
        <v>39</v>
      </c>
      <c r="C3761">
        <v>8</v>
      </c>
      <c r="D3761" t="s">
        <v>29</v>
      </c>
      <c r="E3761" t="s">
        <v>26</v>
      </c>
      <c r="F3761" t="s">
        <v>72</v>
      </c>
      <c r="G3761">
        <v>3</v>
      </c>
      <c r="H3761">
        <v>147</v>
      </c>
      <c r="I3761">
        <v>122.69999999999999</v>
      </c>
      <c r="M3761" t="str">
        <f t="shared" si="174"/>
        <v/>
      </c>
      <c r="N3761" t="e">
        <f t="shared" si="175"/>
        <v>#VALUE!</v>
      </c>
      <c r="O3761" t="e">
        <f t="shared" si="176"/>
        <v>#VALUE!</v>
      </c>
    </row>
    <row r="3762" spans="1:15" x14ac:dyDescent="0.25">
      <c r="A3762">
        <v>2018</v>
      </c>
      <c r="B3762" s="2" t="s">
        <v>39</v>
      </c>
      <c r="C3762">
        <v>8</v>
      </c>
      <c r="D3762" t="s">
        <v>29</v>
      </c>
      <c r="E3762" t="s">
        <v>26</v>
      </c>
      <c r="F3762" t="s">
        <v>28</v>
      </c>
      <c r="G3762">
        <v>4</v>
      </c>
      <c r="H3762">
        <v>1596</v>
      </c>
      <c r="I3762">
        <v>1332.24</v>
      </c>
      <c r="M3762" t="str">
        <f t="shared" si="174"/>
        <v/>
      </c>
      <c r="N3762" t="e">
        <f t="shared" si="175"/>
        <v>#VALUE!</v>
      </c>
      <c r="O3762" t="e">
        <f t="shared" si="176"/>
        <v>#VALUE!</v>
      </c>
    </row>
    <row r="3763" spans="1:15" x14ac:dyDescent="0.25">
      <c r="A3763">
        <v>2018</v>
      </c>
      <c r="B3763" s="2" t="s">
        <v>39</v>
      </c>
      <c r="C3763">
        <v>8</v>
      </c>
      <c r="D3763" t="s">
        <v>29</v>
      </c>
      <c r="E3763" t="s">
        <v>26</v>
      </c>
      <c r="F3763" t="s">
        <v>12</v>
      </c>
      <c r="G3763">
        <v>14</v>
      </c>
      <c r="H3763">
        <v>4606</v>
      </c>
      <c r="I3763">
        <v>3844.6799999999989</v>
      </c>
      <c r="M3763" t="str">
        <f t="shared" si="174"/>
        <v/>
      </c>
      <c r="N3763" t="e">
        <f t="shared" si="175"/>
        <v>#VALUE!</v>
      </c>
      <c r="O3763" t="e">
        <f t="shared" si="176"/>
        <v>#VALUE!</v>
      </c>
    </row>
    <row r="3764" spans="1:15" x14ac:dyDescent="0.25">
      <c r="A3764">
        <v>2018</v>
      </c>
      <c r="B3764" s="2" t="s">
        <v>39</v>
      </c>
      <c r="C3764">
        <v>8</v>
      </c>
      <c r="D3764" t="s">
        <v>29</v>
      </c>
      <c r="E3764" t="s">
        <v>26</v>
      </c>
      <c r="F3764" t="s">
        <v>19</v>
      </c>
      <c r="G3764">
        <v>19</v>
      </c>
      <c r="H3764">
        <v>4921</v>
      </c>
      <c r="I3764">
        <v>4107.6100000000006</v>
      </c>
      <c r="M3764" t="str">
        <f t="shared" si="174"/>
        <v/>
      </c>
      <c r="N3764" t="e">
        <f t="shared" si="175"/>
        <v>#VALUE!</v>
      </c>
      <c r="O3764" t="e">
        <f t="shared" si="176"/>
        <v>#VALUE!</v>
      </c>
    </row>
    <row r="3765" spans="1:15" x14ac:dyDescent="0.25">
      <c r="A3765">
        <v>2018</v>
      </c>
      <c r="B3765" s="2" t="s">
        <v>39</v>
      </c>
      <c r="C3765">
        <v>8</v>
      </c>
      <c r="D3765" t="s">
        <v>29</v>
      </c>
      <c r="E3765" t="s">
        <v>26</v>
      </c>
      <c r="F3765" t="s">
        <v>20</v>
      </c>
      <c r="G3765">
        <v>15</v>
      </c>
      <c r="H3765">
        <v>2985</v>
      </c>
      <c r="I3765">
        <v>2491.650000000001</v>
      </c>
      <c r="M3765" t="str">
        <f t="shared" si="174"/>
        <v/>
      </c>
      <c r="N3765" t="e">
        <f t="shared" si="175"/>
        <v>#VALUE!</v>
      </c>
      <c r="O3765" t="e">
        <f t="shared" si="176"/>
        <v>#VALUE!</v>
      </c>
    </row>
    <row r="3766" spans="1:15" x14ac:dyDescent="0.25">
      <c r="A3766">
        <v>2018</v>
      </c>
      <c r="B3766" s="2" t="s">
        <v>39</v>
      </c>
      <c r="C3766">
        <v>8</v>
      </c>
      <c r="D3766" t="s">
        <v>30</v>
      </c>
      <c r="E3766" t="s">
        <v>10</v>
      </c>
      <c r="F3766" t="s">
        <v>76</v>
      </c>
      <c r="G3766">
        <v>1</v>
      </c>
      <c r="H3766">
        <v>79</v>
      </c>
      <c r="I3766">
        <v>65.94</v>
      </c>
      <c r="M3766" t="str">
        <f t="shared" si="174"/>
        <v/>
      </c>
      <c r="N3766" t="e">
        <f t="shared" si="175"/>
        <v>#VALUE!</v>
      </c>
      <c r="O3766" t="e">
        <f t="shared" si="176"/>
        <v>#VALUE!</v>
      </c>
    </row>
    <row r="3767" spans="1:15" x14ac:dyDescent="0.25">
      <c r="A3767">
        <v>2018</v>
      </c>
      <c r="B3767" s="2" t="s">
        <v>39</v>
      </c>
      <c r="C3767">
        <v>8</v>
      </c>
      <c r="D3767" t="s">
        <v>30</v>
      </c>
      <c r="E3767" t="s">
        <v>10</v>
      </c>
      <c r="F3767" t="s">
        <v>75</v>
      </c>
      <c r="G3767">
        <v>2</v>
      </c>
      <c r="H3767">
        <v>138</v>
      </c>
      <c r="I3767">
        <v>115.2</v>
      </c>
      <c r="M3767" t="str">
        <f t="shared" si="174"/>
        <v/>
      </c>
      <c r="N3767" t="e">
        <f t="shared" si="175"/>
        <v>#VALUE!</v>
      </c>
      <c r="O3767" t="e">
        <f t="shared" si="176"/>
        <v>#VALUE!</v>
      </c>
    </row>
    <row r="3768" spans="1:15" x14ac:dyDescent="0.25">
      <c r="A3768">
        <v>2018</v>
      </c>
      <c r="B3768" s="2" t="s">
        <v>39</v>
      </c>
      <c r="C3768">
        <v>8</v>
      </c>
      <c r="D3768" t="s">
        <v>30</v>
      </c>
      <c r="E3768" t="s">
        <v>10</v>
      </c>
      <c r="F3768" t="s">
        <v>87</v>
      </c>
      <c r="G3768">
        <v>1</v>
      </c>
      <c r="H3768">
        <v>259</v>
      </c>
      <c r="I3768">
        <v>216.19</v>
      </c>
      <c r="M3768" t="str">
        <f t="shared" si="174"/>
        <v/>
      </c>
      <c r="N3768" t="e">
        <f t="shared" si="175"/>
        <v>#VALUE!</v>
      </c>
      <c r="O3768" t="e">
        <f t="shared" si="176"/>
        <v>#VALUE!</v>
      </c>
    </row>
    <row r="3769" spans="1:15" x14ac:dyDescent="0.25">
      <c r="A3769">
        <v>2018</v>
      </c>
      <c r="B3769" s="2" t="s">
        <v>39</v>
      </c>
      <c r="C3769">
        <v>8</v>
      </c>
      <c r="D3769" t="s">
        <v>30</v>
      </c>
      <c r="E3769" t="s">
        <v>10</v>
      </c>
      <c r="F3769" t="s">
        <v>83</v>
      </c>
      <c r="G3769">
        <v>1</v>
      </c>
      <c r="H3769">
        <v>59</v>
      </c>
      <c r="I3769">
        <v>49.25</v>
      </c>
      <c r="M3769" t="str">
        <f t="shared" si="174"/>
        <v/>
      </c>
      <c r="N3769" t="e">
        <f t="shared" si="175"/>
        <v>#VALUE!</v>
      </c>
      <c r="O3769" t="e">
        <f t="shared" si="176"/>
        <v>#VALUE!</v>
      </c>
    </row>
    <row r="3770" spans="1:15" x14ac:dyDescent="0.25">
      <c r="A3770">
        <v>2018</v>
      </c>
      <c r="B3770" s="2" t="s">
        <v>39</v>
      </c>
      <c r="C3770">
        <v>8</v>
      </c>
      <c r="D3770" t="s">
        <v>30</v>
      </c>
      <c r="E3770" t="s">
        <v>10</v>
      </c>
      <c r="F3770" t="s">
        <v>85</v>
      </c>
      <c r="G3770">
        <v>1</v>
      </c>
      <c r="H3770">
        <v>299</v>
      </c>
      <c r="I3770">
        <v>249.58</v>
      </c>
      <c r="M3770" t="str">
        <f t="shared" si="174"/>
        <v/>
      </c>
      <c r="N3770" t="e">
        <f t="shared" si="175"/>
        <v>#VALUE!</v>
      </c>
      <c r="O3770" t="e">
        <f t="shared" si="176"/>
        <v>#VALUE!</v>
      </c>
    </row>
    <row r="3771" spans="1:15" x14ac:dyDescent="0.25">
      <c r="A3771">
        <v>2018</v>
      </c>
      <c r="B3771" s="2" t="s">
        <v>39</v>
      </c>
      <c r="C3771">
        <v>8</v>
      </c>
      <c r="D3771" t="s">
        <v>30</v>
      </c>
      <c r="E3771" t="s">
        <v>10</v>
      </c>
      <c r="F3771" t="s">
        <v>98</v>
      </c>
      <c r="G3771">
        <v>2</v>
      </c>
      <c r="H3771">
        <v>58</v>
      </c>
      <c r="I3771">
        <v>48.42</v>
      </c>
      <c r="M3771" t="str">
        <f t="shared" si="174"/>
        <v/>
      </c>
      <c r="N3771" t="e">
        <f t="shared" si="175"/>
        <v>#VALUE!</v>
      </c>
      <c r="O3771" t="e">
        <f t="shared" si="176"/>
        <v>#VALUE!</v>
      </c>
    </row>
    <row r="3772" spans="1:15" x14ac:dyDescent="0.25">
      <c r="A3772">
        <v>2018</v>
      </c>
      <c r="B3772" s="2" t="s">
        <v>39</v>
      </c>
      <c r="C3772">
        <v>8</v>
      </c>
      <c r="D3772" t="s">
        <v>30</v>
      </c>
      <c r="E3772" t="s">
        <v>10</v>
      </c>
      <c r="F3772" t="s">
        <v>99</v>
      </c>
      <c r="G3772">
        <v>1</v>
      </c>
      <c r="H3772">
        <v>49</v>
      </c>
      <c r="I3772">
        <v>40.9</v>
      </c>
      <c r="M3772" t="str">
        <f t="shared" si="174"/>
        <v/>
      </c>
      <c r="N3772" t="e">
        <f t="shared" si="175"/>
        <v>#VALUE!</v>
      </c>
      <c r="O3772" t="e">
        <f t="shared" si="176"/>
        <v>#VALUE!</v>
      </c>
    </row>
    <row r="3773" spans="1:15" x14ac:dyDescent="0.25">
      <c r="A3773">
        <v>2018</v>
      </c>
      <c r="B3773" s="2" t="s">
        <v>39</v>
      </c>
      <c r="C3773">
        <v>8</v>
      </c>
      <c r="D3773" t="s">
        <v>30</v>
      </c>
      <c r="E3773" t="s">
        <v>10</v>
      </c>
      <c r="F3773" t="s">
        <v>101</v>
      </c>
      <c r="G3773">
        <v>1</v>
      </c>
      <c r="H3773">
        <v>259</v>
      </c>
      <c r="I3773">
        <v>216.19</v>
      </c>
      <c r="M3773" t="str">
        <f t="shared" si="174"/>
        <v/>
      </c>
      <c r="N3773" t="e">
        <f t="shared" si="175"/>
        <v>#VALUE!</v>
      </c>
      <c r="O3773" t="e">
        <f t="shared" si="176"/>
        <v>#VALUE!</v>
      </c>
    </row>
    <row r="3774" spans="1:15" x14ac:dyDescent="0.25">
      <c r="A3774">
        <v>2018</v>
      </c>
      <c r="B3774" s="2" t="s">
        <v>39</v>
      </c>
      <c r="C3774">
        <v>8</v>
      </c>
      <c r="D3774" t="s">
        <v>30</v>
      </c>
      <c r="E3774" t="s">
        <v>13</v>
      </c>
      <c r="F3774" t="s">
        <v>79</v>
      </c>
      <c r="G3774">
        <v>4</v>
      </c>
      <c r="H3774">
        <v>196</v>
      </c>
      <c r="I3774">
        <v>163.6</v>
      </c>
      <c r="M3774" t="str">
        <f t="shared" si="174"/>
        <v/>
      </c>
      <c r="N3774" t="e">
        <f t="shared" si="175"/>
        <v>#VALUE!</v>
      </c>
      <c r="O3774" t="e">
        <f t="shared" si="176"/>
        <v>#VALUE!</v>
      </c>
    </row>
    <row r="3775" spans="1:15" x14ac:dyDescent="0.25">
      <c r="A3775">
        <v>2018</v>
      </c>
      <c r="B3775" s="2" t="s">
        <v>39</v>
      </c>
      <c r="C3775">
        <v>8</v>
      </c>
      <c r="D3775" t="s">
        <v>30</v>
      </c>
      <c r="E3775" t="s">
        <v>13</v>
      </c>
      <c r="F3775" t="s">
        <v>76</v>
      </c>
      <c r="G3775">
        <v>17</v>
      </c>
      <c r="H3775">
        <v>1343</v>
      </c>
      <c r="I3775">
        <v>1120.9800000000005</v>
      </c>
      <c r="M3775" t="str">
        <f t="shared" si="174"/>
        <v/>
      </c>
      <c r="N3775" t="e">
        <f t="shared" si="175"/>
        <v>#VALUE!</v>
      </c>
      <c r="O3775" t="e">
        <f t="shared" si="176"/>
        <v>#VALUE!</v>
      </c>
    </row>
    <row r="3776" spans="1:15" x14ac:dyDescent="0.25">
      <c r="A3776">
        <v>2018</v>
      </c>
      <c r="B3776" s="2" t="s">
        <v>39</v>
      </c>
      <c r="C3776">
        <v>8</v>
      </c>
      <c r="D3776" t="s">
        <v>30</v>
      </c>
      <c r="E3776" t="s">
        <v>13</v>
      </c>
      <c r="F3776" t="s">
        <v>80</v>
      </c>
      <c r="G3776">
        <v>2</v>
      </c>
      <c r="H3776">
        <v>198</v>
      </c>
      <c r="I3776">
        <v>165.28</v>
      </c>
      <c r="M3776" t="str">
        <f t="shared" si="174"/>
        <v/>
      </c>
      <c r="N3776" t="e">
        <f t="shared" si="175"/>
        <v>#VALUE!</v>
      </c>
      <c r="O3776" t="e">
        <f t="shared" si="176"/>
        <v>#VALUE!</v>
      </c>
    </row>
    <row r="3777" spans="1:15" x14ac:dyDescent="0.25">
      <c r="A3777">
        <v>2018</v>
      </c>
      <c r="B3777" s="2" t="s">
        <v>39</v>
      </c>
      <c r="C3777">
        <v>8</v>
      </c>
      <c r="D3777" t="s">
        <v>30</v>
      </c>
      <c r="E3777" t="s">
        <v>13</v>
      </c>
      <c r="F3777" t="s">
        <v>75</v>
      </c>
      <c r="G3777">
        <v>25</v>
      </c>
      <c r="H3777">
        <v>1725</v>
      </c>
      <c r="I3777">
        <v>1439.9999999999995</v>
      </c>
      <c r="M3777" t="str">
        <f t="shared" si="174"/>
        <v/>
      </c>
      <c r="N3777" t="e">
        <f t="shared" si="175"/>
        <v>#VALUE!</v>
      </c>
      <c r="O3777" t="e">
        <f t="shared" si="176"/>
        <v>#VALUE!</v>
      </c>
    </row>
    <row r="3778" spans="1:15" x14ac:dyDescent="0.25">
      <c r="A3778">
        <v>2018</v>
      </c>
      <c r="B3778" s="2" t="s">
        <v>39</v>
      </c>
      <c r="C3778">
        <v>8</v>
      </c>
      <c r="D3778" t="s">
        <v>30</v>
      </c>
      <c r="E3778" t="s">
        <v>13</v>
      </c>
      <c r="F3778" t="s">
        <v>87</v>
      </c>
      <c r="G3778">
        <v>6</v>
      </c>
      <c r="H3778">
        <v>1554</v>
      </c>
      <c r="I3778">
        <v>1297.1400000000001</v>
      </c>
      <c r="M3778" t="str">
        <f t="shared" si="174"/>
        <v/>
      </c>
      <c r="N3778" t="e">
        <f t="shared" si="175"/>
        <v>#VALUE!</v>
      </c>
      <c r="O3778" t="e">
        <f t="shared" si="176"/>
        <v>#VALUE!</v>
      </c>
    </row>
    <row r="3779" spans="1:15" x14ac:dyDescent="0.25">
      <c r="A3779">
        <v>2018</v>
      </c>
      <c r="B3779" s="2" t="s">
        <v>39</v>
      </c>
      <c r="C3779">
        <v>8</v>
      </c>
      <c r="D3779" t="s">
        <v>30</v>
      </c>
      <c r="E3779" t="s">
        <v>13</v>
      </c>
      <c r="F3779" t="s">
        <v>88</v>
      </c>
      <c r="G3779">
        <v>2</v>
      </c>
      <c r="H3779">
        <v>658</v>
      </c>
      <c r="I3779">
        <v>549.24</v>
      </c>
      <c r="M3779" t="str">
        <f t="shared" ref="M3779:M3842" si="177">SUBSTITUTE(SUBSTITUTE(J3779," - ","|"),"; ","|")</f>
        <v/>
      </c>
      <c r="N3779" t="e">
        <f t="shared" ref="N3779:N3842" si="178">LEFT(M3779,FIND("|",M3779)-1)</f>
        <v>#VALUE!</v>
      </c>
      <c r="O3779" t="e">
        <f t="shared" ref="O3779:O3842" si="179">RIGHT(M3779,LEN(M3779)-FIND("|",M3779))</f>
        <v>#VALUE!</v>
      </c>
    </row>
    <row r="3780" spans="1:15" x14ac:dyDescent="0.25">
      <c r="A3780">
        <v>2018</v>
      </c>
      <c r="B3780" s="2" t="s">
        <v>39</v>
      </c>
      <c r="C3780">
        <v>8</v>
      </c>
      <c r="D3780" t="s">
        <v>30</v>
      </c>
      <c r="E3780" t="s">
        <v>13</v>
      </c>
      <c r="F3780" t="s">
        <v>81</v>
      </c>
      <c r="G3780">
        <v>4</v>
      </c>
      <c r="H3780">
        <v>1196</v>
      </c>
      <c r="I3780">
        <v>998.32</v>
      </c>
      <c r="M3780" t="str">
        <f t="shared" si="177"/>
        <v/>
      </c>
      <c r="N3780" t="e">
        <f t="shared" si="178"/>
        <v>#VALUE!</v>
      </c>
      <c r="O3780" t="e">
        <f t="shared" si="179"/>
        <v>#VALUE!</v>
      </c>
    </row>
    <row r="3781" spans="1:15" x14ac:dyDescent="0.25">
      <c r="A3781">
        <v>2018</v>
      </c>
      <c r="B3781" s="2" t="s">
        <v>39</v>
      </c>
      <c r="C3781">
        <v>8</v>
      </c>
      <c r="D3781" t="s">
        <v>30</v>
      </c>
      <c r="E3781" t="s">
        <v>13</v>
      </c>
      <c r="F3781" t="s">
        <v>89</v>
      </c>
      <c r="G3781">
        <v>1</v>
      </c>
      <c r="H3781">
        <v>39</v>
      </c>
      <c r="I3781">
        <v>32.549999999999997</v>
      </c>
      <c r="M3781" t="str">
        <f t="shared" si="177"/>
        <v/>
      </c>
      <c r="N3781" t="e">
        <f t="shared" si="178"/>
        <v>#VALUE!</v>
      </c>
      <c r="O3781" t="e">
        <f t="shared" si="179"/>
        <v>#VALUE!</v>
      </c>
    </row>
    <row r="3782" spans="1:15" x14ac:dyDescent="0.25">
      <c r="A3782">
        <v>2018</v>
      </c>
      <c r="B3782" s="2" t="s">
        <v>39</v>
      </c>
      <c r="C3782">
        <v>8</v>
      </c>
      <c r="D3782" t="s">
        <v>30</v>
      </c>
      <c r="E3782" t="s">
        <v>13</v>
      </c>
      <c r="F3782" t="s">
        <v>90</v>
      </c>
      <c r="G3782">
        <v>2</v>
      </c>
      <c r="H3782">
        <v>158</v>
      </c>
      <c r="I3782">
        <v>131.88</v>
      </c>
      <c r="M3782" t="str">
        <f t="shared" si="177"/>
        <v/>
      </c>
      <c r="N3782" t="e">
        <f t="shared" si="178"/>
        <v>#VALUE!</v>
      </c>
      <c r="O3782" t="e">
        <f t="shared" si="179"/>
        <v>#VALUE!</v>
      </c>
    </row>
    <row r="3783" spans="1:15" x14ac:dyDescent="0.25">
      <c r="A3783">
        <v>2018</v>
      </c>
      <c r="B3783" s="2" t="s">
        <v>39</v>
      </c>
      <c r="C3783">
        <v>8</v>
      </c>
      <c r="D3783" t="s">
        <v>30</v>
      </c>
      <c r="E3783" t="s">
        <v>13</v>
      </c>
      <c r="F3783" t="s">
        <v>103</v>
      </c>
      <c r="G3783">
        <v>1</v>
      </c>
      <c r="H3783">
        <v>79</v>
      </c>
      <c r="I3783">
        <v>65.94</v>
      </c>
      <c r="M3783" t="str">
        <f t="shared" si="177"/>
        <v/>
      </c>
      <c r="N3783" t="e">
        <f t="shared" si="178"/>
        <v>#VALUE!</v>
      </c>
      <c r="O3783" t="e">
        <f t="shared" si="179"/>
        <v>#VALUE!</v>
      </c>
    </row>
    <row r="3784" spans="1:15" x14ac:dyDescent="0.25">
      <c r="A3784">
        <v>2018</v>
      </c>
      <c r="B3784" s="2" t="s">
        <v>39</v>
      </c>
      <c r="C3784">
        <v>8</v>
      </c>
      <c r="D3784" t="s">
        <v>30</v>
      </c>
      <c r="E3784" t="s">
        <v>13</v>
      </c>
      <c r="F3784" t="s">
        <v>93</v>
      </c>
      <c r="G3784">
        <v>2</v>
      </c>
      <c r="H3784">
        <v>198</v>
      </c>
      <c r="I3784">
        <v>165.28</v>
      </c>
      <c r="M3784" t="str">
        <f t="shared" si="177"/>
        <v/>
      </c>
      <c r="N3784" t="e">
        <f t="shared" si="178"/>
        <v>#VALUE!</v>
      </c>
      <c r="O3784" t="e">
        <f t="shared" si="179"/>
        <v>#VALUE!</v>
      </c>
    </row>
    <row r="3785" spans="1:15" x14ac:dyDescent="0.25">
      <c r="A3785">
        <v>2018</v>
      </c>
      <c r="B3785" s="2" t="s">
        <v>39</v>
      </c>
      <c r="C3785">
        <v>8</v>
      </c>
      <c r="D3785" t="s">
        <v>30</v>
      </c>
      <c r="E3785" t="s">
        <v>13</v>
      </c>
      <c r="F3785" t="s">
        <v>85</v>
      </c>
      <c r="G3785">
        <v>1</v>
      </c>
      <c r="H3785">
        <v>299</v>
      </c>
      <c r="I3785">
        <v>249.58</v>
      </c>
      <c r="M3785" t="str">
        <f t="shared" si="177"/>
        <v/>
      </c>
      <c r="N3785" t="e">
        <f t="shared" si="178"/>
        <v>#VALUE!</v>
      </c>
      <c r="O3785" t="e">
        <f t="shared" si="179"/>
        <v>#VALUE!</v>
      </c>
    </row>
    <row r="3786" spans="1:15" x14ac:dyDescent="0.25">
      <c r="A3786">
        <v>2018</v>
      </c>
      <c r="B3786" s="2" t="s">
        <v>39</v>
      </c>
      <c r="C3786">
        <v>8</v>
      </c>
      <c r="D3786" t="s">
        <v>30</v>
      </c>
      <c r="E3786" t="s">
        <v>13</v>
      </c>
      <c r="F3786" t="s">
        <v>96</v>
      </c>
      <c r="G3786">
        <v>1</v>
      </c>
      <c r="H3786">
        <v>99</v>
      </c>
      <c r="I3786">
        <v>82.64</v>
      </c>
      <c r="M3786" t="str">
        <f t="shared" si="177"/>
        <v/>
      </c>
      <c r="N3786" t="e">
        <f t="shared" si="178"/>
        <v>#VALUE!</v>
      </c>
      <c r="O3786" t="e">
        <f t="shared" si="179"/>
        <v>#VALUE!</v>
      </c>
    </row>
    <row r="3787" spans="1:15" x14ac:dyDescent="0.25">
      <c r="A3787">
        <v>2018</v>
      </c>
      <c r="B3787" s="2" t="s">
        <v>39</v>
      </c>
      <c r="C3787">
        <v>8</v>
      </c>
      <c r="D3787" t="s">
        <v>30</v>
      </c>
      <c r="E3787" t="s">
        <v>13</v>
      </c>
      <c r="F3787" t="s">
        <v>98</v>
      </c>
      <c r="G3787">
        <v>2</v>
      </c>
      <c r="H3787">
        <v>58</v>
      </c>
      <c r="I3787">
        <v>48.42</v>
      </c>
      <c r="M3787" t="str">
        <f t="shared" si="177"/>
        <v/>
      </c>
      <c r="N3787" t="e">
        <f t="shared" si="178"/>
        <v>#VALUE!</v>
      </c>
      <c r="O3787" t="e">
        <f t="shared" si="179"/>
        <v>#VALUE!</v>
      </c>
    </row>
    <row r="3788" spans="1:15" x14ac:dyDescent="0.25">
      <c r="A3788">
        <v>2018</v>
      </c>
      <c r="B3788" s="2" t="s">
        <v>39</v>
      </c>
      <c r="C3788">
        <v>8</v>
      </c>
      <c r="D3788" t="s">
        <v>30</v>
      </c>
      <c r="E3788" t="s">
        <v>13</v>
      </c>
      <c r="F3788" t="s">
        <v>86</v>
      </c>
      <c r="G3788">
        <v>6</v>
      </c>
      <c r="H3788">
        <v>1974</v>
      </c>
      <c r="I3788">
        <v>1647.7199999999998</v>
      </c>
      <c r="M3788" t="str">
        <f t="shared" si="177"/>
        <v/>
      </c>
      <c r="N3788" t="e">
        <f t="shared" si="178"/>
        <v>#VALUE!</v>
      </c>
      <c r="O3788" t="e">
        <f t="shared" si="179"/>
        <v>#VALUE!</v>
      </c>
    </row>
    <row r="3789" spans="1:15" x14ac:dyDescent="0.25">
      <c r="A3789">
        <v>2018</v>
      </c>
      <c r="B3789" s="2" t="s">
        <v>39</v>
      </c>
      <c r="C3789">
        <v>8</v>
      </c>
      <c r="D3789" t="s">
        <v>30</v>
      </c>
      <c r="E3789" t="s">
        <v>13</v>
      </c>
      <c r="F3789" t="s">
        <v>101</v>
      </c>
      <c r="G3789">
        <v>3</v>
      </c>
      <c r="H3789">
        <v>777</v>
      </c>
      <c r="I3789">
        <v>648.56999999999994</v>
      </c>
      <c r="M3789" t="str">
        <f t="shared" si="177"/>
        <v/>
      </c>
      <c r="N3789" t="e">
        <f t="shared" si="178"/>
        <v>#VALUE!</v>
      </c>
      <c r="O3789" t="e">
        <f t="shared" si="179"/>
        <v>#VALUE!</v>
      </c>
    </row>
    <row r="3790" spans="1:15" x14ac:dyDescent="0.25">
      <c r="A3790">
        <v>2018</v>
      </c>
      <c r="B3790" s="2" t="s">
        <v>39</v>
      </c>
      <c r="C3790">
        <v>8</v>
      </c>
      <c r="D3790" t="s">
        <v>30</v>
      </c>
      <c r="E3790" t="s">
        <v>13</v>
      </c>
      <c r="F3790" t="s">
        <v>102</v>
      </c>
      <c r="G3790">
        <v>4</v>
      </c>
      <c r="H3790">
        <v>796</v>
      </c>
      <c r="I3790">
        <v>664.44</v>
      </c>
      <c r="M3790" t="str">
        <f t="shared" si="177"/>
        <v/>
      </c>
      <c r="N3790" t="e">
        <f t="shared" si="178"/>
        <v>#VALUE!</v>
      </c>
      <c r="O3790" t="e">
        <f t="shared" si="179"/>
        <v>#VALUE!</v>
      </c>
    </row>
    <row r="3791" spans="1:15" x14ac:dyDescent="0.25">
      <c r="A3791">
        <v>2018</v>
      </c>
      <c r="B3791" s="2" t="s">
        <v>39</v>
      </c>
      <c r="C3791">
        <v>8</v>
      </c>
      <c r="D3791" t="s">
        <v>30</v>
      </c>
      <c r="E3791" t="s">
        <v>21</v>
      </c>
      <c r="F3791" t="s">
        <v>76</v>
      </c>
      <c r="G3791">
        <v>9</v>
      </c>
      <c r="H3791">
        <v>711</v>
      </c>
      <c r="I3791">
        <v>593.46</v>
      </c>
      <c r="M3791" t="str">
        <f t="shared" si="177"/>
        <v/>
      </c>
      <c r="N3791" t="e">
        <f t="shared" si="178"/>
        <v>#VALUE!</v>
      </c>
      <c r="O3791" t="e">
        <f t="shared" si="179"/>
        <v>#VALUE!</v>
      </c>
    </row>
    <row r="3792" spans="1:15" x14ac:dyDescent="0.25">
      <c r="A3792">
        <v>2018</v>
      </c>
      <c r="B3792" s="2" t="s">
        <v>39</v>
      </c>
      <c r="C3792">
        <v>8</v>
      </c>
      <c r="D3792" t="s">
        <v>30</v>
      </c>
      <c r="E3792" t="s">
        <v>21</v>
      </c>
      <c r="F3792" t="s">
        <v>80</v>
      </c>
      <c r="G3792">
        <v>2</v>
      </c>
      <c r="H3792">
        <v>198</v>
      </c>
      <c r="I3792">
        <v>165.28</v>
      </c>
      <c r="M3792" t="str">
        <f t="shared" si="177"/>
        <v/>
      </c>
      <c r="N3792" t="e">
        <f t="shared" si="178"/>
        <v>#VALUE!</v>
      </c>
      <c r="O3792" t="e">
        <f t="shared" si="179"/>
        <v>#VALUE!</v>
      </c>
    </row>
    <row r="3793" spans="1:15" x14ac:dyDescent="0.25">
      <c r="A3793">
        <v>2018</v>
      </c>
      <c r="B3793" s="2" t="s">
        <v>39</v>
      </c>
      <c r="C3793">
        <v>8</v>
      </c>
      <c r="D3793" t="s">
        <v>30</v>
      </c>
      <c r="E3793" t="s">
        <v>21</v>
      </c>
      <c r="F3793" t="s">
        <v>75</v>
      </c>
      <c r="G3793">
        <v>7</v>
      </c>
      <c r="H3793">
        <v>483</v>
      </c>
      <c r="I3793">
        <v>403.20000000000005</v>
      </c>
      <c r="M3793" t="str">
        <f t="shared" si="177"/>
        <v/>
      </c>
      <c r="N3793" t="e">
        <f t="shared" si="178"/>
        <v>#VALUE!</v>
      </c>
      <c r="O3793" t="e">
        <f t="shared" si="179"/>
        <v>#VALUE!</v>
      </c>
    </row>
    <row r="3794" spans="1:15" x14ac:dyDescent="0.25">
      <c r="A3794">
        <v>2018</v>
      </c>
      <c r="B3794" s="2" t="s">
        <v>39</v>
      </c>
      <c r="C3794">
        <v>8</v>
      </c>
      <c r="D3794" t="s">
        <v>30</v>
      </c>
      <c r="E3794" t="s">
        <v>21</v>
      </c>
      <c r="F3794" t="s">
        <v>87</v>
      </c>
      <c r="G3794">
        <v>2</v>
      </c>
      <c r="H3794">
        <v>518</v>
      </c>
      <c r="I3794">
        <v>432.38</v>
      </c>
      <c r="M3794" t="str">
        <f t="shared" si="177"/>
        <v/>
      </c>
      <c r="N3794" t="e">
        <f t="shared" si="178"/>
        <v>#VALUE!</v>
      </c>
      <c r="O3794" t="e">
        <f t="shared" si="179"/>
        <v>#VALUE!</v>
      </c>
    </row>
    <row r="3795" spans="1:15" x14ac:dyDescent="0.25">
      <c r="A3795">
        <v>2018</v>
      </c>
      <c r="B3795" s="2" t="s">
        <v>39</v>
      </c>
      <c r="C3795">
        <v>8</v>
      </c>
      <c r="D3795" t="s">
        <v>30</v>
      </c>
      <c r="E3795" t="s">
        <v>21</v>
      </c>
      <c r="F3795" t="s">
        <v>88</v>
      </c>
      <c r="G3795">
        <v>4</v>
      </c>
      <c r="H3795">
        <v>1316</v>
      </c>
      <c r="I3795">
        <v>1098.48</v>
      </c>
      <c r="M3795" t="str">
        <f t="shared" si="177"/>
        <v/>
      </c>
      <c r="N3795" t="e">
        <f t="shared" si="178"/>
        <v>#VALUE!</v>
      </c>
      <c r="O3795" t="e">
        <f t="shared" si="179"/>
        <v>#VALUE!</v>
      </c>
    </row>
    <row r="3796" spans="1:15" x14ac:dyDescent="0.25">
      <c r="A3796">
        <v>2018</v>
      </c>
      <c r="B3796" s="2" t="s">
        <v>39</v>
      </c>
      <c r="C3796">
        <v>8</v>
      </c>
      <c r="D3796" t="s">
        <v>30</v>
      </c>
      <c r="E3796" t="s">
        <v>21</v>
      </c>
      <c r="F3796" t="s">
        <v>89</v>
      </c>
      <c r="G3796">
        <v>1</v>
      </c>
      <c r="H3796">
        <v>39</v>
      </c>
      <c r="I3796">
        <v>32.549999999999997</v>
      </c>
      <c r="M3796" t="str">
        <f t="shared" si="177"/>
        <v/>
      </c>
      <c r="N3796" t="e">
        <f t="shared" si="178"/>
        <v>#VALUE!</v>
      </c>
      <c r="O3796" t="e">
        <f t="shared" si="179"/>
        <v>#VALUE!</v>
      </c>
    </row>
    <row r="3797" spans="1:15" x14ac:dyDescent="0.25">
      <c r="A3797">
        <v>2018</v>
      </c>
      <c r="B3797" s="2" t="s">
        <v>39</v>
      </c>
      <c r="C3797">
        <v>8</v>
      </c>
      <c r="D3797" t="s">
        <v>30</v>
      </c>
      <c r="E3797" t="s">
        <v>21</v>
      </c>
      <c r="F3797" t="s">
        <v>90</v>
      </c>
      <c r="G3797">
        <v>1</v>
      </c>
      <c r="H3797">
        <v>79</v>
      </c>
      <c r="I3797">
        <v>65.94</v>
      </c>
      <c r="M3797" t="str">
        <f t="shared" si="177"/>
        <v/>
      </c>
      <c r="N3797" t="e">
        <f t="shared" si="178"/>
        <v>#VALUE!</v>
      </c>
      <c r="O3797" t="e">
        <f t="shared" si="179"/>
        <v>#VALUE!</v>
      </c>
    </row>
    <row r="3798" spans="1:15" x14ac:dyDescent="0.25">
      <c r="A3798">
        <v>2018</v>
      </c>
      <c r="B3798" s="2" t="s">
        <v>39</v>
      </c>
      <c r="C3798">
        <v>8</v>
      </c>
      <c r="D3798" t="s">
        <v>30</v>
      </c>
      <c r="E3798" t="s">
        <v>21</v>
      </c>
      <c r="F3798" t="s">
        <v>82</v>
      </c>
      <c r="G3798">
        <v>1</v>
      </c>
      <c r="H3798">
        <v>25</v>
      </c>
      <c r="I3798">
        <v>20.87</v>
      </c>
      <c r="M3798" t="str">
        <f t="shared" si="177"/>
        <v/>
      </c>
      <c r="N3798" t="e">
        <f t="shared" si="178"/>
        <v>#VALUE!</v>
      </c>
      <c r="O3798" t="e">
        <f t="shared" si="179"/>
        <v>#VALUE!</v>
      </c>
    </row>
    <row r="3799" spans="1:15" x14ac:dyDescent="0.25">
      <c r="A3799">
        <v>2018</v>
      </c>
      <c r="B3799" s="2" t="s">
        <v>39</v>
      </c>
      <c r="C3799">
        <v>8</v>
      </c>
      <c r="D3799" t="s">
        <v>30</v>
      </c>
      <c r="E3799" t="s">
        <v>21</v>
      </c>
      <c r="F3799" t="s">
        <v>84</v>
      </c>
      <c r="G3799">
        <v>1</v>
      </c>
      <c r="H3799">
        <v>69</v>
      </c>
      <c r="I3799">
        <v>57.6</v>
      </c>
      <c r="M3799" t="str">
        <f t="shared" si="177"/>
        <v/>
      </c>
      <c r="N3799" t="e">
        <f t="shared" si="178"/>
        <v>#VALUE!</v>
      </c>
      <c r="O3799" t="e">
        <f t="shared" si="179"/>
        <v>#VALUE!</v>
      </c>
    </row>
    <row r="3800" spans="1:15" x14ac:dyDescent="0.25">
      <c r="A3800">
        <v>2018</v>
      </c>
      <c r="B3800" s="2" t="s">
        <v>39</v>
      </c>
      <c r="C3800">
        <v>8</v>
      </c>
      <c r="D3800" t="s">
        <v>30</v>
      </c>
      <c r="E3800" t="s">
        <v>21</v>
      </c>
      <c r="F3800" t="s">
        <v>85</v>
      </c>
      <c r="G3800">
        <v>1</v>
      </c>
      <c r="H3800">
        <v>299</v>
      </c>
      <c r="I3800">
        <v>249.58</v>
      </c>
      <c r="M3800" t="str">
        <f t="shared" si="177"/>
        <v/>
      </c>
      <c r="N3800" t="e">
        <f t="shared" si="178"/>
        <v>#VALUE!</v>
      </c>
      <c r="O3800" t="e">
        <f t="shared" si="179"/>
        <v>#VALUE!</v>
      </c>
    </row>
    <row r="3801" spans="1:15" x14ac:dyDescent="0.25">
      <c r="A3801">
        <v>2018</v>
      </c>
      <c r="B3801" s="2" t="s">
        <v>39</v>
      </c>
      <c r="C3801">
        <v>8</v>
      </c>
      <c r="D3801" t="s">
        <v>30</v>
      </c>
      <c r="E3801" t="s">
        <v>21</v>
      </c>
      <c r="F3801" t="s">
        <v>96</v>
      </c>
      <c r="G3801">
        <v>2</v>
      </c>
      <c r="H3801">
        <v>198</v>
      </c>
      <c r="I3801">
        <v>165.28</v>
      </c>
      <c r="M3801" t="str">
        <f t="shared" si="177"/>
        <v/>
      </c>
      <c r="N3801" t="e">
        <f t="shared" si="178"/>
        <v>#VALUE!</v>
      </c>
      <c r="O3801" t="e">
        <f t="shared" si="179"/>
        <v>#VALUE!</v>
      </c>
    </row>
    <row r="3802" spans="1:15" x14ac:dyDescent="0.25">
      <c r="A3802">
        <v>2018</v>
      </c>
      <c r="B3802" s="2" t="s">
        <v>39</v>
      </c>
      <c r="C3802">
        <v>8</v>
      </c>
      <c r="D3802" t="s">
        <v>30</v>
      </c>
      <c r="E3802" t="s">
        <v>21</v>
      </c>
      <c r="F3802" t="s">
        <v>98</v>
      </c>
      <c r="G3802">
        <v>1</v>
      </c>
      <c r="H3802">
        <v>29</v>
      </c>
      <c r="I3802">
        <v>24.21</v>
      </c>
      <c r="M3802" t="str">
        <f t="shared" si="177"/>
        <v/>
      </c>
      <c r="N3802" t="e">
        <f t="shared" si="178"/>
        <v>#VALUE!</v>
      </c>
      <c r="O3802" t="e">
        <f t="shared" si="179"/>
        <v>#VALUE!</v>
      </c>
    </row>
    <row r="3803" spans="1:15" x14ac:dyDescent="0.25">
      <c r="A3803">
        <v>2018</v>
      </c>
      <c r="B3803" s="2" t="s">
        <v>39</v>
      </c>
      <c r="C3803">
        <v>8</v>
      </c>
      <c r="D3803" t="s">
        <v>30</v>
      </c>
      <c r="E3803" t="s">
        <v>21</v>
      </c>
      <c r="F3803" t="s">
        <v>99</v>
      </c>
      <c r="G3803">
        <v>1</v>
      </c>
      <c r="H3803">
        <v>49</v>
      </c>
      <c r="I3803">
        <v>40.9</v>
      </c>
      <c r="M3803" t="str">
        <f t="shared" si="177"/>
        <v/>
      </c>
      <c r="N3803" t="e">
        <f t="shared" si="178"/>
        <v>#VALUE!</v>
      </c>
      <c r="O3803" t="e">
        <f t="shared" si="179"/>
        <v>#VALUE!</v>
      </c>
    </row>
    <row r="3804" spans="1:15" x14ac:dyDescent="0.25">
      <c r="A3804">
        <v>2018</v>
      </c>
      <c r="B3804" s="2" t="s">
        <v>39</v>
      </c>
      <c r="C3804">
        <v>8</v>
      </c>
      <c r="D3804" t="s">
        <v>30</v>
      </c>
      <c r="E3804" t="s">
        <v>21</v>
      </c>
      <c r="F3804" t="s">
        <v>100</v>
      </c>
      <c r="G3804">
        <v>1</v>
      </c>
      <c r="H3804">
        <v>399</v>
      </c>
      <c r="I3804">
        <v>333.06</v>
      </c>
      <c r="M3804" t="str">
        <f t="shared" si="177"/>
        <v/>
      </c>
      <c r="N3804" t="e">
        <f t="shared" si="178"/>
        <v>#VALUE!</v>
      </c>
      <c r="O3804" t="e">
        <f t="shared" si="179"/>
        <v>#VALUE!</v>
      </c>
    </row>
    <row r="3805" spans="1:15" x14ac:dyDescent="0.25">
      <c r="A3805">
        <v>2018</v>
      </c>
      <c r="B3805" s="2" t="s">
        <v>39</v>
      </c>
      <c r="C3805">
        <v>8</v>
      </c>
      <c r="D3805" t="s">
        <v>30</v>
      </c>
      <c r="E3805" t="s">
        <v>21</v>
      </c>
      <c r="F3805" t="s">
        <v>86</v>
      </c>
      <c r="G3805">
        <v>3</v>
      </c>
      <c r="H3805">
        <v>987</v>
      </c>
      <c r="I3805">
        <v>823.86</v>
      </c>
      <c r="M3805" t="str">
        <f t="shared" si="177"/>
        <v/>
      </c>
      <c r="N3805" t="e">
        <f t="shared" si="178"/>
        <v>#VALUE!</v>
      </c>
      <c r="O3805" t="e">
        <f t="shared" si="179"/>
        <v>#VALUE!</v>
      </c>
    </row>
    <row r="3806" spans="1:15" x14ac:dyDescent="0.25">
      <c r="A3806">
        <v>2018</v>
      </c>
      <c r="B3806" s="2" t="s">
        <v>39</v>
      </c>
      <c r="C3806">
        <v>8</v>
      </c>
      <c r="D3806" t="s">
        <v>30</v>
      </c>
      <c r="E3806" t="s">
        <v>21</v>
      </c>
      <c r="F3806" t="s">
        <v>101</v>
      </c>
      <c r="G3806">
        <v>2</v>
      </c>
      <c r="H3806">
        <v>518</v>
      </c>
      <c r="I3806">
        <v>432.38</v>
      </c>
      <c r="M3806" t="str">
        <f t="shared" si="177"/>
        <v/>
      </c>
      <c r="N3806" t="e">
        <f t="shared" si="178"/>
        <v>#VALUE!</v>
      </c>
      <c r="O3806" t="e">
        <f t="shared" si="179"/>
        <v>#VALUE!</v>
      </c>
    </row>
    <row r="3807" spans="1:15" x14ac:dyDescent="0.25">
      <c r="A3807">
        <v>2018</v>
      </c>
      <c r="B3807" s="2" t="s">
        <v>39</v>
      </c>
      <c r="C3807">
        <v>8</v>
      </c>
      <c r="D3807" t="s">
        <v>30</v>
      </c>
      <c r="E3807" t="s">
        <v>23</v>
      </c>
      <c r="F3807" t="s">
        <v>107</v>
      </c>
      <c r="G3807">
        <v>1</v>
      </c>
      <c r="H3807">
        <v>35</v>
      </c>
      <c r="I3807">
        <v>29.22</v>
      </c>
      <c r="M3807" t="str">
        <f t="shared" si="177"/>
        <v/>
      </c>
      <c r="N3807" t="e">
        <f t="shared" si="178"/>
        <v>#VALUE!</v>
      </c>
      <c r="O3807" t="e">
        <f t="shared" si="179"/>
        <v>#VALUE!</v>
      </c>
    </row>
    <row r="3808" spans="1:15" x14ac:dyDescent="0.25">
      <c r="A3808">
        <v>2018</v>
      </c>
      <c r="B3808" s="2" t="s">
        <v>39</v>
      </c>
      <c r="C3808">
        <v>8</v>
      </c>
      <c r="D3808" t="s">
        <v>30</v>
      </c>
      <c r="E3808" t="s">
        <v>23</v>
      </c>
      <c r="F3808" t="s">
        <v>79</v>
      </c>
      <c r="G3808">
        <v>2</v>
      </c>
      <c r="H3808">
        <v>98</v>
      </c>
      <c r="I3808">
        <v>81.8</v>
      </c>
      <c r="M3808" t="str">
        <f t="shared" si="177"/>
        <v/>
      </c>
      <c r="N3808" t="e">
        <f t="shared" si="178"/>
        <v>#VALUE!</v>
      </c>
      <c r="O3808" t="e">
        <f t="shared" si="179"/>
        <v>#VALUE!</v>
      </c>
    </row>
    <row r="3809" spans="1:15" x14ac:dyDescent="0.25">
      <c r="A3809">
        <v>2018</v>
      </c>
      <c r="B3809" s="2" t="s">
        <v>39</v>
      </c>
      <c r="C3809">
        <v>8</v>
      </c>
      <c r="D3809" t="s">
        <v>30</v>
      </c>
      <c r="E3809" t="s">
        <v>23</v>
      </c>
      <c r="F3809" t="s">
        <v>76</v>
      </c>
      <c r="G3809">
        <v>6</v>
      </c>
      <c r="H3809">
        <v>474</v>
      </c>
      <c r="I3809">
        <v>395.64</v>
      </c>
      <c r="M3809" t="str">
        <f t="shared" si="177"/>
        <v/>
      </c>
      <c r="N3809" t="e">
        <f t="shared" si="178"/>
        <v>#VALUE!</v>
      </c>
      <c r="O3809" t="e">
        <f t="shared" si="179"/>
        <v>#VALUE!</v>
      </c>
    </row>
    <row r="3810" spans="1:15" x14ac:dyDescent="0.25">
      <c r="A3810">
        <v>2018</v>
      </c>
      <c r="B3810" s="2" t="s">
        <v>39</v>
      </c>
      <c r="C3810">
        <v>8</v>
      </c>
      <c r="D3810" t="s">
        <v>30</v>
      </c>
      <c r="E3810" t="s">
        <v>23</v>
      </c>
      <c r="F3810" t="s">
        <v>80</v>
      </c>
      <c r="G3810">
        <v>2</v>
      </c>
      <c r="H3810">
        <v>198</v>
      </c>
      <c r="I3810">
        <v>165.28</v>
      </c>
      <c r="M3810" t="str">
        <f t="shared" si="177"/>
        <v/>
      </c>
      <c r="N3810" t="e">
        <f t="shared" si="178"/>
        <v>#VALUE!</v>
      </c>
      <c r="O3810" t="e">
        <f t="shared" si="179"/>
        <v>#VALUE!</v>
      </c>
    </row>
    <row r="3811" spans="1:15" x14ac:dyDescent="0.25">
      <c r="A3811">
        <v>2018</v>
      </c>
      <c r="B3811" s="2" t="s">
        <v>39</v>
      </c>
      <c r="C3811">
        <v>8</v>
      </c>
      <c r="D3811" t="s">
        <v>30</v>
      </c>
      <c r="E3811" t="s">
        <v>23</v>
      </c>
      <c r="F3811" t="s">
        <v>75</v>
      </c>
      <c r="G3811">
        <v>4</v>
      </c>
      <c r="H3811">
        <v>276</v>
      </c>
      <c r="I3811">
        <v>230.4</v>
      </c>
      <c r="M3811" t="str">
        <f t="shared" si="177"/>
        <v/>
      </c>
      <c r="N3811" t="e">
        <f t="shared" si="178"/>
        <v>#VALUE!</v>
      </c>
      <c r="O3811" t="e">
        <f t="shared" si="179"/>
        <v>#VALUE!</v>
      </c>
    </row>
    <row r="3812" spans="1:15" x14ac:dyDescent="0.25">
      <c r="A3812">
        <v>2018</v>
      </c>
      <c r="B3812" s="2" t="s">
        <v>39</v>
      </c>
      <c r="C3812">
        <v>8</v>
      </c>
      <c r="D3812" t="s">
        <v>30</v>
      </c>
      <c r="E3812" t="s">
        <v>23</v>
      </c>
      <c r="F3812" t="s">
        <v>87</v>
      </c>
      <c r="G3812">
        <v>1</v>
      </c>
      <c r="H3812">
        <v>259</v>
      </c>
      <c r="I3812">
        <v>216.19</v>
      </c>
      <c r="M3812" t="str">
        <f t="shared" si="177"/>
        <v/>
      </c>
      <c r="N3812" t="e">
        <f t="shared" si="178"/>
        <v>#VALUE!</v>
      </c>
      <c r="O3812" t="e">
        <f t="shared" si="179"/>
        <v>#VALUE!</v>
      </c>
    </row>
    <row r="3813" spans="1:15" x14ac:dyDescent="0.25">
      <c r="A3813">
        <v>2018</v>
      </c>
      <c r="B3813" s="2" t="s">
        <v>39</v>
      </c>
      <c r="C3813">
        <v>8</v>
      </c>
      <c r="D3813" t="s">
        <v>30</v>
      </c>
      <c r="E3813" t="s">
        <v>23</v>
      </c>
      <c r="F3813" t="s">
        <v>88</v>
      </c>
      <c r="G3813">
        <v>1</v>
      </c>
      <c r="H3813">
        <v>329</v>
      </c>
      <c r="I3813">
        <v>274.62</v>
      </c>
      <c r="M3813" t="str">
        <f t="shared" si="177"/>
        <v/>
      </c>
      <c r="N3813" t="e">
        <f t="shared" si="178"/>
        <v>#VALUE!</v>
      </c>
      <c r="O3813" t="e">
        <f t="shared" si="179"/>
        <v>#VALUE!</v>
      </c>
    </row>
    <row r="3814" spans="1:15" x14ac:dyDescent="0.25">
      <c r="A3814">
        <v>2018</v>
      </c>
      <c r="B3814" s="2" t="s">
        <v>39</v>
      </c>
      <c r="C3814">
        <v>8</v>
      </c>
      <c r="D3814" t="s">
        <v>30</v>
      </c>
      <c r="E3814" t="s">
        <v>23</v>
      </c>
      <c r="F3814" t="s">
        <v>89</v>
      </c>
      <c r="G3814">
        <v>1</v>
      </c>
      <c r="H3814">
        <v>39</v>
      </c>
      <c r="I3814">
        <v>32.549999999999997</v>
      </c>
      <c r="M3814" t="str">
        <f t="shared" si="177"/>
        <v/>
      </c>
      <c r="N3814" t="e">
        <f t="shared" si="178"/>
        <v>#VALUE!</v>
      </c>
      <c r="O3814" t="e">
        <f t="shared" si="179"/>
        <v>#VALUE!</v>
      </c>
    </row>
    <row r="3815" spans="1:15" x14ac:dyDescent="0.25">
      <c r="A3815">
        <v>2018</v>
      </c>
      <c r="B3815" s="2" t="s">
        <v>39</v>
      </c>
      <c r="C3815">
        <v>8</v>
      </c>
      <c r="D3815" t="s">
        <v>30</v>
      </c>
      <c r="E3815" t="s">
        <v>23</v>
      </c>
      <c r="F3815" t="s">
        <v>83</v>
      </c>
      <c r="G3815">
        <v>2</v>
      </c>
      <c r="H3815">
        <v>118</v>
      </c>
      <c r="I3815">
        <v>98.5</v>
      </c>
      <c r="M3815" t="str">
        <f t="shared" si="177"/>
        <v/>
      </c>
      <c r="N3815" t="e">
        <f t="shared" si="178"/>
        <v>#VALUE!</v>
      </c>
      <c r="O3815" t="e">
        <f t="shared" si="179"/>
        <v>#VALUE!</v>
      </c>
    </row>
    <row r="3816" spans="1:15" x14ac:dyDescent="0.25">
      <c r="A3816">
        <v>2018</v>
      </c>
      <c r="B3816" s="2" t="s">
        <v>39</v>
      </c>
      <c r="C3816">
        <v>8</v>
      </c>
      <c r="D3816" t="s">
        <v>30</v>
      </c>
      <c r="E3816" t="s">
        <v>23</v>
      </c>
      <c r="F3816" t="s">
        <v>91</v>
      </c>
      <c r="G3816">
        <v>1</v>
      </c>
      <c r="H3816">
        <v>99</v>
      </c>
      <c r="I3816">
        <v>82.64</v>
      </c>
      <c r="M3816" t="str">
        <f t="shared" si="177"/>
        <v/>
      </c>
      <c r="N3816" t="e">
        <f t="shared" si="178"/>
        <v>#VALUE!</v>
      </c>
      <c r="O3816" t="e">
        <f t="shared" si="179"/>
        <v>#VALUE!</v>
      </c>
    </row>
    <row r="3817" spans="1:15" x14ac:dyDescent="0.25">
      <c r="A3817">
        <v>2018</v>
      </c>
      <c r="B3817" s="2" t="s">
        <v>39</v>
      </c>
      <c r="C3817">
        <v>8</v>
      </c>
      <c r="D3817" t="s">
        <v>30</v>
      </c>
      <c r="E3817" t="s">
        <v>23</v>
      </c>
      <c r="F3817" t="s">
        <v>84</v>
      </c>
      <c r="G3817">
        <v>2</v>
      </c>
      <c r="H3817">
        <v>138</v>
      </c>
      <c r="I3817">
        <v>115.2</v>
      </c>
      <c r="M3817" t="str">
        <f t="shared" si="177"/>
        <v/>
      </c>
      <c r="N3817" t="e">
        <f t="shared" si="178"/>
        <v>#VALUE!</v>
      </c>
      <c r="O3817" t="e">
        <f t="shared" si="179"/>
        <v>#VALUE!</v>
      </c>
    </row>
    <row r="3818" spans="1:15" x14ac:dyDescent="0.25">
      <c r="A3818">
        <v>2018</v>
      </c>
      <c r="B3818" s="2" t="s">
        <v>39</v>
      </c>
      <c r="C3818">
        <v>8</v>
      </c>
      <c r="D3818" t="s">
        <v>30</v>
      </c>
      <c r="E3818" t="s">
        <v>23</v>
      </c>
      <c r="F3818" t="s">
        <v>104</v>
      </c>
      <c r="G3818">
        <v>1</v>
      </c>
      <c r="H3818">
        <v>349</v>
      </c>
      <c r="I3818">
        <v>291.32</v>
      </c>
      <c r="M3818" t="str">
        <f t="shared" si="177"/>
        <v/>
      </c>
      <c r="N3818" t="e">
        <f t="shared" si="178"/>
        <v>#VALUE!</v>
      </c>
      <c r="O3818" t="e">
        <f t="shared" si="179"/>
        <v>#VALUE!</v>
      </c>
    </row>
    <row r="3819" spans="1:15" x14ac:dyDescent="0.25">
      <c r="A3819">
        <v>2018</v>
      </c>
      <c r="B3819" s="2" t="s">
        <v>39</v>
      </c>
      <c r="C3819">
        <v>8</v>
      </c>
      <c r="D3819" t="s">
        <v>30</v>
      </c>
      <c r="E3819" t="s">
        <v>23</v>
      </c>
      <c r="F3819" t="s">
        <v>96</v>
      </c>
      <c r="G3819">
        <v>1</v>
      </c>
      <c r="H3819">
        <v>99</v>
      </c>
      <c r="I3819">
        <v>82.64</v>
      </c>
      <c r="M3819" t="str">
        <f t="shared" si="177"/>
        <v/>
      </c>
      <c r="N3819" t="e">
        <f t="shared" si="178"/>
        <v>#VALUE!</v>
      </c>
      <c r="O3819" t="e">
        <f t="shared" si="179"/>
        <v>#VALUE!</v>
      </c>
    </row>
    <row r="3820" spans="1:15" x14ac:dyDescent="0.25">
      <c r="A3820">
        <v>2018</v>
      </c>
      <c r="B3820" s="2" t="s">
        <v>39</v>
      </c>
      <c r="C3820">
        <v>8</v>
      </c>
      <c r="D3820" t="s">
        <v>30</v>
      </c>
      <c r="E3820" t="s">
        <v>23</v>
      </c>
      <c r="F3820" t="s">
        <v>98</v>
      </c>
      <c r="G3820">
        <v>2</v>
      </c>
      <c r="H3820">
        <v>58</v>
      </c>
      <c r="I3820">
        <v>48.42</v>
      </c>
      <c r="M3820" t="str">
        <f t="shared" si="177"/>
        <v/>
      </c>
      <c r="N3820" t="e">
        <f t="shared" si="178"/>
        <v>#VALUE!</v>
      </c>
      <c r="O3820" t="e">
        <f t="shared" si="179"/>
        <v>#VALUE!</v>
      </c>
    </row>
    <row r="3821" spans="1:15" x14ac:dyDescent="0.25">
      <c r="A3821">
        <v>2018</v>
      </c>
      <c r="B3821" s="2" t="s">
        <v>39</v>
      </c>
      <c r="C3821">
        <v>8</v>
      </c>
      <c r="D3821" t="s">
        <v>30</v>
      </c>
      <c r="E3821" t="s">
        <v>23</v>
      </c>
      <c r="F3821" t="s">
        <v>100</v>
      </c>
      <c r="G3821">
        <v>1</v>
      </c>
      <c r="H3821">
        <v>399</v>
      </c>
      <c r="I3821">
        <v>333.06</v>
      </c>
      <c r="M3821" t="str">
        <f t="shared" si="177"/>
        <v/>
      </c>
      <c r="N3821" t="e">
        <f t="shared" si="178"/>
        <v>#VALUE!</v>
      </c>
      <c r="O3821" t="e">
        <f t="shared" si="179"/>
        <v>#VALUE!</v>
      </c>
    </row>
    <row r="3822" spans="1:15" x14ac:dyDescent="0.25">
      <c r="A3822">
        <v>2018</v>
      </c>
      <c r="B3822" s="2" t="s">
        <v>39</v>
      </c>
      <c r="C3822">
        <v>8</v>
      </c>
      <c r="D3822" t="s">
        <v>30</v>
      </c>
      <c r="E3822" t="s">
        <v>23</v>
      </c>
      <c r="F3822" t="s">
        <v>86</v>
      </c>
      <c r="G3822">
        <v>1</v>
      </c>
      <c r="H3822">
        <v>329</v>
      </c>
      <c r="I3822">
        <v>274.62</v>
      </c>
      <c r="M3822" t="str">
        <f t="shared" si="177"/>
        <v/>
      </c>
      <c r="N3822" t="e">
        <f t="shared" si="178"/>
        <v>#VALUE!</v>
      </c>
      <c r="O3822" t="e">
        <f t="shared" si="179"/>
        <v>#VALUE!</v>
      </c>
    </row>
    <row r="3823" spans="1:15" x14ac:dyDescent="0.25">
      <c r="A3823">
        <v>2018</v>
      </c>
      <c r="B3823" s="2" t="s">
        <v>39</v>
      </c>
      <c r="C3823">
        <v>8</v>
      </c>
      <c r="D3823" t="s">
        <v>30</v>
      </c>
      <c r="E3823" t="s">
        <v>23</v>
      </c>
      <c r="F3823" t="s">
        <v>101</v>
      </c>
      <c r="G3823">
        <v>5</v>
      </c>
      <c r="H3823">
        <v>1295</v>
      </c>
      <c r="I3823">
        <v>1080.95</v>
      </c>
      <c r="M3823" t="str">
        <f t="shared" si="177"/>
        <v/>
      </c>
      <c r="N3823" t="e">
        <f t="shared" si="178"/>
        <v>#VALUE!</v>
      </c>
      <c r="O3823" t="e">
        <f t="shared" si="179"/>
        <v>#VALUE!</v>
      </c>
    </row>
    <row r="3824" spans="1:15" x14ac:dyDescent="0.25">
      <c r="A3824">
        <v>2018</v>
      </c>
      <c r="B3824" s="2" t="s">
        <v>39</v>
      </c>
      <c r="C3824">
        <v>8</v>
      </c>
      <c r="D3824" t="s">
        <v>30</v>
      </c>
      <c r="E3824" t="s">
        <v>24</v>
      </c>
      <c r="F3824" t="s">
        <v>76</v>
      </c>
      <c r="G3824">
        <v>5</v>
      </c>
      <c r="H3824">
        <v>395</v>
      </c>
      <c r="I3824">
        <v>329.7</v>
      </c>
      <c r="M3824" t="str">
        <f t="shared" si="177"/>
        <v/>
      </c>
      <c r="N3824" t="e">
        <f t="shared" si="178"/>
        <v>#VALUE!</v>
      </c>
      <c r="O3824" t="e">
        <f t="shared" si="179"/>
        <v>#VALUE!</v>
      </c>
    </row>
    <row r="3825" spans="1:15" x14ac:dyDescent="0.25">
      <c r="A3825">
        <v>2018</v>
      </c>
      <c r="B3825" s="2" t="s">
        <v>39</v>
      </c>
      <c r="C3825">
        <v>8</v>
      </c>
      <c r="D3825" t="s">
        <v>30</v>
      </c>
      <c r="E3825" t="s">
        <v>24</v>
      </c>
      <c r="F3825" t="s">
        <v>80</v>
      </c>
      <c r="G3825">
        <v>3</v>
      </c>
      <c r="H3825">
        <v>297</v>
      </c>
      <c r="I3825">
        <v>247.92000000000002</v>
      </c>
      <c r="M3825" t="str">
        <f t="shared" si="177"/>
        <v/>
      </c>
      <c r="N3825" t="e">
        <f t="shared" si="178"/>
        <v>#VALUE!</v>
      </c>
      <c r="O3825" t="e">
        <f t="shared" si="179"/>
        <v>#VALUE!</v>
      </c>
    </row>
    <row r="3826" spans="1:15" x14ac:dyDescent="0.25">
      <c r="A3826">
        <v>2018</v>
      </c>
      <c r="B3826" s="2" t="s">
        <v>39</v>
      </c>
      <c r="C3826">
        <v>8</v>
      </c>
      <c r="D3826" t="s">
        <v>30</v>
      </c>
      <c r="E3826" t="s">
        <v>24</v>
      </c>
      <c r="F3826" t="s">
        <v>88</v>
      </c>
      <c r="G3826">
        <v>1</v>
      </c>
      <c r="H3826">
        <v>329</v>
      </c>
      <c r="I3826">
        <v>274.62</v>
      </c>
      <c r="M3826" t="str">
        <f t="shared" si="177"/>
        <v/>
      </c>
      <c r="N3826" t="e">
        <f t="shared" si="178"/>
        <v>#VALUE!</v>
      </c>
      <c r="O3826" t="e">
        <f t="shared" si="179"/>
        <v>#VALUE!</v>
      </c>
    </row>
    <row r="3827" spans="1:15" x14ac:dyDescent="0.25">
      <c r="A3827">
        <v>2018</v>
      </c>
      <c r="B3827" s="2" t="s">
        <v>39</v>
      </c>
      <c r="C3827">
        <v>8</v>
      </c>
      <c r="D3827" t="s">
        <v>30</v>
      </c>
      <c r="E3827" t="s">
        <v>24</v>
      </c>
      <c r="F3827" t="s">
        <v>89</v>
      </c>
      <c r="G3827">
        <v>1</v>
      </c>
      <c r="H3827">
        <v>39</v>
      </c>
      <c r="I3827">
        <v>32.549999999999997</v>
      </c>
      <c r="M3827" t="str">
        <f t="shared" si="177"/>
        <v/>
      </c>
      <c r="N3827" t="e">
        <f t="shared" si="178"/>
        <v>#VALUE!</v>
      </c>
      <c r="O3827" t="e">
        <f t="shared" si="179"/>
        <v>#VALUE!</v>
      </c>
    </row>
    <row r="3828" spans="1:15" x14ac:dyDescent="0.25">
      <c r="A3828">
        <v>2018</v>
      </c>
      <c r="B3828" s="2" t="s">
        <v>39</v>
      </c>
      <c r="C3828">
        <v>8</v>
      </c>
      <c r="D3828" t="s">
        <v>30</v>
      </c>
      <c r="E3828" t="s">
        <v>24</v>
      </c>
      <c r="F3828" t="s">
        <v>91</v>
      </c>
      <c r="G3828">
        <v>1</v>
      </c>
      <c r="H3828">
        <v>99</v>
      </c>
      <c r="I3828">
        <v>82.64</v>
      </c>
      <c r="M3828" t="str">
        <f t="shared" si="177"/>
        <v/>
      </c>
      <c r="N3828" t="e">
        <f t="shared" si="178"/>
        <v>#VALUE!</v>
      </c>
      <c r="O3828" t="e">
        <f t="shared" si="179"/>
        <v>#VALUE!</v>
      </c>
    </row>
    <row r="3829" spans="1:15" x14ac:dyDescent="0.25">
      <c r="A3829">
        <v>2018</v>
      </c>
      <c r="B3829" s="2" t="s">
        <v>39</v>
      </c>
      <c r="C3829">
        <v>8</v>
      </c>
      <c r="D3829" t="s">
        <v>30</v>
      </c>
      <c r="E3829" t="s">
        <v>24</v>
      </c>
      <c r="F3829" t="s">
        <v>85</v>
      </c>
      <c r="G3829">
        <v>1</v>
      </c>
      <c r="H3829">
        <v>299</v>
      </c>
      <c r="I3829">
        <v>249.58</v>
      </c>
      <c r="M3829" t="str">
        <f t="shared" si="177"/>
        <v/>
      </c>
      <c r="N3829" t="e">
        <f t="shared" si="178"/>
        <v>#VALUE!</v>
      </c>
      <c r="O3829" t="e">
        <f t="shared" si="179"/>
        <v>#VALUE!</v>
      </c>
    </row>
    <row r="3830" spans="1:15" x14ac:dyDescent="0.25">
      <c r="A3830">
        <v>2018</v>
      </c>
      <c r="B3830" s="2" t="s">
        <v>39</v>
      </c>
      <c r="C3830">
        <v>8</v>
      </c>
      <c r="D3830" t="s">
        <v>30</v>
      </c>
      <c r="E3830" t="s">
        <v>26</v>
      </c>
      <c r="F3830" t="s">
        <v>79</v>
      </c>
      <c r="G3830">
        <v>4</v>
      </c>
      <c r="H3830">
        <v>196</v>
      </c>
      <c r="I3830">
        <v>163.6</v>
      </c>
      <c r="M3830" t="str">
        <f t="shared" si="177"/>
        <v/>
      </c>
      <c r="N3830" t="e">
        <f t="shared" si="178"/>
        <v>#VALUE!</v>
      </c>
      <c r="O3830" t="e">
        <f t="shared" si="179"/>
        <v>#VALUE!</v>
      </c>
    </row>
    <row r="3831" spans="1:15" x14ac:dyDescent="0.25">
      <c r="A3831">
        <v>2018</v>
      </c>
      <c r="B3831" s="2" t="s">
        <v>39</v>
      </c>
      <c r="C3831">
        <v>8</v>
      </c>
      <c r="D3831" t="s">
        <v>30</v>
      </c>
      <c r="E3831" t="s">
        <v>26</v>
      </c>
      <c r="F3831" t="s">
        <v>76</v>
      </c>
      <c r="G3831">
        <v>52</v>
      </c>
      <c r="H3831">
        <v>4108</v>
      </c>
      <c r="I3831">
        <v>3428.8800000000024</v>
      </c>
      <c r="M3831" t="str">
        <f t="shared" si="177"/>
        <v/>
      </c>
      <c r="N3831" t="e">
        <f t="shared" si="178"/>
        <v>#VALUE!</v>
      </c>
      <c r="O3831" t="e">
        <f t="shared" si="179"/>
        <v>#VALUE!</v>
      </c>
    </row>
    <row r="3832" spans="1:15" x14ac:dyDescent="0.25">
      <c r="A3832">
        <v>2018</v>
      </c>
      <c r="B3832" s="2" t="s">
        <v>39</v>
      </c>
      <c r="C3832">
        <v>8</v>
      </c>
      <c r="D3832" t="s">
        <v>30</v>
      </c>
      <c r="E3832" t="s">
        <v>26</v>
      </c>
      <c r="F3832" t="s">
        <v>80</v>
      </c>
      <c r="G3832">
        <v>12</v>
      </c>
      <c r="H3832">
        <v>1188</v>
      </c>
      <c r="I3832">
        <v>991.68</v>
      </c>
      <c r="M3832" t="str">
        <f t="shared" si="177"/>
        <v/>
      </c>
      <c r="N3832" t="e">
        <f t="shared" si="178"/>
        <v>#VALUE!</v>
      </c>
      <c r="O3832" t="e">
        <f t="shared" si="179"/>
        <v>#VALUE!</v>
      </c>
    </row>
    <row r="3833" spans="1:15" x14ac:dyDescent="0.25">
      <c r="A3833">
        <v>2018</v>
      </c>
      <c r="B3833" s="2" t="s">
        <v>39</v>
      </c>
      <c r="C3833">
        <v>8</v>
      </c>
      <c r="D3833" t="s">
        <v>30</v>
      </c>
      <c r="E3833" t="s">
        <v>26</v>
      </c>
      <c r="F3833" t="s">
        <v>75</v>
      </c>
      <c r="G3833">
        <v>44</v>
      </c>
      <c r="H3833">
        <v>3036</v>
      </c>
      <c r="I3833">
        <v>2534.3999999999978</v>
      </c>
      <c r="M3833" t="str">
        <f t="shared" si="177"/>
        <v/>
      </c>
      <c r="N3833" t="e">
        <f t="shared" si="178"/>
        <v>#VALUE!</v>
      </c>
      <c r="O3833" t="e">
        <f t="shared" si="179"/>
        <v>#VALUE!</v>
      </c>
    </row>
    <row r="3834" spans="1:15" x14ac:dyDescent="0.25">
      <c r="A3834">
        <v>2018</v>
      </c>
      <c r="B3834" s="2" t="s">
        <v>39</v>
      </c>
      <c r="C3834">
        <v>8</v>
      </c>
      <c r="D3834" t="s">
        <v>30</v>
      </c>
      <c r="E3834" t="s">
        <v>26</v>
      </c>
      <c r="F3834" t="s">
        <v>87</v>
      </c>
      <c r="G3834">
        <v>9</v>
      </c>
      <c r="H3834">
        <v>2331</v>
      </c>
      <c r="I3834">
        <v>1945.7100000000003</v>
      </c>
      <c r="M3834" t="str">
        <f t="shared" si="177"/>
        <v/>
      </c>
      <c r="N3834" t="e">
        <f t="shared" si="178"/>
        <v>#VALUE!</v>
      </c>
      <c r="O3834" t="e">
        <f t="shared" si="179"/>
        <v>#VALUE!</v>
      </c>
    </row>
    <row r="3835" spans="1:15" x14ac:dyDescent="0.25">
      <c r="A3835">
        <v>2018</v>
      </c>
      <c r="B3835" s="2" t="s">
        <v>39</v>
      </c>
      <c r="C3835">
        <v>8</v>
      </c>
      <c r="D3835" t="s">
        <v>30</v>
      </c>
      <c r="E3835" t="s">
        <v>26</v>
      </c>
      <c r="F3835" t="s">
        <v>88</v>
      </c>
      <c r="G3835">
        <v>2</v>
      </c>
      <c r="H3835">
        <v>658</v>
      </c>
      <c r="I3835">
        <v>549.24</v>
      </c>
      <c r="M3835" t="str">
        <f t="shared" si="177"/>
        <v/>
      </c>
      <c r="N3835" t="e">
        <f t="shared" si="178"/>
        <v>#VALUE!</v>
      </c>
      <c r="O3835" t="e">
        <f t="shared" si="179"/>
        <v>#VALUE!</v>
      </c>
    </row>
    <row r="3836" spans="1:15" x14ac:dyDescent="0.25">
      <c r="A3836">
        <v>2018</v>
      </c>
      <c r="B3836" s="2" t="s">
        <v>39</v>
      </c>
      <c r="C3836">
        <v>8</v>
      </c>
      <c r="D3836" t="s">
        <v>30</v>
      </c>
      <c r="E3836" t="s">
        <v>26</v>
      </c>
      <c r="F3836" t="s">
        <v>81</v>
      </c>
      <c r="G3836">
        <v>2</v>
      </c>
      <c r="H3836">
        <v>598</v>
      </c>
      <c r="I3836">
        <v>499.16</v>
      </c>
      <c r="M3836" t="str">
        <f t="shared" si="177"/>
        <v/>
      </c>
      <c r="N3836" t="e">
        <f t="shared" si="178"/>
        <v>#VALUE!</v>
      </c>
      <c r="O3836" t="e">
        <f t="shared" si="179"/>
        <v>#VALUE!</v>
      </c>
    </row>
    <row r="3837" spans="1:15" x14ac:dyDescent="0.25">
      <c r="A3837">
        <v>2018</v>
      </c>
      <c r="B3837" s="2" t="s">
        <v>39</v>
      </c>
      <c r="C3837">
        <v>8</v>
      </c>
      <c r="D3837" t="s">
        <v>30</v>
      </c>
      <c r="E3837" t="s">
        <v>26</v>
      </c>
      <c r="F3837" t="s">
        <v>89</v>
      </c>
      <c r="G3837">
        <v>7</v>
      </c>
      <c r="H3837">
        <v>273</v>
      </c>
      <c r="I3837">
        <v>227.85000000000002</v>
      </c>
      <c r="M3837" t="str">
        <f t="shared" si="177"/>
        <v/>
      </c>
      <c r="N3837" t="e">
        <f t="shared" si="178"/>
        <v>#VALUE!</v>
      </c>
      <c r="O3837" t="e">
        <f t="shared" si="179"/>
        <v>#VALUE!</v>
      </c>
    </row>
    <row r="3838" spans="1:15" x14ac:dyDescent="0.25">
      <c r="A3838">
        <v>2018</v>
      </c>
      <c r="B3838" s="2" t="s">
        <v>39</v>
      </c>
      <c r="C3838">
        <v>8</v>
      </c>
      <c r="D3838" t="s">
        <v>30</v>
      </c>
      <c r="E3838" t="s">
        <v>26</v>
      </c>
      <c r="F3838" t="s">
        <v>90</v>
      </c>
      <c r="G3838">
        <v>2</v>
      </c>
      <c r="H3838">
        <v>158</v>
      </c>
      <c r="I3838">
        <v>131.88</v>
      </c>
      <c r="M3838" t="str">
        <f t="shared" si="177"/>
        <v/>
      </c>
      <c r="N3838" t="e">
        <f t="shared" si="178"/>
        <v>#VALUE!</v>
      </c>
      <c r="O3838" t="e">
        <f t="shared" si="179"/>
        <v>#VALUE!</v>
      </c>
    </row>
    <row r="3839" spans="1:15" x14ac:dyDescent="0.25">
      <c r="A3839">
        <v>2018</v>
      </c>
      <c r="B3839" s="2" t="s">
        <v>39</v>
      </c>
      <c r="C3839">
        <v>8</v>
      </c>
      <c r="D3839" t="s">
        <v>30</v>
      </c>
      <c r="E3839" t="s">
        <v>26</v>
      </c>
      <c r="F3839" t="s">
        <v>82</v>
      </c>
      <c r="G3839">
        <v>5</v>
      </c>
      <c r="H3839">
        <v>125</v>
      </c>
      <c r="I3839">
        <v>104.35000000000001</v>
      </c>
      <c r="M3839" t="str">
        <f t="shared" si="177"/>
        <v/>
      </c>
      <c r="N3839" t="e">
        <f t="shared" si="178"/>
        <v>#VALUE!</v>
      </c>
      <c r="O3839" t="e">
        <f t="shared" si="179"/>
        <v>#VALUE!</v>
      </c>
    </row>
    <row r="3840" spans="1:15" x14ac:dyDescent="0.25">
      <c r="A3840">
        <v>2018</v>
      </c>
      <c r="B3840" s="2" t="s">
        <v>39</v>
      </c>
      <c r="C3840">
        <v>8</v>
      </c>
      <c r="D3840" t="s">
        <v>30</v>
      </c>
      <c r="E3840" t="s">
        <v>26</v>
      </c>
      <c r="F3840" t="s">
        <v>83</v>
      </c>
      <c r="G3840">
        <v>6</v>
      </c>
      <c r="H3840">
        <v>354</v>
      </c>
      <c r="I3840">
        <v>295.5</v>
      </c>
      <c r="M3840" t="str">
        <f t="shared" si="177"/>
        <v/>
      </c>
      <c r="N3840" t="e">
        <f t="shared" si="178"/>
        <v>#VALUE!</v>
      </c>
      <c r="O3840" t="e">
        <f t="shared" si="179"/>
        <v>#VALUE!</v>
      </c>
    </row>
    <row r="3841" spans="1:15" x14ac:dyDescent="0.25">
      <c r="A3841">
        <v>2018</v>
      </c>
      <c r="B3841" s="2" t="s">
        <v>39</v>
      </c>
      <c r="C3841">
        <v>8</v>
      </c>
      <c r="D3841" t="s">
        <v>30</v>
      </c>
      <c r="E3841" t="s">
        <v>26</v>
      </c>
      <c r="F3841" t="s">
        <v>103</v>
      </c>
      <c r="G3841">
        <v>1</v>
      </c>
      <c r="H3841">
        <v>79</v>
      </c>
      <c r="I3841">
        <v>65.94</v>
      </c>
      <c r="M3841" t="str">
        <f t="shared" si="177"/>
        <v/>
      </c>
      <c r="N3841" t="e">
        <f t="shared" si="178"/>
        <v>#VALUE!</v>
      </c>
      <c r="O3841" t="e">
        <f t="shared" si="179"/>
        <v>#VALUE!</v>
      </c>
    </row>
    <row r="3842" spans="1:15" x14ac:dyDescent="0.25">
      <c r="A3842">
        <v>2018</v>
      </c>
      <c r="B3842" s="2" t="s">
        <v>39</v>
      </c>
      <c r="C3842">
        <v>8</v>
      </c>
      <c r="D3842" t="s">
        <v>30</v>
      </c>
      <c r="E3842" t="s">
        <v>26</v>
      </c>
      <c r="F3842" t="s">
        <v>84</v>
      </c>
      <c r="G3842">
        <v>8</v>
      </c>
      <c r="H3842">
        <v>552</v>
      </c>
      <c r="I3842">
        <v>460.80000000000007</v>
      </c>
      <c r="M3842" t="str">
        <f t="shared" si="177"/>
        <v/>
      </c>
      <c r="N3842" t="e">
        <f t="shared" si="178"/>
        <v>#VALUE!</v>
      </c>
      <c r="O3842" t="e">
        <f t="shared" si="179"/>
        <v>#VALUE!</v>
      </c>
    </row>
    <row r="3843" spans="1:15" x14ac:dyDescent="0.25">
      <c r="A3843">
        <v>2018</v>
      </c>
      <c r="B3843" s="2" t="s">
        <v>39</v>
      </c>
      <c r="C3843">
        <v>8</v>
      </c>
      <c r="D3843" t="s">
        <v>30</v>
      </c>
      <c r="E3843" t="s">
        <v>26</v>
      </c>
      <c r="F3843" t="s">
        <v>93</v>
      </c>
      <c r="G3843">
        <v>3</v>
      </c>
      <c r="H3843">
        <v>297</v>
      </c>
      <c r="I3843">
        <v>247.92000000000002</v>
      </c>
      <c r="M3843" t="str">
        <f t="shared" ref="M3843:M3906" si="180">SUBSTITUTE(SUBSTITUTE(J3843," - ","|"),"; ","|")</f>
        <v/>
      </c>
      <c r="N3843" t="e">
        <f t="shared" ref="N3843:N3906" si="181">LEFT(M3843,FIND("|",M3843)-1)</f>
        <v>#VALUE!</v>
      </c>
      <c r="O3843" t="e">
        <f t="shared" ref="O3843:O3906" si="182">RIGHT(M3843,LEN(M3843)-FIND("|",M3843))</f>
        <v>#VALUE!</v>
      </c>
    </row>
    <row r="3844" spans="1:15" x14ac:dyDescent="0.25">
      <c r="A3844">
        <v>2018</v>
      </c>
      <c r="B3844" s="2" t="s">
        <v>39</v>
      </c>
      <c r="C3844">
        <v>8</v>
      </c>
      <c r="D3844" t="s">
        <v>30</v>
      </c>
      <c r="E3844" t="s">
        <v>26</v>
      </c>
      <c r="F3844" t="s">
        <v>104</v>
      </c>
      <c r="G3844">
        <v>1</v>
      </c>
      <c r="H3844">
        <v>349</v>
      </c>
      <c r="I3844">
        <v>291.32</v>
      </c>
      <c r="M3844" t="str">
        <f t="shared" si="180"/>
        <v/>
      </c>
      <c r="N3844" t="e">
        <f t="shared" si="181"/>
        <v>#VALUE!</v>
      </c>
      <c r="O3844" t="e">
        <f t="shared" si="182"/>
        <v>#VALUE!</v>
      </c>
    </row>
    <row r="3845" spans="1:15" x14ac:dyDescent="0.25">
      <c r="A3845">
        <v>2018</v>
      </c>
      <c r="B3845" s="2" t="s">
        <v>39</v>
      </c>
      <c r="C3845">
        <v>8</v>
      </c>
      <c r="D3845" t="s">
        <v>30</v>
      </c>
      <c r="E3845" t="s">
        <v>26</v>
      </c>
      <c r="F3845" t="s">
        <v>94</v>
      </c>
      <c r="G3845">
        <v>1</v>
      </c>
      <c r="H3845">
        <v>699</v>
      </c>
      <c r="I3845">
        <v>583.47</v>
      </c>
      <c r="M3845" t="str">
        <f t="shared" si="180"/>
        <v/>
      </c>
      <c r="N3845" t="e">
        <f t="shared" si="181"/>
        <v>#VALUE!</v>
      </c>
      <c r="O3845" t="e">
        <f t="shared" si="182"/>
        <v>#VALUE!</v>
      </c>
    </row>
    <row r="3846" spans="1:15" x14ac:dyDescent="0.25">
      <c r="A3846">
        <v>2018</v>
      </c>
      <c r="B3846" s="2" t="s">
        <v>39</v>
      </c>
      <c r="C3846">
        <v>8</v>
      </c>
      <c r="D3846" t="s">
        <v>30</v>
      </c>
      <c r="E3846" t="s">
        <v>26</v>
      </c>
      <c r="F3846" t="s">
        <v>95</v>
      </c>
      <c r="G3846">
        <v>3</v>
      </c>
      <c r="H3846">
        <v>417</v>
      </c>
      <c r="I3846">
        <v>348.09000000000003</v>
      </c>
      <c r="M3846" t="str">
        <f t="shared" si="180"/>
        <v/>
      </c>
      <c r="N3846" t="e">
        <f t="shared" si="181"/>
        <v>#VALUE!</v>
      </c>
      <c r="O3846" t="e">
        <f t="shared" si="182"/>
        <v>#VALUE!</v>
      </c>
    </row>
    <row r="3847" spans="1:15" x14ac:dyDescent="0.25">
      <c r="A3847">
        <v>2018</v>
      </c>
      <c r="B3847" s="2" t="s">
        <v>39</v>
      </c>
      <c r="C3847">
        <v>8</v>
      </c>
      <c r="D3847" t="s">
        <v>30</v>
      </c>
      <c r="E3847" t="s">
        <v>26</v>
      </c>
      <c r="F3847" t="s">
        <v>96</v>
      </c>
      <c r="G3847">
        <v>7</v>
      </c>
      <c r="H3847">
        <v>693</v>
      </c>
      <c r="I3847">
        <v>578.48</v>
      </c>
      <c r="M3847" t="str">
        <f t="shared" si="180"/>
        <v/>
      </c>
      <c r="N3847" t="e">
        <f t="shared" si="181"/>
        <v>#VALUE!</v>
      </c>
      <c r="O3847" t="e">
        <f t="shared" si="182"/>
        <v>#VALUE!</v>
      </c>
    </row>
    <row r="3848" spans="1:15" x14ac:dyDescent="0.25">
      <c r="A3848">
        <v>2018</v>
      </c>
      <c r="B3848" s="2" t="s">
        <v>39</v>
      </c>
      <c r="C3848">
        <v>8</v>
      </c>
      <c r="D3848" t="s">
        <v>30</v>
      </c>
      <c r="E3848" t="s">
        <v>26</v>
      </c>
      <c r="F3848" t="s">
        <v>98</v>
      </c>
      <c r="G3848">
        <v>2</v>
      </c>
      <c r="H3848">
        <v>58</v>
      </c>
      <c r="I3848">
        <v>48.42</v>
      </c>
      <c r="M3848" t="str">
        <f t="shared" si="180"/>
        <v/>
      </c>
      <c r="N3848" t="e">
        <f t="shared" si="181"/>
        <v>#VALUE!</v>
      </c>
      <c r="O3848" t="e">
        <f t="shared" si="182"/>
        <v>#VALUE!</v>
      </c>
    </row>
    <row r="3849" spans="1:15" x14ac:dyDescent="0.25">
      <c r="A3849">
        <v>2018</v>
      </c>
      <c r="B3849" s="2" t="s">
        <v>39</v>
      </c>
      <c r="C3849">
        <v>8</v>
      </c>
      <c r="D3849" t="s">
        <v>30</v>
      </c>
      <c r="E3849" t="s">
        <v>26</v>
      </c>
      <c r="F3849" t="s">
        <v>99</v>
      </c>
      <c r="G3849">
        <v>4</v>
      </c>
      <c r="H3849">
        <v>196</v>
      </c>
      <c r="I3849">
        <v>163.6</v>
      </c>
      <c r="M3849" t="str">
        <f t="shared" si="180"/>
        <v/>
      </c>
      <c r="N3849" t="e">
        <f t="shared" si="181"/>
        <v>#VALUE!</v>
      </c>
      <c r="O3849" t="e">
        <f t="shared" si="182"/>
        <v>#VALUE!</v>
      </c>
    </row>
    <row r="3850" spans="1:15" x14ac:dyDescent="0.25">
      <c r="A3850">
        <v>2018</v>
      </c>
      <c r="B3850" s="2" t="s">
        <v>39</v>
      </c>
      <c r="C3850">
        <v>8</v>
      </c>
      <c r="D3850" t="s">
        <v>30</v>
      </c>
      <c r="E3850" t="s">
        <v>26</v>
      </c>
      <c r="F3850" t="s">
        <v>100</v>
      </c>
      <c r="G3850">
        <v>10</v>
      </c>
      <c r="H3850">
        <v>3990</v>
      </c>
      <c r="I3850">
        <v>3330.6</v>
      </c>
      <c r="M3850" t="str">
        <f t="shared" si="180"/>
        <v/>
      </c>
      <c r="N3850" t="e">
        <f t="shared" si="181"/>
        <v>#VALUE!</v>
      </c>
      <c r="O3850" t="e">
        <f t="shared" si="182"/>
        <v>#VALUE!</v>
      </c>
    </row>
    <row r="3851" spans="1:15" x14ac:dyDescent="0.25">
      <c r="A3851">
        <v>2018</v>
      </c>
      <c r="B3851" s="2" t="s">
        <v>39</v>
      </c>
      <c r="C3851">
        <v>8</v>
      </c>
      <c r="D3851" t="s">
        <v>30</v>
      </c>
      <c r="E3851" t="s">
        <v>26</v>
      </c>
      <c r="F3851" t="s">
        <v>86</v>
      </c>
      <c r="G3851">
        <v>18</v>
      </c>
      <c r="H3851">
        <v>5922</v>
      </c>
      <c r="I3851">
        <v>4943.1599999999989</v>
      </c>
      <c r="M3851" t="str">
        <f t="shared" si="180"/>
        <v/>
      </c>
      <c r="N3851" t="e">
        <f t="shared" si="181"/>
        <v>#VALUE!</v>
      </c>
      <c r="O3851" t="e">
        <f t="shared" si="182"/>
        <v>#VALUE!</v>
      </c>
    </row>
    <row r="3852" spans="1:15" x14ac:dyDescent="0.25">
      <c r="A3852">
        <v>2018</v>
      </c>
      <c r="B3852" s="2" t="s">
        <v>39</v>
      </c>
      <c r="C3852">
        <v>8</v>
      </c>
      <c r="D3852" t="s">
        <v>30</v>
      </c>
      <c r="E3852" t="s">
        <v>26</v>
      </c>
      <c r="F3852" t="s">
        <v>101</v>
      </c>
      <c r="G3852">
        <v>10</v>
      </c>
      <c r="H3852">
        <v>2590</v>
      </c>
      <c r="I3852">
        <v>2161.9</v>
      </c>
      <c r="M3852" t="str">
        <f t="shared" si="180"/>
        <v/>
      </c>
      <c r="N3852" t="e">
        <f t="shared" si="181"/>
        <v>#VALUE!</v>
      </c>
      <c r="O3852" t="e">
        <f t="shared" si="182"/>
        <v>#VALUE!</v>
      </c>
    </row>
    <row r="3853" spans="1:15" x14ac:dyDescent="0.25">
      <c r="A3853">
        <v>2018</v>
      </c>
      <c r="B3853" s="2" t="s">
        <v>39</v>
      </c>
      <c r="C3853">
        <v>8</v>
      </c>
      <c r="D3853" t="s">
        <v>30</v>
      </c>
      <c r="E3853" t="s">
        <v>26</v>
      </c>
      <c r="F3853" t="s">
        <v>102</v>
      </c>
      <c r="G3853">
        <v>5</v>
      </c>
      <c r="H3853">
        <v>995</v>
      </c>
      <c r="I3853">
        <v>830.55000000000007</v>
      </c>
      <c r="M3853" t="str">
        <f t="shared" si="180"/>
        <v/>
      </c>
      <c r="N3853" t="e">
        <f t="shared" si="181"/>
        <v>#VALUE!</v>
      </c>
      <c r="O3853" t="e">
        <f t="shared" si="182"/>
        <v>#VALUE!</v>
      </c>
    </row>
    <row r="3854" spans="1:15" x14ac:dyDescent="0.25">
      <c r="A3854">
        <v>2018</v>
      </c>
      <c r="B3854" s="2" t="s">
        <v>39</v>
      </c>
      <c r="C3854">
        <v>8</v>
      </c>
      <c r="D3854" t="s">
        <v>31</v>
      </c>
      <c r="E3854" t="s">
        <v>10</v>
      </c>
      <c r="F3854" t="s">
        <v>109</v>
      </c>
      <c r="G3854">
        <v>1</v>
      </c>
      <c r="H3854">
        <v>79</v>
      </c>
      <c r="I3854">
        <v>65.94</v>
      </c>
      <c r="M3854" t="str">
        <f t="shared" si="180"/>
        <v/>
      </c>
      <c r="N3854" t="e">
        <f t="shared" si="181"/>
        <v>#VALUE!</v>
      </c>
      <c r="O3854" t="e">
        <f t="shared" si="182"/>
        <v>#VALUE!</v>
      </c>
    </row>
    <row r="3855" spans="1:15" x14ac:dyDescent="0.25">
      <c r="A3855">
        <v>2018</v>
      </c>
      <c r="B3855" s="2" t="s">
        <v>39</v>
      </c>
      <c r="C3855">
        <v>8</v>
      </c>
      <c r="D3855" t="s">
        <v>31</v>
      </c>
      <c r="E3855" t="s">
        <v>10</v>
      </c>
      <c r="F3855" t="s">
        <v>110</v>
      </c>
      <c r="G3855">
        <v>1</v>
      </c>
      <c r="H3855">
        <v>69</v>
      </c>
      <c r="I3855">
        <v>57.6</v>
      </c>
      <c r="M3855" t="str">
        <f t="shared" si="180"/>
        <v/>
      </c>
      <c r="N3855" t="e">
        <f t="shared" si="181"/>
        <v>#VALUE!</v>
      </c>
      <c r="O3855" t="e">
        <f t="shared" si="182"/>
        <v>#VALUE!</v>
      </c>
    </row>
    <row r="3856" spans="1:15" x14ac:dyDescent="0.25">
      <c r="A3856">
        <v>2018</v>
      </c>
      <c r="B3856" s="2" t="s">
        <v>39</v>
      </c>
      <c r="C3856">
        <v>8</v>
      </c>
      <c r="D3856" t="s">
        <v>31</v>
      </c>
      <c r="E3856" t="s">
        <v>10</v>
      </c>
      <c r="F3856" t="s">
        <v>121</v>
      </c>
      <c r="G3856">
        <v>1</v>
      </c>
      <c r="H3856">
        <v>79</v>
      </c>
      <c r="I3856">
        <v>65.94</v>
      </c>
      <c r="M3856" t="str">
        <f t="shared" si="180"/>
        <v/>
      </c>
      <c r="N3856" t="e">
        <f t="shared" si="181"/>
        <v>#VALUE!</v>
      </c>
      <c r="O3856" t="e">
        <f t="shared" si="182"/>
        <v>#VALUE!</v>
      </c>
    </row>
    <row r="3857" spans="1:15" x14ac:dyDescent="0.25">
      <c r="A3857">
        <v>2018</v>
      </c>
      <c r="B3857" s="2" t="s">
        <v>39</v>
      </c>
      <c r="C3857">
        <v>8</v>
      </c>
      <c r="D3857" t="s">
        <v>31</v>
      </c>
      <c r="E3857" t="s">
        <v>13</v>
      </c>
      <c r="F3857" t="s">
        <v>109</v>
      </c>
      <c r="G3857">
        <v>12</v>
      </c>
      <c r="H3857">
        <v>948</v>
      </c>
      <c r="I3857">
        <v>791.2800000000002</v>
      </c>
      <c r="M3857" t="str">
        <f t="shared" si="180"/>
        <v/>
      </c>
      <c r="N3857" t="e">
        <f t="shared" si="181"/>
        <v>#VALUE!</v>
      </c>
      <c r="O3857" t="e">
        <f t="shared" si="182"/>
        <v>#VALUE!</v>
      </c>
    </row>
    <row r="3858" spans="1:15" x14ac:dyDescent="0.25">
      <c r="A3858">
        <v>2018</v>
      </c>
      <c r="B3858" s="2" t="s">
        <v>39</v>
      </c>
      <c r="C3858">
        <v>8</v>
      </c>
      <c r="D3858" t="s">
        <v>31</v>
      </c>
      <c r="E3858" t="s">
        <v>13</v>
      </c>
      <c r="F3858" t="s">
        <v>118</v>
      </c>
      <c r="G3858">
        <v>2</v>
      </c>
      <c r="H3858">
        <v>198</v>
      </c>
      <c r="I3858">
        <v>165.28</v>
      </c>
      <c r="M3858" t="str">
        <f t="shared" si="180"/>
        <v/>
      </c>
      <c r="N3858" t="e">
        <f t="shared" si="181"/>
        <v>#VALUE!</v>
      </c>
      <c r="O3858" t="e">
        <f t="shared" si="182"/>
        <v>#VALUE!</v>
      </c>
    </row>
    <row r="3859" spans="1:15" x14ac:dyDescent="0.25">
      <c r="A3859">
        <v>2018</v>
      </c>
      <c r="B3859" s="2" t="s">
        <v>39</v>
      </c>
      <c r="C3859">
        <v>8</v>
      </c>
      <c r="D3859" t="s">
        <v>31</v>
      </c>
      <c r="E3859" t="s">
        <v>13</v>
      </c>
      <c r="F3859" t="s">
        <v>110</v>
      </c>
      <c r="G3859">
        <v>6</v>
      </c>
      <c r="H3859">
        <v>414</v>
      </c>
      <c r="I3859">
        <v>345.6</v>
      </c>
      <c r="M3859" t="str">
        <f t="shared" si="180"/>
        <v/>
      </c>
      <c r="N3859" t="e">
        <f t="shared" si="181"/>
        <v>#VALUE!</v>
      </c>
      <c r="O3859" t="e">
        <f t="shared" si="182"/>
        <v>#VALUE!</v>
      </c>
    </row>
    <row r="3860" spans="1:15" x14ac:dyDescent="0.25">
      <c r="A3860">
        <v>2018</v>
      </c>
      <c r="B3860" s="2" t="s">
        <v>39</v>
      </c>
      <c r="C3860">
        <v>8</v>
      </c>
      <c r="D3860" t="s">
        <v>31</v>
      </c>
      <c r="E3860" t="s">
        <v>13</v>
      </c>
      <c r="F3860" t="s">
        <v>119</v>
      </c>
      <c r="G3860">
        <v>1</v>
      </c>
      <c r="H3860">
        <v>259</v>
      </c>
      <c r="I3860">
        <v>216.19</v>
      </c>
      <c r="M3860" t="str">
        <f t="shared" si="180"/>
        <v/>
      </c>
      <c r="N3860" t="e">
        <f t="shared" si="181"/>
        <v>#VALUE!</v>
      </c>
      <c r="O3860" t="e">
        <f t="shared" si="182"/>
        <v>#VALUE!</v>
      </c>
    </row>
    <row r="3861" spans="1:15" x14ac:dyDescent="0.25">
      <c r="A3861">
        <v>2018</v>
      </c>
      <c r="B3861" s="2" t="s">
        <v>39</v>
      </c>
      <c r="C3861">
        <v>8</v>
      </c>
      <c r="D3861" t="s">
        <v>31</v>
      </c>
      <c r="E3861" t="s">
        <v>13</v>
      </c>
      <c r="F3861" t="s">
        <v>113</v>
      </c>
      <c r="G3861">
        <v>1</v>
      </c>
      <c r="H3861">
        <v>59</v>
      </c>
      <c r="I3861">
        <v>49.25</v>
      </c>
      <c r="M3861" t="str">
        <f t="shared" si="180"/>
        <v/>
      </c>
      <c r="N3861" t="e">
        <f t="shared" si="181"/>
        <v>#VALUE!</v>
      </c>
      <c r="O3861" t="e">
        <f t="shared" si="182"/>
        <v>#VALUE!</v>
      </c>
    </row>
    <row r="3862" spans="1:15" x14ac:dyDescent="0.25">
      <c r="A3862">
        <v>2018</v>
      </c>
      <c r="B3862" s="2" t="s">
        <v>39</v>
      </c>
      <c r="C3862">
        <v>8</v>
      </c>
      <c r="D3862" t="s">
        <v>31</v>
      </c>
      <c r="E3862" t="s">
        <v>13</v>
      </c>
      <c r="F3862" t="s">
        <v>114</v>
      </c>
      <c r="G3862">
        <v>1</v>
      </c>
      <c r="H3862">
        <v>69</v>
      </c>
      <c r="I3862">
        <v>57.6</v>
      </c>
      <c r="M3862" t="str">
        <f t="shared" si="180"/>
        <v/>
      </c>
      <c r="N3862" t="e">
        <f t="shared" si="181"/>
        <v>#VALUE!</v>
      </c>
      <c r="O3862" t="e">
        <f t="shared" si="182"/>
        <v>#VALUE!</v>
      </c>
    </row>
    <row r="3863" spans="1:15" x14ac:dyDescent="0.25">
      <c r="A3863">
        <v>2018</v>
      </c>
      <c r="B3863" s="2" t="s">
        <v>39</v>
      </c>
      <c r="C3863">
        <v>8</v>
      </c>
      <c r="D3863" t="s">
        <v>31</v>
      </c>
      <c r="E3863" t="s">
        <v>13</v>
      </c>
      <c r="F3863" t="s">
        <v>128</v>
      </c>
      <c r="G3863">
        <v>1</v>
      </c>
      <c r="H3863">
        <v>99</v>
      </c>
      <c r="I3863">
        <v>82.64</v>
      </c>
      <c r="M3863" t="str">
        <f t="shared" si="180"/>
        <v/>
      </c>
      <c r="N3863" t="e">
        <f t="shared" si="181"/>
        <v>#VALUE!</v>
      </c>
      <c r="O3863" t="e">
        <f t="shared" si="182"/>
        <v>#VALUE!</v>
      </c>
    </row>
    <row r="3864" spans="1:15" x14ac:dyDescent="0.25">
      <c r="A3864">
        <v>2018</v>
      </c>
      <c r="B3864" s="2" t="s">
        <v>39</v>
      </c>
      <c r="C3864">
        <v>8</v>
      </c>
      <c r="D3864" t="s">
        <v>31</v>
      </c>
      <c r="E3864" t="s">
        <v>13</v>
      </c>
      <c r="F3864" t="s">
        <v>131</v>
      </c>
      <c r="G3864">
        <v>4</v>
      </c>
      <c r="H3864">
        <v>1316</v>
      </c>
      <c r="I3864">
        <v>1098.48</v>
      </c>
      <c r="M3864" t="str">
        <f t="shared" si="180"/>
        <v/>
      </c>
      <c r="N3864" t="e">
        <f t="shared" si="181"/>
        <v>#VALUE!</v>
      </c>
      <c r="O3864" t="e">
        <f t="shared" si="182"/>
        <v>#VALUE!</v>
      </c>
    </row>
    <row r="3865" spans="1:15" x14ac:dyDescent="0.25">
      <c r="A3865">
        <v>2018</v>
      </c>
      <c r="B3865" s="2" t="s">
        <v>39</v>
      </c>
      <c r="C3865">
        <v>8</v>
      </c>
      <c r="D3865" t="s">
        <v>31</v>
      </c>
      <c r="E3865" t="s">
        <v>13</v>
      </c>
      <c r="F3865" t="s">
        <v>116</v>
      </c>
      <c r="G3865">
        <v>1</v>
      </c>
      <c r="H3865">
        <v>259</v>
      </c>
      <c r="I3865">
        <v>216.19</v>
      </c>
      <c r="M3865" t="str">
        <f t="shared" si="180"/>
        <v/>
      </c>
      <c r="N3865" t="e">
        <f t="shared" si="181"/>
        <v>#VALUE!</v>
      </c>
      <c r="O3865" t="e">
        <f t="shared" si="182"/>
        <v>#VALUE!</v>
      </c>
    </row>
    <row r="3866" spans="1:15" x14ac:dyDescent="0.25">
      <c r="A3866">
        <v>2018</v>
      </c>
      <c r="B3866" s="2" t="s">
        <v>39</v>
      </c>
      <c r="C3866">
        <v>8</v>
      </c>
      <c r="D3866" t="s">
        <v>31</v>
      </c>
      <c r="E3866" t="s">
        <v>21</v>
      </c>
      <c r="F3866" t="s">
        <v>109</v>
      </c>
      <c r="G3866">
        <v>6</v>
      </c>
      <c r="H3866">
        <v>474</v>
      </c>
      <c r="I3866">
        <v>395.64</v>
      </c>
      <c r="M3866" t="str">
        <f t="shared" si="180"/>
        <v/>
      </c>
      <c r="N3866" t="e">
        <f t="shared" si="181"/>
        <v>#VALUE!</v>
      </c>
      <c r="O3866" t="e">
        <f t="shared" si="182"/>
        <v>#VALUE!</v>
      </c>
    </row>
    <row r="3867" spans="1:15" x14ac:dyDescent="0.25">
      <c r="A3867">
        <v>2018</v>
      </c>
      <c r="B3867" s="2" t="s">
        <v>39</v>
      </c>
      <c r="C3867">
        <v>8</v>
      </c>
      <c r="D3867" t="s">
        <v>31</v>
      </c>
      <c r="E3867" t="s">
        <v>21</v>
      </c>
      <c r="F3867" t="s">
        <v>110</v>
      </c>
      <c r="G3867">
        <v>3</v>
      </c>
      <c r="H3867">
        <v>207</v>
      </c>
      <c r="I3867">
        <v>172.8</v>
      </c>
      <c r="M3867" t="str">
        <f t="shared" si="180"/>
        <v/>
      </c>
      <c r="N3867" t="e">
        <f t="shared" si="181"/>
        <v>#VALUE!</v>
      </c>
      <c r="O3867" t="e">
        <f t="shared" si="182"/>
        <v>#VALUE!</v>
      </c>
    </row>
    <row r="3868" spans="1:15" x14ac:dyDescent="0.25">
      <c r="A3868">
        <v>2018</v>
      </c>
      <c r="B3868" s="2" t="s">
        <v>39</v>
      </c>
      <c r="C3868">
        <v>8</v>
      </c>
      <c r="D3868" t="s">
        <v>31</v>
      </c>
      <c r="E3868" t="s">
        <v>21</v>
      </c>
      <c r="F3868" t="s">
        <v>119</v>
      </c>
      <c r="G3868">
        <v>1</v>
      </c>
      <c r="H3868">
        <v>259</v>
      </c>
      <c r="I3868">
        <v>216.19</v>
      </c>
      <c r="M3868" t="str">
        <f t="shared" si="180"/>
        <v/>
      </c>
      <c r="N3868" t="e">
        <f t="shared" si="181"/>
        <v>#VALUE!</v>
      </c>
      <c r="O3868" t="e">
        <f t="shared" si="182"/>
        <v>#VALUE!</v>
      </c>
    </row>
    <row r="3869" spans="1:15" x14ac:dyDescent="0.25">
      <c r="A3869">
        <v>2018</v>
      </c>
      <c r="B3869" s="2" t="s">
        <v>39</v>
      </c>
      <c r="C3869">
        <v>8</v>
      </c>
      <c r="D3869" t="s">
        <v>31</v>
      </c>
      <c r="E3869" t="s">
        <v>21</v>
      </c>
      <c r="F3869" t="s">
        <v>114</v>
      </c>
      <c r="G3869">
        <v>1</v>
      </c>
      <c r="H3869">
        <v>69</v>
      </c>
      <c r="I3869">
        <v>57.6</v>
      </c>
      <c r="M3869" t="str">
        <f t="shared" si="180"/>
        <v/>
      </c>
      <c r="N3869" t="e">
        <f t="shared" si="181"/>
        <v>#VALUE!</v>
      </c>
      <c r="O3869" t="e">
        <f t="shared" si="182"/>
        <v>#VALUE!</v>
      </c>
    </row>
    <row r="3870" spans="1:15" x14ac:dyDescent="0.25">
      <c r="A3870">
        <v>2018</v>
      </c>
      <c r="B3870" s="2" t="s">
        <v>39</v>
      </c>
      <c r="C3870">
        <v>8</v>
      </c>
      <c r="D3870" t="s">
        <v>31</v>
      </c>
      <c r="E3870" t="s">
        <v>21</v>
      </c>
      <c r="F3870" t="s">
        <v>125</v>
      </c>
      <c r="G3870">
        <v>1</v>
      </c>
      <c r="H3870">
        <v>349</v>
      </c>
      <c r="I3870">
        <v>291.32</v>
      </c>
      <c r="M3870" t="str">
        <f t="shared" si="180"/>
        <v/>
      </c>
      <c r="N3870" t="e">
        <f t="shared" si="181"/>
        <v>#VALUE!</v>
      </c>
      <c r="O3870" t="e">
        <f t="shared" si="182"/>
        <v>#VALUE!</v>
      </c>
    </row>
    <row r="3871" spans="1:15" x14ac:dyDescent="0.25">
      <c r="A3871">
        <v>2018</v>
      </c>
      <c r="B3871" s="2" t="s">
        <v>39</v>
      </c>
      <c r="C3871">
        <v>8</v>
      </c>
      <c r="D3871" t="s">
        <v>31</v>
      </c>
      <c r="E3871" t="s">
        <v>21</v>
      </c>
      <c r="F3871" t="s">
        <v>115</v>
      </c>
      <c r="G3871">
        <v>1</v>
      </c>
      <c r="H3871">
        <v>49</v>
      </c>
      <c r="I3871">
        <v>40.9</v>
      </c>
      <c r="M3871" t="str">
        <f t="shared" si="180"/>
        <v/>
      </c>
      <c r="N3871" t="e">
        <f t="shared" si="181"/>
        <v>#VALUE!</v>
      </c>
      <c r="O3871" t="e">
        <f t="shared" si="182"/>
        <v>#VALUE!</v>
      </c>
    </row>
    <row r="3872" spans="1:15" x14ac:dyDescent="0.25">
      <c r="A3872">
        <v>2018</v>
      </c>
      <c r="B3872" s="2" t="s">
        <v>39</v>
      </c>
      <c r="C3872">
        <v>8</v>
      </c>
      <c r="D3872" t="s">
        <v>31</v>
      </c>
      <c r="E3872" t="s">
        <v>21</v>
      </c>
      <c r="F3872" t="s">
        <v>130</v>
      </c>
      <c r="G3872">
        <v>1</v>
      </c>
      <c r="H3872">
        <v>399</v>
      </c>
      <c r="I3872">
        <v>333.06</v>
      </c>
      <c r="M3872" t="str">
        <f t="shared" si="180"/>
        <v/>
      </c>
      <c r="N3872" t="e">
        <f t="shared" si="181"/>
        <v>#VALUE!</v>
      </c>
      <c r="O3872" t="e">
        <f t="shared" si="182"/>
        <v>#VALUE!</v>
      </c>
    </row>
    <row r="3873" spans="1:15" x14ac:dyDescent="0.25">
      <c r="A3873">
        <v>2018</v>
      </c>
      <c r="B3873" s="2" t="s">
        <v>39</v>
      </c>
      <c r="C3873">
        <v>8</v>
      </c>
      <c r="D3873" t="s">
        <v>31</v>
      </c>
      <c r="E3873" t="s">
        <v>23</v>
      </c>
      <c r="F3873" t="s">
        <v>117</v>
      </c>
      <c r="G3873">
        <v>1</v>
      </c>
      <c r="H3873">
        <v>49</v>
      </c>
      <c r="I3873">
        <v>40.9</v>
      </c>
      <c r="M3873" t="str">
        <f t="shared" si="180"/>
        <v/>
      </c>
      <c r="N3873" t="e">
        <f t="shared" si="181"/>
        <v>#VALUE!</v>
      </c>
      <c r="O3873" t="e">
        <f t="shared" si="182"/>
        <v>#VALUE!</v>
      </c>
    </row>
    <row r="3874" spans="1:15" x14ac:dyDescent="0.25">
      <c r="A3874">
        <v>2018</v>
      </c>
      <c r="B3874" s="2" t="s">
        <v>39</v>
      </c>
      <c r="C3874">
        <v>8</v>
      </c>
      <c r="D3874" t="s">
        <v>31</v>
      </c>
      <c r="E3874" t="s">
        <v>23</v>
      </c>
      <c r="F3874" t="s">
        <v>110</v>
      </c>
      <c r="G3874">
        <v>2</v>
      </c>
      <c r="H3874">
        <v>138</v>
      </c>
      <c r="I3874">
        <v>115.2</v>
      </c>
      <c r="M3874" t="str">
        <f t="shared" si="180"/>
        <v/>
      </c>
      <c r="N3874" t="e">
        <f t="shared" si="181"/>
        <v>#VALUE!</v>
      </c>
      <c r="O3874" t="e">
        <f t="shared" si="182"/>
        <v>#VALUE!</v>
      </c>
    </row>
    <row r="3875" spans="1:15" x14ac:dyDescent="0.25">
      <c r="A3875">
        <v>2018</v>
      </c>
      <c r="B3875" s="2" t="s">
        <v>39</v>
      </c>
      <c r="C3875">
        <v>8</v>
      </c>
      <c r="D3875" t="s">
        <v>31</v>
      </c>
      <c r="E3875" t="s">
        <v>23</v>
      </c>
      <c r="F3875" t="s">
        <v>119</v>
      </c>
      <c r="G3875">
        <v>1</v>
      </c>
      <c r="H3875">
        <v>259</v>
      </c>
      <c r="I3875">
        <v>216.19</v>
      </c>
      <c r="M3875" t="str">
        <f t="shared" si="180"/>
        <v/>
      </c>
      <c r="N3875" t="e">
        <f t="shared" si="181"/>
        <v>#VALUE!</v>
      </c>
      <c r="O3875" t="e">
        <f t="shared" si="182"/>
        <v>#VALUE!</v>
      </c>
    </row>
    <row r="3876" spans="1:15" x14ac:dyDescent="0.25">
      <c r="A3876">
        <v>2018</v>
      </c>
      <c r="B3876" s="2" t="s">
        <v>39</v>
      </c>
      <c r="C3876">
        <v>8</v>
      </c>
      <c r="D3876" t="s">
        <v>31</v>
      </c>
      <c r="E3876" t="s">
        <v>23</v>
      </c>
      <c r="F3876" t="s">
        <v>120</v>
      </c>
      <c r="G3876">
        <v>1</v>
      </c>
      <c r="H3876">
        <v>39</v>
      </c>
      <c r="I3876">
        <v>32.549999999999997</v>
      </c>
      <c r="M3876" t="str">
        <f t="shared" si="180"/>
        <v/>
      </c>
      <c r="N3876" t="e">
        <f t="shared" si="181"/>
        <v>#VALUE!</v>
      </c>
      <c r="O3876" t="e">
        <f t="shared" si="182"/>
        <v>#VALUE!</v>
      </c>
    </row>
    <row r="3877" spans="1:15" x14ac:dyDescent="0.25">
      <c r="A3877">
        <v>2018</v>
      </c>
      <c r="B3877" s="2" t="s">
        <v>39</v>
      </c>
      <c r="C3877">
        <v>8</v>
      </c>
      <c r="D3877" t="s">
        <v>31</v>
      </c>
      <c r="E3877" t="s">
        <v>23</v>
      </c>
      <c r="F3877" t="s">
        <v>113</v>
      </c>
      <c r="G3877">
        <v>2</v>
      </c>
      <c r="H3877">
        <v>118</v>
      </c>
      <c r="I3877">
        <v>98.5</v>
      </c>
      <c r="M3877" t="str">
        <f t="shared" si="180"/>
        <v/>
      </c>
      <c r="N3877" t="e">
        <f t="shared" si="181"/>
        <v>#VALUE!</v>
      </c>
      <c r="O3877" t="e">
        <f t="shared" si="182"/>
        <v>#VALUE!</v>
      </c>
    </row>
    <row r="3878" spans="1:15" x14ac:dyDescent="0.25">
      <c r="A3878">
        <v>2018</v>
      </c>
      <c r="B3878" s="2" t="s">
        <v>39</v>
      </c>
      <c r="C3878">
        <v>8</v>
      </c>
      <c r="D3878" t="s">
        <v>31</v>
      </c>
      <c r="E3878" t="s">
        <v>23</v>
      </c>
      <c r="F3878" t="s">
        <v>131</v>
      </c>
      <c r="G3878">
        <v>1</v>
      </c>
      <c r="H3878">
        <v>329</v>
      </c>
      <c r="I3878">
        <v>274.62</v>
      </c>
      <c r="M3878" t="str">
        <f t="shared" si="180"/>
        <v/>
      </c>
      <c r="N3878" t="e">
        <f t="shared" si="181"/>
        <v>#VALUE!</v>
      </c>
      <c r="O3878" t="e">
        <f t="shared" si="182"/>
        <v>#VALUE!</v>
      </c>
    </row>
    <row r="3879" spans="1:15" x14ac:dyDescent="0.25">
      <c r="A3879">
        <v>2018</v>
      </c>
      <c r="B3879" s="2" t="s">
        <v>39</v>
      </c>
      <c r="C3879">
        <v>8</v>
      </c>
      <c r="D3879" t="s">
        <v>31</v>
      </c>
      <c r="E3879" t="s">
        <v>23</v>
      </c>
      <c r="F3879" t="s">
        <v>132</v>
      </c>
      <c r="G3879">
        <v>1</v>
      </c>
      <c r="H3879">
        <v>199</v>
      </c>
      <c r="I3879">
        <v>166.11</v>
      </c>
      <c r="M3879" t="str">
        <f t="shared" si="180"/>
        <v/>
      </c>
      <c r="N3879" t="e">
        <f t="shared" si="181"/>
        <v>#VALUE!</v>
      </c>
      <c r="O3879" t="e">
        <f t="shared" si="182"/>
        <v>#VALUE!</v>
      </c>
    </row>
    <row r="3880" spans="1:15" x14ac:dyDescent="0.25">
      <c r="A3880">
        <v>2018</v>
      </c>
      <c r="B3880" s="2" t="s">
        <v>39</v>
      </c>
      <c r="C3880">
        <v>8</v>
      </c>
      <c r="D3880" t="s">
        <v>31</v>
      </c>
      <c r="E3880" t="s">
        <v>24</v>
      </c>
      <c r="F3880" t="s">
        <v>117</v>
      </c>
      <c r="G3880">
        <v>1</v>
      </c>
      <c r="H3880">
        <v>49</v>
      </c>
      <c r="I3880">
        <v>40.9</v>
      </c>
      <c r="M3880" t="str">
        <f t="shared" si="180"/>
        <v/>
      </c>
      <c r="N3880" t="e">
        <f t="shared" si="181"/>
        <v>#VALUE!</v>
      </c>
      <c r="O3880" t="e">
        <f t="shared" si="182"/>
        <v>#VALUE!</v>
      </c>
    </row>
    <row r="3881" spans="1:15" x14ac:dyDescent="0.25">
      <c r="A3881">
        <v>2018</v>
      </c>
      <c r="B3881" s="2" t="s">
        <v>39</v>
      </c>
      <c r="C3881">
        <v>8</v>
      </c>
      <c r="D3881" t="s">
        <v>31</v>
      </c>
      <c r="E3881" t="s">
        <v>24</v>
      </c>
      <c r="F3881" t="s">
        <v>109</v>
      </c>
      <c r="G3881">
        <v>1</v>
      </c>
      <c r="H3881">
        <v>79</v>
      </c>
      <c r="I3881">
        <v>65.94</v>
      </c>
      <c r="M3881" t="str">
        <f t="shared" si="180"/>
        <v/>
      </c>
      <c r="N3881" t="e">
        <f t="shared" si="181"/>
        <v>#VALUE!</v>
      </c>
      <c r="O3881" t="e">
        <f t="shared" si="182"/>
        <v>#VALUE!</v>
      </c>
    </row>
    <row r="3882" spans="1:15" x14ac:dyDescent="0.25">
      <c r="A3882">
        <v>2018</v>
      </c>
      <c r="B3882" s="2" t="s">
        <v>39</v>
      </c>
      <c r="C3882">
        <v>8</v>
      </c>
      <c r="D3882" t="s">
        <v>31</v>
      </c>
      <c r="E3882" t="s">
        <v>24</v>
      </c>
      <c r="F3882" t="s">
        <v>110</v>
      </c>
      <c r="G3882">
        <v>3</v>
      </c>
      <c r="H3882">
        <v>207</v>
      </c>
      <c r="I3882">
        <v>172.8</v>
      </c>
      <c r="M3882" t="str">
        <f t="shared" si="180"/>
        <v/>
      </c>
      <c r="N3882" t="e">
        <f t="shared" si="181"/>
        <v>#VALUE!</v>
      </c>
      <c r="O3882" t="e">
        <f t="shared" si="182"/>
        <v>#VALUE!</v>
      </c>
    </row>
    <row r="3883" spans="1:15" x14ac:dyDescent="0.25">
      <c r="A3883">
        <v>2018</v>
      </c>
      <c r="B3883" s="2" t="s">
        <v>39</v>
      </c>
      <c r="C3883">
        <v>8</v>
      </c>
      <c r="D3883" t="s">
        <v>31</v>
      </c>
      <c r="E3883" t="s">
        <v>26</v>
      </c>
      <c r="F3883" t="s">
        <v>117</v>
      </c>
      <c r="G3883">
        <v>2</v>
      </c>
      <c r="H3883">
        <v>98</v>
      </c>
      <c r="I3883">
        <v>81.8</v>
      </c>
      <c r="M3883" t="str">
        <f t="shared" si="180"/>
        <v/>
      </c>
      <c r="N3883" t="e">
        <f t="shared" si="181"/>
        <v>#VALUE!</v>
      </c>
      <c r="O3883" t="e">
        <f t="shared" si="182"/>
        <v>#VALUE!</v>
      </c>
    </row>
    <row r="3884" spans="1:15" x14ac:dyDescent="0.25">
      <c r="A3884">
        <v>2018</v>
      </c>
      <c r="B3884" s="2" t="s">
        <v>39</v>
      </c>
      <c r="C3884">
        <v>8</v>
      </c>
      <c r="D3884" t="s">
        <v>31</v>
      </c>
      <c r="E3884" t="s">
        <v>26</v>
      </c>
      <c r="F3884" t="s">
        <v>109</v>
      </c>
      <c r="G3884">
        <v>18</v>
      </c>
      <c r="H3884">
        <v>1422</v>
      </c>
      <c r="I3884">
        <v>1186.9200000000005</v>
      </c>
      <c r="M3884" t="str">
        <f t="shared" si="180"/>
        <v/>
      </c>
      <c r="N3884" t="e">
        <f t="shared" si="181"/>
        <v>#VALUE!</v>
      </c>
      <c r="O3884" t="e">
        <f t="shared" si="182"/>
        <v>#VALUE!</v>
      </c>
    </row>
    <row r="3885" spans="1:15" x14ac:dyDescent="0.25">
      <c r="A3885">
        <v>2018</v>
      </c>
      <c r="B3885" s="2" t="s">
        <v>39</v>
      </c>
      <c r="C3885">
        <v>8</v>
      </c>
      <c r="D3885" t="s">
        <v>31</v>
      </c>
      <c r="E3885" t="s">
        <v>26</v>
      </c>
      <c r="F3885" t="s">
        <v>118</v>
      </c>
      <c r="G3885">
        <v>4</v>
      </c>
      <c r="H3885">
        <v>396</v>
      </c>
      <c r="I3885">
        <v>330.56</v>
      </c>
      <c r="M3885" t="str">
        <f t="shared" si="180"/>
        <v/>
      </c>
      <c r="N3885" t="e">
        <f t="shared" si="181"/>
        <v>#VALUE!</v>
      </c>
      <c r="O3885" t="e">
        <f t="shared" si="182"/>
        <v>#VALUE!</v>
      </c>
    </row>
    <row r="3886" spans="1:15" x14ac:dyDescent="0.25">
      <c r="A3886">
        <v>2018</v>
      </c>
      <c r="B3886" s="2" t="s">
        <v>39</v>
      </c>
      <c r="C3886">
        <v>8</v>
      </c>
      <c r="D3886" t="s">
        <v>31</v>
      </c>
      <c r="E3886" t="s">
        <v>26</v>
      </c>
      <c r="F3886" t="s">
        <v>110</v>
      </c>
      <c r="G3886">
        <v>16</v>
      </c>
      <c r="H3886">
        <v>1104</v>
      </c>
      <c r="I3886">
        <v>921.60000000000025</v>
      </c>
      <c r="M3886" t="str">
        <f t="shared" si="180"/>
        <v/>
      </c>
      <c r="N3886" t="e">
        <f t="shared" si="181"/>
        <v>#VALUE!</v>
      </c>
      <c r="O3886" t="e">
        <f t="shared" si="182"/>
        <v>#VALUE!</v>
      </c>
    </row>
    <row r="3887" spans="1:15" x14ac:dyDescent="0.25">
      <c r="A3887">
        <v>2018</v>
      </c>
      <c r="B3887" s="2" t="s">
        <v>39</v>
      </c>
      <c r="C3887">
        <v>8</v>
      </c>
      <c r="D3887" t="s">
        <v>31</v>
      </c>
      <c r="E3887" t="s">
        <v>26</v>
      </c>
      <c r="F3887" t="s">
        <v>134</v>
      </c>
      <c r="G3887">
        <v>2</v>
      </c>
      <c r="H3887">
        <v>658</v>
      </c>
      <c r="I3887">
        <v>549.24</v>
      </c>
      <c r="M3887" t="str">
        <f t="shared" si="180"/>
        <v/>
      </c>
      <c r="N3887" t="e">
        <f t="shared" si="181"/>
        <v>#VALUE!</v>
      </c>
      <c r="O3887" t="e">
        <f t="shared" si="182"/>
        <v>#VALUE!</v>
      </c>
    </row>
    <row r="3888" spans="1:15" x14ac:dyDescent="0.25">
      <c r="A3888">
        <v>2018</v>
      </c>
      <c r="B3888" s="2" t="s">
        <v>39</v>
      </c>
      <c r="C3888">
        <v>8</v>
      </c>
      <c r="D3888" t="s">
        <v>31</v>
      </c>
      <c r="E3888" t="s">
        <v>26</v>
      </c>
      <c r="F3888" t="s">
        <v>120</v>
      </c>
      <c r="G3888">
        <v>3</v>
      </c>
      <c r="H3888">
        <v>117</v>
      </c>
      <c r="I3888">
        <v>97.649999999999991</v>
      </c>
      <c r="M3888" t="str">
        <f t="shared" si="180"/>
        <v/>
      </c>
      <c r="N3888" t="e">
        <f t="shared" si="181"/>
        <v>#VALUE!</v>
      </c>
      <c r="O3888" t="e">
        <f t="shared" si="182"/>
        <v>#VALUE!</v>
      </c>
    </row>
    <row r="3889" spans="1:15" x14ac:dyDescent="0.25">
      <c r="A3889">
        <v>2018</v>
      </c>
      <c r="B3889" s="2" t="s">
        <v>39</v>
      </c>
      <c r="C3889">
        <v>8</v>
      </c>
      <c r="D3889" t="s">
        <v>31</v>
      </c>
      <c r="E3889" t="s">
        <v>26</v>
      </c>
      <c r="F3889" t="s">
        <v>121</v>
      </c>
      <c r="G3889">
        <v>1</v>
      </c>
      <c r="H3889">
        <v>79</v>
      </c>
      <c r="I3889">
        <v>65.94</v>
      </c>
      <c r="M3889" t="str">
        <f t="shared" si="180"/>
        <v/>
      </c>
      <c r="N3889" t="e">
        <f t="shared" si="181"/>
        <v>#VALUE!</v>
      </c>
      <c r="O3889" t="e">
        <f t="shared" si="182"/>
        <v>#VALUE!</v>
      </c>
    </row>
    <row r="3890" spans="1:15" x14ac:dyDescent="0.25">
      <c r="A3890">
        <v>2018</v>
      </c>
      <c r="B3890" s="2" t="s">
        <v>39</v>
      </c>
      <c r="C3890">
        <v>8</v>
      </c>
      <c r="D3890" t="s">
        <v>31</v>
      </c>
      <c r="E3890" t="s">
        <v>26</v>
      </c>
      <c r="F3890" t="s">
        <v>112</v>
      </c>
      <c r="G3890">
        <v>1</v>
      </c>
      <c r="H3890">
        <v>25</v>
      </c>
      <c r="I3890">
        <v>20.87</v>
      </c>
      <c r="M3890" t="str">
        <f t="shared" si="180"/>
        <v/>
      </c>
      <c r="N3890" t="e">
        <f t="shared" si="181"/>
        <v>#VALUE!</v>
      </c>
      <c r="O3890" t="e">
        <f t="shared" si="182"/>
        <v>#VALUE!</v>
      </c>
    </row>
    <row r="3891" spans="1:15" x14ac:dyDescent="0.25">
      <c r="A3891">
        <v>2018</v>
      </c>
      <c r="B3891" s="2" t="s">
        <v>39</v>
      </c>
      <c r="C3891">
        <v>8</v>
      </c>
      <c r="D3891" t="s">
        <v>31</v>
      </c>
      <c r="E3891" t="s">
        <v>26</v>
      </c>
      <c r="F3891" t="s">
        <v>113</v>
      </c>
      <c r="G3891">
        <v>3</v>
      </c>
      <c r="H3891">
        <v>177</v>
      </c>
      <c r="I3891">
        <v>147.75</v>
      </c>
      <c r="M3891" t="str">
        <f t="shared" si="180"/>
        <v/>
      </c>
      <c r="N3891" t="e">
        <f t="shared" si="181"/>
        <v>#VALUE!</v>
      </c>
      <c r="O3891" t="e">
        <f t="shared" si="182"/>
        <v>#VALUE!</v>
      </c>
    </row>
    <row r="3892" spans="1:15" x14ac:dyDescent="0.25">
      <c r="A3892">
        <v>2018</v>
      </c>
      <c r="B3892" s="2" t="s">
        <v>39</v>
      </c>
      <c r="C3892">
        <v>8</v>
      </c>
      <c r="D3892" t="s">
        <v>31</v>
      </c>
      <c r="E3892" t="s">
        <v>26</v>
      </c>
      <c r="F3892" t="s">
        <v>122</v>
      </c>
      <c r="G3892">
        <v>2</v>
      </c>
      <c r="H3892">
        <v>198</v>
      </c>
      <c r="I3892">
        <v>165.28</v>
      </c>
      <c r="M3892" t="str">
        <f t="shared" si="180"/>
        <v/>
      </c>
      <c r="N3892" t="e">
        <f t="shared" si="181"/>
        <v>#VALUE!</v>
      </c>
      <c r="O3892" t="e">
        <f t="shared" si="182"/>
        <v>#VALUE!</v>
      </c>
    </row>
    <row r="3893" spans="1:15" x14ac:dyDescent="0.25">
      <c r="A3893">
        <v>2018</v>
      </c>
      <c r="B3893" s="2" t="s">
        <v>39</v>
      </c>
      <c r="C3893">
        <v>8</v>
      </c>
      <c r="D3893" t="s">
        <v>31</v>
      </c>
      <c r="E3893" t="s">
        <v>26</v>
      </c>
      <c r="F3893" t="s">
        <v>114</v>
      </c>
      <c r="G3893">
        <v>1</v>
      </c>
      <c r="H3893">
        <v>69</v>
      </c>
      <c r="I3893">
        <v>57.6</v>
      </c>
      <c r="M3893" t="str">
        <f t="shared" si="180"/>
        <v/>
      </c>
      <c r="N3893" t="e">
        <f t="shared" si="181"/>
        <v>#VALUE!</v>
      </c>
      <c r="O3893" t="e">
        <f t="shared" si="182"/>
        <v>#VALUE!</v>
      </c>
    </row>
    <row r="3894" spans="1:15" x14ac:dyDescent="0.25">
      <c r="A3894">
        <v>2018</v>
      </c>
      <c r="B3894" s="2" t="s">
        <v>39</v>
      </c>
      <c r="C3894">
        <v>8</v>
      </c>
      <c r="D3894" t="s">
        <v>31</v>
      </c>
      <c r="E3894" t="s">
        <v>26</v>
      </c>
      <c r="F3894" t="s">
        <v>124</v>
      </c>
      <c r="G3894">
        <v>1</v>
      </c>
      <c r="H3894">
        <v>99</v>
      </c>
      <c r="I3894">
        <v>82.64</v>
      </c>
      <c r="M3894" t="str">
        <f t="shared" si="180"/>
        <v/>
      </c>
      <c r="N3894" t="e">
        <f t="shared" si="181"/>
        <v>#VALUE!</v>
      </c>
      <c r="O3894" t="e">
        <f t="shared" si="182"/>
        <v>#VALUE!</v>
      </c>
    </row>
    <row r="3895" spans="1:15" x14ac:dyDescent="0.25">
      <c r="A3895">
        <v>2018</v>
      </c>
      <c r="B3895" s="2" t="s">
        <v>39</v>
      </c>
      <c r="C3895">
        <v>8</v>
      </c>
      <c r="D3895" t="s">
        <v>31</v>
      </c>
      <c r="E3895" t="s">
        <v>26</v>
      </c>
      <c r="F3895" t="s">
        <v>126</v>
      </c>
      <c r="G3895">
        <v>3</v>
      </c>
      <c r="H3895">
        <v>897</v>
      </c>
      <c r="I3895">
        <v>748.74</v>
      </c>
      <c r="M3895" t="str">
        <f t="shared" si="180"/>
        <v/>
      </c>
      <c r="N3895" t="e">
        <f t="shared" si="181"/>
        <v>#VALUE!</v>
      </c>
      <c r="O3895" t="e">
        <f t="shared" si="182"/>
        <v>#VALUE!</v>
      </c>
    </row>
    <row r="3896" spans="1:15" x14ac:dyDescent="0.25">
      <c r="A3896">
        <v>2018</v>
      </c>
      <c r="B3896" s="2" t="s">
        <v>39</v>
      </c>
      <c r="C3896">
        <v>8</v>
      </c>
      <c r="D3896" t="s">
        <v>31</v>
      </c>
      <c r="E3896" t="s">
        <v>26</v>
      </c>
      <c r="F3896" t="s">
        <v>127</v>
      </c>
      <c r="G3896">
        <v>1</v>
      </c>
      <c r="H3896">
        <v>699</v>
      </c>
      <c r="I3896">
        <v>583.47</v>
      </c>
      <c r="M3896" t="str">
        <f t="shared" si="180"/>
        <v/>
      </c>
      <c r="N3896" t="e">
        <f t="shared" si="181"/>
        <v>#VALUE!</v>
      </c>
      <c r="O3896" t="e">
        <f t="shared" si="182"/>
        <v>#VALUE!</v>
      </c>
    </row>
    <row r="3897" spans="1:15" x14ac:dyDescent="0.25">
      <c r="A3897">
        <v>2018</v>
      </c>
      <c r="B3897" s="2" t="s">
        <v>39</v>
      </c>
      <c r="C3897">
        <v>8</v>
      </c>
      <c r="D3897" t="s">
        <v>31</v>
      </c>
      <c r="E3897" t="s">
        <v>26</v>
      </c>
      <c r="F3897" t="s">
        <v>128</v>
      </c>
      <c r="G3897">
        <v>5</v>
      </c>
      <c r="H3897">
        <v>495</v>
      </c>
      <c r="I3897">
        <v>413.2</v>
      </c>
      <c r="M3897" t="str">
        <f t="shared" si="180"/>
        <v/>
      </c>
      <c r="N3897" t="e">
        <f t="shared" si="181"/>
        <v>#VALUE!</v>
      </c>
      <c r="O3897" t="e">
        <f t="shared" si="182"/>
        <v>#VALUE!</v>
      </c>
    </row>
    <row r="3898" spans="1:15" x14ac:dyDescent="0.25">
      <c r="A3898">
        <v>2018</v>
      </c>
      <c r="B3898" s="2" t="s">
        <v>39</v>
      </c>
      <c r="C3898">
        <v>8</v>
      </c>
      <c r="D3898" t="s">
        <v>31</v>
      </c>
      <c r="E3898" t="s">
        <v>26</v>
      </c>
      <c r="F3898" t="s">
        <v>138</v>
      </c>
      <c r="G3898">
        <v>1</v>
      </c>
      <c r="H3898">
        <v>149</v>
      </c>
      <c r="I3898">
        <v>124.37</v>
      </c>
      <c r="M3898" t="str">
        <f t="shared" si="180"/>
        <v/>
      </c>
      <c r="N3898" t="e">
        <f t="shared" si="181"/>
        <v>#VALUE!</v>
      </c>
      <c r="O3898" t="e">
        <f t="shared" si="182"/>
        <v>#VALUE!</v>
      </c>
    </row>
    <row r="3899" spans="1:15" x14ac:dyDescent="0.25">
      <c r="A3899">
        <v>2018</v>
      </c>
      <c r="B3899" s="2" t="s">
        <v>39</v>
      </c>
      <c r="C3899">
        <v>8</v>
      </c>
      <c r="D3899" t="s">
        <v>31</v>
      </c>
      <c r="E3899" t="s">
        <v>26</v>
      </c>
      <c r="F3899" t="s">
        <v>115</v>
      </c>
      <c r="G3899">
        <v>1</v>
      </c>
      <c r="H3899">
        <v>49</v>
      </c>
      <c r="I3899">
        <v>40.9</v>
      </c>
      <c r="M3899" t="str">
        <f t="shared" si="180"/>
        <v/>
      </c>
      <c r="N3899" t="e">
        <f t="shared" si="181"/>
        <v>#VALUE!</v>
      </c>
      <c r="O3899" t="e">
        <f t="shared" si="182"/>
        <v>#VALUE!</v>
      </c>
    </row>
    <row r="3900" spans="1:15" x14ac:dyDescent="0.25">
      <c r="A3900">
        <v>2018</v>
      </c>
      <c r="B3900" s="2" t="s">
        <v>39</v>
      </c>
      <c r="C3900">
        <v>8</v>
      </c>
      <c r="D3900" t="s">
        <v>31</v>
      </c>
      <c r="E3900" t="s">
        <v>26</v>
      </c>
      <c r="F3900" t="s">
        <v>130</v>
      </c>
      <c r="G3900">
        <v>3</v>
      </c>
      <c r="H3900">
        <v>1197</v>
      </c>
      <c r="I3900">
        <v>999.18000000000006</v>
      </c>
      <c r="M3900" t="str">
        <f t="shared" si="180"/>
        <v/>
      </c>
      <c r="N3900" t="e">
        <f t="shared" si="181"/>
        <v>#VALUE!</v>
      </c>
      <c r="O3900" t="e">
        <f t="shared" si="182"/>
        <v>#VALUE!</v>
      </c>
    </row>
    <row r="3901" spans="1:15" x14ac:dyDescent="0.25">
      <c r="A3901">
        <v>2018</v>
      </c>
      <c r="B3901" s="2" t="s">
        <v>39</v>
      </c>
      <c r="C3901">
        <v>8</v>
      </c>
      <c r="D3901" t="s">
        <v>31</v>
      </c>
      <c r="E3901" t="s">
        <v>26</v>
      </c>
      <c r="F3901" t="s">
        <v>131</v>
      </c>
      <c r="G3901">
        <v>6</v>
      </c>
      <c r="H3901">
        <v>1974</v>
      </c>
      <c r="I3901">
        <v>1647.7199999999998</v>
      </c>
      <c r="M3901" t="str">
        <f t="shared" si="180"/>
        <v/>
      </c>
      <c r="N3901" t="e">
        <f t="shared" si="181"/>
        <v>#VALUE!</v>
      </c>
      <c r="O3901" t="e">
        <f t="shared" si="182"/>
        <v>#VALUE!</v>
      </c>
    </row>
    <row r="3902" spans="1:15" x14ac:dyDescent="0.25">
      <c r="A3902">
        <v>2018</v>
      </c>
      <c r="B3902" s="2" t="s">
        <v>39</v>
      </c>
      <c r="C3902">
        <v>8</v>
      </c>
      <c r="D3902" t="s">
        <v>31</v>
      </c>
      <c r="E3902" t="s">
        <v>26</v>
      </c>
      <c r="F3902" t="s">
        <v>116</v>
      </c>
      <c r="G3902">
        <v>4</v>
      </c>
      <c r="H3902">
        <v>1036</v>
      </c>
      <c r="I3902">
        <v>864.76</v>
      </c>
      <c r="M3902" t="str">
        <f t="shared" si="180"/>
        <v/>
      </c>
      <c r="N3902" t="e">
        <f t="shared" si="181"/>
        <v>#VALUE!</v>
      </c>
      <c r="O3902" t="e">
        <f t="shared" si="182"/>
        <v>#VALUE!</v>
      </c>
    </row>
    <row r="3903" spans="1:15" x14ac:dyDescent="0.25">
      <c r="A3903">
        <v>2018</v>
      </c>
      <c r="B3903" s="2" t="s">
        <v>39</v>
      </c>
      <c r="C3903">
        <v>8</v>
      </c>
      <c r="D3903" t="s">
        <v>32</v>
      </c>
      <c r="E3903" t="s">
        <v>10</v>
      </c>
      <c r="F3903" t="s">
        <v>60</v>
      </c>
      <c r="G3903">
        <v>1</v>
      </c>
      <c r="H3903">
        <v>49</v>
      </c>
      <c r="I3903">
        <v>40.9</v>
      </c>
      <c r="M3903" t="str">
        <f t="shared" si="180"/>
        <v/>
      </c>
      <c r="N3903" t="e">
        <f t="shared" si="181"/>
        <v>#VALUE!</v>
      </c>
      <c r="O3903" t="e">
        <f t="shared" si="182"/>
        <v>#VALUE!</v>
      </c>
    </row>
    <row r="3904" spans="1:15" x14ac:dyDescent="0.25">
      <c r="A3904">
        <v>2018</v>
      </c>
      <c r="B3904" s="2" t="s">
        <v>39</v>
      </c>
      <c r="C3904">
        <v>8</v>
      </c>
      <c r="D3904" t="s">
        <v>32</v>
      </c>
      <c r="E3904" t="s">
        <v>10</v>
      </c>
      <c r="F3904" t="s">
        <v>14</v>
      </c>
      <c r="G3904">
        <v>4</v>
      </c>
      <c r="H3904">
        <v>316</v>
      </c>
      <c r="I3904">
        <v>263.76</v>
      </c>
      <c r="M3904" t="str">
        <f t="shared" si="180"/>
        <v/>
      </c>
      <c r="N3904" t="e">
        <f t="shared" si="181"/>
        <v>#VALUE!</v>
      </c>
      <c r="O3904" t="e">
        <f t="shared" si="182"/>
        <v>#VALUE!</v>
      </c>
    </row>
    <row r="3905" spans="1:15" x14ac:dyDescent="0.25">
      <c r="A3905">
        <v>2018</v>
      </c>
      <c r="B3905" s="2" t="s">
        <v>39</v>
      </c>
      <c r="C3905">
        <v>8</v>
      </c>
      <c r="D3905" t="s">
        <v>32</v>
      </c>
      <c r="E3905" t="s">
        <v>10</v>
      </c>
      <c r="F3905" t="s">
        <v>11</v>
      </c>
      <c r="G3905">
        <v>2</v>
      </c>
      <c r="H3905">
        <v>138</v>
      </c>
      <c r="I3905">
        <v>115.2</v>
      </c>
      <c r="M3905" t="str">
        <f t="shared" si="180"/>
        <v/>
      </c>
      <c r="N3905" t="e">
        <f t="shared" si="181"/>
        <v>#VALUE!</v>
      </c>
      <c r="O3905" t="e">
        <f t="shared" si="182"/>
        <v>#VALUE!</v>
      </c>
    </row>
    <row r="3906" spans="1:15" x14ac:dyDescent="0.25">
      <c r="A3906">
        <v>2018</v>
      </c>
      <c r="B3906" s="2" t="s">
        <v>39</v>
      </c>
      <c r="C3906">
        <v>8</v>
      </c>
      <c r="D3906" t="s">
        <v>32</v>
      </c>
      <c r="E3906" t="s">
        <v>10</v>
      </c>
      <c r="F3906" t="s">
        <v>25</v>
      </c>
      <c r="G3906">
        <v>1</v>
      </c>
      <c r="H3906">
        <v>299</v>
      </c>
      <c r="I3906">
        <v>249.58</v>
      </c>
      <c r="M3906" t="str">
        <f t="shared" si="180"/>
        <v/>
      </c>
      <c r="N3906" t="e">
        <f t="shared" si="181"/>
        <v>#VALUE!</v>
      </c>
      <c r="O3906" t="e">
        <f t="shared" si="182"/>
        <v>#VALUE!</v>
      </c>
    </row>
    <row r="3907" spans="1:15" x14ac:dyDescent="0.25">
      <c r="A3907">
        <v>2018</v>
      </c>
      <c r="B3907" s="2" t="s">
        <v>39</v>
      </c>
      <c r="C3907">
        <v>8</v>
      </c>
      <c r="D3907" t="s">
        <v>32</v>
      </c>
      <c r="E3907" t="s">
        <v>10</v>
      </c>
      <c r="F3907" t="s">
        <v>62</v>
      </c>
      <c r="G3907">
        <v>1</v>
      </c>
      <c r="H3907">
        <v>59</v>
      </c>
      <c r="I3907">
        <v>49.25</v>
      </c>
      <c r="M3907" t="str">
        <f t="shared" ref="M3907:M3970" si="183">SUBSTITUTE(SUBSTITUTE(J3907," - ","|"),"; ","|")</f>
        <v/>
      </c>
      <c r="N3907" t="e">
        <f t="shared" ref="N3907:N3970" si="184">LEFT(M3907,FIND("|",M3907)-1)</f>
        <v>#VALUE!</v>
      </c>
      <c r="O3907" t="e">
        <f t="shared" ref="O3907:O3970" si="185">RIGHT(M3907,LEN(M3907)-FIND("|",M3907))</f>
        <v>#VALUE!</v>
      </c>
    </row>
    <row r="3908" spans="1:15" x14ac:dyDescent="0.25">
      <c r="A3908">
        <v>2018</v>
      </c>
      <c r="B3908" s="2" t="s">
        <v>39</v>
      </c>
      <c r="C3908">
        <v>8</v>
      </c>
      <c r="D3908" t="s">
        <v>32</v>
      </c>
      <c r="E3908" t="s">
        <v>13</v>
      </c>
      <c r="F3908" t="s">
        <v>14</v>
      </c>
      <c r="G3908">
        <v>14</v>
      </c>
      <c r="H3908">
        <v>1106</v>
      </c>
      <c r="I3908">
        <v>923.16000000000031</v>
      </c>
      <c r="M3908" t="str">
        <f t="shared" si="183"/>
        <v/>
      </c>
      <c r="N3908" t="e">
        <f t="shared" si="184"/>
        <v>#VALUE!</v>
      </c>
      <c r="O3908" t="e">
        <f t="shared" si="185"/>
        <v>#VALUE!</v>
      </c>
    </row>
    <row r="3909" spans="1:15" x14ac:dyDescent="0.25">
      <c r="A3909">
        <v>2018</v>
      </c>
      <c r="B3909" s="2" t="s">
        <v>39</v>
      </c>
      <c r="C3909">
        <v>8</v>
      </c>
      <c r="D3909" t="s">
        <v>32</v>
      </c>
      <c r="E3909" t="s">
        <v>13</v>
      </c>
      <c r="F3909" t="s">
        <v>11</v>
      </c>
      <c r="G3909">
        <v>8</v>
      </c>
      <c r="H3909">
        <v>552</v>
      </c>
      <c r="I3909">
        <v>460.80000000000007</v>
      </c>
      <c r="M3909" t="str">
        <f t="shared" si="183"/>
        <v/>
      </c>
      <c r="N3909" t="e">
        <f t="shared" si="184"/>
        <v>#VALUE!</v>
      </c>
      <c r="O3909" t="e">
        <f t="shared" si="185"/>
        <v>#VALUE!</v>
      </c>
    </row>
    <row r="3910" spans="1:15" x14ac:dyDescent="0.25">
      <c r="A3910">
        <v>2018</v>
      </c>
      <c r="B3910" s="2" t="s">
        <v>39</v>
      </c>
      <c r="C3910">
        <v>8</v>
      </c>
      <c r="D3910" t="s">
        <v>32</v>
      </c>
      <c r="E3910" t="s">
        <v>13</v>
      </c>
      <c r="F3910" t="s">
        <v>15</v>
      </c>
      <c r="G3910">
        <v>5</v>
      </c>
      <c r="H3910">
        <v>1295</v>
      </c>
      <c r="I3910">
        <v>1080.95</v>
      </c>
      <c r="M3910" t="str">
        <f t="shared" si="183"/>
        <v/>
      </c>
      <c r="N3910" t="e">
        <f t="shared" si="184"/>
        <v>#VALUE!</v>
      </c>
      <c r="O3910" t="e">
        <f t="shared" si="185"/>
        <v>#VALUE!</v>
      </c>
    </row>
    <row r="3911" spans="1:15" x14ac:dyDescent="0.25">
      <c r="A3911">
        <v>2018</v>
      </c>
      <c r="B3911" s="2" t="s">
        <v>39</v>
      </c>
      <c r="C3911">
        <v>8</v>
      </c>
      <c r="D3911" t="s">
        <v>32</v>
      </c>
      <c r="E3911" t="s">
        <v>13</v>
      </c>
      <c r="F3911" t="s">
        <v>16</v>
      </c>
      <c r="G3911">
        <v>2</v>
      </c>
      <c r="H3911">
        <v>658</v>
      </c>
      <c r="I3911">
        <v>549.24</v>
      </c>
      <c r="M3911" t="str">
        <f t="shared" si="183"/>
        <v/>
      </c>
      <c r="N3911" t="e">
        <f t="shared" si="184"/>
        <v>#VALUE!</v>
      </c>
      <c r="O3911" t="e">
        <f t="shared" si="185"/>
        <v>#VALUE!</v>
      </c>
    </row>
    <row r="3912" spans="1:15" x14ac:dyDescent="0.25">
      <c r="A3912">
        <v>2018</v>
      </c>
      <c r="B3912" s="2" t="s">
        <v>39</v>
      </c>
      <c r="C3912">
        <v>8</v>
      </c>
      <c r="D3912" t="s">
        <v>32</v>
      </c>
      <c r="E3912" t="s">
        <v>13</v>
      </c>
      <c r="F3912" t="s">
        <v>25</v>
      </c>
      <c r="G3912">
        <v>1</v>
      </c>
      <c r="H3912">
        <v>299</v>
      </c>
      <c r="I3912">
        <v>249.58</v>
      </c>
      <c r="M3912" t="str">
        <f t="shared" si="183"/>
        <v/>
      </c>
      <c r="N3912" t="e">
        <f t="shared" si="184"/>
        <v>#VALUE!</v>
      </c>
      <c r="O3912" t="e">
        <f t="shared" si="185"/>
        <v>#VALUE!</v>
      </c>
    </row>
    <row r="3913" spans="1:15" x14ac:dyDescent="0.25">
      <c r="A3913">
        <v>2018</v>
      </c>
      <c r="B3913" s="2" t="s">
        <v>39</v>
      </c>
      <c r="C3913">
        <v>8</v>
      </c>
      <c r="D3913" t="s">
        <v>32</v>
      </c>
      <c r="E3913" t="s">
        <v>13</v>
      </c>
      <c r="F3913" t="s">
        <v>70</v>
      </c>
      <c r="G3913">
        <v>1</v>
      </c>
      <c r="H3913">
        <v>39</v>
      </c>
      <c r="I3913">
        <v>32.549999999999997</v>
      </c>
      <c r="M3913" t="str">
        <f t="shared" si="183"/>
        <v/>
      </c>
      <c r="N3913" t="e">
        <f t="shared" si="184"/>
        <v>#VALUE!</v>
      </c>
      <c r="O3913" t="e">
        <f t="shared" si="185"/>
        <v>#VALUE!</v>
      </c>
    </row>
    <row r="3914" spans="1:15" x14ac:dyDescent="0.25">
      <c r="A3914">
        <v>2018</v>
      </c>
      <c r="B3914" s="2" t="s">
        <v>39</v>
      </c>
      <c r="C3914">
        <v>8</v>
      </c>
      <c r="D3914" t="s">
        <v>32</v>
      </c>
      <c r="E3914" t="s">
        <v>13</v>
      </c>
      <c r="F3914" t="s">
        <v>62</v>
      </c>
      <c r="G3914">
        <v>3</v>
      </c>
      <c r="H3914">
        <v>177</v>
      </c>
      <c r="I3914">
        <v>147.75</v>
      </c>
      <c r="M3914" t="str">
        <f t="shared" si="183"/>
        <v/>
      </c>
      <c r="N3914" t="e">
        <f t="shared" si="184"/>
        <v>#VALUE!</v>
      </c>
      <c r="O3914" t="e">
        <f t="shared" si="185"/>
        <v>#VALUE!</v>
      </c>
    </row>
    <row r="3915" spans="1:15" x14ac:dyDescent="0.25">
      <c r="A3915">
        <v>2018</v>
      </c>
      <c r="B3915" s="2" t="s">
        <v>39</v>
      </c>
      <c r="C3915">
        <v>8</v>
      </c>
      <c r="D3915" t="s">
        <v>32</v>
      </c>
      <c r="E3915" t="s">
        <v>13</v>
      </c>
      <c r="F3915" t="s">
        <v>65</v>
      </c>
      <c r="G3915">
        <v>1</v>
      </c>
      <c r="H3915">
        <v>159</v>
      </c>
      <c r="I3915">
        <v>132.72</v>
      </c>
      <c r="M3915" t="str">
        <f t="shared" si="183"/>
        <v/>
      </c>
      <c r="N3915" t="e">
        <f t="shared" si="184"/>
        <v>#VALUE!</v>
      </c>
      <c r="O3915" t="e">
        <f t="shared" si="185"/>
        <v>#VALUE!</v>
      </c>
    </row>
    <row r="3916" spans="1:15" x14ac:dyDescent="0.25">
      <c r="A3916">
        <v>2018</v>
      </c>
      <c r="B3916" s="2" t="s">
        <v>39</v>
      </c>
      <c r="C3916">
        <v>8</v>
      </c>
      <c r="D3916" t="s">
        <v>32</v>
      </c>
      <c r="E3916" t="s">
        <v>13</v>
      </c>
      <c r="F3916" t="s">
        <v>56</v>
      </c>
      <c r="G3916">
        <v>2</v>
      </c>
      <c r="H3916">
        <v>138</v>
      </c>
      <c r="I3916">
        <v>115.2</v>
      </c>
      <c r="M3916" t="str">
        <f t="shared" si="183"/>
        <v/>
      </c>
      <c r="N3916" t="e">
        <f t="shared" si="184"/>
        <v>#VALUE!</v>
      </c>
      <c r="O3916" t="e">
        <f t="shared" si="185"/>
        <v>#VALUE!</v>
      </c>
    </row>
    <row r="3917" spans="1:15" x14ac:dyDescent="0.25">
      <c r="A3917">
        <v>2018</v>
      </c>
      <c r="B3917" s="2" t="s">
        <v>39</v>
      </c>
      <c r="C3917">
        <v>8</v>
      </c>
      <c r="D3917" t="s">
        <v>32</v>
      </c>
      <c r="E3917" t="s">
        <v>13</v>
      </c>
      <c r="F3917" t="s">
        <v>57</v>
      </c>
      <c r="G3917">
        <v>1</v>
      </c>
      <c r="H3917">
        <v>99</v>
      </c>
      <c r="I3917">
        <v>82.64</v>
      </c>
      <c r="M3917" t="str">
        <f t="shared" si="183"/>
        <v/>
      </c>
      <c r="N3917" t="e">
        <f t="shared" si="184"/>
        <v>#VALUE!</v>
      </c>
      <c r="O3917" t="e">
        <f t="shared" si="185"/>
        <v>#VALUE!</v>
      </c>
    </row>
    <row r="3918" spans="1:15" x14ac:dyDescent="0.25">
      <c r="A3918">
        <v>2018</v>
      </c>
      <c r="B3918" s="2" t="s">
        <v>39</v>
      </c>
      <c r="C3918">
        <v>8</v>
      </c>
      <c r="D3918" t="s">
        <v>32</v>
      </c>
      <c r="E3918" t="s">
        <v>13</v>
      </c>
      <c r="F3918" t="s">
        <v>68</v>
      </c>
      <c r="G3918">
        <v>1</v>
      </c>
      <c r="H3918">
        <v>29</v>
      </c>
      <c r="I3918">
        <v>24.21</v>
      </c>
      <c r="M3918" t="str">
        <f t="shared" si="183"/>
        <v/>
      </c>
      <c r="N3918" t="e">
        <f t="shared" si="184"/>
        <v>#VALUE!</v>
      </c>
      <c r="O3918" t="e">
        <f t="shared" si="185"/>
        <v>#VALUE!</v>
      </c>
    </row>
    <row r="3919" spans="1:15" x14ac:dyDescent="0.25">
      <c r="A3919">
        <v>2018</v>
      </c>
      <c r="B3919" s="2" t="s">
        <v>39</v>
      </c>
      <c r="C3919">
        <v>8</v>
      </c>
      <c r="D3919" t="s">
        <v>32</v>
      </c>
      <c r="E3919" t="s">
        <v>13</v>
      </c>
      <c r="F3919" t="s">
        <v>71</v>
      </c>
      <c r="G3919">
        <v>2</v>
      </c>
      <c r="H3919">
        <v>58</v>
      </c>
      <c r="I3919">
        <v>48.42</v>
      </c>
      <c r="M3919" t="str">
        <f t="shared" si="183"/>
        <v/>
      </c>
      <c r="N3919" t="e">
        <f t="shared" si="184"/>
        <v>#VALUE!</v>
      </c>
      <c r="O3919" t="e">
        <f t="shared" si="185"/>
        <v>#VALUE!</v>
      </c>
    </row>
    <row r="3920" spans="1:15" x14ac:dyDescent="0.25">
      <c r="A3920">
        <v>2018</v>
      </c>
      <c r="B3920" s="2" t="s">
        <v>39</v>
      </c>
      <c r="C3920">
        <v>8</v>
      </c>
      <c r="D3920" t="s">
        <v>32</v>
      </c>
      <c r="E3920" t="s">
        <v>13</v>
      </c>
      <c r="F3920" t="s">
        <v>28</v>
      </c>
      <c r="G3920">
        <v>2</v>
      </c>
      <c r="H3920">
        <v>798</v>
      </c>
      <c r="I3920">
        <v>666.12</v>
      </c>
      <c r="M3920" t="str">
        <f t="shared" si="183"/>
        <v/>
      </c>
      <c r="N3920" t="e">
        <f t="shared" si="184"/>
        <v>#VALUE!</v>
      </c>
      <c r="O3920" t="e">
        <f t="shared" si="185"/>
        <v>#VALUE!</v>
      </c>
    </row>
    <row r="3921" spans="1:15" x14ac:dyDescent="0.25">
      <c r="A3921">
        <v>2018</v>
      </c>
      <c r="B3921" s="2" t="s">
        <v>39</v>
      </c>
      <c r="C3921">
        <v>8</v>
      </c>
      <c r="D3921" t="s">
        <v>32</v>
      </c>
      <c r="E3921" t="s">
        <v>13</v>
      </c>
      <c r="F3921" t="s">
        <v>12</v>
      </c>
      <c r="G3921">
        <v>3</v>
      </c>
      <c r="H3921">
        <v>987</v>
      </c>
      <c r="I3921">
        <v>823.86</v>
      </c>
      <c r="M3921" t="str">
        <f t="shared" si="183"/>
        <v/>
      </c>
      <c r="N3921" t="e">
        <f t="shared" si="184"/>
        <v>#VALUE!</v>
      </c>
      <c r="O3921" t="e">
        <f t="shared" si="185"/>
        <v>#VALUE!</v>
      </c>
    </row>
    <row r="3922" spans="1:15" x14ac:dyDescent="0.25">
      <c r="A3922">
        <v>2018</v>
      </c>
      <c r="B3922" s="2" t="s">
        <v>39</v>
      </c>
      <c r="C3922">
        <v>8</v>
      </c>
      <c r="D3922" t="s">
        <v>32</v>
      </c>
      <c r="E3922" t="s">
        <v>13</v>
      </c>
      <c r="F3922" t="s">
        <v>19</v>
      </c>
      <c r="G3922">
        <v>4</v>
      </c>
      <c r="H3922">
        <v>1036</v>
      </c>
      <c r="I3922">
        <v>864.76</v>
      </c>
      <c r="M3922" t="str">
        <f t="shared" si="183"/>
        <v/>
      </c>
      <c r="N3922" t="e">
        <f t="shared" si="184"/>
        <v>#VALUE!</v>
      </c>
      <c r="O3922" t="e">
        <f t="shared" si="185"/>
        <v>#VALUE!</v>
      </c>
    </row>
    <row r="3923" spans="1:15" x14ac:dyDescent="0.25">
      <c r="A3923">
        <v>2018</v>
      </c>
      <c r="B3923" s="2" t="s">
        <v>39</v>
      </c>
      <c r="C3923">
        <v>8</v>
      </c>
      <c r="D3923" t="s">
        <v>32</v>
      </c>
      <c r="E3923" t="s">
        <v>21</v>
      </c>
      <c r="F3923" t="s">
        <v>60</v>
      </c>
      <c r="G3923">
        <v>2</v>
      </c>
      <c r="H3923">
        <v>98</v>
      </c>
      <c r="I3923">
        <v>81.8</v>
      </c>
      <c r="M3923" t="str">
        <f t="shared" si="183"/>
        <v/>
      </c>
      <c r="N3923" t="e">
        <f t="shared" si="184"/>
        <v>#VALUE!</v>
      </c>
      <c r="O3923" t="e">
        <f t="shared" si="185"/>
        <v>#VALUE!</v>
      </c>
    </row>
    <row r="3924" spans="1:15" x14ac:dyDescent="0.25">
      <c r="A3924">
        <v>2018</v>
      </c>
      <c r="B3924" s="2" t="s">
        <v>39</v>
      </c>
      <c r="C3924">
        <v>8</v>
      </c>
      <c r="D3924" t="s">
        <v>32</v>
      </c>
      <c r="E3924" t="s">
        <v>21</v>
      </c>
      <c r="F3924" t="s">
        <v>14</v>
      </c>
      <c r="G3924">
        <v>8</v>
      </c>
      <c r="H3924">
        <v>632</v>
      </c>
      <c r="I3924">
        <v>527.52</v>
      </c>
      <c r="M3924" t="str">
        <f t="shared" si="183"/>
        <v/>
      </c>
      <c r="N3924" t="e">
        <f t="shared" si="184"/>
        <v>#VALUE!</v>
      </c>
      <c r="O3924" t="e">
        <f t="shared" si="185"/>
        <v>#VALUE!</v>
      </c>
    </row>
    <row r="3925" spans="1:15" x14ac:dyDescent="0.25">
      <c r="A3925">
        <v>2018</v>
      </c>
      <c r="B3925" s="2" t="s">
        <v>39</v>
      </c>
      <c r="C3925">
        <v>8</v>
      </c>
      <c r="D3925" t="s">
        <v>32</v>
      </c>
      <c r="E3925" t="s">
        <v>21</v>
      </c>
      <c r="F3925" t="s">
        <v>11</v>
      </c>
      <c r="G3925">
        <v>15</v>
      </c>
      <c r="H3925">
        <v>1035</v>
      </c>
      <c r="I3925">
        <v>864.00000000000023</v>
      </c>
      <c r="M3925" t="str">
        <f t="shared" si="183"/>
        <v/>
      </c>
      <c r="N3925" t="e">
        <f t="shared" si="184"/>
        <v>#VALUE!</v>
      </c>
      <c r="O3925" t="e">
        <f t="shared" si="185"/>
        <v>#VALUE!</v>
      </c>
    </row>
    <row r="3926" spans="1:15" x14ac:dyDescent="0.25">
      <c r="A3926">
        <v>2018</v>
      </c>
      <c r="B3926" s="2" t="s">
        <v>39</v>
      </c>
      <c r="C3926">
        <v>8</v>
      </c>
      <c r="D3926" t="s">
        <v>32</v>
      </c>
      <c r="E3926" t="s">
        <v>21</v>
      </c>
      <c r="F3926" t="s">
        <v>15</v>
      </c>
      <c r="G3926">
        <v>3</v>
      </c>
      <c r="H3926">
        <v>777</v>
      </c>
      <c r="I3926">
        <v>648.56999999999994</v>
      </c>
      <c r="M3926" t="str">
        <f t="shared" si="183"/>
        <v/>
      </c>
      <c r="N3926" t="e">
        <f t="shared" si="184"/>
        <v>#VALUE!</v>
      </c>
      <c r="O3926" t="e">
        <f t="shared" si="185"/>
        <v>#VALUE!</v>
      </c>
    </row>
    <row r="3927" spans="1:15" x14ac:dyDescent="0.25">
      <c r="A3927">
        <v>2018</v>
      </c>
      <c r="B3927" s="2" t="s">
        <v>39</v>
      </c>
      <c r="C3927">
        <v>8</v>
      </c>
      <c r="D3927" t="s">
        <v>32</v>
      </c>
      <c r="E3927" t="s">
        <v>21</v>
      </c>
      <c r="F3927" t="s">
        <v>16</v>
      </c>
      <c r="G3927">
        <v>1</v>
      </c>
      <c r="H3927">
        <v>329</v>
      </c>
      <c r="I3927">
        <v>274.62</v>
      </c>
      <c r="M3927" t="str">
        <f t="shared" si="183"/>
        <v/>
      </c>
      <c r="N3927" t="e">
        <f t="shared" si="184"/>
        <v>#VALUE!</v>
      </c>
      <c r="O3927" t="e">
        <f t="shared" si="185"/>
        <v>#VALUE!</v>
      </c>
    </row>
    <row r="3928" spans="1:15" x14ac:dyDescent="0.25">
      <c r="A3928">
        <v>2018</v>
      </c>
      <c r="B3928" s="2" t="s">
        <v>39</v>
      </c>
      <c r="C3928">
        <v>8</v>
      </c>
      <c r="D3928" t="s">
        <v>32</v>
      </c>
      <c r="E3928" t="s">
        <v>21</v>
      </c>
      <c r="F3928" t="s">
        <v>61</v>
      </c>
      <c r="G3928">
        <v>1</v>
      </c>
      <c r="H3928">
        <v>79</v>
      </c>
      <c r="I3928">
        <v>65.94</v>
      </c>
      <c r="M3928" t="str">
        <f t="shared" si="183"/>
        <v/>
      </c>
      <c r="N3928" t="e">
        <f t="shared" si="184"/>
        <v>#VALUE!</v>
      </c>
      <c r="O3928" t="e">
        <f t="shared" si="185"/>
        <v>#VALUE!</v>
      </c>
    </row>
    <row r="3929" spans="1:15" x14ac:dyDescent="0.25">
      <c r="A3929">
        <v>2018</v>
      </c>
      <c r="B3929" s="2" t="s">
        <v>39</v>
      </c>
      <c r="C3929">
        <v>8</v>
      </c>
      <c r="D3929" t="s">
        <v>32</v>
      </c>
      <c r="E3929" t="s">
        <v>21</v>
      </c>
      <c r="F3929" t="s">
        <v>62</v>
      </c>
      <c r="G3929">
        <v>2</v>
      </c>
      <c r="H3929">
        <v>118</v>
      </c>
      <c r="I3929">
        <v>98.5</v>
      </c>
      <c r="M3929" t="str">
        <f t="shared" si="183"/>
        <v/>
      </c>
      <c r="N3929" t="e">
        <f t="shared" si="184"/>
        <v>#VALUE!</v>
      </c>
      <c r="O3929" t="e">
        <f t="shared" si="185"/>
        <v>#VALUE!</v>
      </c>
    </row>
    <row r="3930" spans="1:15" x14ac:dyDescent="0.25">
      <c r="A3930">
        <v>2018</v>
      </c>
      <c r="B3930" s="2" t="s">
        <v>39</v>
      </c>
      <c r="C3930">
        <v>8</v>
      </c>
      <c r="D3930" t="s">
        <v>32</v>
      </c>
      <c r="E3930" t="s">
        <v>21</v>
      </c>
      <c r="F3930" t="s">
        <v>63</v>
      </c>
      <c r="G3930">
        <v>1</v>
      </c>
      <c r="H3930">
        <v>99</v>
      </c>
      <c r="I3930">
        <v>82.64</v>
      </c>
      <c r="M3930" t="str">
        <f t="shared" si="183"/>
        <v/>
      </c>
      <c r="N3930" t="e">
        <f t="shared" si="184"/>
        <v>#VALUE!</v>
      </c>
      <c r="O3930" t="e">
        <f t="shared" si="185"/>
        <v>#VALUE!</v>
      </c>
    </row>
    <row r="3931" spans="1:15" x14ac:dyDescent="0.25">
      <c r="A3931">
        <v>2018</v>
      </c>
      <c r="B3931" s="2" t="s">
        <v>39</v>
      </c>
      <c r="C3931">
        <v>8</v>
      </c>
      <c r="D3931" t="s">
        <v>32</v>
      </c>
      <c r="E3931" t="s">
        <v>21</v>
      </c>
      <c r="F3931" t="s">
        <v>56</v>
      </c>
      <c r="G3931">
        <v>3</v>
      </c>
      <c r="H3931">
        <v>207</v>
      </c>
      <c r="I3931">
        <v>172.8</v>
      </c>
      <c r="M3931" t="str">
        <f t="shared" si="183"/>
        <v/>
      </c>
      <c r="N3931" t="e">
        <f t="shared" si="184"/>
        <v>#VALUE!</v>
      </c>
      <c r="O3931" t="e">
        <f t="shared" si="185"/>
        <v>#VALUE!</v>
      </c>
    </row>
    <row r="3932" spans="1:15" x14ac:dyDescent="0.25">
      <c r="A3932">
        <v>2018</v>
      </c>
      <c r="B3932" s="2" t="s">
        <v>39</v>
      </c>
      <c r="C3932">
        <v>8</v>
      </c>
      <c r="D3932" t="s">
        <v>32</v>
      </c>
      <c r="E3932" t="s">
        <v>21</v>
      </c>
      <c r="F3932" t="s">
        <v>66</v>
      </c>
      <c r="G3932">
        <v>1</v>
      </c>
      <c r="H3932">
        <v>299</v>
      </c>
      <c r="I3932">
        <v>249.58</v>
      </c>
      <c r="M3932" t="str">
        <f t="shared" si="183"/>
        <v/>
      </c>
      <c r="N3932" t="e">
        <f t="shared" si="184"/>
        <v>#VALUE!</v>
      </c>
      <c r="O3932" t="e">
        <f t="shared" si="185"/>
        <v>#VALUE!</v>
      </c>
    </row>
    <row r="3933" spans="1:15" x14ac:dyDescent="0.25">
      <c r="A3933">
        <v>2018</v>
      </c>
      <c r="B3933" s="2" t="s">
        <v>39</v>
      </c>
      <c r="C3933">
        <v>8</v>
      </c>
      <c r="D3933" t="s">
        <v>32</v>
      </c>
      <c r="E3933" t="s">
        <v>21</v>
      </c>
      <c r="F3933" t="s">
        <v>18</v>
      </c>
      <c r="G3933">
        <v>1</v>
      </c>
      <c r="H3933">
        <v>99</v>
      </c>
      <c r="I3933">
        <v>82.64</v>
      </c>
      <c r="M3933" t="str">
        <f t="shared" si="183"/>
        <v/>
      </c>
      <c r="N3933" t="e">
        <f t="shared" si="184"/>
        <v>#VALUE!</v>
      </c>
      <c r="O3933" t="e">
        <f t="shared" si="185"/>
        <v>#VALUE!</v>
      </c>
    </row>
    <row r="3934" spans="1:15" x14ac:dyDescent="0.25">
      <c r="A3934">
        <v>2018</v>
      </c>
      <c r="B3934" s="2" t="s">
        <v>39</v>
      </c>
      <c r="C3934">
        <v>8</v>
      </c>
      <c r="D3934" t="s">
        <v>32</v>
      </c>
      <c r="E3934" t="s">
        <v>21</v>
      </c>
      <c r="F3934" t="s">
        <v>27</v>
      </c>
      <c r="G3934">
        <v>1</v>
      </c>
      <c r="H3934">
        <v>149</v>
      </c>
      <c r="I3934">
        <v>124.37</v>
      </c>
      <c r="M3934" t="str">
        <f t="shared" si="183"/>
        <v/>
      </c>
      <c r="N3934" t="e">
        <f t="shared" si="184"/>
        <v>#VALUE!</v>
      </c>
      <c r="O3934" t="e">
        <f t="shared" si="185"/>
        <v>#VALUE!</v>
      </c>
    </row>
    <row r="3935" spans="1:15" x14ac:dyDescent="0.25">
      <c r="A3935">
        <v>2018</v>
      </c>
      <c r="B3935" s="2" t="s">
        <v>39</v>
      </c>
      <c r="C3935">
        <v>8</v>
      </c>
      <c r="D3935" t="s">
        <v>32</v>
      </c>
      <c r="E3935" t="s">
        <v>21</v>
      </c>
      <c r="F3935" t="s">
        <v>72</v>
      </c>
      <c r="G3935">
        <v>1</v>
      </c>
      <c r="H3935">
        <v>49</v>
      </c>
      <c r="I3935">
        <v>40.9</v>
      </c>
      <c r="M3935" t="str">
        <f t="shared" si="183"/>
        <v/>
      </c>
      <c r="N3935" t="e">
        <f t="shared" si="184"/>
        <v>#VALUE!</v>
      </c>
      <c r="O3935" t="e">
        <f t="shared" si="185"/>
        <v>#VALUE!</v>
      </c>
    </row>
    <row r="3936" spans="1:15" x14ac:dyDescent="0.25">
      <c r="A3936">
        <v>2018</v>
      </c>
      <c r="B3936" s="2" t="s">
        <v>39</v>
      </c>
      <c r="C3936">
        <v>8</v>
      </c>
      <c r="D3936" t="s">
        <v>32</v>
      </c>
      <c r="E3936" t="s">
        <v>21</v>
      </c>
      <c r="F3936" t="s">
        <v>28</v>
      </c>
      <c r="G3936">
        <v>1</v>
      </c>
      <c r="H3936">
        <v>399</v>
      </c>
      <c r="I3936">
        <v>333.06</v>
      </c>
      <c r="M3936" t="str">
        <f t="shared" si="183"/>
        <v/>
      </c>
      <c r="N3936" t="e">
        <f t="shared" si="184"/>
        <v>#VALUE!</v>
      </c>
      <c r="O3936" t="e">
        <f t="shared" si="185"/>
        <v>#VALUE!</v>
      </c>
    </row>
    <row r="3937" spans="1:15" x14ac:dyDescent="0.25">
      <c r="A3937">
        <v>2018</v>
      </c>
      <c r="B3937" s="2" t="s">
        <v>39</v>
      </c>
      <c r="C3937">
        <v>8</v>
      </c>
      <c r="D3937" t="s">
        <v>32</v>
      </c>
      <c r="E3937" t="s">
        <v>21</v>
      </c>
      <c r="F3937" t="s">
        <v>12</v>
      </c>
      <c r="G3937">
        <v>3</v>
      </c>
      <c r="H3937">
        <v>987</v>
      </c>
      <c r="I3937">
        <v>823.86</v>
      </c>
      <c r="M3937" t="str">
        <f t="shared" si="183"/>
        <v/>
      </c>
      <c r="N3937" t="e">
        <f t="shared" si="184"/>
        <v>#VALUE!</v>
      </c>
      <c r="O3937" t="e">
        <f t="shared" si="185"/>
        <v>#VALUE!</v>
      </c>
    </row>
    <row r="3938" spans="1:15" x14ac:dyDescent="0.25">
      <c r="A3938">
        <v>2018</v>
      </c>
      <c r="B3938" s="2" t="s">
        <v>39</v>
      </c>
      <c r="C3938">
        <v>8</v>
      </c>
      <c r="D3938" t="s">
        <v>32</v>
      </c>
      <c r="E3938" t="s">
        <v>21</v>
      </c>
      <c r="F3938" t="s">
        <v>19</v>
      </c>
      <c r="G3938">
        <v>3</v>
      </c>
      <c r="H3938">
        <v>777</v>
      </c>
      <c r="I3938">
        <v>648.56999999999994</v>
      </c>
      <c r="M3938" t="str">
        <f t="shared" si="183"/>
        <v/>
      </c>
      <c r="N3938" t="e">
        <f t="shared" si="184"/>
        <v>#VALUE!</v>
      </c>
      <c r="O3938" t="e">
        <f t="shared" si="185"/>
        <v>#VALUE!</v>
      </c>
    </row>
    <row r="3939" spans="1:15" x14ac:dyDescent="0.25">
      <c r="A3939">
        <v>2018</v>
      </c>
      <c r="B3939" s="2" t="s">
        <v>39</v>
      </c>
      <c r="C3939">
        <v>8</v>
      </c>
      <c r="D3939" t="s">
        <v>32</v>
      </c>
      <c r="E3939" t="s">
        <v>21</v>
      </c>
      <c r="F3939" t="s">
        <v>20</v>
      </c>
      <c r="G3939">
        <v>2</v>
      </c>
      <c r="H3939">
        <v>398</v>
      </c>
      <c r="I3939">
        <v>332.22</v>
      </c>
      <c r="M3939" t="str">
        <f t="shared" si="183"/>
        <v/>
      </c>
      <c r="N3939" t="e">
        <f t="shared" si="184"/>
        <v>#VALUE!</v>
      </c>
      <c r="O3939" t="e">
        <f t="shared" si="185"/>
        <v>#VALUE!</v>
      </c>
    </row>
    <row r="3940" spans="1:15" x14ac:dyDescent="0.25">
      <c r="A3940">
        <v>2018</v>
      </c>
      <c r="B3940" s="2" t="s">
        <v>39</v>
      </c>
      <c r="C3940">
        <v>8</v>
      </c>
      <c r="D3940" t="s">
        <v>32</v>
      </c>
      <c r="E3940" t="s">
        <v>23</v>
      </c>
      <c r="F3940" t="s">
        <v>14</v>
      </c>
      <c r="G3940">
        <v>2</v>
      </c>
      <c r="H3940">
        <v>158</v>
      </c>
      <c r="I3940">
        <v>131.88</v>
      </c>
      <c r="M3940" t="str">
        <f t="shared" si="183"/>
        <v/>
      </c>
      <c r="N3940" t="e">
        <f t="shared" si="184"/>
        <v>#VALUE!</v>
      </c>
      <c r="O3940" t="e">
        <f t="shared" si="185"/>
        <v>#VALUE!</v>
      </c>
    </row>
    <row r="3941" spans="1:15" x14ac:dyDescent="0.25">
      <c r="A3941">
        <v>2018</v>
      </c>
      <c r="B3941" s="2" t="s">
        <v>39</v>
      </c>
      <c r="C3941">
        <v>8</v>
      </c>
      <c r="D3941" t="s">
        <v>32</v>
      </c>
      <c r="E3941" t="s">
        <v>23</v>
      </c>
      <c r="F3941" t="s">
        <v>22</v>
      </c>
      <c r="G3941">
        <v>2</v>
      </c>
      <c r="H3941">
        <v>198</v>
      </c>
      <c r="I3941">
        <v>165.28</v>
      </c>
      <c r="M3941" t="str">
        <f t="shared" si="183"/>
        <v/>
      </c>
      <c r="N3941" t="e">
        <f t="shared" si="184"/>
        <v>#VALUE!</v>
      </c>
      <c r="O3941" t="e">
        <f t="shared" si="185"/>
        <v>#VALUE!</v>
      </c>
    </row>
    <row r="3942" spans="1:15" x14ac:dyDescent="0.25">
      <c r="A3942">
        <v>2018</v>
      </c>
      <c r="B3942" s="2" t="s">
        <v>39</v>
      </c>
      <c r="C3942">
        <v>8</v>
      </c>
      <c r="D3942" t="s">
        <v>32</v>
      </c>
      <c r="E3942" t="s">
        <v>23</v>
      </c>
      <c r="F3942" t="s">
        <v>11</v>
      </c>
      <c r="G3942">
        <v>4</v>
      </c>
      <c r="H3942">
        <v>276</v>
      </c>
      <c r="I3942">
        <v>230.4</v>
      </c>
      <c r="M3942" t="str">
        <f t="shared" si="183"/>
        <v/>
      </c>
      <c r="N3942" t="e">
        <f t="shared" si="184"/>
        <v>#VALUE!</v>
      </c>
      <c r="O3942" t="e">
        <f t="shared" si="185"/>
        <v>#VALUE!</v>
      </c>
    </row>
    <row r="3943" spans="1:15" x14ac:dyDescent="0.25">
      <c r="A3943">
        <v>2018</v>
      </c>
      <c r="B3943" s="2" t="s">
        <v>39</v>
      </c>
      <c r="C3943">
        <v>8</v>
      </c>
      <c r="D3943" t="s">
        <v>32</v>
      </c>
      <c r="E3943" t="s">
        <v>23</v>
      </c>
      <c r="F3943" t="s">
        <v>15</v>
      </c>
      <c r="G3943">
        <v>1</v>
      </c>
      <c r="H3943">
        <v>259</v>
      </c>
      <c r="I3943">
        <v>216.19</v>
      </c>
      <c r="M3943" t="str">
        <f t="shared" si="183"/>
        <v/>
      </c>
      <c r="N3943" t="e">
        <f t="shared" si="184"/>
        <v>#VALUE!</v>
      </c>
      <c r="O3943" t="e">
        <f t="shared" si="185"/>
        <v>#VALUE!</v>
      </c>
    </row>
    <row r="3944" spans="1:15" x14ac:dyDescent="0.25">
      <c r="A3944">
        <v>2018</v>
      </c>
      <c r="B3944" s="2" t="s">
        <v>39</v>
      </c>
      <c r="C3944">
        <v>8</v>
      </c>
      <c r="D3944" t="s">
        <v>32</v>
      </c>
      <c r="E3944" t="s">
        <v>23</v>
      </c>
      <c r="F3944" t="s">
        <v>25</v>
      </c>
      <c r="G3944">
        <v>2</v>
      </c>
      <c r="H3944">
        <v>598</v>
      </c>
      <c r="I3944">
        <v>499.16</v>
      </c>
      <c r="M3944" t="str">
        <f t="shared" si="183"/>
        <v/>
      </c>
      <c r="N3944" t="e">
        <f t="shared" si="184"/>
        <v>#VALUE!</v>
      </c>
      <c r="O3944" t="e">
        <f t="shared" si="185"/>
        <v>#VALUE!</v>
      </c>
    </row>
    <row r="3945" spans="1:15" x14ac:dyDescent="0.25">
      <c r="A3945">
        <v>2018</v>
      </c>
      <c r="B3945" s="2" t="s">
        <v>39</v>
      </c>
      <c r="C3945">
        <v>8</v>
      </c>
      <c r="D3945" t="s">
        <v>32</v>
      </c>
      <c r="E3945" t="s">
        <v>23</v>
      </c>
      <c r="F3945" t="s">
        <v>62</v>
      </c>
      <c r="G3945">
        <v>1</v>
      </c>
      <c r="H3945">
        <v>59</v>
      </c>
      <c r="I3945">
        <v>49.25</v>
      </c>
      <c r="M3945" t="str">
        <f t="shared" si="183"/>
        <v/>
      </c>
      <c r="N3945" t="e">
        <f t="shared" si="184"/>
        <v>#VALUE!</v>
      </c>
      <c r="O3945" t="e">
        <f t="shared" si="185"/>
        <v>#VALUE!</v>
      </c>
    </row>
    <row r="3946" spans="1:15" x14ac:dyDescent="0.25">
      <c r="A3946">
        <v>2018</v>
      </c>
      <c r="B3946" s="2" t="s">
        <v>39</v>
      </c>
      <c r="C3946">
        <v>8</v>
      </c>
      <c r="D3946" t="s">
        <v>32</v>
      </c>
      <c r="E3946" t="s">
        <v>23</v>
      </c>
      <c r="F3946" t="s">
        <v>65</v>
      </c>
      <c r="G3946">
        <v>1</v>
      </c>
      <c r="H3946">
        <v>159</v>
      </c>
      <c r="I3946">
        <v>132.72</v>
      </c>
      <c r="M3946" t="str">
        <f t="shared" si="183"/>
        <v/>
      </c>
      <c r="N3946" t="e">
        <f t="shared" si="184"/>
        <v>#VALUE!</v>
      </c>
      <c r="O3946" t="e">
        <f t="shared" si="185"/>
        <v>#VALUE!</v>
      </c>
    </row>
    <row r="3947" spans="1:15" x14ac:dyDescent="0.25">
      <c r="A3947">
        <v>2018</v>
      </c>
      <c r="B3947" s="2" t="s">
        <v>39</v>
      </c>
      <c r="C3947">
        <v>8</v>
      </c>
      <c r="D3947" t="s">
        <v>32</v>
      </c>
      <c r="E3947" t="s">
        <v>23</v>
      </c>
      <c r="F3947" t="s">
        <v>56</v>
      </c>
      <c r="G3947">
        <v>1</v>
      </c>
      <c r="H3947">
        <v>69</v>
      </c>
      <c r="I3947">
        <v>57.6</v>
      </c>
      <c r="M3947" t="str">
        <f t="shared" si="183"/>
        <v/>
      </c>
      <c r="N3947" t="e">
        <f t="shared" si="184"/>
        <v>#VALUE!</v>
      </c>
      <c r="O3947" t="e">
        <f t="shared" si="185"/>
        <v>#VALUE!</v>
      </c>
    </row>
    <row r="3948" spans="1:15" x14ac:dyDescent="0.25">
      <c r="A3948">
        <v>2018</v>
      </c>
      <c r="B3948" s="2" t="s">
        <v>39</v>
      </c>
      <c r="C3948">
        <v>8</v>
      </c>
      <c r="D3948" t="s">
        <v>32</v>
      </c>
      <c r="E3948" t="s">
        <v>23</v>
      </c>
      <c r="F3948" t="s">
        <v>69</v>
      </c>
      <c r="G3948">
        <v>1</v>
      </c>
      <c r="H3948">
        <v>349</v>
      </c>
      <c r="I3948">
        <v>291.32</v>
      </c>
      <c r="M3948" t="str">
        <f t="shared" si="183"/>
        <v/>
      </c>
      <c r="N3948" t="e">
        <f t="shared" si="184"/>
        <v>#VALUE!</v>
      </c>
      <c r="O3948" t="e">
        <f t="shared" si="185"/>
        <v>#VALUE!</v>
      </c>
    </row>
    <row r="3949" spans="1:15" x14ac:dyDescent="0.25">
      <c r="A3949">
        <v>2018</v>
      </c>
      <c r="B3949" s="2" t="s">
        <v>39</v>
      </c>
      <c r="C3949">
        <v>8</v>
      </c>
      <c r="D3949" t="s">
        <v>32</v>
      </c>
      <c r="E3949" t="s">
        <v>23</v>
      </c>
      <c r="F3949" t="s">
        <v>67</v>
      </c>
      <c r="G3949">
        <v>1</v>
      </c>
      <c r="H3949">
        <v>699</v>
      </c>
      <c r="I3949">
        <v>583.47</v>
      </c>
      <c r="M3949" t="str">
        <f t="shared" si="183"/>
        <v/>
      </c>
      <c r="N3949" t="e">
        <f t="shared" si="184"/>
        <v>#VALUE!</v>
      </c>
      <c r="O3949" t="e">
        <f t="shared" si="185"/>
        <v>#VALUE!</v>
      </c>
    </row>
    <row r="3950" spans="1:15" x14ac:dyDescent="0.25">
      <c r="A3950">
        <v>2018</v>
      </c>
      <c r="B3950" s="2" t="s">
        <v>39</v>
      </c>
      <c r="C3950">
        <v>8</v>
      </c>
      <c r="D3950" t="s">
        <v>32</v>
      </c>
      <c r="E3950" t="s">
        <v>23</v>
      </c>
      <c r="F3950" t="s">
        <v>17</v>
      </c>
      <c r="G3950">
        <v>2</v>
      </c>
      <c r="H3950">
        <v>278</v>
      </c>
      <c r="I3950">
        <v>232.06</v>
      </c>
      <c r="M3950" t="str">
        <f t="shared" si="183"/>
        <v/>
      </c>
      <c r="N3950" t="e">
        <f t="shared" si="184"/>
        <v>#VALUE!</v>
      </c>
      <c r="O3950" t="e">
        <f t="shared" si="185"/>
        <v>#VALUE!</v>
      </c>
    </row>
    <row r="3951" spans="1:15" x14ac:dyDescent="0.25">
      <c r="A3951">
        <v>2018</v>
      </c>
      <c r="B3951" s="2" t="s">
        <v>39</v>
      </c>
      <c r="C3951">
        <v>8</v>
      </c>
      <c r="D3951" t="s">
        <v>32</v>
      </c>
      <c r="E3951" t="s">
        <v>23</v>
      </c>
      <c r="F3951" t="s">
        <v>18</v>
      </c>
      <c r="G3951">
        <v>1</v>
      </c>
      <c r="H3951">
        <v>99</v>
      </c>
      <c r="I3951">
        <v>82.64</v>
      </c>
      <c r="M3951" t="str">
        <f t="shared" si="183"/>
        <v/>
      </c>
      <c r="N3951" t="e">
        <f t="shared" si="184"/>
        <v>#VALUE!</v>
      </c>
      <c r="O3951" t="e">
        <f t="shared" si="185"/>
        <v>#VALUE!</v>
      </c>
    </row>
    <row r="3952" spans="1:15" x14ac:dyDescent="0.25">
      <c r="A3952">
        <v>2018</v>
      </c>
      <c r="B3952" s="2" t="s">
        <v>39</v>
      </c>
      <c r="C3952">
        <v>8</v>
      </c>
      <c r="D3952" t="s">
        <v>32</v>
      </c>
      <c r="E3952" t="s">
        <v>23</v>
      </c>
      <c r="F3952" t="s">
        <v>71</v>
      </c>
      <c r="G3952">
        <v>1</v>
      </c>
      <c r="H3952">
        <v>29</v>
      </c>
      <c r="I3952">
        <v>24.21</v>
      </c>
      <c r="M3952" t="str">
        <f t="shared" si="183"/>
        <v/>
      </c>
      <c r="N3952" t="e">
        <f t="shared" si="184"/>
        <v>#VALUE!</v>
      </c>
      <c r="O3952" t="e">
        <f t="shared" si="185"/>
        <v>#VALUE!</v>
      </c>
    </row>
    <row r="3953" spans="1:15" x14ac:dyDescent="0.25">
      <c r="A3953">
        <v>2018</v>
      </c>
      <c r="B3953" s="2" t="s">
        <v>39</v>
      </c>
      <c r="C3953">
        <v>8</v>
      </c>
      <c r="D3953" t="s">
        <v>32</v>
      </c>
      <c r="E3953" t="s">
        <v>23</v>
      </c>
      <c r="F3953" t="s">
        <v>28</v>
      </c>
      <c r="G3953">
        <v>2</v>
      </c>
      <c r="H3953">
        <v>798</v>
      </c>
      <c r="I3953">
        <v>666.12</v>
      </c>
      <c r="M3953" t="str">
        <f t="shared" si="183"/>
        <v/>
      </c>
      <c r="N3953" t="e">
        <f t="shared" si="184"/>
        <v>#VALUE!</v>
      </c>
      <c r="O3953" t="e">
        <f t="shared" si="185"/>
        <v>#VALUE!</v>
      </c>
    </row>
    <row r="3954" spans="1:15" x14ac:dyDescent="0.25">
      <c r="A3954">
        <v>2018</v>
      </c>
      <c r="B3954" s="2" t="s">
        <v>39</v>
      </c>
      <c r="C3954">
        <v>8</v>
      </c>
      <c r="D3954" t="s">
        <v>32</v>
      </c>
      <c r="E3954" t="s">
        <v>23</v>
      </c>
      <c r="F3954" t="s">
        <v>12</v>
      </c>
      <c r="G3954">
        <v>2</v>
      </c>
      <c r="H3954">
        <v>658</v>
      </c>
      <c r="I3954">
        <v>549.24</v>
      </c>
      <c r="M3954" t="str">
        <f t="shared" si="183"/>
        <v/>
      </c>
      <c r="N3954" t="e">
        <f t="shared" si="184"/>
        <v>#VALUE!</v>
      </c>
      <c r="O3954" t="e">
        <f t="shared" si="185"/>
        <v>#VALUE!</v>
      </c>
    </row>
    <row r="3955" spans="1:15" x14ac:dyDescent="0.25">
      <c r="A3955">
        <v>2018</v>
      </c>
      <c r="B3955" s="2" t="s">
        <v>39</v>
      </c>
      <c r="C3955">
        <v>8</v>
      </c>
      <c r="D3955" t="s">
        <v>32</v>
      </c>
      <c r="E3955" t="s">
        <v>24</v>
      </c>
      <c r="F3955" t="s">
        <v>14</v>
      </c>
      <c r="G3955">
        <v>2</v>
      </c>
      <c r="H3955">
        <v>158</v>
      </c>
      <c r="I3955">
        <v>131.88</v>
      </c>
      <c r="M3955" t="str">
        <f t="shared" si="183"/>
        <v/>
      </c>
      <c r="N3955" t="e">
        <f t="shared" si="184"/>
        <v>#VALUE!</v>
      </c>
      <c r="O3955" t="e">
        <f t="shared" si="185"/>
        <v>#VALUE!</v>
      </c>
    </row>
    <row r="3956" spans="1:15" x14ac:dyDescent="0.25">
      <c r="A3956">
        <v>2018</v>
      </c>
      <c r="B3956" s="2" t="s">
        <v>39</v>
      </c>
      <c r="C3956">
        <v>8</v>
      </c>
      <c r="D3956" t="s">
        <v>32</v>
      </c>
      <c r="E3956" t="s">
        <v>24</v>
      </c>
      <c r="F3956" t="s">
        <v>22</v>
      </c>
      <c r="G3956">
        <v>1</v>
      </c>
      <c r="H3956">
        <v>99</v>
      </c>
      <c r="I3956">
        <v>82.64</v>
      </c>
      <c r="M3956" t="str">
        <f t="shared" si="183"/>
        <v/>
      </c>
      <c r="N3956" t="e">
        <f t="shared" si="184"/>
        <v>#VALUE!</v>
      </c>
      <c r="O3956" t="e">
        <f t="shared" si="185"/>
        <v>#VALUE!</v>
      </c>
    </row>
    <row r="3957" spans="1:15" x14ac:dyDescent="0.25">
      <c r="A3957">
        <v>2018</v>
      </c>
      <c r="B3957" s="2" t="s">
        <v>39</v>
      </c>
      <c r="C3957">
        <v>8</v>
      </c>
      <c r="D3957" t="s">
        <v>32</v>
      </c>
      <c r="E3957" t="s">
        <v>24</v>
      </c>
      <c r="F3957" t="s">
        <v>15</v>
      </c>
      <c r="G3957">
        <v>1</v>
      </c>
      <c r="H3957">
        <v>259</v>
      </c>
      <c r="I3957">
        <v>216.19</v>
      </c>
      <c r="M3957" t="str">
        <f t="shared" si="183"/>
        <v/>
      </c>
      <c r="N3957" t="e">
        <f t="shared" si="184"/>
        <v>#VALUE!</v>
      </c>
      <c r="O3957" t="e">
        <f t="shared" si="185"/>
        <v>#VALUE!</v>
      </c>
    </row>
    <row r="3958" spans="1:15" x14ac:dyDescent="0.25">
      <c r="A3958">
        <v>2018</v>
      </c>
      <c r="B3958" s="2" t="s">
        <v>39</v>
      </c>
      <c r="C3958">
        <v>8</v>
      </c>
      <c r="D3958" t="s">
        <v>32</v>
      </c>
      <c r="E3958" t="s">
        <v>24</v>
      </c>
      <c r="F3958" t="s">
        <v>65</v>
      </c>
      <c r="G3958">
        <v>1</v>
      </c>
      <c r="H3958">
        <v>159</v>
      </c>
      <c r="I3958">
        <v>132.72</v>
      </c>
      <c r="M3958" t="str">
        <f t="shared" si="183"/>
        <v/>
      </c>
      <c r="N3958" t="e">
        <f t="shared" si="184"/>
        <v>#VALUE!</v>
      </c>
      <c r="O3958" t="e">
        <f t="shared" si="185"/>
        <v>#VALUE!</v>
      </c>
    </row>
    <row r="3959" spans="1:15" x14ac:dyDescent="0.25">
      <c r="A3959">
        <v>2018</v>
      </c>
      <c r="B3959" s="2" t="s">
        <v>39</v>
      </c>
      <c r="C3959">
        <v>8</v>
      </c>
      <c r="D3959" t="s">
        <v>32</v>
      </c>
      <c r="E3959" t="s">
        <v>24</v>
      </c>
      <c r="F3959" t="s">
        <v>12</v>
      </c>
      <c r="G3959">
        <v>2</v>
      </c>
      <c r="H3959">
        <v>658</v>
      </c>
      <c r="I3959">
        <v>549.24</v>
      </c>
      <c r="M3959" t="str">
        <f t="shared" si="183"/>
        <v/>
      </c>
      <c r="N3959" t="e">
        <f t="shared" si="184"/>
        <v>#VALUE!</v>
      </c>
      <c r="O3959" t="e">
        <f t="shared" si="185"/>
        <v>#VALUE!</v>
      </c>
    </row>
    <row r="3960" spans="1:15" x14ac:dyDescent="0.25">
      <c r="A3960">
        <v>2018</v>
      </c>
      <c r="B3960" s="2" t="s">
        <v>39</v>
      </c>
      <c r="C3960">
        <v>8</v>
      </c>
      <c r="D3960" t="s">
        <v>32</v>
      </c>
      <c r="E3960" t="s">
        <v>26</v>
      </c>
      <c r="F3960" t="s">
        <v>73</v>
      </c>
      <c r="G3960">
        <v>3</v>
      </c>
      <c r="H3960">
        <v>105</v>
      </c>
      <c r="I3960">
        <v>87.66</v>
      </c>
      <c r="M3960" t="str">
        <f t="shared" si="183"/>
        <v/>
      </c>
      <c r="N3960" t="e">
        <f t="shared" si="184"/>
        <v>#VALUE!</v>
      </c>
      <c r="O3960" t="e">
        <f t="shared" si="185"/>
        <v>#VALUE!</v>
      </c>
    </row>
    <row r="3961" spans="1:15" x14ac:dyDescent="0.25">
      <c r="A3961">
        <v>2018</v>
      </c>
      <c r="B3961" s="2" t="s">
        <v>39</v>
      </c>
      <c r="C3961">
        <v>8</v>
      </c>
      <c r="D3961" t="s">
        <v>32</v>
      </c>
      <c r="E3961" t="s">
        <v>26</v>
      </c>
      <c r="F3961" t="s">
        <v>60</v>
      </c>
      <c r="G3961">
        <v>3</v>
      </c>
      <c r="H3961">
        <v>147</v>
      </c>
      <c r="I3961">
        <v>122.69999999999999</v>
      </c>
      <c r="M3961" t="str">
        <f t="shared" si="183"/>
        <v/>
      </c>
      <c r="N3961" t="e">
        <f t="shared" si="184"/>
        <v>#VALUE!</v>
      </c>
      <c r="O3961" t="e">
        <f t="shared" si="185"/>
        <v>#VALUE!</v>
      </c>
    </row>
    <row r="3962" spans="1:15" x14ac:dyDescent="0.25">
      <c r="A3962">
        <v>2018</v>
      </c>
      <c r="B3962" s="2" t="s">
        <v>39</v>
      </c>
      <c r="C3962">
        <v>8</v>
      </c>
      <c r="D3962" t="s">
        <v>32</v>
      </c>
      <c r="E3962" t="s">
        <v>26</v>
      </c>
      <c r="F3962" t="s">
        <v>14</v>
      </c>
      <c r="G3962">
        <v>37</v>
      </c>
      <c r="H3962">
        <v>2923</v>
      </c>
      <c r="I3962">
        <v>2439.7800000000016</v>
      </c>
      <c r="M3962" t="str">
        <f t="shared" si="183"/>
        <v/>
      </c>
      <c r="N3962" t="e">
        <f t="shared" si="184"/>
        <v>#VALUE!</v>
      </c>
      <c r="O3962" t="e">
        <f t="shared" si="185"/>
        <v>#VALUE!</v>
      </c>
    </row>
    <row r="3963" spans="1:15" x14ac:dyDescent="0.25">
      <c r="A3963">
        <v>2018</v>
      </c>
      <c r="B3963" s="2" t="s">
        <v>39</v>
      </c>
      <c r="C3963">
        <v>8</v>
      </c>
      <c r="D3963" t="s">
        <v>32</v>
      </c>
      <c r="E3963" t="s">
        <v>26</v>
      </c>
      <c r="F3963" t="s">
        <v>22</v>
      </c>
      <c r="G3963">
        <v>7</v>
      </c>
      <c r="H3963">
        <v>693</v>
      </c>
      <c r="I3963">
        <v>578.48</v>
      </c>
      <c r="M3963" t="str">
        <f t="shared" si="183"/>
        <v/>
      </c>
      <c r="N3963" t="e">
        <f t="shared" si="184"/>
        <v>#VALUE!</v>
      </c>
      <c r="O3963" t="e">
        <f t="shared" si="185"/>
        <v>#VALUE!</v>
      </c>
    </row>
    <row r="3964" spans="1:15" x14ac:dyDescent="0.25">
      <c r="A3964">
        <v>2018</v>
      </c>
      <c r="B3964" s="2" t="s">
        <v>39</v>
      </c>
      <c r="C3964">
        <v>8</v>
      </c>
      <c r="D3964" t="s">
        <v>32</v>
      </c>
      <c r="E3964" t="s">
        <v>26</v>
      </c>
      <c r="F3964" t="s">
        <v>11</v>
      </c>
      <c r="G3964">
        <v>41</v>
      </c>
      <c r="H3964">
        <v>2829</v>
      </c>
      <c r="I3964">
        <v>2361.5999999999981</v>
      </c>
      <c r="M3964" t="str">
        <f t="shared" si="183"/>
        <v/>
      </c>
      <c r="N3964" t="e">
        <f t="shared" si="184"/>
        <v>#VALUE!</v>
      </c>
      <c r="O3964" t="e">
        <f t="shared" si="185"/>
        <v>#VALUE!</v>
      </c>
    </row>
    <row r="3965" spans="1:15" x14ac:dyDescent="0.25">
      <c r="A3965">
        <v>2018</v>
      </c>
      <c r="B3965" s="2" t="s">
        <v>39</v>
      </c>
      <c r="C3965">
        <v>8</v>
      </c>
      <c r="D3965" t="s">
        <v>32</v>
      </c>
      <c r="E3965" t="s">
        <v>26</v>
      </c>
      <c r="F3965" t="s">
        <v>15</v>
      </c>
      <c r="G3965">
        <v>4</v>
      </c>
      <c r="H3965">
        <v>1036</v>
      </c>
      <c r="I3965">
        <v>864.76</v>
      </c>
      <c r="M3965" t="str">
        <f t="shared" si="183"/>
        <v/>
      </c>
      <c r="N3965" t="e">
        <f t="shared" si="184"/>
        <v>#VALUE!</v>
      </c>
      <c r="O3965" t="e">
        <f t="shared" si="185"/>
        <v>#VALUE!</v>
      </c>
    </row>
    <row r="3966" spans="1:15" x14ac:dyDescent="0.25">
      <c r="A3966">
        <v>2018</v>
      </c>
      <c r="B3966" s="2" t="s">
        <v>39</v>
      </c>
      <c r="C3966">
        <v>8</v>
      </c>
      <c r="D3966" t="s">
        <v>32</v>
      </c>
      <c r="E3966" t="s">
        <v>26</v>
      </c>
      <c r="F3966" t="s">
        <v>25</v>
      </c>
      <c r="G3966">
        <v>3</v>
      </c>
      <c r="H3966">
        <v>897</v>
      </c>
      <c r="I3966">
        <v>748.74</v>
      </c>
      <c r="M3966" t="str">
        <f t="shared" si="183"/>
        <v/>
      </c>
      <c r="N3966" t="e">
        <f t="shared" si="184"/>
        <v>#VALUE!</v>
      </c>
      <c r="O3966" t="e">
        <f t="shared" si="185"/>
        <v>#VALUE!</v>
      </c>
    </row>
    <row r="3967" spans="1:15" x14ac:dyDescent="0.25">
      <c r="A3967">
        <v>2018</v>
      </c>
      <c r="B3967" s="2" t="s">
        <v>39</v>
      </c>
      <c r="C3967">
        <v>8</v>
      </c>
      <c r="D3967" t="s">
        <v>32</v>
      </c>
      <c r="E3967" t="s">
        <v>26</v>
      </c>
      <c r="F3967" t="s">
        <v>70</v>
      </c>
      <c r="G3967">
        <v>2</v>
      </c>
      <c r="H3967">
        <v>78</v>
      </c>
      <c r="I3967">
        <v>65.099999999999994</v>
      </c>
      <c r="M3967" t="str">
        <f t="shared" si="183"/>
        <v/>
      </c>
      <c r="N3967" t="e">
        <f t="shared" si="184"/>
        <v>#VALUE!</v>
      </c>
      <c r="O3967" t="e">
        <f t="shared" si="185"/>
        <v>#VALUE!</v>
      </c>
    </row>
    <row r="3968" spans="1:15" x14ac:dyDescent="0.25">
      <c r="A3968">
        <v>2018</v>
      </c>
      <c r="B3968" s="2" t="s">
        <v>39</v>
      </c>
      <c r="C3968">
        <v>8</v>
      </c>
      <c r="D3968" t="s">
        <v>32</v>
      </c>
      <c r="E3968" t="s">
        <v>26</v>
      </c>
      <c r="F3968" t="s">
        <v>62</v>
      </c>
      <c r="G3968">
        <v>2</v>
      </c>
      <c r="H3968">
        <v>118</v>
      </c>
      <c r="I3968">
        <v>98.5</v>
      </c>
      <c r="M3968" t="str">
        <f t="shared" si="183"/>
        <v/>
      </c>
      <c r="N3968" t="e">
        <f t="shared" si="184"/>
        <v>#VALUE!</v>
      </c>
      <c r="O3968" t="e">
        <f t="shared" si="185"/>
        <v>#VALUE!</v>
      </c>
    </row>
    <row r="3969" spans="1:15" x14ac:dyDescent="0.25">
      <c r="A3969">
        <v>2018</v>
      </c>
      <c r="B3969" s="2" t="s">
        <v>39</v>
      </c>
      <c r="C3969">
        <v>8</v>
      </c>
      <c r="D3969" t="s">
        <v>32</v>
      </c>
      <c r="E3969" t="s">
        <v>26</v>
      </c>
      <c r="F3969" t="s">
        <v>63</v>
      </c>
      <c r="G3969">
        <v>5</v>
      </c>
      <c r="H3969">
        <v>495</v>
      </c>
      <c r="I3969">
        <v>413.2</v>
      </c>
      <c r="M3969" t="str">
        <f t="shared" si="183"/>
        <v/>
      </c>
      <c r="N3969" t="e">
        <f t="shared" si="184"/>
        <v>#VALUE!</v>
      </c>
      <c r="O3969" t="e">
        <f t="shared" si="185"/>
        <v>#VALUE!</v>
      </c>
    </row>
    <row r="3970" spans="1:15" x14ac:dyDescent="0.25">
      <c r="A3970">
        <v>2018</v>
      </c>
      <c r="B3970" s="2" t="s">
        <v>39</v>
      </c>
      <c r="C3970">
        <v>8</v>
      </c>
      <c r="D3970" t="s">
        <v>32</v>
      </c>
      <c r="E3970" t="s">
        <v>26</v>
      </c>
      <c r="F3970" t="s">
        <v>64</v>
      </c>
      <c r="G3970">
        <v>3</v>
      </c>
      <c r="H3970">
        <v>237</v>
      </c>
      <c r="I3970">
        <v>197.82</v>
      </c>
      <c r="M3970" t="str">
        <f t="shared" si="183"/>
        <v/>
      </c>
      <c r="N3970" t="e">
        <f t="shared" si="184"/>
        <v>#VALUE!</v>
      </c>
      <c r="O3970" t="e">
        <f t="shared" si="185"/>
        <v>#VALUE!</v>
      </c>
    </row>
    <row r="3971" spans="1:15" x14ac:dyDescent="0.25">
      <c r="A3971">
        <v>2018</v>
      </c>
      <c r="B3971" s="2" t="s">
        <v>39</v>
      </c>
      <c r="C3971">
        <v>8</v>
      </c>
      <c r="D3971" t="s">
        <v>32</v>
      </c>
      <c r="E3971" t="s">
        <v>26</v>
      </c>
      <c r="F3971" t="s">
        <v>56</v>
      </c>
      <c r="G3971">
        <v>9</v>
      </c>
      <c r="H3971">
        <v>621</v>
      </c>
      <c r="I3971">
        <v>518.40000000000009</v>
      </c>
      <c r="M3971" t="str">
        <f t="shared" ref="M3971:M4034" si="186">SUBSTITUTE(SUBSTITUTE(J3971," - ","|"),"; ","|")</f>
        <v/>
      </c>
      <c r="N3971" t="e">
        <f t="shared" ref="N3971:N4034" si="187">LEFT(M3971,FIND("|",M3971)-1)</f>
        <v>#VALUE!</v>
      </c>
      <c r="O3971" t="e">
        <f t="shared" ref="O3971:O4034" si="188">RIGHT(M3971,LEN(M3971)-FIND("|",M3971))</f>
        <v>#VALUE!</v>
      </c>
    </row>
    <row r="3972" spans="1:15" x14ac:dyDescent="0.25">
      <c r="A3972">
        <v>2018</v>
      </c>
      <c r="B3972" s="2" t="s">
        <v>39</v>
      </c>
      <c r="C3972">
        <v>8</v>
      </c>
      <c r="D3972" t="s">
        <v>32</v>
      </c>
      <c r="E3972" t="s">
        <v>26</v>
      </c>
      <c r="F3972" t="s">
        <v>57</v>
      </c>
      <c r="G3972">
        <v>3</v>
      </c>
      <c r="H3972">
        <v>297</v>
      </c>
      <c r="I3972">
        <v>247.92000000000002</v>
      </c>
      <c r="M3972" t="str">
        <f t="shared" si="186"/>
        <v/>
      </c>
      <c r="N3972" t="e">
        <f t="shared" si="187"/>
        <v>#VALUE!</v>
      </c>
      <c r="O3972" t="e">
        <f t="shared" si="188"/>
        <v>#VALUE!</v>
      </c>
    </row>
    <row r="3973" spans="1:15" x14ac:dyDescent="0.25">
      <c r="A3973">
        <v>2018</v>
      </c>
      <c r="B3973" s="2" t="s">
        <v>39</v>
      </c>
      <c r="C3973">
        <v>8</v>
      </c>
      <c r="D3973" t="s">
        <v>32</v>
      </c>
      <c r="E3973" t="s">
        <v>26</v>
      </c>
      <c r="F3973" t="s">
        <v>69</v>
      </c>
      <c r="G3973">
        <v>2</v>
      </c>
      <c r="H3973">
        <v>698</v>
      </c>
      <c r="I3973">
        <v>582.64</v>
      </c>
      <c r="M3973" t="str">
        <f t="shared" si="186"/>
        <v/>
      </c>
      <c r="N3973" t="e">
        <f t="shared" si="187"/>
        <v>#VALUE!</v>
      </c>
      <c r="O3973" t="e">
        <f t="shared" si="188"/>
        <v>#VALUE!</v>
      </c>
    </row>
    <row r="3974" spans="1:15" x14ac:dyDescent="0.25">
      <c r="A3974">
        <v>2018</v>
      </c>
      <c r="B3974" s="2" t="s">
        <v>39</v>
      </c>
      <c r="C3974">
        <v>8</v>
      </c>
      <c r="D3974" t="s">
        <v>32</v>
      </c>
      <c r="E3974" t="s">
        <v>26</v>
      </c>
      <c r="F3974" t="s">
        <v>66</v>
      </c>
      <c r="G3974">
        <v>3</v>
      </c>
      <c r="H3974">
        <v>897</v>
      </c>
      <c r="I3974">
        <v>748.74</v>
      </c>
      <c r="M3974" t="str">
        <f t="shared" si="186"/>
        <v/>
      </c>
      <c r="N3974" t="e">
        <f t="shared" si="187"/>
        <v>#VALUE!</v>
      </c>
      <c r="O3974" t="e">
        <f t="shared" si="188"/>
        <v>#VALUE!</v>
      </c>
    </row>
    <row r="3975" spans="1:15" x14ac:dyDescent="0.25">
      <c r="A3975">
        <v>2018</v>
      </c>
      <c r="B3975" s="2" t="s">
        <v>39</v>
      </c>
      <c r="C3975">
        <v>8</v>
      </c>
      <c r="D3975" t="s">
        <v>32</v>
      </c>
      <c r="E3975" t="s">
        <v>26</v>
      </c>
      <c r="F3975" t="s">
        <v>17</v>
      </c>
      <c r="G3975">
        <v>3</v>
      </c>
      <c r="H3975">
        <v>417</v>
      </c>
      <c r="I3975">
        <v>348.09000000000003</v>
      </c>
      <c r="M3975" t="str">
        <f t="shared" si="186"/>
        <v/>
      </c>
      <c r="N3975" t="e">
        <f t="shared" si="187"/>
        <v>#VALUE!</v>
      </c>
      <c r="O3975" t="e">
        <f t="shared" si="188"/>
        <v>#VALUE!</v>
      </c>
    </row>
    <row r="3976" spans="1:15" x14ac:dyDescent="0.25">
      <c r="A3976">
        <v>2018</v>
      </c>
      <c r="B3976" s="2" t="s">
        <v>39</v>
      </c>
      <c r="C3976">
        <v>8</v>
      </c>
      <c r="D3976" t="s">
        <v>32</v>
      </c>
      <c r="E3976" t="s">
        <v>26</v>
      </c>
      <c r="F3976" t="s">
        <v>18</v>
      </c>
      <c r="G3976">
        <v>3</v>
      </c>
      <c r="H3976">
        <v>297</v>
      </c>
      <c r="I3976">
        <v>247.92000000000002</v>
      </c>
      <c r="M3976" t="str">
        <f t="shared" si="186"/>
        <v/>
      </c>
      <c r="N3976" t="e">
        <f t="shared" si="187"/>
        <v>#VALUE!</v>
      </c>
      <c r="O3976" t="e">
        <f t="shared" si="188"/>
        <v>#VALUE!</v>
      </c>
    </row>
    <row r="3977" spans="1:15" x14ac:dyDescent="0.25">
      <c r="A3977">
        <v>2018</v>
      </c>
      <c r="B3977" s="2" t="s">
        <v>39</v>
      </c>
      <c r="C3977">
        <v>8</v>
      </c>
      <c r="D3977" t="s">
        <v>32</v>
      </c>
      <c r="E3977" t="s">
        <v>26</v>
      </c>
      <c r="F3977" t="s">
        <v>27</v>
      </c>
      <c r="G3977">
        <v>2</v>
      </c>
      <c r="H3977">
        <v>298</v>
      </c>
      <c r="I3977">
        <v>248.74</v>
      </c>
      <c r="M3977" t="str">
        <f t="shared" si="186"/>
        <v/>
      </c>
      <c r="N3977" t="e">
        <f t="shared" si="187"/>
        <v>#VALUE!</v>
      </c>
      <c r="O3977" t="e">
        <f t="shared" si="188"/>
        <v>#VALUE!</v>
      </c>
    </row>
    <row r="3978" spans="1:15" x14ac:dyDescent="0.25">
      <c r="A3978">
        <v>2018</v>
      </c>
      <c r="B3978" s="2" t="s">
        <v>39</v>
      </c>
      <c r="C3978">
        <v>8</v>
      </c>
      <c r="D3978" t="s">
        <v>32</v>
      </c>
      <c r="E3978" t="s">
        <v>26</v>
      </c>
      <c r="F3978" t="s">
        <v>74</v>
      </c>
      <c r="G3978">
        <v>1</v>
      </c>
      <c r="H3978">
        <v>29</v>
      </c>
      <c r="I3978">
        <v>24.21</v>
      </c>
      <c r="M3978" t="str">
        <f t="shared" si="186"/>
        <v/>
      </c>
      <c r="N3978" t="e">
        <f t="shared" si="187"/>
        <v>#VALUE!</v>
      </c>
      <c r="O3978" t="e">
        <f t="shared" si="188"/>
        <v>#VALUE!</v>
      </c>
    </row>
    <row r="3979" spans="1:15" x14ac:dyDescent="0.25">
      <c r="A3979">
        <v>2018</v>
      </c>
      <c r="B3979" s="2" t="s">
        <v>39</v>
      </c>
      <c r="C3979">
        <v>8</v>
      </c>
      <c r="D3979" t="s">
        <v>32</v>
      </c>
      <c r="E3979" t="s">
        <v>26</v>
      </c>
      <c r="F3979" t="s">
        <v>71</v>
      </c>
      <c r="G3979">
        <v>1</v>
      </c>
      <c r="H3979">
        <v>29</v>
      </c>
      <c r="I3979">
        <v>24.21</v>
      </c>
      <c r="M3979" t="str">
        <f t="shared" si="186"/>
        <v/>
      </c>
      <c r="N3979" t="e">
        <f t="shared" si="187"/>
        <v>#VALUE!</v>
      </c>
      <c r="O3979" t="e">
        <f t="shared" si="188"/>
        <v>#VALUE!</v>
      </c>
    </row>
    <row r="3980" spans="1:15" x14ac:dyDescent="0.25">
      <c r="A3980">
        <v>2018</v>
      </c>
      <c r="B3980" s="2" t="s">
        <v>39</v>
      </c>
      <c r="C3980">
        <v>8</v>
      </c>
      <c r="D3980" t="s">
        <v>32</v>
      </c>
      <c r="E3980" t="s">
        <v>26</v>
      </c>
      <c r="F3980" t="s">
        <v>72</v>
      </c>
      <c r="G3980">
        <v>3</v>
      </c>
      <c r="H3980">
        <v>147</v>
      </c>
      <c r="I3980">
        <v>122.69999999999999</v>
      </c>
      <c r="M3980" t="str">
        <f t="shared" si="186"/>
        <v/>
      </c>
      <c r="N3980" t="e">
        <f t="shared" si="187"/>
        <v>#VALUE!</v>
      </c>
      <c r="O3980" t="e">
        <f t="shared" si="188"/>
        <v>#VALUE!</v>
      </c>
    </row>
    <row r="3981" spans="1:15" x14ac:dyDescent="0.25">
      <c r="A3981">
        <v>2018</v>
      </c>
      <c r="B3981" s="2" t="s">
        <v>39</v>
      </c>
      <c r="C3981">
        <v>8</v>
      </c>
      <c r="D3981" t="s">
        <v>32</v>
      </c>
      <c r="E3981" t="s">
        <v>26</v>
      </c>
      <c r="F3981" t="s">
        <v>28</v>
      </c>
      <c r="G3981">
        <v>8</v>
      </c>
      <c r="H3981">
        <v>3192</v>
      </c>
      <c r="I3981">
        <v>2664.48</v>
      </c>
      <c r="M3981" t="str">
        <f t="shared" si="186"/>
        <v/>
      </c>
      <c r="N3981" t="e">
        <f t="shared" si="187"/>
        <v>#VALUE!</v>
      </c>
      <c r="O3981" t="e">
        <f t="shared" si="188"/>
        <v>#VALUE!</v>
      </c>
    </row>
    <row r="3982" spans="1:15" x14ac:dyDescent="0.25">
      <c r="A3982">
        <v>2018</v>
      </c>
      <c r="B3982" s="2" t="s">
        <v>39</v>
      </c>
      <c r="C3982">
        <v>8</v>
      </c>
      <c r="D3982" t="s">
        <v>32</v>
      </c>
      <c r="E3982" t="s">
        <v>26</v>
      </c>
      <c r="F3982" t="s">
        <v>12</v>
      </c>
      <c r="G3982">
        <v>10</v>
      </c>
      <c r="H3982">
        <v>3290</v>
      </c>
      <c r="I3982">
        <v>2746.1999999999994</v>
      </c>
      <c r="M3982" t="str">
        <f t="shared" si="186"/>
        <v/>
      </c>
      <c r="N3982" t="e">
        <f t="shared" si="187"/>
        <v>#VALUE!</v>
      </c>
      <c r="O3982" t="e">
        <f t="shared" si="188"/>
        <v>#VALUE!</v>
      </c>
    </row>
    <row r="3983" spans="1:15" x14ac:dyDescent="0.25">
      <c r="A3983">
        <v>2018</v>
      </c>
      <c r="B3983" s="2" t="s">
        <v>39</v>
      </c>
      <c r="C3983">
        <v>8</v>
      </c>
      <c r="D3983" t="s">
        <v>32</v>
      </c>
      <c r="E3983" t="s">
        <v>26</v>
      </c>
      <c r="F3983" t="s">
        <v>19</v>
      </c>
      <c r="G3983">
        <v>10</v>
      </c>
      <c r="H3983">
        <v>2590</v>
      </c>
      <c r="I3983">
        <v>2161.9</v>
      </c>
      <c r="M3983" t="str">
        <f t="shared" si="186"/>
        <v/>
      </c>
      <c r="N3983" t="e">
        <f t="shared" si="187"/>
        <v>#VALUE!</v>
      </c>
      <c r="O3983" t="e">
        <f t="shared" si="188"/>
        <v>#VALUE!</v>
      </c>
    </row>
    <row r="3984" spans="1:15" x14ac:dyDescent="0.25">
      <c r="A3984">
        <v>2018</v>
      </c>
      <c r="B3984" s="2" t="s">
        <v>39</v>
      </c>
      <c r="C3984">
        <v>8</v>
      </c>
      <c r="D3984" t="s">
        <v>32</v>
      </c>
      <c r="E3984" t="s">
        <v>26</v>
      </c>
      <c r="F3984" t="s">
        <v>20</v>
      </c>
      <c r="G3984">
        <v>2</v>
      </c>
      <c r="H3984">
        <v>398</v>
      </c>
      <c r="I3984">
        <v>332.22</v>
      </c>
      <c r="M3984" t="str">
        <f t="shared" si="186"/>
        <v/>
      </c>
      <c r="N3984" t="e">
        <f t="shared" si="187"/>
        <v>#VALUE!</v>
      </c>
      <c r="O3984" t="e">
        <f t="shared" si="188"/>
        <v>#VALUE!</v>
      </c>
    </row>
    <row r="3985" spans="1:15" x14ac:dyDescent="0.25">
      <c r="A3985">
        <v>2018</v>
      </c>
      <c r="B3985" s="2" t="s">
        <v>40</v>
      </c>
      <c r="C3985">
        <v>9</v>
      </c>
      <c r="D3985" t="s">
        <v>9</v>
      </c>
      <c r="E3985" t="s">
        <v>10</v>
      </c>
      <c r="F3985" t="s">
        <v>11</v>
      </c>
      <c r="G3985">
        <v>3</v>
      </c>
      <c r="H3985">
        <v>207</v>
      </c>
      <c r="I3985">
        <v>172.8</v>
      </c>
      <c r="M3985" t="str">
        <f t="shared" si="186"/>
        <v/>
      </c>
      <c r="N3985" t="e">
        <f t="shared" si="187"/>
        <v>#VALUE!</v>
      </c>
      <c r="O3985" t="e">
        <f t="shared" si="188"/>
        <v>#VALUE!</v>
      </c>
    </row>
    <row r="3986" spans="1:15" x14ac:dyDescent="0.25">
      <c r="A3986">
        <v>2018</v>
      </c>
      <c r="B3986" s="2" t="s">
        <v>40</v>
      </c>
      <c r="C3986">
        <v>9</v>
      </c>
      <c r="D3986" t="s">
        <v>9</v>
      </c>
      <c r="E3986" t="s">
        <v>10</v>
      </c>
      <c r="F3986" t="s">
        <v>15</v>
      </c>
      <c r="G3986">
        <v>2</v>
      </c>
      <c r="H3986">
        <v>518</v>
      </c>
      <c r="I3986">
        <v>432.38</v>
      </c>
      <c r="M3986" t="str">
        <f t="shared" si="186"/>
        <v/>
      </c>
      <c r="N3986" t="e">
        <f t="shared" si="187"/>
        <v>#VALUE!</v>
      </c>
      <c r="O3986" t="e">
        <f t="shared" si="188"/>
        <v>#VALUE!</v>
      </c>
    </row>
    <row r="3987" spans="1:15" x14ac:dyDescent="0.25">
      <c r="A3987">
        <v>2018</v>
      </c>
      <c r="B3987" s="2" t="s">
        <v>40</v>
      </c>
      <c r="C3987">
        <v>9</v>
      </c>
      <c r="D3987" t="s">
        <v>9</v>
      </c>
      <c r="E3987" t="s">
        <v>10</v>
      </c>
      <c r="F3987" t="s">
        <v>71</v>
      </c>
      <c r="G3987">
        <v>2</v>
      </c>
      <c r="H3987">
        <v>58</v>
      </c>
      <c r="I3987">
        <v>48.42</v>
      </c>
      <c r="M3987" t="str">
        <f t="shared" si="186"/>
        <v/>
      </c>
      <c r="N3987" t="e">
        <f t="shared" si="187"/>
        <v>#VALUE!</v>
      </c>
      <c r="O3987" t="e">
        <f t="shared" si="188"/>
        <v>#VALUE!</v>
      </c>
    </row>
    <row r="3988" spans="1:15" x14ac:dyDescent="0.25">
      <c r="A3988">
        <v>2018</v>
      </c>
      <c r="B3988" s="2" t="s">
        <v>40</v>
      </c>
      <c r="C3988">
        <v>9</v>
      </c>
      <c r="D3988" t="s">
        <v>9</v>
      </c>
      <c r="E3988" t="s">
        <v>10</v>
      </c>
      <c r="F3988" t="s">
        <v>72</v>
      </c>
      <c r="G3988">
        <v>1</v>
      </c>
      <c r="H3988">
        <v>49</v>
      </c>
      <c r="I3988">
        <v>40.9</v>
      </c>
      <c r="M3988" t="str">
        <f t="shared" si="186"/>
        <v/>
      </c>
      <c r="N3988" t="e">
        <f t="shared" si="187"/>
        <v>#VALUE!</v>
      </c>
      <c r="O3988" t="e">
        <f t="shared" si="188"/>
        <v>#VALUE!</v>
      </c>
    </row>
    <row r="3989" spans="1:15" x14ac:dyDescent="0.25">
      <c r="A3989">
        <v>2018</v>
      </c>
      <c r="B3989" s="2" t="s">
        <v>40</v>
      </c>
      <c r="C3989">
        <v>9</v>
      </c>
      <c r="D3989" t="s">
        <v>9</v>
      </c>
      <c r="E3989" t="s">
        <v>10</v>
      </c>
      <c r="F3989" t="s">
        <v>28</v>
      </c>
      <c r="G3989">
        <v>1</v>
      </c>
      <c r="H3989">
        <v>399</v>
      </c>
      <c r="I3989">
        <v>333.06</v>
      </c>
      <c r="M3989" t="str">
        <f t="shared" si="186"/>
        <v/>
      </c>
      <c r="N3989" t="e">
        <f t="shared" si="187"/>
        <v>#VALUE!</v>
      </c>
      <c r="O3989" t="e">
        <f t="shared" si="188"/>
        <v>#VALUE!</v>
      </c>
    </row>
    <row r="3990" spans="1:15" x14ac:dyDescent="0.25">
      <c r="A3990">
        <v>2018</v>
      </c>
      <c r="B3990" s="2" t="s">
        <v>40</v>
      </c>
      <c r="C3990">
        <v>9</v>
      </c>
      <c r="D3990" t="s">
        <v>9</v>
      </c>
      <c r="E3990" t="s">
        <v>10</v>
      </c>
      <c r="F3990" t="s">
        <v>20</v>
      </c>
      <c r="G3990">
        <v>1</v>
      </c>
      <c r="H3990">
        <v>199</v>
      </c>
      <c r="I3990">
        <v>166.11</v>
      </c>
      <c r="M3990" t="str">
        <f t="shared" si="186"/>
        <v/>
      </c>
      <c r="N3990" t="e">
        <f t="shared" si="187"/>
        <v>#VALUE!</v>
      </c>
      <c r="O3990" t="e">
        <f t="shared" si="188"/>
        <v>#VALUE!</v>
      </c>
    </row>
    <row r="3991" spans="1:15" x14ac:dyDescent="0.25">
      <c r="A3991">
        <v>2018</v>
      </c>
      <c r="B3991" s="2" t="s">
        <v>40</v>
      </c>
      <c r="C3991">
        <v>9</v>
      </c>
      <c r="D3991" t="s">
        <v>9</v>
      </c>
      <c r="E3991" t="s">
        <v>13</v>
      </c>
      <c r="F3991" t="s">
        <v>14</v>
      </c>
      <c r="G3991">
        <v>15</v>
      </c>
      <c r="H3991">
        <v>1185</v>
      </c>
      <c r="I3991">
        <v>989.10000000000036</v>
      </c>
      <c r="M3991" t="str">
        <f t="shared" si="186"/>
        <v/>
      </c>
      <c r="N3991" t="e">
        <f t="shared" si="187"/>
        <v>#VALUE!</v>
      </c>
      <c r="O3991" t="e">
        <f t="shared" si="188"/>
        <v>#VALUE!</v>
      </c>
    </row>
    <row r="3992" spans="1:15" x14ac:dyDescent="0.25">
      <c r="A3992">
        <v>2018</v>
      </c>
      <c r="B3992" s="2" t="s">
        <v>40</v>
      </c>
      <c r="C3992">
        <v>9</v>
      </c>
      <c r="D3992" t="s">
        <v>9</v>
      </c>
      <c r="E3992" t="s">
        <v>13</v>
      </c>
      <c r="F3992" t="s">
        <v>22</v>
      </c>
      <c r="G3992">
        <v>1</v>
      </c>
      <c r="H3992">
        <v>99</v>
      </c>
      <c r="I3992">
        <v>82.64</v>
      </c>
      <c r="M3992" t="str">
        <f t="shared" si="186"/>
        <v/>
      </c>
      <c r="N3992" t="e">
        <f t="shared" si="187"/>
        <v>#VALUE!</v>
      </c>
      <c r="O3992" t="e">
        <f t="shared" si="188"/>
        <v>#VALUE!</v>
      </c>
    </row>
    <row r="3993" spans="1:15" x14ac:dyDescent="0.25">
      <c r="A3993">
        <v>2018</v>
      </c>
      <c r="B3993" s="2" t="s">
        <v>40</v>
      </c>
      <c r="C3993">
        <v>9</v>
      </c>
      <c r="D3993" t="s">
        <v>9</v>
      </c>
      <c r="E3993" t="s">
        <v>13</v>
      </c>
      <c r="F3993" t="s">
        <v>11</v>
      </c>
      <c r="G3993">
        <v>17</v>
      </c>
      <c r="H3993">
        <v>1173</v>
      </c>
      <c r="I3993">
        <v>979.20000000000027</v>
      </c>
      <c r="M3993" t="str">
        <f t="shared" si="186"/>
        <v/>
      </c>
      <c r="N3993" t="e">
        <f t="shared" si="187"/>
        <v>#VALUE!</v>
      </c>
      <c r="O3993" t="e">
        <f t="shared" si="188"/>
        <v>#VALUE!</v>
      </c>
    </row>
    <row r="3994" spans="1:15" x14ac:dyDescent="0.25">
      <c r="A3994">
        <v>2018</v>
      </c>
      <c r="B3994" s="2" t="s">
        <v>40</v>
      </c>
      <c r="C3994">
        <v>9</v>
      </c>
      <c r="D3994" t="s">
        <v>9</v>
      </c>
      <c r="E3994" t="s">
        <v>13</v>
      </c>
      <c r="F3994" t="s">
        <v>25</v>
      </c>
      <c r="G3994">
        <v>3</v>
      </c>
      <c r="H3994">
        <v>897</v>
      </c>
      <c r="I3994">
        <v>748.74</v>
      </c>
      <c r="M3994" t="str">
        <f t="shared" si="186"/>
        <v/>
      </c>
      <c r="N3994" t="e">
        <f t="shared" si="187"/>
        <v>#VALUE!</v>
      </c>
      <c r="O3994" t="e">
        <f t="shared" si="188"/>
        <v>#VALUE!</v>
      </c>
    </row>
    <row r="3995" spans="1:15" x14ac:dyDescent="0.25">
      <c r="A3995">
        <v>2018</v>
      </c>
      <c r="B3995" s="2" t="s">
        <v>40</v>
      </c>
      <c r="C3995">
        <v>9</v>
      </c>
      <c r="D3995" t="s">
        <v>9</v>
      </c>
      <c r="E3995" t="s">
        <v>13</v>
      </c>
      <c r="F3995" t="s">
        <v>70</v>
      </c>
      <c r="G3995">
        <v>1</v>
      </c>
      <c r="H3995">
        <v>39</v>
      </c>
      <c r="I3995">
        <v>32.549999999999997</v>
      </c>
      <c r="M3995" t="str">
        <f t="shared" si="186"/>
        <v/>
      </c>
      <c r="N3995" t="e">
        <f t="shared" si="187"/>
        <v>#VALUE!</v>
      </c>
      <c r="O3995" t="e">
        <f t="shared" si="188"/>
        <v>#VALUE!</v>
      </c>
    </row>
    <row r="3996" spans="1:15" x14ac:dyDescent="0.25">
      <c r="A3996">
        <v>2018</v>
      </c>
      <c r="B3996" s="2" t="s">
        <v>40</v>
      </c>
      <c r="C3996">
        <v>9</v>
      </c>
      <c r="D3996" t="s">
        <v>9</v>
      </c>
      <c r="E3996" t="s">
        <v>13</v>
      </c>
      <c r="F3996" t="s">
        <v>59</v>
      </c>
      <c r="G3996">
        <v>1</v>
      </c>
      <c r="H3996">
        <v>25</v>
      </c>
      <c r="I3996">
        <v>20.87</v>
      </c>
      <c r="M3996" t="str">
        <f t="shared" si="186"/>
        <v/>
      </c>
      <c r="N3996" t="e">
        <f t="shared" si="187"/>
        <v>#VALUE!</v>
      </c>
      <c r="O3996" t="e">
        <f t="shared" si="188"/>
        <v>#VALUE!</v>
      </c>
    </row>
    <row r="3997" spans="1:15" x14ac:dyDescent="0.25">
      <c r="A3997">
        <v>2018</v>
      </c>
      <c r="B3997" s="2" t="s">
        <v>40</v>
      </c>
      <c r="C3997">
        <v>9</v>
      </c>
      <c r="D3997" t="s">
        <v>9</v>
      </c>
      <c r="E3997" t="s">
        <v>13</v>
      </c>
      <c r="F3997" t="s">
        <v>62</v>
      </c>
      <c r="G3997">
        <v>1</v>
      </c>
      <c r="H3997">
        <v>59</v>
      </c>
      <c r="I3997">
        <v>49.25</v>
      </c>
      <c r="M3997" t="str">
        <f t="shared" si="186"/>
        <v/>
      </c>
      <c r="N3997" t="e">
        <f t="shared" si="187"/>
        <v>#VALUE!</v>
      </c>
      <c r="O3997" t="e">
        <f t="shared" si="188"/>
        <v>#VALUE!</v>
      </c>
    </row>
    <row r="3998" spans="1:15" x14ac:dyDescent="0.25">
      <c r="A3998">
        <v>2018</v>
      </c>
      <c r="B3998" s="2" t="s">
        <v>40</v>
      </c>
      <c r="C3998">
        <v>9</v>
      </c>
      <c r="D3998" t="s">
        <v>9</v>
      </c>
      <c r="E3998" t="s">
        <v>13</v>
      </c>
      <c r="F3998" t="s">
        <v>63</v>
      </c>
      <c r="G3998">
        <v>1</v>
      </c>
      <c r="H3998">
        <v>99</v>
      </c>
      <c r="I3998">
        <v>82.64</v>
      </c>
      <c r="M3998" t="str">
        <f t="shared" si="186"/>
        <v/>
      </c>
      <c r="N3998" t="e">
        <f t="shared" si="187"/>
        <v>#VALUE!</v>
      </c>
      <c r="O3998" t="e">
        <f t="shared" si="188"/>
        <v>#VALUE!</v>
      </c>
    </row>
    <row r="3999" spans="1:15" x14ac:dyDescent="0.25">
      <c r="A3999">
        <v>2018</v>
      </c>
      <c r="B3999" s="2" t="s">
        <v>40</v>
      </c>
      <c r="C3999">
        <v>9</v>
      </c>
      <c r="D3999" t="s">
        <v>9</v>
      </c>
      <c r="E3999" t="s">
        <v>13</v>
      </c>
      <c r="F3999" t="s">
        <v>69</v>
      </c>
      <c r="G3999">
        <v>2</v>
      </c>
      <c r="H3999">
        <v>698</v>
      </c>
      <c r="I3999">
        <v>582.64</v>
      </c>
      <c r="M3999" t="str">
        <f t="shared" si="186"/>
        <v/>
      </c>
      <c r="N3999" t="e">
        <f t="shared" si="187"/>
        <v>#VALUE!</v>
      </c>
      <c r="O3999" t="e">
        <f t="shared" si="188"/>
        <v>#VALUE!</v>
      </c>
    </row>
    <row r="4000" spans="1:15" x14ac:dyDescent="0.25">
      <c r="A4000">
        <v>2018</v>
      </c>
      <c r="B4000" s="2" t="s">
        <v>40</v>
      </c>
      <c r="C4000">
        <v>9</v>
      </c>
      <c r="D4000" t="s">
        <v>9</v>
      </c>
      <c r="E4000" t="s">
        <v>13</v>
      </c>
      <c r="F4000" t="s">
        <v>66</v>
      </c>
      <c r="G4000">
        <v>1</v>
      </c>
      <c r="H4000">
        <v>299</v>
      </c>
      <c r="I4000">
        <v>249.58</v>
      </c>
      <c r="M4000" t="str">
        <f t="shared" si="186"/>
        <v/>
      </c>
      <c r="N4000" t="e">
        <f t="shared" si="187"/>
        <v>#VALUE!</v>
      </c>
      <c r="O4000" t="e">
        <f t="shared" si="188"/>
        <v>#VALUE!</v>
      </c>
    </row>
    <row r="4001" spans="1:15" x14ac:dyDescent="0.25">
      <c r="A4001">
        <v>2018</v>
      </c>
      <c r="B4001" s="2" t="s">
        <v>40</v>
      </c>
      <c r="C4001">
        <v>9</v>
      </c>
      <c r="D4001" t="s">
        <v>9</v>
      </c>
      <c r="E4001" t="s">
        <v>13</v>
      </c>
      <c r="F4001" t="s">
        <v>18</v>
      </c>
      <c r="G4001">
        <v>1</v>
      </c>
      <c r="H4001">
        <v>99</v>
      </c>
      <c r="I4001">
        <v>82.64</v>
      </c>
      <c r="M4001" t="str">
        <f t="shared" si="186"/>
        <v/>
      </c>
      <c r="N4001" t="e">
        <f t="shared" si="187"/>
        <v>#VALUE!</v>
      </c>
      <c r="O4001" t="e">
        <f t="shared" si="188"/>
        <v>#VALUE!</v>
      </c>
    </row>
    <row r="4002" spans="1:15" x14ac:dyDescent="0.25">
      <c r="A4002">
        <v>2018</v>
      </c>
      <c r="B4002" s="2" t="s">
        <v>40</v>
      </c>
      <c r="C4002">
        <v>9</v>
      </c>
      <c r="D4002" t="s">
        <v>9</v>
      </c>
      <c r="E4002" t="s">
        <v>13</v>
      </c>
      <c r="F4002" t="s">
        <v>72</v>
      </c>
      <c r="G4002">
        <v>1</v>
      </c>
      <c r="H4002">
        <v>49</v>
      </c>
      <c r="I4002">
        <v>40.9</v>
      </c>
      <c r="M4002" t="str">
        <f t="shared" si="186"/>
        <v/>
      </c>
      <c r="N4002" t="e">
        <f t="shared" si="187"/>
        <v>#VALUE!</v>
      </c>
      <c r="O4002" t="e">
        <f t="shared" si="188"/>
        <v>#VALUE!</v>
      </c>
    </row>
    <row r="4003" spans="1:15" x14ac:dyDescent="0.25">
      <c r="A4003">
        <v>2018</v>
      </c>
      <c r="B4003" s="2" t="s">
        <v>40</v>
      </c>
      <c r="C4003">
        <v>9</v>
      </c>
      <c r="D4003" t="s">
        <v>9</v>
      </c>
      <c r="E4003" t="s">
        <v>13</v>
      </c>
      <c r="F4003" t="s">
        <v>12</v>
      </c>
      <c r="G4003">
        <v>2</v>
      </c>
      <c r="H4003">
        <v>658</v>
      </c>
      <c r="I4003">
        <v>549.24</v>
      </c>
      <c r="M4003" t="str">
        <f t="shared" si="186"/>
        <v/>
      </c>
      <c r="N4003" t="e">
        <f t="shared" si="187"/>
        <v>#VALUE!</v>
      </c>
      <c r="O4003" t="e">
        <f t="shared" si="188"/>
        <v>#VALUE!</v>
      </c>
    </row>
    <row r="4004" spans="1:15" x14ac:dyDescent="0.25">
      <c r="A4004">
        <v>2018</v>
      </c>
      <c r="B4004" s="2" t="s">
        <v>40</v>
      </c>
      <c r="C4004">
        <v>9</v>
      </c>
      <c r="D4004" t="s">
        <v>9</v>
      </c>
      <c r="E4004" t="s">
        <v>13</v>
      </c>
      <c r="F4004" t="s">
        <v>19</v>
      </c>
      <c r="G4004">
        <v>6</v>
      </c>
      <c r="H4004">
        <v>1554</v>
      </c>
      <c r="I4004">
        <v>1297.1400000000001</v>
      </c>
      <c r="M4004" t="str">
        <f t="shared" si="186"/>
        <v/>
      </c>
      <c r="N4004" t="e">
        <f t="shared" si="187"/>
        <v>#VALUE!</v>
      </c>
      <c r="O4004" t="e">
        <f t="shared" si="188"/>
        <v>#VALUE!</v>
      </c>
    </row>
    <row r="4005" spans="1:15" x14ac:dyDescent="0.25">
      <c r="A4005">
        <v>2018</v>
      </c>
      <c r="B4005" s="2" t="s">
        <v>40</v>
      </c>
      <c r="C4005">
        <v>9</v>
      </c>
      <c r="D4005" t="s">
        <v>9</v>
      </c>
      <c r="E4005" t="s">
        <v>13</v>
      </c>
      <c r="F4005" t="s">
        <v>20</v>
      </c>
      <c r="G4005">
        <v>1</v>
      </c>
      <c r="H4005">
        <v>199</v>
      </c>
      <c r="I4005">
        <v>166.11</v>
      </c>
      <c r="M4005" t="str">
        <f t="shared" si="186"/>
        <v/>
      </c>
      <c r="N4005" t="e">
        <f t="shared" si="187"/>
        <v>#VALUE!</v>
      </c>
      <c r="O4005" t="e">
        <f t="shared" si="188"/>
        <v>#VALUE!</v>
      </c>
    </row>
    <row r="4006" spans="1:15" x14ac:dyDescent="0.25">
      <c r="A4006">
        <v>2018</v>
      </c>
      <c r="B4006" s="2" t="s">
        <v>40</v>
      </c>
      <c r="C4006">
        <v>9</v>
      </c>
      <c r="D4006" t="s">
        <v>9</v>
      </c>
      <c r="E4006" t="s">
        <v>21</v>
      </c>
      <c r="F4006" t="s">
        <v>60</v>
      </c>
      <c r="G4006">
        <v>1</v>
      </c>
      <c r="H4006">
        <v>49</v>
      </c>
      <c r="I4006">
        <v>40.9</v>
      </c>
      <c r="M4006" t="str">
        <f t="shared" si="186"/>
        <v/>
      </c>
      <c r="N4006" t="e">
        <f t="shared" si="187"/>
        <v>#VALUE!</v>
      </c>
      <c r="O4006" t="e">
        <f t="shared" si="188"/>
        <v>#VALUE!</v>
      </c>
    </row>
    <row r="4007" spans="1:15" x14ac:dyDescent="0.25">
      <c r="A4007">
        <v>2018</v>
      </c>
      <c r="B4007" s="2" t="s">
        <v>40</v>
      </c>
      <c r="C4007">
        <v>9</v>
      </c>
      <c r="D4007" t="s">
        <v>9</v>
      </c>
      <c r="E4007" t="s">
        <v>21</v>
      </c>
      <c r="F4007" t="s">
        <v>14</v>
      </c>
      <c r="G4007">
        <v>14</v>
      </c>
      <c r="H4007">
        <v>1106</v>
      </c>
      <c r="I4007">
        <v>923.16000000000031</v>
      </c>
      <c r="M4007" t="str">
        <f t="shared" si="186"/>
        <v/>
      </c>
      <c r="N4007" t="e">
        <f t="shared" si="187"/>
        <v>#VALUE!</v>
      </c>
      <c r="O4007" t="e">
        <f t="shared" si="188"/>
        <v>#VALUE!</v>
      </c>
    </row>
    <row r="4008" spans="1:15" x14ac:dyDescent="0.25">
      <c r="A4008">
        <v>2018</v>
      </c>
      <c r="B4008" s="2" t="s">
        <v>40</v>
      </c>
      <c r="C4008">
        <v>9</v>
      </c>
      <c r="D4008" t="s">
        <v>9</v>
      </c>
      <c r="E4008" t="s">
        <v>21</v>
      </c>
      <c r="F4008" t="s">
        <v>22</v>
      </c>
      <c r="G4008">
        <v>2</v>
      </c>
      <c r="H4008">
        <v>198</v>
      </c>
      <c r="I4008">
        <v>165.28</v>
      </c>
      <c r="M4008" t="str">
        <f t="shared" si="186"/>
        <v/>
      </c>
      <c r="N4008" t="e">
        <f t="shared" si="187"/>
        <v>#VALUE!</v>
      </c>
      <c r="O4008" t="e">
        <f t="shared" si="188"/>
        <v>#VALUE!</v>
      </c>
    </row>
    <row r="4009" spans="1:15" x14ac:dyDescent="0.25">
      <c r="A4009">
        <v>2018</v>
      </c>
      <c r="B4009" s="2" t="s">
        <v>40</v>
      </c>
      <c r="C4009">
        <v>9</v>
      </c>
      <c r="D4009" t="s">
        <v>9</v>
      </c>
      <c r="E4009" t="s">
        <v>21</v>
      </c>
      <c r="F4009" t="s">
        <v>11</v>
      </c>
      <c r="G4009">
        <v>12</v>
      </c>
      <c r="H4009">
        <v>828</v>
      </c>
      <c r="I4009">
        <v>691.20000000000016</v>
      </c>
      <c r="M4009" t="str">
        <f t="shared" si="186"/>
        <v/>
      </c>
      <c r="N4009" t="e">
        <f t="shared" si="187"/>
        <v>#VALUE!</v>
      </c>
      <c r="O4009" t="e">
        <f t="shared" si="188"/>
        <v>#VALUE!</v>
      </c>
    </row>
    <row r="4010" spans="1:15" x14ac:dyDescent="0.25">
      <c r="A4010">
        <v>2018</v>
      </c>
      <c r="B4010" s="2" t="s">
        <v>40</v>
      </c>
      <c r="C4010">
        <v>9</v>
      </c>
      <c r="D4010" t="s">
        <v>9</v>
      </c>
      <c r="E4010" t="s">
        <v>21</v>
      </c>
      <c r="F4010" t="s">
        <v>15</v>
      </c>
      <c r="G4010">
        <v>2</v>
      </c>
      <c r="H4010">
        <v>518</v>
      </c>
      <c r="I4010">
        <v>432.38</v>
      </c>
      <c r="M4010" t="str">
        <f t="shared" si="186"/>
        <v/>
      </c>
      <c r="N4010" t="e">
        <f t="shared" si="187"/>
        <v>#VALUE!</v>
      </c>
      <c r="O4010" t="e">
        <f t="shared" si="188"/>
        <v>#VALUE!</v>
      </c>
    </row>
    <row r="4011" spans="1:15" x14ac:dyDescent="0.25">
      <c r="A4011">
        <v>2018</v>
      </c>
      <c r="B4011" s="2" t="s">
        <v>40</v>
      </c>
      <c r="C4011">
        <v>9</v>
      </c>
      <c r="D4011" t="s">
        <v>9</v>
      </c>
      <c r="E4011" t="s">
        <v>21</v>
      </c>
      <c r="F4011" t="s">
        <v>16</v>
      </c>
      <c r="G4011">
        <v>1</v>
      </c>
      <c r="H4011">
        <v>329</v>
      </c>
      <c r="I4011">
        <v>274.62</v>
      </c>
      <c r="M4011" t="str">
        <f t="shared" si="186"/>
        <v/>
      </c>
      <c r="N4011" t="e">
        <f t="shared" si="187"/>
        <v>#VALUE!</v>
      </c>
      <c r="O4011" t="e">
        <f t="shared" si="188"/>
        <v>#VALUE!</v>
      </c>
    </row>
    <row r="4012" spans="1:15" x14ac:dyDescent="0.25">
      <c r="A4012">
        <v>2018</v>
      </c>
      <c r="B4012" s="2" t="s">
        <v>40</v>
      </c>
      <c r="C4012">
        <v>9</v>
      </c>
      <c r="D4012" t="s">
        <v>9</v>
      </c>
      <c r="E4012" t="s">
        <v>21</v>
      </c>
      <c r="F4012" t="s">
        <v>25</v>
      </c>
      <c r="G4012">
        <v>2</v>
      </c>
      <c r="H4012">
        <v>598</v>
      </c>
      <c r="I4012">
        <v>499.16</v>
      </c>
      <c r="M4012" t="str">
        <f t="shared" si="186"/>
        <v/>
      </c>
      <c r="N4012" t="e">
        <f t="shared" si="187"/>
        <v>#VALUE!</v>
      </c>
      <c r="O4012" t="e">
        <f t="shared" si="188"/>
        <v>#VALUE!</v>
      </c>
    </row>
    <row r="4013" spans="1:15" x14ac:dyDescent="0.25">
      <c r="A4013">
        <v>2018</v>
      </c>
      <c r="B4013" s="2" t="s">
        <v>40</v>
      </c>
      <c r="C4013">
        <v>9</v>
      </c>
      <c r="D4013" t="s">
        <v>9</v>
      </c>
      <c r="E4013" t="s">
        <v>21</v>
      </c>
      <c r="F4013" t="s">
        <v>70</v>
      </c>
      <c r="G4013">
        <v>1</v>
      </c>
      <c r="H4013">
        <v>39</v>
      </c>
      <c r="I4013">
        <v>32.549999999999997</v>
      </c>
      <c r="M4013" t="str">
        <f t="shared" si="186"/>
        <v/>
      </c>
      <c r="N4013" t="e">
        <f t="shared" si="187"/>
        <v>#VALUE!</v>
      </c>
      <c r="O4013" t="e">
        <f t="shared" si="188"/>
        <v>#VALUE!</v>
      </c>
    </row>
    <row r="4014" spans="1:15" x14ac:dyDescent="0.25">
      <c r="A4014">
        <v>2018</v>
      </c>
      <c r="B4014" s="2" t="s">
        <v>40</v>
      </c>
      <c r="C4014">
        <v>9</v>
      </c>
      <c r="D4014" t="s">
        <v>9</v>
      </c>
      <c r="E4014" t="s">
        <v>21</v>
      </c>
      <c r="F4014" t="s">
        <v>61</v>
      </c>
      <c r="G4014">
        <v>2</v>
      </c>
      <c r="H4014">
        <v>158</v>
      </c>
      <c r="I4014">
        <v>131.88</v>
      </c>
      <c r="M4014" t="str">
        <f t="shared" si="186"/>
        <v/>
      </c>
      <c r="N4014" t="e">
        <f t="shared" si="187"/>
        <v>#VALUE!</v>
      </c>
      <c r="O4014" t="e">
        <f t="shared" si="188"/>
        <v>#VALUE!</v>
      </c>
    </row>
    <row r="4015" spans="1:15" x14ac:dyDescent="0.25">
      <c r="A4015">
        <v>2018</v>
      </c>
      <c r="B4015" s="2" t="s">
        <v>40</v>
      </c>
      <c r="C4015">
        <v>9</v>
      </c>
      <c r="D4015" t="s">
        <v>9</v>
      </c>
      <c r="E4015" t="s">
        <v>21</v>
      </c>
      <c r="F4015" t="s">
        <v>59</v>
      </c>
      <c r="G4015">
        <v>1</v>
      </c>
      <c r="H4015">
        <v>25</v>
      </c>
      <c r="I4015">
        <v>20.87</v>
      </c>
      <c r="M4015" t="str">
        <f t="shared" si="186"/>
        <v/>
      </c>
      <c r="N4015" t="e">
        <f t="shared" si="187"/>
        <v>#VALUE!</v>
      </c>
      <c r="O4015" t="e">
        <f t="shared" si="188"/>
        <v>#VALUE!</v>
      </c>
    </row>
    <row r="4016" spans="1:15" x14ac:dyDescent="0.25">
      <c r="A4016">
        <v>2018</v>
      </c>
      <c r="B4016" s="2" t="s">
        <v>40</v>
      </c>
      <c r="C4016">
        <v>9</v>
      </c>
      <c r="D4016" t="s">
        <v>9</v>
      </c>
      <c r="E4016" t="s">
        <v>21</v>
      </c>
      <c r="F4016" t="s">
        <v>62</v>
      </c>
      <c r="G4016">
        <v>3</v>
      </c>
      <c r="H4016">
        <v>177</v>
      </c>
      <c r="I4016">
        <v>147.75</v>
      </c>
      <c r="M4016" t="str">
        <f t="shared" si="186"/>
        <v/>
      </c>
      <c r="N4016" t="e">
        <f t="shared" si="187"/>
        <v>#VALUE!</v>
      </c>
      <c r="O4016" t="e">
        <f t="shared" si="188"/>
        <v>#VALUE!</v>
      </c>
    </row>
    <row r="4017" spans="1:15" x14ac:dyDescent="0.25">
      <c r="A4017">
        <v>2018</v>
      </c>
      <c r="B4017" s="2" t="s">
        <v>40</v>
      </c>
      <c r="C4017">
        <v>9</v>
      </c>
      <c r="D4017" t="s">
        <v>9</v>
      </c>
      <c r="E4017" t="s">
        <v>21</v>
      </c>
      <c r="F4017" t="s">
        <v>65</v>
      </c>
      <c r="G4017">
        <v>1</v>
      </c>
      <c r="H4017">
        <v>159</v>
      </c>
      <c r="I4017">
        <v>132.72</v>
      </c>
      <c r="M4017" t="str">
        <f t="shared" si="186"/>
        <v/>
      </c>
      <c r="N4017" t="e">
        <f t="shared" si="187"/>
        <v>#VALUE!</v>
      </c>
      <c r="O4017" t="e">
        <f t="shared" si="188"/>
        <v>#VALUE!</v>
      </c>
    </row>
    <row r="4018" spans="1:15" x14ac:dyDescent="0.25">
      <c r="A4018">
        <v>2018</v>
      </c>
      <c r="B4018" s="2" t="s">
        <v>40</v>
      </c>
      <c r="C4018">
        <v>9</v>
      </c>
      <c r="D4018" t="s">
        <v>9</v>
      </c>
      <c r="E4018" t="s">
        <v>21</v>
      </c>
      <c r="F4018" t="s">
        <v>69</v>
      </c>
      <c r="G4018">
        <v>2</v>
      </c>
      <c r="H4018">
        <v>698</v>
      </c>
      <c r="I4018">
        <v>582.64</v>
      </c>
      <c r="M4018" t="str">
        <f t="shared" si="186"/>
        <v/>
      </c>
      <c r="N4018" t="e">
        <f t="shared" si="187"/>
        <v>#VALUE!</v>
      </c>
      <c r="O4018" t="e">
        <f t="shared" si="188"/>
        <v>#VALUE!</v>
      </c>
    </row>
    <row r="4019" spans="1:15" x14ac:dyDescent="0.25">
      <c r="A4019">
        <v>2018</v>
      </c>
      <c r="B4019" s="2" t="s">
        <v>40</v>
      </c>
      <c r="C4019">
        <v>9</v>
      </c>
      <c r="D4019" t="s">
        <v>9</v>
      </c>
      <c r="E4019" t="s">
        <v>21</v>
      </c>
      <c r="F4019" t="s">
        <v>66</v>
      </c>
      <c r="G4019">
        <v>1</v>
      </c>
      <c r="H4019">
        <v>299</v>
      </c>
      <c r="I4019">
        <v>249.58</v>
      </c>
      <c r="M4019" t="str">
        <f t="shared" si="186"/>
        <v/>
      </c>
      <c r="N4019" t="e">
        <f t="shared" si="187"/>
        <v>#VALUE!</v>
      </c>
      <c r="O4019" t="e">
        <f t="shared" si="188"/>
        <v>#VALUE!</v>
      </c>
    </row>
    <row r="4020" spans="1:15" x14ac:dyDescent="0.25">
      <c r="A4020">
        <v>2018</v>
      </c>
      <c r="B4020" s="2" t="s">
        <v>40</v>
      </c>
      <c r="C4020">
        <v>9</v>
      </c>
      <c r="D4020" t="s">
        <v>9</v>
      </c>
      <c r="E4020" t="s">
        <v>21</v>
      </c>
      <c r="F4020" t="s">
        <v>74</v>
      </c>
      <c r="G4020">
        <v>1</v>
      </c>
      <c r="H4020">
        <v>29</v>
      </c>
      <c r="I4020">
        <v>24.21</v>
      </c>
      <c r="M4020" t="str">
        <f t="shared" si="186"/>
        <v/>
      </c>
      <c r="N4020" t="e">
        <f t="shared" si="187"/>
        <v>#VALUE!</v>
      </c>
      <c r="O4020" t="e">
        <f t="shared" si="188"/>
        <v>#VALUE!</v>
      </c>
    </row>
    <row r="4021" spans="1:15" x14ac:dyDescent="0.25">
      <c r="A4021">
        <v>2018</v>
      </c>
      <c r="B4021" s="2" t="s">
        <v>40</v>
      </c>
      <c r="C4021">
        <v>9</v>
      </c>
      <c r="D4021" t="s">
        <v>9</v>
      </c>
      <c r="E4021" t="s">
        <v>21</v>
      </c>
      <c r="F4021" t="s">
        <v>72</v>
      </c>
      <c r="G4021">
        <v>1</v>
      </c>
      <c r="H4021">
        <v>49</v>
      </c>
      <c r="I4021">
        <v>40.9</v>
      </c>
      <c r="M4021" t="str">
        <f t="shared" si="186"/>
        <v/>
      </c>
      <c r="N4021" t="e">
        <f t="shared" si="187"/>
        <v>#VALUE!</v>
      </c>
      <c r="O4021" t="e">
        <f t="shared" si="188"/>
        <v>#VALUE!</v>
      </c>
    </row>
    <row r="4022" spans="1:15" x14ac:dyDescent="0.25">
      <c r="A4022">
        <v>2018</v>
      </c>
      <c r="B4022" s="2" t="s">
        <v>40</v>
      </c>
      <c r="C4022">
        <v>9</v>
      </c>
      <c r="D4022" t="s">
        <v>9</v>
      </c>
      <c r="E4022" t="s">
        <v>21</v>
      </c>
      <c r="F4022" t="s">
        <v>20</v>
      </c>
      <c r="G4022">
        <v>1</v>
      </c>
      <c r="H4022">
        <v>199</v>
      </c>
      <c r="I4022">
        <v>166.11</v>
      </c>
      <c r="M4022" t="str">
        <f t="shared" si="186"/>
        <v/>
      </c>
      <c r="N4022" t="e">
        <f t="shared" si="187"/>
        <v>#VALUE!</v>
      </c>
      <c r="O4022" t="e">
        <f t="shared" si="188"/>
        <v>#VALUE!</v>
      </c>
    </row>
    <row r="4023" spans="1:15" x14ac:dyDescent="0.25">
      <c r="A4023">
        <v>2018</v>
      </c>
      <c r="B4023" s="2" t="s">
        <v>40</v>
      </c>
      <c r="C4023">
        <v>9</v>
      </c>
      <c r="D4023" t="s">
        <v>9</v>
      </c>
      <c r="E4023" t="s">
        <v>23</v>
      </c>
      <c r="F4023" t="s">
        <v>60</v>
      </c>
      <c r="G4023">
        <v>1</v>
      </c>
      <c r="H4023">
        <v>49</v>
      </c>
      <c r="I4023">
        <v>40.9</v>
      </c>
      <c r="M4023" t="str">
        <f t="shared" si="186"/>
        <v/>
      </c>
      <c r="N4023" t="e">
        <f t="shared" si="187"/>
        <v>#VALUE!</v>
      </c>
      <c r="O4023" t="e">
        <f t="shared" si="188"/>
        <v>#VALUE!</v>
      </c>
    </row>
    <row r="4024" spans="1:15" x14ac:dyDescent="0.25">
      <c r="A4024">
        <v>2018</v>
      </c>
      <c r="B4024" s="2" t="s">
        <v>40</v>
      </c>
      <c r="C4024">
        <v>9</v>
      </c>
      <c r="D4024" t="s">
        <v>9</v>
      </c>
      <c r="E4024" t="s">
        <v>23</v>
      </c>
      <c r="F4024" t="s">
        <v>14</v>
      </c>
      <c r="G4024">
        <v>4</v>
      </c>
      <c r="H4024">
        <v>316</v>
      </c>
      <c r="I4024">
        <v>263.76</v>
      </c>
      <c r="M4024" t="str">
        <f t="shared" si="186"/>
        <v/>
      </c>
      <c r="N4024" t="e">
        <f t="shared" si="187"/>
        <v>#VALUE!</v>
      </c>
      <c r="O4024" t="e">
        <f t="shared" si="188"/>
        <v>#VALUE!</v>
      </c>
    </row>
    <row r="4025" spans="1:15" x14ac:dyDescent="0.25">
      <c r="A4025">
        <v>2018</v>
      </c>
      <c r="B4025" s="2" t="s">
        <v>40</v>
      </c>
      <c r="C4025">
        <v>9</v>
      </c>
      <c r="D4025" t="s">
        <v>9</v>
      </c>
      <c r="E4025" t="s">
        <v>23</v>
      </c>
      <c r="F4025" t="s">
        <v>22</v>
      </c>
      <c r="G4025">
        <v>1</v>
      </c>
      <c r="H4025">
        <v>99</v>
      </c>
      <c r="I4025">
        <v>82.64</v>
      </c>
      <c r="M4025" t="str">
        <f t="shared" si="186"/>
        <v/>
      </c>
      <c r="N4025" t="e">
        <f t="shared" si="187"/>
        <v>#VALUE!</v>
      </c>
      <c r="O4025" t="e">
        <f t="shared" si="188"/>
        <v>#VALUE!</v>
      </c>
    </row>
    <row r="4026" spans="1:15" x14ac:dyDescent="0.25">
      <c r="A4026">
        <v>2018</v>
      </c>
      <c r="B4026" s="2" t="s">
        <v>40</v>
      </c>
      <c r="C4026">
        <v>9</v>
      </c>
      <c r="D4026" t="s">
        <v>9</v>
      </c>
      <c r="E4026" t="s">
        <v>23</v>
      </c>
      <c r="F4026" t="s">
        <v>11</v>
      </c>
      <c r="G4026">
        <v>4</v>
      </c>
      <c r="H4026">
        <v>276</v>
      </c>
      <c r="I4026">
        <v>230.4</v>
      </c>
      <c r="M4026" t="str">
        <f t="shared" si="186"/>
        <v/>
      </c>
      <c r="N4026" t="e">
        <f t="shared" si="187"/>
        <v>#VALUE!</v>
      </c>
      <c r="O4026" t="e">
        <f t="shared" si="188"/>
        <v>#VALUE!</v>
      </c>
    </row>
    <row r="4027" spans="1:15" x14ac:dyDescent="0.25">
      <c r="A4027">
        <v>2018</v>
      </c>
      <c r="B4027" s="2" t="s">
        <v>40</v>
      </c>
      <c r="C4027">
        <v>9</v>
      </c>
      <c r="D4027" t="s">
        <v>9</v>
      </c>
      <c r="E4027" t="s">
        <v>23</v>
      </c>
      <c r="F4027" t="s">
        <v>15</v>
      </c>
      <c r="G4027">
        <v>2</v>
      </c>
      <c r="H4027">
        <v>518</v>
      </c>
      <c r="I4027">
        <v>432.38</v>
      </c>
      <c r="M4027" t="str">
        <f t="shared" si="186"/>
        <v/>
      </c>
      <c r="N4027" t="e">
        <f t="shared" si="187"/>
        <v>#VALUE!</v>
      </c>
      <c r="O4027" t="e">
        <f t="shared" si="188"/>
        <v>#VALUE!</v>
      </c>
    </row>
    <row r="4028" spans="1:15" x14ac:dyDescent="0.25">
      <c r="A4028">
        <v>2018</v>
      </c>
      <c r="B4028" s="2" t="s">
        <v>40</v>
      </c>
      <c r="C4028">
        <v>9</v>
      </c>
      <c r="D4028" t="s">
        <v>9</v>
      </c>
      <c r="E4028" t="s">
        <v>23</v>
      </c>
      <c r="F4028" t="s">
        <v>16</v>
      </c>
      <c r="G4028">
        <v>2</v>
      </c>
      <c r="H4028">
        <v>658</v>
      </c>
      <c r="I4028">
        <v>549.24</v>
      </c>
      <c r="M4028" t="str">
        <f t="shared" si="186"/>
        <v/>
      </c>
      <c r="N4028" t="e">
        <f t="shared" si="187"/>
        <v>#VALUE!</v>
      </c>
      <c r="O4028" t="e">
        <f t="shared" si="188"/>
        <v>#VALUE!</v>
      </c>
    </row>
    <row r="4029" spans="1:15" x14ac:dyDescent="0.25">
      <c r="A4029">
        <v>2018</v>
      </c>
      <c r="B4029" s="2" t="s">
        <v>40</v>
      </c>
      <c r="C4029">
        <v>9</v>
      </c>
      <c r="D4029" t="s">
        <v>9</v>
      </c>
      <c r="E4029" t="s">
        <v>23</v>
      </c>
      <c r="F4029" t="s">
        <v>61</v>
      </c>
      <c r="G4029">
        <v>1</v>
      </c>
      <c r="H4029">
        <v>79</v>
      </c>
      <c r="I4029">
        <v>65.94</v>
      </c>
      <c r="M4029" t="str">
        <f t="shared" si="186"/>
        <v/>
      </c>
      <c r="N4029" t="e">
        <f t="shared" si="187"/>
        <v>#VALUE!</v>
      </c>
      <c r="O4029" t="e">
        <f t="shared" si="188"/>
        <v>#VALUE!</v>
      </c>
    </row>
    <row r="4030" spans="1:15" x14ac:dyDescent="0.25">
      <c r="A4030">
        <v>2018</v>
      </c>
      <c r="B4030" s="2" t="s">
        <v>40</v>
      </c>
      <c r="C4030">
        <v>9</v>
      </c>
      <c r="D4030" t="s">
        <v>9</v>
      </c>
      <c r="E4030" t="s">
        <v>23</v>
      </c>
      <c r="F4030" t="s">
        <v>62</v>
      </c>
      <c r="G4030">
        <v>1</v>
      </c>
      <c r="H4030">
        <v>59</v>
      </c>
      <c r="I4030">
        <v>49.25</v>
      </c>
      <c r="M4030" t="str">
        <f t="shared" si="186"/>
        <v/>
      </c>
      <c r="N4030" t="e">
        <f t="shared" si="187"/>
        <v>#VALUE!</v>
      </c>
      <c r="O4030" t="e">
        <f t="shared" si="188"/>
        <v>#VALUE!</v>
      </c>
    </row>
    <row r="4031" spans="1:15" x14ac:dyDescent="0.25">
      <c r="A4031">
        <v>2018</v>
      </c>
      <c r="B4031" s="2" t="s">
        <v>40</v>
      </c>
      <c r="C4031">
        <v>9</v>
      </c>
      <c r="D4031" t="s">
        <v>9</v>
      </c>
      <c r="E4031" t="s">
        <v>23</v>
      </c>
      <c r="F4031" t="s">
        <v>66</v>
      </c>
      <c r="G4031">
        <v>1</v>
      </c>
      <c r="H4031">
        <v>299</v>
      </c>
      <c r="I4031">
        <v>249.58</v>
      </c>
      <c r="M4031" t="str">
        <f t="shared" si="186"/>
        <v/>
      </c>
      <c r="N4031" t="e">
        <f t="shared" si="187"/>
        <v>#VALUE!</v>
      </c>
      <c r="O4031" t="e">
        <f t="shared" si="188"/>
        <v>#VALUE!</v>
      </c>
    </row>
    <row r="4032" spans="1:15" x14ac:dyDescent="0.25">
      <c r="A4032">
        <v>2018</v>
      </c>
      <c r="B4032" s="2" t="s">
        <v>40</v>
      </c>
      <c r="C4032">
        <v>9</v>
      </c>
      <c r="D4032" t="s">
        <v>9</v>
      </c>
      <c r="E4032" t="s">
        <v>23</v>
      </c>
      <c r="F4032" t="s">
        <v>18</v>
      </c>
      <c r="G4032">
        <v>1</v>
      </c>
      <c r="H4032">
        <v>99</v>
      </c>
      <c r="I4032">
        <v>82.64</v>
      </c>
      <c r="M4032" t="str">
        <f t="shared" si="186"/>
        <v/>
      </c>
      <c r="N4032" t="e">
        <f t="shared" si="187"/>
        <v>#VALUE!</v>
      </c>
      <c r="O4032" t="e">
        <f t="shared" si="188"/>
        <v>#VALUE!</v>
      </c>
    </row>
    <row r="4033" spans="1:15" x14ac:dyDescent="0.25">
      <c r="A4033">
        <v>2018</v>
      </c>
      <c r="B4033" s="2" t="s">
        <v>40</v>
      </c>
      <c r="C4033">
        <v>9</v>
      </c>
      <c r="D4033" t="s">
        <v>9</v>
      </c>
      <c r="E4033" t="s">
        <v>23</v>
      </c>
      <c r="F4033" t="s">
        <v>71</v>
      </c>
      <c r="G4033">
        <v>1</v>
      </c>
      <c r="H4033">
        <v>29</v>
      </c>
      <c r="I4033">
        <v>24.21</v>
      </c>
      <c r="M4033" t="str">
        <f t="shared" si="186"/>
        <v/>
      </c>
      <c r="N4033" t="e">
        <f t="shared" si="187"/>
        <v>#VALUE!</v>
      </c>
      <c r="O4033" t="e">
        <f t="shared" si="188"/>
        <v>#VALUE!</v>
      </c>
    </row>
    <row r="4034" spans="1:15" x14ac:dyDescent="0.25">
      <c r="A4034">
        <v>2018</v>
      </c>
      <c r="B4034" s="2" t="s">
        <v>40</v>
      </c>
      <c r="C4034">
        <v>9</v>
      </c>
      <c r="D4034" t="s">
        <v>9</v>
      </c>
      <c r="E4034" t="s">
        <v>23</v>
      </c>
      <c r="F4034" t="s">
        <v>12</v>
      </c>
      <c r="G4034">
        <v>2</v>
      </c>
      <c r="H4034">
        <v>658</v>
      </c>
      <c r="I4034">
        <v>549.24</v>
      </c>
      <c r="M4034" t="str">
        <f t="shared" si="186"/>
        <v/>
      </c>
      <c r="N4034" t="e">
        <f t="shared" si="187"/>
        <v>#VALUE!</v>
      </c>
      <c r="O4034" t="e">
        <f t="shared" si="188"/>
        <v>#VALUE!</v>
      </c>
    </row>
    <row r="4035" spans="1:15" x14ac:dyDescent="0.25">
      <c r="A4035">
        <v>2018</v>
      </c>
      <c r="B4035" s="2" t="s">
        <v>40</v>
      </c>
      <c r="C4035">
        <v>9</v>
      </c>
      <c r="D4035" t="s">
        <v>9</v>
      </c>
      <c r="E4035" t="s">
        <v>24</v>
      </c>
      <c r="F4035" t="s">
        <v>14</v>
      </c>
      <c r="G4035">
        <v>2</v>
      </c>
      <c r="H4035">
        <v>158</v>
      </c>
      <c r="I4035">
        <v>131.88</v>
      </c>
      <c r="M4035" t="str">
        <f t="shared" ref="M4035:M4098" si="189">SUBSTITUTE(SUBSTITUTE(J4035," - ","|"),"; ","|")</f>
        <v/>
      </c>
      <c r="N4035" t="e">
        <f t="shared" ref="N4035:N4098" si="190">LEFT(M4035,FIND("|",M4035)-1)</f>
        <v>#VALUE!</v>
      </c>
      <c r="O4035" t="e">
        <f t="shared" ref="O4035:O4098" si="191">RIGHT(M4035,LEN(M4035)-FIND("|",M4035))</f>
        <v>#VALUE!</v>
      </c>
    </row>
    <row r="4036" spans="1:15" x14ac:dyDescent="0.25">
      <c r="A4036">
        <v>2018</v>
      </c>
      <c r="B4036" s="2" t="s">
        <v>40</v>
      </c>
      <c r="C4036">
        <v>9</v>
      </c>
      <c r="D4036" t="s">
        <v>9</v>
      </c>
      <c r="E4036" t="s">
        <v>24</v>
      </c>
      <c r="F4036" t="s">
        <v>11</v>
      </c>
      <c r="G4036">
        <v>3</v>
      </c>
      <c r="H4036">
        <v>207</v>
      </c>
      <c r="I4036">
        <v>172.8</v>
      </c>
      <c r="M4036" t="str">
        <f t="shared" si="189"/>
        <v/>
      </c>
      <c r="N4036" t="e">
        <f t="shared" si="190"/>
        <v>#VALUE!</v>
      </c>
      <c r="O4036" t="e">
        <f t="shared" si="191"/>
        <v>#VALUE!</v>
      </c>
    </row>
    <row r="4037" spans="1:15" x14ac:dyDescent="0.25">
      <c r="A4037">
        <v>2018</v>
      </c>
      <c r="B4037" s="2" t="s">
        <v>40</v>
      </c>
      <c r="C4037">
        <v>9</v>
      </c>
      <c r="D4037" t="s">
        <v>9</v>
      </c>
      <c r="E4037" t="s">
        <v>24</v>
      </c>
      <c r="F4037" t="s">
        <v>15</v>
      </c>
      <c r="G4037">
        <v>1</v>
      </c>
      <c r="H4037">
        <v>259</v>
      </c>
      <c r="I4037">
        <v>216.19</v>
      </c>
      <c r="M4037" t="str">
        <f t="shared" si="189"/>
        <v/>
      </c>
      <c r="N4037" t="e">
        <f t="shared" si="190"/>
        <v>#VALUE!</v>
      </c>
      <c r="O4037" t="e">
        <f t="shared" si="191"/>
        <v>#VALUE!</v>
      </c>
    </row>
    <row r="4038" spans="1:15" x14ac:dyDescent="0.25">
      <c r="A4038">
        <v>2018</v>
      </c>
      <c r="B4038" s="2" t="s">
        <v>40</v>
      </c>
      <c r="C4038">
        <v>9</v>
      </c>
      <c r="D4038" t="s">
        <v>9</v>
      </c>
      <c r="E4038" t="s">
        <v>24</v>
      </c>
      <c r="F4038" t="s">
        <v>25</v>
      </c>
      <c r="G4038">
        <v>1</v>
      </c>
      <c r="H4038">
        <v>299</v>
      </c>
      <c r="I4038">
        <v>249.58</v>
      </c>
      <c r="M4038" t="str">
        <f t="shared" si="189"/>
        <v/>
      </c>
      <c r="N4038" t="e">
        <f t="shared" si="190"/>
        <v>#VALUE!</v>
      </c>
      <c r="O4038" t="e">
        <f t="shared" si="191"/>
        <v>#VALUE!</v>
      </c>
    </row>
    <row r="4039" spans="1:15" x14ac:dyDescent="0.25">
      <c r="A4039">
        <v>2018</v>
      </c>
      <c r="B4039" s="2" t="s">
        <v>40</v>
      </c>
      <c r="C4039">
        <v>9</v>
      </c>
      <c r="D4039" t="s">
        <v>9</v>
      </c>
      <c r="E4039" t="s">
        <v>24</v>
      </c>
      <c r="F4039" t="s">
        <v>70</v>
      </c>
      <c r="G4039">
        <v>1</v>
      </c>
      <c r="H4039">
        <v>39</v>
      </c>
      <c r="I4039">
        <v>32.549999999999997</v>
      </c>
      <c r="M4039" t="str">
        <f t="shared" si="189"/>
        <v/>
      </c>
      <c r="N4039" t="e">
        <f t="shared" si="190"/>
        <v>#VALUE!</v>
      </c>
      <c r="O4039" t="e">
        <f t="shared" si="191"/>
        <v>#VALUE!</v>
      </c>
    </row>
    <row r="4040" spans="1:15" x14ac:dyDescent="0.25">
      <c r="A4040">
        <v>2018</v>
      </c>
      <c r="B4040" s="2" t="s">
        <v>40</v>
      </c>
      <c r="C4040">
        <v>9</v>
      </c>
      <c r="D4040" t="s">
        <v>9</v>
      </c>
      <c r="E4040" t="s">
        <v>24</v>
      </c>
      <c r="F4040" t="s">
        <v>62</v>
      </c>
      <c r="G4040">
        <v>1</v>
      </c>
      <c r="H4040">
        <v>59</v>
      </c>
      <c r="I4040">
        <v>49.25</v>
      </c>
      <c r="M4040" t="str">
        <f t="shared" si="189"/>
        <v/>
      </c>
      <c r="N4040" t="e">
        <f t="shared" si="190"/>
        <v>#VALUE!</v>
      </c>
      <c r="O4040" t="e">
        <f t="shared" si="191"/>
        <v>#VALUE!</v>
      </c>
    </row>
    <row r="4041" spans="1:15" x14ac:dyDescent="0.25">
      <c r="A4041">
        <v>2018</v>
      </c>
      <c r="B4041" s="2" t="s">
        <v>40</v>
      </c>
      <c r="C4041">
        <v>9</v>
      </c>
      <c r="D4041" t="s">
        <v>9</v>
      </c>
      <c r="E4041" t="s">
        <v>24</v>
      </c>
      <c r="F4041" t="s">
        <v>69</v>
      </c>
      <c r="G4041">
        <v>1</v>
      </c>
      <c r="H4041">
        <v>349</v>
      </c>
      <c r="I4041">
        <v>291.32</v>
      </c>
      <c r="M4041" t="str">
        <f t="shared" si="189"/>
        <v/>
      </c>
      <c r="N4041" t="e">
        <f t="shared" si="190"/>
        <v>#VALUE!</v>
      </c>
      <c r="O4041" t="e">
        <f t="shared" si="191"/>
        <v>#VALUE!</v>
      </c>
    </row>
    <row r="4042" spans="1:15" x14ac:dyDescent="0.25">
      <c r="A4042">
        <v>2018</v>
      </c>
      <c r="B4042" s="2" t="s">
        <v>40</v>
      </c>
      <c r="C4042">
        <v>9</v>
      </c>
      <c r="D4042" t="s">
        <v>9</v>
      </c>
      <c r="E4042" t="s">
        <v>24</v>
      </c>
      <c r="F4042" t="s">
        <v>67</v>
      </c>
      <c r="G4042">
        <v>2</v>
      </c>
      <c r="H4042">
        <v>1398</v>
      </c>
      <c r="I4042">
        <v>1166.94</v>
      </c>
      <c r="M4042" t="str">
        <f t="shared" si="189"/>
        <v/>
      </c>
      <c r="N4042" t="e">
        <f t="shared" si="190"/>
        <v>#VALUE!</v>
      </c>
      <c r="O4042" t="e">
        <f t="shared" si="191"/>
        <v>#VALUE!</v>
      </c>
    </row>
    <row r="4043" spans="1:15" x14ac:dyDescent="0.25">
      <c r="A4043">
        <v>2018</v>
      </c>
      <c r="B4043" s="2" t="s">
        <v>40</v>
      </c>
      <c r="C4043">
        <v>9</v>
      </c>
      <c r="D4043" t="s">
        <v>9</v>
      </c>
      <c r="E4043" t="s">
        <v>24</v>
      </c>
      <c r="F4043" t="s">
        <v>17</v>
      </c>
      <c r="G4043">
        <v>1</v>
      </c>
      <c r="H4043">
        <v>139</v>
      </c>
      <c r="I4043">
        <v>116.03</v>
      </c>
      <c r="M4043" t="str">
        <f t="shared" si="189"/>
        <v/>
      </c>
      <c r="N4043" t="e">
        <f t="shared" si="190"/>
        <v>#VALUE!</v>
      </c>
      <c r="O4043" t="e">
        <f t="shared" si="191"/>
        <v>#VALUE!</v>
      </c>
    </row>
    <row r="4044" spans="1:15" x14ac:dyDescent="0.25">
      <c r="A4044">
        <v>2018</v>
      </c>
      <c r="B4044" s="2" t="s">
        <v>40</v>
      </c>
      <c r="C4044">
        <v>9</v>
      </c>
      <c r="D4044" t="s">
        <v>9</v>
      </c>
      <c r="E4044" t="s">
        <v>24</v>
      </c>
      <c r="F4044" t="s">
        <v>68</v>
      </c>
      <c r="G4044">
        <v>1</v>
      </c>
      <c r="H4044">
        <v>29</v>
      </c>
      <c r="I4044">
        <v>24.21</v>
      </c>
      <c r="M4044" t="str">
        <f t="shared" si="189"/>
        <v/>
      </c>
      <c r="N4044" t="e">
        <f t="shared" si="190"/>
        <v>#VALUE!</v>
      </c>
      <c r="O4044" t="e">
        <f t="shared" si="191"/>
        <v>#VALUE!</v>
      </c>
    </row>
    <row r="4045" spans="1:15" x14ac:dyDescent="0.25">
      <c r="A4045">
        <v>2018</v>
      </c>
      <c r="B4045" s="2" t="s">
        <v>40</v>
      </c>
      <c r="C4045">
        <v>9</v>
      </c>
      <c r="D4045" t="s">
        <v>9</v>
      </c>
      <c r="E4045" t="s">
        <v>24</v>
      </c>
      <c r="F4045" t="s">
        <v>71</v>
      </c>
      <c r="G4045">
        <v>1</v>
      </c>
      <c r="H4045">
        <v>29</v>
      </c>
      <c r="I4045">
        <v>24.21</v>
      </c>
      <c r="M4045" t="str">
        <f t="shared" si="189"/>
        <v/>
      </c>
      <c r="N4045" t="e">
        <f t="shared" si="190"/>
        <v>#VALUE!</v>
      </c>
      <c r="O4045" t="e">
        <f t="shared" si="191"/>
        <v>#VALUE!</v>
      </c>
    </row>
    <row r="4046" spans="1:15" x14ac:dyDescent="0.25">
      <c r="A4046">
        <v>2018</v>
      </c>
      <c r="B4046" s="2" t="s">
        <v>40</v>
      </c>
      <c r="C4046">
        <v>9</v>
      </c>
      <c r="D4046" t="s">
        <v>9</v>
      </c>
      <c r="E4046" t="s">
        <v>24</v>
      </c>
      <c r="F4046" t="s">
        <v>12</v>
      </c>
      <c r="G4046">
        <v>2</v>
      </c>
      <c r="H4046">
        <v>658</v>
      </c>
      <c r="I4046">
        <v>549.24</v>
      </c>
      <c r="M4046" t="str">
        <f t="shared" si="189"/>
        <v/>
      </c>
      <c r="N4046" t="e">
        <f t="shared" si="190"/>
        <v>#VALUE!</v>
      </c>
      <c r="O4046" t="e">
        <f t="shared" si="191"/>
        <v>#VALUE!</v>
      </c>
    </row>
    <row r="4047" spans="1:15" x14ac:dyDescent="0.25">
      <c r="A4047">
        <v>2018</v>
      </c>
      <c r="B4047" s="2" t="s">
        <v>40</v>
      </c>
      <c r="C4047">
        <v>9</v>
      </c>
      <c r="D4047" t="s">
        <v>9</v>
      </c>
      <c r="E4047" t="s">
        <v>24</v>
      </c>
      <c r="F4047" t="s">
        <v>19</v>
      </c>
      <c r="G4047">
        <v>1</v>
      </c>
      <c r="H4047">
        <v>259</v>
      </c>
      <c r="I4047">
        <v>216.19</v>
      </c>
      <c r="M4047" t="str">
        <f t="shared" si="189"/>
        <v/>
      </c>
      <c r="N4047" t="e">
        <f t="shared" si="190"/>
        <v>#VALUE!</v>
      </c>
      <c r="O4047" t="e">
        <f t="shared" si="191"/>
        <v>#VALUE!</v>
      </c>
    </row>
    <row r="4048" spans="1:15" x14ac:dyDescent="0.25">
      <c r="A4048">
        <v>2018</v>
      </c>
      <c r="B4048" s="2" t="s">
        <v>40</v>
      </c>
      <c r="C4048">
        <v>9</v>
      </c>
      <c r="D4048" t="s">
        <v>9</v>
      </c>
      <c r="E4048" t="s">
        <v>26</v>
      </c>
      <c r="F4048" t="s">
        <v>58</v>
      </c>
      <c r="G4048">
        <v>2</v>
      </c>
      <c r="H4048">
        <v>158</v>
      </c>
      <c r="I4048">
        <v>131.88</v>
      </c>
      <c r="M4048" t="str">
        <f t="shared" si="189"/>
        <v/>
      </c>
      <c r="N4048" t="e">
        <f t="shared" si="190"/>
        <v>#VALUE!</v>
      </c>
      <c r="O4048" t="e">
        <f t="shared" si="191"/>
        <v>#VALUE!</v>
      </c>
    </row>
    <row r="4049" spans="1:15" x14ac:dyDescent="0.25">
      <c r="A4049">
        <v>2018</v>
      </c>
      <c r="B4049" s="2" t="s">
        <v>40</v>
      </c>
      <c r="C4049">
        <v>9</v>
      </c>
      <c r="D4049" t="s">
        <v>9</v>
      </c>
      <c r="E4049" t="s">
        <v>26</v>
      </c>
      <c r="F4049" t="s">
        <v>73</v>
      </c>
      <c r="G4049">
        <v>4</v>
      </c>
      <c r="H4049">
        <v>140</v>
      </c>
      <c r="I4049">
        <v>116.88</v>
      </c>
      <c r="M4049" t="str">
        <f t="shared" si="189"/>
        <v/>
      </c>
      <c r="N4049" t="e">
        <f t="shared" si="190"/>
        <v>#VALUE!</v>
      </c>
      <c r="O4049" t="e">
        <f t="shared" si="191"/>
        <v>#VALUE!</v>
      </c>
    </row>
    <row r="4050" spans="1:15" x14ac:dyDescent="0.25">
      <c r="A4050">
        <v>2018</v>
      </c>
      <c r="B4050" s="2" t="s">
        <v>40</v>
      </c>
      <c r="C4050">
        <v>9</v>
      </c>
      <c r="D4050" t="s">
        <v>9</v>
      </c>
      <c r="E4050" t="s">
        <v>26</v>
      </c>
      <c r="F4050" t="s">
        <v>60</v>
      </c>
      <c r="G4050">
        <v>2</v>
      </c>
      <c r="H4050">
        <v>98</v>
      </c>
      <c r="I4050">
        <v>81.8</v>
      </c>
      <c r="M4050" t="str">
        <f t="shared" si="189"/>
        <v/>
      </c>
      <c r="N4050" t="e">
        <f t="shared" si="190"/>
        <v>#VALUE!</v>
      </c>
      <c r="O4050" t="e">
        <f t="shared" si="191"/>
        <v>#VALUE!</v>
      </c>
    </row>
    <row r="4051" spans="1:15" x14ac:dyDescent="0.25">
      <c r="A4051">
        <v>2018</v>
      </c>
      <c r="B4051" s="2" t="s">
        <v>40</v>
      </c>
      <c r="C4051">
        <v>9</v>
      </c>
      <c r="D4051" t="s">
        <v>9</v>
      </c>
      <c r="E4051" t="s">
        <v>26</v>
      </c>
      <c r="F4051" t="s">
        <v>14</v>
      </c>
      <c r="G4051">
        <v>30</v>
      </c>
      <c r="H4051">
        <v>2370</v>
      </c>
      <c r="I4051">
        <v>1978.2000000000012</v>
      </c>
      <c r="M4051" t="str">
        <f t="shared" si="189"/>
        <v/>
      </c>
      <c r="N4051" t="e">
        <f t="shared" si="190"/>
        <v>#VALUE!</v>
      </c>
      <c r="O4051" t="e">
        <f t="shared" si="191"/>
        <v>#VALUE!</v>
      </c>
    </row>
    <row r="4052" spans="1:15" x14ac:dyDescent="0.25">
      <c r="A4052">
        <v>2018</v>
      </c>
      <c r="B4052" s="2" t="s">
        <v>40</v>
      </c>
      <c r="C4052">
        <v>9</v>
      </c>
      <c r="D4052" t="s">
        <v>9</v>
      </c>
      <c r="E4052" t="s">
        <v>26</v>
      </c>
      <c r="F4052" t="s">
        <v>22</v>
      </c>
      <c r="G4052">
        <v>6</v>
      </c>
      <c r="H4052">
        <v>594</v>
      </c>
      <c r="I4052">
        <v>495.84</v>
      </c>
      <c r="M4052" t="str">
        <f t="shared" si="189"/>
        <v/>
      </c>
      <c r="N4052" t="e">
        <f t="shared" si="190"/>
        <v>#VALUE!</v>
      </c>
      <c r="O4052" t="e">
        <f t="shared" si="191"/>
        <v>#VALUE!</v>
      </c>
    </row>
    <row r="4053" spans="1:15" x14ac:dyDescent="0.25">
      <c r="A4053">
        <v>2018</v>
      </c>
      <c r="B4053" s="2" t="s">
        <v>40</v>
      </c>
      <c r="C4053">
        <v>9</v>
      </c>
      <c r="D4053" t="s">
        <v>9</v>
      </c>
      <c r="E4053" t="s">
        <v>26</v>
      </c>
      <c r="F4053" t="s">
        <v>11</v>
      </c>
      <c r="G4053">
        <v>58</v>
      </c>
      <c r="H4053">
        <v>4002</v>
      </c>
      <c r="I4053">
        <v>3340.7999999999965</v>
      </c>
      <c r="M4053" t="str">
        <f t="shared" si="189"/>
        <v/>
      </c>
      <c r="N4053" t="e">
        <f t="shared" si="190"/>
        <v>#VALUE!</v>
      </c>
      <c r="O4053" t="e">
        <f t="shared" si="191"/>
        <v>#VALUE!</v>
      </c>
    </row>
    <row r="4054" spans="1:15" x14ac:dyDescent="0.25">
      <c r="A4054">
        <v>2018</v>
      </c>
      <c r="B4054" s="2" t="s">
        <v>40</v>
      </c>
      <c r="C4054">
        <v>9</v>
      </c>
      <c r="D4054" t="s">
        <v>9</v>
      </c>
      <c r="E4054" t="s">
        <v>26</v>
      </c>
      <c r="F4054" t="s">
        <v>15</v>
      </c>
      <c r="G4054">
        <v>6</v>
      </c>
      <c r="H4054">
        <v>1554</v>
      </c>
      <c r="I4054">
        <v>1297.1400000000001</v>
      </c>
      <c r="M4054" t="str">
        <f t="shared" si="189"/>
        <v/>
      </c>
      <c r="N4054" t="e">
        <f t="shared" si="190"/>
        <v>#VALUE!</v>
      </c>
      <c r="O4054" t="e">
        <f t="shared" si="191"/>
        <v>#VALUE!</v>
      </c>
    </row>
    <row r="4055" spans="1:15" x14ac:dyDescent="0.25">
      <c r="A4055">
        <v>2018</v>
      </c>
      <c r="B4055" s="2" t="s">
        <v>40</v>
      </c>
      <c r="C4055">
        <v>9</v>
      </c>
      <c r="D4055" t="s">
        <v>9</v>
      </c>
      <c r="E4055" t="s">
        <v>26</v>
      </c>
      <c r="F4055" t="s">
        <v>16</v>
      </c>
      <c r="G4055">
        <v>5</v>
      </c>
      <c r="H4055">
        <v>1645</v>
      </c>
      <c r="I4055">
        <v>1373.1</v>
      </c>
      <c r="M4055" t="str">
        <f t="shared" si="189"/>
        <v/>
      </c>
      <c r="N4055" t="e">
        <f t="shared" si="190"/>
        <v>#VALUE!</v>
      </c>
      <c r="O4055" t="e">
        <f t="shared" si="191"/>
        <v>#VALUE!</v>
      </c>
    </row>
    <row r="4056" spans="1:15" x14ac:dyDescent="0.25">
      <c r="A4056">
        <v>2018</v>
      </c>
      <c r="B4056" s="2" t="s">
        <v>40</v>
      </c>
      <c r="C4056">
        <v>9</v>
      </c>
      <c r="D4056" t="s">
        <v>9</v>
      </c>
      <c r="E4056" t="s">
        <v>26</v>
      </c>
      <c r="F4056" t="s">
        <v>25</v>
      </c>
      <c r="G4056">
        <v>6</v>
      </c>
      <c r="H4056">
        <v>1794</v>
      </c>
      <c r="I4056">
        <v>1497.48</v>
      </c>
      <c r="M4056" t="str">
        <f t="shared" si="189"/>
        <v/>
      </c>
      <c r="N4056" t="e">
        <f t="shared" si="190"/>
        <v>#VALUE!</v>
      </c>
      <c r="O4056" t="e">
        <f t="shared" si="191"/>
        <v>#VALUE!</v>
      </c>
    </row>
    <row r="4057" spans="1:15" x14ac:dyDescent="0.25">
      <c r="A4057">
        <v>2018</v>
      </c>
      <c r="B4057" s="2" t="s">
        <v>40</v>
      </c>
      <c r="C4057">
        <v>9</v>
      </c>
      <c r="D4057" t="s">
        <v>9</v>
      </c>
      <c r="E4057" t="s">
        <v>26</v>
      </c>
      <c r="F4057" t="s">
        <v>70</v>
      </c>
      <c r="G4057">
        <v>6</v>
      </c>
      <c r="H4057">
        <v>234</v>
      </c>
      <c r="I4057">
        <v>195.3</v>
      </c>
      <c r="M4057" t="str">
        <f t="shared" si="189"/>
        <v/>
      </c>
      <c r="N4057" t="e">
        <f t="shared" si="190"/>
        <v>#VALUE!</v>
      </c>
      <c r="O4057" t="e">
        <f t="shared" si="191"/>
        <v>#VALUE!</v>
      </c>
    </row>
    <row r="4058" spans="1:15" x14ac:dyDescent="0.25">
      <c r="A4058">
        <v>2018</v>
      </c>
      <c r="B4058" s="2" t="s">
        <v>40</v>
      </c>
      <c r="C4058">
        <v>9</v>
      </c>
      <c r="D4058" t="s">
        <v>9</v>
      </c>
      <c r="E4058" t="s">
        <v>26</v>
      </c>
      <c r="F4058" t="s">
        <v>59</v>
      </c>
      <c r="G4058">
        <v>1</v>
      </c>
      <c r="H4058">
        <v>25</v>
      </c>
      <c r="I4058">
        <v>20.87</v>
      </c>
      <c r="M4058" t="str">
        <f t="shared" si="189"/>
        <v/>
      </c>
      <c r="N4058" t="e">
        <f t="shared" si="190"/>
        <v>#VALUE!</v>
      </c>
      <c r="O4058" t="e">
        <f t="shared" si="191"/>
        <v>#VALUE!</v>
      </c>
    </row>
    <row r="4059" spans="1:15" x14ac:dyDescent="0.25">
      <c r="A4059">
        <v>2018</v>
      </c>
      <c r="B4059" s="2" t="s">
        <v>40</v>
      </c>
      <c r="C4059">
        <v>9</v>
      </c>
      <c r="D4059" t="s">
        <v>9</v>
      </c>
      <c r="E4059" t="s">
        <v>26</v>
      </c>
      <c r="F4059" t="s">
        <v>62</v>
      </c>
      <c r="G4059">
        <v>5</v>
      </c>
      <c r="H4059">
        <v>295</v>
      </c>
      <c r="I4059">
        <v>246.25</v>
      </c>
      <c r="M4059" t="str">
        <f t="shared" si="189"/>
        <v/>
      </c>
      <c r="N4059" t="e">
        <f t="shared" si="190"/>
        <v>#VALUE!</v>
      </c>
      <c r="O4059" t="e">
        <f t="shared" si="191"/>
        <v>#VALUE!</v>
      </c>
    </row>
    <row r="4060" spans="1:15" x14ac:dyDescent="0.25">
      <c r="A4060">
        <v>2018</v>
      </c>
      <c r="B4060" s="2" t="s">
        <v>40</v>
      </c>
      <c r="C4060">
        <v>9</v>
      </c>
      <c r="D4060" t="s">
        <v>9</v>
      </c>
      <c r="E4060" t="s">
        <v>26</v>
      </c>
      <c r="F4060" t="s">
        <v>63</v>
      </c>
      <c r="G4060">
        <v>2</v>
      </c>
      <c r="H4060">
        <v>198</v>
      </c>
      <c r="I4060">
        <v>165.28</v>
      </c>
      <c r="M4060" t="str">
        <f t="shared" si="189"/>
        <v/>
      </c>
      <c r="N4060" t="e">
        <f t="shared" si="190"/>
        <v>#VALUE!</v>
      </c>
      <c r="O4060" t="e">
        <f t="shared" si="191"/>
        <v>#VALUE!</v>
      </c>
    </row>
    <row r="4061" spans="1:15" x14ac:dyDescent="0.25">
      <c r="A4061">
        <v>2018</v>
      </c>
      <c r="B4061" s="2" t="s">
        <v>40</v>
      </c>
      <c r="C4061">
        <v>9</v>
      </c>
      <c r="D4061" t="s">
        <v>9</v>
      </c>
      <c r="E4061" t="s">
        <v>26</v>
      </c>
      <c r="F4061" t="s">
        <v>64</v>
      </c>
      <c r="G4061">
        <v>1</v>
      </c>
      <c r="H4061">
        <v>79</v>
      </c>
      <c r="I4061">
        <v>65.94</v>
      </c>
      <c r="M4061" t="str">
        <f t="shared" si="189"/>
        <v/>
      </c>
      <c r="N4061" t="e">
        <f t="shared" si="190"/>
        <v>#VALUE!</v>
      </c>
      <c r="O4061" t="e">
        <f t="shared" si="191"/>
        <v>#VALUE!</v>
      </c>
    </row>
    <row r="4062" spans="1:15" x14ac:dyDescent="0.25">
      <c r="A4062">
        <v>2018</v>
      </c>
      <c r="B4062" s="2" t="s">
        <v>40</v>
      </c>
      <c r="C4062">
        <v>9</v>
      </c>
      <c r="D4062" t="s">
        <v>9</v>
      </c>
      <c r="E4062" t="s">
        <v>26</v>
      </c>
      <c r="F4062" t="s">
        <v>56</v>
      </c>
      <c r="G4062">
        <v>12</v>
      </c>
      <c r="H4062">
        <v>828</v>
      </c>
      <c r="I4062">
        <v>691.20000000000016</v>
      </c>
      <c r="M4062" t="str">
        <f t="shared" si="189"/>
        <v/>
      </c>
      <c r="N4062" t="e">
        <f t="shared" si="190"/>
        <v>#VALUE!</v>
      </c>
      <c r="O4062" t="e">
        <f t="shared" si="191"/>
        <v>#VALUE!</v>
      </c>
    </row>
    <row r="4063" spans="1:15" x14ac:dyDescent="0.25">
      <c r="A4063">
        <v>2018</v>
      </c>
      <c r="B4063" s="2" t="s">
        <v>40</v>
      </c>
      <c r="C4063">
        <v>9</v>
      </c>
      <c r="D4063" t="s">
        <v>9</v>
      </c>
      <c r="E4063" t="s">
        <v>26</v>
      </c>
      <c r="F4063" t="s">
        <v>57</v>
      </c>
      <c r="G4063">
        <v>2</v>
      </c>
      <c r="H4063">
        <v>198</v>
      </c>
      <c r="I4063">
        <v>165.28</v>
      </c>
      <c r="M4063" t="str">
        <f t="shared" si="189"/>
        <v/>
      </c>
      <c r="N4063" t="e">
        <f t="shared" si="190"/>
        <v>#VALUE!</v>
      </c>
      <c r="O4063" t="e">
        <f t="shared" si="191"/>
        <v>#VALUE!</v>
      </c>
    </row>
    <row r="4064" spans="1:15" x14ac:dyDescent="0.25">
      <c r="A4064">
        <v>2018</v>
      </c>
      <c r="B4064" s="2" t="s">
        <v>40</v>
      </c>
      <c r="C4064">
        <v>9</v>
      </c>
      <c r="D4064" t="s">
        <v>9</v>
      </c>
      <c r="E4064" t="s">
        <v>26</v>
      </c>
      <c r="F4064" t="s">
        <v>69</v>
      </c>
      <c r="G4064">
        <v>1</v>
      </c>
      <c r="H4064">
        <v>349</v>
      </c>
      <c r="I4064">
        <v>291.32</v>
      </c>
      <c r="M4064" t="str">
        <f t="shared" si="189"/>
        <v/>
      </c>
      <c r="N4064" t="e">
        <f t="shared" si="190"/>
        <v>#VALUE!</v>
      </c>
      <c r="O4064" t="e">
        <f t="shared" si="191"/>
        <v>#VALUE!</v>
      </c>
    </row>
    <row r="4065" spans="1:15" x14ac:dyDescent="0.25">
      <c r="A4065">
        <v>2018</v>
      </c>
      <c r="B4065" s="2" t="s">
        <v>40</v>
      </c>
      <c r="C4065">
        <v>9</v>
      </c>
      <c r="D4065" t="s">
        <v>9</v>
      </c>
      <c r="E4065" t="s">
        <v>26</v>
      </c>
      <c r="F4065" t="s">
        <v>17</v>
      </c>
      <c r="G4065">
        <v>1</v>
      </c>
      <c r="H4065">
        <v>139</v>
      </c>
      <c r="I4065">
        <v>116.03</v>
      </c>
      <c r="M4065" t="str">
        <f t="shared" si="189"/>
        <v/>
      </c>
      <c r="N4065" t="e">
        <f t="shared" si="190"/>
        <v>#VALUE!</v>
      </c>
      <c r="O4065" t="e">
        <f t="shared" si="191"/>
        <v>#VALUE!</v>
      </c>
    </row>
    <row r="4066" spans="1:15" x14ac:dyDescent="0.25">
      <c r="A4066">
        <v>2018</v>
      </c>
      <c r="B4066" s="2" t="s">
        <v>40</v>
      </c>
      <c r="C4066">
        <v>9</v>
      </c>
      <c r="D4066" t="s">
        <v>9</v>
      </c>
      <c r="E4066" t="s">
        <v>26</v>
      </c>
      <c r="F4066" t="s">
        <v>27</v>
      </c>
      <c r="G4066">
        <v>1</v>
      </c>
      <c r="H4066">
        <v>149</v>
      </c>
      <c r="I4066">
        <v>124.37</v>
      </c>
      <c r="M4066" t="str">
        <f t="shared" si="189"/>
        <v/>
      </c>
      <c r="N4066" t="e">
        <f t="shared" si="190"/>
        <v>#VALUE!</v>
      </c>
      <c r="O4066" t="e">
        <f t="shared" si="191"/>
        <v>#VALUE!</v>
      </c>
    </row>
    <row r="4067" spans="1:15" x14ac:dyDescent="0.25">
      <c r="A4067">
        <v>2018</v>
      </c>
      <c r="B4067" s="2" t="s">
        <v>40</v>
      </c>
      <c r="C4067">
        <v>9</v>
      </c>
      <c r="D4067" t="s">
        <v>9</v>
      </c>
      <c r="E4067" t="s">
        <v>26</v>
      </c>
      <c r="F4067" t="s">
        <v>74</v>
      </c>
      <c r="G4067">
        <v>1</v>
      </c>
      <c r="H4067">
        <v>29</v>
      </c>
      <c r="I4067">
        <v>24.21</v>
      </c>
      <c r="M4067" t="str">
        <f t="shared" si="189"/>
        <v/>
      </c>
      <c r="N4067" t="e">
        <f t="shared" si="190"/>
        <v>#VALUE!</v>
      </c>
      <c r="O4067" t="e">
        <f t="shared" si="191"/>
        <v>#VALUE!</v>
      </c>
    </row>
    <row r="4068" spans="1:15" x14ac:dyDescent="0.25">
      <c r="A4068">
        <v>2018</v>
      </c>
      <c r="B4068" s="2" t="s">
        <v>40</v>
      </c>
      <c r="C4068">
        <v>9</v>
      </c>
      <c r="D4068" t="s">
        <v>9</v>
      </c>
      <c r="E4068" t="s">
        <v>26</v>
      </c>
      <c r="F4068" t="s">
        <v>72</v>
      </c>
      <c r="G4068">
        <v>4</v>
      </c>
      <c r="H4068">
        <v>196</v>
      </c>
      <c r="I4068">
        <v>163.6</v>
      </c>
      <c r="M4068" t="str">
        <f t="shared" si="189"/>
        <v/>
      </c>
      <c r="N4068" t="e">
        <f t="shared" si="190"/>
        <v>#VALUE!</v>
      </c>
      <c r="O4068" t="e">
        <f t="shared" si="191"/>
        <v>#VALUE!</v>
      </c>
    </row>
    <row r="4069" spans="1:15" x14ac:dyDescent="0.25">
      <c r="A4069">
        <v>2018</v>
      </c>
      <c r="B4069" s="2" t="s">
        <v>40</v>
      </c>
      <c r="C4069">
        <v>9</v>
      </c>
      <c r="D4069" t="s">
        <v>9</v>
      </c>
      <c r="E4069" t="s">
        <v>26</v>
      </c>
      <c r="F4069" t="s">
        <v>28</v>
      </c>
      <c r="G4069">
        <v>2</v>
      </c>
      <c r="H4069">
        <v>798</v>
      </c>
      <c r="I4069">
        <v>666.12</v>
      </c>
      <c r="M4069" t="str">
        <f t="shared" si="189"/>
        <v/>
      </c>
      <c r="N4069" t="e">
        <f t="shared" si="190"/>
        <v>#VALUE!</v>
      </c>
      <c r="O4069" t="e">
        <f t="shared" si="191"/>
        <v>#VALUE!</v>
      </c>
    </row>
    <row r="4070" spans="1:15" x14ac:dyDescent="0.25">
      <c r="A4070">
        <v>2018</v>
      </c>
      <c r="B4070" s="2" t="s">
        <v>40</v>
      </c>
      <c r="C4070">
        <v>9</v>
      </c>
      <c r="D4070" t="s">
        <v>9</v>
      </c>
      <c r="E4070" t="s">
        <v>26</v>
      </c>
      <c r="F4070" t="s">
        <v>12</v>
      </c>
      <c r="G4070">
        <v>13</v>
      </c>
      <c r="H4070">
        <v>4277</v>
      </c>
      <c r="I4070">
        <v>3570.059999999999</v>
      </c>
      <c r="M4070" t="str">
        <f t="shared" si="189"/>
        <v/>
      </c>
      <c r="N4070" t="e">
        <f t="shared" si="190"/>
        <v>#VALUE!</v>
      </c>
      <c r="O4070" t="e">
        <f t="shared" si="191"/>
        <v>#VALUE!</v>
      </c>
    </row>
    <row r="4071" spans="1:15" x14ac:dyDescent="0.25">
      <c r="A4071">
        <v>2018</v>
      </c>
      <c r="B4071" s="2" t="s">
        <v>40</v>
      </c>
      <c r="C4071">
        <v>9</v>
      </c>
      <c r="D4071" t="s">
        <v>9</v>
      </c>
      <c r="E4071" t="s">
        <v>26</v>
      </c>
      <c r="F4071" t="s">
        <v>19</v>
      </c>
      <c r="G4071">
        <v>14</v>
      </c>
      <c r="H4071">
        <v>3626</v>
      </c>
      <c r="I4071">
        <v>3026.6600000000003</v>
      </c>
      <c r="M4071" t="str">
        <f t="shared" si="189"/>
        <v/>
      </c>
      <c r="N4071" t="e">
        <f t="shared" si="190"/>
        <v>#VALUE!</v>
      </c>
      <c r="O4071" t="e">
        <f t="shared" si="191"/>
        <v>#VALUE!</v>
      </c>
    </row>
    <row r="4072" spans="1:15" x14ac:dyDescent="0.25">
      <c r="A4072">
        <v>2018</v>
      </c>
      <c r="B4072" s="2" t="s">
        <v>40</v>
      </c>
      <c r="C4072">
        <v>9</v>
      </c>
      <c r="D4072" t="s">
        <v>9</v>
      </c>
      <c r="E4072" t="s">
        <v>26</v>
      </c>
      <c r="F4072" t="s">
        <v>20</v>
      </c>
      <c r="G4072">
        <v>5</v>
      </c>
      <c r="H4072">
        <v>995</v>
      </c>
      <c r="I4072">
        <v>830.55000000000007</v>
      </c>
      <c r="M4072" t="str">
        <f t="shared" si="189"/>
        <v/>
      </c>
      <c r="N4072" t="e">
        <f t="shared" si="190"/>
        <v>#VALUE!</v>
      </c>
      <c r="O4072" t="e">
        <f t="shared" si="191"/>
        <v>#VALUE!</v>
      </c>
    </row>
    <row r="4073" spans="1:15" x14ac:dyDescent="0.25">
      <c r="A4073">
        <v>2018</v>
      </c>
      <c r="B4073" s="2" t="s">
        <v>40</v>
      </c>
      <c r="C4073">
        <v>9</v>
      </c>
      <c r="D4073" t="s">
        <v>29</v>
      </c>
      <c r="E4073" t="s">
        <v>10</v>
      </c>
      <c r="F4073" t="s">
        <v>60</v>
      </c>
      <c r="G4073">
        <v>4</v>
      </c>
      <c r="H4073">
        <v>196</v>
      </c>
      <c r="I4073">
        <v>163.6</v>
      </c>
      <c r="M4073" t="str">
        <f t="shared" si="189"/>
        <v/>
      </c>
      <c r="N4073" t="e">
        <f t="shared" si="190"/>
        <v>#VALUE!</v>
      </c>
      <c r="O4073" t="e">
        <f t="shared" si="191"/>
        <v>#VALUE!</v>
      </c>
    </row>
    <row r="4074" spans="1:15" x14ac:dyDescent="0.25">
      <c r="A4074">
        <v>2018</v>
      </c>
      <c r="B4074" s="2" t="s">
        <v>40</v>
      </c>
      <c r="C4074">
        <v>9</v>
      </c>
      <c r="D4074" t="s">
        <v>29</v>
      </c>
      <c r="E4074" t="s">
        <v>10</v>
      </c>
      <c r="F4074" t="s">
        <v>14</v>
      </c>
      <c r="G4074">
        <v>6</v>
      </c>
      <c r="H4074">
        <v>474</v>
      </c>
      <c r="I4074">
        <v>395.64</v>
      </c>
      <c r="M4074" t="str">
        <f t="shared" si="189"/>
        <v/>
      </c>
      <c r="N4074" t="e">
        <f t="shared" si="190"/>
        <v>#VALUE!</v>
      </c>
      <c r="O4074" t="e">
        <f t="shared" si="191"/>
        <v>#VALUE!</v>
      </c>
    </row>
    <row r="4075" spans="1:15" x14ac:dyDescent="0.25">
      <c r="A4075">
        <v>2018</v>
      </c>
      <c r="B4075" s="2" t="s">
        <v>40</v>
      </c>
      <c r="C4075">
        <v>9</v>
      </c>
      <c r="D4075" t="s">
        <v>29</v>
      </c>
      <c r="E4075" t="s">
        <v>10</v>
      </c>
      <c r="F4075" t="s">
        <v>22</v>
      </c>
      <c r="G4075">
        <v>2</v>
      </c>
      <c r="H4075">
        <v>198</v>
      </c>
      <c r="I4075">
        <v>165.28</v>
      </c>
      <c r="M4075" t="str">
        <f t="shared" si="189"/>
        <v/>
      </c>
      <c r="N4075" t="e">
        <f t="shared" si="190"/>
        <v>#VALUE!</v>
      </c>
      <c r="O4075" t="e">
        <f t="shared" si="191"/>
        <v>#VALUE!</v>
      </c>
    </row>
    <row r="4076" spans="1:15" x14ac:dyDescent="0.25">
      <c r="A4076">
        <v>2018</v>
      </c>
      <c r="B4076" s="2" t="s">
        <v>40</v>
      </c>
      <c r="C4076">
        <v>9</v>
      </c>
      <c r="D4076" t="s">
        <v>29</v>
      </c>
      <c r="E4076" t="s">
        <v>10</v>
      </c>
      <c r="F4076" t="s">
        <v>11</v>
      </c>
      <c r="G4076">
        <v>8</v>
      </c>
      <c r="H4076">
        <v>552</v>
      </c>
      <c r="I4076">
        <v>460.80000000000007</v>
      </c>
      <c r="M4076" t="str">
        <f t="shared" si="189"/>
        <v/>
      </c>
      <c r="N4076" t="e">
        <f t="shared" si="190"/>
        <v>#VALUE!</v>
      </c>
      <c r="O4076" t="e">
        <f t="shared" si="191"/>
        <v>#VALUE!</v>
      </c>
    </row>
    <row r="4077" spans="1:15" x14ac:dyDescent="0.25">
      <c r="A4077">
        <v>2018</v>
      </c>
      <c r="B4077" s="2" t="s">
        <v>40</v>
      </c>
      <c r="C4077">
        <v>9</v>
      </c>
      <c r="D4077" t="s">
        <v>29</v>
      </c>
      <c r="E4077" t="s">
        <v>10</v>
      </c>
      <c r="F4077" t="s">
        <v>15</v>
      </c>
      <c r="G4077">
        <v>2</v>
      </c>
      <c r="H4077">
        <v>518</v>
      </c>
      <c r="I4077">
        <v>432.38</v>
      </c>
      <c r="M4077" t="str">
        <f t="shared" si="189"/>
        <v/>
      </c>
      <c r="N4077" t="e">
        <f t="shared" si="190"/>
        <v>#VALUE!</v>
      </c>
      <c r="O4077" t="e">
        <f t="shared" si="191"/>
        <v>#VALUE!</v>
      </c>
    </row>
    <row r="4078" spans="1:15" x14ac:dyDescent="0.25">
      <c r="A4078">
        <v>2018</v>
      </c>
      <c r="B4078" s="2" t="s">
        <v>40</v>
      </c>
      <c r="C4078">
        <v>9</v>
      </c>
      <c r="D4078" t="s">
        <v>29</v>
      </c>
      <c r="E4078" t="s">
        <v>10</v>
      </c>
      <c r="F4078" t="s">
        <v>25</v>
      </c>
      <c r="G4078">
        <v>1</v>
      </c>
      <c r="H4078">
        <v>299</v>
      </c>
      <c r="I4078">
        <v>249.58</v>
      </c>
      <c r="M4078" t="str">
        <f t="shared" si="189"/>
        <v/>
      </c>
      <c r="N4078" t="e">
        <f t="shared" si="190"/>
        <v>#VALUE!</v>
      </c>
      <c r="O4078" t="e">
        <f t="shared" si="191"/>
        <v>#VALUE!</v>
      </c>
    </row>
    <row r="4079" spans="1:15" x14ac:dyDescent="0.25">
      <c r="A4079">
        <v>2018</v>
      </c>
      <c r="B4079" s="2" t="s">
        <v>40</v>
      </c>
      <c r="C4079">
        <v>9</v>
      </c>
      <c r="D4079" t="s">
        <v>29</v>
      </c>
      <c r="E4079" t="s">
        <v>10</v>
      </c>
      <c r="F4079" t="s">
        <v>59</v>
      </c>
      <c r="G4079">
        <v>2</v>
      </c>
      <c r="H4079">
        <v>50</v>
      </c>
      <c r="I4079">
        <v>41.74</v>
      </c>
      <c r="M4079" t="str">
        <f t="shared" si="189"/>
        <v/>
      </c>
      <c r="N4079" t="e">
        <f t="shared" si="190"/>
        <v>#VALUE!</v>
      </c>
      <c r="O4079" t="e">
        <f t="shared" si="191"/>
        <v>#VALUE!</v>
      </c>
    </row>
    <row r="4080" spans="1:15" x14ac:dyDescent="0.25">
      <c r="A4080">
        <v>2018</v>
      </c>
      <c r="B4080" s="2" t="s">
        <v>40</v>
      </c>
      <c r="C4080">
        <v>9</v>
      </c>
      <c r="D4080" t="s">
        <v>29</v>
      </c>
      <c r="E4080" t="s">
        <v>10</v>
      </c>
      <c r="F4080" t="s">
        <v>62</v>
      </c>
      <c r="G4080">
        <v>2</v>
      </c>
      <c r="H4080">
        <v>118</v>
      </c>
      <c r="I4080">
        <v>98.5</v>
      </c>
      <c r="M4080" t="str">
        <f t="shared" si="189"/>
        <v/>
      </c>
      <c r="N4080" t="e">
        <f t="shared" si="190"/>
        <v>#VALUE!</v>
      </c>
      <c r="O4080" t="e">
        <f t="shared" si="191"/>
        <v>#VALUE!</v>
      </c>
    </row>
    <row r="4081" spans="1:15" x14ac:dyDescent="0.25">
      <c r="A4081">
        <v>2018</v>
      </c>
      <c r="B4081" s="2" t="s">
        <v>40</v>
      </c>
      <c r="C4081">
        <v>9</v>
      </c>
      <c r="D4081" t="s">
        <v>29</v>
      </c>
      <c r="E4081" t="s">
        <v>10</v>
      </c>
      <c r="F4081" t="s">
        <v>57</v>
      </c>
      <c r="G4081">
        <v>1</v>
      </c>
      <c r="H4081">
        <v>99</v>
      </c>
      <c r="I4081">
        <v>82.64</v>
      </c>
      <c r="M4081" t="str">
        <f t="shared" si="189"/>
        <v/>
      </c>
      <c r="N4081" t="e">
        <f t="shared" si="190"/>
        <v>#VALUE!</v>
      </c>
      <c r="O4081" t="e">
        <f t="shared" si="191"/>
        <v>#VALUE!</v>
      </c>
    </row>
    <row r="4082" spans="1:15" x14ac:dyDescent="0.25">
      <c r="A4082">
        <v>2018</v>
      </c>
      <c r="B4082" s="2" t="s">
        <v>40</v>
      </c>
      <c r="C4082">
        <v>9</v>
      </c>
      <c r="D4082" t="s">
        <v>29</v>
      </c>
      <c r="E4082" t="s">
        <v>10</v>
      </c>
      <c r="F4082" t="s">
        <v>66</v>
      </c>
      <c r="G4082">
        <v>1</v>
      </c>
      <c r="H4082">
        <v>299</v>
      </c>
      <c r="I4082">
        <v>249.58</v>
      </c>
      <c r="M4082" t="str">
        <f t="shared" si="189"/>
        <v/>
      </c>
      <c r="N4082" t="e">
        <f t="shared" si="190"/>
        <v>#VALUE!</v>
      </c>
      <c r="O4082" t="e">
        <f t="shared" si="191"/>
        <v>#VALUE!</v>
      </c>
    </row>
    <row r="4083" spans="1:15" x14ac:dyDescent="0.25">
      <c r="A4083">
        <v>2018</v>
      </c>
      <c r="B4083" s="2" t="s">
        <v>40</v>
      </c>
      <c r="C4083">
        <v>9</v>
      </c>
      <c r="D4083" t="s">
        <v>29</v>
      </c>
      <c r="E4083" t="s">
        <v>10</v>
      </c>
      <c r="F4083" t="s">
        <v>18</v>
      </c>
      <c r="G4083">
        <v>2</v>
      </c>
      <c r="H4083">
        <v>198</v>
      </c>
      <c r="I4083">
        <v>165.28</v>
      </c>
      <c r="M4083" t="str">
        <f t="shared" si="189"/>
        <v/>
      </c>
      <c r="N4083" t="e">
        <f t="shared" si="190"/>
        <v>#VALUE!</v>
      </c>
      <c r="O4083" t="e">
        <f t="shared" si="191"/>
        <v>#VALUE!</v>
      </c>
    </row>
    <row r="4084" spans="1:15" x14ac:dyDescent="0.25">
      <c r="A4084">
        <v>2018</v>
      </c>
      <c r="B4084" s="2" t="s">
        <v>40</v>
      </c>
      <c r="C4084">
        <v>9</v>
      </c>
      <c r="D4084" t="s">
        <v>29</v>
      </c>
      <c r="E4084" t="s">
        <v>10</v>
      </c>
      <c r="F4084" t="s">
        <v>27</v>
      </c>
      <c r="G4084">
        <v>1</v>
      </c>
      <c r="H4084">
        <v>149</v>
      </c>
      <c r="I4084">
        <v>124.37</v>
      </c>
      <c r="M4084" t="str">
        <f t="shared" si="189"/>
        <v/>
      </c>
      <c r="N4084" t="e">
        <f t="shared" si="190"/>
        <v>#VALUE!</v>
      </c>
      <c r="O4084" t="e">
        <f t="shared" si="191"/>
        <v>#VALUE!</v>
      </c>
    </row>
    <row r="4085" spans="1:15" x14ac:dyDescent="0.25">
      <c r="A4085">
        <v>2018</v>
      </c>
      <c r="B4085" s="2" t="s">
        <v>40</v>
      </c>
      <c r="C4085">
        <v>9</v>
      </c>
      <c r="D4085" t="s">
        <v>29</v>
      </c>
      <c r="E4085" t="s">
        <v>10</v>
      </c>
      <c r="F4085" t="s">
        <v>71</v>
      </c>
      <c r="G4085">
        <v>2</v>
      </c>
      <c r="H4085">
        <v>58</v>
      </c>
      <c r="I4085">
        <v>48.42</v>
      </c>
      <c r="M4085" t="str">
        <f t="shared" si="189"/>
        <v/>
      </c>
      <c r="N4085" t="e">
        <f t="shared" si="190"/>
        <v>#VALUE!</v>
      </c>
      <c r="O4085" t="e">
        <f t="shared" si="191"/>
        <v>#VALUE!</v>
      </c>
    </row>
    <row r="4086" spans="1:15" x14ac:dyDescent="0.25">
      <c r="A4086">
        <v>2018</v>
      </c>
      <c r="B4086" s="2" t="s">
        <v>40</v>
      </c>
      <c r="C4086">
        <v>9</v>
      </c>
      <c r="D4086" t="s">
        <v>29</v>
      </c>
      <c r="E4086" t="s">
        <v>10</v>
      </c>
      <c r="F4086" t="s">
        <v>72</v>
      </c>
      <c r="G4086">
        <v>2</v>
      </c>
      <c r="H4086">
        <v>98</v>
      </c>
      <c r="I4086">
        <v>81.8</v>
      </c>
      <c r="M4086" t="str">
        <f t="shared" si="189"/>
        <v/>
      </c>
      <c r="N4086" t="e">
        <f t="shared" si="190"/>
        <v>#VALUE!</v>
      </c>
      <c r="O4086" t="e">
        <f t="shared" si="191"/>
        <v>#VALUE!</v>
      </c>
    </row>
    <row r="4087" spans="1:15" x14ac:dyDescent="0.25">
      <c r="A4087">
        <v>2018</v>
      </c>
      <c r="B4087" s="2" t="s">
        <v>40</v>
      </c>
      <c r="C4087">
        <v>9</v>
      </c>
      <c r="D4087" t="s">
        <v>29</v>
      </c>
      <c r="E4087" t="s">
        <v>10</v>
      </c>
      <c r="F4087" t="s">
        <v>12</v>
      </c>
      <c r="G4087">
        <v>1</v>
      </c>
      <c r="H4087">
        <v>329</v>
      </c>
      <c r="I4087">
        <v>274.62</v>
      </c>
      <c r="M4087" t="str">
        <f t="shared" si="189"/>
        <v/>
      </c>
      <c r="N4087" t="e">
        <f t="shared" si="190"/>
        <v>#VALUE!</v>
      </c>
      <c r="O4087" t="e">
        <f t="shared" si="191"/>
        <v>#VALUE!</v>
      </c>
    </row>
    <row r="4088" spans="1:15" x14ac:dyDescent="0.25">
      <c r="A4088">
        <v>2018</v>
      </c>
      <c r="B4088" s="2" t="s">
        <v>40</v>
      </c>
      <c r="C4088">
        <v>9</v>
      </c>
      <c r="D4088" t="s">
        <v>29</v>
      </c>
      <c r="E4088" t="s">
        <v>10</v>
      </c>
      <c r="F4088" t="s">
        <v>19</v>
      </c>
      <c r="G4088">
        <v>3</v>
      </c>
      <c r="H4088">
        <v>777</v>
      </c>
      <c r="I4088">
        <v>648.56999999999994</v>
      </c>
      <c r="M4088" t="str">
        <f t="shared" si="189"/>
        <v/>
      </c>
      <c r="N4088" t="e">
        <f t="shared" si="190"/>
        <v>#VALUE!</v>
      </c>
      <c r="O4088" t="e">
        <f t="shared" si="191"/>
        <v>#VALUE!</v>
      </c>
    </row>
    <row r="4089" spans="1:15" x14ac:dyDescent="0.25">
      <c r="A4089">
        <v>2018</v>
      </c>
      <c r="B4089" s="2" t="s">
        <v>40</v>
      </c>
      <c r="C4089">
        <v>9</v>
      </c>
      <c r="D4089" t="s">
        <v>29</v>
      </c>
      <c r="E4089" t="s">
        <v>10</v>
      </c>
      <c r="F4089" t="s">
        <v>20</v>
      </c>
      <c r="G4089">
        <v>4</v>
      </c>
      <c r="H4089">
        <v>796</v>
      </c>
      <c r="I4089">
        <v>664.44</v>
      </c>
      <c r="M4089" t="str">
        <f t="shared" si="189"/>
        <v/>
      </c>
      <c r="N4089" t="e">
        <f t="shared" si="190"/>
        <v>#VALUE!</v>
      </c>
      <c r="O4089" t="e">
        <f t="shared" si="191"/>
        <v>#VALUE!</v>
      </c>
    </row>
    <row r="4090" spans="1:15" x14ac:dyDescent="0.25">
      <c r="A4090">
        <v>2018</v>
      </c>
      <c r="B4090" s="2" t="s">
        <v>40</v>
      </c>
      <c r="C4090">
        <v>9</v>
      </c>
      <c r="D4090" t="s">
        <v>29</v>
      </c>
      <c r="E4090" t="s">
        <v>13</v>
      </c>
      <c r="F4090" t="s">
        <v>73</v>
      </c>
      <c r="G4090">
        <v>2</v>
      </c>
      <c r="H4090">
        <v>70</v>
      </c>
      <c r="I4090">
        <v>58.44</v>
      </c>
      <c r="M4090" t="str">
        <f t="shared" si="189"/>
        <v/>
      </c>
      <c r="N4090" t="e">
        <f t="shared" si="190"/>
        <v>#VALUE!</v>
      </c>
      <c r="O4090" t="e">
        <f t="shared" si="191"/>
        <v>#VALUE!</v>
      </c>
    </row>
    <row r="4091" spans="1:15" x14ac:dyDescent="0.25">
      <c r="A4091">
        <v>2018</v>
      </c>
      <c r="B4091" s="2" t="s">
        <v>40</v>
      </c>
      <c r="C4091">
        <v>9</v>
      </c>
      <c r="D4091" t="s">
        <v>29</v>
      </c>
      <c r="E4091" t="s">
        <v>13</v>
      </c>
      <c r="F4091" t="s">
        <v>60</v>
      </c>
      <c r="G4091">
        <v>7</v>
      </c>
      <c r="H4091">
        <v>343</v>
      </c>
      <c r="I4091">
        <v>286.3</v>
      </c>
      <c r="M4091" t="str">
        <f t="shared" si="189"/>
        <v/>
      </c>
      <c r="N4091" t="e">
        <f t="shared" si="190"/>
        <v>#VALUE!</v>
      </c>
      <c r="O4091" t="e">
        <f t="shared" si="191"/>
        <v>#VALUE!</v>
      </c>
    </row>
    <row r="4092" spans="1:15" x14ac:dyDescent="0.25">
      <c r="A4092">
        <v>2018</v>
      </c>
      <c r="B4092" s="2" t="s">
        <v>40</v>
      </c>
      <c r="C4092">
        <v>9</v>
      </c>
      <c r="D4092" t="s">
        <v>29</v>
      </c>
      <c r="E4092" t="s">
        <v>13</v>
      </c>
      <c r="F4092" t="s">
        <v>14</v>
      </c>
      <c r="G4092">
        <v>41</v>
      </c>
      <c r="H4092">
        <v>3239</v>
      </c>
      <c r="I4092">
        <v>2703.5400000000018</v>
      </c>
      <c r="M4092" t="str">
        <f t="shared" si="189"/>
        <v/>
      </c>
      <c r="N4092" t="e">
        <f t="shared" si="190"/>
        <v>#VALUE!</v>
      </c>
      <c r="O4092" t="e">
        <f t="shared" si="191"/>
        <v>#VALUE!</v>
      </c>
    </row>
    <row r="4093" spans="1:15" x14ac:dyDescent="0.25">
      <c r="A4093">
        <v>2018</v>
      </c>
      <c r="B4093" s="2" t="s">
        <v>40</v>
      </c>
      <c r="C4093">
        <v>9</v>
      </c>
      <c r="D4093" t="s">
        <v>29</v>
      </c>
      <c r="E4093" t="s">
        <v>13</v>
      </c>
      <c r="F4093" t="s">
        <v>22</v>
      </c>
      <c r="G4093">
        <v>3</v>
      </c>
      <c r="H4093">
        <v>297</v>
      </c>
      <c r="I4093">
        <v>247.92000000000002</v>
      </c>
      <c r="M4093" t="str">
        <f t="shared" si="189"/>
        <v/>
      </c>
      <c r="N4093" t="e">
        <f t="shared" si="190"/>
        <v>#VALUE!</v>
      </c>
      <c r="O4093" t="e">
        <f t="shared" si="191"/>
        <v>#VALUE!</v>
      </c>
    </row>
    <row r="4094" spans="1:15" x14ac:dyDescent="0.25">
      <c r="A4094">
        <v>2018</v>
      </c>
      <c r="B4094" s="2" t="s">
        <v>40</v>
      </c>
      <c r="C4094">
        <v>9</v>
      </c>
      <c r="D4094" t="s">
        <v>29</v>
      </c>
      <c r="E4094" t="s">
        <v>13</v>
      </c>
      <c r="F4094" t="s">
        <v>11</v>
      </c>
      <c r="G4094">
        <v>35</v>
      </c>
      <c r="H4094">
        <v>2415</v>
      </c>
      <c r="I4094">
        <v>2015.9999999999986</v>
      </c>
      <c r="M4094" t="str">
        <f t="shared" si="189"/>
        <v/>
      </c>
      <c r="N4094" t="e">
        <f t="shared" si="190"/>
        <v>#VALUE!</v>
      </c>
      <c r="O4094" t="e">
        <f t="shared" si="191"/>
        <v>#VALUE!</v>
      </c>
    </row>
    <row r="4095" spans="1:15" x14ac:dyDescent="0.25">
      <c r="A4095">
        <v>2018</v>
      </c>
      <c r="B4095" s="2" t="s">
        <v>40</v>
      </c>
      <c r="C4095">
        <v>9</v>
      </c>
      <c r="D4095" t="s">
        <v>29</v>
      </c>
      <c r="E4095" t="s">
        <v>13</v>
      </c>
      <c r="F4095" t="s">
        <v>15</v>
      </c>
      <c r="G4095">
        <v>8</v>
      </c>
      <c r="H4095">
        <v>2072</v>
      </c>
      <c r="I4095">
        <v>1729.5200000000002</v>
      </c>
      <c r="M4095" t="str">
        <f t="shared" si="189"/>
        <v/>
      </c>
      <c r="N4095" t="e">
        <f t="shared" si="190"/>
        <v>#VALUE!</v>
      </c>
      <c r="O4095" t="e">
        <f t="shared" si="191"/>
        <v>#VALUE!</v>
      </c>
    </row>
    <row r="4096" spans="1:15" x14ac:dyDescent="0.25">
      <c r="A4096">
        <v>2018</v>
      </c>
      <c r="B4096" s="2" t="s">
        <v>40</v>
      </c>
      <c r="C4096">
        <v>9</v>
      </c>
      <c r="D4096" t="s">
        <v>29</v>
      </c>
      <c r="E4096" t="s">
        <v>13</v>
      </c>
      <c r="F4096" t="s">
        <v>25</v>
      </c>
      <c r="G4096">
        <v>3</v>
      </c>
      <c r="H4096">
        <v>897</v>
      </c>
      <c r="I4096">
        <v>748.74</v>
      </c>
      <c r="M4096" t="str">
        <f t="shared" si="189"/>
        <v/>
      </c>
      <c r="N4096" t="e">
        <f t="shared" si="190"/>
        <v>#VALUE!</v>
      </c>
      <c r="O4096" t="e">
        <f t="shared" si="191"/>
        <v>#VALUE!</v>
      </c>
    </row>
    <row r="4097" spans="1:15" x14ac:dyDescent="0.25">
      <c r="A4097">
        <v>2018</v>
      </c>
      <c r="B4097" s="2" t="s">
        <v>40</v>
      </c>
      <c r="C4097">
        <v>9</v>
      </c>
      <c r="D4097" t="s">
        <v>29</v>
      </c>
      <c r="E4097" t="s">
        <v>13</v>
      </c>
      <c r="F4097" t="s">
        <v>70</v>
      </c>
      <c r="G4097">
        <v>7</v>
      </c>
      <c r="H4097">
        <v>273</v>
      </c>
      <c r="I4097">
        <v>227.85000000000002</v>
      </c>
      <c r="M4097" t="str">
        <f t="shared" si="189"/>
        <v/>
      </c>
      <c r="N4097" t="e">
        <f t="shared" si="190"/>
        <v>#VALUE!</v>
      </c>
      <c r="O4097" t="e">
        <f t="shared" si="191"/>
        <v>#VALUE!</v>
      </c>
    </row>
    <row r="4098" spans="1:15" x14ac:dyDescent="0.25">
      <c r="A4098">
        <v>2018</v>
      </c>
      <c r="B4098" s="2" t="s">
        <v>40</v>
      </c>
      <c r="C4098">
        <v>9</v>
      </c>
      <c r="D4098" t="s">
        <v>29</v>
      </c>
      <c r="E4098" t="s">
        <v>13</v>
      </c>
      <c r="F4098" t="s">
        <v>61</v>
      </c>
      <c r="G4098">
        <v>5</v>
      </c>
      <c r="H4098">
        <v>395</v>
      </c>
      <c r="I4098">
        <v>329.7</v>
      </c>
      <c r="M4098" t="str">
        <f t="shared" si="189"/>
        <v/>
      </c>
      <c r="N4098" t="e">
        <f t="shared" si="190"/>
        <v>#VALUE!</v>
      </c>
      <c r="O4098" t="e">
        <f t="shared" si="191"/>
        <v>#VALUE!</v>
      </c>
    </row>
    <row r="4099" spans="1:15" x14ac:dyDescent="0.25">
      <c r="A4099">
        <v>2018</v>
      </c>
      <c r="B4099" s="2" t="s">
        <v>40</v>
      </c>
      <c r="C4099">
        <v>9</v>
      </c>
      <c r="D4099" t="s">
        <v>29</v>
      </c>
      <c r="E4099" t="s">
        <v>13</v>
      </c>
      <c r="F4099" t="s">
        <v>59</v>
      </c>
      <c r="G4099">
        <v>1</v>
      </c>
      <c r="H4099">
        <v>25</v>
      </c>
      <c r="I4099">
        <v>20.87</v>
      </c>
      <c r="M4099" t="str">
        <f t="shared" ref="M4099:M4162" si="192">SUBSTITUTE(SUBSTITUTE(J4099," - ","|"),"; ","|")</f>
        <v/>
      </c>
      <c r="N4099" t="e">
        <f t="shared" ref="N4099:N4162" si="193">LEFT(M4099,FIND("|",M4099)-1)</f>
        <v>#VALUE!</v>
      </c>
      <c r="O4099" t="e">
        <f t="shared" ref="O4099:O4162" si="194">RIGHT(M4099,LEN(M4099)-FIND("|",M4099))</f>
        <v>#VALUE!</v>
      </c>
    </row>
    <row r="4100" spans="1:15" x14ac:dyDescent="0.25">
      <c r="A4100">
        <v>2018</v>
      </c>
      <c r="B4100" s="2" t="s">
        <v>40</v>
      </c>
      <c r="C4100">
        <v>9</v>
      </c>
      <c r="D4100" t="s">
        <v>29</v>
      </c>
      <c r="E4100" t="s">
        <v>13</v>
      </c>
      <c r="F4100" t="s">
        <v>62</v>
      </c>
      <c r="G4100">
        <v>9</v>
      </c>
      <c r="H4100">
        <v>531</v>
      </c>
      <c r="I4100">
        <v>443.25</v>
      </c>
      <c r="M4100" t="str">
        <f t="shared" si="192"/>
        <v/>
      </c>
      <c r="N4100" t="e">
        <f t="shared" si="193"/>
        <v>#VALUE!</v>
      </c>
      <c r="O4100" t="e">
        <f t="shared" si="194"/>
        <v>#VALUE!</v>
      </c>
    </row>
    <row r="4101" spans="1:15" x14ac:dyDescent="0.25">
      <c r="A4101">
        <v>2018</v>
      </c>
      <c r="B4101" s="2" t="s">
        <v>40</v>
      </c>
      <c r="C4101">
        <v>9</v>
      </c>
      <c r="D4101" t="s">
        <v>29</v>
      </c>
      <c r="E4101" t="s">
        <v>13</v>
      </c>
      <c r="F4101" t="s">
        <v>63</v>
      </c>
      <c r="G4101">
        <v>4</v>
      </c>
      <c r="H4101">
        <v>396</v>
      </c>
      <c r="I4101">
        <v>330.56</v>
      </c>
      <c r="M4101" t="str">
        <f t="shared" si="192"/>
        <v/>
      </c>
      <c r="N4101" t="e">
        <f t="shared" si="193"/>
        <v>#VALUE!</v>
      </c>
      <c r="O4101" t="e">
        <f t="shared" si="194"/>
        <v>#VALUE!</v>
      </c>
    </row>
    <row r="4102" spans="1:15" x14ac:dyDescent="0.25">
      <c r="A4102">
        <v>2018</v>
      </c>
      <c r="B4102" s="2" t="s">
        <v>40</v>
      </c>
      <c r="C4102">
        <v>9</v>
      </c>
      <c r="D4102" t="s">
        <v>29</v>
      </c>
      <c r="E4102" t="s">
        <v>13</v>
      </c>
      <c r="F4102" t="s">
        <v>64</v>
      </c>
      <c r="G4102">
        <v>1</v>
      </c>
      <c r="H4102">
        <v>79</v>
      </c>
      <c r="I4102">
        <v>65.94</v>
      </c>
      <c r="M4102" t="str">
        <f t="shared" si="192"/>
        <v/>
      </c>
      <c r="N4102" t="e">
        <f t="shared" si="193"/>
        <v>#VALUE!</v>
      </c>
      <c r="O4102" t="e">
        <f t="shared" si="194"/>
        <v>#VALUE!</v>
      </c>
    </row>
    <row r="4103" spans="1:15" x14ac:dyDescent="0.25">
      <c r="A4103">
        <v>2018</v>
      </c>
      <c r="B4103" s="2" t="s">
        <v>40</v>
      </c>
      <c r="C4103">
        <v>9</v>
      </c>
      <c r="D4103" t="s">
        <v>29</v>
      </c>
      <c r="E4103" t="s">
        <v>13</v>
      </c>
      <c r="F4103" t="s">
        <v>65</v>
      </c>
      <c r="G4103">
        <v>4</v>
      </c>
      <c r="H4103">
        <v>636</v>
      </c>
      <c r="I4103">
        <v>530.88</v>
      </c>
      <c r="M4103" t="str">
        <f t="shared" si="192"/>
        <v/>
      </c>
      <c r="N4103" t="e">
        <f t="shared" si="193"/>
        <v>#VALUE!</v>
      </c>
      <c r="O4103" t="e">
        <f t="shared" si="194"/>
        <v>#VALUE!</v>
      </c>
    </row>
    <row r="4104" spans="1:15" x14ac:dyDescent="0.25">
      <c r="A4104">
        <v>2018</v>
      </c>
      <c r="B4104" s="2" t="s">
        <v>40</v>
      </c>
      <c r="C4104">
        <v>9</v>
      </c>
      <c r="D4104" t="s">
        <v>29</v>
      </c>
      <c r="E4104" t="s">
        <v>13</v>
      </c>
      <c r="F4104" t="s">
        <v>56</v>
      </c>
      <c r="G4104">
        <v>2</v>
      </c>
      <c r="H4104">
        <v>138</v>
      </c>
      <c r="I4104">
        <v>115.2</v>
      </c>
      <c r="M4104" t="str">
        <f t="shared" si="192"/>
        <v/>
      </c>
      <c r="N4104" t="e">
        <f t="shared" si="193"/>
        <v>#VALUE!</v>
      </c>
      <c r="O4104" t="e">
        <f t="shared" si="194"/>
        <v>#VALUE!</v>
      </c>
    </row>
    <row r="4105" spans="1:15" x14ac:dyDescent="0.25">
      <c r="A4105">
        <v>2018</v>
      </c>
      <c r="B4105" s="2" t="s">
        <v>40</v>
      </c>
      <c r="C4105">
        <v>9</v>
      </c>
      <c r="D4105" t="s">
        <v>29</v>
      </c>
      <c r="E4105" t="s">
        <v>13</v>
      </c>
      <c r="F4105" t="s">
        <v>57</v>
      </c>
      <c r="G4105">
        <v>7</v>
      </c>
      <c r="H4105">
        <v>693</v>
      </c>
      <c r="I4105">
        <v>578.48</v>
      </c>
      <c r="M4105" t="str">
        <f t="shared" si="192"/>
        <v/>
      </c>
      <c r="N4105" t="e">
        <f t="shared" si="193"/>
        <v>#VALUE!</v>
      </c>
      <c r="O4105" t="e">
        <f t="shared" si="194"/>
        <v>#VALUE!</v>
      </c>
    </row>
    <row r="4106" spans="1:15" x14ac:dyDescent="0.25">
      <c r="A4106">
        <v>2018</v>
      </c>
      <c r="B4106" s="2" t="s">
        <v>40</v>
      </c>
      <c r="C4106">
        <v>9</v>
      </c>
      <c r="D4106" t="s">
        <v>29</v>
      </c>
      <c r="E4106" t="s">
        <v>13</v>
      </c>
      <c r="F4106" t="s">
        <v>69</v>
      </c>
      <c r="G4106">
        <v>3</v>
      </c>
      <c r="H4106">
        <v>1047</v>
      </c>
      <c r="I4106">
        <v>873.96</v>
      </c>
      <c r="M4106" t="str">
        <f t="shared" si="192"/>
        <v/>
      </c>
      <c r="N4106" t="e">
        <f t="shared" si="193"/>
        <v>#VALUE!</v>
      </c>
      <c r="O4106" t="e">
        <f t="shared" si="194"/>
        <v>#VALUE!</v>
      </c>
    </row>
    <row r="4107" spans="1:15" x14ac:dyDescent="0.25">
      <c r="A4107">
        <v>2018</v>
      </c>
      <c r="B4107" s="2" t="s">
        <v>40</v>
      </c>
      <c r="C4107">
        <v>9</v>
      </c>
      <c r="D4107" t="s">
        <v>29</v>
      </c>
      <c r="E4107" t="s">
        <v>13</v>
      </c>
      <c r="F4107" t="s">
        <v>66</v>
      </c>
      <c r="G4107">
        <v>2</v>
      </c>
      <c r="H4107">
        <v>598</v>
      </c>
      <c r="I4107">
        <v>499.16</v>
      </c>
      <c r="M4107" t="str">
        <f t="shared" si="192"/>
        <v/>
      </c>
      <c r="N4107" t="e">
        <f t="shared" si="193"/>
        <v>#VALUE!</v>
      </c>
      <c r="O4107" t="e">
        <f t="shared" si="194"/>
        <v>#VALUE!</v>
      </c>
    </row>
    <row r="4108" spans="1:15" x14ac:dyDescent="0.25">
      <c r="A4108">
        <v>2018</v>
      </c>
      <c r="B4108" s="2" t="s">
        <v>40</v>
      </c>
      <c r="C4108">
        <v>9</v>
      </c>
      <c r="D4108" t="s">
        <v>29</v>
      </c>
      <c r="E4108" t="s">
        <v>13</v>
      </c>
      <c r="F4108" t="s">
        <v>67</v>
      </c>
      <c r="G4108">
        <v>2</v>
      </c>
      <c r="H4108">
        <v>1398</v>
      </c>
      <c r="I4108">
        <v>1166.94</v>
      </c>
      <c r="M4108" t="str">
        <f t="shared" si="192"/>
        <v/>
      </c>
      <c r="N4108" t="e">
        <f t="shared" si="193"/>
        <v>#VALUE!</v>
      </c>
      <c r="O4108" t="e">
        <f t="shared" si="194"/>
        <v>#VALUE!</v>
      </c>
    </row>
    <row r="4109" spans="1:15" x14ac:dyDescent="0.25">
      <c r="A4109">
        <v>2018</v>
      </c>
      <c r="B4109" s="2" t="s">
        <v>40</v>
      </c>
      <c r="C4109">
        <v>9</v>
      </c>
      <c r="D4109" t="s">
        <v>29</v>
      </c>
      <c r="E4109" t="s">
        <v>13</v>
      </c>
      <c r="F4109" t="s">
        <v>17</v>
      </c>
      <c r="G4109">
        <v>2</v>
      </c>
      <c r="H4109">
        <v>278</v>
      </c>
      <c r="I4109">
        <v>232.06</v>
      </c>
      <c r="M4109" t="str">
        <f t="shared" si="192"/>
        <v/>
      </c>
      <c r="N4109" t="e">
        <f t="shared" si="193"/>
        <v>#VALUE!</v>
      </c>
      <c r="O4109" t="e">
        <f t="shared" si="194"/>
        <v>#VALUE!</v>
      </c>
    </row>
    <row r="4110" spans="1:15" x14ac:dyDescent="0.25">
      <c r="A4110">
        <v>2018</v>
      </c>
      <c r="B4110" s="2" t="s">
        <v>40</v>
      </c>
      <c r="C4110">
        <v>9</v>
      </c>
      <c r="D4110" t="s">
        <v>29</v>
      </c>
      <c r="E4110" t="s">
        <v>13</v>
      </c>
      <c r="F4110" t="s">
        <v>18</v>
      </c>
      <c r="G4110">
        <v>5</v>
      </c>
      <c r="H4110">
        <v>495</v>
      </c>
      <c r="I4110">
        <v>413.2</v>
      </c>
      <c r="M4110" t="str">
        <f t="shared" si="192"/>
        <v/>
      </c>
      <c r="N4110" t="e">
        <f t="shared" si="193"/>
        <v>#VALUE!</v>
      </c>
      <c r="O4110" t="e">
        <f t="shared" si="194"/>
        <v>#VALUE!</v>
      </c>
    </row>
    <row r="4111" spans="1:15" x14ac:dyDescent="0.25">
      <c r="A4111">
        <v>2018</v>
      </c>
      <c r="B4111" s="2" t="s">
        <v>40</v>
      </c>
      <c r="C4111">
        <v>9</v>
      </c>
      <c r="D4111" t="s">
        <v>29</v>
      </c>
      <c r="E4111" t="s">
        <v>13</v>
      </c>
      <c r="F4111" t="s">
        <v>74</v>
      </c>
      <c r="G4111">
        <v>1</v>
      </c>
      <c r="H4111">
        <v>29</v>
      </c>
      <c r="I4111">
        <v>24.21</v>
      </c>
      <c r="M4111" t="str">
        <f t="shared" si="192"/>
        <v/>
      </c>
      <c r="N4111" t="e">
        <f t="shared" si="193"/>
        <v>#VALUE!</v>
      </c>
      <c r="O4111" t="e">
        <f t="shared" si="194"/>
        <v>#VALUE!</v>
      </c>
    </row>
    <row r="4112" spans="1:15" x14ac:dyDescent="0.25">
      <c r="A4112">
        <v>2018</v>
      </c>
      <c r="B4112" s="2" t="s">
        <v>40</v>
      </c>
      <c r="C4112">
        <v>9</v>
      </c>
      <c r="D4112" t="s">
        <v>29</v>
      </c>
      <c r="E4112" t="s">
        <v>13</v>
      </c>
      <c r="F4112" t="s">
        <v>71</v>
      </c>
      <c r="G4112">
        <v>2</v>
      </c>
      <c r="H4112">
        <v>58</v>
      </c>
      <c r="I4112">
        <v>48.42</v>
      </c>
      <c r="M4112" t="str">
        <f t="shared" si="192"/>
        <v/>
      </c>
      <c r="N4112" t="e">
        <f t="shared" si="193"/>
        <v>#VALUE!</v>
      </c>
      <c r="O4112" t="e">
        <f t="shared" si="194"/>
        <v>#VALUE!</v>
      </c>
    </row>
    <row r="4113" spans="1:15" x14ac:dyDescent="0.25">
      <c r="A4113">
        <v>2018</v>
      </c>
      <c r="B4113" s="2" t="s">
        <v>40</v>
      </c>
      <c r="C4113">
        <v>9</v>
      </c>
      <c r="D4113" t="s">
        <v>29</v>
      </c>
      <c r="E4113" t="s">
        <v>13</v>
      </c>
      <c r="F4113" t="s">
        <v>72</v>
      </c>
      <c r="G4113">
        <v>3</v>
      </c>
      <c r="H4113">
        <v>147</v>
      </c>
      <c r="I4113">
        <v>122.69999999999999</v>
      </c>
      <c r="M4113" t="str">
        <f t="shared" si="192"/>
        <v/>
      </c>
      <c r="N4113" t="e">
        <f t="shared" si="193"/>
        <v>#VALUE!</v>
      </c>
      <c r="O4113" t="e">
        <f t="shared" si="194"/>
        <v>#VALUE!</v>
      </c>
    </row>
    <row r="4114" spans="1:15" x14ac:dyDescent="0.25">
      <c r="A4114">
        <v>2018</v>
      </c>
      <c r="B4114" s="2" t="s">
        <v>40</v>
      </c>
      <c r="C4114">
        <v>9</v>
      </c>
      <c r="D4114" t="s">
        <v>29</v>
      </c>
      <c r="E4114" t="s">
        <v>13</v>
      </c>
      <c r="F4114" t="s">
        <v>28</v>
      </c>
      <c r="G4114">
        <v>6</v>
      </c>
      <c r="H4114">
        <v>2394</v>
      </c>
      <c r="I4114">
        <v>1998.36</v>
      </c>
      <c r="M4114" t="str">
        <f t="shared" si="192"/>
        <v/>
      </c>
      <c r="N4114" t="e">
        <f t="shared" si="193"/>
        <v>#VALUE!</v>
      </c>
      <c r="O4114" t="e">
        <f t="shared" si="194"/>
        <v>#VALUE!</v>
      </c>
    </row>
    <row r="4115" spans="1:15" x14ac:dyDescent="0.25">
      <c r="A4115">
        <v>2018</v>
      </c>
      <c r="B4115" s="2" t="s">
        <v>40</v>
      </c>
      <c r="C4115">
        <v>9</v>
      </c>
      <c r="D4115" t="s">
        <v>29</v>
      </c>
      <c r="E4115" t="s">
        <v>13</v>
      </c>
      <c r="F4115" t="s">
        <v>12</v>
      </c>
      <c r="G4115">
        <v>17</v>
      </c>
      <c r="H4115">
        <v>5593</v>
      </c>
      <c r="I4115">
        <v>4668.5399999999991</v>
      </c>
      <c r="M4115" t="str">
        <f t="shared" si="192"/>
        <v/>
      </c>
      <c r="N4115" t="e">
        <f t="shared" si="193"/>
        <v>#VALUE!</v>
      </c>
      <c r="O4115" t="e">
        <f t="shared" si="194"/>
        <v>#VALUE!</v>
      </c>
    </row>
    <row r="4116" spans="1:15" x14ac:dyDescent="0.25">
      <c r="A4116">
        <v>2018</v>
      </c>
      <c r="B4116" s="2" t="s">
        <v>40</v>
      </c>
      <c r="C4116">
        <v>9</v>
      </c>
      <c r="D4116" t="s">
        <v>29</v>
      </c>
      <c r="E4116" t="s">
        <v>13</v>
      </c>
      <c r="F4116" t="s">
        <v>19</v>
      </c>
      <c r="G4116">
        <v>16</v>
      </c>
      <c r="H4116">
        <v>4144</v>
      </c>
      <c r="I4116">
        <v>3459.0400000000004</v>
      </c>
      <c r="M4116" t="str">
        <f t="shared" si="192"/>
        <v/>
      </c>
      <c r="N4116" t="e">
        <f t="shared" si="193"/>
        <v>#VALUE!</v>
      </c>
      <c r="O4116" t="e">
        <f t="shared" si="194"/>
        <v>#VALUE!</v>
      </c>
    </row>
    <row r="4117" spans="1:15" x14ac:dyDescent="0.25">
      <c r="A4117">
        <v>2018</v>
      </c>
      <c r="B4117" s="2" t="s">
        <v>40</v>
      </c>
      <c r="C4117">
        <v>9</v>
      </c>
      <c r="D4117" t="s">
        <v>29</v>
      </c>
      <c r="E4117" t="s">
        <v>13</v>
      </c>
      <c r="F4117" t="s">
        <v>20</v>
      </c>
      <c r="G4117">
        <v>5</v>
      </c>
      <c r="H4117">
        <v>995</v>
      </c>
      <c r="I4117">
        <v>830.55000000000007</v>
      </c>
      <c r="M4117" t="str">
        <f t="shared" si="192"/>
        <v/>
      </c>
      <c r="N4117" t="e">
        <f t="shared" si="193"/>
        <v>#VALUE!</v>
      </c>
      <c r="O4117" t="e">
        <f t="shared" si="194"/>
        <v>#VALUE!</v>
      </c>
    </row>
    <row r="4118" spans="1:15" x14ac:dyDescent="0.25">
      <c r="A4118">
        <v>2018</v>
      </c>
      <c r="B4118" s="2" t="s">
        <v>40</v>
      </c>
      <c r="C4118">
        <v>9</v>
      </c>
      <c r="D4118" t="s">
        <v>29</v>
      </c>
      <c r="E4118" t="s">
        <v>21</v>
      </c>
      <c r="F4118" t="s">
        <v>60</v>
      </c>
      <c r="G4118">
        <v>9</v>
      </c>
      <c r="H4118">
        <v>441</v>
      </c>
      <c r="I4118">
        <v>368.09999999999997</v>
      </c>
      <c r="M4118" t="str">
        <f t="shared" si="192"/>
        <v/>
      </c>
      <c r="N4118" t="e">
        <f t="shared" si="193"/>
        <v>#VALUE!</v>
      </c>
      <c r="O4118" t="e">
        <f t="shared" si="194"/>
        <v>#VALUE!</v>
      </c>
    </row>
    <row r="4119" spans="1:15" x14ac:dyDescent="0.25">
      <c r="A4119">
        <v>2018</v>
      </c>
      <c r="B4119" s="2" t="s">
        <v>40</v>
      </c>
      <c r="C4119">
        <v>9</v>
      </c>
      <c r="D4119" t="s">
        <v>29</v>
      </c>
      <c r="E4119" t="s">
        <v>21</v>
      </c>
      <c r="F4119" t="s">
        <v>14</v>
      </c>
      <c r="G4119">
        <v>48</v>
      </c>
      <c r="H4119">
        <v>3792</v>
      </c>
      <c r="I4119">
        <v>3165.1200000000022</v>
      </c>
      <c r="M4119" t="str">
        <f t="shared" si="192"/>
        <v/>
      </c>
      <c r="N4119" t="e">
        <f t="shared" si="193"/>
        <v>#VALUE!</v>
      </c>
      <c r="O4119" t="e">
        <f t="shared" si="194"/>
        <v>#VALUE!</v>
      </c>
    </row>
    <row r="4120" spans="1:15" x14ac:dyDescent="0.25">
      <c r="A4120">
        <v>2018</v>
      </c>
      <c r="B4120" s="2" t="s">
        <v>40</v>
      </c>
      <c r="C4120">
        <v>9</v>
      </c>
      <c r="D4120" t="s">
        <v>29</v>
      </c>
      <c r="E4120" t="s">
        <v>21</v>
      </c>
      <c r="F4120" t="s">
        <v>22</v>
      </c>
      <c r="G4120">
        <v>3</v>
      </c>
      <c r="H4120">
        <v>297</v>
      </c>
      <c r="I4120">
        <v>247.92000000000002</v>
      </c>
      <c r="M4120" t="str">
        <f t="shared" si="192"/>
        <v/>
      </c>
      <c r="N4120" t="e">
        <f t="shared" si="193"/>
        <v>#VALUE!</v>
      </c>
      <c r="O4120" t="e">
        <f t="shared" si="194"/>
        <v>#VALUE!</v>
      </c>
    </row>
    <row r="4121" spans="1:15" x14ac:dyDescent="0.25">
      <c r="A4121">
        <v>2018</v>
      </c>
      <c r="B4121" s="2" t="s">
        <v>40</v>
      </c>
      <c r="C4121">
        <v>9</v>
      </c>
      <c r="D4121" t="s">
        <v>29</v>
      </c>
      <c r="E4121" t="s">
        <v>21</v>
      </c>
      <c r="F4121" t="s">
        <v>11</v>
      </c>
      <c r="G4121">
        <v>51</v>
      </c>
      <c r="H4121">
        <v>3519</v>
      </c>
      <c r="I4121">
        <v>2937.5999999999972</v>
      </c>
      <c r="M4121" t="str">
        <f t="shared" si="192"/>
        <v/>
      </c>
      <c r="N4121" t="e">
        <f t="shared" si="193"/>
        <v>#VALUE!</v>
      </c>
      <c r="O4121" t="e">
        <f t="shared" si="194"/>
        <v>#VALUE!</v>
      </c>
    </row>
    <row r="4122" spans="1:15" x14ac:dyDescent="0.25">
      <c r="A4122">
        <v>2018</v>
      </c>
      <c r="B4122" s="2" t="s">
        <v>40</v>
      </c>
      <c r="C4122">
        <v>9</v>
      </c>
      <c r="D4122" t="s">
        <v>29</v>
      </c>
      <c r="E4122" t="s">
        <v>21</v>
      </c>
      <c r="F4122" t="s">
        <v>15</v>
      </c>
      <c r="G4122">
        <v>12</v>
      </c>
      <c r="H4122">
        <v>3108</v>
      </c>
      <c r="I4122">
        <v>2594.2800000000002</v>
      </c>
      <c r="M4122" t="str">
        <f t="shared" si="192"/>
        <v/>
      </c>
      <c r="N4122" t="e">
        <f t="shared" si="193"/>
        <v>#VALUE!</v>
      </c>
      <c r="O4122" t="e">
        <f t="shared" si="194"/>
        <v>#VALUE!</v>
      </c>
    </row>
    <row r="4123" spans="1:15" x14ac:dyDescent="0.25">
      <c r="A4123">
        <v>2018</v>
      </c>
      <c r="B4123" s="2" t="s">
        <v>40</v>
      </c>
      <c r="C4123">
        <v>9</v>
      </c>
      <c r="D4123" t="s">
        <v>29</v>
      </c>
      <c r="E4123" t="s">
        <v>21</v>
      </c>
      <c r="F4123" t="s">
        <v>16</v>
      </c>
      <c r="G4123">
        <v>2</v>
      </c>
      <c r="H4123">
        <v>658</v>
      </c>
      <c r="I4123">
        <v>549.24</v>
      </c>
      <c r="M4123" t="str">
        <f t="shared" si="192"/>
        <v/>
      </c>
      <c r="N4123" t="e">
        <f t="shared" si="193"/>
        <v>#VALUE!</v>
      </c>
      <c r="O4123" t="e">
        <f t="shared" si="194"/>
        <v>#VALUE!</v>
      </c>
    </row>
    <row r="4124" spans="1:15" x14ac:dyDescent="0.25">
      <c r="A4124">
        <v>2018</v>
      </c>
      <c r="B4124" s="2" t="s">
        <v>40</v>
      </c>
      <c r="C4124">
        <v>9</v>
      </c>
      <c r="D4124" t="s">
        <v>29</v>
      </c>
      <c r="E4124" t="s">
        <v>21</v>
      </c>
      <c r="F4124" t="s">
        <v>25</v>
      </c>
      <c r="G4124">
        <v>5</v>
      </c>
      <c r="H4124">
        <v>1495</v>
      </c>
      <c r="I4124">
        <v>1247.9000000000001</v>
      </c>
      <c r="M4124" t="str">
        <f t="shared" si="192"/>
        <v/>
      </c>
      <c r="N4124" t="e">
        <f t="shared" si="193"/>
        <v>#VALUE!</v>
      </c>
      <c r="O4124" t="e">
        <f t="shared" si="194"/>
        <v>#VALUE!</v>
      </c>
    </row>
    <row r="4125" spans="1:15" x14ac:dyDescent="0.25">
      <c r="A4125">
        <v>2018</v>
      </c>
      <c r="B4125" s="2" t="s">
        <v>40</v>
      </c>
      <c r="C4125">
        <v>9</v>
      </c>
      <c r="D4125" t="s">
        <v>29</v>
      </c>
      <c r="E4125" t="s">
        <v>21</v>
      </c>
      <c r="F4125" t="s">
        <v>70</v>
      </c>
      <c r="G4125">
        <v>6</v>
      </c>
      <c r="H4125">
        <v>234</v>
      </c>
      <c r="I4125">
        <v>195.3</v>
      </c>
      <c r="M4125" t="str">
        <f t="shared" si="192"/>
        <v/>
      </c>
      <c r="N4125" t="e">
        <f t="shared" si="193"/>
        <v>#VALUE!</v>
      </c>
      <c r="O4125" t="e">
        <f t="shared" si="194"/>
        <v>#VALUE!</v>
      </c>
    </row>
    <row r="4126" spans="1:15" x14ac:dyDescent="0.25">
      <c r="A4126">
        <v>2018</v>
      </c>
      <c r="B4126" s="2" t="s">
        <v>40</v>
      </c>
      <c r="C4126">
        <v>9</v>
      </c>
      <c r="D4126" t="s">
        <v>29</v>
      </c>
      <c r="E4126" t="s">
        <v>21</v>
      </c>
      <c r="F4126" t="s">
        <v>61</v>
      </c>
      <c r="G4126">
        <v>1</v>
      </c>
      <c r="H4126">
        <v>79</v>
      </c>
      <c r="I4126">
        <v>65.94</v>
      </c>
      <c r="M4126" t="str">
        <f t="shared" si="192"/>
        <v/>
      </c>
      <c r="N4126" t="e">
        <f t="shared" si="193"/>
        <v>#VALUE!</v>
      </c>
      <c r="O4126" t="e">
        <f t="shared" si="194"/>
        <v>#VALUE!</v>
      </c>
    </row>
    <row r="4127" spans="1:15" x14ac:dyDescent="0.25">
      <c r="A4127">
        <v>2018</v>
      </c>
      <c r="B4127" s="2" t="s">
        <v>40</v>
      </c>
      <c r="C4127">
        <v>9</v>
      </c>
      <c r="D4127" t="s">
        <v>29</v>
      </c>
      <c r="E4127" t="s">
        <v>21</v>
      </c>
      <c r="F4127" t="s">
        <v>59</v>
      </c>
      <c r="G4127">
        <v>1</v>
      </c>
      <c r="H4127">
        <v>25</v>
      </c>
      <c r="I4127">
        <v>20.87</v>
      </c>
      <c r="M4127" t="str">
        <f t="shared" si="192"/>
        <v/>
      </c>
      <c r="N4127" t="e">
        <f t="shared" si="193"/>
        <v>#VALUE!</v>
      </c>
      <c r="O4127" t="e">
        <f t="shared" si="194"/>
        <v>#VALUE!</v>
      </c>
    </row>
    <row r="4128" spans="1:15" x14ac:dyDescent="0.25">
      <c r="A4128">
        <v>2018</v>
      </c>
      <c r="B4128" s="2" t="s">
        <v>40</v>
      </c>
      <c r="C4128">
        <v>9</v>
      </c>
      <c r="D4128" t="s">
        <v>29</v>
      </c>
      <c r="E4128" t="s">
        <v>21</v>
      </c>
      <c r="F4128" t="s">
        <v>62</v>
      </c>
      <c r="G4128">
        <v>5</v>
      </c>
      <c r="H4128">
        <v>295</v>
      </c>
      <c r="I4128">
        <v>246.25</v>
      </c>
      <c r="M4128" t="str">
        <f t="shared" si="192"/>
        <v/>
      </c>
      <c r="N4128" t="e">
        <f t="shared" si="193"/>
        <v>#VALUE!</v>
      </c>
      <c r="O4128" t="e">
        <f t="shared" si="194"/>
        <v>#VALUE!</v>
      </c>
    </row>
    <row r="4129" spans="1:15" x14ac:dyDescent="0.25">
      <c r="A4129">
        <v>2018</v>
      </c>
      <c r="B4129" s="2" t="s">
        <v>40</v>
      </c>
      <c r="C4129">
        <v>9</v>
      </c>
      <c r="D4129" t="s">
        <v>29</v>
      </c>
      <c r="E4129" t="s">
        <v>21</v>
      </c>
      <c r="F4129" t="s">
        <v>63</v>
      </c>
      <c r="G4129">
        <v>1</v>
      </c>
      <c r="H4129">
        <v>99</v>
      </c>
      <c r="I4129">
        <v>82.64</v>
      </c>
      <c r="M4129" t="str">
        <f t="shared" si="192"/>
        <v/>
      </c>
      <c r="N4129" t="e">
        <f t="shared" si="193"/>
        <v>#VALUE!</v>
      </c>
      <c r="O4129" t="e">
        <f t="shared" si="194"/>
        <v>#VALUE!</v>
      </c>
    </row>
    <row r="4130" spans="1:15" x14ac:dyDescent="0.25">
      <c r="A4130">
        <v>2018</v>
      </c>
      <c r="B4130" s="2" t="s">
        <v>40</v>
      </c>
      <c r="C4130">
        <v>9</v>
      </c>
      <c r="D4130" t="s">
        <v>29</v>
      </c>
      <c r="E4130" t="s">
        <v>21</v>
      </c>
      <c r="F4130" t="s">
        <v>64</v>
      </c>
      <c r="G4130">
        <v>1</v>
      </c>
      <c r="H4130">
        <v>79</v>
      </c>
      <c r="I4130">
        <v>65.94</v>
      </c>
      <c r="M4130" t="str">
        <f t="shared" si="192"/>
        <v/>
      </c>
      <c r="N4130" t="e">
        <f t="shared" si="193"/>
        <v>#VALUE!</v>
      </c>
      <c r="O4130" t="e">
        <f t="shared" si="194"/>
        <v>#VALUE!</v>
      </c>
    </row>
    <row r="4131" spans="1:15" x14ac:dyDescent="0.25">
      <c r="A4131">
        <v>2018</v>
      </c>
      <c r="B4131" s="2" t="s">
        <v>40</v>
      </c>
      <c r="C4131">
        <v>9</v>
      </c>
      <c r="D4131" t="s">
        <v>29</v>
      </c>
      <c r="E4131" t="s">
        <v>21</v>
      </c>
      <c r="F4131" t="s">
        <v>65</v>
      </c>
      <c r="G4131">
        <v>2</v>
      </c>
      <c r="H4131">
        <v>318</v>
      </c>
      <c r="I4131">
        <v>265.44</v>
      </c>
      <c r="M4131" t="str">
        <f t="shared" si="192"/>
        <v/>
      </c>
      <c r="N4131" t="e">
        <f t="shared" si="193"/>
        <v>#VALUE!</v>
      </c>
      <c r="O4131" t="e">
        <f t="shared" si="194"/>
        <v>#VALUE!</v>
      </c>
    </row>
    <row r="4132" spans="1:15" x14ac:dyDescent="0.25">
      <c r="A4132">
        <v>2018</v>
      </c>
      <c r="B4132" s="2" t="s">
        <v>40</v>
      </c>
      <c r="C4132">
        <v>9</v>
      </c>
      <c r="D4132" t="s">
        <v>29</v>
      </c>
      <c r="E4132" t="s">
        <v>21</v>
      </c>
      <c r="F4132" t="s">
        <v>56</v>
      </c>
      <c r="G4132">
        <v>1</v>
      </c>
      <c r="H4132">
        <v>69</v>
      </c>
      <c r="I4132">
        <v>57.6</v>
      </c>
      <c r="M4132" t="str">
        <f t="shared" si="192"/>
        <v/>
      </c>
      <c r="N4132" t="e">
        <f t="shared" si="193"/>
        <v>#VALUE!</v>
      </c>
      <c r="O4132" t="e">
        <f t="shared" si="194"/>
        <v>#VALUE!</v>
      </c>
    </row>
    <row r="4133" spans="1:15" x14ac:dyDescent="0.25">
      <c r="A4133">
        <v>2018</v>
      </c>
      <c r="B4133" s="2" t="s">
        <v>40</v>
      </c>
      <c r="C4133">
        <v>9</v>
      </c>
      <c r="D4133" t="s">
        <v>29</v>
      </c>
      <c r="E4133" t="s">
        <v>21</v>
      </c>
      <c r="F4133" t="s">
        <v>69</v>
      </c>
      <c r="G4133">
        <v>2</v>
      </c>
      <c r="H4133">
        <v>698</v>
      </c>
      <c r="I4133">
        <v>582.64</v>
      </c>
      <c r="M4133" t="str">
        <f t="shared" si="192"/>
        <v/>
      </c>
      <c r="N4133" t="e">
        <f t="shared" si="193"/>
        <v>#VALUE!</v>
      </c>
      <c r="O4133" t="e">
        <f t="shared" si="194"/>
        <v>#VALUE!</v>
      </c>
    </row>
    <row r="4134" spans="1:15" x14ac:dyDescent="0.25">
      <c r="A4134">
        <v>2018</v>
      </c>
      <c r="B4134" s="2" t="s">
        <v>40</v>
      </c>
      <c r="C4134">
        <v>9</v>
      </c>
      <c r="D4134" t="s">
        <v>29</v>
      </c>
      <c r="E4134" t="s">
        <v>21</v>
      </c>
      <c r="F4134" t="s">
        <v>66</v>
      </c>
      <c r="G4134">
        <v>2</v>
      </c>
      <c r="H4134">
        <v>598</v>
      </c>
      <c r="I4134">
        <v>499.16</v>
      </c>
      <c r="M4134" t="str">
        <f t="shared" si="192"/>
        <v/>
      </c>
      <c r="N4134" t="e">
        <f t="shared" si="193"/>
        <v>#VALUE!</v>
      </c>
      <c r="O4134" t="e">
        <f t="shared" si="194"/>
        <v>#VALUE!</v>
      </c>
    </row>
    <row r="4135" spans="1:15" x14ac:dyDescent="0.25">
      <c r="A4135">
        <v>2018</v>
      </c>
      <c r="B4135" s="2" t="s">
        <v>40</v>
      </c>
      <c r="C4135">
        <v>9</v>
      </c>
      <c r="D4135" t="s">
        <v>29</v>
      </c>
      <c r="E4135" t="s">
        <v>21</v>
      </c>
      <c r="F4135" t="s">
        <v>17</v>
      </c>
      <c r="G4135">
        <v>4</v>
      </c>
      <c r="H4135">
        <v>556</v>
      </c>
      <c r="I4135">
        <v>464.12</v>
      </c>
      <c r="M4135" t="str">
        <f t="shared" si="192"/>
        <v/>
      </c>
      <c r="N4135" t="e">
        <f t="shared" si="193"/>
        <v>#VALUE!</v>
      </c>
      <c r="O4135" t="e">
        <f t="shared" si="194"/>
        <v>#VALUE!</v>
      </c>
    </row>
    <row r="4136" spans="1:15" x14ac:dyDescent="0.25">
      <c r="A4136">
        <v>2018</v>
      </c>
      <c r="B4136" s="2" t="s">
        <v>40</v>
      </c>
      <c r="C4136">
        <v>9</v>
      </c>
      <c r="D4136" t="s">
        <v>29</v>
      </c>
      <c r="E4136" t="s">
        <v>21</v>
      </c>
      <c r="F4136" t="s">
        <v>18</v>
      </c>
      <c r="G4136">
        <v>5</v>
      </c>
      <c r="H4136">
        <v>495</v>
      </c>
      <c r="I4136">
        <v>413.2</v>
      </c>
      <c r="M4136" t="str">
        <f t="shared" si="192"/>
        <v/>
      </c>
      <c r="N4136" t="e">
        <f t="shared" si="193"/>
        <v>#VALUE!</v>
      </c>
      <c r="O4136" t="e">
        <f t="shared" si="194"/>
        <v>#VALUE!</v>
      </c>
    </row>
    <row r="4137" spans="1:15" x14ac:dyDescent="0.25">
      <c r="A4137">
        <v>2018</v>
      </c>
      <c r="B4137" s="2" t="s">
        <v>40</v>
      </c>
      <c r="C4137">
        <v>9</v>
      </c>
      <c r="D4137" t="s">
        <v>29</v>
      </c>
      <c r="E4137" t="s">
        <v>21</v>
      </c>
      <c r="F4137" t="s">
        <v>27</v>
      </c>
      <c r="G4137">
        <v>1</v>
      </c>
      <c r="H4137">
        <v>149</v>
      </c>
      <c r="I4137">
        <v>124.37</v>
      </c>
      <c r="M4137" t="str">
        <f t="shared" si="192"/>
        <v/>
      </c>
      <c r="N4137" t="e">
        <f t="shared" si="193"/>
        <v>#VALUE!</v>
      </c>
      <c r="O4137" t="e">
        <f t="shared" si="194"/>
        <v>#VALUE!</v>
      </c>
    </row>
    <row r="4138" spans="1:15" x14ac:dyDescent="0.25">
      <c r="A4138">
        <v>2018</v>
      </c>
      <c r="B4138" s="2" t="s">
        <v>40</v>
      </c>
      <c r="C4138">
        <v>9</v>
      </c>
      <c r="D4138" t="s">
        <v>29</v>
      </c>
      <c r="E4138" t="s">
        <v>21</v>
      </c>
      <c r="F4138" t="s">
        <v>74</v>
      </c>
      <c r="G4138">
        <v>1</v>
      </c>
      <c r="H4138">
        <v>29</v>
      </c>
      <c r="I4138">
        <v>24.21</v>
      </c>
      <c r="M4138" t="str">
        <f t="shared" si="192"/>
        <v/>
      </c>
      <c r="N4138" t="e">
        <f t="shared" si="193"/>
        <v>#VALUE!</v>
      </c>
      <c r="O4138" t="e">
        <f t="shared" si="194"/>
        <v>#VALUE!</v>
      </c>
    </row>
    <row r="4139" spans="1:15" x14ac:dyDescent="0.25">
      <c r="A4139">
        <v>2018</v>
      </c>
      <c r="B4139" s="2" t="s">
        <v>40</v>
      </c>
      <c r="C4139">
        <v>9</v>
      </c>
      <c r="D4139" t="s">
        <v>29</v>
      </c>
      <c r="E4139" t="s">
        <v>21</v>
      </c>
      <c r="F4139" t="s">
        <v>68</v>
      </c>
      <c r="G4139">
        <v>1</v>
      </c>
      <c r="H4139">
        <v>29</v>
      </c>
      <c r="I4139">
        <v>24.21</v>
      </c>
      <c r="M4139" t="str">
        <f t="shared" si="192"/>
        <v/>
      </c>
      <c r="N4139" t="e">
        <f t="shared" si="193"/>
        <v>#VALUE!</v>
      </c>
      <c r="O4139" t="e">
        <f t="shared" si="194"/>
        <v>#VALUE!</v>
      </c>
    </row>
    <row r="4140" spans="1:15" x14ac:dyDescent="0.25">
      <c r="A4140">
        <v>2018</v>
      </c>
      <c r="B4140" s="2" t="s">
        <v>40</v>
      </c>
      <c r="C4140">
        <v>9</v>
      </c>
      <c r="D4140" t="s">
        <v>29</v>
      </c>
      <c r="E4140" t="s">
        <v>21</v>
      </c>
      <c r="F4140" t="s">
        <v>71</v>
      </c>
      <c r="G4140">
        <v>2</v>
      </c>
      <c r="H4140">
        <v>58</v>
      </c>
      <c r="I4140">
        <v>48.42</v>
      </c>
      <c r="M4140" t="str">
        <f t="shared" si="192"/>
        <v/>
      </c>
      <c r="N4140" t="e">
        <f t="shared" si="193"/>
        <v>#VALUE!</v>
      </c>
      <c r="O4140" t="e">
        <f t="shared" si="194"/>
        <v>#VALUE!</v>
      </c>
    </row>
    <row r="4141" spans="1:15" x14ac:dyDescent="0.25">
      <c r="A4141">
        <v>2018</v>
      </c>
      <c r="B4141" s="2" t="s">
        <v>40</v>
      </c>
      <c r="C4141">
        <v>9</v>
      </c>
      <c r="D4141" t="s">
        <v>29</v>
      </c>
      <c r="E4141" t="s">
        <v>21</v>
      </c>
      <c r="F4141" t="s">
        <v>72</v>
      </c>
      <c r="G4141">
        <v>8</v>
      </c>
      <c r="H4141">
        <v>392</v>
      </c>
      <c r="I4141">
        <v>327.2</v>
      </c>
      <c r="M4141" t="str">
        <f t="shared" si="192"/>
        <v/>
      </c>
      <c r="N4141" t="e">
        <f t="shared" si="193"/>
        <v>#VALUE!</v>
      </c>
      <c r="O4141" t="e">
        <f t="shared" si="194"/>
        <v>#VALUE!</v>
      </c>
    </row>
    <row r="4142" spans="1:15" x14ac:dyDescent="0.25">
      <c r="A4142">
        <v>2018</v>
      </c>
      <c r="B4142" s="2" t="s">
        <v>40</v>
      </c>
      <c r="C4142">
        <v>9</v>
      </c>
      <c r="D4142" t="s">
        <v>29</v>
      </c>
      <c r="E4142" t="s">
        <v>21</v>
      </c>
      <c r="F4142" t="s">
        <v>28</v>
      </c>
      <c r="G4142">
        <v>4</v>
      </c>
      <c r="H4142">
        <v>1596</v>
      </c>
      <c r="I4142">
        <v>1332.24</v>
      </c>
      <c r="M4142" t="str">
        <f t="shared" si="192"/>
        <v/>
      </c>
      <c r="N4142" t="e">
        <f t="shared" si="193"/>
        <v>#VALUE!</v>
      </c>
      <c r="O4142" t="e">
        <f t="shared" si="194"/>
        <v>#VALUE!</v>
      </c>
    </row>
    <row r="4143" spans="1:15" x14ac:dyDescent="0.25">
      <c r="A4143">
        <v>2018</v>
      </c>
      <c r="B4143" s="2" t="s">
        <v>40</v>
      </c>
      <c r="C4143">
        <v>9</v>
      </c>
      <c r="D4143" t="s">
        <v>29</v>
      </c>
      <c r="E4143" t="s">
        <v>21</v>
      </c>
      <c r="F4143" t="s">
        <v>12</v>
      </c>
      <c r="G4143">
        <v>8</v>
      </c>
      <c r="H4143">
        <v>2632</v>
      </c>
      <c r="I4143">
        <v>2196.9599999999996</v>
      </c>
      <c r="M4143" t="str">
        <f t="shared" si="192"/>
        <v/>
      </c>
      <c r="N4143" t="e">
        <f t="shared" si="193"/>
        <v>#VALUE!</v>
      </c>
      <c r="O4143" t="e">
        <f t="shared" si="194"/>
        <v>#VALUE!</v>
      </c>
    </row>
    <row r="4144" spans="1:15" x14ac:dyDescent="0.25">
      <c r="A4144">
        <v>2018</v>
      </c>
      <c r="B4144" s="2" t="s">
        <v>40</v>
      </c>
      <c r="C4144">
        <v>9</v>
      </c>
      <c r="D4144" t="s">
        <v>29</v>
      </c>
      <c r="E4144" t="s">
        <v>21</v>
      </c>
      <c r="F4144" t="s">
        <v>19</v>
      </c>
      <c r="G4144">
        <v>16</v>
      </c>
      <c r="H4144">
        <v>4144</v>
      </c>
      <c r="I4144">
        <v>3459.0400000000004</v>
      </c>
      <c r="M4144" t="str">
        <f t="shared" si="192"/>
        <v/>
      </c>
      <c r="N4144" t="e">
        <f t="shared" si="193"/>
        <v>#VALUE!</v>
      </c>
      <c r="O4144" t="e">
        <f t="shared" si="194"/>
        <v>#VALUE!</v>
      </c>
    </row>
    <row r="4145" spans="1:15" x14ac:dyDescent="0.25">
      <c r="A4145">
        <v>2018</v>
      </c>
      <c r="B4145" s="2" t="s">
        <v>40</v>
      </c>
      <c r="C4145">
        <v>9</v>
      </c>
      <c r="D4145" t="s">
        <v>29</v>
      </c>
      <c r="E4145" t="s">
        <v>21</v>
      </c>
      <c r="F4145" t="s">
        <v>20</v>
      </c>
      <c r="G4145">
        <v>9</v>
      </c>
      <c r="H4145">
        <v>1791</v>
      </c>
      <c r="I4145">
        <v>1494.9900000000002</v>
      </c>
      <c r="M4145" t="str">
        <f t="shared" si="192"/>
        <v/>
      </c>
      <c r="N4145" t="e">
        <f t="shared" si="193"/>
        <v>#VALUE!</v>
      </c>
      <c r="O4145" t="e">
        <f t="shared" si="194"/>
        <v>#VALUE!</v>
      </c>
    </row>
    <row r="4146" spans="1:15" x14ac:dyDescent="0.25">
      <c r="A4146">
        <v>2018</v>
      </c>
      <c r="B4146" s="2" t="s">
        <v>40</v>
      </c>
      <c r="C4146">
        <v>9</v>
      </c>
      <c r="D4146" t="s">
        <v>29</v>
      </c>
      <c r="E4146" t="s">
        <v>23</v>
      </c>
      <c r="F4146" t="s">
        <v>14</v>
      </c>
      <c r="G4146">
        <v>22</v>
      </c>
      <c r="H4146">
        <v>1738</v>
      </c>
      <c r="I4146">
        <v>1450.6800000000007</v>
      </c>
      <c r="M4146" t="str">
        <f t="shared" si="192"/>
        <v/>
      </c>
      <c r="N4146" t="e">
        <f t="shared" si="193"/>
        <v>#VALUE!</v>
      </c>
      <c r="O4146" t="e">
        <f t="shared" si="194"/>
        <v>#VALUE!</v>
      </c>
    </row>
    <row r="4147" spans="1:15" x14ac:dyDescent="0.25">
      <c r="A4147">
        <v>2018</v>
      </c>
      <c r="B4147" s="2" t="s">
        <v>40</v>
      </c>
      <c r="C4147">
        <v>9</v>
      </c>
      <c r="D4147" t="s">
        <v>29</v>
      </c>
      <c r="E4147" t="s">
        <v>23</v>
      </c>
      <c r="F4147" t="s">
        <v>22</v>
      </c>
      <c r="G4147">
        <v>9</v>
      </c>
      <c r="H4147">
        <v>891</v>
      </c>
      <c r="I4147">
        <v>743.76</v>
      </c>
      <c r="M4147" t="str">
        <f t="shared" si="192"/>
        <v/>
      </c>
      <c r="N4147" t="e">
        <f t="shared" si="193"/>
        <v>#VALUE!</v>
      </c>
      <c r="O4147" t="e">
        <f t="shared" si="194"/>
        <v>#VALUE!</v>
      </c>
    </row>
    <row r="4148" spans="1:15" x14ac:dyDescent="0.25">
      <c r="A4148">
        <v>2018</v>
      </c>
      <c r="B4148" s="2" t="s">
        <v>40</v>
      </c>
      <c r="C4148">
        <v>9</v>
      </c>
      <c r="D4148" t="s">
        <v>29</v>
      </c>
      <c r="E4148" t="s">
        <v>23</v>
      </c>
      <c r="F4148" t="s">
        <v>11</v>
      </c>
      <c r="G4148">
        <v>26</v>
      </c>
      <c r="H4148">
        <v>1794</v>
      </c>
      <c r="I4148">
        <v>1497.5999999999995</v>
      </c>
      <c r="M4148" t="str">
        <f t="shared" si="192"/>
        <v/>
      </c>
      <c r="N4148" t="e">
        <f t="shared" si="193"/>
        <v>#VALUE!</v>
      </c>
      <c r="O4148" t="e">
        <f t="shared" si="194"/>
        <v>#VALUE!</v>
      </c>
    </row>
    <row r="4149" spans="1:15" x14ac:dyDescent="0.25">
      <c r="A4149">
        <v>2018</v>
      </c>
      <c r="B4149" s="2" t="s">
        <v>40</v>
      </c>
      <c r="C4149">
        <v>9</v>
      </c>
      <c r="D4149" t="s">
        <v>29</v>
      </c>
      <c r="E4149" t="s">
        <v>23</v>
      </c>
      <c r="F4149" t="s">
        <v>15</v>
      </c>
      <c r="G4149">
        <v>2</v>
      </c>
      <c r="H4149">
        <v>518</v>
      </c>
      <c r="I4149">
        <v>432.38</v>
      </c>
      <c r="M4149" t="str">
        <f t="shared" si="192"/>
        <v/>
      </c>
      <c r="N4149" t="e">
        <f t="shared" si="193"/>
        <v>#VALUE!</v>
      </c>
      <c r="O4149" t="e">
        <f t="shared" si="194"/>
        <v>#VALUE!</v>
      </c>
    </row>
    <row r="4150" spans="1:15" x14ac:dyDescent="0.25">
      <c r="A4150">
        <v>2018</v>
      </c>
      <c r="B4150" s="2" t="s">
        <v>40</v>
      </c>
      <c r="C4150">
        <v>9</v>
      </c>
      <c r="D4150" t="s">
        <v>29</v>
      </c>
      <c r="E4150" t="s">
        <v>23</v>
      </c>
      <c r="F4150" t="s">
        <v>16</v>
      </c>
      <c r="G4150">
        <v>2</v>
      </c>
      <c r="H4150">
        <v>658</v>
      </c>
      <c r="I4150">
        <v>549.24</v>
      </c>
      <c r="M4150" t="str">
        <f t="shared" si="192"/>
        <v/>
      </c>
      <c r="N4150" t="e">
        <f t="shared" si="193"/>
        <v>#VALUE!</v>
      </c>
      <c r="O4150" t="e">
        <f t="shared" si="194"/>
        <v>#VALUE!</v>
      </c>
    </row>
    <row r="4151" spans="1:15" x14ac:dyDescent="0.25">
      <c r="A4151">
        <v>2018</v>
      </c>
      <c r="B4151" s="2" t="s">
        <v>40</v>
      </c>
      <c r="C4151">
        <v>9</v>
      </c>
      <c r="D4151" t="s">
        <v>29</v>
      </c>
      <c r="E4151" t="s">
        <v>23</v>
      </c>
      <c r="F4151" t="s">
        <v>25</v>
      </c>
      <c r="G4151">
        <v>1</v>
      </c>
      <c r="H4151">
        <v>299</v>
      </c>
      <c r="I4151">
        <v>249.58</v>
      </c>
      <c r="M4151" t="str">
        <f t="shared" si="192"/>
        <v/>
      </c>
      <c r="N4151" t="e">
        <f t="shared" si="193"/>
        <v>#VALUE!</v>
      </c>
      <c r="O4151" t="e">
        <f t="shared" si="194"/>
        <v>#VALUE!</v>
      </c>
    </row>
    <row r="4152" spans="1:15" x14ac:dyDescent="0.25">
      <c r="A4152">
        <v>2018</v>
      </c>
      <c r="B4152" s="2" t="s">
        <v>40</v>
      </c>
      <c r="C4152">
        <v>9</v>
      </c>
      <c r="D4152" t="s">
        <v>29</v>
      </c>
      <c r="E4152" t="s">
        <v>23</v>
      </c>
      <c r="F4152" t="s">
        <v>70</v>
      </c>
      <c r="G4152">
        <v>1</v>
      </c>
      <c r="H4152">
        <v>39</v>
      </c>
      <c r="I4152">
        <v>32.549999999999997</v>
      </c>
      <c r="M4152" t="str">
        <f t="shared" si="192"/>
        <v/>
      </c>
      <c r="N4152" t="e">
        <f t="shared" si="193"/>
        <v>#VALUE!</v>
      </c>
      <c r="O4152" t="e">
        <f t="shared" si="194"/>
        <v>#VALUE!</v>
      </c>
    </row>
    <row r="4153" spans="1:15" x14ac:dyDescent="0.25">
      <c r="A4153">
        <v>2018</v>
      </c>
      <c r="B4153" s="2" t="s">
        <v>40</v>
      </c>
      <c r="C4153">
        <v>9</v>
      </c>
      <c r="D4153" t="s">
        <v>29</v>
      </c>
      <c r="E4153" t="s">
        <v>23</v>
      </c>
      <c r="F4153" t="s">
        <v>61</v>
      </c>
      <c r="G4153">
        <v>1</v>
      </c>
      <c r="H4153">
        <v>79</v>
      </c>
      <c r="I4153">
        <v>65.94</v>
      </c>
      <c r="M4153" t="str">
        <f t="shared" si="192"/>
        <v/>
      </c>
      <c r="N4153" t="e">
        <f t="shared" si="193"/>
        <v>#VALUE!</v>
      </c>
      <c r="O4153" t="e">
        <f t="shared" si="194"/>
        <v>#VALUE!</v>
      </c>
    </row>
    <row r="4154" spans="1:15" x14ac:dyDescent="0.25">
      <c r="A4154">
        <v>2018</v>
      </c>
      <c r="B4154" s="2" t="s">
        <v>40</v>
      </c>
      <c r="C4154">
        <v>9</v>
      </c>
      <c r="D4154" t="s">
        <v>29</v>
      </c>
      <c r="E4154" t="s">
        <v>23</v>
      </c>
      <c r="F4154" t="s">
        <v>59</v>
      </c>
      <c r="G4154">
        <v>1</v>
      </c>
      <c r="H4154">
        <v>25</v>
      </c>
      <c r="I4154">
        <v>20.87</v>
      </c>
      <c r="M4154" t="str">
        <f t="shared" si="192"/>
        <v/>
      </c>
      <c r="N4154" t="e">
        <f t="shared" si="193"/>
        <v>#VALUE!</v>
      </c>
      <c r="O4154" t="e">
        <f t="shared" si="194"/>
        <v>#VALUE!</v>
      </c>
    </row>
    <row r="4155" spans="1:15" x14ac:dyDescent="0.25">
      <c r="A4155">
        <v>2018</v>
      </c>
      <c r="B4155" s="2" t="s">
        <v>40</v>
      </c>
      <c r="C4155">
        <v>9</v>
      </c>
      <c r="D4155" t="s">
        <v>29</v>
      </c>
      <c r="E4155" t="s">
        <v>23</v>
      </c>
      <c r="F4155" t="s">
        <v>62</v>
      </c>
      <c r="G4155">
        <v>10</v>
      </c>
      <c r="H4155">
        <v>590</v>
      </c>
      <c r="I4155">
        <v>492.5</v>
      </c>
      <c r="M4155" t="str">
        <f t="shared" si="192"/>
        <v/>
      </c>
      <c r="N4155" t="e">
        <f t="shared" si="193"/>
        <v>#VALUE!</v>
      </c>
      <c r="O4155" t="e">
        <f t="shared" si="194"/>
        <v>#VALUE!</v>
      </c>
    </row>
    <row r="4156" spans="1:15" x14ac:dyDescent="0.25">
      <c r="A4156">
        <v>2018</v>
      </c>
      <c r="B4156" s="2" t="s">
        <v>40</v>
      </c>
      <c r="C4156">
        <v>9</v>
      </c>
      <c r="D4156" t="s">
        <v>29</v>
      </c>
      <c r="E4156" t="s">
        <v>23</v>
      </c>
      <c r="F4156" t="s">
        <v>63</v>
      </c>
      <c r="G4156">
        <v>1</v>
      </c>
      <c r="H4156">
        <v>99</v>
      </c>
      <c r="I4156">
        <v>82.64</v>
      </c>
      <c r="M4156" t="str">
        <f t="shared" si="192"/>
        <v/>
      </c>
      <c r="N4156" t="e">
        <f t="shared" si="193"/>
        <v>#VALUE!</v>
      </c>
      <c r="O4156" t="e">
        <f t="shared" si="194"/>
        <v>#VALUE!</v>
      </c>
    </row>
    <row r="4157" spans="1:15" x14ac:dyDescent="0.25">
      <c r="A4157">
        <v>2018</v>
      </c>
      <c r="B4157" s="2" t="s">
        <v>40</v>
      </c>
      <c r="C4157">
        <v>9</v>
      </c>
      <c r="D4157" t="s">
        <v>29</v>
      </c>
      <c r="E4157" t="s">
        <v>23</v>
      </c>
      <c r="F4157" t="s">
        <v>56</v>
      </c>
      <c r="G4157">
        <v>1</v>
      </c>
      <c r="H4157">
        <v>69</v>
      </c>
      <c r="I4157">
        <v>57.6</v>
      </c>
      <c r="M4157" t="str">
        <f t="shared" si="192"/>
        <v/>
      </c>
      <c r="N4157" t="e">
        <f t="shared" si="193"/>
        <v>#VALUE!</v>
      </c>
      <c r="O4157" t="e">
        <f t="shared" si="194"/>
        <v>#VALUE!</v>
      </c>
    </row>
    <row r="4158" spans="1:15" x14ac:dyDescent="0.25">
      <c r="A4158">
        <v>2018</v>
      </c>
      <c r="B4158" s="2" t="s">
        <v>40</v>
      </c>
      <c r="C4158">
        <v>9</v>
      </c>
      <c r="D4158" t="s">
        <v>29</v>
      </c>
      <c r="E4158" t="s">
        <v>23</v>
      </c>
      <c r="F4158" t="s">
        <v>57</v>
      </c>
      <c r="G4158">
        <v>1</v>
      </c>
      <c r="H4158">
        <v>99</v>
      </c>
      <c r="I4158">
        <v>82.64</v>
      </c>
      <c r="M4158" t="str">
        <f t="shared" si="192"/>
        <v/>
      </c>
      <c r="N4158" t="e">
        <f t="shared" si="193"/>
        <v>#VALUE!</v>
      </c>
      <c r="O4158" t="e">
        <f t="shared" si="194"/>
        <v>#VALUE!</v>
      </c>
    </row>
    <row r="4159" spans="1:15" x14ac:dyDescent="0.25">
      <c r="A4159">
        <v>2018</v>
      </c>
      <c r="B4159" s="2" t="s">
        <v>40</v>
      </c>
      <c r="C4159">
        <v>9</v>
      </c>
      <c r="D4159" t="s">
        <v>29</v>
      </c>
      <c r="E4159" t="s">
        <v>23</v>
      </c>
      <c r="F4159" t="s">
        <v>67</v>
      </c>
      <c r="G4159">
        <v>2</v>
      </c>
      <c r="H4159">
        <v>1398</v>
      </c>
      <c r="I4159">
        <v>1166.94</v>
      </c>
      <c r="M4159" t="str">
        <f t="shared" si="192"/>
        <v/>
      </c>
      <c r="N4159" t="e">
        <f t="shared" si="193"/>
        <v>#VALUE!</v>
      </c>
      <c r="O4159" t="e">
        <f t="shared" si="194"/>
        <v>#VALUE!</v>
      </c>
    </row>
    <row r="4160" spans="1:15" x14ac:dyDescent="0.25">
      <c r="A4160">
        <v>2018</v>
      </c>
      <c r="B4160" s="2" t="s">
        <v>40</v>
      </c>
      <c r="C4160">
        <v>9</v>
      </c>
      <c r="D4160" t="s">
        <v>29</v>
      </c>
      <c r="E4160" t="s">
        <v>23</v>
      </c>
      <c r="F4160" t="s">
        <v>18</v>
      </c>
      <c r="G4160">
        <v>1</v>
      </c>
      <c r="H4160">
        <v>99</v>
      </c>
      <c r="I4160">
        <v>82.64</v>
      </c>
      <c r="M4160" t="str">
        <f t="shared" si="192"/>
        <v/>
      </c>
      <c r="N4160" t="e">
        <f t="shared" si="193"/>
        <v>#VALUE!</v>
      </c>
      <c r="O4160" t="e">
        <f t="shared" si="194"/>
        <v>#VALUE!</v>
      </c>
    </row>
    <row r="4161" spans="1:15" x14ac:dyDescent="0.25">
      <c r="A4161">
        <v>2018</v>
      </c>
      <c r="B4161" s="2" t="s">
        <v>40</v>
      </c>
      <c r="C4161">
        <v>9</v>
      </c>
      <c r="D4161" t="s">
        <v>29</v>
      </c>
      <c r="E4161" t="s">
        <v>23</v>
      </c>
      <c r="F4161" t="s">
        <v>71</v>
      </c>
      <c r="G4161">
        <v>1</v>
      </c>
      <c r="H4161">
        <v>29</v>
      </c>
      <c r="I4161">
        <v>24.21</v>
      </c>
      <c r="M4161" t="str">
        <f t="shared" si="192"/>
        <v/>
      </c>
      <c r="N4161" t="e">
        <f t="shared" si="193"/>
        <v>#VALUE!</v>
      </c>
      <c r="O4161" t="e">
        <f t="shared" si="194"/>
        <v>#VALUE!</v>
      </c>
    </row>
    <row r="4162" spans="1:15" x14ac:dyDescent="0.25">
      <c r="A4162">
        <v>2018</v>
      </c>
      <c r="B4162" s="2" t="s">
        <v>40</v>
      </c>
      <c r="C4162">
        <v>9</v>
      </c>
      <c r="D4162" t="s">
        <v>29</v>
      </c>
      <c r="E4162" t="s">
        <v>23</v>
      </c>
      <c r="F4162" t="s">
        <v>28</v>
      </c>
      <c r="G4162">
        <v>3</v>
      </c>
      <c r="H4162">
        <v>1197</v>
      </c>
      <c r="I4162">
        <v>999.18000000000006</v>
      </c>
      <c r="M4162" t="str">
        <f t="shared" si="192"/>
        <v/>
      </c>
      <c r="N4162" t="e">
        <f t="shared" si="193"/>
        <v>#VALUE!</v>
      </c>
      <c r="O4162" t="e">
        <f t="shared" si="194"/>
        <v>#VALUE!</v>
      </c>
    </row>
    <row r="4163" spans="1:15" x14ac:dyDescent="0.25">
      <c r="A4163">
        <v>2018</v>
      </c>
      <c r="B4163" s="2" t="s">
        <v>40</v>
      </c>
      <c r="C4163">
        <v>9</v>
      </c>
      <c r="D4163" t="s">
        <v>29</v>
      </c>
      <c r="E4163" t="s">
        <v>23</v>
      </c>
      <c r="F4163" t="s">
        <v>12</v>
      </c>
      <c r="G4163">
        <v>4</v>
      </c>
      <c r="H4163">
        <v>1316</v>
      </c>
      <c r="I4163">
        <v>1098.48</v>
      </c>
      <c r="M4163" t="str">
        <f t="shared" ref="M4163:M4226" si="195">SUBSTITUTE(SUBSTITUTE(J4163," - ","|"),"; ","|")</f>
        <v/>
      </c>
      <c r="N4163" t="e">
        <f t="shared" ref="N4163:N4226" si="196">LEFT(M4163,FIND("|",M4163)-1)</f>
        <v>#VALUE!</v>
      </c>
      <c r="O4163" t="e">
        <f t="shared" ref="O4163:O4226" si="197">RIGHT(M4163,LEN(M4163)-FIND("|",M4163))</f>
        <v>#VALUE!</v>
      </c>
    </row>
    <row r="4164" spans="1:15" x14ac:dyDescent="0.25">
      <c r="A4164">
        <v>2018</v>
      </c>
      <c r="B4164" s="2" t="s">
        <v>40</v>
      </c>
      <c r="C4164">
        <v>9</v>
      </c>
      <c r="D4164" t="s">
        <v>29</v>
      </c>
      <c r="E4164" t="s">
        <v>23</v>
      </c>
      <c r="F4164" t="s">
        <v>19</v>
      </c>
      <c r="G4164">
        <v>3</v>
      </c>
      <c r="H4164">
        <v>777</v>
      </c>
      <c r="I4164">
        <v>648.56999999999994</v>
      </c>
      <c r="M4164" t="str">
        <f t="shared" si="195"/>
        <v/>
      </c>
      <c r="N4164" t="e">
        <f t="shared" si="196"/>
        <v>#VALUE!</v>
      </c>
      <c r="O4164" t="e">
        <f t="shared" si="197"/>
        <v>#VALUE!</v>
      </c>
    </row>
    <row r="4165" spans="1:15" x14ac:dyDescent="0.25">
      <c r="A4165">
        <v>2018</v>
      </c>
      <c r="B4165" s="2" t="s">
        <v>40</v>
      </c>
      <c r="C4165">
        <v>9</v>
      </c>
      <c r="D4165" t="s">
        <v>29</v>
      </c>
      <c r="E4165" t="s">
        <v>24</v>
      </c>
      <c r="F4165" t="s">
        <v>58</v>
      </c>
      <c r="G4165">
        <v>2</v>
      </c>
      <c r="H4165">
        <v>158</v>
      </c>
      <c r="I4165">
        <v>131.88</v>
      </c>
      <c r="M4165" t="str">
        <f t="shared" si="195"/>
        <v/>
      </c>
      <c r="N4165" t="e">
        <f t="shared" si="196"/>
        <v>#VALUE!</v>
      </c>
      <c r="O4165" t="e">
        <f t="shared" si="197"/>
        <v>#VALUE!</v>
      </c>
    </row>
    <row r="4166" spans="1:15" x14ac:dyDescent="0.25">
      <c r="A4166">
        <v>2018</v>
      </c>
      <c r="B4166" s="2" t="s">
        <v>40</v>
      </c>
      <c r="C4166">
        <v>9</v>
      </c>
      <c r="D4166" t="s">
        <v>29</v>
      </c>
      <c r="E4166" t="s">
        <v>24</v>
      </c>
      <c r="F4166" t="s">
        <v>60</v>
      </c>
      <c r="G4166">
        <v>1</v>
      </c>
      <c r="H4166">
        <v>49</v>
      </c>
      <c r="I4166">
        <v>40.9</v>
      </c>
      <c r="M4166" t="str">
        <f t="shared" si="195"/>
        <v/>
      </c>
      <c r="N4166" t="e">
        <f t="shared" si="196"/>
        <v>#VALUE!</v>
      </c>
      <c r="O4166" t="e">
        <f t="shared" si="197"/>
        <v>#VALUE!</v>
      </c>
    </row>
    <row r="4167" spans="1:15" x14ac:dyDescent="0.25">
      <c r="A4167">
        <v>2018</v>
      </c>
      <c r="B4167" s="2" t="s">
        <v>40</v>
      </c>
      <c r="C4167">
        <v>9</v>
      </c>
      <c r="D4167" t="s">
        <v>29</v>
      </c>
      <c r="E4167" t="s">
        <v>24</v>
      </c>
      <c r="F4167" t="s">
        <v>14</v>
      </c>
      <c r="G4167">
        <v>9</v>
      </c>
      <c r="H4167">
        <v>711</v>
      </c>
      <c r="I4167">
        <v>593.46</v>
      </c>
      <c r="M4167" t="str">
        <f t="shared" si="195"/>
        <v/>
      </c>
      <c r="N4167" t="e">
        <f t="shared" si="196"/>
        <v>#VALUE!</v>
      </c>
      <c r="O4167" t="e">
        <f t="shared" si="197"/>
        <v>#VALUE!</v>
      </c>
    </row>
    <row r="4168" spans="1:15" x14ac:dyDescent="0.25">
      <c r="A4168">
        <v>2018</v>
      </c>
      <c r="B4168" s="2" t="s">
        <v>40</v>
      </c>
      <c r="C4168">
        <v>9</v>
      </c>
      <c r="D4168" t="s">
        <v>29</v>
      </c>
      <c r="E4168" t="s">
        <v>24</v>
      </c>
      <c r="F4168" t="s">
        <v>22</v>
      </c>
      <c r="G4168">
        <v>1</v>
      </c>
      <c r="H4168">
        <v>99</v>
      </c>
      <c r="I4168">
        <v>82.64</v>
      </c>
      <c r="M4168" t="str">
        <f t="shared" si="195"/>
        <v/>
      </c>
      <c r="N4168" t="e">
        <f t="shared" si="196"/>
        <v>#VALUE!</v>
      </c>
      <c r="O4168" t="e">
        <f t="shared" si="197"/>
        <v>#VALUE!</v>
      </c>
    </row>
    <row r="4169" spans="1:15" x14ac:dyDescent="0.25">
      <c r="A4169">
        <v>2018</v>
      </c>
      <c r="B4169" s="2" t="s">
        <v>40</v>
      </c>
      <c r="C4169">
        <v>9</v>
      </c>
      <c r="D4169" t="s">
        <v>29</v>
      </c>
      <c r="E4169" t="s">
        <v>24</v>
      </c>
      <c r="F4169" t="s">
        <v>11</v>
      </c>
      <c r="G4169">
        <v>3</v>
      </c>
      <c r="H4169">
        <v>207</v>
      </c>
      <c r="I4169">
        <v>172.8</v>
      </c>
      <c r="M4169" t="str">
        <f t="shared" si="195"/>
        <v/>
      </c>
      <c r="N4169" t="e">
        <f t="shared" si="196"/>
        <v>#VALUE!</v>
      </c>
      <c r="O4169" t="e">
        <f t="shared" si="197"/>
        <v>#VALUE!</v>
      </c>
    </row>
    <row r="4170" spans="1:15" x14ac:dyDescent="0.25">
      <c r="A4170">
        <v>2018</v>
      </c>
      <c r="B4170" s="2" t="s">
        <v>40</v>
      </c>
      <c r="C4170">
        <v>9</v>
      </c>
      <c r="D4170" t="s">
        <v>29</v>
      </c>
      <c r="E4170" t="s">
        <v>24</v>
      </c>
      <c r="F4170" t="s">
        <v>15</v>
      </c>
      <c r="G4170">
        <v>1</v>
      </c>
      <c r="H4170">
        <v>259</v>
      </c>
      <c r="I4170">
        <v>216.19</v>
      </c>
      <c r="M4170" t="str">
        <f t="shared" si="195"/>
        <v/>
      </c>
      <c r="N4170" t="e">
        <f t="shared" si="196"/>
        <v>#VALUE!</v>
      </c>
      <c r="O4170" t="e">
        <f t="shared" si="197"/>
        <v>#VALUE!</v>
      </c>
    </row>
    <row r="4171" spans="1:15" x14ac:dyDescent="0.25">
      <c r="A4171">
        <v>2018</v>
      </c>
      <c r="B4171" s="2" t="s">
        <v>40</v>
      </c>
      <c r="C4171">
        <v>9</v>
      </c>
      <c r="D4171" t="s">
        <v>29</v>
      </c>
      <c r="E4171" t="s">
        <v>24</v>
      </c>
      <c r="F4171" t="s">
        <v>70</v>
      </c>
      <c r="G4171">
        <v>1</v>
      </c>
      <c r="H4171">
        <v>39</v>
      </c>
      <c r="I4171">
        <v>32.549999999999997</v>
      </c>
      <c r="M4171" t="str">
        <f t="shared" si="195"/>
        <v/>
      </c>
      <c r="N4171" t="e">
        <f t="shared" si="196"/>
        <v>#VALUE!</v>
      </c>
      <c r="O4171" t="e">
        <f t="shared" si="197"/>
        <v>#VALUE!</v>
      </c>
    </row>
    <row r="4172" spans="1:15" x14ac:dyDescent="0.25">
      <c r="A4172">
        <v>2018</v>
      </c>
      <c r="B4172" s="2" t="s">
        <v>40</v>
      </c>
      <c r="C4172">
        <v>9</v>
      </c>
      <c r="D4172" t="s">
        <v>29</v>
      </c>
      <c r="E4172" t="s">
        <v>24</v>
      </c>
      <c r="F4172" t="s">
        <v>61</v>
      </c>
      <c r="G4172">
        <v>2</v>
      </c>
      <c r="H4172">
        <v>158</v>
      </c>
      <c r="I4172">
        <v>131.88</v>
      </c>
      <c r="M4172" t="str">
        <f t="shared" si="195"/>
        <v/>
      </c>
      <c r="N4172" t="e">
        <f t="shared" si="196"/>
        <v>#VALUE!</v>
      </c>
      <c r="O4172" t="e">
        <f t="shared" si="197"/>
        <v>#VALUE!</v>
      </c>
    </row>
    <row r="4173" spans="1:15" x14ac:dyDescent="0.25">
      <c r="A4173">
        <v>2018</v>
      </c>
      <c r="B4173" s="2" t="s">
        <v>40</v>
      </c>
      <c r="C4173">
        <v>9</v>
      </c>
      <c r="D4173" t="s">
        <v>29</v>
      </c>
      <c r="E4173" t="s">
        <v>24</v>
      </c>
      <c r="F4173" t="s">
        <v>59</v>
      </c>
      <c r="G4173">
        <v>1</v>
      </c>
      <c r="H4173">
        <v>25</v>
      </c>
      <c r="I4173">
        <v>20.87</v>
      </c>
      <c r="M4173" t="str">
        <f t="shared" si="195"/>
        <v/>
      </c>
      <c r="N4173" t="e">
        <f t="shared" si="196"/>
        <v>#VALUE!</v>
      </c>
      <c r="O4173" t="e">
        <f t="shared" si="197"/>
        <v>#VALUE!</v>
      </c>
    </row>
    <row r="4174" spans="1:15" x14ac:dyDescent="0.25">
      <c r="A4174">
        <v>2018</v>
      </c>
      <c r="B4174" s="2" t="s">
        <v>40</v>
      </c>
      <c r="C4174">
        <v>9</v>
      </c>
      <c r="D4174" t="s">
        <v>29</v>
      </c>
      <c r="E4174" t="s">
        <v>24</v>
      </c>
      <c r="F4174" t="s">
        <v>64</v>
      </c>
      <c r="G4174">
        <v>1</v>
      </c>
      <c r="H4174">
        <v>79</v>
      </c>
      <c r="I4174">
        <v>65.94</v>
      </c>
      <c r="M4174" t="str">
        <f t="shared" si="195"/>
        <v/>
      </c>
      <c r="N4174" t="e">
        <f t="shared" si="196"/>
        <v>#VALUE!</v>
      </c>
      <c r="O4174" t="e">
        <f t="shared" si="197"/>
        <v>#VALUE!</v>
      </c>
    </row>
    <row r="4175" spans="1:15" x14ac:dyDescent="0.25">
      <c r="A4175">
        <v>2018</v>
      </c>
      <c r="B4175" s="2" t="s">
        <v>40</v>
      </c>
      <c r="C4175">
        <v>9</v>
      </c>
      <c r="D4175" t="s">
        <v>29</v>
      </c>
      <c r="E4175" t="s">
        <v>24</v>
      </c>
      <c r="F4175" t="s">
        <v>65</v>
      </c>
      <c r="G4175">
        <v>1</v>
      </c>
      <c r="H4175">
        <v>159</v>
      </c>
      <c r="I4175">
        <v>132.72</v>
      </c>
      <c r="M4175" t="str">
        <f t="shared" si="195"/>
        <v/>
      </c>
      <c r="N4175" t="e">
        <f t="shared" si="196"/>
        <v>#VALUE!</v>
      </c>
      <c r="O4175" t="e">
        <f t="shared" si="197"/>
        <v>#VALUE!</v>
      </c>
    </row>
    <row r="4176" spans="1:15" x14ac:dyDescent="0.25">
      <c r="A4176">
        <v>2018</v>
      </c>
      <c r="B4176" s="2" t="s">
        <v>40</v>
      </c>
      <c r="C4176">
        <v>9</v>
      </c>
      <c r="D4176" t="s">
        <v>29</v>
      </c>
      <c r="E4176" t="s">
        <v>24</v>
      </c>
      <c r="F4176" t="s">
        <v>57</v>
      </c>
      <c r="G4176">
        <v>2</v>
      </c>
      <c r="H4176">
        <v>198</v>
      </c>
      <c r="I4176">
        <v>165.28</v>
      </c>
      <c r="M4176" t="str">
        <f t="shared" si="195"/>
        <v/>
      </c>
      <c r="N4176" t="e">
        <f t="shared" si="196"/>
        <v>#VALUE!</v>
      </c>
      <c r="O4176" t="e">
        <f t="shared" si="197"/>
        <v>#VALUE!</v>
      </c>
    </row>
    <row r="4177" spans="1:15" x14ac:dyDescent="0.25">
      <c r="A4177">
        <v>2018</v>
      </c>
      <c r="B4177" s="2" t="s">
        <v>40</v>
      </c>
      <c r="C4177">
        <v>9</v>
      </c>
      <c r="D4177" t="s">
        <v>29</v>
      </c>
      <c r="E4177" t="s">
        <v>24</v>
      </c>
      <c r="F4177" t="s">
        <v>66</v>
      </c>
      <c r="G4177">
        <v>3</v>
      </c>
      <c r="H4177">
        <v>897</v>
      </c>
      <c r="I4177">
        <v>748.74</v>
      </c>
      <c r="M4177" t="str">
        <f t="shared" si="195"/>
        <v/>
      </c>
      <c r="N4177" t="e">
        <f t="shared" si="196"/>
        <v>#VALUE!</v>
      </c>
      <c r="O4177" t="e">
        <f t="shared" si="197"/>
        <v>#VALUE!</v>
      </c>
    </row>
    <row r="4178" spans="1:15" x14ac:dyDescent="0.25">
      <c r="A4178">
        <v>2018</v>
      </c>
      <c r="B4178" s="2" t="s">
        <v>40</v>
      </c>
      <c r="C4178">
        <v>9</v>
      </c>
      <c r="D4178" t="s">
        <v>29</v>
      </c>
      <c r="E4178" t="s">
        <v>24</v>
      </c>
      <c r="F4178" t="s">
        <v>27</v>
      </c>
      <c r="G4178">
        <v>4</v>
      </c>
      <c r="H4178">
        <v>596</v>
      </c>
      <c r="I4178">
        <v>497.48</v>
      </c>
      <c r="M4178" t="str">
        <f t="shared" si="195"/>
        <v/>
      </c>
      <c r="N4178" t="e">
        <f t="shared" si="196"/>
        <v>#VALUE!</v>
      </c>
      <c r="O4178" t="e">
        <f t="shared" si="197"/>
        <v>#VALUE!</v>
      </c>
    </row>
    <row r="4179" spans="1:15" x14ac:dyDescent="0.25">
      <c r="A4179">
        <v>2018</v>
      </c>
      <c r="B4179" s="2" t="s">
        <v>40</v>
      </c>
      <c r="C4179">
        <v>9</v>
      </c>
      <c r="D4179" t="s">
        <v>29</v>
      </c>
      <c r="E4179" t="s">
        <v>24</v>
      </c>
      <c r="F4179" t="s">
        <v>28</v>
      </c>
      <c r="G4179">
        <v>1</v>
      </c>
      <c r="H4179">
        <v>399</v>
      </c>
      <c r="I4179">
        <v>333.06</v>
      </c>
      <c r="M4179" t="str">
        <f t="shared" si="195"/>
        <v/>
      </c>
      <c r="N4179" t="e">
        <f t="shared" si="196"/>
        <v>#VALUE!</v>
      </c>
      <c r="O4179" t="e">
        <f t="shared" si="197"/>
        <v>#VALUE!</v>
      </c>
    </row>
    <row r="4180" spans="1:15" x14ac:dyDescent="0.25">
      <c r="A4180">
        <v>2018</v>
      </c>
      <c r="B4180" s="2" t="s">
        <v>40</v>
      </c>
      <c r="C4180">
        <v>9</v>
      </c>
      <c r="D4180" t="s">
        <v>29</v>
      </c>
      <c r="E4180" t="s">
        <v>24</v>
      </c>
      <c r="F4180" t="s">
        <v>12</v>
      </c>
      <c r="G4180">
        <v>4</v>
      </c>
      <c r="H4180">
        <v>1316</v>
      </c>
      <c r="I4180">
        <v>1098.48</v>
      </c>
      <c r="M4180" t="str">
        <f t="shared" si="195"/>
        <v/>
      </c>
      <c r="N4180" t="e">
        <f t="shared" si="196"/>
        <v>#VALUE!</v>
      </c>
      <c r="O4180" t="e">
        <f t="shared" si="197"/>
        <v>#VALUE!</v>
      </c>
    </row>
    <row r="4181" spans="1:15" x14ac:dyDescent="0.25">
      <c r="A4181">
        <v>2018</v>
      </c>
      <c r="B4181" s="2" t="s">
        <v>40</v>
      </c>
      <c r="C4181">
        <v>9</v>
      </c>
      <c r="D4181" t="s">
        <v>29</v>
      </c>
      <c r="E4181" t="s">
        <v>24</v>
      </c>
      <c r="F4181" t="s">
        <v>19</v>
      </c>
      <c r="G4181">
        <v>1</v>
      </c>
      <c r="H4181">
        <v>259</v>
      </c>
      <c r="I4181">
        <v>216.19</v>
      </c>
      <c r="M4181" t="str">
        <f t="shared" si="195"/>
        <v/>
      </c>
      <c r="N4181" t="e">
        <f t="shared" si="196"/>
        <v>#VALUE!</v>
      </c>
      <c r="O4181" t="e">
        <f t="shared" si="197"/>
        <v>#VALUE!</v>
      </c>
    </row>
    <row r="4182" spans="1:15" x14ac:dyDescent="0.25">
      <c r="A4182">
        <v>2018</v>
      </c>
      <c r="B4182" s="2" t="s">
        <v>40</v>
      </c>
      <c r="C4182">
        <v>9</v>
      </c>
      <c r="D4182" t="s">
        <v>29</v>
      </c>
      <c r="E4182" t="s">
        <v>26</v>
      </c>
      <c r="F4182" t="s">
        <v>58</v>
      </c>
      <c r="G4182">
        <v>3</v>
      </c>
      <c r="H4182">
        <v>237</v>
      </c>
      <c r="I4182">
        <v>197.82</v>
      </c>
      <c r="M4182" t="str">
        <f t="shared" si="195"/>
        <v/>
      </c>
      <c r="N4182" t="e">
        <f t="shared" si="196"/>
        <v>#VALUE!</v>
      </c>
      <c r="O4182" t="e">
        <f t="shared" si="197"/>
        <v>#VALUE!</v>
      </c>
    </row>
    <row r="4183" spans="1:15" x14ac:dyDescent="0.25">
      <c r="A4183">
        <v>2018</v>
      </c>
      <c r="B4183" s="2" t="s">
        <v>40</v>
      </c>
      <c r="C4183">
        <v>9</v>
      </c>
      <c r="D4183" t="s">
        <v>29</v>
      </c>
      <c r="E4183" t="s">
        <v>26</v>
      </c>
      <c r="F4183" t="s">
        <v>73</v>
      </c>
      <c r="G4183">
        <v>3</v>
      </c>
      <c r="H4183">
        <v>105</v>
      </c>
      <c r="I4183">
        <v>87.66</v>
      </c>
      <c r="M4183" t="str">
        <f t="shared" si="195"/>
        <v/>
      </c>
      <c r="N4183" t="e">
        <f t="shared" si="196"/>
        <v>#VALUE!</v>
      </c>
      <c r="O4183" t="e">
        <f t="shared" si="197"/>
        <v>#VALUE!</v>
      </c>
    </row>
    <row r="4184" spans="1:15" x14ac:dyDescent="0.25">
      <c r="A4184">
        <v>2018</v>
      </c>
      <c r="B4184" s="2" t="s">
        <v>40</v>
      </c>
      <c r="C4184">
        <v>9</v>
      </c>
      <c r="D4184" t="s">
        <v>29</v>
      </c>
      <c r="E4184" t="s">
        <v>26</v>
      </c>
      <c r="F4184" t="s">
        <v>60</v>
      </c>
      <c r="G4184">
        <v>28</v>
      </c>
      <c r="H4184">
        <v>1372</v>
      </c>
      <c r="I4184">
        <v>1145.1999999999998</v>
      </c>
      <c r="M4184" t="str">
        <f t="shared" si="195"/>
        <v/>
      </c>
      <c r="N4184" t="e">
        <f t="shared" si="196"/>
        <v>#VALUE!</v>
      </c>
      <c r="O4184" t="e">
        <f t="shared" si="197"/>
        <v>#VALUE!</v>
      </c>
    </row>
    <row r="4185" spans="1:15" x14ac:dyDescent="0.25">
      <c r="A4185">
        <v>2018</v>
      </c>
      <c r="B4185" s="2" t="s">
        <v>40</v>
      </c>
      <c r="C4185">
        <v>9</v>
      </c>
      <c r="D4185" t="s">
        <v>29</v>
      </c>
      <c r="E4185" t="s">
        <v>26</v>
      </c>
      <c r="F4185" t="s">
        <v>14</v>
      </c>
      <c r="G4185">
        <v>136</v>
      </c>
      <c r="H4185">
        <v>10744</v>
      </c>
      <c r="I4185">
        <v>8967.8399999999838</v>
      </c>
      <c r="M4185" t="str">
        <f t="shared" si="195"/>
        <v/>
      </c>
      <c r="N4185" t="e">
        <f t="shared" si="196"/>
        <v>#VALUE!</v>
      </c>
      <c r="O4185" t="e">
        <f t="shared" si="197"/>
        <v>#VALUE!</v>
      </c>
    </row>
    <row r="4186" spans="1:15" x14ac:dyDescent="0.25">
      <c r="A4186">
        <v>2018</v>
      </c>
      <c r="B4186" s="2" t="s">
        <v>40</v>
      </c>
      <c r="C4186">
        <v>9</v>
      </c>
      <c r="D4186" t="s">
        <v>29</v>
      </c>
      <c r="E4186" t="s">
        <v>26</v>
      </c>
      <c r="F4186" t="s">
        <v>22</v>
      </c>
      <c r="G4186">
        <v>23</v>
      </c>
      <c r="H4186">
        <v>2277</v>
      </c>
      <c r="I4186">
        <v>1900.7200000000009</v>
      </c>
      <c r="M4186" t="str">
        <f t="shared" si="195"/>
        <v/>
      </c>
      <c r="N4186" t="e">
        <f t="shared" si="196"/>
        <v>#VALUE!</v>
      </c>
      <c r="O4186" t="e">
        <f t="shared" si="197"/>
        <v>#VALUE!</v>
      </c>
    </row>
    <row r="4187" spans="1:15" x14ac:dyDescent="0.25">
      <c r="A4187">
        <v>2018</v>
      </c>
      <c r="B4187" s="2" t="s">
        <v>40</v>
      </c>
      <c r="C4187">
        <v>9</v>
      </c>
      <c r="D4187" t="s">
        <v>29</v>
      </c>
      <c r="E4187" t="s">
        <v>26</v>
      </c>
      <c r="F4187" t="s">
        <v>11</v>
      </c>
      <c r="G4187">
        <v>158</v>
      </c>
      <c r="H4187">
        <v>10902</v>
      </c>
      <c r="I4187">
        <v>9100.8000000000266</v>
      </c>
      <c r="M4187" t="str">
        <f t="shared" si="195"/>
        <v/>
      </c>
      <c r="N4187" t="e">
        <f t="shared" si="196"/>
        <v>#VALUE!</v>
      </c>
      <c r="O4187" t="e">
        <f t="shared" si="197"/>
        <v>#VALUE!</v>
      </c>
    </row>
    <row r="4188" spans="1:15" x14ac:dyDescent="0.25">
      <c r="A4188">
        <v>2018</v>
      </c>
      <c r="B4188" s="2" t="s">
        <v>40</v>
      </c>
      <c r="C4188">
        <v>9</v>
      </c>
      <c r="D4188" t="s">
        <v>29</v>
      </c>
      <c r="E4188" t="s">
        <v>26</v>
      </c>
      <c r="F4188" t="s">
        <v>15</v>
      </c>
      <c r="G4188">
        <v>18</v>
      </c>
      <c r="H4188">
        <v>4662</v>
      </c>
      <c r="I4188">
        <v>3891.4200000000005</v>
      </c>
      <c r="M4188" t="str">
        <f t="shared" si="195"/>
        <v/>
      </c>
      <c r="N4188" t="e">
        <f t="shared" si="196"/>
        <v>#VALUE!</v>
      </c>
      <c r="O4188" t="e">
        <f t="shared" si="197"/>
        <v>#VALUE!</v>
      </c>
    </row>
    <row r="4189" spans="1:15" x14ac:dyDescent="0.25">
      <c r="A4189">
        <v>2018</v>
      </c>
      <c r="B4189" s="2" t="s">
        <v>40</v>
      </c>
      <c r="C4189">
        <v>9</v>
      </c>
      <c r="D4189" t="s">
        <v>29</v>
      </c>
      <c r="E4189" t="s">
        <v>26</v>
      </c>
      <c r="F4189" t="s">
        <v>16</v>
      </c>
      <c r="G4189">
        <v>9</v>
      </c>
      <c r="H4189">
        <v>2961</v>
      </c>
      <c r="I4189">
        <v>2471.5799999999995</v>
      </c>
      <c r="M4189" t="str">
        <f t="shared" si="195"/>
        <v/>
      </c>
      <c r="N4189" t="e">
        <f t="shared" si="196"/>
        <v>#VALUE!</v>
      </c>
      <c r="O4189" t="e">
        <f t="shared" si="197"/>
        <v>#VALUE!</v>
      </c>
    </row>
    <row r="4190" spans="1:15" x14ac:dyDescent="0.25">
      <c r="A4190">
        <v>2018</v>
      </c>
      <c r="B4190" s="2" t="s">
        <v>40</v>
      </c>
      <c r="C4190">
        <v>9</v>
      </c>
      <c r="D4190" t="s">
        <v>29</v>
      </c>
      <c r="E4190" t="s">
        <v>26</v>
      </c>
      <c r="F4190" t="s">
        <v>25</v>
      </c>
      <c r="G4190">
        <v>9</v>
      </c>
      <c r="H4190">
        <v>2691</v>
      </c>
      <c r="I4190">
        <v>2246.2199999999998</v>
      </c>
      <c r="M4190" t="str">
        <f t="shared" si="195"/>
        <v/>
      </c>
      <c r="N4190" t="e">
        <f t="shared" si="196"/>
        <v>#VALUE!</v>
      </c>
      <c r="O4190" t="e">
        <f t="shared" si="197"/>
        <v>#VALUE!</v>
      </c>
    </row>
    <row r="4191" spans="1:15" x14ac:dyDescent="0.25">
      <c r="A4191">
        <v>2018</v>
      </c>
      <c r="B4191" s="2" t="s">
        <v>40</v>
      </c>
      <c r="C4191">
        <v>9</v>
      </c>
      <c r="D4191" t="s">
        <v>29</v>
      </c>
      <c r="E4191" t="s">
        <v>26</v>
      </c>
      <c r="F4191" t="s">
        <v>70</v>
      </c>
      <c r="G4191">
        <v>13</v>
      </c>
      <c r="H4191">
        <v>507</v>
      </c>
      <c r="I4191">
        <v>423.15000000000009</v>
      </c>
      <c r="M4191" t="str">
        <f t="shared" si="195"/>
        <v/>
      </c>
      <c r="N4191" t="e">
        <f t="shared" si="196"/>
        <v>#VALUE!</v>
      </c>
      <c r="O4191" t="e">
        <f t="shared" si="197"/>
        <v>#VALUE!</v>
      </c>
    </row>
    <row r="4192" spans="1:15" x14ac:dyDescent="0.25">
      <c r="A4192">
        <v>2018</v>
      </c>
      <c r="B4192" s="2" t="s">
        <v>40</v>
      </c>
      <c r="C4192">
        <v>9</v>
      </c>
      <c r="D4192" t="s">
        <v>29</v>
      </c>
      <c r="E4192" t="s">
        <v>26</v>
      </c>
      <c r="F4192" t="s">
        <v>61</v>
      </c>
      <c r="G4192">
        <v>13</v>
      </c>
      <c r="H4192">
        <v>1027</v>
      </c>
      <c r="I4192">
        <v>857.22000000000025</v>
      </c>
      <c r="M4192" t="str">
        <f t="shared" si="195"/>
        <v/>
      </c>
      <c r="N4192" t="e">
        <f t="shared" si="196"/>
        <v>#VALUE!</v>
      </c>
      <c r="O4192" t="e">
        <f t="shared" si="197"/>
        <v>#VALUE!</v>
      </c>
    </row>
    <row r="4193" spans="1:15" x14ac:dyDescent="0.25">
      <c r="A4193">
        <v>2018</v>
      </c>
      <c r="B4193" s="2" t="s">
        <v>40</v>
      </c>
      <c r="C4193">
        <v>9</v>
      </c>
      <c r="D4193" t="s">
        <v>29</v>
      </c>
      <c r="E4193" t="s">
        <v>26</v>
      </c>
      <c r="F4193" t="s">
        <v>59</v>
      </c>
      <c r="G4193">
        <v>8</v>
      </c>
      <c r="H4193">
        <v>200</v>
      </c>
      <c r="I4193">
        <v>166.96</v>
      </c>
      <c r="M4193" t="str">
        <f t="shared" si="195"/>
        <v/>
      </c>
      <c r="N4193" t="e">
        <f t="shared" si="196"/>
        <v>#VALUE!</v>
      </c>
      <c r="O4193" t="e">
        <f t="shared" si="197"/>
        <v>#VALUE!</v>
      </c>
    </row>
    <row r="4194" spans="1:15" x14ac:dyDescent="0.25">
      <c r="A4194">
        <v>2018</v>
      </c>
      <c r="B4194" s="2" t="s">
        <v>40</v>
      </c>
      <c r="C4194">
        <v>9</v>
      </c>
      <c r="D4194" t="s">
        <v>29</v>
      </c>
      <c r="E4194" t="s">
        <v>26</v>
      </c>
      <c r="F4194" t="s">
        <v>62</v>
      </c>
      <c r="G4194">
        <v>29</v>
      </c>
      <c r="H4194">
        <v>1711</v>
      </c>
      <c r="I4194">
        <v>1428.25</v>
      </c>
      <c r="M4194" t="str">
        <f t="shared" si="195"/>
        <v/>
      </c>
      <c r="N4194" t="e">
        <f t="shared" si="196"/>
        <v>#VALUE!</v>
      </c>
      <c r="O4194" t="e">
        <f t="shared" si="197"/>
        <v>#VALUE!</v>
      </c>
    </row>
    <row r="4195" spans="1:15" x14ac:dyDescent="0.25">
      <c r="A4195">
        <v>2018</v>
      </c>
      <c r="B4195" s="2" t="s">
        <v>40</v>
      </c>
      <c r="C4195">
        <v>9</v>
      </c>
      <c r="D4195" t="s">
        <v>29</v>
      </c>
      <c r="E4195" t="s">
        <v>26</v>
      </c>
      <c r="F4195" t="s">
        <v>63</v>
      </c>
      <c r="G4195">
        <v>8</v>
      </c>
      <c r="H4195">
        <v>792</v>
      </c>
      <c r="I4195">
        <v>661.12</v>
      </c>
      <c r="M4195" t="str">
        <f t="shared" si="195"/>
        <v/>
      </c>
      <c r="N4195" t="e">
        <f t="shared" si="196"/>
        <v>#VALUE!</v>
      </c>
      <c r="O4195" t="e">
        <f t="shared" si="197"/>
        <v>#VALUE!</v>
      </c>
    </row>
    <row r="4196" spans="1:15" x14ac:dyDescent="0.25">
      <c r="A4196">
        <v>2018</v>
      </c>
      <c r="B4196" s="2" t="s">
        <v>40</v>
      </c>
      <c r="C4196">
        <v>9</v>
      </c>
      <c r="D4196" t="s">
        <v>29</v>
      </c>
      <c r="E4196" t="s">
        <v>26</v>
      </c>
      <c r="F4196" t="s">
        <v>64</v>
      </c>
      <c r="G4196">
        <v>5</v>
      </c>
      <c r="H4196">
        <v>395</v>
      </c>
      <c r="I4196">
        <v>329.7</v>
      </c>
      <c r="M4196" t="str">
        <f t="shared" si="195"/>
        <v/>
      </c>
      <c r="N4196" t="e">
        <f t="shared" si="196"/>
        <v>#VALUE!</v>
      </c>
      <c r="O4196" t="e">
        <f t="shared" si="197"/>
        <v>#VALUE!</v>
      </c>
    </row>
    <row r="4197" spans="1:15" x14ac:dyDescent="0.25">
      <c r="A4197">
        <v>2018</v>
      </c>
      <c r="B4197" s="2" t="s">
        <v>40</v>
      </c>
      <c r="C4197">
        <v>9</v>
      </c>
      <c r="D4197" t="s">
        <v>29</v>
      </c>
      <c r="E4197" t="s">
        <v>26</v>
      </c>
      <c r="F4197" t="s">
        <v>65</v>
      </c>
      <c r="G4197">
        <v>2</v>
      </c>
      <c r="H4197">
        <v>318</v>
      </c>
      <c r="I4197">
        <v>265.44</v>
      </c>
      <c r="M4197" t="str">
        <f t="shared" si="195"/>
        <v/>
      </c>
      <c r="N4197" t="e">
        <f t="shared" si="196"/>
        <v>#VALUE!</v>
      </c>
      <c r="O4197" t="e">
        <f t="shared" si="197"/>
        <v>#VALUE!</v>
      </c>
    </row>
    <row r="4198" spans="1:15" x14ac:dyDescent="0.25">
      <c r="A4198">
        <v>2018</v>
      </c>
      <c r="B4198" s="2" t="s">
        <v>40</v>
      </c>
      <c r="C4198">
        <v>9</v>
      </c>
      <c r="D4198" t="s">
        <v>29</v>
      </c>
      <c r="E4198" t="s">
        <v>26</v>
      </c>
      <c r="F4198" t="s">
        <v>56</v>
      </c>
      <c r="G4198">
        <v>12</v>
      </c>
      <c r="H4198">
        <v>828</v>
      </c>
      <c r="I4198">
        <v>691.20000000000016</v>
      </c>
      <c r="M4198" t="str">
        <f t="shared" si="195"/>
        <v/>
      </c>
      <c r="N4198" t="e">
        <f t="shared" si="196"/>
        <v>#VALUE!</v>
      </c>
      <c r="O4198" t="e">
        <f t="shared" si="197"/>
        <v>#VALUE!</v>
      </c>
    </row>
    <row r="4199" spans="1:15" x14ac:dyDescent="0.25">
      <c r="A4199">
        <v>2018</v>
      </c>
      <c r="B4199" s="2" t="s">
        <v>40</v>
      </c>
      <c r="C4199">
        <v>9</v>
      </c>
      <c r="D4199" t="s">
        <v>29</v>
      </c>
      <c r="E4199" t="s">
        <v>26</v>
      </c>
      <c r="F4199" t="s">
        <v>57</v>
      </c>
      <c r="G4199">
        <v>2</v>
      </c>
      <c r="H4199">
        <v>198</v>
      </c>
      <c r="I4199">
        <v>165.28</v>
      </c>
      <c r="M4199" t="str">
        <f t="shared" si="195"/>
        <v/>
      </c>
      <c r="N4199" t="e">
        <f t="shared" si="196"/>
        <v>#VALUE!</v>
      </c>
      <c r="O4199" t="e">
        <f t="shared" si="197"/>
        <v>#VALUE!</v>
      </c>
    </row>
    <row r="4200" spans="1:15" x14ac:dyDescent="0.25">
      <c r="A4200">
        <v>2018</v>
      </c>
      <c r="B4200" s="2" t="s">
        <v>40</v>
      </c>
      <c r="C4200">
        <v>9</v>
      </c>
      <c r="D4200" t="s">
        <v>29</v>
      </c>
      <c r="E4200" t="s">
        <v>26</v>
      </c>
      <c r="F4200" t="s">
        <v>69</v>
      </c>
      <c r="G4200">
        <v>9</v>
      </c>
      <c r="H4200">
        <v>3141</v>
      </c>
      <c r="I4200">
        <v>2621.88</v>
      </c>
      <c r="M4200" t="str">
        <f t="shared" si="195"/>
        <v/>
      </c>
      <c r="N4200" t="e">
        <f t="shared" si="196"/>
        <v>#VALUE!</v>
      </c>
      <c r="O4200" t="e">
        <f t="shared" si="197"/>
        <v>#VALUE!</v>
      </c>
    </row>
    <row r="4201" spans="1:15" x14ac:dyDescent="0.25">
      <c r="A4201">
        <v>2018</v>
      </c>
      <c r="B4201" s="2" t="s">
        <v>40</v>
      </c>
      <c r="C4201">
        <v>9</v>
      </c>
      <c r="D4201" t="s">
        <v>29</v>
      </c>
      <c r="E4201" t="s">
        <v>26</v>
      </c>
      <c r="F4201" t="s">
        <v>66</v>
      </c>
      <c r="G4201">
        <v>6</v>
      </c>
      <c r="H4201">
        <v>1794</v>
      </c>
      <c r="I4201">
        <v>1497.48</v>
      </c>
      <c r="M4201" t="str">
        <f t="shared" si="195"/>
        <v/>
      </c>
      <c r="N4201" t="e">
        <f t="shared" si="196"/>
        <v>#VALUE!</v>
      </c>
      <c r="O4201" t="e">
        <f t="shared" si="197"/>
        <v>#VALUE!</v>
      </c>
    </row>
    <row r="4202" spans="1:15" x14ac:dyDescent="0.25">
      <c r="A4202">
        <v>2018</v>
      </c>
      <c r="B4202" s="2" t="s">
        <v>40</v>
      </c>
      <c r="C4202">
        <v>9</v>
      </c>
      <c r="D4202" t="s">
        <v>29</v>
      </c>
      <c r="E4202" t="s">
        <v>26</v>
      </c>
      <c r="F4202" t="s">
        <v>67</v>
      </c>
      <c r="G4202">
        <v>3</v>
      </c>
      <c r="H4202">
        <v>2097</v>
      </c>
      <c r="I4202">
        <v>1750.41</v>
      </c>
      <c r="M4202" t="str">
        <f t="shared" si="195"/>
        <v/>
      </c>
      <c r="N4202" t="e">
        <f t="shared" si="196"/>
        <v>#VALUE!</v>
      </c>
      <c r="O4202" t="e">
        <f t="shared" si="197"/>
        <v>#VALUE!</v>
      </c>
    </row>
    <row r="4203" spans="1:15" x14ac:dyDescent="0.25">
      <c r="A4203">
        <v>2018</v>
      </c>
      <c r="B4203" s="2" t="s">
        <v>40</v>
      </c>
      <c r="C4203">
        <v>9</v>
      </c>
      <c r="D4203" t="s">
        <v>29</v>
      </c>
      <c r="E4203" t="s">
        <v>26</v>
      </c>
      <c r="F4203" t="s">
        <v>17</v>
      </c>
      <c r="G4203">
        <v>9</v>
      </c>
      <c r="H4203">
        <v>1251</v>
      </c>
      <c r="I4203">
        <v>1044.27</v>
      </c>
      <c r="M4203" t="str">
        <f t="shared" si="195"/>
        <v/>
      </c>
      <c r="N4203" t="e">
        <f t="shared" si="196"/>
        <v>#VALUE!</v>
      </c>
      <c r="O4203" t="e">
        <f t="shared" si="197"/>
        <v>#VALUE!</v>
      </c>
    </row>
    <row r="4204" spans="1:15" x14ac:dyDescent="0.25">
      <c r="A4204">
        <v>2018</v>
      </c>
      <c r="B4204" s="2" t="s">
        <v>40</v>
      </c>
      <c r="C4204">
        <v>9</v>
      </c>
      <c r="D4204" t="s">
        <v>29</v>
      </c>
      <c r="E4204" t="s">
        <v>26</v>
      </c>
      <c r="F4204" t="s">
        <v>18</v>
      </c>
      <c r="G4204">
        <v>19</v>
      </c>
      <c r="H4204">
        <v>1881</v>
      </c>
      <c r="I4204">
        <v>1570.1600000000005</v>
      </c>
      <c r="M4204" t="str">
        <f t="shared" si="195"/>
        <v/>
      </c>
      <c r="N4204" t="e">
        <f t="shared" si="196"/>
        <v>#VALUE!</v>
      </c>
      <c r="O4204" t="e">
        <f t="shared" si="197"/>
        <v>#VALUE!</v>
      </c>
    </row>
    <row r="4205" spans="1:15" x14ac:dyDescent="0.25">
      <c r="A4205">
        <v>2018</v>
      </c>
      <c r="B4205" s="2" t="s">
        <v>40</v>
      </c>
      <c r="C4205">
        <v>9</v>
      </c>
      <c r="D4205" t="s">
        <v>29</v>
      </c>
      <c r="E4205" t="s">
        <v>26</v>
      </c>
      <c r="F4205" t="s">
        <v>27</v>
      </c>
      <c r="G4205">
        <v>3</v>
      </c>
      <c r="H4205">
        <v>447</v>
      </c>
      <c r="I4205">
        <v>373.11</v>
      </c>
      <c r="M4205" t="str">
        <f t="shared" si="195"/>
        <v/>
      </c>
      <c r="N4205" t="e">
        <f t="shared" si="196"/>
        <v>#VALUE!</v>
      </c>
      <c r="O4205" t="e">
        <f t="shared" si="197"/>
        <v>#VALUE!</v>
      </c>
    </row>
    <row r="4206" spans="1:15" x14ac:dyDescent="0.25">
      <c r="A4206">
        <v>2018</v>
      </c>
      <c r="B4206" s="2" t="s">
        <v>40</v>
      </c>
      <c r="C4206">
        <v>9</v>
      </c>
      <c r="D4206" t="s">
        <v>29</v>
      </c>
      <c r="E4206" t="s">
        <v>26</v>
      </c>
      <c r="F4206" t="s">
        <v>71</v>
      </c>
      <c r="G4206">
        <v>12</v>
      </c>
      <c r="H4206">
        <v>348</v>
      </c>
      <c r="I4206">
        <v>290.52000000000004</v>
      </c>
      <c r="M4206" t="str">
        <f t="shared" si="195"/>
        <v/>
      </c>
      <c r="N4206" t="e">
        <f t="shared" si="196"/>
        <v>#VALUE!</v>
      </c>
      <c r="O4206" t="e">
        <f t="shared" si="197"/>
        <v>#VALUE!</v>
      </c>
    </row>
    <row r="4207" spans="1:15" x14ac:dyDescent="0.25">
      <c r="A4207">
        <v>2018</v>
      </c>
      <c r="B4207" s="2" t="s">
        <v>40</v>
      </c>
      <c r="C4207">
        <v>9</v>
      </c>
      <c r="D4207" t="s">
        <v>29</v>
      </c>
      <c r="E4207" t="s">
        <v>26</v>
      </c>
      <c r="F4207" t="s">
        <v>72</v>
      </c>
      <c r="G4207">
        <v>14</v>
      </c>
      <c r="H4207">
        <v>686</v>
      </c>
      <c r="I4207">
        <v>572.59999999999991</v>
      </c>
      <c r="M4207" t="str">
        <f t="shared" si="195"/>
        <v/>
      </c>
      <c r="N4207" t="e">
        <f t="shared" si="196"/>
        <v>#VALUE!</v>
      </c>
      <c r="O4207" t="e">
        <f t="shared" si="197"/>
        <v>#VALUE!</v>
      </c>
    </row>
    <row r="4208" spans="1:15" x14ac:dyDescent="0.25">
      <c r="A4208">
        <v>2018</v>
      </c>
      <c r="B4208" s="2" t="s">
        <v>40</v>
      </c>
      <c r="C4208">
        <v>9</v>
      </c>
      <c r="D4208" t="s">
        <v>29</v>
      </c>
      <c r="E4208" t="s">
        <v>26</v>
      </c>
      <c r="F4208" t="s">
        <v>28</v>
      </c>
      <c r="G4208">
        <v>15</v>
      </c>
      <c r="H4208">
        <v>5985</v>
      </c>
      <c r="I4208">
        <v>4995.9000000000005</v>
      </c>
      <c r="M4208" t="str">
        <f t="shared" si="195"/>
        <v/>
      </c>
      <c r="N4208" t="e">
        <f t="shared" si="196"/>
        <v>#VALUE!</v>
      </c>
      <c r="O4208" t="e">
        <f t="shared" si="197"/>
        <v>#VALUE!</v>
      </c>
    </row>
    <row r="4209" spans="1:15" x14ac:dyDescent="0.25">
      <c r="A4209">
        <v>2018</v>
      </c>
      <c r="B4209" s="2" t="s">
        <v>40</v>
      </c>
      <c r="C4209">
        <v>9</v>
      </c>
      <c r="D4209" t="s">
        <v>29</v>
      </c>
      <c r="E4209" t="s">
        <v>26</v>
      </c>
      <c r="F4209" t="s">
        <v>12</v>
      </c>
      <c r="G4209">
        <v>51</v>
      </c>
      <c r="H4209">
        <v>16779</v>
      </c>
      <c r="I4209">
        <v>14005.620000000015</v>
      </c>
      <c r="M4209" t="str">
        <f t="shared" si="195"/>
        <v/>
      </c>
      <c r="N4209" t="e">
        <f t="shared" si="196"/>
        <v>#VALUE!</v>
      </c>
      <c r="O4209" t="e">
        <f t="shared" si="197"/>
        <v>#VALUE!</v>
      </c>
    </row>
    <row r="4210" spans="1:15" x14ac:dyDescent="0.25">
      <c r="A4210">
        <v>2018</v>
      </c>
      <c r="B4210" s="2" t="s">
        <v>40</v>
      </c>
      <c r="C4210">
        <v>9</v>
      </c>
      <c r="D4210" t="s">
        <v>29</v>
      </c>
      <c r="E4210" t="s">
        <v>26</v>
      </c>
      <c r="F4210" t="s">
        <v>19</v>
      </c>
      <c r="G4210">
        <v>33</v>
      </c>
      <c r="H4210">
        <v>8547</v>
      </c>
      <c r="I4210">
        <v>7134.269999999995</v>
      </c>
      <c r="M4210" t="str">
        <f t="shared" si="195"/>
        <v/>
      </c>
      <c r="N4210" t="e">
        <f t="shared" si="196"/>
        <v>#VALUE!</v>
      </c>
      <c r="O4210" t="e">
        <f t="shared" si="197"/>
        <v>#VALUE!</v>
      </c>
    </row>
    <row r="4211" spans="1:15" x14ac:dyDescent="0.25">
      <c r="A4211">
        <v>2018</v>
      </c>
      <c r="B4211" s="2" t="s">
        <v>40</v>
      </c>
      <c r="C4211">
        <v>9</v>
      </c>
      <c r="D4211" t="s">
        <v>29</v>
      </c>
      <c r="E4211" t="s">
        <v>26</v>
      </c>
      <c r="F4211" t="s">
        <v>20</v>
      </c>
      <c r="G4211">
        <v>25</v>
      </c>
      <c r="H4211">
        <v>4975</v>
      </c>
      <c r="I4211">
        <v>4152.7500000000018</v>
      </c>
      <c r="M4211" t="str">
        <f t="shared" si="195"/>
        <v/>
      </c>
      <c r="N4211" t="e">
        <f t="shared" si="196"/>
        <v>#VALUE!</v>
      </c>
      <c r="O4211" t="e">
        <f t="shared" si="197"/>
        <v>#VALUE!</v>
      </c>
    </row>
    <row r="4212" spans="1:15" x14ac:dyDescent="0.25">
      <c r="A4212">
        <v>2018</v>
      </c>
      <c r="B4212" s="2" t="s">
        <v>40</v>
      </c>
      <c r="C4212">
        <v>9</v>
      </c>
      <c r="D4212" t="s">
        <v>30</v>
      </c>
      <c r="E4212" t="s">
        <v>10</v>
      </c>
      <c r="F4212" t="s">
        <v>79</v>
      </c>
      <c r="G4212">
        <v>1</v>
      </c>
      <c r="H4212">
        <v>49</v>
      </c>
      <c r="I4212">
        <v>40.9</v>
      </c>
      <c r="M4212" t="str">
        <f t="shared" si="195"/>
        <v/>
      </c>
      <c r="N4212" t="e">
        <f t="shared" si="196"/>
        <v>#VALUE!</v>
      </c>
      <c r="O4212" t="e">
        <f t="shared" si="197"/>
        <v>#VALUE!</v>
      </c>
    </row>
    <row r="4213" spans="1:15" x14ac:dyDescent="0.25">
      <c r="A4213">
        <v>2018</v>
      </c>
      <c r="B4213" s="2" t="s">
        <v>40</v>
      </c>
      <c r="C4213">
        <v>9</v>
      </c>
      <c r="D4213" t="s">
        <v>30</v>
      </c>
      <c r="E4213" t="s">
        <v>10</v>
      </c>
      <c r="F4213" t="s">
        <v>76</v>
      </c>
      <c r="G4213">
        <v>3</v>
      </c>
      <c r="H4213">
        <v>237</v>
      </c>
      <c r="I4213">
        <v>197.82</v>
      </c>
      <c r="M4213" t="str">
        <f t="shared" si="195"/>
        <v/>
      </c>
      <c r="N4213" t="e">
        <f t="shared" si="196"/>
        <v>#VALUE!</v>
      </c>
      <c r="O4213" t="e">
        <f t="shared" si="197"/>
        <v>#VALUE!</v>
      </c>
    </row>
    <row r="4214" spans="1:15" x14ac:dyDescent="0.25">
      <c r="A4214">
        <v>2018</v>
      </c>
      <c r="B4214" s="2" t="s">
        <v>40</v>
      </c>
      <c r="C4214">
        <v>9</v>
      </c>
      <c r="D4214" t="s">
        <v>30</v>
      </c>
      <c r="E4214" t="s">
        <v>10</v>
      </c>
      <c r="F4214" t="s">
        <v>75</v>
      </c>
      <c r="G4214">
        <v>6</v>
      </c>
      <c r="H4214">
        <v>414</v>
      </c>
      <c r="I4214">
        <v>345.6</v>
      </c>
      <c r="M4214" t="str">
        <f t="shared" si="195"/>
        <v/>
      </c>
      <c r="N4214" t="e">
        <f t="shared" si="196"/>
        <v>#VALUE!</v>
      </c>
      <c r="O4214" t="e">
        <f t="shared" si="197"/>
        <v>#VALUE!</v>
      </c>
    </row>
    <row r="4215" spans="1:15" x14ac:dyDescent="0.25">
      <c r="A4215">
        <v>2018</v>
      </c>
      <c r="B4215" s="2" t="s">
        <v>40</v>
      </c>
      <c r="C4215">
        <v>9</v>
      </c>
      <c r="D4215" t="s">
        <v>30</v>
      </c>
      <c r="E4215" t="s">
        <v>10</v>
      </c>
      <c r="F4215" t="s">
        <v>81</v>
      </c>
      <c r="G4215">
        <v>1</v>
      </c>
      <c r="H4215">
        <v>299</v>
      </c>
      <c r="I4215">
        <v>249.58</v>
      </c>
      <c r="M4215" t="str">
        <f t="shared" si="195"/>
        <v/>
      </c>
      <c r="N4215" t="e">
        <f t="shared" si="196"/>
        <v>#VALUE!</v>
      </c>
      <c r="O4215" t="e">
        <f t="shared" si="197"/>
        <v>#VALUE!</v>
      </c>
    </row>
    <row r="4216" spans="1:15" x14ac:dyDescent="0.25">
      <c r="A4216">
        <v>2018</v>
      </c>
      <c r="B4216" s="2" t="s">
        <v>40</v>
      </c>
      <c r="C4216">
        <v>9</v>
      </c>
      <c r="D4216" t="s">
        <v>30</v>
      </c>
      <c r="E4216" t="s">
        <v>10</v>
      </c>
      <c r="F4216" t="s">
        <v>90</v>
      </c>
      <c r="G4216">
        <v>1</v>
      </c>
      <c r="H4216">
        <v>79</v>
      </c>
      <c r="I4216">
        <v>65.94</v>
      </c>
      <c r="M4216" t="str">
        <f t="shared" si="195"/>
        <v/>
      </c>
      <c r="N4216" t="e">
        <f t="shared" si="196"/>
        <v>#VALUE!</v>
      </c>
      <c r="O4216" t="e">
        <f t="shared" si="197"/>
        <v>#VALUE!</v>
      </c>
    </row>
    <row r="4217" spans="1:15" x14ac:dyDescent="0.25">
      <c r="A4217">
        <v>2018</v>
      </c>
      <c r="B4217" s="2" t="s">
        <v>40</v>
      </c>
      <c r="C4217">
        <v>9</v>
      </c>
      <c r="D4217" t="s">
        <v>30</v>
      </c>
      <c r="E4217" t="s">
        <v>10</v>
      </c>
      <c r="F4217" t="s">
        <v>82</v>
      </c>
      <c r="G4217">
        <v>1</v>
      </c>
      <c r="H4217">
        <v>25</v>
      </c>
      <c r="I4217">
        <v>20.87</v>
      </c>
      <c r="M4217" t="str">
        <f t="shared" si="195"/>
        <v/>
      </c>
      <c r="N4217" t="e">
        <f t="shared" si="196"/>
        <v>#VALUE!</v>
      </c>
      <c r="O4217" t="e">
        <f t="shared" si="197"/>
        <v>#VALUE!</v>
      </c>
    </row>
    <row r="4218" spans="1:15" x14ac:dyDescent="0.25">
      <c r="A4218">
        <v>2018</v>
      </c>
      <c r="B4218" s="2" t="s">
        <v>40</v>
      </c>
      <c r="C4218">
        <v>9</v>
      </c>
      <c r="D4218" t="s">
        <v>30</v>
      </c>
      <c r="E4218" t="s">
        <v>10</v>
      </c>
      <c r="F4218" t="s">
        <v>83</v>
      </c>
      <c r="G4218">
        <v>1</v>
      </c>
      <c r="H4218">
        <v>59</v>
      </c>
      <c r="I4218">
        <v>49.25</v>
      </c>
      <c r="M4218" t="str">
        <f t="shared" si="195"/>
        <v/>
      </c>
      <c r="N4218" t="e">
        <f t="shared" si="196"/>
        <v>#VALUE!</v>
      </c>
      <c r="O4218" t="e">
        <f t="shared" si="197"/>
        <v>#VALUE!</v>
      </c>
    </row>
    <row r="4219" spans="1:15" x14ac:dyDescent="0.25">
      <c r="A4219">
        <v>2018</v>
      </c>
      <c r="B4219" s="2" t="s">
        <v>40</v>
      </c>
      <c r="C4219">
        <v>9</v>
      </c>
      <c r="D4219" t="s">
        <v>30</v>
      </c>
      <c r="E4219" t="s">
        <v>10</v>
      </c>
      <c r="F4219" t="s">
        <v>85</v>
      </c>
      <c r="G4219">
        <v>1</v>
      </c>
      <c r="H4219">
        <v>299</v>
      </c>
      <c r="I4219">
        <v>249.58</v>
      </c>
      <c r="M4219" t="str">
        <f t="shared" si="195"/>
        <v/>
      </c>
      <c r="N4219" t="e">
        <f t="shared" si="196"/>
        <v>#VALUE!</v>
      </c>
      <c r="O4219" t="e">
        <f t="shared" si="197"/>
        <v>#VALUE!</v>
      </c>
    </row>
    <row r="4220" spans="1:15" x14ac:dyDescent="0.25">
      <c r="A4220">
        <v>2018</v>
      </c>
      <c r="B4220" s="2" t="s">
        <v>40</v>
      </c>
      <c r="C4220">
        <v>9</v>
      </c>
      <c r="D4220" t="s">
        <v>30</v>
      </c>
      <c r="E4220" t="s">
        <v>10</v>
      </c>
      <c r="F4220" t="s">
        <v>98</v>
      </c>
      <c r="G4220">
        <v>4</v>
      </c>
      <c r="H4220">
        <v>116</v>
      </c>
      <c r="I4220">
        <v>96.84</v>
      </c>
      <c r="M4220" t="str">
        <f t="shared" si="195"/>
        <v/>
      </c>
      <c r="N4220" t="e">
        <f t="shared" si="196"/>
        <v>#VALUE!</v>
      </c>
      <c r="O4220" t="e">
        <f t="shared" si="197"/>
        <v>#VALUE!</v>
      </c>
    </row>
    <row r="4221" spans="1:15" x14ac:dyDescent="0.25">
      <c r="A4221">
        <v>2018</v>
      </c>
      <c r="B4221" s="2" t="s">
        <v>40</v>
      </c>
      <c r="C4221">
        <v>9</v>
      </c>
      <c r="D4221" t="s">
        <v>30</v>
      </c>
      <c r="E4221" t="s">
        <v>10</v>
      </c>
      <c r="F4221" t="s">
        <v>99</v>
      </c>
      <c r="G4221">
        <v>1</v>
      </c>
      <c r="H4221">
        <v>49</v>
      </c>
      <c r="I4221">
        <v>40.9</v>
      </c>
      <c r="M4221" t="str">
        <f t="shared" si="195"/>
        <v/>
      </c>
      <c r="N4221" t="e">
        <f t="shared" si="196"/>
        <v>#VALUE!</v>
      </c>
      <c r="O4221" t="e">
        <f t="shared" si="197"/>
        <v>#VALUE!</v>
      </c>
    </row>
    <row r="4222" spans="1:15" x14ac:dyDescent="0.25">
      <c r="A4222">
        <v>2018</v>
      </c>
      <c r="B4222" s="2" t="s">
        <v>40</v>
      </c>
      <c r="C4222">
        <v>9</v>
      </c>
      <c r="D4222" t="s">
        <v>30</v>
      </c>
      <c r="E4222" t="s">
        <v>10</v>
      </c>
      <c r="F4222" t="s">
        <v>86</v>
      </c>
      <c r="G4222">
        <v>2</v>
      </c>
      <c r="H4222">
        <v>658</v>
      </c>
      <c r="I4222">
        <v>549.24</v>
      </c>
      <c r="M4222" t="str">
        <f t="shared" si="195"/>
        <v/>
      </c>
      <c r="N4222" t="e">
        <f t="shared" si="196"/>
        <v>#VALUE!</v>
      </c>
      <c r="O4222" t="e">
        <f t="shared" si="197"/>
        <v>#VALUE!</v>
      </c>
    </row>
    <row r="4223" spans="1:15" x14ac:dyDescent="0.25">
      <c r="A4223">
        <v>2018</v>
      </c>
      <c r="B4223" s="2" t="s">
        <v>40</v>
      </c>
      <c r="C4223">
        <v>9</v>
      </c>
      <c r="D4223" t="s">
        <v>30</v>
      </c>
      <c r="E4223" t="s">
        <v>13</v>
      </c>
      <c r="F4223" t="s">
        <v>106</v>
      </c>
      <c r="G4223">
        <v>1</v>
      </c>
      <c r="H4223">
        <v>79</v>
      </c>
      <c r="I4223">
        <v>65.94</v>
      </c>
      <c r="M4223" t="str">
        <f t="shared" si="195"/>
        <v/>
      </c>
      <c r="N4223" t="e">
        <f t="shared" si="196"/>
        <v>#VALUE!</v>
      </c>
      <c r="O4223" t="e">
        <f t="shared" si="197"/>
        <v>#VALUE!</v>
      </c>
    </row>
    <row r="4224" spans="1:15" x14ac:dyDescent="0.25">
      <c r="A4224">
        <v>2018</v>
      </c>
      <c r="B4224" s="2" t="s">
        <v>40</v>
      </c>
      <c r="C4224">
        <v>9</v>
      </c>
      <c r="D4224" t="s">
        <v>30</v>
      </c>
      <c r="E4224" t="s">
        <v>13</v>
      </c>
      <c r="F4224" t="s">
        <v>107</v>
      </c>
      <c r="G4224">
        <v>1</v>
      </c>
      <c r="H4224">
        <v>35</v>
      </c>
      <c r="I4224">
        <v>29.22</v>
      </c>
      <c r="M4224" t="str">
        <f t="shared" si="195"/>
        <v/>
      </c>
      <c r="N4224" t="e">
        <f t="shared" si="196"/>
        <v>#VALUE!</v>
      </c>
      <c r="O4224" t="e">
        <f t="shared" si="197"/>
        <v>#VALUE!</v>
      </c>
    </row>
    <row r="4225" spans="1:15" x14ac:dyDescent="0.25">
      <c r="A4225">
        <v>2018</v>
      </c>
      <c r="B4225" s="2" t="s">
        <v>40</v>
      </c>
      <c r="C4225">
        <v>9</v>
      </c>
      <c r="D4225" t="s">
        <v>30</v>
      </c>
      <c r="E4225" t="s">
        <v>13</v>
      </c>
      <c r="F4225" t="s">
        <v>79</v>
      </c>
      <c r="G4225">
        <v>2</v>
      </c>
      <c r="H4225">
        <v>98</v>
      </c>
      <c r="I4225">
        <v>81.8</v>
      </c>
      <c r="M4225" t="str">
        <f t="shared" si="195"/>
        <v/>
      </c>
      <c r="N4225" t="e">
        <f t="shared" si="196"/>
        <v>#VALUE!</v>
      </c>
      <c r="O4225" t="e">
        <f t="shared" si="197"/>
        <v>#VALUE!</v>
      </c>
    </row>
    <row r="4226" spans="1:15" x14ac:dyDescent="0.25">
      <c r="A4226">
        <v>2018</v>
      </c>
      <c r="B4226" s="2" t="s">
        <v>40</v>
      </c>
      <c r="C4226">
        <v>9</v>
      </c>
      <c r="D4226" t="s">
        <v>30</v>
      </c>
      <c r="E4226" t="s">
        <v>13</v>
      </c>
      <c r="F4226" t="s">
        <v>76</v>
      </c>
      <c r="G4226">
        <v>33</v>
      </c>
      <c r="H4226">
        <v>2607</v>
      </c>
      <c r="I4226">
        <v>2176.0200000000013</v>
      </c>
      <c r="M4226" t="str">
        <f t="shared" si="195"/>
        <v/>
      </c>
      <c r="N4226" t="e">
        <f t="shared" si="196"/>
        <v>#VALUE!</v>
      </c>
      <c r="O4226" t="e">
        <f t="shared" si="197"/>
        <v>#VALUE!</v>
      </c>
    </row>
    <row r="4227" spans="1:15" x14ac:dyDescent="0.25">
      <c r="A4227">
        <v>2018</v>
      </c>
      <c r="B4227" s="2" t="s">
        <v>40</v>
      </c>
      <c r="C4227">
        <v>9</v>
      </c>
      <c r="D4227" t="s">
        <v>30</v>
      </c>
      <c r="E4227" t="s">
        <v>13</v>
      </c>
      <c r="F4227" t="s">
        <v>80</v>
      </c>
      <c r="G4227">
        <v>4</v>
      </c>
      <c r="H4227">
        <v>396</v>
      </c>
      <c r="I4227">
        <v>330.56</v>
      </c>
      <c r="M4227" t="str">
        <f t="shared" ref="M4227:M4290" si="198">SUBSTITUTE(SUBSTITUTE(J4227," - ","|"),"; ","|")</f>
        <v/>
      </c>
      <c r="N4227" t="e">
        <f t="shared" ref="N4227:N4290" si="199">LEFT(M4227,FIND("|",M4227)-1)</f>
        <v>#VALUE!</v>
      </c>
      <c r="O4227" t="e">
        <f t="shared" ref="O4227:O4290" si="200">RIGHT(M4227,LEN(M4227)-FIND("|",M4227))</f>
        <v>#VALUE!</v>
      </c>
    </row>
    <row r="4228" spans="1:15" x14ac:dyDescent="0.25">
      <c r="A4228">
        <v>2018</v>
      </c>
      <c r="B4228" s="2" t="s">
        <v>40</v>
      </c>
      <c r="C4228">
        <v>9</v>
      </c>
      <c r="D4228" t="s">
        <v>30</v>
      </c>
      <c r="E4228" t="s">
        <v>13</v>
      </c>
      <c r="F4228" t="s">
        <v>75</v>
      </c>
      <c r="G4228">
        <v>43</v>
      </c>
      <c r="H4228">
        <v>2967</v>
      </c>
      <c r="I4228">
        <v>2476.7999999999979</v>
      </c>
      <c r="M4228" t="str">
        <f t="shared" si="198"/>
        <v/>
      </c>
      <c r="N4228" t="e">
        <f t="shared" si="199"/>
        <v>#VALUE!</v>
      </c>
      <c r="O4228" t="e">
        <f t="shared" si="200"/>
        <v>#VALUE!</v>
      </c>
    </row>
    <row r="4229" spans="1:15" x14ac:dyDescent="0.25">
      <c r="A4229">
        <v>2018</v>
      </c>
      <c r="B4229" s="2" t="s">
        <v>40</v>
      </c>
      <c r="C4229">
        <v>9</v>
      </c>
      <c r="D4229" t="s">
        <v>30</v>
      </c>
      <c r="E4229" t="s">
        <v>13</v>
      </c>
      <c r="F4229" t="s">
        <v>87</v>
      </c>
      <c r="G4229">
        <v>5</v>
      </c>
      <c r="H4229">
        <v>1295</v>
      </c>
      <c r="I4229">
        <v>1080.95</v>
      </c>
      <c r="M4229" t="str">
        <f t="shared" si="198"/>
        <v/>
      </c>
      <c r="N4229" t="e">
        <f t="shared" si="199"/>
        <v>#VALUE!</v>
      </c>
      <c r="O4229" t="e">
        <f t="shared" si="200"/>
        <v>#VALUE!</v>
      </c>
    </row>
    <row r="4230" spans="1:15" x14ac:dyDescent="0.25">
      <c r="A4230">
        <v>2018</v>
      </c>
      <c r="B4230" s="2" t="s">
        <v>40</v>
      </c>
      <c r="C4230">
        <v>9</v>
      </c>
      <c r="D4230" t="s">
        <v>30</v>
      </c>
      <c r="E4230" t="s">
        <v>13</v>
      </c>
      <c r="F4230" t="s">
        <v>88</v>
      </c>
      <c r="G4230">
        <v>3</v>
      </c>
      <c r="H4230">
        <v>987</v>
      </c>
      <c r="I4230">
        <v>823.86</v>
      </c>
      <c r="M4230" t="str">
        <f t="shared" si="198"/>
        <v/>
      </c>
      <c r="N4230" t="e">
        <f t="shared" si="199"/>
        <v>#VALUE!</v>
      </c>
      <c r="O4230" t="e">
        <f t="shared" si="200"/>
        <v>#VALUE!</v>
      </c>
    </row>
    <row r="4231" spans="1:15" x14ac:dyDescent="0.25">
      <c r="A4231">
        <v>2018</v>
      </c>
      <c r="B4231" s="2" t="s">
        <v>40</v>
      </c>
      <c r="C4231">
        <v>9</v>
      </c>
      <c r="D4231" t="s">
        <v>30</v>
      </c>
      <c r="E4231" t="s">
        <v>13</v>
      </c>
      <c r="F4231" t="s">
        <v>81</v>
      </c>
      <c r="G4231">
        <v>6</v>
      </c>
      <c r="H4231">
        <v>1794</v>
      </c>
      <c r="I4231">
        <v>1497.48</v>
      </c>
      <c r="M4231" t="str">
        <f t="shared" si="198"/>
        <v/>
      </c>
      <c r="N4231" t="e">
        <f t="shared" si="199"/>
        <v>#VALUE!</v>
      </c>
      <c r="O4231" t="e">
        <f t="shared" si="200"/>
        <v>#VALUE!</v>
      </c>
    </row>
    <row r="4232" spans="1:15" x14ac:dyDescent="0.25">
      <c r="A4232">
        <v>2018</v>
      </c>
      <c r="B4232" s="2" t="s">
        <v>40</v>
      </c>
      <c r="C4232">
        <v>9</v>
      </c>
      <c r="D4232" t="s">
        <v>30</v>
      </c>
      <c r="E4232" t="s">
        <v>13</v>
      </c>
      <c r="F4232" t="s">
        <v>89</v>
      </c>
      <c r="G4232">
        <v>3</v>
      </c>
      <c r="H4232">
        <v>117</v>
      </c>
      <c r="I4232">
        <v>97.649999999999991</v>
      </c>
      <c r="M4232" t="str">
        <f t="shared" si="198"/>
        <v/>
      </c>
      <c r="N4232" t="e">
        <f t="shared" si="199"/>
        <v>#VALUE!</v>
      </c>
      <c r="O4232" t="e">
        <f t="shared" si="200"/>
        <v>#VALUE!</v>
      </c>
    </row>
    <row r="4233" spans="1:15" x14ac:dyDescent="0.25">
      <c r="A4233">
        <v>2018</v>
      </c>
      <c r="B4233" s="2" t="s">
        <v>40</v>
      </c>
      <c r="C4233">
        <v>9</v>
      </c>
      <c r="D4233" t="s">
        <v>30</v>
      </c>
      <c r="E4233" t="s">
        <v>13</v>
      </c>
      <c r="F4233" t="s">
        <v>90</v>
      </c>
      <c r="G4233">
        <v>2</v>
      </c>
      <c r="H4233">
        <v>158</v>
      </c>
      <c r="I4233">
        <v>131.88</v>
      </c>
      <c r="M4233" t="str">
        <f t="shared" si="198"/>
        <v/>
      </c>
      <c r="N4233" t="e">
        <f t="shared" si="199"/>
        <v>#VALUE!</v>
      </c>
      <c r="O4233" t="e">
        <f t="shared" si="200"/>
        <v>#VALUE!</v>
      </c>
    </row>
    <row r="4234" spans="1:15" x14ac:dyDescent="0.25">
      <c r="A4234">
        <v>2018</v>
      </c>
      <c r="B4234" s="2" t="s">
        <v>40</v>
      </c>
      <c r="C4234">
        <v>9</v>
      </c>
      <c r="D4234" t="s">
        <v>30</v>
      </c>
      <c r="E4234" t="s">
        <v>13</v>
      </c>
      <c r="F4234" t="s">
        <v>82</v>
      </c>
      <c r="G4234">
        <v>1</v>
      </c>
      <c r="H4234">
        <v>25</v>
      </c>
      <c r="I4234">
        <v>20.87</v>
      </c>
      <c r="M4234" t="str">
        <f t="shared" si="198"/>
        <v/>
      </c>
      <c r="N4234" t="e">
        <f t="shared" si="199"/>
        <v>#VALUE!</v>
      </c>
      <c r="O4234" t="e">
        <f t="shared" si="200"/>
        <v>#VALUE!</v>
      </c>
    </row>
    <row r="4235" spans="1:15" x14ac:dyDescent="0.25">
      <c r="A4235">
        <v>2018</v>
      </c>
      <c r="B4235" s="2" t="s">
        <v>40</v>
      </c>
      <c r="C4235">
        <v>9</v>
      </c>
      <c r="D4235" t="s">
        <v>30</v>
      </c>
      <c r="E4235" t="s">
        <v>13</v>
      </c>
      <c r="F4235" t="s">
        <v>83</v>
      </c>
      <c r="G4235">
        <v>6</v>
      </c>
      <c r="H4235">
        <v>354</v>
      </c>
      <c r="I4235">
        <v>295.5</v>
      </c>
      <c r="M4235" t="str">
        <f t="shared" si="198"/>
        <v/>
      </c>
      <c r="N4235" t="e">
        <f t="shared" si="199"/>
        <v>#VALUE!</v>
      </c>
      <c r="O4235" t="e">
        <f t="shared" si="200"/>
        <v>#VALUE!</v>
      </c>
    </row>
    <row r="4236" spans="1:15" x14ac:dyDescent="0.25">
      <c r="A4236">
        <v>2018</v>
      </c>
      <c r="B4236" s="2" t="s">
        <v>40</v>
      </c>
      <c r="C4236">
        <v>9</v>
      </c>
      <c r="D4236" t="s">
        <v>30</v>
      </c>
      <c r="E4236" t="s">
        <v>13</v>
      </c>
      <c r="F4236" t="s">
        <v>91</v>
      </c>
      <c r="G4236">
        <v>1</v>
      </c>
      <c r="H4236">
        <v>99</v>
      </c>
      <c r="I4236">
        <v>82.64</v>
      </c>
      <c r="M4236" t="str">
        <f t="shared" si="198"/>
        <v/>
      </c>
      <c r="N4236" t="e">
        <f t="shared" si="199"/>
        <v>#VALUE!</v>
      </c>
      <c r="O4236" t="e">
        <f t="shared" si="200"/>
        <v>#VALUE!</v>
      </c>
    </row>
    <row r="4237" spans="1:15" x14ac:dyDescent="0.25">
      <c r="A4237">
        <v>2018</v>
      </c>
      <c r="B4237" s="2" t="s">
        <v>40</v>
      </c>
      <c r="C4237">
        <v>9</v>
      </c>
      <c r="D4237" t="s">
        <v>30</v>
      </c>
      <c r="E4237" t="s">
        <v>13</v>
      </c>
      <c r="F4237" t="s">
        <v>103</v>
      </c>
      <c r="G4237">
        <v>1</v>
      </c>
      <c r="H4237">
        <v>79</v>
      </c>
      <c r="I4237">
        <v>65.94</v>
      </c>
      <c r="M4237" t="str">
        <f t="shared" si="198"/>
        <v/>
      </c>
      <c r="N4237" t="e">
        <f t="shared" si="199"/>
        <v>#VALUE!</v>
      </c>
      <c r="O4237" t="e">
        <f t="shared" si="200"/>
        <v>#VALUE!</v>
      </c>
    </row>
    <row r="4238" spans="1:15" x14ac:dyDescent="0.25">
      <c r="A4238">
        <v>2018</v>
      </c>
      <c r="B4238" s="2" t="s">
        <v>40</v>
      </c>
      <c r="C4238">
        <v>9</v>
      </c>
      <c r="D4238" t="s">
        <v>30</v>
      </c>
      <c r="E4238" t="s">
        <v>13</v>
      </c>
      <c r="F4238" t="s">
        <v>92</v>
      </c>
      <c r="G4238">
        <v>1</v>
      </c>
      <c r="H4238">
        <v>159</v>
      </c>
      <c r="I4238">
        <v>132.72</v>
      </c>
      <c r="M4238" t="str">
        <f t="shared" si="198"/>
        <v/>
      </c>
      <c r="N4238" t="e">
        <f t="shared" si="199"/>
        <v>#VALUE!</v>
      </c>
      <c r="O4238" t="e">
        <f t="shared" si="200"/>
        <v>#VALUE!</v>
      </c>
    </row>
    <row r="4239" spans="1:15" x14ac:dyDescent="0.25">
      <c r="A4239">
        <v>2018</v>
      </c>
      <c r="B4239" s="2" t="s">
        <v>40</v>
      </c>
      <c r="C4239">
        <v>9</v>
      </c>
      <c r="D4239" t="s">
        <v>30</v>
      </c>
      <c r="E4239" t="s">
        <v>13</v>
      </c>
      <c r="F4239" t="s">
        <v>84</v>
      </c>
      <c r="G4239">
        <v>1</v>
      </c>
      <c r="H4239">
        <v>69</v>
      </c>
      <c r="I4239">
        <v>57.6</v>
      </c>
      <c r="M4239" t="str">
        <f t="shared" si="198"/>
        <v/>
      </c>
      <c r="N4239" t="e">
        <f t="shared" si="199"/>
        <v>#VALUE!</v>
      </c>
      <c r="O4239" t="e">
        <f t="shared" si="200"/>
        <v>#VALUE!</v>
      </c>
    </row>
    <row r="4240" spans="1:15" x14ac:dyDescent="0.25">
      <c r="A4240">
        <v>2018</v>
      </c>
      <c r="B4240" s="2" t="s">
        <v>40</v>
      </c>
      <c r="C4240">
        <v>9</v>
      </c>
      <c r="D4240" t="s">
        <v>30</v>
      </c>
      <c r="E4240" t="s">
        <v>13</v>
      </c>
      <c r="F4240" t="s">
        <v>93</v>
      </c>
      <c r="G4240">
        <v>2</v>
      </c>
      <c r="H4240">
        <v>198</v>
      </c>
      <c r="I4240">
        <v>165.28</v>
      </c>
      <c r="M4240" t="str">
        <f t="shared" si="198"/>
        <v/>
      </c>
      <c r="N4240" t="e">
        <f t="shared" si="199"/>
        <v>#VALUE!</v>
      </c>
      <c r="O4240" t="e">
        <f t="shared" si="200"/>
        <v>#VALUE!</v>
      </c>
    </row>
    <row r="4241" spans="1:15" x14ac:dyDescent="0.25">
      <c r="A4241">
        <v>2018</v>
      </c>
      <c r="B4241" s="2" t="s">
        <v>40</v>
      </c>
      <c r="C4241">
        <v>9</v>
      </c>
      <c r="D4241" t="s">
        <v>30</v>
      </c>
      <c r="E4241" t="s">
        <v>13</v>
      </c>
      <c r="F4241" t="s">
        <v>85</v>
      </c>
      <c r="G4241">
        <v>2</v>
      </c>
      <c r="H4241">
        <v>598</v>
      </c>
      <c r="I4241">
        <v>499.16</v>
      </c>
      <c r="M4241" t="str">
        <f t="shared" si="198"/>
        <v/>
      </c>
      <c r="N4241" t="e">
        <f t="shared" si="199"/>
        <v>#VALUE!</v>
      </c>
      <c r="O4241" t="e">
        <f t="shared" si="200"/>
        <v>#VALUE!</v>
      </c>
    </row>
    <row r="4242" spans="1:15" x14ac:dyDescent="0.25">
      <c r="A4242">
        <v>2018</v>
      </c>
      <c r="B4242" s="2" t="s">
        <v>40</v>
      </c>
      <c r="C4242">
        <v>9</v>
      </c>
      <c r="D4242" t="s">
        <v>30</v>
      </c>
      <c r="E4242" t="s">
        <v>13</v>
      </c>
      <c r="F4242" t="s">
        <v>95</v>
      </c>
      <c r="G4242">
        <v>3</v>
      </c>
      <c r="H4242">
        <v>417</v>
      </c>
      <c r="I4242">
        <v>348.09000000000003</v>
      </c>
      <c r="M4242" t="str">
        <f t="shared" si="198"/>
        <v/>
      </c>
      <c r="N4242" t="e">
        <f t="shared" si="199"/>
        <v>#VALUE!</v>
      </c>
      <c r="O4242" t="e">
        <f t="shared" si="200"/>
        <v>#VALUE!</v>
      </c>
    </row>
    <row r="4243" spans="1:15" x14ac:dyDescent="0.25">
      <c r="A4243">
        <v>2018</v>
      </c>
      <c r="B4243" s="2" t="s">
        <v>40</v>
      </c>
      <c r="C4243">
        <v>9</v>
      </c>
      <c r="D4243" t="s">
        <v>30</v>
      </c>
      <c r="E4243" t="s">
        <v>13</v>
      </c>
      <c r="F4243" t="s">
        <v>96</v>
      </c>
      <c r="G4243">
        <v>2</v>
      </c>
      <c r="H4243">
        <v>198</v>
      </c>
      <c r="I4243">
        <v>165.28</v>
      </c>
      <c r="M4243" t="str">
        <f t="shared" si="198"/>
        <v/>
      </c>
      <c r="N4243" t="e">
        <f t="shared" si="199"/>
        <v>#VALUE!</v>
      </c>
      <c r="O4243" t="e">
        <f t="shared" si="200"/>
        <v>#VALUE!</v>
      </c>
    </row>
    <row r="4244" spans="1:15" x14ac:dyDescent="0.25">
      <c r="A4244">
        <v>2018</v>
      </c>
      <c r="B4244" s="2" t="s">
        <v>40</v>
      </c>
      <c r="C4244">
        <v>9</v>
      </c>
      <c r="D4244" t="s">
        <v>30</v>
      </c>
      <c r="E4244" t="s">
        <v>13</v>
      </c>
      <c r="F4244" t="s">
        <v>98</v>
      </c>
      <c r="G4244">
        <v>1</v>
      </c>
      <c r="H4244">
        <v>29</v>
      </c>
      <c r="I4244">
        <v>24.21</v>
      </c>
      <c r="M4244" t="str">
        <f t="shared" si="198"/>
        <v/>
      </c>
      <c r="N4244" t="e">
        <f t="shared" si="199"/>
        <v>#VALUE!</v>
      </c>
      <c r="O4244" t="e">
        <f t="shared" si="200"/>
        <v>#VALUE!</v>
      </c>
    </row>
    <row r="4245" spans="1:15" x14ac:dyDescent="0.25">
      <c r="A4245">
        <v>2018</v>
      </c>
      <c r="B4245" s="2" t="s">
        <v>40</v>
      </c>
      <c r="C4245">
        <v>9</v>
      </c>
      <c r="D4245" t="s">
        <v>30</v>
      </c>
      <c r="E4245" t="s">
        <v>13</v>
      </c>
      <c r="F4245" t="s">
        <v>86</v>
      </c>
      <c r="G4245">
        <v>13</v>
      </c>
      <c r="H4245">
        <v>4277</v>
      </c>
      <c r="I4245">
        <v>3570.059999999999</v>
      </c>
      <c r="M4245" t="str">
        <f t="shared" si="198"/>
        <v/>
      </c>
      <c r="N4245" t="e">
        <f t="shared" si="199"/>
        <v>#VALUE!</v>
      </c>
      <c r="O4245" t="e">
        <f t="shared" si="200"/>
        <v>#VALUE!</v>
      </c>
    </row>
    <row r="4246" spans="1:15" x14ac:dyDescent="0.25">
      <c r="A4246">
        <v>2018</v>
      </c>
      <c r="B4246" s="2" t="s">
        <v>40</v>
      </c>
      <c r="C4246">
        <v>9</v>
      </c>
      <c r="D4246" t="s">
        <v>30</v>
      </c>
      <c r="E4246" t="s">
        <v>13</v>
      </c>
      <c r="F4246" t="s">
        <v>101</v>
      </c>
      <c r="G4246">
        <v>9</v>
      </c>
      <c r="H4246">
        <v>2331</v>
      </c>
      <c r="I4246">
        <v>1945.7100000000003</v>
      </c>
      <c r="M4246" t="str">
        <f t="shared" si="198"/>
        <v/>
      </c>
      <c r="N4246" t="e">
        <f t="shared" si="199"/>
        <v>#VALUE!</v>
      </c>
      <c r="O4246" t="e">
        <f t="shared" si="200"/>
        <v>#VALUE!</v>
      </c>
    </row>
    <row r="4247" spans="1:15" x14ac:dyDescent="0.25">
      <c r="A4247">
        <v>2018</v>
      </c>
      <c r="B4247" s="2" t="s">
        <v>40</v>
      </c>
      <c r="C4247">
        <v>9</v>
      </c>
      <c r="D4247" t="s">
        <v>30</v>
      </c>
      <c r="E4247" t="s">
        <v>13</v>
      </c>
      <c r="F4247" t="s">
        <v>102</v>
      </c>
      <c r="G4247">
        <v>7</v>
      </c>
      <c r="H4247">
        <v>1393</v>
      </c>
      <c r="I4247">
        <v>1162.77</v>
      </c>
      <c r="M4247" t="str">
        <f t="shared" si="198"/>
        <v/>
      </c>
      <c r="N4247" t="e">
        <f t="shared" si="199"/>
        <v>#VALUE!</v>
      </c>
      <c r="O4247" t="e">
        <f t="shared" si="200"/>
        <v>#VALUE!</v>
      </c>
    </row>
    <row r="4248" spans="1:15" x14ac:dyDescent="0.25">
      <c r="A4248">
        <v>2018</v>
      </c>
      <c r="B4248" s="2" t="s">
        <v>40</v>
      </c>
      <c r="C4248">
        <v>9</v>
      </c>
      <c r="D4248" t="s">
        <v>30</v>
      </c>
      <c r="E4248" t="s">
        <v>21</v>
      </c>
      <c r="F4248" t="s">
        <v>106</v>
      </c>
      <c r="G4248">
        <v>1</v>
      </c>
      <c r="H4248">
        <v>79</v>
      </c>
      <c r="I4248">
        <v>65.94</v>
      </c>
      <c r="M4248" t="str">
        <f t="shared" si="198"/>
        <v/>
      </c>
      <c r="N4248" t="e">
        <f t="shared" si="199"/>
        <v>#VALUE!</v>
      </c>
      <c r="O4248" t="e">
        <f t="shared" si="200"/>
        <v>#VALUE!</v>
      </c>
    </row>
    <row r="4249" spans="1:15" x14ac:dyDescent="0.25">
      <c r="A4249">
        <v>2018</v>
      </c>
      <c r="B4249" s="2" t="s">
        <v>40</v>
      </c>
      <c r="C4249">
        <v>9</v>
      </c>
      <c r="D4249" t="s">
        <v>30</v>
      </c>
      <c r="E4249" t="s">
        <v>21</v>
      </c>
      <c r="F4249" t="s">
        <v>79</v>
      </c>
      <c r="G4249">
        <v>2</v>
      </c>
      <c r="H4249">
        <v>98</v>
      </c>
      <c r="I4249">
        <v>81.8</v>
      </c>
      <c r="M4249" t="str">
        <f t="shared" si="198"/>
        <v/>
      </c>
      <c r="N4249" t="e">
        <f t="shared" si="199"/>
        <v>#VALUE!</v>
      </c>
      <c r="O4249" t="e">
        <f t="shared" si="200"/>
        <v>#VALUE!</v>
      </c>
    </row>
    <row r="4250" spans="1:15" x14ac:dyDescent="0.25">
      <c r="A4250">
        <v>2018</v>
      </c>
      <c r="B4250" s="2" t="s">
        <v>40</v>
      </c>
      <c r="C4250">
        <v>9</v>
      </c>
      <c r="D4250" t="s">
        <v>30</v>
      </c>
      <c r="E4250" t="s">
        <v>21</v>
      </c>
      <c r="F4250" t="s">
        <v>76</v>
      </c>
      <c r="G4250">
        <v>22</v>
      </c>
      <c r="H4250">
        <v>1738</v>
      </c>
      <c r="I4250">
        <v>1450.6800000000007</v>
      </c>
      <c r="M4250" t="str">
        <f t="shared" si="198"/>
        <v/>
      </c>
      <c r="N4250" t="e">
        <f t="shared" si="199"/>
        <v>#VALUE!</v>
      </c>
      <c r="O4250" t="e">
        <f t="shared" si="200"/>
        <v>#VALUE!</v>
      </c>
    </row>
    <row r="4251" spans="1:15" x14ac:dyDescent="0.25">
      <c r="A4251">
        <v>2018</v>
      </c>
      <c r="B4251" s="2" t="s">
        <v>40</v>
      </c>
      <c r="C4251">
        <v>9</v>
      </c>
      <c r="D4251" t="s">
        <v>30</v>
      </c>
      <c r="E4251" t="s">
        <v>21</v>
      </c>
      <c r="F4251" t="s">
        <v>80</v>
      </c>
      <c r="G4251">
        <v>2</v>
      </c>
      <c r="H4251">
        <v>198</v>
      </c>
      <c r="I4251">
        <v>165.28</v>
      </c>
      <c r="M4251" t="str">
        <f t="shared" si="198"/>
        <v/>
      </c>
      <c r="N4251" t="e">
        <f t="shared" si="199"/>
        <v>#VALUE!</v>
      </c>
      <c r="O4251" t="e">
        <f t="shared" si="200"/>
        <v>#VALUE!</v>
      </c>
    </row>
    <row r="4252" spans="1:15" x14ac:dyDescent="0.25">
      <c r="A4252">
        <v>2018</v>
      </c>
      <c r="B4252" s="2" t="s">
        <v>40</v>
      </c>
      <c r="C4252">
        <v>9</v>
      </c>
      <c r="D4252" t="s">
        <v>30</v>
      </c>
      <c r="E4252" t="s">
        <v>21</v>
      </c>
      <c r="F4252" t="s">
        <v>75</v>
      </c>
      <c r="G4252">
        <v>34</v>
      </c>
      <c r="H4252">
        <v>2346</v>
      </c>
      <c r="I4252">
        <v>1958.3999999999987</v>
      </c>
      <c r="M4252" t="str">
        <f t="shared" si="198"/>
        <v/>
      </c>
      <c r="N4252" t="e">
        <f t="shared" si="199"/>
        <v>#VALUE!</v>
      </c>
      <c r="O4252" t="e">
        <f t="shared" si="200"/>
        <v>#VALUE!</v>
      </c>
    </row>
    <row r="4253" spans="1:15" x14ac:dyDescent="0.25">
      <c r="A4253">
        <v>2018</v>
      </c>
      <c r="B4253" s="2" t="s">
        <v>40</v>
      </c>
      <c r="C4253">
        <v>9</v>
      </c>
      <c r="D4253" t="s">
        <v>30</v>
      </c>
      <c r="E4253" t="s">
        <v>21</v>
      </c>
      <c r="F4253" t="s">
        <v>87</v>
      </c>
      <c r="G4253">
        <v>7</v>
      </c>
      <c r="H4253">
        <v>1813</v>
      </c>
      <c r="I4253">
        <v>1513.3300000000002</v>
      </c>
      <c r="M4253" t="str">
        <f t="shared" si="198"/>
        <v/>
      </c>
      <c r="N4253" t="e">
        <f t="shared" si="199"/>
        <v>#VALUE!</v>
      </c>
      <c r="O4253" t="e">
        <f t="shared" si="200"/>
        <v>#VALUE!</v>
      </c>
    </row>
    <row r="4254" spans="1:15" x14ac:dyDescent="0.25">
      <c r="A4254">
        <v>2018</v>
      </c>
      <c r="B4254" s="2" t="s">
        <v>40</v>
      </c>
      <c r="C4254">
        <v>9</v>
      </c>
      <c r="D4254" t="s">
        <v>30</v>
      </c>
      <c r="E4254" t="s">
        <v>21</v>
      </c>
      <c r="F4254" t="s">
        <v>88</v>
      </c>
      <c r="G4254">
        <v>1</v>
      </c>
      <c r="H4254">
        <v>329</v>
      </c>
      <c r="I4254">
        <v>274.62</v>
      </c>
      <c r="M4254" t="str">
        <f t="shared" si="198"/>
        <v/>
      </c>
      <c r="N4254" t="e">
        <f t="shared" si="199"/>
        <v>#VALUE!</v>
      </c>
      <c r="O4254" t="e">
        <f t="shared" si="200"/>
        <v>#VALUE!</v>
      </c>
    </row>
    <row r="4255" spans="1:15" x14ac:dyDescent="0.25">
      <c r="A4255">
        <v>2018</v>
      </c>
      <c r="B4255" s="2" t="s">
        <v>40</v>
      </c>
      <c r="C4255">
        <v>9</v>
      </c>
      <c r="D4255" t="s">
        <v>30</v>
      </c>
      <c r="E4255" t="s">
        <v>21</v>
      </c>
      <c r="F4255" t="s">
        <v>89</v>
      </c>
      <c r="G4255">
        <v>2</v>
      </c>
      <c r="H4255">
        <v>78</v>
      </c>
      <c r="I4255">
        <v>65.099999999999994</v>
      </c>
      <c r="M4255" t="str">
        <f t="shared" si="198"/>
        <v/>
      </c>
      <c r="N4255" t="e">
        <f t="shared" si="199"/>
        <v>#VALUE!</v>
      </c>
      <c r="O4255" t="e">
        <f t="shared" si="200"/>
        <v>#VALUE!</v>
      </c>
    </row>
    <row r="4256" spans="1:15" x14ac:dyDescent="0.25">
      <c r="A4256">
        <v>2018</v>
      </c>
      <c r="B4256" s="2" t="s">
        <v>40</v>
      </c>
      <c r="C4256">
        <v>9</v>
      </c>
      <c r="D4256" t="s">
        <v>30</v>
      </c>
      <c r="E4256" t="s">
        <v>21</v>
      </c>
      <c r="F4256" t="s">
        <v>90</v>
      </c>
      <c r="G4256">
        <v>2</v>
      </c>
      <c r="H4256">
        <v>158</v>
      </c>
      <c r="I4256">
        <v>131.88</v>
      </c>
      <c r="M4256" t="str">
        <f t="shared" si="198"/>
        <v/>
      </c>
      <c r="N4256" t="e">
        <f t="shared" si="199"/>
        <v>#VALUE!</v>
      </c>
      <c r="O4256" t="e">
        <f t="shared" si="200"/>
        <v>#VALUE!</v>
      </c>
    </row>
    <row r="4257" spans="1:15" x14ac:dyDescent="0.25">
      <c r="A4257">
        <v>2018</v>
      </c>
      <c r="B4257" s="2" t="s">
        <v>40</v>
      </c>
      <c r="C4257">
        <v>9</v>
      </c>
      <c r="D4257" t="s">
        <v>30</v>
      </c>
      <c r="E4257" t="s">
        <v>21</v>
      </c>
      <c r="F4257" t="s">
        <v>83</v>
      </c>
      <c r="G4257">
        <v>5</v>
      </c>
      <c r="H4257">
        <v>295</v>
      </c>
      <c r="I4257">
        <v>246.25</v>
      </c>
      <c r="M4257" t="str">
        <f t="shared" si="198"/>
        <v/>
      </c>
      <c r="N4257" t="e">
        <f t="shared" si="199"/>
        <v>#VALUE!</v>
      </c>
      <c r="O4257" t="e">
        <f t="shared" si="200"/>
        <v>#VALUE!</v>
      </c>
    </row>
    <row r="4258" spans="1:15" x14ac:dyDescent="0.25">
      <c r="A4258">
        <v>2018</v>
      </c>
      <c r="B4258" s="2" t="s">
        <v>40</v>
      </c>
      <c r="C4258">
        <v>9</v>
      </c>
      <c r="D4258" t="s">
        <v>30</v>
      </c>
      <c r="E4258" t="s">
        <v>21</v>
      </c>
      <c r="F4258" t="s">
        <v>92</v>
      </c>
      <c r="G4258">
        <v>1</v>
      </c>
      <c r="H4258">
        <v>159</v>
      </c>
      <c r="I4258">
        <v>132.72</v>
      </c>
      <c r="M4258" t="str">
        <f t="shared" si="198"/>
        <v/>
      </c>
      <c r="N4258" t="e">
        <f t="shared" si="199"/>
        <v>#VALUE!</v>
      </c>
      <c r="O4258" t="e">
        <f t="shared" si="200"/>
        <v>#VALUE!</v>
      </c>
    </row>
    <row r="4259" spans="1:15" x14ac:dyDescent="0.25">
      <c r="A4259">
        <v>2018</v>
      </c>
      <c r="B4259" s="2" t="s">
        <v>40</v>
      </c>
      <c r="C4259">
        <v>9</v>
      </c>
      <c r="D4259" t="s">
        <v>30</v>
      </c>
      <c r="E4259" t="s">
        <v>21</v>
      </c>
      <c r="F4259" t="s">
        <v>84</v>
      </c>
      <c r="G4259">
        <v>1</v>
      </c>
      <c r="H4259">
        <v>69</v>
      </c>
      <c r="I4259">
        <v>57.6</v>
      </c>
      <c r="M4259" t="str">
        <f t="shared" si="198"/>
        <v/>
      </c>
      <c r="N4259" t="e">
        <f t="shared" si="199"/>
        <v>#VALUE!</v>
      </c>
      <c r="O4259" t="e">
        <f t="shared" si="200"/>
        <v>#VALUE!</v>
      </c>
    </row>
    <row r="4260" spans="1:15" x14ac:dyDescent="0.25">
      <c r="A4260">
        <v>2018</v>
      </c>
      <c r="B4260" s="2" t="s">
        <v>40</v>
      </c>
      <c r="C4260">
        <v>9</v>
      </c>
      <c r="D4260" t="s">
        <v>30</v>
      </c>
      <c r="E4260" t="s">
        <v>21</v>
      </c>
      <c r="F4260" t="s">
        <v>93</v>
      </c>
      <c r="G4260">
        <v>1</v>
      </c>
      <c r="H4260">
        <v>99</v>
      </c>
      <c r="I4260">
        <v>82.64</v>
      </c>
      <c r="M4260" t="str">
        <f t="shared" si="198"/>
        <v/>
      </c>
      <c r="N4260" t="e">
        <f t="shared" si="199"/>
        <v>#VALUE!</v>
      </c>
      <c r="O4260" t="e">
        <f t="shared" si="200"/>
        <v>#VALUE!</v>
      </c>
    </row>
    <row r="4261" spans="1:15" x14ac:dyDescent="0.25">
      <c r="A4261">
        <v>2018</v>
      </c>
      <c r="B4261" s="2" t="s">
        <v>40</v>
      </c>
      <c r="C4261">
        <v>9</v>
      </c>
      <c r="D4261" t="s">
        <v>30</v>
      </c>
      <c r="E4261" t="s">
        <v>21</v>
      </c>
      <c r="F4261" t="s">
        <v>104</v>
      </c>
      <c r="G4261">
        <v>1</v>
      </c>
      <c r="H4261">
        <v>349</v>
      </c>
      <c r="I4261">
        <v>291.32</v>
      </c>
      <c r="M4261" t="str">
        <f t="shared" si="198"/>
        <v/>
      </c>
      <c r="N4261" t="e">
        <f t="shared" si="199"/>
        <v>#VALUE!</v>
      </c>
      <c r="O4261" t="e">
        <f t="shared" si="200"/>
        <v>#VALUE!</v>
      </c>
    </row>
    <row r="4262" spans="1:15" x14ac:dyDescent="0.25">
      <c r="A4262">
        <v>2018</v>
      </c>
      <c r="B4262" s="2" t="s">
        <v>40</v>
      </c>
      <c r="C4262">
        <v>9</v>
      </c>
      <c r="D4262" t="s">
        <v>30</v>
      </c>
      <c r="E4262" t="s">
        <v>21</v>
      </c>
      <c r="F4262" t="s">
        <v>85</v>
      </c>
      <c r="G4262">
        <v>1</v>
      </c>
      <c r="H4262">
        <v>299</v>
      </c>
      <c r="I4262">
        <v>249.58</v>
      </c>
      <c r="M4262" t="str">
        <f t="shared" si="198"/>
        <v/>
      </c>
      <c r="N4262" t="e">
        <f t="shared" si="199"/>
        <v>#VALUE!</v>
      </c>
      <c r="O4262" t="e">
        <f t="shared" si="200"/>
        <v>#VALUE!</v>
      </c>
    </row>
    <row r="4263" spans="1:15" x14ac:dyDescent="0.25">
      <c r="A4263">
        <v>2018</v>
      </c>
      <c r="B4263" s="2" t="s">
        <v>40</v>
      </c>
      <c r="C4263">
        <v>9</v>
      </c>
      <c r="D4263" t="s">
        <v>30</v>
      </c>
      <c r="E4263" t="s">
        <v>21</v>
      </c>
      <c r="F4263" t="s">
        <v>95</v>
      </c>
      <c r="G4263">
        <v>1</v>
      </c>
      <c r="H4263">
        <v>139</v>
      </c>
      <c r="I4263">
        <v>116.03</v>
      </c>
      <c r="M4263" t="str">
        <f t="shared" si="198"/>
        <v/>
      </c>
      <c r="N4263" t="e">
        <f t="shared" si="199"/>
        <v>#VALUE!</v>
      </c>
      <c r="O4263" t="e">
        <f t="shared" si="200"/>
        <v>#VALUE!</v>
      </c>
    </row>
    <row r="4264" spans="1:15" x14ac:dyDescent="0.25">
      <c r="A4264">
        <v>2018</v>
      </c>
      <c r="B4264" s="2" t="s">
        <v>40</v>
      </c>
      <c r="C4264">
        <v>9</v>
      </c>
      <c r="D4264" t="s">
        <v>30</v>
      </c>
      <c r="E4264" t="s">
        <v>21</v>
      </c>
      <c r="F4264" t="s">
        <v>96</v>
      </c>
      <c r="G4264">
        <v>2</v>
      </c>
      <c r="H4264">
        <v>198</v>
      </c>
      <c r="I4264">
        <v>165.28</v>
      </c>
      <c r="M4264" t="str">
        <f t="shared" si="198"/>
        <v/>
      </c>
      <c r="N4264" t="e">
        <f t="shared" si="199"/>
        <v>#VALUE!</v>
      </c>
      <c r="O4264" t="e">
        <f t="shared" si="200"/>
        <v>#VALUE!</v>
      </c>
    </row>
    <row r="4265" spans="1:15" x14ac:dyDescent="0.25">
      <c r="A4265">
        <v>2018</v>
      </c>
      <c r="B4265" s="2" t="s">
        <v>40</v>
      </c>
      <c r="C4265">
        <v>9</v>
      </c>
      <c r="D4265" t="s">
        <v>30</v>
      </c>
      <c r="E4265" t="s">
        <v>21</v>
      </c>
      <c r="F4265" t="s">
        <v>108</v>
      </c>
      <c r="G4265">
        <v>1</v>
      </c>
      <c r="H4265">
        <v>29</v>
      </c>
      <c r="I4265">
        <v>24.21</v>
      </c>
      <c r="M4265" t="str">
        <f t="shared" si="198"/>
        <v/>
      </c>
      <c r="N4265" t="e">
        <f t="shared" si="199"/>
        <v>#VALUE!</v>
      </c>
      <c r="O4265" t="e">
        <f t="shared" si="200"/>
        <v>#VALUE!</v>
      </c>
    </row>
    <row r="4266" spans="1:15" x14ac:dyDescent="0.25">
      <c r="A4266">
        <v>2018</v>
      </c>
      <c r="B4266" s="2" t="s">
        <v>40</v>
      </c>
      <c r="C4266">
        <v>9</v>
      </c>
      <c r="D4266" t="s">
        <v>30</v>
      </c>
      <c r="E4266" t="s">
        <v>21</v>
      </c>
      <c r="F4266" t="s">
        <v>98</v>
      </c>
      <c r="G4266">
        <v>1</v>
      </c>
      <c r="H4266">
        <v>29</v>
      </c>
      <c r="I4266">
        <v>24.21</v>
      </c>
      <c r="M4266" t="str">
        <f t="shared" si="198"/>
        <v/>
      </c>
      <c r="N4266" t="e">
        <f t="shared" si="199"/>
        <v>#VALUE!</v>
      </c>
      <c r="O4266" t="e">
        <f t="shared" si="200"/>
        <v>#VALUE!</v>
      </c>
    </row>
    <row r="4267" spans="1:15" x14ac:dyDescent="0.25">
      <c r="A4267">
        <v>2018</v>
      </c>
      <c r="B4267" s="2" t="s">
        <v>40</v>
      </c>
      <c r="C4267">
        <v>9</v>
      </c>
      <c r="D4267" t="s">
        <v>30</v>
      </c>
      <c r="E4267" t="s">
        <v>21</v>
      </c>
      <c r="F4267" t="s">
        <v>99</v>
      </c>
      <c r="G4267">
        <v>3</v>
      </c>
      <c r="H4267">
        <v>147</v>
      </c>
      <c r="I4267">
        <v>122.69999999999999</v>
      </c>
      <c r="M4267" t="str">
        <f t="shared" si="198"/>
        <v/>
      </c>
      <c r="N4267" t="e">
        <f t="shared" si="199"/>
        <v>#VALUE!</v>
      </c>
      <c r="O4267" t="e">
        <f t="shared" si="200"/>
        <v>#VALUE!</v>
      </c>
    </row>
    <row r="4268" spans="1:15" x14ac:dyDescent="0.25">
      <c r="A4268">
        <v>2018</v>
      </c>
      <c r="B4268" s="2" t="s">
        <v>40</v>
      </c>
      <c r="C4268">
        <v>9</v>
      </c>
      <c r="D4268" t="s">
        <v>30</v>
      </c>
      <c r="E4268" t="s">
        <v>21</v>
      </c>
      <c r="F4268" t="s">
        <v>100</v>
      </c>
      <c r="G4268">
        <v>2</v>
      </c>
      <c r="H4268">
        <v>798</v>
      </c>
      <c r="I4268">
        <v>666.12</v>
      </c>
      <c r="M4268" t="str">
        <f t="shared" si="198"/>
        <v/>
      </c>
      <c r="N4268" t="e">
        <f t="shared" si="199"/>
        <v>#VALUE!</v>
      </c>
      <c r="O4268" t="e">
        <f t="shared" si="200"/>
        <v>#VALUE!</v>
      </c>
    </row>
    <row r="4269" spans="1:15" x14ac:dyDescent="0.25">
      <c r="A4269">
        <v>2018</v>
      </c>
      <c r="B4269" s="2" t="s">
        <v>40</v>
      </c>
      <c r="C4269">
        <v>9</v>
      </c>
      <c r="D4269" t="s">
        <v>30</v>
      </c>
      <c r="E4269" t="s">
        <v>21</v>
      </c>
      <c r="F4269" t="s">
        <v>86</v>
      </c>
      <c r="G4269">
        <v>5</v>
      </c>
      <c r="H4269">
        <v>1645</v>
      </c>
      <c r="I4269">
        <v>1373.1</v>
      </c>
      <c r="M4269" t="str">
        <f t="shared" si="198"/>
        <v/>
      </c>
      <c r="N4269" t="e">
        <f t="shared" si="199"/>
        <v>#VALUE!</v>
      </c>
      <c r="O4269" t="e">
        <f t="shared" si="200"/>
        <v>#VALUE!</v>
      </c>
    </row>
    <row r="4270" spans="1:15" x14ac:dyDescent="0.25">
      <c r="A4270">
        <v>2018</v>
      </c>
      <c r="B4270" s="2" t="s">
        <v>40</v>
      </c>
      <c r="C4270">
        <v>9</v>
      </c>
      <c r="D4270" t="s">
        <v>30</v>
      </c>
      <c r="E4270" t="s">
        <v>21</v>
      </c>
      <c r="F4270" t="s">
        <v>101</v>
      </c>
      <c r="G4270">
        <v>7</v>
      </c>
      <c r="H4270">
        <v>1813</v>
      </c>
      <c r="I4270">
        <v>1513.3300000000002</v>
      </c>
      <c r="M4270" t="str">
        <f t="shared" si="198"/>
        <v/>
      </c>
      <c r="N4270" t="e">
        <f t="shared" si="199"/>
        <v>#VALUE!</v>
      </c>
      <c r="O4270" t="e">
        <f t="shared" si="200"/>
        <v>#VALUE!</v>
      </c>
    </row>
    <row r="4271" spans="1:15" x14ac:dyDescent="0.25">
      <c r="A4271">
        <v>2018</v>
      </c>
      <c r="B4271" s="2" t="s">
        <v>40</v>
      </c>
      <c r="C4271">
        <v>9</v>
      </c>
      <c r="D4271" t="s">
        <v>30</v>
      </c>
      <c r="E4271" t="s">
        <v>21</v>
      </c>
      <c r="F4271" t="s">
        <v>102</v>
      </c>
      <c r="G4271">
        <v>3</v>
      </c>
      <c r="H4271">
        <v>597</v>
      </c>
      <c r="I4271">
        <v>498.33000000000004</v>
      </c>
      <c r="M4271" t="str">
        <f t="shared" si="198"/>
        <v/>
      </c>
      <c r="N4271" t="e">
        <f t="shared" si="199"/>
        <v>#VALUE!</v>
      </c>
      <c r="O4271" t="e">
        <f t="shared" si="200"/>
        <v>#VALUE!</v>
      </c>
    </row>
    <row r="4272" spans="1:15" x14ac:dyDescent="0.25">
      <c r="A4272">
        <v>2018</v>
      </c>
      <c r="B4272" s="2" t="s">
        <v>40</v>
      </c>
      <c r="C4272">
        <v>9</v>
      </c>
      <c r="D4272" t="s">
        <v>30</v>
      </c>
      <c r="E4272" t="s">
        <v>23</v>
      </c>
      <c r="F4272" t="s">
        <v>79</v>
      </c>
      <c r="G4272">
        <v>3</v>
      </c>
      <c r="H4272">
        <v>147</v>
      </c>
      <c r="I4272">
        <v>122.69999999999999</v>
      </c>
      <c r="M4272" t="str">
        <f t="shared" si="198"/>
        <v/>
      </c>
      <c r="N4272" t="e">
        <f t="shared" si="199"/>
        <v>#VALUE!</v>
      </c>
      <c r="O4272" t="e">
        <f t="shared" si="200"/>
        <v>#VALUE!</v>
      </c>
    </row>
    <row r="4273" spans="1:15" x14ac:dyDescent="0.25">
      <c r="A4273">
        <v>2018</v>
      </c>
      <c r="B4273" s="2" t="s">
        <v>40</v>
      </c>
      <c r="C4273">
        <v>9</v>
      </c>
      <c r="D4273" t="s">
        <v>30</v>
      </c>
      <c r="E4273" t="s">
        <v>23</v>
      </c>
      <c r="F4273" t="s">
        <v>76</v>
      </c>
      <c r="G4273">
        <v>9</v>
      </c>
      <c r="H4273">
        <v>711</v>
      </c>
      <c r="I4273">
        <v>593.46</v>
      </c>
      <c r="M4273" t="str">
        <f t="shared" si="198"/>
        <v/>
      </c>
      <c r="N4273" t="e">
        <f t="shared" si="199"/>
        <v>#VALUE!</v>
      </c>
      <c r="O4273" t="e">
        <f t="shared" si="200"/>
        <v>#VALUE!</v>
      </c>
    </row>
    <row r="4274" spans="1:15" x14ac:dyDescent="0.25">
      <c r="A4274">
        <v>2018</v>
      </c>
      <c r="B4274" s="2" t="s">
        <v>40</v>
      </c>
      <c r="C4274">
        <v>9</v>
      </c>
      <c r="D4274" t="s">
        <v>30</v>
      </c>
      <c r="E4274" t="s">
        <v>23</v>
      </c>
      <c r="F4274" t="s">
        <v>80</v>
      </c>
      <c r="G4274">
        <v>4</v>
      </c>
      <c r="H4274">
        <v>396</v>
      </c>
      <c r="I4274">
        <v>330.56</v>
      </c>
      <c r="M4274" t="str">
        <f t="shared" si="198"/>
        <v/>
      </c>
      <c r="N4274" t="e">
        <f t="shared" si="199"/>
        <v>#VALUE!</v>
      </c>
      <c r="O4274" t="e">
        <f t="shared" si="200"/>
        <v>#VALUE!</v>
      </c>
    </row>
    <row r="4275" spans="1:15" x14ac:dyDescent="0.25">
      <c r="A4275">
        <v>2018</v>
      </c>
      <c r="B4275" s="2" t="s">
        <v>40</v>
      </c>
      <c r="C4275">
        <v>9</v>
      </c>
      <c r="D4275" t="s">
        <v>30</v>
      </c>
      <c r="E4275" t="s">
        <v>23</v>
      </c>
      <c r="F4275" t="s">
        <v>75</v>
      </c>
      <c r="G4275">
        <v>9</v>
      </c>
      <c r="H4275">
        <v>621</v>
      </c>
      <c r="I4275">
        <v>518.40000000000009</v>
      </c>
      <c r="M4275" t="str">
        <f t="shared" si="198"/>
        <v/>
      </c>
      <c r="N4275" t="e">
        <f t="shared" si="199"/>
        <v>#VALUE!</v>
      </c>
      <c r="O4275" t="e">
        <f t="shared" si="200"/>
        <v>#VALUE!</v>
      </c>
    </row>
    <row r="4276" spans="1:15" x14ac:dyDescent="0.25">
      <c r="A4276">
        <v>2018</v>
      </c>
      <c r="B4276" s="2" t="s">
        <v>40</v>
      </c>
      <c r="C4276">
        <v>9</v>
      </c>
      <c r="D4276" t="s">
        <v>30</v>
      </c>
      <c r="E4276" t="s">
        <v>23</v>
      </c>
      <c r="F4276" t="s">
        <v>87</v>
      </c>
      <c r="G4276">
        <v>1</v>
      </c>
      <c r="H4276">
        <v>259</v>
      </c>
      <c r="I4276">
        <v>216.19</v>
      </c>
      <c r="M4276" t="str">
        <f t="shared" si="198"/>
        <v/>
      </c>
      <c r="N4276" t="e">
        <f t="shared" si="199"/>
        <v>#VALUE!</v>
      </c>
      <c r="O4276" t="e">
        <f t="shared" si="200"/>
        <v>#VALUE!</v>
      </c>
    </row>
    <row r="4277" spans="1:15" x14ac:dyDescent="0.25">
      <c r="A4277">
        <v>2018</v>
      </c>
      <c r="B4277" s="2" t="s">
        <v>40</v>
      </c>
      <c r="C4277">
        <v>9</v>
      </c>
      <c r="D4277" t="s">
        <v>30</v>
      </c>
      <c r="E4277" t="s">
        <v>23</v>
      </c>
      <c r="F4277" t="s">
        <v>88</v>
      </c>
      <c r="G4277">
        <v>1</v>
      </c>
      <c r="H4277">
        <v>329</v>
      </c>
      <c r="I4277">
        <v>274.62</v>
      </c>
      <c r="M4277" t="str">
        <f t="shared" si="198"/>
        <v/>
      </c>
      <c r="N4277" t="e">
        <f t="shared" si="199"/>
        <v>#VALUE!</v>
      </c>
      <c r="O4277" t="e">
        <f t="shared" si="200"/>
        <v>#VALUE!</v>
      </c>
    </row>
    <row r="4278" spans="1:15" x14ac:dyDescent="0.25">
      <c r="A4278">
        <v>2018</v>
      </c>
      <c r="B4278" s="2" t="s">
        <v>40</v>
      </c>
      <c r="C4278">
        <v>9</v>
      </c>
      <c r="D4278" t="s">
        <v>30</v>
      </c>
      <c r="E4278" t="s">
        <v>23</v>
      </c>
      <c r="F4278" t="s">
        <v>81</v>
      </c>
      <c r="G4278">
        <v>2</v>
      </c>
      <c r="H4278">
        <v>598</v>
      </c>
      <c r="I4278">
        <v>499.16</v>
      </c>
      <c r="M4278" t="str">
        <f t="shared" si="198"/>
        <v/>
      </c>
      <c r="N4278" t="e">
        <f t="shared" si="199"/>
        <v>#VALUE!</v>
      </c>
      <c r="O4278" t="e">
        <f t="shared" si="200"/>
        <v>#VALUE!</v>
      </c>
    </row>
    <row r="4279" spans="1:15" x14ac:dyDescent="0.25">
      <c r="A4279">
        <v>2018</v>
      </c>
      <c r="B4279" s="2" t="s">
        <v>40</v>
      </c>
      <c r="C4279">
        <v>9</v>
      </c>
      <c r="D4279" t="s">
        <v>30</v>
      </c>
      <c r="E4279" t="s">
        <v>23</v>
      </c>
      <c r="F4279" t="s">
        <v>90</v>
      </c>
      <c r="G4279">
        <v>1</v>
      </c>
      <c r="H4279">
        <v>79</v>
      </c>
      <c r="I4279">
        <v>65.94</v>
      </c>
      <c r="M4279" t="str">
        <f t="shared" si="198"/>
        <v/>
      </c>
      <c r="N4279" t="e">
        <f t="shared" si="199"/>
        <v>#VALUE!</v>
      </c>
      <c r="O4279" t="e">
        <f t="shared" si="200"/>
        <v>#VALUE!</v>
      </c>
    </row>
    <row r="4280" spans="1:15" x14ac:dyDescent="0.25">
      <c r="A4280">
        <v>2018</v>
      </c>
      <c r="B4280" s="2" t="s">
        <v>40</v>
      </c>
      <c r="C4280">
        <v>9</v>
      </c>
      <c r="D4280" t="s">
        <v>30</v>
      </c>
      <c r="E4280" t="s">
        <v>23</v>
      </c>
      <c r="F4280" t="s">
        <v>83</v>
      </c>
      <c r="G4280">
        <v>1</v>
      </c>
      <c r="H4280">
        <v>59</v>
      </c>
      <c r="I4280">
        <v>49.25</v>
      </c>
      <c r="M4280" t="str">
        <f t="shared" si="198"/>
        <v/>
      </c>
      <c r="N4280" t="e">
        <f t="shared" si="199"/>
        <v>#VALUE!</v>
      </c>
      <c r="O4280" t="e">
        <f t="shared" si="200"/>
        <v>#VALUE!</v>
      </c>
    </row>
    <row r="4281" spans="1:15" x14ac:dyDescent="0.25">
      <c r="A4281">
        <v>2018</v>
      </c>
      <c r="B4281" s="2" t="s">
        <v>40</v>
      </c>
      <c r="C4281">
        <v>9</v>
      </c>
      <c r="D4281" t="s">
        <v>30</v>
      </c>
      <c r="E4281" t="s">
        <v>23</v>
      </c>
      <c r="F4281" t="s">
        <v>93</v>
      </c>
      <c r="G4281">
        <v>4</v>
      </c>
      <c r="H4281">
        <v>396</v>
      </c>
      <c r="I4281">
        <v>330.56</v>
      </c>
      <c r="M4281" t="str">
        <f t="shared" si="198"/>
        <v/>
      </c>
      <c r="N4281" t="e">
        <f t="shared" si="199"/>
        <v>#VALUE!</v>
      </c>
      <c r="O4281" t="e">
        <f t="shared" si="200"/>
        <v>#VALUE!</v>
      </c>
    </row>
    <row r="4282" spans="1:15" x14ac:dyDescent="0.25">
      <c r="A4282">
        <v>2018</v>
      </c>
      <c r="B4282" s="2" t="s">
        <v>40</v>
      </c>
      <c r="C4282">
        <v>9</v>
      </c>
      <c r="D4282" t="s">
        <v>30</v>
      </c>
      <c r="E4282" t="s">
        <v>23</v>
      </c>
      <c r="F4282" t="s">
        <v>104</v>
      </c>
      <c r="G4282">
        <v>1</v>
      </c>
      <c r="H4282">
        <v>349</v>
      </c>
      <c r="I4282">
        <v>291.32</v>
      </c>
      <c r="M4282" t="str">
        <f t="shared" si="198"/>
        <v/>
      </c>
      <c r="N4282" t="e">
        <f t="shared" si="199"/>
        <v>#VALUE!</v>
      </c>
      <c r="O4282" t="e">
        <f t="shared" si="200"/>
        <v>#VALUE!</v>
      </c>
    </row>
    <row r="4283" spans="1:15" x14ac:dyDescent="0.25">
      <c r="A4283">
        <v>2018</v>
      </c>
      <c r="B4283" s="2" t="s">
        <v>40</v>
      </c>
      <c r="C4283">
        <v>9</v>
      </c>
      <c r="D4283" t="s">
        <v>30</v>
      </c>
      <c r="E4283" t="s">
        <v>23</v>
      </c>
      <c r="F4283" t="s">
        <v>85</v>
      </c>
      <c r="G4283">
        <v>2</v>
      </c>
      <c r="H4283">
        <v>598</v>
      </c>
      <c r="I4283">
        <v>499.16</v>
      </c>
      <c r="M4283" t="str">
        <f t="shared" si="198"/>
        <v/>
      </c>
      <c r="N4283" t="e">
        <f t="shared" si="199"/>
        <v>#VALUE!</v>
      </c>
      <c r="O4283" t="e">
        <f t="shared" si="200"/>
        <v>#VALUE!</v>
      </c>
    </row>
    <row r="4284" spans="1:15" x14ac:dyDescent="0.25">
      <c r="A4284">
        <v>2018</v>
      </c>
      <c r="B4284" s="2" t="s">
        <v>40</v>
      </c>
      <c r="C4284">
        <v>9</v>
      </c>
      <c r="D4284" t="s">
        <v>30</v>
      </c>
      <c r="E4284" t="s">
        <v>23</v>
      </c>
      <c r="F4284" t="s">
        <v>96</v>
      </c>
      <c r="G4284">
        <v>2</v>
      </c>
      <c r="H4284">
        <v>198</v>
      </c>
      <c r="I4284">
        <v>165.28</v>
      </c>
      <c r="M4284" t="str">
        <f t="shared" si="198"/>
        <v/>
      </c>
      <c r="N4284" t="e">
        <f t="shared" si="199"/>
        <v>#VALUE!</v>
      </c>
      <c r="O4284" t="e">
        <f t="shared" si="200"/>
        <v>#VALUE!</v>
      </c>
    </row>
    <row r="4285" spans="1:15" x14ac:dyDescent="0.25">
      <c r="A4285">
        <v>2018</v>
      </c>
      <c r="B4285" s="2" t="s">
        <v>40</v>
      </c>
      <c r="C4285">
        <v>9</v>
      </c>
      <c r="D4285" t="s">
        <v>30</v>
      </c>
      <c r="E4285" t="s">
        <v>23</v>
      </c>
      <c r="F4285" t="s">
        <v>108</v>
      </c>
      <c r="G4285">
        <v>1</v>
      </c>
      <c r="H4285">
        <v>29</v>
      </c>
      <c r="I4285">
        <v>24.21</v>
      </c>
      <c r="M4285" t="str">
        <f t="shared" si="198"/>
        <v/>
      </c>
      <c r="N4285" t="e">
        <f t="shared" si="199"/>
        <v>#VALUE!</v>
      </c>
      <c r="O4285" t="e">
        <f t="shared" si="200"/>
        <v>#VALUE!</v>
      </c>
    </row>
    <row r="4286" spans="1:15" x14ac:dyDescent="0.25">
      <c r="A4286">
        <v>2018</v>
      </c>
      <c r="B4286" s="2" t="s">
        <v>40</v>
      </c>
      <c r="C4286">
        <v>9</v>
      </c>
      <c r="D4286" t="s">
        <v>30</v>
      </c>
      <c r="E4286" t="s">
        <v>23</v>
      </c>
      <c r="F4286" t="s">
        <v>100</v>
      </c>
      <c r="G4286">
        <v>1</v>
      </c>
      <c r="H4286">
        <v>399</v>
      </c>
      <c r="I4286">
        <v>333.06</v>
      </c>
      <c r="M4286" t="str">
        <f t="shared" si="198"/>
        <v/>
      </c>
      <c r="N4286" t="e">
        <f t="shared" si="199"/>
        <v>#VALUE!</v>
      </c>
      <c r="O4286" t="e">
        <f t="shared" si="200"/>
        <v>#VALUE!</v>
      </c>
    </row>
    <row r="4287" spans="1:15" x14ac:dyDescent="0.25">
      <c r="A4287">
        <v>2018</v>
      </c>
      <c r="B4287" s="2" t="s">
        <v>40</v>
      </c>
      <c r="C4287">
        <v>9</v>
      </c>
      <c r="D4287" t="s">
        <v>30</v>
      </c>
      <c r="E4287" t="s">
        <v>23</v>
      </c>
      <c r="F4287" t="s">
        <v>86</v>
      </c>
      <c r="G4287">
        <v>2</v>
      </c>
      <c r="H4287">
        <v>658</v>
      </c>
      <c r="I4287">
        <v>549.24</v>
      </c>
      <c r="M4287" t="str">
        <f t="shared" si="198"/>
        <v/>
      </c>
      <c r="N4287" t="e">
        <f t="shared" si="199"/>
        <v>#VALUE!</v>
      </c>
      <c r="O4287" t="e">
        <f t="shared" si="200"/>
        <v>#VALUE!</v>
      </c>
    </row>
    <row r="4288" spans="1:15" x14ac:dyDescent="0.25">
      <c r="A4288">
        <v>2018</v>
      </c>
      <c r="B4288" s="2" t="s">
        <v>40</v>
      </c>
      <c r="C4288">
        <v>9</v>
      </c>
      <c r="D4288" t="s">
        <v>30</v>
      </c>
      <c r="E4288" t="s">
        <v>23</v>
      </c>
      <c r="F4288" t="s">
        <v>101</v>
      </c>
      <c r="G4288">
        <v>4</v>
      </c>
      <c r="H4288">
        <v>1036</v>
      </c>
      <c r="I4288">
        <v>864.76</v>
      </c>
      <c r="M4288" t="str">
        <f t="shared" si="198"/>
        <v/>
      </c>
      <c r="N4288" t="e">
        <f t="shared" si="199"/>
        <v>#VALUE!</v>
      </c>
      <c r="O4288" t="e">
        <f t="shared" si="200"/>
        <v>#VALUE!</v>
      </c>
    </row>
    <row r="4289" spans="1:15" x14ac:dyDescent="0.25">
      <c r="A4289">
        <v>2018</v>
      </c>
      <c r="B4289" s="2" t="s">
        <v>40</v>
      </c>
      <c r="C4289">
        <v>9</v>
      </c>
      <c r="D4289" t="s">
        <v>30</v>
      </c>
      <c r="E4289" t="s">
        <v>23</v>
      </c>
      <c r="F4289" t="s">
        <v>102</v>
      </c>
      <c r="G4289">
        <v>2</v>
      </c>
      <c r="H4289">
        <v>398</v>
      </c>
      <c r="I4289">
        <v>332.22</v>
      </c>
      <c r="M4289" t="str">
        <f t="shared" si="198"/>
        <v/>
      </c>
      <c r="N4289" t="e">
        <f t="shared" si="199"/>
        <v>#VALUE!</v>
      </c>
      <c r="O4289" t="e">
        <f t="shared" si="200"/>
        <v>#VALUE!</v>
      </c>
    </row>
    <row r="4290" spans="1:15" x14ac:dyDescent="0.25">
      <c r="A4290">
        <v>2018</v>
      </c>
      <c r="B4290" s="2" t="s">
        <v>40</v>
      </c>
      <c r="C4290">
        <v>9</v>
      </c>
      <c r="D4290" t="s">
        <v>30</v>
      </c>
      <c r="E4290" t="s">
        <v>24</v>
      </c>
      <c r="F4290" t="s">
        <v>76</v>
      </c>
      <c r="G4290">
        <v>8</v>
      </c>
      <c r="H4290">
        <v>632</v>
      </c>
      <c r="I4290">
        <v>527.52</v>
      </c>
      <c r="M4290" t="str">
        <f t="shared" si="198"/>
        <v/>
      </c>
      <c r="N4290" t="e">
        <f t="shared" si="199"/>
        <v>#VALUE!</v>
      </c>
      <c r="O4290" t="e">
        <f t="shared" si="200"/>
        <v>#VALUE!</v>
      </c>
    </row>
    <row r="4291" spans="1:15" x14ac:dyDescent="0.25">
      <c r="A4291">
        <v>2018</v>
      </c>
      <c r="B4291" s="2" t="s">
        <v>40</v>
      </c>
      <c r="C4291">
        <v>9</v>
      </c>
      <c r="D4291" t="s">
        <v>30</v>
      </c>
      <c r="E4291" t="s">
        <v>24</v>
      </c>
      <c r="F4291" t="s">
        <v>80</v>
      </c>
      <c r="G4291">
        <v>3</v>
      </c>
      <c r="H4291">
        <v>297</v>
      </c>
      <c r="I4291">
        <v>247.92000000000002</v>
      </c>
      <c r="M4291" t="str">
        <f t="shared" ref="M4291:M4354" si="201">SUBSTITUTE(SUBSTITUTE(J4291," - ","|"),"; ","|")</f>
        <v/>
      </c>
      <c r="N4291" t="e">
        <f t="shared" ref="N4291:N4354" si="202">LEFT(M4291,FIND("|",M4291)-1)</f>
        <v>#VALUE!</v>
      </c>
      <c r="O4291" t="e">
        <f t="shared" ref="O4291:O4354" si="203">RIGHT(M4291,LEN(M4291)-FIND("|",M4291))</f>
        <v>#VALUE!</v>
      </c>
    </row>
    <row r="4292" spans="1:15" x14ac:dyDescent="0.25">
      <c r="A4292">
        <v>2018</v>
      </c>
      <c r="B4292" s="2" t="s">
        <v>40</v>
      </c>
      <c r="C4292">
        <v>9</v>
      </c>
      <c r="D4292" t="s">
        <v>30</v>
      </c>
      <c r="E4292" t="s">
        <v>24</v>
      </c>
      <c r="F4292" t="s">
        <v>75</v>
      </c>
      <c r="G4292">
        <v>4</v>
      </c>
      <c r="H4292">
        <v>276</v>
      </c>
      <c r="I4292">
        <v>230.4</v>
      </c>
      <c r="M4292" t="str">
        <f t="shared" si="201"/>
        <v/>
      </c>
      <c r="N4292" t="e">
        <f t="shared" si="202"/>
        <v>#VALUE!</v>
      </c>
      <c r="O4292" t="e">
        <f t="shared" si="203"/>
        <v>#VALUE!</v>
      </c>
    </row>
    <row r="4293" spans="1:15" x14ac:dyDescent="0.25">
      <c r="A4293">
        <v>2018</v>
      </c>
      <c r="B4293" s="2" t="s">
        <v>40</v>
      </c>
      <c r="C4293">
        <v>9</v>
      </c>
      <c r="D4293" t="s">
        <v>30</v>
      </c>
      <c r="E4293" t="s">
        <v>24</v>
      </c>
      <c r="F4293" t="s">
        <v>87</v>
      </c>
      <c r="G4293">
        <v>1</v>
      </c>
      <c r="H4293">
        <v>259</v>
      </c>
      <c r="I4293">
        <v>216.19</v>
      </c>
      <c r="M4293" t="str">
        <f t="shared" si="201"/>
        <v/>
      </c>
      <c r="N4293" t="e">
        <f t="shared" si="202"/>
        <v>#VALUE!</v>
      </c>
      <c r="O4293" t="e">
        <f t="shared" si="203"/>
        <v>#VALUE!</v>
      </c>
    </row>
    <row r="4294" spans="1:15" x14ac:dyDescent="0.25">
      <c r="A4294">
        <v>2018</v>
      </c>
      <c r="B4294" s="2" t="s">
        <v>40</v>
      </c>
      <c r="C4294">
        <v>9</v>
      </c>
      <c r="D4294" t="s">
        <v>30</v>
      </c>
      <c r="E4294" t="s">
        <v>24</v>
      </c>
      <c r="F4294" t="s">
        <v>81</v>
      </c>
      <c r="G4294">
        <v>2</v>
      </c>
      <c r="H4294">
        <v>598</v>
      </c>
      <c r="I4294">
        <v>499.16</v>
      </c>
      <c r="M4294" t="str">
        <f t="shared" si="201"/>
        <v/>
      </c>
      <c r="N4294" t="e">
        <f t="shared" si="202"/>
        <v>#VALUE!</v>
      </c>
      <c r="O4294" t="e">
        <f t="shared" si="203"/>
        <v>#VALUE!</v>
      </c>
    </row>
    <row r="4295" spans="1:15" x14ac:dyDescent="0.25">
      <c r="A4295">
        <v>2018</v>
      </c>
      <c r="B4295" s="2" t="s">
        <v>40</v>
      </c>
      <c r="C4295">
        <v>9</v>
      </c>
      <c r="D4295" t="s">
        <v>30</v>
      </c>
      <c r="E4295" t="s">
        <v>24</v>
      </c>
      <c r="F4295" t="s">
        <v>89</v>
      </c>
      <c r="G4295">
        <v>2</v>
      </c>
      <c r="H4295">
        <v>78</v>
      </c>
      <c r="I4295">
        <v>65.099999999999994</v>
      </c>
      <c r="M4295" t="str">
        <f t="shared" si="201"/>
        <v/>
      </c>
      <c r="N4295" t="e">
        <f t="shared" si="202"/>
        <v>#VALUE!</v>
      </c>
      <c r="O4295" t="e">
        <f t="shared" si="203"/>
        <v>#VALUE!</v>
      </c>
    </row>
    <row r="4296" spans="1:15" x14ac:dyDescent="0.25">
      <c r="A4296">
        <v>2018</v>
      </c>
      <c r="B4296" s="2" t="s">
        <v>40</v>
      </c>
      <c r="C4296">
        <v>9</v>
      </c>
      <c r="D4296" t="s">
        <v>30</v>
      </c>
      <c r="E4296" t="s">
        <v>24</v>
      </c>
      <c r="F4296" t="s">
        <v>90</v>
      </c>
      <c r="G4296">
        <v>2</v>
      </c>
      <c r="H4296">
        <v>158</v>
      </c>
      <c r="I4296">
        <v>131.88</v>
      </c>
      <c r="M4296" t="str">
        <f t="shared" si="201"/>
        <v/>
      </c>
      <c r="N4296" t="e">
        <f t="shared" si="202"/>
        <v>#VALUE!</v>
      </c>
      <c r="O4296" t="e">
        <f t="shared" si="203"/>
        <v>#VALUE!</v>
      </c>
    </row>
    <row r="4297" spans="1:15" x14ac:dyDescent="0.25">
      <c r="A4297">
        <v>2018</v>
      </c>
      <c r="B4297" s="2" t="s">
        <v>40</v>
      </c>
      <c r="C4297">
        <v>9</v>
      </c>
      <c r="D4297" t="s">
        <v>30</v>
      </c>
      <c r="E4297" t="s">
        <v>24</v>
      </c>
      <c r="F4297" t="s">
        <v>92</v>
      </c>
      <c r="G4297">
        <v>1</v>
      </c>
      <c r="H4297">
        <v>159</v>
      </c>
      <c r="I4297">
        <v>132.72</v>
      </c>
      <c r="M4297" t="str">
        <f t="shared" si="201"/>
        <v/>
      </c>
      <c r="N4297" t="e">
        <f t="shared" si="202"/>
        <v>#VALUE!</v>
      </c>
      <c r="O4297" t="e">
        <f t="shared" si="203"/>
        <v>#VALUE!</v>
      </c>
    </row>
    <row r="4298" spans="1:15" x14ac:dyDescent="0.25">
      <c r="A4298">
        <v>2018</v>
      </c>
      <c r="B4298" s="2" t="s">
        <v>40</v>
      </c>
      <c r="C4298">
        <v>9</v>
      </c>
      <c r="D4298" t="s">
        <v>30</v>
      </c>
      <c r="E4298" t="s">
        <v>24</v>
      </c>
      <c r="F4298" t="s">
        <v>84</v>
      </c>
      <c r="G4298">
        <v>1</v>
      </c>
      <c r="H4298">
        <v>69</v>
      </c>
      <c r="I4298">
        <v>57.6</v>
      </c>
      <c r="M4298" t="str">
        <f t="shared" si="201"/>
        <v/>
      </c>
      <c r="N4298" t="e">
        <f t="shared" si="202"/>
        <v>#VALUE!</v>
      </c>
      <c r="O4298" t="e">
        <f t="shared" si="203"/>
        <v>#VALUE!</v>
      </c>
    </row>
    <row r="4299" spans="1:15" x14ac:dyDescent="0.25">
      <c r="A4299">
        <v>2018</v>
      </c>
      <c r="B4299" s="2" t="s">
        <v>40</v>
      </c>
      <c r="C4299">
        <v>9</v>
      </c>
      <c r="D4299" t="s">
        <v>30</v>
      </c>
      <c r="E4299" t="s">
        <v>24</v>
      </c>
      <c r="F4299" t="s">
        <v>100</v>
      </c>
      <c r="G4299">
        <v>1</v>
      </c>
      <c r="H4299">
        <v>399</v>
      </c>
      <c r="I4299">
        <v>333.06</v>
      </c>
      <c r="M4299" t="str">
        <f t="shared" si="201"/>
        <v/>
      </c>
      <c r="N4299" t="e">
        <f t="shared" si="202"/>
        <v>#VALUE!</v>
      </c>
      <c r="O4299" t="e">
        <f t="shared" si="203"/>
        <v>#VALUE!</v>
      </c>
    </row>
    <row r="4300" spans="1:15" x14ac:dyDescent="0.25">
      <c r="A4300">
        <v>2018</v>
      </c>
      <c r="B4300" s="2" t="s">
        <v>40</v>
      </c>
      <c r="C4300">
        <v>9</v>
      </c>
      <c r="D4300" t="s">
        <v>30</v>
      </c>
      <c r="E4300" t="s">
        <v>24</v>
      </c>
      <c r="F4300" t="s">
        <v>86</v>
      </c>
      <c r="G4300">
        <v>1</v>
      </c>
      <c r="H4300">
        <v>329</v>
      </c>
      <c r="I4300">
        <v>274.62</v>
      </c>
      <c r="M4300" t="str">
        <f t="shared" si="201"/>
        <v/>
      </c>
      <c r="N4300" t="e">
        <f t="shared" si="202"/>
        <v>#VALUE!</v>
      </c>
      <c r="O4300" t="e">
        <f t="shared" si="203"/>
        <v>#VALUE!</v>
      </c>
    </row>
    <row r="4301" spans="1:15" x14ac:dyDescent="0.25">
      <c r="A4301">
        <v>2018</v>
      </c>
      <c r="B4301" s="2" t="s">
        <v>40</v>
      </c>
      <c r="C4301">
        <v>9</v>
      </c>
      <c r="D4301" t="s">
        <v>30</v>
      </c>
      <c r="E4301" t="s">
        <v>24</v>
      </c>
      <c r="F4301" t="s">
        <v>101</v>
      </c>
      <c r="G4301">
        <v>3</v>
      </c>
      <c r="H4301">
        <v>777</v>
      </c>
      <c r="I4301">
        <v>648.56999999999994</v>
      </c>
      <c r="M4301" t="str">
        <f t="shared" si="201"/>
        <v/>
      </c>
      <c r="N4301" t="e">
        <f t="shared" si="202"/>
        <v>#VALUE!</v>
      </c>
      <c r="O4301" t="e">
        <f t="shared" si="203"/>
        <v>#VALUE!</v>
      </c>
    </row>
    <row r="4302" spans="1:15" x14ac:dyDescent="0.25">
      <c r="A4302">
        <v>2018</v>
      </c>
      <c r="B4302" s="2" t="s">
        <v>40</v>
      </c>
      <c r="C4302">
        <v>9</v>
      </c>
      <c r="D4302" t="s">
        <v>30</v>
      </c>
      <c r="E4302" t="s">
        <v>26</v>
      </c>
      <c r="F4302" t="s">
        <v>106</v>
      </c>
      <c r="G4302">
        <v>1</v>
      </c>
      <c r="H4302">
        <v>79</v>
      </c>
      <c r="I4302">
        <v>65.94</v>
      </c>
      <c r="M4302" t="str">
        <f t="shared" si="201"/>
        <v/>
      </c>
      <c r="N4302" t="e">
        <f t="shared" si="202"/>
        <v>#VALUE!</v>
      </c>
      <c r="O4302" t="e">
        <f t="shared" si="203"/>
        <v>#VALUE!</v>
      </c>
    </row>
    <row r="4303" spans="1:15" x14ac:dyDescent="0.25">
      <c r="A4303">
        <v>2018</v>
      </c>
      <c r="B4303" s="2" t="s">
        <v>40</v>
      </c>
      <c r="C4303">
        <v>9</v>
      </c>
      <c r="D4303" t="s">
        <v>30</v>
      </c>
      <c r="E4303" t="s">
        <v>26</v>
      </c>
      <c r="F4303" t="s">
        <v>107</v>
      </c>
      <c r="G4303">
        <v>1</v>
      </c>
      <c r="H4303">
        <v>35</v>
      </c>
      <c r="I4303">
        <v>29.22</v>
      </c>
      <c r="M4303" t="str">
        <f t="shared" si="201"/>
        <v/>
      </c>
      <c r="N4303" t="e">
        <f t="shared" si="202"/>
        <v>#VALUE!</v>
      </c>
      <c r="O4303" t="e">
        <f t="shared" si="203"/>
        <v>#VALUE!</v>
      </c>
    </row>
    <row r="4304" spans="1:15" x14ac:dyDescent="0.25">
      <c r="A4304">
        <v>2018</v>
      </c>
      <c r="B4304" s="2" t="s">
        <v>40</v>
      </c>
      <c r="C4304">
        <v>9</v>
      </c>
      <c r="D4304" t="s">
        <v>30</v>
      </c>
      <c r="E4304" t="s">
        <v>26</v>
      </c>
      <c r="F4304" t="s">
        <v>79</v>
      </c>
      <c r="G4304">
        <v>14</v>
      </c>
      <c r="H4304">
        <v>686</v>
      </c>
      <c r="I4304">
        <v>572.59999999999991</v>
      </c>
      <c r="M4304" t="str">
        <f t="shared" si="201"/>
        <v/>
      </c>
      <c r="N4304" t="e">
        <f t="shared" si="202"/>
        <v>#VALUE!</v>
      </c>
      <c r="O4304" t="e">
        <f t="shared" si="203"/>
        <v>#VALUE!</v>
      </c>
    </row>
    <row r="4305" spans="1:15" x14ac:dyDescent="0.25">
      <c r="A4305">
        <v>2018</v>
      </c>
      <c r="B4305" s="2" t="s">
        <v>40</v>
      </c>
      <c r="C4305">
        <v>9</v>
      </c>
      <c r="D4305" t="s">
        <v>30</v>
      </c>
      <c r="E4305" t="s">
        <v>26</v>
      </c>
      <c r="F4305" t="s">
        <v>76</v>
      </c>
      <c r="G4305">
        <v>96</v>
      </c>
      <c r="H4305">
        <v>7584</v>
      </c>
      <c r="I4305">
        <v>6330.2399999999898</v>
      </c>
      <c r="M4305" t="str">
        <f t="shared" si="201"/>
        <v/>
      </c>
      <c r="N4305" t="e">
        <f t="shared" si="202"/>
        <v>#VALUE!</v>
      </c>
      <c r="O4305" t="e">
        <f t="shared" si="203"/>
        <v>#VALUE!</v>
      </c>
    </row>
    <row r="4306" spans="1:15" x14ac:dyDescent="0.25">
      <c r="A4306">
        <v>2018</v>
      </c>
      <c r="B4306" s="2" t="s">
        <v>40</v>
      </c>
      <c r="C4306">
        <v>9</v>
      </c>
      <c r="D4306" t="s">
        <v>30</v>
      </c>
      <c r="E4306" t="s">
        <v>26</v>
      </c>
      <c r="F4306" t="s">
        <v>80</v>
      </c>
      <c r="G4306">
        <v>10</v>
      </c>
      <c r="H4306">
        <v>990</v>
      </c>
      <c r="I4306">
        <v>826.4</v>
      </c>
      <c r="M4306" t="str">
        <f t="shared" si="201"/>
        <v/>
      </c>
      <c r="N4306" t="e">
        <f t="shared" si="202"/>
        <v>#VALUE!</v>
      </c>
      <c r="O4306" t="e">
        <f t="shared" si="203"/>
        <v>#VALUE!</v>
      </c>
    </row>
    <row r="4307" spans="1:15" x14ac:dyDescent="0.25">
      <c r="A4307">
        <v>2018</v>
      </c>
      <c r="B4307" s="2" t="s">
        <v>40</v>
      </c>
      <c r="C4307">
        <v>9</v>
      </c>
      <c r="D4307" t="s">
        <v>30</v>
      </c>
      <c r="E4307" t="s">
        <v>26</v>
      </c>
      <c r="F4307" t="s">
        <v>75</v>
      </c>
      <c r="G4307">
        <v>98</v>
      </c>
      <c r="H4307">
        <v>6762</v>
      </c>
      <c r="I4307">
        <v>5644.8000000000047</v>
      </c>
      <c r="M4307" t="str">
        <f t="shared" si="201"/>
        <v/>
      </c>
      <c r="N4307" t="e">
        <f t="shared" si="202"/>
        <v>#VALUE!</v>
      </c>
      <c r="O4307" t="e">
        <f t="shared" si="203"/>
        <v>#VALUE!</v>
      </c>
    </row>
    <row r="4308" spans="1:15" x14ac:dyDescent="0.25">
      <c r="A4308">
        <v>2018</v>
      </c>
      <c r="B4308" s="2" t="s">
        <v>40</v>
      </c>
      <c r="C4308">
        <v>9</v>
      </c>
      <c r="D4308" t="s">
        <v>30</v>
      </c>
      <c r="E4308" t="s">
        <v>26</v>
      </c>
      <c r="F4308" t="s">
        <v>87</v>
      </c>
      <c r="G4308">
        <v>23</v>
      </c>
      <c r="H4308">
        <v>5957</v>
      </c>
      <c r="I4308">
        <v>4972.369999999999</v>
      </c>
      <c r="M4308" t="str">
        <f t="shared" si="201"/>
        <v/>
      </c>
      <c r="N4308" t="e">
        <f t="shared" si="202"/>
        <v>#VALUE!</v>
      </c>
      <c r="O4308" t="e">
        <f t="shared" si="203"/>
        <v>#VALUE!</v>
      </c>
    </row>
    <row r="4309" spans="1:15" x14ac:dyDescent="0.25">
      <c r="A4309">
        <v>2018</v>
      </c>
      <c r="B4309" s="2" t="s">
        <v>40</v>
      </c>
      <c r="C4309">
        <v>9</v>
      </c>
      <c r="D4309" t="s">
        <v>30</v>
      </c>
      <c r="E4309" t="s">
        <v>26</v>
      </c>
      <c r="F4309" t="s">
        <v>88</v>
      </c>
      <c r="G4309">
        <v>8</v>
      </c>
      <c r="H4309">
        <v>2632</v>
      </c>
      <c r="I4309">
        <v>2196.9599999999996</v>
      </c>
      <c r="M4309" t="str">
        <f t="shared" si="201"/>
        <v/>
      </c>
      <c r="N4309" t="e">
        <f t="shared" si="202"/>
        <v>#VALUE!</v>
      </c>
      <c r="O4309" t="e">
        <f t="shared" si="203"/>
        <v>#VALUE!</v>
      </c>
    </row>
    <row r="4310" spans="1:15" x14ac:dyDescent="0.25">
      <c r="A4310">
        <v>2018</v>
      </c>
      <c r="B4310" s="2" t="s">
        <v>40</v>
      </c>
      <c r="C4310">
        <v>9</v>
      </c>
      <c r="D4310" t="s">
        <v>30</v>
      </c>
      <c r="E4310" t="s">
        <v>26</v>
      </c>
      <c r="F4310" t="s">
        <v>81</v>
      </c>
      <c r="G4310">
        <v>12</v>
      </c>
      <c r="H4310">
        <v>3588</v>
      </c>
      <c r="I4310">
        <v>2994.9599999999996</v>
      </c>
      <c r="M4310" t="str">
        <f t="shared" si="201"/>
        <v/>
      </c>
      <c r="N4310" t="e">
        <f t="shared" si="202"/>
        <v>#VALUE!</v>
      </c>
      <c r="O4310" t="e">
        <f t="shared" si="203"/>
        <v>#VALUE!</v>
      </c>
    </row>
    <row r="4311" spans="1:15" x14ac:dyDescent="0.25">
      <c r="A4311">
        <v>2018</v>
      </c>
      <c r="B4311" s="2" t="s">
        <v>40</v>
      </c>
      <c r="C4311">
        <v>9</v>
      </c>
      <c r="D4311" t="s">
        <v>30</v>
      </c>
      <c r="E4311" t="s">
        <v>26</v>
      </c>
      <c r="F4311" t="s">
        <v>89</v>
      </c>
      <c r="G4311">
        <v>9</v>
      </c>
      <c r="H4311">
        <v>351</v>
      </c>
      <c r="I4311">
        <v>292.95000000000005</v>
      </c>
      <c r="M4311" t="str">
        <f t="shared" si="201"/>
        <v/>
      </c>
      <c r="N4311" t="e">
        <f t="shared" si="202"/>
        <v>#VALUE!</v>
      </c>
      <c r="O4311" t="e">
        <f t="shared" si="203"/>
        <v>#VALUE!</v>
      </c>
    </row>
    <row r="4312" spans="1:15" x14ac:dyDescent="0.25">
      <c r="A4312">
        <v>2018</v>
      </c>
      <c r="B4312" s="2" t="s">
        <v>40</v>
      </c>
      <c r="C4312">
        <v>9</v>
      </c>
      <c r="D4312" t="s">
        <v>30</v>
      </c>
      <c r="E4312" t="s">
        <v>26</v>
      </c>
      <c r="F4312" t="s">
        <v>90</v>
      </c>
      <c r="G4312">
        <v>9</v>
      </c>
      <c r="H4312">
        <v>711</v>
      </c>
      <c r="I4312">
        <v>593.46</v>
      </c>
      <c r="M4312" t="str">
        <f t="shared" si="201"/>
        <v/>
      </c>
      <c r="N4312" t="e">
        <f t="shared" si="202"/>
        <v>#VALUE!</v>
      </c>
      <c r="O4312" t="e">
        <f t="shared" si="203"/>
        <v>#VALUE!</v>
      </c>
    </row>
    <row r="4313" spans="1:15" x14ac:dyDescent="0.25">
      <c r="A4313">
        <v>2018</v>
      </c>
      <c r="B4313" s="2" t="s">
        <v>40</v>
      </c>
      <c r="C4313">
        <v>9</v>
      </c>
      <c r="D4313" t="s">
        <v>30</v>
      </c>
      <c r="E4313" t="s">
        <v>26</v>
      </c>
      <c r="F4313" t="s">
        <v>82</v>
      </c>
      <c r="G4313">
        <v>4</v>
      </c>
      <c r="H4313">
        <v>100</v>
      </c>
      <c r="I4313">
        <v>83.48</v>
      </c>
      <c r="M4313" t="str">
        <f t="shared" si="201"/>
        <v/>
      </c>
      <c r="N4313" t="e">
        <f t="shared" si="202"/>
        <v>#VALUE!</v>
      </c>
      <c r="O4313" t="e">
        <f t="shared" si="203"/>
        <v>#VALUE!</v>
      </c>
    </row>
    <row r="4314" spans="1:15" x14ac:dyDescent="0.25">
      <c r="A4314">
        <v>2018</v>
      </c>
      <c r="B4314" s="2" t="s">
        <v>40</v>
      </c>
      <c r="C4314">
        <v>9</v>
      </c>
      <c r="D4314" t="s">
        <v>30</v>
      </c>
      <c r="E4314" t="s">
        <v>26</v>
      </c>
      <c r="F4314" t="s">
        <v>83</v>
      </c>
      <c r="G4314">
        <v>21</v>
      </c>
      <c r="H4314">
        <v>1239</v>
      </c>
      <c r="I4314">
        <v>1034.25</v>
      </c>
      <c r="M4314" t="str">
        <f t="shared" si="201"/>
        <v/>
      </c>
      <c r="N4314" t="e">
        <f t="shared" si="202"/>
        <v>#VALUE!</v>
      </c>
      <c r="O4314" t="e">
        <f t="shared" si="203"/>
        <v>#VALUE!</v>
      </c>
    </row>
    <row r="4315" spans="1:15" x14ac:dyDescent="0.25">
      <c r="A4315">
        <v>2018</v>
      </c>
      <c r="B4315" s="2" t="s">
        <v>40</v>
      </c>
      <c r="C4315">
        <v>9</v>
      </c>
      <c r="D4315" t="s">
        <v>30</v>
      </c>
      <c r="E4315" t="s">
        <v>26</v>
      </c>
      <c r="F4315" t="s">
        <v>91</v>
      </c>
      <c r="G4315">
        <v>2</v>
      </c>
      <c r="H4315">
        <v>198</v>
      </c>
      <c r="I4315">
        <v>165.28</v>
      </c>
      <c r="M4315" t="str">
        <f t="shared" si="201"/>
        <v/>
      </c>
      <c r="N4315" t="e">
        <f t="shared" si="202"/>
        <v>#VALUE!</v>
      </c>
      <c r="O4315" t="e">
        <f t="shared" si="203"/>
        <v>#VALUE!</v>
      </c>
    </row>
    <row r="4316" spans="1:15" x14ac:dyDescent="0.25">
      <c r="A4316">
        <v>2018</v>
      </c>
      <c r="B4316" s="2" t="s">
        <v>40</v>
      </c>
      <c r="C4316">
        <v>9</v>
      </c>
      <c r="D4316" t="s">
        <v>30</v>
      </c>
      <c r="E4316" t="s">
        <v>26</v>
      </c>
      <c r="F4316" t="s">
        <v>103</v>
      </c>
      <c r="G4316">
        <v>2</v>
      </c>
      <c r="H4316">
        <v>158</v>
      </c>
      <c r="I4316">
        <v>131.88</v>
      </c>
      <c r="M4316" t="str">
        <f t="shared" si="201"/>
        <v/>
      </c>
      <c r="N4316" t="e">
        <f t="shared" si="202"/>
        <v>#VALUE!</v>
      </c>
      <c r="O4316" t="e">
        <f t="shared" si="203"/>
        <v>#VALUE!</v>
      </c>
    </row>
    <row r="4317" spans="1:15" x14ac:dyDescent="0.25">
      <c r="A4317">
        <v>2018</v>
      </c>
      <c r="B4317" s="2" t="s">
        <v>40</v>
      </c>
      <c r="C4317">
        <v>9</v>
      </c>
      <c r="D4317" t="s">
        <v>30</v>
      </c>
      <c r="E4317" t="s">
        <v>26</v>
      </c>
      <c r="F4317" t="s">
        <v>92</v>
      </c>
      <c r="G4317">
        <v>1</v>
      </c>
      <c r="H4317">
        <v>159</v>
      </c>
      <c r="I4317">
        <v>132.72</v>
      </c>
      <c r="M4317" t="str">
        <f t="shared" si="201"/>
        <v/>
      </c>
      <c r="N4317" t="e">
        <f t="shared" si="202"/>
        <v>#VALUE!</v>
      </c>
      <c r="O4317" t="e">
        <f t="shared" si="203"/>
        <v>#VALUE!</v>
      </c>
    </row>
    <row r="4318" spans="1:15" x14ac:dyDescent="0.25">
      <c r="A4318">
        <v>2018</v>
      </c>
      <c r="B4318" s="2" t="s">
        <v>40</v>
      </c>
      <c r="C4318">
        <v>9</v>
      </c>
      <c r="D4318" t="s">
        <v>30</v>
      </c>
      <c r="E4318" t="s">
        <v>26</v>
      </c>
      <c r="F4318" t="s">
        <v>84</v>
      </c>
      <c r="G4318">
        <v>20</v>
      </c>
      <c r="H4318">
        <v>1380</v>
      </c>
      <c r="I4318">
        <v>1152</v>
      </c>
      <c r="M4318" t="str">
        <f t="shared" si="201"/>
        <v/>
      </c>
      <c r="N4318" t="e">
        <f t="shared" si="202"/>
        <v>#VALUE!</v>
      </c>
      <c r="O4318" t="e">
        <f t="shared" si="203"/>
        <v>#VALUE!</v>
      </c>
    </row>
    <row r="4319" spans="1:15" x14ac:dyDescent="0.25">
      <c r="A4319">
        <v>2018</v>
      </c>
      <c r="B4319" s="2" t="s">
        <v>40</v>
      </c>
      <c r="C4319">
        <v>9</v>
      </c>
      <c r="D4319" t="s">
        <v>30</v>
      </c>
      <c r="E4319" t="s">
        <v>26</v>
      </c>
      <c r="F4319" t="s">
        <v>93</v>
      </c>
      <c r="G4319">
        <v>3</v>
      </c>
      <c r="H4319">
        <v>297</v>
      </c>
      <c r="I4319">
        <v>247.92000000000002</v>
      </c>
      <c r="M4319" t="str">
        <f t="shared" si="201"/>
        <v/>
      </c>
      <c r="N4319" t="e">
        <f t="shared" si="202"/>
        <v>#VALUE!</v>
      </c>
      <c r="O4319" t="e">
        <f t="shared" si="203"/>
        <v>#VALUE!</v>
      </c>
    </row>
    <row r="4320" spans="1:15" x14ac:dyDescent="0.25">
      <c r="A4320">
        <v>2018</v>
      </c>
      <c r="B4320" s="2" t="s">
        <v>40</v>
      </c>
      <c r="C4320">
        <v>9</v>
      </c>
      <c r="D4320" t="s">
        <v>30</v>
      </c>
      <c r="E4320" t="s">
        <v>26</v>
      </c>
      <c r="F4320" t="s">
        <v>104</v>
      </c>
      <c r="G4320">
        <v>1</v>
      </c>
      <c r="H4320">
        <v>349</v>
      </c>
      <c r="I4320">
        <v>291.32</v>
      </c>
      <c r="M4320" t="str">
        <f t="shared" si="201"/>
        <v/>
      </c>
      <c r="N4320" t="e">
        <f t="shared" si="202"/>
        <v>#VALUE!</v>
      </c>
      <c r="O4320" t="e">
        <f t="shared" si="203"/>
        <v>#VALUE!</v>
      </c>
    </row>
    <row r="4321" spans="1:15" x14ac:dyDescent="0.25">
      <c r="A4321">
        <v>2018</v>
      </c>
      <c r="B4321" s="2" t="s">
        <v>40</v>
      </c>
      <c r="C4321">
        <v>9</v>
      </c>
      <c r="D4321" t="s">
        <v>30</v>
      </c>
      <c r="E4321" t="s">
        <v>26</v>
      </c>
      <c r="F4321" t="s">
        <v>85</v>
      </c>
      <c r="G4321">
        <v>5</v>
      </c>
      <c r="H4321">
        <v>1495</v>
      </c>
      <c r="I4321">
        <v>1247.9000000000001</v>
      </c>
      <c r="M4321" t="str">
        <f t="shared" si="201"/>
        <v/>
      </c>
      <c r="N4321" t="e">
        <f t="shared" si="202"/>
        <v>#VALUE!</v>
      </c>
      <c r="O4321" t="e">
        <f t="shared" si="203"/>
        <v>#VALUE!</v>
      </c>
    </row>
    <row r="4322" spans="1:15" x14ac:dyDescent="0.25">
      <c r="A4322">
        <v>2018</v>
      </c>
      <c r="B4322" s="2" t="s">
        <v>40</v>
      </c>
      <c r="C4322">
        <v>9</v>
      </c>
      <c r="D4322" t="s">
        <v>30</v>
      </c>
      <c r="E4322" t="s">
        <v>26</v>
      </c>
      <c r="F4322" t="s">
        <v>94</v>
      </c>
      <c r="G4322">
        <v>5</v>
      </c>
      <c r="H4322">
        <v>3495</v>
      </c>
      <c r="I4322">
        <v>2917.3500000000004</v>
      </c>
      <c r="M4322" t="str">
        <f t="shared" si="201"/>
        <v/>
      </c>
      <c r="N4322" t="e">
        <f t="shared" si="202"/>
        <v>#VALUE!</v>
      </c>
      <c r="O4322" t="e">
        <f t="shared" si="203"/>
        <v>#VALUE!</v>
      </c>
    </row>
    <row r="4323" spans="1:15" x14ac:dyDescent="0.25">
      <c r="A4323">
        <v>2018</v>
      </c>
      <c r="B4323" s="2" t="s">
        <v>40</v>
      </c>
      <c r="C4323">
        <v>9</v>
      </c>
      <c r="D4323" t="s">
        <v>30</v>
      </c>
      <c r="E4323" t="s">
        <v>26</v>
      </c>
      <c r="F4323" t="s">
        <v>95</v>
      </c>
      <c r="G4323">
        <v>4</v>
      </c>
      <c r="H4323">
        <v>556</v>
      </c>
      <c r="I4323">
        <v>464.12</v>
      </c>
      <c r="M4323" t="str">
        <f t="shared" si="201"/>
        <v/>
      </c>
      <c r="N4323" t="e">
        <f t="shared" si="202"/>
        <v>#VALUE!</v>
      </c>
      <c r="O4323" t="e">
        <f t="shared" si="203"/>
        <v>#VALUE!</v>
      </c>
    </row>
    <row r="4324" spans="1:15" x14ac:dyDescent="0.25">
      <c r="A4324">
        <v>2018</v>
      </c>
      <c r="B4324" s="2" t="s">
        <v>40</v>
      </c>
      <c r="C4324">
        <v>9</v>
      </c>
      <c r="D4324" t="s">
        <v>30</v>
      </c>
      <c r="E4324" t="s">
        <v>26</v>
      </c>
      <c r="F4324" t="s">
        <v>96</v>
      </c>
      <c r="G4324">
        <v>8</v>
      </c>
      <c r="H4324">
        <v>792</v>
      </c>
      <c r="I4324">
        <v>661.12</v>
      </c>
      <c r="M4324" t="str">
        <f t="shared" si="201"/>
        <v/>
      </c>
      <c r="N4324" t="e">
        <f t="shared" si="202"/>
        <v>#VALUE!</v>
      </c>
      <c r="O4324" t="e">
        <f t="shared" si="203"/>
        <v>#VALUE!</v>
      </c>
    </row>
    <row r="4325" spans="1:15" x14ac:dyDescent="0.25">
      <c r="A4325">
        <v>2018</v>
      </c>
      <c r="B4325" s="2" t="s">
        <v>40</v>
      </c>
      <c r="C4325">
        <v>9</v>
      </c>
      <c r="D4325" t="s">
        <v>30</v>
      </c>
      <c r="E4325" t="s">
        <v>26</v>
      </c>
      <c r="F4325" t="s">
        <v>105</v>
      </c>
      <c r="G4325">
        <v>2</v>
      </c>
      <c r="H4325">
        <v>298</v>
      </c>
      <c r="I4325">
        <v>248.74</v>
      </c>
      <c r="M4325" t="str">
        <f t="shared" si="201"/>
        <v/>
      </c>
      <c r="N4325" t="e">
        <f t="shared" si="202"/>
        <v>#VALUE!</v>
      </c>
      <c r="O4325" t="e">
        <f t="shared" si="203"/>
        <v>#VALUE!</v>
      </c>
    </row>
    <row r="4326" spans="1:15" x14ac:dyDescent="0.25">
      <c r="A4326">
        <v>2018</v>
      </c>
      <c r="B4326" s="2" t="s">
        <v>40</v>
      </c>
      <c r="C4326">
        <v>9</v>
      </c>
      <c r="D4326" t="s">
        <v>30</v>
      </c>
      <c r="E4326" t="s">
        <v>26</v>
      </c>
      <c r="F4326" t="s">
        <v>98</v>
      </c>
      <c r="G4326">
        <v>4</v>
      </c>
      <c r="H4326">
        <v>116</v>
      </c>
      <c r="I4326">
        <v>96.84</v>
      </c>
      <c r="M4326" t="str">
        <f t="shared" si="201"/>
        <v/>
      </c>
      <c r="N4326" t="e">
        <f t="shared" si="202"/>
        <v>#VALUE!</v>
      </c>
      <c r="O4326" t="e">
        <f t="shared" si="203"/>
        <v>#VALUE!</v>
      </c>
    </row>
    <row r="4327" spans="1:15" x14ac:dyDescent="0.25">
      <c r="A4327">
        <v>2018</v>
      </c>
      <c r="B4327" s="2" t="s">
        <v>40</v>
      </c>
      <c r="C4327">
        <v>9</v>
      </c>
      <c r="D4327" t="s">
        <v>30</v>
      </c>
      <c r="E4327" t="s">
        <v>26</v>
      </c>
      <c r="F4327" t="s">
        <v>99</v>
      </c>
      <c r="G4327">
        <v>8</v>
      </c>
      <c r="H4327">
        <v>392</v>
      </c>
      <c r="I4327">
        <v>327.2</v>
      </c>
      <c r="M4327" t="str">
        <f t="shared" si="201"/>
        <v/>
      </c>
      <c r="N4327" t="e">
        <f t="shared" si="202"/>
        <v>#VALUE!</v>
      </c>
      <c r="O4327" t="e">
        <f t="shared" si="203"/>
        <v>#VALUE!</v>
      </c>
    </row>
    <row r="4328" spans="1:15" x14ac:dyDescent="0.25">
      <c r="A4328">
        <v>2018</v>
      </c>
      <c r="B4328" s="2" t="s">
        <v>40</v>
      </c>
      <c r="C4328">
        <v>9</v>
      </c>
      <c r="D4328" t="s">
        <v>30</v>
      </c>
      <c r="E4328" t="s">
        <v>26</v>
      </c>
      <c r="F4328" t="s">
        <v>100</v>
      </c>
      <c r="G4328">
        <v>8</v>
      </c>
      <c r="H4328">
        <v>3192</v>
      </c>
      <c r="I4328">
        <v>2664.48</v>
      </c>
      <c r="M4328" t="str">
        <f t="shared" si="201"/>
        <v/>
      </c>
      <c r="N4328" t="e">
        <f t="shared" si="202"/>
        <v>#VALUE!</v>
      </c>
      <c r="O4328" t="e">
        <f t="shared" si="203"/>
        <v>#VALUE!</v>
      </c>
    </row>
    <row r="4329" spans="1:15" x14ac:dyDescent="0.25">
      <c r="A4329">
        <v>2018</v>
      </c>
      <c r="B4329" s="2" t="s">
        <v>40</v>
      </c>
      <c r="C4329">
        <v>9</v>
      </c>
      <c r="D4329" t="s">
        <v>30</v>
      </c>
      <c r="E4329" t="s">
        <v>26</v>
      </c>
      <c r="F4329" t="s">
        <v>86</v>
      </c>
      <c r="G4329">
        <v>26</v>
      </c>
      <c r="H4329">
        <v>8554</v>
      </c>
      <c r="I4329">
        <v>7140.1199999999981</v>
      </c>
      <c r="M4329" t="str">
        <f t="shared" si="201"/>
        <v/>
      </c>
      <c r="N4329" t="e">
        <f t="shared" si="202"/>
        <v>#VALUE!</v>
      </c>
      <c r="O4329" t="e">
        <f t="shared" si="203"/>
        <v>#VALUE!</v>
      </c>
    </row>
    <row r="4330" spans="1:15" x14ac:dyDescent="0.25">
      <c r="A4330">
        <v>2018</v>
      </c>
      <c r="B4330" s="2" t="s">
        <v>40</v>
      </c>
      <c r="C4330">
        <v>9</v>
      </c>
      <c r="D4330" t="s">
        <v>30</v>
      </c>
      <c r="E4330" t="s">
        <v>26</v>
      </c>
      <c r="F4330" t="s">
        <v>101</v>
      </c>
      <c r="G4330">
        <v>21</v>
      </c>
      <c r="H4330">
        <v>5439</v>
      </c>
      <c r="I4330">
        <v>4539.99</v>
      </c>
      <c r="M4330" t="str">
        <f t="shared" si="201"/>
        <v/>
      </c>
      <c r="N4330" t="e">
        <f t="shared" si="202"/>
        <v>#VALUE!</v>
      </c>
      <c r="O4330" t="e">
        <f t="shared" si="203"/>
        <v>#VALUE!</v>
      </c>
    </row>
    <row r="4331" spans="1:15" x14ac:dyDescent="0.25">
      <c r="A4331">
        <v>2018</v>
      </c>
      <c r="B4331" s="2" t="s">
        <v>40</v>
      </c>
      <c r="C4331">
        <v>9</v>
      </c>
      <c r="D4331" t="s">
        <v>30</v>
      </c>
      <c r="E4331" t="s">
        <v>26</v>
      </c>
      <c r="F4331" t="s">
        <v>102</v>
      </c>
      <c r="G4331">
        <v>27</v>
      </c>
      <c r="H4331">
        <v>5373</v>
      </c>
      <c r="I4331">
        <v>4484.9700000000012</v>
      </c>
      <c r="M4331" t="str">
        <f t="shared" si="201"/>
        <v/>
      </c>
      <c r="N4331" t="e">
        <f t="shared" si="202"/>
        <v>#VALUE!</v>
      </c>
      <c r="O4331" t="e">
        <f t="shared" si="203"/>
        <v>#VALUE!</v>
      </c>
    </row>
    <row r="4332" spans="1:15" x14ac:dyDescent="0.25">
      <c r="A4332">
        <v>2018</v>
      </c>
      <c r="B4332" s="2" t="s">
        <v>40</v>
      </c>
      <c r="C4332">
        <v>9</v>
      </c>
      <c r="D4332" t="s">
        <v>31</v>
      </c>
      <c r="E4332" t="s">
        <v>10</v>
      </c>
      <c r="F4332" t="s">
        <v>109</v>
      </c>
      <c r="G4332">
        <v>1</v>
      </c>
      <c r="H4332">
        <v>79</v>
      </c>
      <c r="I4332">
        <v>65.94</v>
      </c>
      <c r="M4332" t="str">
        <f t="shared" si="201"/>
        <v/>
      </c>
      <c r="N4332" t="e">
        <f t="shared" si="202"/>
        <v>#VALUE!</v>
      </c>
      <c r="O4332" t="e">
        <f t="shared" si="203"/>
        <v>#VALUE!</v>
      </c>
    </row>
    <row r="4333" spans="1:15" x14ac:dyDescent="0.25">
      <c r="A4333">
        <v>2018</v>
      </c>
      <c r="B4333" s="2" t="s">
        <v>40</v>
      </c>
      <c r="C4333">
        <v>9</v>
      </c>
      <c r="D4333" t="s">
        <v>31</v>
      </c>
      <c r="E4333" t="s">
        <v>10</v>
      </c>
      <c r="F4333" t="s">
        <v>118</v>
      </c>
      <c r="G4333">
        <v>1</v>
      </c>
      <c r="H4333">
        <v>99</v>
      </c>
      <c r="I4333">
        <v>82.64</v>
      </c>
      <c r="M4333" t="str">
        <f t="shared" si="201"/>
        <v/>
      </c>
      <c r="N4333" t="e">
        <f t="shared" si="202"/>
        <v>#VALUE!</v>
      </c>
      <c r="O4333" t="e">
        <f t="shared" si="203"/>
        <v>#VALUE!</v>
      </c>
    </row>
    <row r="4334" spans="1:15" x14ac:dyDescent="0.25">
      <c r="A4334">
        <v>2018</v>
      </c>
      <c r="B4334" s="2" t="s">
        <v>40</v>
      </c>
      <c r="C4334">
        <v>9</v>
      </c>
      <c r="D4334" t="s">
        <v>31</v>
      </c>
      <c r="E4334" t="s">
        <v>10</v>
      </c>
      <c r="F4334" t="s">
        <v>110</v>
      </c>
      <c r="G4334">
        <v>3</v>
      </c>
      <c r="H4334">
        <v>207</v>
      </c>
      <c r="I4334">
        <v>172.8</v>
      </c>
      <c r="M4334" t="str">
        <f t="shared" si="201"/>
        <v/>
      </c>
      <c r="N4334" t="e">
        <f t="shared" si="202"/>
        <v>#VALUE!</v>
      </c>
      <c r="O4334" t="e">
        <f t="shared" si="203"/>
        <v>#VALUE!</v>
      </c>
    </row>
    <row r="4335" spans="1:15" x14ac:dyDescent="0.25">
      <c r="A4335">
        <v>2018</v>
      </c>
      <c r="B4335" s="2" t="s">
        <v>40</v>
      </c>
      <c r="C4335">
        <v>9</v>
      </c>
      <c r="D4335" t="s">
        <v>31</v>
      </c>
      <c r="E4335" t="s">
        <v>10</v>
      </c>
      <c r="F4335" t="s">
        <v>114</v>
      </c>
      <c r="G4335">
        <v>1</v>
      </c>
      <c r="H4335">
        <v>69</v>
      </c>
      <c r="I4335">
        <v>57.6</v>
      </c>
      <c r="M4335" t="str">
        <f t="shared" si="201"/>
        <v/>
      </c>
      <c r="N4335" t="e">
        <f t="shared" si="202"/>
        <v>#VALUE!</v>
      </c>
      <c r="O4335" t="e">
        <f t="shared" si="203"/>
        <v>#VALUE!</v>
      </c>
    </row>
    <row r="4336" spans="1:15" x14ac:dyDescent="0.25">
      <c r="A4336">
        <v>2018</v>
      </c>
      <c r="B4336" s="2" t="s">
        <v>40</v>
      </c>
      <c r="C4336">
        <v>9</v>
      </c>
      <c r="D4336" t="s">
        <v>31</v>
      </c>
      <c r="E4336" t="s">
        <v>10</v>
      </c>
      <c r="F4336" t="s">
        <v>138</v>
      </c>
      <c r="G4336">
        <v>1</v>
      </c>
      <c r="H4336">
        <v>149</v>
      </c>
      <c r="I4336">
        <v>124.37</v>
      </c>
      <c r="M4336" t="str">
        <f t="shared" si="201"/>
        <v/>
      </c>
      <c r="N4336" t="e">
        <f t="shared" si="202"/>
        <v>#VALUE!</v>
      </c>
      <c r="O4336" t="e">
        <f t="shared" si="203"/>
        <v>#VALUE!</v>
      </c>
    </row>
    <row r="4337" spans="1:15" x14ac:dyDescent="0.25">
      <c r="A4337">
        <v>2018</v>
      </c>
      <c r="B4337" s="2" t="s">
        <v>40</v>
      </c>
      <c r="C4337">
        <v>9</v>
      </c>
      <c r="D4337" t="s">
        <v>31</v>
      </c>
      <c r="E4337" t="s">
        <v>10</v>
      </c>
      <c r="F4337" t="s">
        <v>132</v>
      </c>
      <c r="G4337">
        <v>1</v>
      </c>
      <c r="H4337">
        <v>199</v>
      </c>
      <c r="I4337">
        <v>166.11</v>
      </c>
      <c r="M4337" t="str">
        <f t="shared" si="201"/>
        <v/>
      </c>
      <c r="N4337" t="e">
        <f t="shared" si="202"/>
        <v>#VALUE!</v>
      </c>
      <c r="O4337" t="e">
        <f t="shared" si="203"/>
        <v>#VALUE!</v>
      </c>
    </row>
    <row r="4338" spans="1:15" x14ac:dyDescent="0.25">
      <c r="A4338">
        <v>2018</v>
      </c>
      <c r="B4338" s="2" t="s">
        <v>40</v>
      </c>
      <c r="C4338">
        <v>9</v>
      </c>
      <c r="D4338" t="s">
        <v>31</v>
      </c>
      <c r="E4338" t="s">
        <v>13</v>
      </c>
      <c r="F4338" t="s">
        <v>117</v>
      </c>
      <c r="G4338">
        <v>1</v>
      </c>
      <c r="H4338">
        <v>49</v>
      </c>
      <c r="I4338">
        <v>40.9</v>
      </c>
      <c r="M4338" t="str">
        <f t="shared" si="201"/>
        <v/>
      </c>
      <c r="N4338" t="e">
        <f t="shared" si="202"/>
        <v>#VALUE!</v>
      </c>
      <c r="O4338" t="e">
        <f t="shared" si="203"/>
        <v>#VALUE!</v>
      </c>
    </row>
    <row r="4339" spans="1:15" x14ac:dyDescent="0.25">
      <c r="A4339">
        <v>2018</v>
      </c>
      <c r="B4339" s="2" t="s">
        <v>40</v>
      </c>
      <c r="C4339">
        <v>9</v>
      </c>
      <c r="D4339" t="s">
        <v>31</v>
      </c>
      <c r="E4339" t="s">
        <v>13</v>
      </c>
      <c r="F4339" t="s">
        <v>109</v>
      </c>
      <c r="G4339">
        <v>7</v>
      </c>
      <c r="H4339">
        <v>553</v>
      </c>
      <c r="I4339">
        <v>461.58</v>
      </c>
      <c r="M4339" t="str">
        <f t="shared" si="201"/>
        <v/>
      </c>
      <c r="N4339" t="e">
        <f t="shared" si="202"/>
        <v>#VALUE!</v>
      </c>
      <c r="O4339" t="e">
        <f t="shared" si="203"/>
        <v>#VALUE!</v>
      </c>
    </row>
    <row r="4340" spans="1:15" x14ac:dyDescent="0.25">
      <c r="A4340">
        <v>2018</v>
      </c>
      <c r="B4340" s="2" t="s">
        <v>40</v>
      </c>
      <c r="C4340">
        <v>9</v>
      </c>
      <c r="D4340" t="s">
        <v>31</v>
      </c>
      <c r="E4340" t="s">
        <v>13</v>
      </c>
      <c r="F4340" t="s">
        <v>110</v>
      </c>
      <c r="G4340">
        <v>14</v>
      </c>
      <c r="H4340">
        <v>966</v>
      </c>
      <c r="I4340">
        <v>806.4000000000002</v>
      </c>
      <c r="M4340" t="str">
        <f t="shared" si="201"/>
        <v/>
      </c>
      <c r="N4340" t="e">
        <f t="shared" si="202"/>
        <v>#VALUE!</v>
      </c>
      <c r="O4340" t="e">
        <f t="shared" si="203"/>
        <v>#VALUE!</v>
      </c>
    </row>
    <row r="4341" spans="1:15" x14ac:dyDescent="0.25">
      <c r="A4341">
        <v>2018</v>
      </c>
      <c r="B4341" s="2" t="s">
        <v>40</v>
      </c>
      <c r="C4341">
        <v>9</v>
      </c>
      <c r="D4341" t="s">
        <v>31</v>
      </c>
      <c r="E4341" t="s">
        <v>13</v>
      </c>
      <c r="F4341" t="s">
        <v>119</v>
      </c>
      <c r="G4341">
        <v>1</v>
      </c>
      <c r="H4341">
        <v>259</v>
      </c>
      <c r="I4341">
        <v>216.19</v>
      </c>
      <c r="M4341" t="str">
        <f t="shared" si="201"/>
        <v/>
      </c>
      <c r="N4341" t="e">
        <f t="shared" si="202"/>
        <v>#VALUE!</v>
      </c>
      <c r="O4341" t="e">
        <f t="shared" si="203"/>
        <v>#VALUE!</v>
      </c>
    </row>
    <row r="4342" spans="1:15" x14ac:dyDescent="0.25">
      <c r="A4342">
        <v>2018</v>
      </c>
      <c r="B4342" s="2" t="s">
        <v>40</v>
      </c>
      <c r="C4342">
        <v>9</v>
      </c>
      <c r="D4342" t="s">
        <v>31</v>
      </c>
      <c r="E4342" t="s">
        <v>13</v>
      </c>
      <c r="F4342" t="s">
        <v>134</v>
      </c>
      <c r="G4342">
        <v>1</v>
      </c>
      <c r="H4342">
        <v>329</v>
      </c>
      <c r="I4342">
        <v>274.62</v>
      </c>
      <c r="M4342" t="str">
        <f t="shared" si="201"/>
        <v/>
      </c>
      <c r="N4342" t="e">
        <f t="shared" si="202"/>
        <v>#VALUE!</v>
      </c>
      <c r="O4342" t="e">
        <f t="shared" si="203"/>
        <v>#VALUE!</v>
      </c>
    </row>
    <row r="4343" spans="1:15" x14ac:dyDescent="0.25">
      <c r="A4343">
        <v>2018</v>
      </c>
      <c r="B4343" s="2" t="s">
        <v>40</v>
      </c>
      <c r="C4343">
        <v>9</v>
      </c>
      <c r="D4343" t="s">
        <v>31</v>
      </c>
      <c r="E4343" t="s">
        <v>13</v>
      </c>
      <c r="F4343" t="s">
        <v>111</v>
      </c>
      <c r="G4343">
        <v>1</v>
      </c>
      <c r="H4343">
        <v>299</v>
      </c>
      <c r="I4343">
        <v>249.58</v>
      </c>
      <c r="M4343" t="str">
        <f t="shared" si="201"/>
        <v/>
      </c>
      <c r="N4343" t="e">
        <f t="shared" si="202"/>
        <v>#VALUE!</v>
      </c>
      <c r="O4343" t="e">
        <f t="shared" si="203"/>
        <v>#VALUE!</v>
      </c>
    </row>
    <row r="4344" spans="1:15" x14ac:dyDescent="0.25">
      <c r="A4344">
        <v>2018</v>
      </c>
      <c r="B4344" s="2" t="s">
        <v>40</v>
      </c>
      <c r="C4344">
        <v>9</v>
      </c>
      <c r="D4344" t="s">
        <v>31</v>
      </c>
      <c r="E4344" t="s">
        <v>13</v>
      </c>
      <c r="F4344" t="s">
        <v>120</v>
      </c>
      <c r="G4344">
        <v>2</v>
      </c>
      <c r="H4344">
        <v>78</v>
      </c>
      <c r="I4344">
        <v>65.099999999999994</v>
      </c>
      <c r="M4344" t="str">
        <f t="shared" si="201"/>
        <v/>
      </c>
      <c r="N4344" t="e">
        <f t="shared" si="202"/>
        <v>#VALUE!</v>
      </c>
      <c r="O4344" t="e">
        <f t="shared" si="203"/>
        <v>#VALUE!</v>
      </c>
    </row>
    <row r="4345" spans="1:15" x14ac:dyDescent="0.25">
      <c r="A4345">
        <v>2018</v>
      </c>
      <c r="B4345" s="2" t="s">
        <v>40</v>
      </c>
      <c r="C4345">
        <v>9</v>
      </c>
      <c r="D4345" t="s">
        <v>31</v>
      </c>
      <c r="E4345" t="s">
        <v>13</v>
      </c>
      <c r="F4345" t="s">
        <v>112</v>
      </c>
      <c r="G4345">
        <v>2</v>
      </c>
      <c r="H4345">
        <v>50</v>
      </c>
      <c r="I4345">
        <v>41.74</v>
      </c>
      <c r="M4345" t="str">
        <f t="shared" si="201"/>
        <v/>
      </c>
      <c r="N4345" t="e">
        <f t="shared" si="202"/>
        <v>#VALUE!</v>
      </c>
      <c r="O4345" t="e">
        <f t="shared" si="203"/>
        <v>#VALUE!</v>
      </c>
    </row>
    <row r="4346" spans="1:15" x14ac:dyDescent="0.25">
      <c r="A4346">
        <v>2018</v>
      </c>
      <c r="B4346" s="2" t="s">
        <v>40</v>
      </c>
      <c r="C4346">
        <v>9</v>
      </c>
      <c r="D4346" t="s">
        <v>31</v>
      </c>
      <c r="E4346" t="s">
        <v>13</v>
      </c>
      <c r="F4346" t="s">
        <v>128</v>
      </c>
      <c r="G4346">
        <v>4</v>
      </c>
      <c r="H4346">
        <v>396</v>
      </c>
      <c r="I4346">
        <v>330.56</v>
      </c>
      <c r="M4346" t="str">
        <f t="shared" si="201"/>
        <v/>
      </c>
      <c r="N4346" t="e">
        <f t="shared" si="202"/>
        <v>#VALUE!</v>
      </c>
      <c r="O4346" t="e">
        <f t="shared" si="203"/>
        <v>#VALUE!</v>
      </c>
    </row>
    <row r="4347" spans="1:15" x14ac:dyDescent="0.25">
      <c r="A4347">
        <v>2018</v>
      </c>
      <c r="B4347" s="2" t="s">
        <v>40</v>
      </c>
      <c r="C4347">
        <v>9</v>
      </c>
      <c r="D4347" t="s">
        <v>31</v>
      </c>
      <c r="E4347" t="s">
        <v>13</v>
      </c>
      <c r="F4347" t="s">
        <v>115</v>
      </c>
      <c r="G4347">
        <v>1</v>
      </c>
      <c r="H4347">
        <v>49</v>
      </c>
      <c r="I4347">
        <v>40.9</v>
      </c>
      <c r="M4347" t="str">
        <f t="shared" si="201"/>
        <v/>
      </c>
      <c r="N4347" t="e">
        <f t="shared" si="202"/>
        <v>#VALUE!</v>
      </c>
      <c r="O4347" t="e">
        <f t="shared" si="203"/>
        <v>#VALUE!</v>
      </c>
    </row>
    <row r="4348" spans="1:15" x14ac:dyDescent="0.25">
      <c r="A4348">
        <v>2018</v>
      </c>
      <c r="B4348" s="2" t="s">
        <v>40</v>
      </c>
      <c r="C4348">
        <v>9</v>
      </c>
      <c r="D4348" t="s">
        <v>31</v>
      </c>
      <c r="E4348" t="s">
        <v>13</v>
      </c>
      <c r="F4348" t="s">
        <v>131</v>
      </c>
      <c r="G4348">
        <v>2</v>
      </c>
      <c r="H4348">
        <v>658</v>
      </c>
      <c r="I4348">
        <v>549.24</v>
      </c>
      <c r="M4348" t="str">
        <f t="shared" si="201"/>
        <v/>
      </c>
      <c r="N4348" t="e">
        <f t="shared" si="202"/>
        <v>#VALUE!</v>
      </c>
      <c r="O4348" t="e">
        <f t="shared" si="203"/>
        <v>#VALUE!</v>
      </c>
    </row>
    <row r="4349" spans="1:15" x14ac:dyDescent="0.25">
      <c r="A4349">
        <v>2018</v>
      </c>
      <c r="B4349" s="2" t="s">
        <v>40</v>
      </c>
      <c r="C4349">
        <v>9</v>
      </c>
      <c r="D4349" t="s">
        <v>31</v>
      </c>
      <c r="E4349" t="s">
        <v>13</v>
      </c>
      <c r="F4349" t="s">
        <v>116</v>
      </c>
      <c r="G4349">
        <v>1</v>
      </c>
      <c r="H4349">
        <v>259</v>
      </c>
      <c r="I4349">
        <v>216.19</v>
      </c>
      <c r="M4349" t="str">
        <f t="shared" si="201"/>
        <v/>
      </c>
      <c r="N4349" t="e">
        <f t="shared" si="202"/>
        <v>#VALUE!</v>
      </c>
      <c r="O4349" t="e">
        <f t="shared" si="203"/>
        <v>#VALUE!</v>
      </c>
    </row>
    <row r="4350" spans="1:15" x14ac:dyDescent="0.25">
      <c r="A4350">
        <v>2018</v>
      </c>
      <c r="B4350" s="2" t="s">
        <v>40</v>
      </c>
      <c r="C4350">
        <v>9</v>
      </c>
      <c r="D4350" t="s">
        <v>31</v>
      </c>
      <c r="E4350" t="s">
        <v>13</v>
      </c>
      <c r="F4350" t="s">
        <v>132</v>
      </c>
      <c r="G4350">
        <v>1</v>
      </c>
      <c r="H4350">
        <v>199</v>
      </c>
      <c r="I4350">
        <v>166.11</v>
      </c>
      <c r="M4350" t="str">
        <f t="shared" si="201"/>
        <v/>
      </c>
      <c r="N4350" t="e">
        <f t="shared" si="202"/>
        <v>#VALUE!</v>
      </c>
      <c r="O4350" t="e">
        <f t="shared" si="203"/>
        <v>#VALUE!</v>
      </c>
    </row>
    <row r="4351" spans="1:15" x14ac:dyDescent="0.25">
      <c r="A4351">
        <v>2018</v>
      </c>
      <c r="B4351" s="2" t="s">
        <v>40</v>
      </c>
      <c r="C4351">
        <v>9</v>
      </c>
      <c r="D4351" t="s">
        <v>31</v>
      </c>
      <c r="E4351" t="s">
        <v>21</v>
      </c>
      <c r="F4351" t="s">
        <v>117</v>
      </c>
      <c r="G4351">
        <v>1</v>
      </c>
      <c r="H4351">
        <v>49</v>
      </c>
      <c r="I4351">
        <v>40.9</v>
      </c>
      <c r="M4351" t="str">
        <f t="shared" si="201"/>
        <v/>
      </c>
      <c r="N4351" t="e">
        <f t="shared" si="202"/>
        <v>#VALUE!</v>
      </c>
      <c r="O4351" t="e">
        <f t="shared" si="203"/>
        <v>#VALUE!</v>
      </c>
    </row>
    <row r="4352" spans="1:15" x14ac:dyDescent="0.25">
      <c r="A4352">
        <v>2018</v>
      </c>
      <c r="B4352" s="2" t="s">
        <v>40</v>
      </c>
      <c r="C4352">
        <v>9</v>
      </c>
      <c r="D4352" t="s">
        <v>31</v>
      </c>
      <c r="E4352" t="s">
        <v>21</v>
      </c>
      <c r="F4352" t="s">
        <v>109</v>
      </c>
      <c r="G4352">
        <v>8</v>
      </c>
      <c r="H4352">
        <v>632</v>
      </c>
      <c r="I4352">
        <v>527.52</v>
      </c>
      <c r="M4352" t="str">
        <f t="shared" si="201"/>
        <v/>
      </c>
      <c r="N4352" t="e">
        <f t="shared" si="202"/>
        <v>#VALUE!</v>
      </c>
      <c r="O4352" t="e">
        <f t="shared" si="203"/>
        <v>#VALUE!</v>
      </c>
    </row>
    <row r="4353" spans="1:15" x14ac:dyDescent="0.25">
      <c r="A4353">
        <v>2018</v>
      </c>
      <c r="B4353" s="2" t="s">
        <v>40</v>
      </c>
      <c r="C4353">
        <v>9</v>
      </c>
      <c r="D4353" t="s">
        <v>31</v>
      </c>
      <c r="E4353" t="s">
        <v>21</v>
      </c>
      <c r="F4353" t="s">
        <v>110</v>
      </c>
      <c r="G4353">
        <v>4</v>
      </c>
      <c r="H4353">
        <v>276</v>
      </c>
      <c r="I4353">
        <v>230.4</v>
      </c>
      <c r="M4353" t="str">
        <f t="shared" si="201"/>
        <v/>
      </c>
      <c r="N4353" t="e">
        <f t="shared" si="202"/>
        <v>#VALUE!</v>
      </c>
      <c r="O4353" t="e">
        <f t="shared" si="203"/>
        <v>#VALUE!</v>
      </c>
    </row>
    <row r="4354" spans="1:15" x14ac:dyDescent="0.25">
      <c r="A4354">
        <v>2018</v>
      </c>
      <c r="B4354" s="2" t="s">
        <v>40</v>
      </c>
      <c r="C4354">
        <v>9</v>
      </c>
      <c r="D4354" t="s">
        <v>31</v>
      </c>
      <c r="E4354" t="s">
        <v>21</v>
      </c>
      <c r="F4354" t="s">
        <v>119</v>
      </c>
      <c r="G4354">
        <v>1</v>
      </c>
      <c r="H4354">
        <v>259</v>
      </c>
      <c r="I4354">
        <v>216.19</v>
      </c>
      <c r="M4354" t="str">
        <f t="shared" si="201"/>
        <v/>
      </c>
      <c r="N4354" t="e">
        <f t="shared" si="202"/>
        <v>#VALUE!</v>
      </c>
      <c r="O4354" t="e">
        <f t="shared" si="203"/>
        <v>#VALUE!</v>
      </c>
    </row>
    <row r="4355" spans="1:15" x14ac:dyDescent="0.25">
      <c r="A4355">
        <v>2018</v>
      </c>
      <c r="B4355" s="2" t="s">
        <v>40</v>
      </c>
      <c r="C4355">
        <v>9</v>
      </c>
      <c r="D4355" t="s">
        <v>31</v>
      </c>
      <c r="E4355" t="s">
        <v>21</v>
      </c>
      <c r="F4355" t="s">
        <v>111</v>
      </c>
      <c r="G4355">
        <v>2</v>
      </c>
      <c r="H4355">
        <v>598</v>
      </c>
      <c r="I4355">
        <v>499.16</v>
      </c>
      <c r="M4355" t="str">
        <f t="shared" ref="M4355:M4418" si="204">SUBSTITUTE(SUBSTITUTE(J4355," - ","|"),"; ","|")</f>
        <v/>
      </c>
      <c r="N4355" t="e">
        <f t="shared" ref="N4355:N4418" si="205">LEFT(M4355,FIND("|",M4355)-1)</f>
        <v>#VALUE!</v>
      </c>
      <c r="O4355" t="e">
        <f t="shared" ref="O4355:O4418" si="206">RIGHT(M4355,LEN(M4355)-FIND("|",M4355))</f>
        <v>#VALUE!</v>
      </c>
    </row>
    <row r="4356" spans="1:15" x14ac:dyDescent="0.25">
      <c r="A4356">
        <v>2018</v>
      </c>
      <c r="B4356" s="2" t="s">
        <v>40</v>
      </c>
      <c r="C4356">
        <v>9</v>
      </c>
      <c r="D4356" t="s">
        <v>31</v>
      </c>
      <c r="E4356" t="s">
        <v>21</v>
      </c>
      <c r="F4356" t="s">
        <v>113</v>
      </c>
      <c r="G4356">
        <v>1</v>
      </c>
      <c r="H4356">
        <v>59</v>
      </c>
      <c r="I4356">
        <v>49.25</v>
      </c>
      <c r="M4356" t="str">
        <f t="shared" si="204"/>
        <v/>
      </c>
      <c r="N4356" t="e">
        <f t="shared" si="205"/>
        <v>#VALUE!</v>
      </c>
      <c r="O4356" t="e">
        <f t="shared" si="206"/>
        <v>#VALUE!</v>
      </c>
    </row>
    <row r="4357" spans="1:15" x14ac:dyDescent="0.25">
      <c r="A4357">
        <v>2018</v>
      </c>
      <c r="B4357" s="2" t="s">
        <v>40</v>
      </c>
      <c r="C4357">
        <v>9</v>
      </c>
      <c r="D4357" t="s">
        <v>31</v>
      </c>
      <c r="E4357" t="s">
        <v>21</v>
      </c>
      <c r="F4357" t="s">
        <v>114</v>
      </c>
      <c r="G4357">
        <v>2</v>
      </c>
      <c r="H4357">
        <v>138</v>
      </c>
      <c r="I4357">
        <v>115.2</v>
      </c>
      <c r="M4357" t="str">
        <f t="shared" si="204"/>
        <v/>
      </c>
      <c r="N4357" t="e">
        <f t="shared" si="205"/>
        <v>#VALUE!</v>
      </c>
      <c r="O4357" t="e">
        <f t="shared" si="206"/>
        <v>#VALUE!</v>
      </c>
    </row>
    <row r="4358" spans="1:15" x14ac:dyDescent="0.25">
      <c r="A4358">
        <v>2018</v>
      </c>
      <c r="B4358" s="2" t="s">
        <v>40</v>
      </c>
      <c r="C4358">
        <v>9</v>
      </c>
      <c r="D4358" t="s">
        <v>31</v>
      </c>
      <c r="E4358" t="s">
        <v>21</v>
      </c>
      <c r="F4358" t="s">
        <v>124</v>
      </c>
      <c r="G4358">
        <v>1</v>
      </c>
      <c r="H4358">
        <v>99</v>
      </c>
      <c r="I4358">
        <v>82.64</v>
      </c>
      <c r="M4358" t="str">
        <f t="shared" si="204"/>
        <v/>
      </c>
      <c r="N4358" t="e">
        <f t="shared" si="205"/>
        <v>#VALUE!</v>
      </c>
      <c r="O4358" t="e">
        <f t="shared" si="206"/>
        <v>#VALUE!</v>
      </c>
    </row>
    <row r="4359" spans="1:15" x14ac:dyDescent="0.25">
      <c r="A4359">
        <v>2018</v>
      </c>
      <c r="B4359" s="2" t="s">
        <v>40</v>
      </c>
      <c r="C4359">
        <v>9</v>
      </c>
      <c r="D4359" t="s">
        <v>31</v>
      </c>
      <c r="E4359" t="s">
        <v>21</v>
      </c>
      <c r="F4359" t="s">
        <v>135</v>
      </c>
      <c r="G4359">
        <v>1</v>
      </c>
      <c r="H4359">
        <v>139</v>
      </c>
      <c r="I4359">
        <v>116.03</v>
      </c>
      <c r="M4359" t="str">
        <f t="shared" si="204"/>
        <v/>
      </c>
      <c r="N4359" t="e">
        <f t="shared" si="205"/>
        <v>#VALUE!</v>
      </c>
      <c r="O4359" t="e">
        <f t="shared" si="206"/>
        <v>#VALUE!</v>
      </c>
    </row>
    <row r="4360" spans="1:15" x14ac:dyDescent="0.25">
      <c r="A4360">
        <v>2018</v>
      </c>
      <c r="B4360" s="2" t="s">
        <v>40</v>
      </c>
      <c r="C4360">
        <v>9</v>
      </c>
      <c r="D4360" t="s">
        <v>31</v>
      </c>
      <c r="E4360" t="s">
        <v>21</v>
      </c>
      <c r="F4360" t="s">
        <v>129</v>
      </c>
      <c r="G4360">
        <v>2</v>
      </c>
      <c r="H4360">
        <v>58</v>
      </c>
      <c r="I4360">
        <v>48.42</v>
      </c>
      <c r="M4360" t="str">
        <f t="shared" si="204"/>
        <v/>
      </c>
      <c r="N4360" t="e">
        <f t="shared" si="205"/>
        <v>#VALUE!</v>
      </c>
      <c r="O4360" t="e">
        <f t="shared" si="206"/>
        <v>#VALUE!</v>
      </c>
    </row>
    <row r="4361" spans="1:15" x14ac:dyDescent="0.25">
      <c r="A4361">
        <v>2018</v>
      </c>
      <c r="B4361" s="2" t="s">
        <v>40</v>
      </c>
      <c r="C4361">
        <v>9</v>
      </c>
      <c r="D4361" t="s">
        <v>31</v>
      </c>
      <c r="E4361" t="s">
        <v>21</v>
      </c>
      <c r="F4361" t="s">
        <v>130</v>
      </c>
      <c r="G4361">
        <v>1</v>
      </c>
      <c r="H4361">
        <v>399</v>
      </c>
      <c r="I4361">
        <v>333.06</v>
      </c>
      <c r="M4361" t="str">
        <f t="shared" si="204"/>
        <v/>
      </c>
      <c r="N4361" t="e">
        <f t="shared" si="205"/>
        <v>#VALUE!</v>
      </c>
      <c r="O4361" t="e">
        <f t="shared" si="206"/>
        <v>#VALUE!</v>
      </c>
    </row>
    <row r="4362" spans="1:15" x14ac:dyDescent="0.25">
      <c r="A4362">
        <v>2018</v>
      </c>
      <c r="B4362" s="2" t="s">
        <v>40</v>
      </c>
      <c r="C4362">
        <v>9</v>
      </c>
      <c r="D4362" t="s">
        <v>31</v>
      </c>
      <c r="E4362" t="s">
        <v>21</v>
      </c>
      <c r="F4362" t="s">
        <v>131</v>
      </c>
      <c r="G4362">
        <v>1</v>
      </c>
      <c r="H4362">
        <v>329</v>
      </c>
      <c r="I4362">
        <v>274.62</v>
      </c>
      <c r="M4362" t="str">
        <f t="shared" si="204"/>
        <v/>
      </c>
      <c r="N4362" t="e">
        <f t="shared" si="205"/>
        <v>#VALUE!</v>
      </c>
      <c r="O4362" t="e">
        <f t="shared" si="206"/>
        <v>#VALUE!</v>
      </c>
    </row>
    <row r="4363" spans="1:15" x14ac:dyDescent="0.25">
      <c r="A4363">
        <v>2018</v>
      </c>
      <c r="B4363" s="2" t="s">
        <v>40</v>
      </c>
      <c r="C4363">
        <v>9</v>
      </c>
      <c r="D4363" t="s">
        <v>31</v>
      </c>
      <c r="E4363" t="s">
        <v>21</v>
      </c>
      <c r="F4363" t="s">
        <v>116</v>
      </c>
      <c r="G4363">
        <v>2</v>
      </c>
      <c r="H4363">
        <v>518</v>
      </c>
      <c r="I4363">
        <v>432.38</v>
      </c>
      <c r="M4363" t="str">
        <f t="shared" si="204"/>
        <v/>
      </c>
      <c r="N4363" t="e">
        <f t="shared" si="205"/>
        <v>#VALUE!</v>
      </c>
      <c r="O4363" t="e">
        <f t="shared" si="206"/>
        <v>#VALUE!</v>
      </c>
    </row>
    <row r="4364" spans="1:15" x14ac:dyDescent="0.25">
      <c r="A4364">
        <v>2018</v>
      </c>
      <c r="B4364" s="2" t="s">
        <v>40</v>
      </c>
      <c r="C4364">
        <v>9</v>
      </c>
      <c r="D4364" t="s">
        <v>31</v>
      </c>
      <c r="E4364" t="s">
        <v>21</v>
      </c>
      <c r="F4364" t="s">
        <v>132</v>
      </c>
      <c r="G4364">
        <v>2</v>
      </c>
      <c r="H4364">
        <v>398</v>
      </c>
      <c r="I4364">
        <v>332.22</v>
      </c>
      <c r="M4364" t="str">
        <f t="shared" si="204"/>
        <v/>
      </c>
      <c r="N4364" t="e">
        <f t="shared" si="205"/>
        <v>#VALUE!</v>
      </c>
      <c r="O4364" t="e">
        <f t="shared" si="206"/>
        <v>#VALUE!</v>
      </c>
    </row>
    <row r="4365" spans="1:15" x14ac:dyDescent="0.25">
      <c r="A4365">
        <v>2018</v>
      </c>
      <c r="B4365" s="2" t="s">
        <v>40</v>
      </c>
      <c r="C4365">
        <v>9</v>
      </c>
      <c r="D4365" t="s">
        <v>31</v>
      </c>
      <c r="E4365" t="s">
        <v>23</v>
      </c>
      <c r="F4365" t="s">
        <v>109</v>
      </c>
      <c r="G4365">
        <v>3</v>
      </c>
      <c r="H4365">
        <v>237</v>
      </c>
      <c r="I4365">
        <v>197.82</v>
      </c>
      <c r="M4365" t="str">
        <f t="shared" si="204"/>
        <v/>
      </c>
      <c r="N4365" t="e">
        <f t="shared" si="205"/>
        <v>#VALUE!</v>
      </c>
      <c r="O4365" t="e">
        <f t="shared" si="206"/>
        <v>#VALUE!</v>
      </c>
    </row>
    <row r="4366" spans="1:15" x14ac:dyDescent="0.25">
      <c r="A4366">
        <v>2018</v>
      </c>
      <c r="B4366" s="2" t="s">
        <v>40</v>
      </c>
      <c r="C4366">
        <v>9</v>
      </c>
      <c r="D4366" t="s">
        <v>31</v>
      </c>
      <c r="E4366" t="s">
        <v>23</v>
      </c>
      <c r="F4366" t="s">
        <v>110</v>
      </c>
      <c r="G4366">
        <v>3</v>
      </c>
      <c r="H4366">
        <v>207</v>
      </c>
      <c r="I4366">
        <v>172.8</v>
      </c>
      <c r="M4366" t="str">
        <f t="shared" si="204"/>
        <v/>
      </c>
      <c r="N4366" t="e">
        <f t="shared" si="205"/>
        <v>#VALUE!</v>
      </c>
      <c r="O4366" t="e">
        <f t="shared" si="206"/>
        <v>#VALUE!</v>
      </c>
    </row>
    <row r="4367" spans="1:15" x14ac:dyDescent="0.25">
      <c r="A4367">
        <v>2018</v>
      </c>
      <c r="B4367" s="2" t="s">
        <v>40</v>
      </c>
      <c r="C4367">
        <v>9</v>
      </c>
      <c r="D4367" t="s">
        <v>31</v>
      </c>
      <c r="E4367" t="s">
        <v>23</v>
      </c>
      <c r="F4367" t="s">
        <v>131</v>
      </c>
      <c r="G4367">
        <v>1</v>
      </c>
      <c r="H4367">
        <v>329</v>
      </c>
      <c r="I4367">
        <v>274.62</v>
      </c>
      <c r="M4367" t="str">
        <f t="shared" si="204"/>
        <v/>
      </c>
      <c r="N4367" t="e">
        <f t="shared" si="205"/>
        <v>#VALUE!</v>
      </c>
      <c r="O4367" t="e">
        <f t="shared" si="206"/>
        <v>#VALUE!</v>
      </c>
    </row>
    <row r="4368" spans="1:15" x14ac:dyDescent="0.25">
      <c r="A4368">
        <v>2018</v>
      </c>
      <c r="B4368" s="2" t="s">
        <v>40</v>
      </c>
      <c r="C4368">
        <v>9</v>
      </c>
      <c r="D4368" t="s">
        <v>31</v>
      </c>
      <c r="E4368" t="s">
        <v>23</v>
      </c>
      <c r="F4368" t="s">
        <v>116</v>
      </c>
      <c r="G4368">
        <v>1</v>
      </c>
      <c r="H4368">
        <v>259</v>
      </c>
      <c r="I4368">
        <v>216.19</v>
      </c>
      <c r="M4368" t="str">
        <f t="shared" si="204"/>
        <v/>
      </c>
      <c r="N4368" t="e">
        <f t="shared" si="205"/>
        <v>#VALUE!</v>
      </c>
      <c r="O4368" t="e">
        <f t="shared" si="206"/>
        <v>#VALUE!</v>
      </c>
    </row>
    <row r="4369" spans="1:15" x14ac:dyDescent="0.25">
      <c r="A4369">
        <v>2018</v>
      </c>
      <c r="B4369" s="2" t="s">
        <v>40</v>
      </c>
      <c r="C4369">
        <v>9</v>
      </c>
      <c r="D4369" t="s">
        <v>31</v>
      </c>
      <c r="E4369" t="s">
        <v>24</v>
      </c>
      <c r="F4369" t="s">
        <v>117</v>
      </c>
      <c r="G4369">
        <v>1</v>
      </c>
      <c r="H4369">
        <v>49</v>
      </c>
      <c r="I4369">
        <v>40.9</v>
      </c>
      <c r="M4369" t="str">
        <f t="shared" si="204"/>
        <v/>
      </c>
      <c r="N4369" t="e">
        <f t="shared" si="205"/>
        <v>#VALUE!</v>
      </c>
      <c r="O4369" t="e">
        <f t="shared" si="206"/>
        <v>#VALUE!</v>
      </c>
    </row>
    <row r="4370" spans="1:15" x14ac:dyDescent="0.25">
      <c r="A4370">
        <v>2018</v>
      </c>
      <c r="B4370" s="2" t="s">
        <v>40</v>
      </c>
      <c r="C4370">
        <v>9</v>
      </c>
      <c r="D4370" t="s">
        <v>31</v>
      </c>
      <c r="E4370" t="s">
        <v>24</v>
      </c>
      <c r="F4370" t="s">
        <v>109</v>
      </c>
      <c r="G4370">
        <v>1</v>
      </c>
      <c r="H4370">
        <v>79</v>
      </c>
      <c r="I4370">
        <v>65.94</v>
      </c>
      <c r="M4370" t="str">
        <f t="shared" si="204"/>
        <v/>
      </c>
      <c r="N4370" t="e">
        <f t="shared" si="205"/>
        <v>#VALUE!</v>
      </c>
      <c r="O4370" t="e">
        <f t="shared" si="206"/>
        <v>#VALUE!</v>
      </c>
    </row>
    <row r="4371" spans="1:15" x14ac:dyDescent="0.25">
      <c r="A4371">
        <v>2018</v>
      </c>
      <c r="B4371" s="2" t="s">
        <v>40</v>
      </c>
      <c r="C4371">
        <v>9</v>
      </c>
      <c r="D4371" t="s">
        <v>31</v>
      </c>
      <c r="E4371" t="s">
        <v>24</v>
      </c>
      <c r="F4371" t="s">
        <v>118</v>
      </c>
      <c r="G4371">
        <v>1</v>
      </c>
      <c r="H4371">
        <v>99</v>
      </c>
      <c r="I4371">
        <v>82.64</v>
      </c>
      <c r="M4371" t="str">
        <f t="shared" si="204"/>
        <v/>
      </c>
      <c r="N4371" t="e">
        <f t="shared" si="205"/>
        <v>#VALUE!</v>
      </c>
      <c r="O4371" t="e">
        <f t="shared" si="206"/>
        <v>#VALUE!</v>
      </c>
    </row>
    <row r="4372" spans="1:15" x14ac:dyDescent="0.25">
      <c r="A4372">
        <v>2018</v>
      </c>
      <c r="B4372" s="2" t="s">
        <v>40</v>
      </c>
      <c r="C4372">
        <v>9</v>
      </c>
      <c r="D4372" t="s">
        <v>31</v>
      </c>
      <c r="E4372" t="s">
        <v>24</v>
      </c>
      <c r="F4372" t="s">
        <v>110</v>
      </c>
      <c r="G4372">
        <v>1</v>
      </c>
      <c r="H4372">
        <v>69</v>
      </c>
      <c r="I4372">
        <v>57.6</v>
      </c>
      <c r="M4372" t="str">
        <f t="shared" si="204"/>
        <v/>
      </c>
      <c r="N4372" t="e">
        <f t="shared" si="205"/>
        <v>#VALUE!</v>
      </c>
      <c r="O4372" t="e">
        <f t="shared" si="206"/>
        <v>#VALUE!</v>
      </c>
    </row>
    <row r="4373" spans="1:15" x14ac:dyDescent="0.25">
      <c r="A4373">
        <v>2018</v>
      </c>
      <c r="B4373" s="2" t="s">
        <v>40</v>
      </c>
      <c r="C4373">
        <v>9</v>
      </c>
      <c r="D4373" t="s">
        <v>31</v>
      </c>
      <c r="E4373" t="s">
        <v>24</v>
      </c>
      <c r="F4373" t="s">
        <v>113</v>
      </c>
      <c r="G4373">
        <v>1</v>
      </c>
      <c r="H4373">
        <v>59</v>
      </c>
      <c r="I4373">
        <v>49.25</v>
      </c>
      <c r="M4373" t="str">
        <f t="shared" si="204"/>
        <v/>
      </c>
      <c r="N4373" t="e">
        <f t="shared" si="205"/>
        <v>#VALUE!</v>
      </c>
      <c r="O4373" t="e">
        <f t="shared" si="206"/>
        <v>#VALUE!</v>
      </c>
    </row>
    <row r="4374" spans="1:15" x14ac:dyDescent="0.25">
      <c r="A4374">
        <v>2018</v>
      </c>
      <c r="B4374" s="2" t="s">
        <v>40</v>
      </c>
      <c r="C4374">
        <v>9</v>
      </c>
      <c r="D4374" t="s">
        <v>31</v>
      </c>
      <c r="E4374" t="s">
        <v>24</v>
      </c>
      <c r="F4374" t="s">
        <v>115</v>
      </c>
      <c r="G4374">
        <v>1</v>
      </c>
      <c r="H4374">
        <v>49</v>
      </c>
      <c r="I4374">
        <v>40.9</v>
      </c>
      <c r="M4374" t="str">
        <f t="shared" si="204"/>
        <v/>
      </c>
      <c r="N4374" t="e">
        <f t="shared" si="205"/>
        <v>#VALUE!</v>
      </c>
      <c r="O4374" t="e">
        <f t="shared" si="206"/>
        <v>#VALUE!</v>
      </c>
    </row>
    <row r="4375" spans="1:15" x14ac:dyDescent="0.25">
      <c r="A4375">
        <v>2018</v>
      </c>
      <c r="B4375" s="2" t="s">
        <v>40</v>
      </c>
      <c r="C4375">
        <v>9</v>
      </c>
      <c r="D4375" t="s">
        <v>31</v>
      </c>
      <c r="E4375" t="s">
        <v>26</v>
      </c>
      <c r="F4375" t="s">
        <v>136</v>
      </c>
      <c r="G4375">
        <v>1</v>
      </c>
      <c r="H4375">
        <v>35</v>
      </c>
      <c r="I4375">
        <v>29.22</v>
      </c>
      <c r="M4375" t="str">
        <f t="shared" si="204"/>
        <v/>
      </c>
      <c r="N4375" t="e">
        <f t="shared" si="205"/>
        <v>#VALUE!</v>
      </c>
      <c r="O4375" t="e">
        <f t="shared" si="206"/>
        <v>#VALUE!</v>
      </c>
    </row>
    <row r="4376" spans="1:15" x14ac:dyDescent="0.25">
      <c r="A4376">
        <v>2018</v>
      </c>
      <c r="B4376" s="2" t="s">
        <v>40</v>
      </c>
      <c r="C4376">
        <v>9</v>
      </c>
      <c r="D4376" t="s">
        <v>31</v>
      </c>
      <c r="E4376" t="s">
        <v>26</v>
      </c>
      <c r="F4376" t="s">
        <v>117</v>
      </c>
      <c r="G4376">
        <v>8</v>
      </c>
      <c r="H4376">
        <v>392</v>
      </c>
      <c r="I4376">
        <v>327.2</v>
      </c>
      <c r="M4376" t="str">
        <f t="shared" si="204"/>
        <v/>
      </c>
      <c r="N4376" t="e">
        <f t="shared" si="205"/>
        <v>#VALUE!</v>
      </c>
      <c r="O4376" t="e">
        <f t="shared" si="206"/>
        <v>#VALUE!</v>
      </c>
    </row>
    <row r="4377" spans="1:15" x14ac:dyDescent="0.25">
      <c r="A4377">
        <v>2018</v>
      </c>
      <c r="B4377" s="2" t="s">
        <v>40</v>
      </c>
      <c r="C4377">
        <v>9</v>
      </c>
      <c r="D4377" t="s">
        <v>31</v>
      </c>
      <c r="E4377" t="s">
        <v>26</v>
      </c>
      <c r="F4377" t="s">
        <v>109</v>
      </c>
      <c r="G4377">
        <v>28</v>
      </c>
      <c r="H4377">
        <v>2212</v>
      </c>
      <c r="I4377">
        <v>1846.3200000000011</v>
      </c>
      <c r="M4377" t="str">
        <f t="shared" si="204"/>
        <v/>
      </c>
      <c r="N4377" t="e">
        <f t="shared" si="205"/>
        <v>#VALUE!</v>
      </c>
      <c r="O4377" t="e">
        <f t="shared" si="206"/>
        <v>#VALUE!</v>
      </c>
    </row>
    <row r="4378" spans="1:15" x14ac:dyDescent="0.25">
      <c r="A4378">
        <v>2018</v>
      </c>
      <c r="B4378" s="2" t="s">
        <v>40</v>
      </c>
      <c r="C4378">
        <v>9</v>
      </c>
      <c r="D4378" t="s">
        <v>31</v>
      </c>
      <c r="E4378" t="s">
        <v>26</v>
      </c>
      <c r="F4378" t="s">
        <v>118</v>
      </c>
      <c r="G4378">
        <v>6</v>
      </c>
      <c r="H4378">
        <v>594</v>
      </c>
      <c r="I4378">
        <v>495.84</v>
      </c>
      <c r="M4378" t="str">
        <f t="shared" si="204"/>
        <v/>
      </c>
      <c r="N4378" t="e">
        <f t="shared" si="205"/>
        <v>#VALUE!</v>
      </c>
      <c r="O4378" t="e">
        <f t="shared" si="206"/>
        <v>#VALUE!</v>
      </c>
    </row>
    <row r="4379" spans="1:15" x14ac:dyDescent="0.25">
      <c r="A4379">
        <v>2018</v>
      </c>
      <c r="B4379" s="2" t="s">
        <v>40</v>
      </c>
      <c r="C4379">
        <v>9</v>
      </c>
      <c r="D4379" t="s">
        <v>31</v>
      </c>
      <c r="E4379" t="s">
        <v>26</v>
      </c>
      <c r="F4379" t="s">
        <v>110</v>
      </c>
      <c r="G4379">
        <v>34</v>
      </c>
      <c r="H4379">
        <v>2346</v>
      </c>
      <c r="I4379">
        <v>1958.3999999999987</v>
      </c>
      <c r="M4379" t="str">
        <f t="shared" si="204"/>
        <v/>
      </c>
      <c r="N4379" t="e">
        <f t="shared" si="205"/>
        <v>#VALUE!</v>
      </c>
      <c r="O4379" t="e">
        <f t="shared" si="206"/>
        <v>#VALUE!</v>
      </c>
    </row>
    <row r="4380" spans="1:15" x14ac:dyDescent="0.25">
      <c r="A4380">
        <v>2018</v>
      </c>
      <c r="B4380" s="2" t="s">
        <v>40</v>
      </c>
      <c r="C4380">
        <v>9</v>
      </c>
      <c r="D4380" t="s">
        <v>31</v>
      </c>
      <c r="E4380" t="s">
        <v>26</v>
      </c>
      <c r="F4380" t="s">
        <v>119</v>
      </c>
      <c r="G4380">
        <v>2</v>
      </c>
      <c r="H4380">
        <v>518</v>
      </c>
      <c r="I4380">
        <v>432.38</v>
      </c>
      <c r="M4380" t="str">
        <f t="shared" si="204"/>
        <v/>
      </c>
      <c r="N4380" t="e">
        <f t="shared" si="205"/>
        <v>#VALUE!</v>
      </c>
      <c r="O4380" t="e">
        <f t="shared" si="206"/>
        <v>#VALUE!</v>
      </c>
    </row>
    <row r="4381" spans="1:15" x14ac:dyDescent="0.25">
      <c r="A4381">
        <v>2018</v>
      </c>
      <c r="B4381" s="2" t="s">
        <v>40</v>
      </c>
      <c r="C4381">
        <v>9</v>
      </c>
      <c r="D4381" t="s">
        <v>31</v>
      </c>
      <c r="E4381" t="s">
        <v>26</v>
      </c>
      <c r="F4381" t="s">
        <v>134</v>
      </c>
      <c r="G4381">
        <v>1</v>
      </c>
      <c r="H4381">
        <v>329</v>
      </c>
      <c r="I4381">
        <v>274.62</v>
      </c>
      <c r="M4381" t="str">
        <f t="shared" si="204"/>
        <v/>
      </c>
      <c r="N4381" t="e">
        <f t="shared" si="205"/>
        <v>#VALUE!</v>
      </c>
      <c r="O4381" t="e">
        <f t="shared" si="206"/>
        <v>#VALUE!</v>
      </c>
    </row>
    <row r="4382" spans="1:15" x14ac:dyDescent="0.25">
      <c r="A4382">
        <v>2018</v>
      </c>
      <c r="B4382" s="2" t="s">
        <v>40</v>
      </c>
      <c r="C4382">
        <v>9</v>
      </c>
      <c r="D4382" t="s">
        <v>31</v>
      </c>
      <c r="E4382" t="s">
        <v>26</v>
      </c>
      <c r="F4382" t="s">
        <v>111</v>
      </c>
      <c r="G4382">
        <v>2</v>
      </c>
      <c r="H4382">
        <v>598</v>
      </c>
      <c r="I4382">
        <v>499.16</v>
      </c>
      <c r="M4382" t="str">
        <f t="shared" si="204"/>
        <v/>
      </c>
      <c r="N4382" t="e">
        <f t="shared" si="205"/>
        <v>#VALUE!</v>
      </c>
      <c r="O4382" t="e">
        <f t="shared" si="206"/>
        <v>#VALUE!</v>
      </c>
    </row>
    <row r="4383" spans="1:15" x14ac:dyDescent="0.25">
      <c r="A4383">
        <v>2018</v>
      </c>
      <c r="B4383" s="2" t="s">
        <v>40</v>
      </c>
      <c r="C4383">
        <v>9</v>
      </c>
      <c r="D4383" t="s">
        <v>31</v>
      </c>
      <c r="E4383" t="s">
        <v>26</v>
      </c>
      <c r="F4383" t="s">
        <v>120</v>
      </c>
      <c r="G4383">
        <v>1</v>
      </c>
      <c r="H4383">
        <v>39</v>
      </c>
      <c r="I4383">
        <v>32.549999999999997</v>
      </c>
      <c r="M4383" t="str">
        <f t="shared" si="204"/>
        <v/>
      </c>
      <c r="N4383" t="e">
        <f t="shared" si="205"/>
        <v>#VALUE!</v>
      </c>
      <c r="O4383" t="e">
        <f t="shared" si="206"/>
        <v>#VALUE!</v>
      </c>
    </row>
    <row r="4384" spans="1:15" x14ac:dyDescent="0.25">
      <c r="A4384">
        <v>2018</v>
      </c>
      <c r="B4384" s="2" t="s">
        <v>40</v>
      </c>
      <c r="C4384">
        <v>9</v>
      </c>
      <c r="D4384" t="s">
        <v>31</v>
      </c>
      <c r="E4384" t="s">
        <v>26</v>
      </c>
      <c r="F4384" t="s">
        <v>121</v>
      </c>
      <c r="G4384">
        <v>1</v>
      </c>
      <c r="H4384">
        <v>79</v>
      </c>
      <c r="I4384">
        <v>65.94</v>
      </c>
      <c r="M4384" t="str">
        <f t="shared" si="204"/>
        <v/>
      </c>
      <c r="N4384" t="e">
        <f t="shared" si="205"/>
        <v>#VALUE!</v>
      </c>
      <c r="O4384" t="e">
        <f t="shared" si="206"/>
        <v>#VALUE!</v>
      </c>
    </row>
    <row r="4385" spans="1:15" x14ac:dyDescent="0.25">
      <c r="A4385">
        <v>2018</v>
      </c>
      <c r="B4385" s="2" t="s">
        <v>40</v>
      </c>
      <c r="C4385">
        <v>9</v>
      </c>
      <c r="D4385" t="s">
        <v>31</v>
      </c>
      <c r="E4385" t="s">
        <v>26</v>
      </c>
      <c r="F4385" t="s">
        <v>113</v>
      </c>
      <c r="G4385">
        <v>8</v>
      </c>
      <c r="H4385">
        <v>472</v>
      </c>
      <c r="I4385">
        <v>394</v>
      </c>
      <c r="M4385" t="str">
        <f t="shared" si="204"/>
        <v/>
      </c>
      <c r="N4385" t="e">
        <f t="shared" si="205"/>
        <v>#VALUE!</v>
      </c>
      <c r="O4385" t="e">
        <f t="shared" si="206"/>
        <v>#VALUE!</v>
      </c>
    </row>
    <row r="4386" spans="1:15" x14ac:dyDescent="0.25">
      <c r="A4386">
        <v>2018</v>
      </c>
      <c r="B4386" s="2" t="s">
        <v>40</v>
      </c>
      <c r="C4386">
        <v>9</v>
      </c>
      <c r="D4386" t="s">
        <v>31</v>
      </c>
      <c r="E4386" t="s">
        <v>26</v>
      </c>
      <c r="F4386" t="s">
        <v>137</v>
      </c>
      <c r="G4386">
        <v>1</v>
      </c>
      <c r="H4386">
        <v>79</v>
      </c>
      <c r="I4386">
        <v>65.94</v>
      </c>
      <c r="M4386" t="str">
        <f t="shared" si="204"/>
        <v/>
      </c>
      <c r="N4386" t="e">
        <f t="shared" si="205"/>
        <v>#VALUE!</v>
      </c>
      <c r="O4386" t="e">
        <f t="shared" si="206"/>
        <v>#VALUE!</v>
      </c>
    </row>
    <row r="4387" spans="1:15" x14ac:dyDescent="0.25">
      <c r="A4387">
        <v>2018</v>
      </c>
      <c r="B4387" s="2" t="s">
        <v>40</v>
      </c>
      <c r="C4387">
        <v>9</v>
      </c>
      <c r="D4387" t="s">
        <v>31</v>
      </c>
      <c r="E4387" t="s">
        <v>26</v>
      </c>
      <c r="F4387" t="s">
        <v>114</v>
      </c>
      <c r="G4387">
        <v>6</v>
      </c>
      <c r="H4387">
        <v>414</v>
      </c>
      <c r="I4387">
        <v>345.6</v>
      </c>
      <c r="M4387" t="str">
        <f t="shared" si="204"/>
        <v/>
      </c>
      <c r="N4387" t="e">
        <f t="shared" si="205"/>
        <v>#VALUE!</v>
      </c>
      <c r="O4387" t="e">
        <f t="shared" si="206"/>
        <v>#VALUE!</v>
      </c>
    </row>
    <row r="4388" spans="1:15" x14ac:dyDescent="0.25">
      <c r="A4388">
        <v>2018</v>
      </c>
      <c r="B4388" s="2" t="s">
        <v>40</v>
      </c>
      <c r="C4388">
        <v>9</v>
      </c>
      <c r="D4388" t="s">
        <v>31</v>
      </c>
      <c r="E4388" t="s">
        <v>26</v>
      </c>
      <c r="F4388" t="s">
        <v>124</v>
      </c>
      <c r="G4388">
        <v>1</v>
      </c>
      <c r="H4388">
        <v>99</v>
      </c>
      <c r="I4388">
        <v>82.64</v>
      </c>
      <c r="M4388" t="str">
        <f t="shared" si="204"/>
        <v/>
      </c>
      <c r="N4388" t="e">
        <f t="shared" si="205"/>
        <v>#VALUE!</v>
      </c>
      <c r="O4388" t="e">
        <f t="shared" si="206"/>
        <v>#VALUE!</v>
      </c>
    </row>
    <row r="4389" spans="1:15" x14ac:dyDescent="0.25">
      <c r="A4389">
        <v>2018</v>
      </c>
      <c r="B4389" s="2" t="s">
        <v>40</v>
      </c>
      <c r="C4389">
        <v>9</v>
      </c>
      <c r="D4389" t="s">
        <v>31</v>
      </c>
      <c r="E4389" t="s">
        <v>26</v>
      </c>
      <c r="F4389" t="s">
        <v>125</v>
      </c>
      <c r="G4389">
        <v>1</v>
      </c>
      <c r="H4389">
        <v>349</v>
      </c>
      <c r="I4389">
        <v>291.32</v>
      </c>
      <c r="M4389" t="str">
        <f t="shared" si="204"/>
        <v/>
      </c>
      <c r="N4389" t="e">
        <f t="shared" si="205"/>
        <v>#VALUE!</v>
      </c>
      <c r="O4389" t="e">
        <f t="shared" si="206"/>
        <v>#VALUE!</v>
      </c>
    </row>
    <row r="4390" spans="1:15" x14ac:dyDescent="0.25">
      <c r="A4390">
        <v>2018</v>
      </c>
      <c r="B4390" s="2" t="s">
        <v>40</v>
      </c>
      <c r="C4390">
        <v>9</v>
      </c>
      <c r="D4390" t="s">
        <v>31</v>
      </c>
      <c r="E4390" t="s">
        <v>26</v>
      </c>
      <c r="F4390" t="s">
        <v>126</v>
      </c>
      <c r="G4390">
        <v>1</v>
      </c>
      <c r="H4390">
        <v>299</v>
      </c>
      <c r="I4390">
        <v>249.58</v>
      </c>
      <c r="M4390" t="str">
        <f t="shared" si="204"/>
        <v/>
      </c>
      <c r="N4390" t="e">
        <f t="shared" si="205"/>
        <v>#VALUE!</v>
      </c>
      <c r="O4390" t="e">
        <f t="shared" si="206"/>
        <v>#VALUE!</v>
      </c>
    </row>
    <row r="4391" spans="1:15" x14ac:dyDescent="0.25">
      <c r="A4391">
        <v>2018</v>
      </c>
      <c r="B4391" s="2" t="s">
        <v>40</v>
      </c>
      <c r="C4391">
        <v>9</v>
      </c>
      <c r="D4391" t="s">
        <v>31</v>
      </c>
      <c r="E4391" t="s">
        <v>26</v>
      </c>
      <c r="F4391" t="s">
        <v>127</v>
      </c>
      <c r="G4391">
        <v>1</v>
      </c>
      <c r="H4391">
        <v>699</v>
      </c>
      <c r="I4391">
        <v>583.47</v>
      </c>
      <c r="M4391" t="str">
        <f t="shared" si="204"/>
        <v/>
      </c>
      <c r="N4391" t="e">
        <f t="shared" si="205"/>
        <v>#VALUE!</v>
      </c>
      <c r="O4391" t="e">
        <f t="shared" si="206"/>
        <v>#VALUE!</v>
      </c>
    </row>
    <row r="4392" spans="1:15" x14ac:dyDescent="0.25">
      <c r="A4392">
        <v>2018</v>
      </c>
      <c r="B4392" s="2" t="s">
        <v>40</v>
      </c>
      <c r="C4392">
        <v>9</v>
      </c>
      <c r="D4392" t="s">
        <v>31</v>
      </c>
      <c r="E4392" t="s">
        <v>26</v>
      </c>
      <c r="F4392" t="s">
        <v>135</v>
      </c>
      <c r="G4392">
        <v>2</v>
      </c>
      <c r="H4392">
        <v>278</v>
      </c>
      <c r="I4392">
        <v>232.06</v>
      </c>
      <c r="M4392" t="str">
        <f t="shared" si="204"/>
        <v/>
      </c>
      <c r="N4392" t="e">
        <f t="shared" si="205"/>
        <v>#VALUE!</v>
      </c>
      <c r="O4392" t="e">
        <f t="shared" si="206"/>
        <v>#VALUE!</v>
      </c>
    </row>
    <row r="4393" spans="1:15" x14ac:dyDescent="0.25">
      <c r="A4393">
        <v>2018</v>
      </c>
      <c r="B4393" s="2" t="s">
        <v>40</v>
      </c>
      <c r="C4393">
        <v>9</v>
      </c>
      <c r="D4393" t="s">
        <v>31</v>
      </c>
      <c r="E4393" t="s">
        <v>26</v>
      </c>
      <c r="F4393" t="s">
        <v>128</v>
      </c>
      <c r="G4393">
        <v>3</v>
      </c>
      <c r="H4393">
        <v>297</v>
      </c>
      <c r="I4393">
        <v>247.92000000000002</v>
      </c>
      <c r="M4393" t="str">
        <f t="shared" si="204"/>
        <v/>
      </c>
      <c r="N4393" t="e">
        <f t="shared" si="205"/>
        <v>#VALUE!</v>
      </c>
      <c r="O4393" t="e">
        <f t="shared" si="206"/>
        <v>#VALUE!</v>
      </c>
    </row>
    <row r="4394" spans="1:15" x14ac:dyDescent="0.25">
      <c r="A4394">
        <v>2018</v>
      </c>
      <c r="B4394" s="2" t="s">
        <v>40</v>
      </c>
      <c r="C4394">
        <v>9</v>
      </c>
      <c r="D4394" t="s">
        <v>31</v>
      </c>
      <c r="E4394" t="s">
        <v>26</v>
      </c>
      <c r="F4394" t="s">
        <v>139</v>
      </c>
      <c r="G4394">
        <v>1</v>
      </c>
      <c r="H4394">
        <v>29</v>
      </c>
      <c r="I4394">
        <v>24.21</v>
      </c>
      <c r="M4394" t="str">
        <f t="shared" si="204"/>
        <v/>
      </c>
      <c r="N4394" t="e">
        <f t="shared" si="205"/>
        <v>#VALUE!</v>
      </c>
      <c r="O4394" t="e">
        <f t="shared" si="206"/>
        <v>#VALUE!</v>
      </c>
    </row>
    <row r="4395" spans="1:15" x14ac:dyDescent="0.25">
      <c r="A4395">
        <v>2018</v>
      </c>
      <c r="B4395" s="2" t="s">
        <v>40</v>
      </c>
      <c r="C4395">
        <v>9</v>
      </c>
      <c r="D4395" t="s">
        <v>31</v>
      </c>
      <c r="E4395" t="s">
        <v>26</v>
      </c>
      <c r="F4395" t="s">
        <v>129</v>
      </c>
      <c r="G4395">
        <v>5</v>
      </c>
      <c r="H4395">
        <v>145</v>
      </c>
      <c r="I4395">
        <v>121.05000000000001</v>
      </c>
      <c r="M4395" t="str">
        <f t="shared" si="204"/>
        <v/>
      </c>
      <c r="N4395" t="e">
        <f t="shared" si="205"/>
        <v>#VALUE!</v>
      </c>
      <c r="O4395" t="e">
        <f t="shared" si="206"/>
        <v>#VALUE!</v>
      </c>
    </row>
    <row r="4396" spans="1:15" x14ac:dyDescent="0.25">
      <c r="A4396">
        <v>2018</v>
      </c>
      <c r="B4396" s="2" t="s">
        <v>40</v>
      </c>
      <c r="C4396">
        <v>9</v>
      </c>
      <c r="D4396" t="s">
        <v>31</v>
      </c>
      <c r="E4396" t="s">
        <v>26</v>
      </c>
      <c r="F4396" t="s">
        <v>115</v>
      </c>
      <c r="G4396">
        <v>4</v>
      </c>
      <c r="H4396">
        <v>196</v>
      </c>
      <c r="I4396">
        <v>163.6</v>
      </c>
      <c r="M4396" t="str">
        <f t="shared" si="204"/>
        <v/>
      </c>
      <c r="N4396" t="e">
        <f t="shared" si="205"/>
        <v>#VALUE!</v>
      </c>
      <c r="O4396" t="e">
        <f t="shared" si="206"/>
        <v>#VALUE!</v>
      </c>
    </row>
    <row r="4397" spans="1:15" x14ac:dyDescent="0.25">
      <c r="A4397">
        <v>2018</v>
      </c>
      <c r="B4397" s="2" t="s">
        <v>40</v>
      </c>
      <c r="C4397">
        <v>9</v>
      </c>
      <c r="D4397" t="s">
        <v>31</v>
      </c>
      <c r="E4397" t="s">
        <v>26</v>
      </c>
      <c r="F4397" t="s">
        <v>131</v>
      </c>
      <c r="G4397">
        <v>9</v>
      </c>
      <c r="H4397">
        <v>2961</v>
      </c>
      <c r="I4397">
        <v>2471.5799999999995</v>
      </c>
      <c r="M4397" t="str">
        <f t="shared" si="204"/>
        <v/>
      </c>
      <c r="N4397" t="e">
        <f t="shared" si="205"/>
        <v>#VALUE!</v>
      </c>
      <c r="O4397" t="e">
        <f t="shared" si="206"/>
        <v>#VALUE!</v>
      </c>
    </row>
    <row r="4398" spans="1:15" x14ac:dyDescent="0.25">
      <c r="A4398">
        <v>2018</v>
      </c>
      <c r="B4398" s="2" t="s">
        <v>40</v>
      </c>
      <c r="C4398">
        <v>9</v>
      </c>
      <c r="D4398" t="s">
        <v>31</v>
      </c>
      <c r="E4398" t="s">
        <v>26</v>
      </c>
      <c r="F4398" t="s">
        <v>116</v>
      </c>
      <c r="G4398">
        <v>13</v>
      </c>
      <c r="H4398">
        <v>3367</v>
      </c>
      <c r="I4398">
        <v>2810.4700000000003</v>
      </c>
      <c r="M4398" t="str">
        <f t="shared" si="204"/>
        <v/>
      </c>
      <c r="N4398" t="e">
        <f t="shared" si="205"/>
        <v>#VALUE!</v>
      </c>
      <c r="O4398" t="e">
        <f t="shared" si="206"/>
        <v>#VALUE!</v>
      </c>
    </row>
    <row r="4399" spans="1:15" x14ac:dyDescent="0.25">
      <c r="A4399">
        <v>2018</v>
      </c>
      <c r="B4399" s="2" t="s">
        <v>40</v>
      </c>
      <c r="C4399">
        <v>9</v>
      </c>
      <c r="D4399" t="s">
        <v>31</v>
      </c>
      <c r="E4399" t="s">
        <v>26</v>
      </c>
      <c r="F4399" t="s">
        <v>132</v>
      </c>
      <c r="G4399">
        <v>6</v>
      </c>
      <c r="H4399">
        <v>1194</v>
      </c>
      <c r="I4399">
        <v>996.66000000000008</v>
      </c>
      <c r="M4399" t="str">
        <f t="shared" si="204"/>
        <v/>
      </c>
      <c r="N4399" t="e">
        <f t="shared" si="205"/>
        <v>#VALUE!</v>
      </c>
      <c r="O4399" t="e">
        <f t="shared" si="206"/>
        <v>#VALUE!</v>
      </c>
    </row>
    <row r="4400" spans="1:15" x14ac:dyDescent="0.25">
      <c r="A4400">
        <v>2018</v>
      </c>
      <c r="B4400" s="2" t="s">
        <v>40</v>
      </c>
      <c r="C4400">
        <v>9</v>
      </c>
      <c r="D4400" t="s">
        <v>32</v>
      </c>
      <c r="E4400" t="s">
        <v>10</v>
      </c>
      <c r="F4400" t="s">
        <v>60</v>
      </c>
      <c r="G4400">
        <v>1</v>
      </c>
      <c r="H4400">
        <v>49</v>
      </c>
      <c r="I4400">
        <v>40.9</v>
      </c>
      <c r="M4400" t="str">
        <f t="shared" si="204"/>
        <v/>
      </c>
      <c r="N4400" t="e">
        <f t="shared" si="205"/>
        <v>#VALUE!</v>
      </c>
      <c r="O4400" t="e">
        <f t="shared" si="206"/>
        <v>#VALUE!</v>
      </c>
    </row>
    <row r="4401" spans="1:15" x14ac:dyDescent="0.25">
      <c r="A4401">
        <v>2018</v>
      </c>
      <c r="B4401" s="2" t="s">
        <v>40</v>
      </c>
      <c r="C4401">
        <v>9</v>
      </c>
      <c r="D4401" t="s">
        <v>32</v>
      </c>
      <c r="E4401" t="s">
        <v>10</v>
      </c>
      <c r="F4401" t="s">
        <v>14</v>
      </c>
      <c r="G4401">
        <v>2</v>
      </c>
      <c r="H4401">
        <v>158</v>
      </c>
      <c r="I4401">
        <v>131.88</v>
      </c>
      <c r="M4401" t="str">
        <f t="shared" si="204"/>
        <v/>
      </c>
      <c r="N4401" t="e">
        <f t="shared" si="205"/>
        <v>#VALUE!</v>
      </c>
      <c r="O4401" t="e">
        <f t="shared" si="206"/>
        <v>#VALUE!</v>
      </c>
    </row>
    <row r="4402" spans="1:15" x14ac:dyDescent="0.25">
      <c r="A4402">
        <v>2018</v>
      </c>
      <c r="B4402" s="2" t="s">
        <v>40</v>
      </c>
      <c r="C4402">
        <v>9</v>
      </c>
      <c r="D4402" t="s">
        <v>32</v>
      </c>
      <c r="E4402" t="s">
        <v>10</v>
      </c>
      <c r="F4402" t="s">
        <v>22</v>
      </c>
      <c r="G4402">
        <v>1</v>
      </c>
      <c r="H4402">
        <v>99</v>
      </c>
      <c r="I4402">
        <v>82.64</v>
      </c>
      <c r="M4402" t="str">
        <f t="shared" si="204"/>
        <v/>
      </c>
      <c r="N4402" t="e">
        <f t="shared" si="205"/>
        <v>#VALUE!</v>
      </c>
      <c r="O4402" t="e">
        <f t="shared" si="206"/>
        <v>#VALUE!</v>
      </c>
    </row>
    <row r="4403" spans="1:15" x14ac:dyDescent="0.25">
      <c r="A4403">
        <v>2018</v>
      </c>
      <c r="B4403" s="2" t="s">
        <v>40</v>
      </c>
      <c r="C4403">
        <v>9</v>
      </c>
      <c r="D4403" t="s">
        <v>32</v>
      </c>
      <c r="E4403" t="s">
        <v>10</v>
      </c>
      <c r="F4403" t="s">
        <v>11</v>
      </c>
      <c r="G4403">
        <v>3</v>
      </c>
      <c r="H4403">
        <v>207</v>
      </c>
      <c r="I4403">
        <v>172.8</v>
      </c>
      <c r="M4403" t="str">
        <f t="shared" si="204"/>
        <v/>
      </c>
      <c r="N4403" t="e">
        <f t="shared" si="205"/>
        <v>#VALUE!</v>
      </c>
      <c r="O4403" t="e">
        <f t="shared" si="206"/>
        <v>#VALUE!</v>
      </c>
    </row>
    <row r="4404" spans="1:15" x14ac:dyDescent="0.25">
      <c r="A4404">
        <v>2018</v>
      </c>
      <c r="B4404" s="2" t="s">
        <v>40</v>
      </c>
      <c r="C4404">
        <v>9</v>
      </c>
      <c r="D4404" t="s">
        <v>32</v>
      </c>
      <c r="E4404" t="s">
        <v>10</v>
      </c>
      <c r="F4404" t="s">
        <v>15</v>
      </c>
      <c r="G4404">
        <v>2</v>
      </c>
      <c r="H4404">
        <v>518</v>
      </c>
      <c r="I4404">
        <v>432.38</v>
      </c>
      <c r="M4404" t="str">
        <f t="shared" si="204"/>
        <v/>
      </c>
      <c r="N4404" t="e">
        <f t="shared" si="205"/>
        <v>#VALUE!</v>
      </c>
      <c r="O4404" t="e">
        <f t="shared" si="206"/>
        <v>#VALUE!</v>
      </c>
    </row>
    <row r="4405" spans="1:15" x14ac:dyDescent="0.25">
      <c r="A4405">
        <v>2018</v>
      </c>
      <c r="B4405" s="2" t="s">
        <v>40</v>
      </c>
      <c r="C4405">
        <v>9</v>
      </c>
      <c r="D4405" t="s">
        <v>32</v>
      </c>
      <c r="E4405" t="s">
        <v>10</v>
      </c>
      <c r="F4405" t="s">
        <v>25</v>
      </c>
      <c r="G4405">
        <v>1</v>
      </c>
      <c r="H4405">
        <v>299</v>
      </c>
      <c r="I4405">
        <v>249.58</v>
      </c>
      <c r="M4405" t="str">
        <f t="shared" si="204"/>
        <v/>
      </c>
      <c r="N4405" t="e">
        <f t="shared" si="205"/>
        <v>#VALUE!</v>
      </c>
      <c r="O4405" t="e">
        <f t="shared" si="206"/>
        <v>#VALUE!</v>
      </c>
    </row>
    <row r="4406" spans="1:15" x14ac:dyDescent="0.25">
      <c r="A4406">
        <v>2018</v>
      </c>
      <c r="B4406" s="2" t="s">
        <v>40</v>
      </c>
      <c r="C4406">
        <v>9</v>
      </c>
      <c r="D4406" t="s">
        <v>32</v>
      </c>
      <c r="E4406" t="s">
        <v>10</v>
      </c>
      <c r="F4406" t="s">
        <v>56</v>
      </c>
      <c r="G4406">
        <v>3</v>
      </c>
      <c r="H4406">
        <v>207</v>
      </c>
      <c r="I4406">
        <v>172.8</v>
      </c>
      <c r="M4406" t="str">
        <f t="shared" si="204"/>
        <v/>
      </c>
      <c r="N4406" t="e">
        <f t="shared" si="205"/>
        <v>#VALUE!</v>
      </c>
      <c r="O4406" t="e">
        <f t="shared" si="206"/>
        <v>#VALUE!</v>
      </c>
    </row>
    <row r="4407" spans="1:15" x14ac:dyDescent="0.25">
      <c r="A4407">
        <v>2018</v>
      </c>
      <c r="B4407" s="2" t="s">
        <v>40</v>
      </c>
      <c r="C4407">
        <v>9</v>
      </c>
      <c r="D4407" t="s">
        <v>32</v>
      </c>
      <c r="E4407" t="s">
        <v>10</v>
      </c>
      <c r="F4407" t="s">
        <v>18</v>
      </c>
      <c r="G4407">
        <v>3</v>
      </c>
      <c r="H4407">
        <v>297</v>
      </c>
      <c r="I4407">
        <v>247.92000000000002</v>
      </c>
      <c r="M4407" t="str">
        <f t="shared" si="204"/>
        <v/>
      </c>
      <c r="N4407" t="e">
        <f t="shared" si="205"/>
        <v>#VALUE!</v>
      </c>
      <c r="O4407" t="e">
        <f t="shared" si="206"/>
        <v>#VALUE!</v>
      </c>
    </row>
    <row r="4408" spans="1:15" x14ac:dyDescent="0.25">
      <c r="A4408">
        <v>2018</v>
      </c>
      <c r="B4408" s="2" t="s">
        <v>40</v>
      </c>
      <c r="C4408">
        <v>9</v>
      </c>
      <c r="D4408" t="s">
        <v>32</v>
      </c>
      <c r="E4408" t="s">
        <v>10</v>
      </c>
      <c r="F4408" t="s">
        <v>71</v>
      </c>
      <c r="G4408">
        <v>1</v>
      </c>
      <c r="H4408">
        <v>29</v>
      </c>
      <c r="I4408">
        <v>24.21</v>
      </c>
      <c r="M4408" t="str">
        <f t="shared" si="204"/>
        <v/>
      </c>
      <c r="N4408" t="e">
        <f t="shared" si="205"/>
        <v>#VALUE!</v>
      </c>
      <c r="O4408" t="e">
        <f t="shared" si="206"/>
        <v>#VALUE!</v>
      </c>
    </row>
    <row r="4409" spans="1:15" x14ac:dyDescent="0.25">
      <c r="A4409">
        <v>2018</v>
      </c>
      <c r="B4409" s="2" t="s">
        <v>40</v>
      </c>
      <c r="C4409">
        <v>9</v>
      </c>
      <c r="D4409" t="s">
        <v>32</v>
      </c>
      <c r="E4409" t="s">
        <v>10</v>
      </c>
      <c r="F4409" t="s">
        <v>72</v>
      </c>
      <c r="G4409">
        <v>1</v>
      </c>
      <c r="H4409">
        <v>49</v>
      </c>
      <c r="I4409">
        <v>40.9</v>
      </c>
      <c r="M4409" t="str">
        <f t="shared" si="204"/>
        <v/>
      </c>
      <c r="N4409" t="e">
        <f t="shared" si="205"/>
        <v>#VALUE!</v>
      </c>
      <c r="O4409" t="e">
        <f t="shared" si="206"/>
        <v>#VALUE!</v>
      </c>
    </row>
    <row r="4410" spans="1:15" x14ac:dyDescent="0.25">
      <c r="A4410">
        <v>2018</v>
      </c>
      <c r="B4410" s="2" t="s">
        <v>40</v>
      </c>
      <c r="C4410">
        <v>9</v>
      </c>
      <c r="D4410" t="s">
        <v>32</v>
      </c>
      <c r="E4410" t="s">
        <v>10</v>
      </c>
      <c r="F4410" t="s">
        <v>12</v>
      </c>
      <c r="G4410">
        <v>1</v>
      </c>
      <c r="H4410">
        <v>329</v>
      </c>
      <c r="I4410">
        <v>274.62</v>
      </c>
      <c r="M4410" t="str">
        <f t="shared" si="204"/>
        <v/>
      </c>
      <c r="N4410" t="e">
        <f t="shared" si="205"/>
        <v>#VALUE!</v>
      </c>
      <c r="O4410" t="e">
        <f t="shared" si="206"/>
        <v>#VALUE!</v>
      </c>
    </row>
    <row r="4411" spans="1:15" x14ac:dyDescent="0.25">
      <c r="A4411">
        <v>2018</v>
      </c>
      <c r="B4411" s="2" t="s">
        <v>40</v>
      </c>
      <c r="C4411">
        <v>9</v>
      </c>
      <c r="D4411" t="s">
        <v>32</v>
      </c>
      <c r="E4411" t="s">
        <v>10</v>
      </c>
      <c r="F4411" t="s">
        <v>19</v>
      </c>
      <c r="G4411">
        <v>2</v>
      </c>
      <c r="H4411">
        <v>518</v>
      </c>
      <c r="I4411">
        <v>432.38</v>
      </c>
      <c r="M4411" t="str">
        <f t="shared" si="204"/>
        <v/>
      </c>
      <c r="N4411" t="e">
        <f t="shared" si="205"/>
        <v>#VALUE!</v>
      </c>
      <c r="O4411" t="e">
        <f t="shared" si="206"/>
        <v>#VALUE!</v>
      </c>
    </row>
    <row r="4412" spans="1:15" x14ac:dyDescent="0.25">
      <c r="A4412">
        <v>2018</v>
      </c>
      <c r="B4412" s="2" t="s">
        <v>40</v>
      </c>
      <c r="C4412">
        <v>9</v>
      </c>
      <c r="D4412" t="s">
        <v>32</v>
      </c>
      <c r="E4412" t="s">
        <v>10</v>
      </c>
      <c r="F4412" t="s">
        <v>20</v>
      </c>
      <c r="G4412">
        <v>1</v>
      </c>
      <c r="H4412">
        <v>199</v>
      </c>
      <c r="I4412">
        <v>166.11</v>
      </c>
      <c r="M4412" t="str">
        <f t="shared" si="204"/>
        <v/>
      </c>
      <c r="N4412" t="e">
        <f t="shared" si="205"/>
        <v>#VALUE!</v>
      </c>
      <c r="O4412" t="e">
        <f t="shared" si="206"/>
        <v>#VALUE!</v>
      </c>
    </row>
    <row r="4413" spans="1:15" x14ac:dyDescent="0.25">
      <c r="A4413">
        <v>2018</v>
      </c>
      <c r="B4413" s="2" t="s">
        <v>40</v>
      </c>
      <c r="C4413">
        <v>9</v>
      </c>
      <c r="D4413" t="s">
        <v>32</v>
      </c>
      <c r="E4413" t="s">
        <v>13</v>
      </c>
      <c r="F4413" t="s">
        <v>73</v>
      </c>
      <c r="G4413">
        <v>1</v>
      </c>
      <c r="H4413">
        <v>35</v>
      </c>
      <c r="I4413">
        <v>29.22</v>
      </c>
      <c r="M4413" t="str">
        <f t="shared" si="204"/>
        <v/>
      </c>
      <c r="N4413" t="e">
        <f t="shared" si="205"/>
        <v>#VALUE!</v>
      </c>
      <c r="O4413" t="e">
        <f t="shared" si="206"/>
        <v>#VALUE!</v>
      </c>
    </row>
    <row r="4414" spans="1:15" x14ac:dyDescent="0.25">
      <c r="A4414">
        <v>2018</v>
      </c>
      <c r="B4414" s="2" t="s">
        <v>40</v>
      </c>
      <c r="C4414">
        <v>9</v>
      </c>
      <c r="D4414" t="s">
        <v>32</v>
      </c>
      <c r="E4414" t="s">
        <v>13</v>
      </c>
      <c r="F4414" t="s">
        <v>60</v>
      </c>
      <c r="G4414">
        <v>3</v>
      </c>
      <c r="H4414">
        <v>147</v>
      </c>
      <c r="I4414">
        <v>122.69999999999999</v>
      </c>
      <c r="M4414" t="str">
        <f t="shared" si="204"/>
        <v/>
      </c>
      <c r="N4414" t="e">
        <f t="shared" si="205"/>
        <v>#VALUE!</v>
      </c>
      <c r="O4414" t="e">
        <f t="shared" si="206"/>
        <v>#VALUE!</v>
      </c>
    </row>
    <row r="4415" spans="1:15" x14ac:dyDescent="0.25">
      <c r="A4415">
        <v>2018</v>
      </c>
      <c r="B4415" s="2" t="s">
        <v>40</v>
      </c>
      <c r="C4415">
        <v>9</v>
      </c>
      <c r="D4415" t="s">
        <v>32</v>
      </c>
      <c r="E4415" t="s">
        <v>13</v>
      </c>
      <c r="F4415" t="s">
        <v>14</v>
      </c>
      <c r="G4415">
        <v>20</v>
      </c>
      <c r="H4415">
        <v>1580</v>
      </c>
      <c r="I4415">
        <v>1318.8000000000006</v>
      </c>
      <c r="M4415" t="str">
        <f t="shared" si="204"/>
        <v/>
      </c>
      <c r="N4415" t="e">
        <f t="shared" si="205"/>
        <v>#VALUE!</v>
      </c>
      <c r="O4415" t="e">
        <f t="shared" si="206"/>
        <v>#VALUE!</v>
      </c>
    </row>
    <row r="4416" spans="1:15" x14ac:dyDescent="0.25">
      <c r="A4416">
        <v>2018</v>
      </c>
      <c r="B4416" s="2" t="s">
        <v>40</v>
      </c>
      <c r="C4416">
        <v>9</v>
      </c>
      <c r="D4416" t="s">
        <v>32</v>
      </c>
      <c r="E4416" t="s">
        <v>13</v>
      </c>
      <c r="F4416" t="s">
        <v>22</v>
      </c>
      <c r="G4416">
        <v>1</v>
      </c>
      <c r="H4416">
        <v>99</v>
      </c>
      <c r="I4416">
        <v>82.64</v>
      </c>
      <c r="M4416" t="str">
        <f t="shared" si="204"/>
        <v/>
      </c>
      <c r="N4416" t="e">
        <f t="shared" si="205"/>
        <v>#VALUE!</v>
      </c>
      <c r="O4416" t="e">
        <f t="shared" si="206"/>
        <v>#VALUE!</v>
      </c>
    </row>
    <row r="4417" spans="1:15" x14ac:dyDescent="0.25">
      <c r="A4417">
        <v>2018</v>
      </c>
      <c r="B4417" s="2" t="s">
        <v>40</v>
      </c>
      <c r="C4417">
        <v>9</v>
      </c>
      <c r="D4417" t="s">
        <v>32</v>
      </c>
      <c r="E4417" t="s">
        <v>13</v>
      </c>
      <c r="F4417" t="s">
        <v>11</v>
      </c>
      <c r="G4417">
        <v>20</v>
      </c>
      <c r="H4417">
        <v>1380</v>
      </c>
      <c r="I4417">
        <v>1152</v>
      </c>
      <c r="M4417" t="str">
        <f t="shared" si="204"/>
        <v/>
      </c>
      <c r="N4417" t="e">
        <f t="shared" si="205"/>
        <v>#VALUE!</v>
      </c>
      <c r="O4417" t="e">
        <f t="shared" si="206"/>
        <v>#VALUE!</v>
      </c>
    </row>
    <row r="4418" spans="1:15" x14ac:dyDescent="0.25">
      <c r="A4418">
        <v>2018</v>
      </c>
      <c r="B4418" s="2" t="s">
        <v>40</v>
      </c>
      <c r="C4418">
        <v>9</v>
      </c>
      <c r="D4418" t="s">
        <v>32</v>
      </c>
      <c r="E4418" t="s">
        <v>13</v>
      </c>
      <c r="F4418" t="s">
        <v>15</v>
      </c>
      <c r="G4418">
        <v>8</v>
      </c>
      <c r="H4418">
        <v>2072</v>
      </c>
      <c r="I4418">
        <v>1729.5200000000002</v>
      </c>
      <c r="M4418" t="str">
        <f t="shared" si="204"/>
        <v/>
      </c>
      <c r="N4418" t="e">
        <f t="shared" si="205"/>
        <v>#VALUE!</v>
      </c>
      <c r="O4418" t="e">
        <f t="shared" si="206"/>
        <v>#VALUE!</v>
      </c>
    </row>
    <row r="4419" spans="1:15" x14ac:dyDescent="0.25">
      <c r="A4419">
        <v>2018</v>
      </c>
      <c r="B4419" s="2" t="s">
        <v>40</v>
      </c>
      <c r="C4419">
        <v>9</v>
      </c>
      <c r="D4419" t="s">
        <v>32</v>
      </c>
      <c r="E4419" t="s">
        <v>13</v>
      </c>
      <c r="F4419" t="s">
        <v>16</v>
      </c>
      <c r="G4419">
        <v>1</v>
      </c>
      <c r="H4419">
        <v>329</v>
      </c>
      <c r="I4419">
        <v>274.62</v>
      </c>
      <c r="M4419" t="str">
        <f t="shared" ref="M4419:M4482" si="207">SUBSTITUTE(SUBSTITUTE(J4419," - ","|"),"; ","|")</f>
        <v/>
      </c>
      <c r="N4419" t="e">
        <f t="shared" ref="N4419:N4482" si="208">LEFT(M4419,FIND("|",M4419)-1)</f>
        <v>#VALUE!</v>
      </c>
      <c r="O4419" t="e">
        <f t="shared" ref="O4419:O4482" si="209">RIGHT(M4419,LEN(M4419)-FIND("|",M4419))</f>
        <v>#VALUE!</v>
      </c>
    </row>
    <row r="4420" spans="1:15" x14ac:dyDescent="0.25">
      <c r="A4420">
        <v>2018</v>
      </c>
      <c r="B4420" s="2" t="s">
        <v>40</v>
      </c>
      <c r="C4420">
        <v>9</v>
      </c>
      <c r="D4420" t="s">
        <v>32</v>
      </c>
      <c r="E4420" t="s">
        <v>13</v>
      </c>
      <c r="F4420" t="s">
        <v>25</v>
      </c>
      <c r="G4420">
        <v>4</v>
      </c>
      <c r="H4420">
        <v>1196</v>
      </c>
      <c r="I4420">
        <v>998.32</v>
      </c>
      <c r="M4420" t="str">
        <f t="shared" si="207"/>
        <v/>
      </c>
      <c r="N4420" t="e">
        <f t="shared" si="208"/>
        <v>#VALUE!</v>
      </c>
      <c r="O4420" t="e">
        <f t="shared" si="209"/>
        <v>#VALUE!</v>
      </c>
    </row>
    <row r="4421" spans="1:15" x14ac:dyDescent="0.25">
      <c r="A4421">
        <v>2018</v>
      </c>
      <c r="B4421" s="2" t="s">
        <v>40</v>
      </c>
      <c r="C4421">
        <v>9</v>
      </c>
      <c r="D4421" t="s">
        <v>32</v>
      </c>
      <c r="E4421" t="s">
        <v>13</v>
      </c>
      <c r="F4421" t="s">
        <v>70</v>
      </c>
      <c r="G4421">
        <v>5</v>
      </c>
      <c r="H4421">
        <v>195</v>
      </c>
      <c r="I4421">
        <v>162.75</v>
      </c>
      <c r="M4421" t="str">
        <f t="shared" si="207"/>
        <v/>
      </c>
      <c r="N4421" t="e">
        <f t="shared" si="208"/>
        <v>#VALUE!</v>
      </c>
      <c r="O4421" t="e">
        <f t="shared" si="209"/>
        <v>#VALUE!</v>
      </c>
    </row>
    <row r="4422" spans="1:15" x14ac:dyDescent="0.25">
      <c r="A4422">
        <v>2018</v>
      </c>
      <c r="B4422" s="2" t="s">
        <v>40</v>
      </c>
      <c r="C4422">
        <v>9</v>
      </c>
      <c r="D4422" t="s">
        <v>32</v>
      </c>
      <c r="E4422" t="s">
        <v>13</v>
      </c>
      <c r="F4422" t="s">
        <v>62</v>
      </c>
      <c r="G4422">
        <v>1</v>
      </c>
      <c r="H4422">
        <v>59</v>
      </c>
      <c r="I4422">
        <v>49.25</v>
      </c>
      <c r="M4422" t="str">
        <f t="shared" si="207"/>
        <v/>
      </c>
      <c r="N4422" t="e">
        <f t="shared" si="208"/>
        <v>#VALUE!</v>
      </c>
      <c r="O4422" t="e">
        <f t="shared" si="209"/>
        <v>#VALUE!</v>
      </c>
    </row>
    <row r="4423" spans="1:15" x14ac:dyDescent="0.25">
      <c r="A4423">
        <v>2018</v>
      </c>
      <c r="B4423" s="2" t="s">
        <v>40</v>
      </c>
      <c r="C4423">
        <v>9</v>
      </c>
      <c r="D4423" t="s">
        <v>32</v>
      </c>
      <c r="E4423" t="s">
        <v>13</v>
      </c>
      <c r="F4423" t="s">
        <v>64</v>
      </c>
      <c r="G4423">
        <v>2</v>
      </c>
      <c r="H4423">
        <v>158</v>
      </c>
      <c r="I4423">
        <v>131.88</v>
      </c>
      <c r="M4423" t="str">
        <f t="shared" si="207"/>
        <v/>
      </c>
      <c r="N4423" t="e">
        <f t="shared" si="208"/>
        <v>#VALUE!</v>
      </c>
      <c r="O4423" t="e">
        <f t="shared" si="209"/>
        <v>#VALUE!</v>
      </c>
    </row>
    <row r="4424" spans="1:15" x14ac:dyDescent="0.25">
      <c r="A4424">
        <v>2018</v>
      </c>
      <c r="B4424" s="2" t="s">
        <v>40</v>
      </c>
      <c r="C4424">
        <v>9</v>
      </c>
      <c r="D4424" t="s">
        <v>32</v>
      </c>
      <c r="E4424" t="s">
        <v>13</v>
      </c>
      <c r="F4424" t="s">
        <v>65</v>
      </c>
      <c r="G4424">
        <v>1</v>
      </c>
      <c r="H4424">
        <v>159</v>
      </c>
      <c r="I4424">
        <v>132.72</v>
      </c>
      <c r="M4424" t="str">
        <f t="shared" si="207"/>
        <v/>
      </c>
      <c r="N4424" t="e">
        <f t="shared" si="208"/>
        <v>#VALUE!</v>
      </c>
      <c r="O4424" t="e">
        <f t="shared" si="209"/>
        <v>#VALUE!</v>
      </c>
    </row>
    <row r="4425" spans="1:15" x14ac:dyDescent="0.25">
      <c r="A4425">
        <v>2018</v>
      </c>
      <c r="B4425" s="2" t="s">
        <v>40</v>
      </c>
      <c r="C4425">
        <v>9</v>
      </c>
      <c r="D4425" t="s">
        <v>32</v>
      </c>
      <c r="E4425" t="s">
        <v>13</v>
      </c>
      <c r="F4425" t="s">
        <v>56</v>
      </c>
      <c r="G4425">
        <v>1</v>
      </c>
      <c r="H4425">
        <v>69</v>
      </c>
      <c r="I4425">
        <v>57.6</v>
      </c>
      <c r="M4425" t="str">
        <f t="shared" si="207"/>
        <v/>
      </c>
      <c r="N4425" t="e">
        <f t="shared" si="208"/>
        <v>#VALUE!</v>
      </c>
      <c r="O4425" t="e">
        <f t="shared" si="209"/>
        <v>#VALUE!</v>
      </c>
    </row>
    <row r="4426" spans="1:15" x14ac:dyDescent="0.25">
      <c r="A4426">
        <v>2018</v>
      </c>
      <c r="B4426" s="2" t="s">
        <v>40</v>
      </c>
      <c r="C4426">
        <v>9</v>
      </c>
      <c r="D4426" t="s">
        <v>32</v>
      </c>
      <c r="E4426" t="s">
        <v>13</v>
      </c>
      <c r="F4426" t="s">
        <v>57</v>
      </c>
      <c r="G4426">
        <v>1</v>
      </c>
      <c r="H4426">
        <v>99</v>
      </c>
      <c r="I4426">
        <v>82.64</v>
      </c>
      <c r="M4426" t="str">
        <f t="shared" si="207"/>
        <v/>
      </c>
      <c r="N4426" t="e">
        <f t="shared" si="208"/>
        <v>#VALUE!</v>
      </c>
      <c r="O4426" t="e">
        <f t="shared" si="209"/>
        <v>#VALUE!</v>
      </c>
    </row>
    <row r="4427" spans="1:15" x14ac:dyDescent="0.25">
      <c r="A4427">
        <v>2018</v>
      </c>
      <c r="B4427" s="2" t="s">
        <v>40</v>
      </c>
      <c r="C4427">
        <v>9</v>
      </c>
      <c r="D4427" t="s">
        <v>32</v>
      </c>
      <c r="E4427" t="s">
        <v>13</v>
      </c>
      <c r="F4427" t="s">
        <v>66</v>
      </c>
      <c r="G4427">
        <v>3</v>
      </c>
      <c r="H4427">
        <v>897</v>
      </c>
      <c r="I4427">
        <v>748.74</v>
      </c>
      <c r="M4427" t="str">
        <f t="shared" si="207"/>
        <v/>
      </c>
      <c r="N4427" t="e">
        <f t="shared" si="208"/>
        <v>#VALUE!</v>
      </c>
      <c r="O4427" t="e">
        <f t="shared" si="209"/>
        <v>#VALUE!</v>
      </c>
    </row>
    <row r="4428" spans="1:15" x14ac:dyDescent="0.25">
      <c r="A4428">
        <v>2018</v>
      </c>
      <c r="B4428" s="2" t="s">
        <v>40</v>
      </c>
      <c r="C4428">
        <v>9</v>
      </c>
      <c r="D4428" t="s">
        <v>32</v>
      </c>
      <c r="E4428" t="s">
        <v>13</v>
      </c>
      <c r="F4428" t="s">
        <v>67</v>
      </c>
      <c r="G4428">
        <v>1</v>
      </c>
      <c r="H4428">
        <v>699</v>
      </c>
      <c r="I4428">
        <v>583.47</v>
      </c>
      <c r="M4428" t="str">
        <f t="shared" si="207"/>
        <v/>
      </c>
      <c r="N4428" t="e">
        <f t="shared" si="208"/>
        <v>#VALUE!</v>
      </c>
      <c r="O4428" t="e">
        <f t="shared" si="209"/>
        <v>#VALUE!</v>
      </c>
    </row>
    <row r="4429" spans="1:15" x14ac:dyDescent="0.25">
      <c r="A4429">
        <v>2018</v>
      </c>
      <c r="B4429" s="2" t="s">
        <v>40</v>
      </c>
      <c r="C4429">
        <v>9</v>
      </c>
      <c r="D4429" t="s">
        <v>32</v>
      </c>
      <c r="E4429" t="s">
        <v>13</v>
      </c>
      <c r="F4429" t="s">
        <v>17</v>
      </c>
      <c r="G4429">
        <v>1</v>
      </c>
      <c r="H4429">
        <v>139</v>
      </c>
      <c r="I4429">
        <v>116.03</v>
      </c>
      <c r="M4429" t="str">
        <f t="shared" si="207"/>
        <v/>
      </c>
      <c r="N4429" t="e">
        <f t="shared" si="208"/>
        <v>#VALUE!</v>
      </c>
      <c r="O4429" t="e">
        <f t="shared" si="209"/>
        <v>#VALUE!</v>
      </c>
    </row>
    <row r="4430" spans="1:15" x14ac:dyDescent="0.25">
      <c r="A4430">
        <v>2018</v>
      </c>
      <c r="B4430" s="2" t="s">
        <v>40</v>
      </c>
      <c r="C4430">
        <v>9</v>
      </c>
      <c r="D4430" t="s">
        <v>32</v>
      </c>
      <c r="E4430" t="s">
        <v>13</v>
      </c>
      <c r="F4430" t="s">
        <v>18</v>
      </c>
      <c r="G4430">
        <v>3</v>
      </c>
      <c r="H4430">
        <v>297</v>
      </c>
      <c r="I4430">
        <v>247.92000000000002</v>
      </c>
      <c r="M4430" t="str">
        <f t="shared" si="207"/>
        <v/>
      </c>
      <c r="N4430" t="e">
        <f t="shared" si="208"/>
        <v>#VALUE!</v>
      </c>
      <c r="O4430" t="e">
        <f t="shared" si="209"/>
        <v>#VALUE!</v>
      </c>
    </row>
    <row r="4431" spans="1:15" x14ac:dyDescent="0.25">
      <c r="A4431">
        <v>2018</v>
      </c>
      <c r="B4431" s="2" t="s">
        <v>40</v>
      </c>
      <c r="C4431">
        <v>9</v>
      </c>
      <c r="D4431" t="s">
        <v>32</v>
      </c>
      <c r="E4431" t="s">
        <v>13</v>
      </c>
      <c r="F4431" t="s">
        <v>71</v>
      </c>
      <c r="G4431">
        <v>1</v>
      </c>
      <c r="H4431">
        <v>29</v>
      </c>
      <c r="I4431">
        <v>24.21</v>
      </c>
      <c r="M4431" t="str">
        <f t="shared" si="207"/>
        <v/>
      </c>
      <c r="N4431" t="e">
        <f t="shared" si="208"/>
        <v>#VALUE!</v>
      </c>
      <c r="O4431" t="e">
        <f t="shared" si="209"/>
        <v>#VALUE!</v>
      </c>
    </row>
    <row r="4432" spans="1:15" x14ac:dyDescent="0.25">
      <c r="A4432">
        <v>2018</v>
      </c>
      <c r="B4432" s="2" t="s">
        <v>40</v>
      </c>
      <c r="C4432">
        <v>9</v>
      </c>
      <c r="D4432" t="s">
        <v>32</v>
      </c>
      <c r="E4432" t="s">
        <v>13</v>
      </c>
      <c r="F4432" t="s">
        <v>72</v>
      </c>
      <c r="G4432">
        <v>3</v>
      </c>
      <c r="H4432">
        <v>147</v>
      </c>
      <c r="I4432">
        <v>122.69999999999999</v>
      </c>
      <c r="M4432" t="str">
        <f t="shared" si="207"/>
        <v/>
      </c>
      <c r="N4432" t="e">
        <f t="shared" si="208"/>
        <v>#VALUE!</v>
      </c>
      <c r="O4432" t="e">
        <f t="shared" si="209"/>
        <v>#VALUE!</v>
      </c>
    </row>
    <row r="4433" spans="1:15" x14ac:dyDescent="0.25">
      <c r="A4433">
        <v>2018</v>
      </c>
      <c r="B4433" s="2" t="s">
        <v>40</v>
      </c>
      <c r="C4433">
        <v>9</v>
      </c>
      <c r="D4433" t="s">
        <v>32</v>
      </c>
      <c r="E4433" t="s">
        <v>13</v>
      </c>
      <c r="F4433" t="s">
        <v>28</v>
      </c>
      <c r="G4433">
        <v>2</v>
      </c>
      <c r="H4433">
        <v>798</v>
      </c>
      <c r="I4433">
        <v>666.12</v>
      </c>
      <c r="M4433" t="str">
        <f t="shared" si="207"/>
        <v/>
      </c>
      <c r="N4433" t="e">
        <f t="shared" si="208"/>
        <v>#VALUE!</v>
      </c>
      <c r="O4433" t="e">
        <f t="shared" si="209"/>
        <v>#VALUE!</v>
      </c>
    </row>
    <row r="4434" spans="1:15" x14ac:dyDescent="0.25">
      <c r="A4434">
        <v>2018</v>
      </c>
      <c r="B4434" s="2" t="s">
        <v>40</v>
      </c>
      <c r="C4434">
        <v>9</v>
      </c>
      <c r="D4434" t="s">
        <v>32</v>
      </c>
      <c r="E4434" t="s">
        <v>13</v>
      </c>
      <c r="F4434" t="s">
        <v>12</v>
      </c>
      <c r="G4434">
        <v>8</v>
      </c>
      <c r="H4434">
        <v>2632</v>
      </c>
      <c r="I4434">
        <v>2196.9599999999996</v>
      </c>
      <c r="M4434" t="str">
        <f t="shared" si="207"/>
        <v/>
      </c>
      <c r="N4434" t="e">
        <f t="shared" si="208"/>
        <v>#VALUE!</v>
      </c>
      <c r="O4434" t="e">
        <f t="shared" si="209"/>
        <v>#VALUE!</v>
      </c>
    </row>
    <row r="4435" spans="1:15" x14ac:dyDescent="0.25">
      <c r="A4435">
        <v>2018</v>
      </c>
      <c r="B4435" s="2" t="s">
        <v>40</v>
      </c>
      <c r="C4435">
        <v>9</v>
      </c>
      <c r="D4435" t="s">
        <v>32</v>
      </c>
      <c r="E4435" t="s">
        <v>13</v>
      </c>
      <c r="F4435" t="s">
        <v>19</v>
      </c>
      <c r="G4435">
        <v>9</v>
      </c>
      <c r="H4435">
        <v>2331</v>
      </c>
      <c r="I4435">
        <v>1945.7100000000003</v>
      </c>
      <c r="M4435" t="str">
        <f t="shared" si="207"/>
        <v/>
      </c>
      <c r="N4435" t="e">
        <f t="shared" si="208"/>
        <v>#VALUE!</v>
      </c>
      <c r="O4435" t="e">
        <f t="shared" si="209"/>
        <v>#VALUE!</v>
      </c>
    </row>
    <row r="4436" spans="1:15" x14ac:dyDescent="0.25">
      <c r="A4436">
        <v>2018</v>
      </c>
      <c r="B4436" s="2" t="s">
        <v>40</v>
      </c>
      <c r="C4436">
        <v>9</v>
      </c>
      <c r="D4436" t="s">
        <v>32</v>
      </c>
      <c r="E4436" t="s">
        <v>13</v>
      </c>
      <c r="F4436" t="s">
        <v>20</v>
      </c>
      <c r="G4436">
        <v>3</v>
      </c>
      <c r="H4436">
        <v>597</v>
      </c>
      <c r="I4436">
        <v>498.33000000000004</v>
      </c>
      <c r="M4436" t="str">
        <f t="shared" si="207"/>
        <v/>
      </c>
      <c r="N4436" t="e">
        <f t="shared" si="208"/>
        <v>#VALUE!</v>
      </c>
      <c r="O4436" t="e">
        <f t="shared" si="209"/>
        <v>#VALUE!</v>
      </c>
    </row>
    <row r="4437" spans="1:15" x14ac:dyDescent="0.25">
      <c r="A4437">
        <v>2018</v>
      </c>
      <c r="B4437" s="2" t="s">
        <v>40</v>
      </c>
      <c r="C4437">
        <v>9</v>
      </c>
      <c r="D4437" t="s">
        <v>32</v>
      </c>
      <c r="E4437" t="s">
        <v>21</v>
      </c>
      <c r="F4437" t="s">
        <v>60</v>
      </c>
      <c r="G4437">
        <v>3</v>
      </c>
      <c r="H4437">
        <v>147</v>
      </c>
      <c r="I4437">
        <v>122.69999999999999</v>
      </c>
      <c r="M4437" t="str">
        <f t="shared" si="207"/>
        <v/>
      </c>
      <c r="N4437" t="e">
        <f t="shared" si="208"/>
        <v>#VALUE!</v>
      </c>
      <c r="O4437" t="e">
        <f t="shared" si="209"/>
        <v>#VALUE!</v>
      </c>
    </row>
    <row r="4438" spans="1:15" x14ac:dyDescent="0.25">
      <c r="A4438">
        <v>2018</v>
      </c>
      <c r="B4438" s="2" t="s">
        <v>40</v>
      </c>
      <c r="C4438">
        <v>9</v>
      </c>
      <c r="D4438" t="s">
        <v>32</v>
      </c>
      <c r="E4438" t="s">
        <v>21</v>
      </c>
      <c r="F4438" t="s">
        <v>14</v>
      </c>
      <c r="G4438">
        <v>14</v>
      </c>
      <c r="H4438">
        <v>1106</v>
      </c>
      <c r="I4438">
        <v>923.16000000000031</v>
      </c>
      <c r="M4438" t="str">
        <f t="shared" si="207"/>
        <v/>
      </c>
      <c r="N4438" t="e">
        <f t="shared" si="208"/>
        <v>#VALUE!</v>
      </c>
      <c r="O4438" t="e">
        <f t="shared" si="209"/>
        <v>#VALUE!</v>
      </c>
    </row>
    <row r="4439" spans="1:15" x14ac:dyDescent="0.25">
      <c r="A4439">
        <v>2018</v>
      </c>
      <c r="B4439" s="2" t="s">
        <v>40</v>
      </c>
      <c r="C4439">
        <v>9</v>
      </c>
      <c r="D4439" t="s">
        <v>32</v>
      </c>
      <c r="E4439" t="s">
        <v>21</v>
      </c>
      <c r="F4439" t="s">
        <v>22</v>
      </c>
      <c r="G4439">
        <v>2</v>
      </c>
      <c r="H4439">
        <v>198</v>
      </c>
      <c r="I4439">
        <v>165.28</v>
      </c>
      <c r="M4439" t="str">
        <f t="shared" si="207"/>
        <v/>
      </c>
      <c r="N4439" t="e">
        <f t="shared" si="208"/>
        <v>#VALUE!</v>
      </c>
      <c r="O4439" t="e">
        <f t="shared" si="209"/>
        <v>#VALUE!</v>
      </c>
    </row>
    <row r="4440" spans="1:15" x14ac:dyDescent="0.25">
      <c r="A4440">
        <v>2018</v>
      </c>
      <c r="B4440" s="2" t="s">
        <v>40</v>
      </c>
      <c r="C4440">
        <v>9</v>
      </c>
      <c r="D4440" t="s">
        <v>32</v>
      </c>
      <c r="E4440" t="s">
        <v>21</v>
      </c>
      <c r="F4440" t="s">
        <v>11</v>
      </c>
      <c r="G4440">
        <v>24</v>
      </c>
      <c r="H4440">
        <v>1656</v>
      </c>
      <c r="I4440">
        <v>1382.3999999999996</v>
      </c>
      <c r="M4440" t="str">
        <f t="shared" si="207"/>
        <v/>
      </c>
      <c r="N4440" t="e">
        <f t="shared" si="208"/>
        <v>#VALUE!</v>
      </c>
      <c r="O4440" t="e">
        <f t="shared" si="209"/>
        <v>#VALUE!</v>
      </c>
    </row>
    <row r="4441" spans="1:15" x14ac:dyDescent="0.25">
      <c r="A4441">
        <v>2018</v>
      </c>
      <c r="B4441" s="2" t="s">
        <v>40</v>
      </c>
      <c r="C4441">
        <v>9</v>
      </c>
      <c r="D4441" t="s">
        <v>32</v>
      </c>
      <c r="E4441" t="s">
        <v>21</v>
      </c>
      <c r="F4441" t="s">
        <v>15</v>
      </c>
      <c r="G4441">
        <v>3</v>
      </c>
      <c r="H4441">
        <v>777</v>
      </c>
      <c r="I4441">
        <v>648.56999999999994</v>
      </c>
      <c r="M4441" t="str">
        <f t="shared" si="207"/>
        <v/>
      </c>
      <c r="N4441" t="e">
        <f t="shared" si="208"/>
        <v>#VALUE!</v>
      </c>
      <c r="O4441" t="e">
        <f t="shared" si="209"/>
        <v>#VALUE!</v>
      </c>
    </row>
    <row r="4442" spans="1:15" x14ac:dyDescent="0.25">
      <c r="A4442">
        <v>2018</v>
      </c>
      <c r="B4442" s="2" t="s">
        <v>40</v>
      </c>
      <c r="C4442">
        <v>9</v>
      </c>
      <c r="D4442" t="s">
        <v>32</v>
      </c>
      <c r="E4442" t="s">
        <v>21</v>
      </c>
      <c r="F4442" t="s">
        <v>25</v>
      </c>
      <c r="G4442">
        <v>2</v>
      </c>
      <c r="H4442">
        <v>598</v>
      </c>
      <c r="I4442">
        <v>499.16</v>
      </c>
      <c r="M4442" t="str">
        <f t="shared" si="207"/>
        <v/>
      </c>
      <c r="N4442" t="e">
        <f t="shared" si="208"/>
        <v>#VALUE!</v>
      </c>
      <c r="O4442" t="e">
        <f t="shared" si="209"/>
        <v>#VALUE!</v>
      </c>
    </row>
    <row r="4443" spans="1:15" x14ac:dyDescent="0.25">
      <c r="A4443">
        <v>2018</v>
      </c>
      <c r="B4443" s="2" t="s">
        <v>40</v>
      </c>
      <c r="C4443">
        <v>9</v>
      </c>
      <c r="D4443" t="s">
        <v>32</v>
      </c>
      <c r="E4443" t="s">
        <v>21</v>
      </c>
      <c r="F4443" t="s">
        <v>61</v>
      </c>
      <c r="G4443">
        <v>2</v>
      </c>
      <c r="H4443">
        <v>158</v>
      </c>
      <c r="I4443">
        <v>131.88</v>
      </c>
      <c r="M4443" t="str">
        <f t="shared" si="207"/>
        <v/>
      </c>
      <c r="N4443" t="e">
        <f t="shared" si="208"/>
        <v>#VALUE!</v>
      </c>
      <c r="O4443" t="e">
        <f t="shared" si="209"/>
        <v>#VALUE!</v>
      </c>
    </row>
    <row r="4444" spans="1:15" x14ac:dyDescent="0.25">
      <c r="A4444">
        <v>2018</v>
      </c>
      <c r="B4444" s="2" t="s">
        <v>40</v>
      </c>
      <c r="C4444">
        <v>9</v>
      </c>
      <c r="D4444" t="s">
        <v>32</v>
      </c>
      <c r="E4444" t="s">
        <v>21</v>
      </c>
      <c r="F4444" t="s">
        <v>62</v>
      </c>
      <c r="G4444">
        <v>3</v>
      </c>
      <c r="H4444">
        <v>177</v>
      </c>
      <c r="I4444">
        <v>147.75</v>
      </c>
      <c r="M4444" t="str">
        <f t="shared" si="207"/>
        <v/>
      </c>
      <c r="N4444" t="e">
        <f t="shared" si="208"/>
        <v>#VALUE!</v>
      </c>
      <c r="O4444" t="e">
        <f t="shared" si="209"/>
        <v>#VALUE!</v>
      </c>
    </row>
    <row r="4445" spans="1:15" x14ac:dyDescent="0.25">
      <c r="A4445">
        <v>2018</v>
      </c>
      <c r="B4445" s="2" t="s">
        <v>40</v>
      </c>
      <c r="C4445">
        <v>9</v>
      </c>
      <c r="D4445" t="s">
        <v>32</v>
      </c>
      <c r="E4445" t="s">
        <v>21</v>
      </c>
      <c r="F4445" t="s">
        <v>64</v>
      </c>
      <c r="G4445">
        <v>1</v>
      </c>
      <c r="H4445">
        <v>79</v>
      </c>
      <c r="I4445">
        <v>65.94</v>
      </c>
      <c r="M4445" t="str">
        <f t="shared" si="207"/>
        <v/>
      </c>
      <c r="N4445" t="e">
        <f t="shared" si="208"/>
        <v>#VALUE!</v>
      </c>
      <c r="O4445" t="e">
        <f t="shared" si="209"/>
        <v>#VALUE!</v>
      </c>
    </row>
    <row r="4446" spans="1:15" x14ac:dyDescent="0.25">
      <c r="A4446">
        <v>2018</v>
      </c>
      <c r="B4446" s="2" t="s">
        <v>40</v>
      </c>
      <c r="C4446">
        <v>9</v>
      </c>
      <c r="D4446" t="s">
        <v>32</v>
      </c>
      <c r="E4446" t="s">
        <v>21</v>
      </c>
      <c r="F4446" t="s">
        <v>56</v>
      </c>
      <c r="G4446">
        <v>2</v>
      </c>
      <c r="H4446">
        <v>138</v>
      </c>
      <c r="I4446">
        <v>115.2</v>
      </c>
      <c r="M4446" t="str">
        <f t="shared" si="207"/>
        <v/>
      </c>
      <c r="N4446" t="e">
        <f t="shared" si="208"/>
        <v>#VALUE!</v>
      </c>
      <c r="O4446" t="e">
        <f t="shared" si="209"/>
        <v>#VALUE!</v>
      </c>
    </row>
    <row r="4447" spans="1:15" x14ac:dyDescent="0.25">
      <c r="A4447">
        <v>2018</v>
      </c>
      <c r="B4447" s="2" t="s">
        <v>40</v>
      </c>
      <c r="C4447">
        <v>9</v>
      </c>
      <c r="D4447" t="s">
        <v>32</v>
      </c>
      <c r="E4447" t="s">
        <v>21</v>
      </c>
      <c r="F4447" t="s">
        <v>57</v>
      </c>
      <c r="G4447">
        <v>2</v>
      </c>
      <c r="H4447">
        <v>198</v>
      </c>
      <c r="I4447">
        <v>165.28</v>
      </c>
      <c r="M4447" t="str">
        <f t="shared" si="207"/>
        <v/>
      </c>
      <c r="N4447" t="e">
        <f t="shared" si="208"/>
        <v>#VALUE!</v>
      </c>
      <c r="O4447" t="e">
        <f t="shared" si="209"/>
        <v>#VALUE!</v>
      </c>
    </row>
    <row r="4448" spans="1:15" x14ac:dyDescent="0.25">
      <c r="A4448">
        <v>2018</v>
      </c>
      <c r="B4448" s="2" t="s">
        <v>40</v>
      </c>
      <c r="C4448">
        <v>9</v>
      </c>
      <c r="D4448" t="s">
        <v>32</v>
      </c>
      <c r="E4448" t="s">
        <v>21</v>
      </c>
      <c r="F4448" t="s">
        <v>67</v>
      </c>
      <c r="G4448">
        <v>1</v>
      </c>
      <c r="H4448">
        <v>699</v>
      </c>
      <c r="I4448">
        <v>583.47</v>
      </c>
      <c r="M4448" t="str">
        <f t="shared" si="207"/>
        <v/>
      </c>
      <c r="N4448" t="e">
        <f t="shared" si="208"/>
        <v>#VALUE!</v>
      </c>
      <c r="O4448" t="e">
        <f t="shared" si="209"/>
        <v>#VALUE!</v>
      </c>
    </row>
    <row r="4449" spans="1:15" x14ac:dyDescent="0.25">
      <c r="A4449">
        <v>2018</v>
      </c>
      <c r="B4449" s="2" t="s">
        <v>40</v>
      </c>
      <c r="C4449">
        <v>9</v>
      </c>
      <c r="D4449" t="s">
        <v>32</v>
      </c>
      <c r="E4449" t="s">
        <v>21</v>
      </c>
      <c r="F4449" t="s">
        <v>18</v>
      </c>
      <c r="G4449">
        <v>3</v>
      </c>
      <c r="H4449">
        <v>297</v>
      </c>
      <c r="I4449">
        <v>247.92000000000002</v>
      </c>
      <c r="M4449" t="str">
        <f t="shared" si="207"/>
        <v/>
      </c>
      <c r="N4449" t="e">
        <f t="shared" si="208"/>
        <v>#VALUE!</v>
      </c>
      <c r="O4449" t="e">
        <f t="shared" si="209"/>
        <v>#VALUE!</v>
      </c>
    </row>
    <row r="4450" spans="1:15" x14ac:dyDescent="0.25">
      <c r="A4450">
        <v>2018</v>
      </c>
      <c r="B4450" s="2" t="s">
        <v>40</v>
      </c>
      <c r="C4450">
        <v>9</v>
      </c>
      <c r="D4450" t="s">
        <v>32</v>
      </c>
      <c r="E4450" t="s">
        <v>21</v>
      </c>
      <c r="F4450" t="s">
        <v>27</v>
      </c>
      <c r="G4450">
        <v>2</v>
      </c>
      <c r="H4450">
        <v>298</v>
      </c>
      <c r="I4450">
        <v>248.74</v>
      </c>
      <c r="M4450" t="str">
        <f t="shared" si="207"/>
        <v/>
      </c>
      <c r="N4450" t="e">
        <f t="shared" si="208"/>
        <v>#VALUE!</v>
      </c>
      <c r="O4450" t="e">
        <f t="shared" si="209"/>
        <v>#VALUE!</v>
      </c>
    </row>
    <row r="4451" spans="1:15" x14ac:dyDescent="0.25">
      <c r="A4451">
        <v>2018</v>
      </c>
      <c r="B4451" s="2" t="s">
        <v>40</v>
      </c>
      <c r="C4451">
        <v>9</v>
      </c>
      <c r="D4451" t="s">
        <v>32</v>
      </c>
      <c r="E4451" t="s">
        <v>21</v>
      </c>
      <c r="F4451" t="s">
        <v>28</v>
      </c>
      <c r="G4451">
        <v>2</v>
      </c>
      <c r="H4451">
        <v>798</v>
      </c>
      <c r="I4451">
        <v>666.12</v>
      </c>
      <c r="M4451" t="str">
        <f t="shared" si="207"/>
        <v/>
      </c>
      <c r="N4451" t="e">
        <f t="shared" si="208"/>
        <v>#VALUE!</v>
      </c>
      <c r="O4451" t="e">
        <f t="shared" si="209"/>
        <v>#VALUE!</v>
      </c>
    </row>
    <row r="4452" spans="1:15" x14ac:dyDescent="0.25">
      <c r="A4452">
        <v>2018</v>
      </c>
      <c r="B4452" s="2" t="s">
        <v>40</v>
      </c>
      <c r="C4452">
        <v>9</v>
      </c>
      <c r="D4452" t="s">
        <v>32</v>
      </c>
      <c r="E4452" t="s">
        <v>21</v>
      </c>
      <c r="F4452" t="s">
        <v>12</v>
      </c>
      <c r="G4452">
        <v>2</v>
      </c>
      <c r="H4452">
        <v>658</v>
      </c>
      <c r="I4452">
        <v>549.24</v>
      </c>
      <c r="M4452" t="str">
        <f t="shared" si="207"/>
        <v/>
      </c>
      <c r="N4452" t="e">
        <f t="shared" si="208"/>
        <v>#VALUE!</v>
      </c>
      <c r="O4452" t="e">
        <f t="shared" si="209"/>
        <v>#VALUE!</v>
      </c>
    </row>
    <row r="4453" spans="1:15" x14ac:dyDescent="0.25">
      <c r="A4453">
        <v>2018</v>
      </c>
      <c r="B4453" s="2" t="s">
        <v>40</v>
      </c>
      <c r="C4453">
        <v>9</v>
      </c>
      <c r="D4453" t="s">
        <v>32</v>
      </c>
      <c r="E4453" t="s">
        <v>21</v>
      </c>
      <c r="F4453" t="s">
        <v>19</v>
      </c>
      <c r="G4453">
        <v>4</v>
      </c>
      <c r="H4453">
        <v>1036</v>
      </c>
      <c r="I4453">
        <v>864.76</v>
      </c>
      <c r="M4453" t="str">
        <f t="shared" si="207"/>
        <v/>
      </c>
      <c r="N4453" t="e">
        <f t="shared" si="208"/>
        <v>#VALUE!</v>
      </c>
      <c r="O4453" t="e">
        <f t="shared" si="209"/>
        <v>#VALUE!</v>
      </c>
    </row>
    <row r="4454" spans="1:15" x14ac:dyDescent="0.25">
      <c r="A4454">
        <v>2018</v>
      </c>
      <c r="B4454" s="2" t="s">
        <v>40</v>
      </c>
      <c r="C4454">
        <v>9</v>
      </c>
      <c r="D4454" t="s">
        <v>32</v>
      </c>
      <c r="E4454" t="s">
        <v>21</v>
      </c>
      <c r="F4454" t="s">
        <v>20</v>
      </c>
      <c r="G4454">
        <v>2</v>
      </c>
      <c r="H4454">
        <v>398</v>
      </c>
      <c r="I4454">
        <v>332.22</v>
      </c>
      <c r="M4454" t="str">
        <f t="shared" si="207"/>
        <v/>
      </c>
      <c r="N4454" t="e">
        <f t="shared" si="208"/>
        <v>#VALUE!</v>
      </c>
      <c r="O4454" t="e">
        <f t="shared" si="209"/>
        <v>#VALUE!</v>
      </c>
    </row>
    <row r="4455" spans="1:15" x14ac:dyDescent="0.25">
      <c r="A4455">
        <v>2018</v>
      </c>
      <c r="B4455" s="2" t="s">
        <v>40</v>
      </c>
      <c r="C4455">
        <v>9</v>
      </c>
      <c r="D4455" t="s">
        <v>32</v>
      </c>
      <c r="E4455" t="s">
        <v>23</v>
      </c>
      <c r="F4455" t="s">
        <v>60</v>
      </c>
      <c r="G4455">
        <v>2</v>
      </c>
      <c r="H4455">
        <v>98</v>
      </c>
      <c r="I4455">
        <v>81.8</v>
      </c>
      <c r="M4455" t="str">
        <f t="shared" si="207"/>
        <v/>
      </c>
      <c r="N4455" t="e">
        <f t="shared" si="208"/>
        <v>#VALUE!</v>
      </c>
      <c r="O4455" t="e">
        <f t="shared" si="209"/>
        <v>#VALUE!</v>
      </c>
    </row>
    <row r="4456" spans="1:15" x14ac:dyDescent="0.25">
      <c r="A4456">
        <v>2018</v>
      </c>
      <c r="B4456" s="2" t="s">
        <v>40</v>
      </c>
      <c r="C4456">
        <v>9</v>
      </c>
      <c r="D4456" t="s">
        <v>32</v>
      </c>
      <c r="E4456" t="s">
        <v>23</v>
      </c>
      <c r="F4456" t="s">
        <v>14</v>
      </c>
      <c r="G4456">
        <v>7</v>
      </c>
      <c r="H4456">
        <v>553</v>
      </c>
      <c r="I4456">
        <v>461.58</v>
      </c>
      <c r="M4456" t="str">
        <f t="shared" si="207"/>
        <v/>
      </c>
      <c r="N4456" t="e">
        <f t="shared" si="208"/>
        <v>#VALUE!</v>
      </c>
      <c r="O4456" t="e">
        <f t="shared" si="209"/>
        <v>#VALUE!</v>
      </c>
    </row>
    <row r="4457" spans="1:15" x14ac:dyDescent="0.25">
      <c r="A4457">
        <v>2018</v>
      </c>
      <c r="B4457" s="2" t="s">
        <v>40</v>
      </c>
      <c r="C4457">
        <v>9</v>
      </c>
      <c r="D4457" t="s">
        <v>32</v>
      </c>
      <c r="E4457" t="s">
        <v>23</v>
      </c>
      <c r="F4457" t="s">
        <v>11</v>
      </c>
      <c r="G4457">
        <v>12</v>
      </c>
      <c r="H4457">
        <v>828</v>
      </c>
      <c r="I4457">
        <v>691.20000000000016</v>
      </c>
      <c r="M4457" t="str">
        <f t="shared" si="207"/>
        <v/>
      </c>
      <c r="N4457" t="e">
        <f t="shared" si="208"/>
        <v>#VALUE!</v>
      </c>
      <c r="O4457" t="e">
        <f t="shared" si="209"/>
        <v>#VALUE!</v>
      </c>
    </row>
    <row r="4458" spans="1:15" x14ac:dyDescent="0.25">
      <c r="A4458">
        <v>2018</v>
      </c>
      <c r="B4458" s="2" t="s">
        <v>40</v>
      </c>
      <c r="C4458">
        <v>9</v>
      </c>
      <c r="D4458" t="s">
        <v>32</v>
      </c>
      <c r="E4458" t="s">
        <v>23</v>
      </c>
      <c r="F4458" t="s">
        <v>15</v>
      </c>
      <c r="G4458">
        <v>1</v>
      </c>
      <c r="H4458">
        <v>259</v>
      </c>
      <c r="I4458">
        <v>216.19</v>
      </c>
      <c r="M4458" t="str">
        <f t="shared" si="207"/>
        <v/>
      </c>
      <c r="N4458" t="e">
        <f t="shared" si="208"/>
        <v>#VALUE!</v>
      </c>
      <c r="O4458" t="e">
        <f t="shared" si="209"/>
        <v>#VALUE!</v>
      </c>
    </row>
    <row r="4459" spans="1:15" x14ac:dyDescent="0.25">
      <c r="A4459">
        <v>2018</v>
      </c>
      <c r="B4459" s="2" t="s">
        <v>40</v>
      </c>
      <c r="C4459">
        <v>9</v>
      </c>
      <c r="D4459" t="s">
        <v>32</v>
      </c>
      <c r="E4459" t="s">
        <v>23</v>
      </c>
      <c r="F4459" t="s">
        <v>16</v>
      </c>
      <c r="G4459">
        <v>1</v>
      </c>
      <c r="H4459">
        <v>329</v>
      </c>
      <c r="I4459">
        <v>274.62</v>
      </c>
      <c r="M4459" t="str">
        <f t="shared" si="207"/>
        <v/>
      </c>
      <c r="N4459" t="e">
        <f t="shared" si="208"/>
        <v>#VALUE!</v>
      </c>
      <c r="O4459" t="e">
        <f t="shared" si="209"/>
        <v>#VALUE!</v>
      </c>
    </row>
    <row r="4460" spans="1:15" x14ac:dyDescent="0.25">
      <c r="A4460">
        <v>2018</v>
      </c>
      <c r="B4460" s="2" t="s">
        <v>40</v>
      </c>
      <c r="C4460">
        <v>9</v>
      </c>
      <c r="D4460" t="s">
        <v>32</v>
      </c>
      <c r="E4460" t="s">
        <v>23</v>
      </c>
      <c r="F4460" t="s">
        <v>63</v>
      </c>
      <c r="G4460">
        <v>1</v>
      </c>
      <c r="H4460">
        <v>99</v>
      </c>
      <c r="I4460">
        <v>82.64</v>
      </c>
      <c r="M4460" t="str">
        <f t="shared" si="207"/>
        <v/>
      </c>
      <c r="N4460" t="e">
        <f t="shared" si="208"/>
        <v>#VALUE!</v>
      </c>
      <c r="O4460" t="e">
        <f t="shared" si="209"/>
        <v>#VALUE!</v>
      </c>
    </row>
    <row r="4461" spans="1:15" x14ac:dyDescent="0.25">
      <c r="A4461">
        <v>2018</v>
      </c>
      <c r="B4461" s="2" t="s">
        <v>40</v>
      </c>
      <c r="C4461">
        <v>9</v>
      </c>
      <c r="D4461" t="s">
        <v>32</v>
      </c>
      <c r="E4461" t="s">
        <v>23</v>
      </c>
      <c r="F4461" t="s">
        <v>66</v>
      </c>
      <c r="G4461">
        <v>1</v>
      </c>
      <c r="H4461">
        <v>299</v>
      </c>
      <c r="I4461">
        <v>249.58</v>
      </c>
      <c r="M4461" t="str">
        <f t="shared" si="207"/>
        <v/>
      </c>
      <c r="N4461" t="e">
        <f t="shared" si="208"/>
        <v>#VALUE!</v>
      </c>
      <c r="O4461" t="e">
        <f t="shared" si="209"/>
        <v>#VALUE!</v>
      </c>
    </row>
    <row r="4462" spans="1:15" x14ac:dyDescent="0.25">
      <c r="A4462">
        <v>2018</v>
      </c>
      <c r="B4462" s="2" t="s">
        <v>40</v>
      </c>
      <c r="C4462">
        <v>9</v>
      </c>
      <c r="D4462" t="s">
        <v>32</v>
      </c>
      <c r="E4462" t="s">
        <v>23</v>
      </c>
      <c r="F4462" t="s">
        <v>18</v>
      </c>
      <c r="G4462">
        <v>2</v>
      </c>
      <c r="H4462">
        <v>198</v>
      </c>
      <c r="I4462">
        <v>165.28</v>
      </c>
      <c r="M4462" t="str">
        <f t="shared" si="207"/>
        <v/>
      </c>
      <c r="N4462" t="e">
        <f t="shared" si="208"/>
        <v>#VALUE!</v>
      </c>
      <c r="O4462" t="e">
        <f t="shared" si="209"/>
        <v>#VALUE!</v>
      </c>
    </row>
    <row r="4463" spans="1:15" x14ac:dyDescent="0.25">
      <c r="A4463">
        <v>2018</v>
      </c>
      <c r="B4463" s="2" t="s">
        <v>40</v>
      </c>
      <c r="C4463">
        <v>9</v>
      </c>
      <c r="D4463" t="s">
        <v>32</v>
      </c>
      <c r="E4463" t="s">
        <v>23</v>
      </c>
      <c r="F4463" t="s">
        <v>71</v>
      </c>
      <c r="G4463">
        <v>1</v>
      </c>
      <c r="H4463">
        <v>29</v>
      </c>
      <c r="I4463">
        <v>24.21</v>
      </c>
      <c r="M4463" t="str">
        <f t="shared" si="207"/>
        <v/>
      </c>
      <c r="N4463" t="e">
        <f t="shared" si="208"/>
        <v>#VALUE!</v>
      </c>
      <c r="O4463" t="e">
        <f t="shared" si="209"/>
        <v>#VALUE!</v>
      </c>
    </row>
    <row r="4464" spans="1:15" x14ac:dyDescent="0.25">
      <c r="A4464">
        <v>2018</v>
      </c>
      <c r="B4464" s="2" t="s">
        <v>40</v>
      </c>
      <c r="C4464">
        <v>9</v>
      </c>
      <c r="D4464" t="s">
        <v>32</v>
      </c>
      <c r="E4464" t="s">
        <v>23</v>
      </c>
      <c r="F4464" t="s">
        <v>28</v>
      </c>
      <c r="G4464">
        <v>2</v>
      </c>
      <c r="H4464">
        <v>798</v>
      </c>
      <c r="I4464">
        <v>666.12</v>
      </c>
      <c r="M4464" t="str">
        <f t="shared" si="207"/>
        <v/>
      </c>
      <c r="N4464" t="e">
        <f t="shared" si="208"/>
        <v>#VALUE!</v>
      </c>
      <c r="O4464" t="e">
        <f t="shared" si="209"/>
        <v>#VALUE!</v>
      </c>
    </row>
    <row r="4465" spans="1:15" x14ac:dyDescent="0.25">
      <c r="A4465">
        <v>2018</v>
      </c>
      <c r="B4465" s="2" t="s">
        <v>40</v>
      </c>
      <c r="C4465">
        <v>9</v>
      </c>
      <c r="D4465" t="s">
        <v>32</v>
      </c>
      <c r="E4465" t="s">
        <v>23</v>
      </c>
      <c r="F4465" t="s">
        <v>12</v>
      </c>
      <c r="G4465">
        <v>1</v>
      </c>
      <c r="H4465">
        <v>329</v>
      </c>
      <c r="I4465">
        <v>274.62</v>
      </c>
      <c r="M4465" t="str">
        <f t="shared" si="207"/>
        <v/>
      </c>
      <c r="N4465" t="e">
        <f t="shared" si="208"/>
        <v>#VALUE!</v>
      </c>
      <c r="O4465" t="e">
        <f t="shared" si="209"/>
        <v>#VALUE!</v>
      </c>
    </row>
    <row r="4466" spans="1:15" x14ac:dyDescent="0.25">
      <c r="A4466">
        <v>2018</v>
      </c>
      <c r="B4466" s="2" t="s">
        <v>40</v>
      </c>
      <c r="C4466">
        <v>9</v>
      </c>
      <c r="D4466" t="s">
        <v>32</v>
      </c>
      <c r="E4466" t="s">
        <v>23</v>
      </c>
      <c r="F4466" t="s">
        <v>19</v>
      </c>
      <c r="G4466">
        <v>3</v>
      </c>
      <c r="H4466">
        <v>777</v>
      </c>
      <c r="I4466">
        <v>648.56999999999994</v>
      </c>
      <c r="M4466" t="str">
        <f t="shared" si="207"/>
        <v/>
      </c>
      <c r="N4466" t="e">
        <f t="shared" si="208"/>
        <v>#VALUE!</v>
      </c>
      <c r="O4466" t="e">
        <f t="shared" si="209"/>
        <v>#VALUE!</v>
      </c>
    </row>
    <row r="4467" spans="1:15" x14ac:dyDescent="0.25">
      <c r="A4467">
        <v>2018</v>
      </c>
      <c r="B4467" s="2" t="s">
        <v>40</v>
      </c>
      <c r="C4467">
        <v>9</v>
      </c>
      <c r="D4467" t="s">
        <v>32</v>
      </c>
      <c r="E4467" t="s">
        <v>24</v>
      </c>
      <c r="F4467" t="s">
        <v>14</v>
      </c>
      <c r="G4467">
        <v>3</v>
      </c>
      <c r="H4467">
        <v>237</v>
      </c>
      <c r="I4467">
        <v>197.82</v>
      </c>
      <c r="M4467" t="str">
        <f t="shared" si="207"/>
        <v/>
      </c>
      <c r="N4467" t="e">
        <f t="shared" si="208"/>
        <v>#VALUE!</v>
      </c>
      <c r="O4467" t="e">
        <f t="shared" si="209"/>
        <v>#VALUE!</v>
      </c>
    </row>
    <row r="4468" spans="1:15" x14ac:dyDescent="0.25">
      <c r="A4468">
        <v>2018</v>
      </c>
      <c r="B4468" s="2" t="s">
        <v>40</v>
      </c>
      <c r="C4468">
        <v>9</v>
      </c>
      <c r="D4468" t="s">
        <v>32</v>
      </c>
      <c r="E4468" t="s">
        <v>24</v>
      </c>
      <c r="F4468" t="s">
        <v>22</v>
      </c>
      <c r="G4468">
        <v>3</v>
      </c>
      <c r="H4468">
        <v>297</v>
      </c>
      <c r="I4468">
        <v>247.92000000000002</v>
      </c>
      <c r="M4468" t="str">
        <f t="shared" si="207"/>
        <v/>
      </c>
      <c r="N4468" t="e">
        <f t="shared" si="208"/>
        <v>#VALUE!</v>
      </c>
      <c r="O4468" t="e">
        <f t="shared" si="209"/>
        <v>#VALUE!</v>
      </c>
    </row>
    <row r="4469" spans="1:15" x14ac:dyDescent="0.25">
      <c r="A4469">
        <v>2018</v>
      </c>
      <c r="B4469" s="2" t="s">
        <v>40</v>
      </c>
      <c r="C4469">
        <v>9</v>
      </c>
      <c r="D4469" t="s">
        <v>32</v>
      </c>
      <c r="E4469" t="s">
        <v>24</v>
      </c>
      <c r="F4469" t="s">
        <v>11</v>
      </c>
      <c r="G4469">
        <v>3</v>
      </c>
      <c r="H4469">
        <v>207</v>
      </c>
      <c r="I4469">
        <v>172.8</v>
      </c>
      <c r="M4469" t="str">
        <f t="shared" si="207"/>
        <v/>
      </c>
      <c r="N4469" t="e">
        <f t="shared" si="208"/>
        <v>#VALUE!</v>
      </c>
      <c r="O4469" t="e">
        <f t="shared" si="209"/>
        <v>#VALUE!</v>
      </c>
    </row>
    <row r="4470" spans="1:15" x14ac:dyDescent="0.25">
      <c r="A4470">
        <v>2018</v>
      </c>
      <c r="B4470" s="2" t="s">
        <v>40</v>
      </c>
      <c r="C4470">
        <v>9</v>
      </c>
      <c r="D4470" t="s">
        <v>32</v>
      </c>
      <c r="E4470" t="s">
        <v>24</v>
      </c>
      <c r="F4470" t="s">
        <v>25</v>
      </c>
      <c r="G4470">
        <v>2</v>
      </c>
      <c r="H4470">
        <v>598</v>
      </c>
      <c r="I4470">
        <v>499.16</v>
      </c>
      <c r="M4470" t="str">
        <f t="shared" si="207"/>
        <v/>
      </c>
      <c r="N4470" t="e">
        <f t="shared" si="208"/>
        <v>#VALUE!</v>
      </c>
      <c r="O4470" t="e">
        <f t="shared" si="209"/>
        <v>#VALUE!</v>
      </c>
    </row>
    <row r="4471" spans="1:15" x14ac:dyDescent="0.25">
      <c r="A4471">
        <v>2018</v>
      </c>
      <c r="B4471" s="2" t="s">
        <v>40</v>
      </c>
      <c r="C4471">
        <v>9</v>
      </c>
      <c r="D4471" t="s">
        <v>32</v>
      </c>
      <c r="E4471" t="s">
        <v>24</v>
      </c>
      <c r="F4471" t="s">
        <v>18</v>
      </c>
      <c r="G4471">
        <v>1</v>
      </c>
      <c r="H4471">
        <v>99</v>
      </c>
      <c r="I4471">
        <v>82.64</v>
      </c>
      <c r="M4471" t="str">
        <f t="shared" si="207"/>
        <v/>
      </c>
      <c r="N4471" t="e">
        <f t="shared" si="208"/>
        <v>#VALUE!</v>
      </c>
      <c r="O4471" t="e">
        <f t="shared" si="209"/>
        <v>#VALUE!</v>
      </c>
    </row>
    <row r="4472" spans="1:15" x14ac:dyDescent="0.25">
      <c r="A4472">
        <v>2018</v>
      </c>
      <c r="B4472" s="2" t="s">
        <v>40</v>
      </c>
      <c r="C4472">
        <v>9</v>
      </c>
      <c r="D4472" t="s">
        <v>32</v>
      </c>
      <c r="E4472" t="s">
        <v>24</v>
      </c>
      <c r="F4472" t="s">
        <v>28</v>
      </c>
      <c r="G4472">
        <v>1</v>
      </c>
      <c r="H4472">
        <v>399</v>
      </c>
      <c r="I4472">
        <v>333.06</v>
      </c>
      <c r="M4472" t="str">
        <f t="shared" si="207"/>
        <v/>
      </c>
      <c r="N4472" t="e">
        <f t="shared" si="208"/>
        <v>#VALUE!</v>
      </c>
      <c r="O4472" t="e">
        <f t="shared" si="209"/>
        <v>#VALUE!</v>
      </c>
    </row>
    <row r="4473" spans="1:15" x14ac:dyDescent="0.25">
      <c r="A4473">
        <v>2018</v>
      </c>
      <c r="B4473" s="2" t="s">
        <v>40</v>
      </c>
      <c r="C4473">
        <v>9</v>
      </c>
      <c r="D4473" t="s">
        <v>32</v>
      </c>
      <c r="E4473" t="s">
        <v>24</v>
      </c>
      <c r="F4473" t="s">
        <v>12</v>
      </c>
      <c r="G4473">
        <v>1</v>
      </c>
      <c r="H4473">
        <v>329</v>
      </c>
      <c r="I4473">
        <v>274.62</v>
      </c>
      <c r="M4473" t="str">
        <f t="shared" si="207"/>
        <v/>
      </c>
      <c r="N4473" t="e">
        <f t="shared" si="208"/>
        <v>#VALUE!</v>
      </c>
      <c r="O4473" t="e">
        <f t="shared" si="209"/>
        <v>#VALUE!</v>
      </c>
    </row>
    <row r="4474" spans="1:15" x14ac:dyDescent="0.25">
      <c r="A4474">
        <v>2018</v>
      </c>
      <c r="B4474" s="2" t="s">
        <v>40</v>
      </c>
      <c r="C4474">
        <v>9</v>
      </c>
      <c r="D4474" t="s">
        <v>32</v>
      </c>
      <c r="E4474" t="s">
        <v>24</v>
      </c>
      <c r="F4474" t="s">
        <v>19</v>
      </c>
      <c r="G4474">
        <v>1</v>
      </c>
      <c r="H4474">
        <v>259</v>
      </c>
      <c r="I4474">
        <v>216.19</v>
      </c>
      <c r="M4474" t="str">
        <f t="shared" si="207"/>
        <v/>
      </c>
      <c r="N4474" t="e">
        <f t="shared" si="208"/>
        <v>#VALUE!</v>
      </c>
      <c r="O4474" t="e">
        <f t="shared" si="209"/>
        <v>#VALUE!</v>
      </c>
    </row>
    <row r="4475" spans="1:15" x14ac:dyDescent="0.25">
      <c r="A4475">
        <v>2018</v>
      </c>
      <c r="B4475" s="2" t="s">
        <v>40</v>
      </c>
      <c r="C4475">
        <v>9</v>
      </c>
      <c r="D4475" t="s">
        <v>32</v>
      </c>
      <c r="E4475" t="s">
        <v>24</v>
      </c>
      <c r="F4475" t="s">
        <v>20</v>
      </c>
      <c r="G4475">
        <v>1</v>
      </c>
      <c r="H4475">
        <v>199</v>
      </c>
      <c r="I4475">
        <v>166.11</v>
      </c>
      <c r="M4475" t="str">
        <f t="shared" si="207"/>
        <v/>
      </c>
      <c r="N4475" t="e">
        <f t="shared" si="208"/>
        <v>#VALUE!</v>
      </c>
      <c r="O4475" t="e">
        <f t="shared" si="209"/>
        <v>#VALUE!</v>
      </c>
    </row>
    <row r="4476" spans="1:15" x14ac:dyDescent="0.25">
      <c r="A4476">
        <v>2018</v>
      </c>
      <c r="B4476" s="2" t="s">
        <v>40</v>
      </c>
      <c r="C4476">
        <v>9</v>
      </c>
      <c r="D4476" t="s">
        <v>32</v>
      </c>
      <c r="E4476" t="s">
        <v>26</v>
      </c>
      <c r="F4476" t="s">
        <v>73</v>
      </c>
      <c r="G4476">
        <v>1</v>
      </c>
      <c r="H4476">
        <v>35</v>
      </c>
      <c r="I4476">
        <v>29.22</v>
      </c>
      <c r="M4476" t="str">
        <f t="shared" si="207"/>
        <v/>
      </c>
      <c r="N4476" t="e">
        <f t="shared" si="208"/>
        <v>#VALUE!</v>
      </c>
      <c r="O4476" t="e">
        <f t="shared" si="209"/>
        <v>#VALUE!</v>
      </c>
    </row>
    <row r="4477" spans="1:15" x14ac:dyDescent="0.25">
      <c r="A4477">
        <v>2018</v>
      </c>
      <c r="B4477" s="2" t="s">
        <v>40</v>
      </c>
      <c r="C4477">
        <v>9</v>
      </c>
      <c r="D4477" t="s">
        <v>32</v>
      </c>
      <c r="E4477" t="s">
        <v>26</v>
      </c>
      <c r="F4477" t="s">
        <v>60</v>
      </c>
      <c r="G4477">
        <v>9</v>
      </c>
      <c r="H4477">
        <v>441</v>
      </c>
      <c r="I4477">
        <v>368.09999999999997</v>
      </c>
      <c r="M4477" t="str">
        <f t="shared" si="207"/>
        <v/>
      </c>
      <c r="N4477" t="e">
        <f t="shared" si="208"/>
        <v>#VALUE!</v>
      </c>
      <c r="O4477" t="e">
        <f t="shared" si="209"/>
        <v>#VALUE!</v>
      </c>
    </row>
    <row r="4478" spans="1:15" x14ac:dyDescent="0.25">
      <c r="A4478">
        <v>2018</v>
      </c>
      <c r="B4478" s="2" t="s">
        <v>40</v>
      </c>
      <c r="C4478">
        <v>9</v>
      </c>
      <c r="D4478" t="s">
        <v>32</v>
      </c>
      <c r="E4478" t="s">
        <v>26</v>
      </c>
      <c r="F4478" t="s">
        <v>14</v>
      </c>
      <c r="G4478">
        <v>69</v>
      </c>
      <c r="H4478">
        <v>5451</v>
      </c>
      <c r="I4478">
        <v>4549.8600000000006</v>
      </c>
      <c r="M4478" t="str">
        <f t="shared" si="207"/>
        <v/>
      </c>
      <c r="N4478" t="e">
        <f t="shared" si="208"/>
        <v>#VALUE!</v>
      </c>
      <c r="O4478" t="e">
        <f t="shared" si="209"/>
        <v>#VALUE!</v>
      </c>
    </row>
    <row r="4479" spans="1:15" x14ac:dyDescent="0.25">
      <c r="A4479">
        <v>2018</v>
      </c>
      <c r="B4479" s="2" t="s">
        <v>40</v>
      </c>
      <c r="C4479">
        <v>9</v>
      </c>
      <c r="D4479" t="s">
        <v>32</v>
      </c>
      <c r="E4479" t="s">
        <v>26</v>
      </c>
      <c r="F4479" t="s">
        <v>22</v>
      </c>
      <c r="G4479">
        <v>8</v>
      </c>
      <c r="H4479">
        <v>792</v>
      </c>
      <c r="I4479">
        <v>661.12</v>
      </c>
      <c r="M4479" t="str">
        <f t="shared" si="207"/>
        <v/>
      </c>
      <c r="N4479" t="e">
        <f t="shared" si="208"/>
        <v>#VALUE!</v>
      </c>
      <c r="O4479" t="e">
        <f t="shared" si="209"/>
        <v>#VALUE!</v>
      </c>
    </row>
    <row r="4480" spans="1:15" x14ac:dyDescent="0.25">
      <c r="A4480">
        <v>2018</v>
      </c>
      <c r="B4480" s="2" t="s">
        <v>40</v>
      </c>
      <c r="C4480">
        <v>9</v>
      </c>
      <c r="D4480" t="s">
        <v>32</v>
      </c>
      <c r="E4480" t="s">
        <v>26</v>
      </c>
      <c r="F4480" t="s">
        <v>11</v>
      </c>
      <c r="G4480">
        <v>90</v>
      </c>
      <c r="H4480">
        <v>6210</v>
      </c>
      <c r="I4480">
        <v>5184.0000000000018</v>
      </c>
      <c r="M4480" t="str">
        <f t="shared" si="207"/>
        <v/>
      </c>
      <c r="N4480" t="e">
        <f t="shared" si="208"/>
        <v>#VALUE!</v>
      </c>
      <c r="O4480" t="e">
        <f t="shared" si="209"/>
        <v>#VALUE!</v>
      </c>
    </row>
    <row r="4481" spans="1:15" x14ac:dyDescent="0.25">
      <c r="A4481">
        <v>2018</v>
      </c>
      <c r="B4481" s="2" t="s">
        <v>40</v>
      </c>
      <c r="C4481">
        <v>9</v>
      </c>
      <c r="D4481" t="s">
        <v>32</v>
      </c>
      <c r="E4481" t="s">
        <v>26</v>
      </c>
      <c r="F4481" t="s">
        <v>15</v>
      </c>
      <c r="G4481">
        <v>7</v>
      </c>
      <c r="H4481">
        <v>1813</v>
      </c>
      <c r="I4481">
        <v>1513.3300000000002</v>
      </c>
      <c r="M4481" t="str">
        <f t="shared" si="207"/>
        <v/>
      </c>
      <c r="N4481" t="e">
        <f t="shared" si="208"/>
        <v>#VALUE!</v>
      </c>
      <c r="O4481" t="e">
        <f t="shared" si="209"/>
        <v>#VALUE!</v>
      </c>
    </row>
    <row r="4482" spans="1:15" x14ac:dyDescent="0.25">
      <c r="A4482">
        <v>2018</v>
      </c>
      <c r="B4482" s="2" t="s">
        <v>40</v>
      </c>
      <c r="C4482">
        <v>9</v>
      </c>
      <c r="D4482" t="s">
        <v>32</v>
      </c>
      <c r="E4482" t="s">
        <v>26</v>
      </c>
      <c r="F4482" t="s">
        <v>16</v>
      </c>
      <c r="G4482">
        <v>2</v>
      </c>
      <c r="H4482">
        <v>658</v>
      </c>
      <c r="I4482">
        <v>549.24</v>
      </c>
      <c r="M4482" t="str">
        <f t="shared" si="207"/>
        <v/>
      </c>
      <c r="N4482" t="e">
        <f t="shared" si="208"/>
        <v>#VALUE!</v>
      </c>
      <c r="O4482" t="e">
        <f t="shared" si="209"/>
        <v>#VALUE!</v>
      </c>
    </row>
    <row r="4483" spans="1:15" x14ac:dyDescent="0.25">
      <c r="A4483">
        <v>2018</v>
      </c>
      <c r="B4483" s="2" t="s">
        <v>40</v>
      </c>
      <c r="C4483">
        <v>9</v>
      </c>
      <c r="D4483" t="s">
        <v>32</v>
      </c>
      <c r="E4483" t="s">
        <v>26</v>
      </c>
      <c r="F4483" t="s">
        <v>25</v>
      </c>
      <c r="G4483">
        <v>3</v>
      </c>
      <c r="H4483">
        <v>897</v>
      </c>
      <c r="I4483">
        <v>748.74</v>
      </c>
      <c r="M4483" t="str">
        <f t="shared" ref="M4483:M4546" si="210">SUBSTITUTE(SUBSTITUTE(J4483," - ","|"),"; ","|")</f>
        <v/>
      </c>
      <c r="N4483" t="e">
        <f t="shared" ref="N4483:N4546" si="211">LEFT(M4483,FIND("|",M4483)-1)</f>
        <v>#VALUE!</v>
      </c>
      <c r="O4483" t="e">
        <f t="shared" ref="O4483:O4546" si="212">RIGHT(M4483,LEN(M4483)-FIND("|",M4483))</f>
        <v>#VALUE!</v>
      </c>
    </row>
    <row r="4484" spans="1:15" x14ac:dyDescent="0.25">
      <c r="A4484">
        <v>2018</v>
      </c>
      <c r="B4484" s="2" t="s">
        <v>40</v>
      </c>
      <c r="C4484">
        <v>9</v>
      </c>
      <c r="D4484" t="s">
        <v>32</v>
      </c>
      <c r="E4484" t="s">
        <v>26</v>
      </c>
      <c r="F4484" t="s">
        <v>70</v>
      </c>
      <c r="G4484">
        <v>6</v>
      </c>
      <c r="H4484">
        <v>234</v>
      </c>
      <c r="I4484">
        <v>195.3</v>
      </c>
      <c r="M4484" t="str">
        <f t="shared" si="210"/>
        <v/>
      </c>
      <c r="N4484" t="e">
        <f t="shared" si="211"/>
        <v>#VALUE!</v>
      </c>
      <c r="O4484" t="e">
        <f t="shared" si="212"/>
        <v>#VALUE!</v>
      </c>
    </row>
    <row r="4485" spans="1:15" x14ac:dyDescent="0.25">
      <c r="A4485">
        <v>2018</v>
      </c>
      <c r="B4485" s="2" t="s">
        <v>40</v>
      </c>
      <c r="C4485">
        <v>9</v>
      </c>
      <c r="D4485" t="s">
        <v>32</v>
      </c>
      <c r="E4485" t="s">
        <v>26</v>
      </c>
      <c r="F4485" t="s">
        <v>61</v>
      </c>
      <c r="G4485">
        <v>2</v>
      </c>
      <c r="H4485">
        <v>158</v>
      </c>
      <c r="I4485">
        <v>131.88</v>
      </c>
      <c r="M4485" t="str">
        <f t="shared" si="210"/>
        <v/>
      </c>
      <c r="N4485" t="e">
        <f t="shared" si="211"/>
        <v>#VALUE!</v>
      </c>
      <c r="O4485" t="e">
        <f t="shared" si="212"/>
        <v>#VALUE!</v>
      </c>
    </row>
    <row r="4486" spans="1:15" x14ac:dyDescent="0.25">
      <c r="A4486">
        <v>2018</v>
      </c>
      <c r="B4486" s="2" t="s">
        <v>40</v>
      </c>
      <c r="C4486">
        <v>9</v>
      </c>
      <c r="D4486" t="s">
        <v>32</v>
      </c>
      <c r="E4486" t="s">
        <v>26</v>
      </c>
      <c r="F4486" t="s">
        <v>59</v>
      </c>
      <c r="G4486">
        <v>4</v>
      </c>
      <c r="H4486">
        <v>100</v>
      </c>
      <c r="I4486">
        <v>83.48</v>
      </c>
      <c r="M4486" t="str">
        <f t="shared" si="210"/>
        <v/>
      </c>
      <c r="N4486" t="e">
        <f t="shared" si="211"/>
        <v>#VALUE!</v>
      </c>
      <c r="O4486" t="e">
        <f t="shared" si="212"/>
        <v>#VALUE!</v>
      </c>
    </row>
    <row r="4487" spans="1:15" x14ac:dyDescent="0.25">
      <c r="A4487">
        <v>2018</v>
      </c>
      <c r="B4487" s="2" t="s">
        <v>40</v>
      </c>
      <c r="C4487">
        <v>9</v>
      </c>
      <c r="D4487" t="s">
        <v>32</v>
      </c>
      <c r="E4487" t="s">
        <v>26</v>
      </c>
      <c r="F4487" t="s">
        <v>62</v>
      </c>
      <c r="G4487">
        <v>12</v>
      </c>
      <c r="H4487">
        <v>708</v>
      </c>
      <c r="I4487">
        <v>591</v>
      </c>
      <c r="M4487" t="str">
        <f t="shared" si="210"/>
        <v/>
      </c>
      <c r="N4487" t="e">
        <f t="shared" si="211"/>
        <v>#VALUE!</v>
      </c>
      <c r="O4487" t="e">
        <f t="shared" si="212"/>
        <v>#VALUE!</v>
      </c>
    </row>
    <row r="4488" spans="1:15" x14ac:dyDescent="0.25">
      <c r="A4488">
        <v>2018</v>
      </c>
      <c r="B4488" s="2" t="s">
        <v>40</v>
      </c>
      <c r="C4488">
        <v>9</v>
      </c>
      <c r="D4488" t="s">
        <v>32</v>
      </c>
      <c r="E4488" t="s">
        <v>26</v>
      </c>
      <c r="F4488" t="s">
        <v>63</v>
      </c>
      <c r="G4488">
        <v>1</v>
      </c>
      <c r="H4488">
        <v>99</v>
      </c>
      <c r="I4488">
        <v>82.64</v>
      </c>
      <c r="M4488" t="str">
        <f t="shared" si="210"/>
        <v/>
      </c>
      <c r="N4488" t="e">
        <f t="shared" si="211"/>
        <v>#VALUE!</v>
      </c>
      <c r="O4488" t="e">
        <f t="shared" si="212"/>
        <v>#VALUE!</v>
      </c>
    </row>
    <row r="4489" spans="1:15" x14ac:dyDescent="0.25">
      <c r="A4489">
        <v>2018</v>
      </c>
      <c r="B4489" s="2" t="s">
        <v>40</v>
      </c>
      <c r="C4489">
        <v>9</v>
      </c>
      <c r="D4489" t="s">
        <v>32</v>
      </c>
      <c r="E4489" t="s">
        <v>26</v>
      </c>
      <c r="F4489" t="s">
        <v>64</v>
      </c>
      <c r="G4489">
        <v>1</v>
      </c>
      <c r="H4489">
        <v>79</v>
      </c>
      <c r="I4489">
        <v>65.94</v>
      </c>
      <c r="M4489" t="str">
        <f t="shared" si="210"/>
        <v/>
      </c>
      <c r="N4489" t="e">
        <f t="shared" si="211"/>
        <v>#VALUE!</v>
      </c>
      <c r="O4489" t="e">
        <f t="shared" si="212"/>
        <v>#VALUE!</v>
      </c>
    </row>
    <row r="4490" spans="1:15" x14ac:dyDescent="0.25">
      <c r="A4490">
        <v>2018</v>
      </c>
      <c r="B4490" s="2" t="s">
        <v>40</v>
      </c>
      <c r="C4490">
        <v>9</v>
      </c>
      <c r="D4490" t="s">
        <v>32</v>
      </c>
      <c r="E4490" t="s">
        <v>26</v>
      </c>
      <c r="F4490" t="s">
        <v>56</v>
      </c>
      <c r="G4490">
        <v>15</v>
      </c>
      <c r="H4490">
        <v>1035</v>
      </c>
      <c r="I4490">
        <v>864.00000000000023</v>
      </c>
      <c r="M4490" t="str">
        <f t="shared" si="210"/>
        <v/>
      </c>
      <c r="N4490" t="e">
        <f t="shared" si="211"/>
        <v>#VALUE!</v>
      </c>
      <c r="O4490" t="e">
        <f t="shared" si="212"/>
        <v>#VALUE!</v>
      </c>
    </row>
    <row r="4491" spans="1:15" x14ac:dyDescent="0.25">
      <c r="A4491">
        <v>2018</v>
      </c>
      <c r="B4491" s="2" t="s">
        <v>40</v>
      </c>
      <c r="C4491">
        <v>9</v>
      </c>
      <c r="D4491" t="s">
        <v>32</v>
      </c>
      <c r="E4491" t="s">
        <v>26</v>
      </c>
      <c r="F4491" t="s">
        <v>57</v>
      </c>
      <c r="G4491">
        <v>3</v>
      </c>
      <c r="H4491">
        <v>297</v>
      </c>
      <c r="I4491">
        <v>247.92000000000002</v>
      </c>
      <c r="M4491" t="str">
        <f t="shared" si="210"/>
        <v/>
      </c>
      <c r="N4491" t="e">
        <f t="shared" si="211"/>
        <v>#VALUE!</v>
      </c>
      <c r="O4491" t="e">
        <f t="shared" si="212"/>
        <v>#VALUE!</v>
      </c>
    </row>
    <row r="4492" spans="1:15" x14ac:dyDescent="0.25">
      <c r="A4492">
        <v>2018</v>
      </c>
      <c r="B4492" s="2" t="s">
        <v>40</v>
      </c>
      <c r="C4492">
        <v>9</v>
      </c>
      <c r="D4492" t="s">
        <v>32</v>
      </c>
      <c r="E4492" t="s">
        <v>26</v>
      </c>
      <c r="F4492" t="s">
        <v>66</v>
      </c>
      <c r="G4492">
        <v>8</v>
      </c>
      <c r="H4492">
        <v>2392</v>
      </c>
      <c r="I4492">
        <v>1996.6399999999999</v>
      </c>
      <c r="M4492" t="str">
        <f t="shared" si="210"/>
        <v/>
      </c>
      <c r="N4492" t="e">
        <f t="shared" si="211"/>
        <v>#VALUE!</v>
      </c>
      <c r="O4492" t="e">
        <f t="shared" si="212"/>
        <v>#VALUE!</v>
      </c>
    </row>
    <row r="4493" spans="1:15" x14ac:dyDescent="0.25">
      <c r="A4493">
        <v>2018</v>
      </c>
      <c r="B4493" s="2" t="s">
        <v>40</v>
      </c>
      <c r="C4493">
        <v>9</v>
      </c>
      <c r="D4493" t="s">
        <v>32</v>
      </c>
      <c r="E4493" t="s">
        <v>26</v>
      </c>
      <c r="F4493" t="s">
        <v>67</v>
      </c>
      <c r="G4493">
        <v>1</v>
      </c>
      <c r="H4493">
        <v>699</v>
      </c>
      <c r="I4493">
        <v>583.47</v>
      </c>
      <c r="M4493" t="str">
        <f t="shared" si="210"/>
        <v/>
      </c>
      <c r="N4493" t="e">
        <f t="shared" si="211"/>
        <v>#VALUE!</v>
      </c>
      <c r="O4493" t="e">
        <f t="shared" si="212"/>
        <v>#VALUE!</v>
      </c>
    </row>
    <row r="4494" spans="1:15" x14ac:dyDescent="0.25">
      <c r="A4494">
        <v>2018</v>
      </c>
      <c r="B4494" s="2" t="s">
        <v>40</v>
      </c>
      <c r="C4494">
        <v>9</v>
      </c>
      <c r="D4494" t="s">
        <v>32</v>
      </c>
      <c r="E4494" t="s">
        <v>26</v>
      </c>
      <c r="F4494" t="s">
        <v>17</v>
      </c>
      <c r="G4494">
        <v>3</v>
      </c>
      <c r="H4494">
        <v>417</v>
      </c>
      <c r="I4494">
        <v>348.09000000000003</v>
      </c>
      <c r="M4494" t="str">
        <f t="shared" si="210"/>
        <v/>
      </c>
      <c r="N4494" t="e">
        <f t="shared" si="211"/>
        <v>#VALUE!</v>
      </c>
      <c r="O4494" t="e">
        <f t="shared" si="212"/>
        <v>#VALUE!</v>
      </c>
    </row>
    <row r="4495" spans="1:15" x14ac:dyDescent="0.25">
      <c r="A4495">
        <v>2018</v>
      </c>
      <c r="B4495" s="2" t="s">
        <v>40</v>
      </c>
      <c r="C4495">
        <v>9</v>
      </c>
      <c r="D4495" t="s">
        <v>32</v>
      </c>
      <c r="E4495" t="s">
        <v>26</v>
      </c>
      <c r="F4495" t="s">
        <v>18</v>
      </c>
      <c r="G4495">
        <v>4</v>
      </c>
      <c r="H4495">
        <v>396</v>
      </c>
      <c r="I4495">
        <v>330.56</v>
      </c>
      <c r="M4495" t="str">
        <f t="shared" si="210"/>
        <v/>
      </c>
      <c r="N4495" t="e">
        <f t="shared" si="211"/>
        <v>#VALUE!</v>
      </c>
      <c r="O4495" t="e">
        <f t="shared" si="212"/>
        <v>#VALUE!</v>
      </c>
    </row>
    <row r="4496" spans="1:15" x14ac:dyDescent="0.25">
      <c r="A4496">
        <v>2018</v>
      </c>
      <c r="B4496" s="2" t="s">
        <v>40</v>
      </c>
      <c r="C4496">
        <v>9</v>
      </c>
      <c r="D4496" t="s">
        <v>32</v>
      </c>
      <c r="E4496" t="s">
        <v>26</v>
      </c>
      <c r="F4496" t="s">
        <v>27</v>
      </c>
      <c r="G4496">
        <v>2</v>
      </c>
      <c r="H4496">
        <v>298</v>
      </c>
      <c r="I4496">
        <v>248.74</v>
      </c>
      <c r="M4496" t="str">
        <f t="shared" si="210"/>
        <v/>
      </c>
      <c r="N4496" t="e">
        <f t="shared" si="211"/>
        <v>#VALUE!</v>
      </c>
      <c r="O4496" t="e">
        <f t="shared" si="212"/>
        <v>#VALUE!</v>
      </c>
    </row>
    <row r="4497" spans="1:15" x14ac:dyDescent="0.25">
      <c r="A4497">
        <v>2018</v>
      </c>
      <c r="B4497" s="2" t="s">
        <v>40</v>
      </c>
      <c r="C4497">
        <v>9</v>
      </c>
      <c r="D4497" t="s">
        <v>32</v>
      </c>
      <c r="E4497" t="s">
        <v>26</v>
      </c>
      <c r="F4497" t="s">
        <v>74</v>
      </c>
      <c r="G4497">
        <v>1</v>
      </c>
      <c r="H4497">
        <v>29</v>
      </c>
      <c r="I4497">
        <v>24.21</v>
      </c>
      <c r="M4497" t="str">
        <f t="shared" si="210"/>
        <v/>
      </c>
      <c r="N4497" t="e">
        <f t="shared" si="211"/>
        <v>#VALUE!</v>
      </c>
      <c r="O4497" t="e">
        <f t="shared" si="212"/>
        <v>#VALUE!</v>
      </c>
    </row>
    <row r="4498" spans="1:15" x14ac:dyDescent="0.25">
      <c r="A4498">
        <v>2018</v>
      </c>
      <c r="B4498" s="2" t="s">
        <v>40</v>
      </c>
      <c r="C4498">
        <v>9</v>
      </c>
      <c r="D4498" t="s">
        <v>32</v>
      </c>
      <c r="E4498" t="s">
        <v>26</v>
      </c>
      <c r="F4498" t="s">
        <v>68</v>
      </c>
      <c r="G4498">
        <v>1</v>
      </c>
      <c r="H4498">
        <v>29</v>
      </c>
      <c r="I4498">
        <v>24.21</v>
      </c>
      <c r="M4498" t="str">
        <f t="shared" si="210"/>
        <v/>
      </c>
      <c r="N4498" t="e">
        <f t="shared" si="211"/>
        <v>#VALUE!</v>
      </c>
      <c r="O4498" t="e">
        <f t="shared" si="212"/>
        <v>#VALUE!</v>
      </c>
    </row>
    <row r="4499" spans="1:15" x14ac:dyDescent="0.25">
      <c r="A4499">
        <v>2018</v>
      </c>
      <c r="B4499" s="2" t="s">
        <v>40</v>
      </c>
      <c r="C4499">
        <v>9</v>
      </c>
      <c r="D4499" t="s">
        <v>32</v>
      </c>
      <c r="E4499" t="s">
        <v>26</v>
      </c>
      <c r="F4499" t="s">
        <v>71</v>
      </c>
      <c r="G4499">
        <v>5</v>
      </c>
      <c r="H4499">
        <v>145</v>
      </c>
      <c r="I4499">
        <v>121.05000000000001</v>
      </c>
      <c r="M4499" t="str">
        <f t="shared" si="210"/>
        <v/>
      </c>
      <c r="N4499" t="e">
        <f t="shared" si="211"/>
        <v>#VALUE!</v>
      </c>
      <c r="O4499" t="e">
        <f t="shared" si="212"/>
        <v>#VALUE!</v>
      </c>
    </row>
    <row r="4500" spans="1:15" x14ac:dyDescent="0.25">
      <c r="A4500">
        <v>2018</v>
      </c>
      <c r="B4500" s="2" t="s">
        <v>40</v>
      </c>
      <c r="C4500">
        <v>9</v>
      </c>
      <c r="D4500" t="s">
        <v>32</v>
      </c>
      <c r="E4500" t="s">
        <v>26</v>
      </c>
      <c r="F4500" t="s">
        <v>72</v>
      </c>
      <c r="G4500">
        <v>4</v>
      </c>
      <c r="H4500">
        <v>196</v>
      </c>
      <c r="I4500">
        <v>163.6</v>
      </c>
      <c r="M4500" t="str">
        <f t="shared" si="210"/>
        <v/>
      </c>
      <c r="N4500" t="e">
        <f t="shared" si="211"/>
        <v>#VALUE!</v>
      </c>
      <c r="O4500" t="e">
        <f t="shared" si="212"/>
        <v>#VALUE!</v>
      </c>
    </row>
    <row r="4501" spans="1:15" x14ac:dyDescent="0.25">
      <c r="A4501">
        <v>2018</v>
      </c>
      <c r="B4501" s="2" t="s">
        <v>40</v>
      </c>
      <c r="C4501">
        <v>9</v>
      </c>
      <c r="D4501" t="s">
        <v>32</v>
      </c>
      <c r="E4501" t="s">
        <v>26</v>
      </c>
      <c r="F4501" t="s">
        <v>28</v>
      </c>
      <c r="G4501">
        <v>9</v>
      </c>
      <c r="H4501">
        <v>3591</v>
      </c>
      <c r="I4501">
        <v>2997.54</v>
      </c>
      <c r="M4501" t="str">
        <f t="shared" si="210"/>
        <v/>
      </c>
      <c r="N4501" t="e">
        <f t="shared" si="211"/>
        <v>#VALUE!</v>
      </c>
      <c r="O4501" t="e">
        <f t="shared" si="212"/>
        <v>#VALUE!</v>
      </c>
    </row>
    <row r="4502" spans="1:15" x14ac:dyDescent="0.25">
      <c r="A4502">
        <v>2018</v>
      </c>
      <c r="B4502" s="2" t="s">
        <v>40</v>
      </c>
      <c r="C4502">
        <v>9</v>
      </c>
      <c r="D4502" t="s">
        <v>32</v>
      </c>
      <c r="E4502" t="s">
        <v>26</v>
      </c>
      <c r="F4502" t="s">
        <v>12</v>
      </c>
      <c r="G4502">
        <v>22</v>
      </c>
      <c r="H4502">
        <v>7238</v>
      </c>
      <c r="I4502">
        <v>6041.6399999999985</v>
      </c>
      <c r="M4502" t="str">
        <f t="shared" si="210"/>
        <v/>
      </c>
      <c r="N4502" t="e">
        <f t="shared" si="211"/>
        <v>#VALUE!</v>
      </c>
      <c r="O4502" t="e">
        <f t="shared" si="212"/>
        <v>#VALUE!</v>
      </c>
    </row>
    <row r="4503" spans="1:15" x14ac:dyDescent="0.25">
      <c r="A4503">
        <v>2018</v>
      </c>
      <c r="B4503" s="2" t="s">
        <v>40</v>
      </c>
      <c r="C4503">
        <v>9</v>
      </c>
      <c r="D4503" t="s">
        <v>32</v>
      </c>
      <c r="E4503" t="s">
        <v>26</v>
      </c>
      <c r="F4503" t="s">
        <v>19</v>
      </c>
      <c r="G4503">
        <v>17</v>
      </c>
      <c r="H4503">
        <v>4403</v>
      </c>
      <c r="I4503">
        <v>3675.2300000000005</v>
      </c>
      <c r="M4503" t="str">
        <f t="shared" si="210"/>
        <v/>
      </c>
      <c r="N4503" t="e">
        <f t="shared" si="211"/>
        <v>#VALUE!</v>
      </c>
      <c r="O4503" t="e">
        <f t="shared" si="212"/>
        <v>#VALUE!</v>
      </c>
    </row>
    <row r="4504" spans="1:15" x14ac:dyDescent="0.25">
      <c r="A4504">
        <v>2018</v>
      </c>
      <c r="B4504" s="2" t="s">
        <v>40</v>
      </c>
      <c r="C4504">
        <v>9</v>
      </c>
      <c r="D4504" t="s">
        <v>32</v>
      </c>
      <c r="E4504" t="s">
        <v>26</v>
      </c>
      <c r="F4504" t="s">
        <v>20</v>
      </c>
      <c r="G4504">
        <v>11</v>
      </c>
      <c r="H4504">
        <v>2189</v>
      </c>
      <c r="I4504">
        <v>1827.2100000000005</v>
      </c>
      <c r="M4504" t="str">
        <f t="shared" si="210"/>
        <v/>
      </c>
      <c r="N4504" t="e">
        <f t="shared" si="211"/>
        <v>#VALUE!</v>
      </c>
      <c r="O4504" t="e">
        <f t="shared" si="212"/>
        <v>#VALUE!</v>
      </c>
    </row>
    <row r="4505" spans="1:15" x14ac:dyDescent="0.25">
      <c r="A4505">
        <v>2018</v>
      </c>
      <c r="B4505" s="2" t="s">
        <v>41</v>
      </c>
      <c r="C4505">
        <v>10</v>
      </c>
      <c r="D4505" t="s">
        <v>9</v>
      </c>
      <c r="E4505" t="s">
        <v>10</v>
      </c>
      <c r="F4505" t="s">
        <v>14</v>
      </c>
      <c r="G4505">
        <v>1</v>
      </c>
      <c r="H4505">
        <v>79</v>
      </c>
      <c r="I4505">
        <v>65.94</v>
      </c>
      <c r="M4505" t="str">
        <f t="shared" si="210"/>
        <v/>
      </c>
      <c r="N4505" t="e">
        <f t="shared" si="211"/>
        <v>#VALUE!</v>
      </c>
      <c r="O4505" t="e">
        <f t="shared" si="212"/>
        <v>#VALUE!</v>
      </c>
    </row>
    <row r="4506" spans="1:15" x14ac:dyDescent="0.25">
      <c r="A4506">
        <v>2018</v>
      </c>
      <c r="B4506" s="2" t="s">
        <v>41</v>
      </c>
      <c r="C4506">
        <v>10</v>
      </c>
      <c r="D4506" t="s">
        <v>9</v>
      </c>
      <c r="E4506" t="s">
        <v>10</v>
      </c>
      <c r="F4506" t="s">
        <v>11</v>
      </c>
      <c r="G4506">
        <v>3</v>
      </c>
      <c r="H4506">
        <v>207</v>
      </c>
      <c r="I4506">
        <v>172.8</v>
      </c>
      <c r="M4506" t="str">
        <f t="shared" si="210"/>
        <v/>
      </c>
      <c r="N4506" t="e">
        <f t="shared" si="211"/>
        <v>#VALUE!</v>
      </c>
      <c r="O4506" t="e">
        <f t="shared" si="212"/>
        <v>#VALUE!</v>
      </c>
    </row>
    <row r="4507" spans="1:15" x14ac:dyDescent="0.25">
      <c r="A4507">
        <v>2018</v>
      </c>
      <c r="B4507" s="2" t="s">
        <v>41</v>
      </c>
      <c r="C4507">
        <v>10</v>
      </c>
      <c r="D4507" t="s">
        <v>9</v>
      </c>
      <c r="E4507" t="s">
        <v>10</v>
      </c>
      <c r="F4507" t="s">
        <v>15</v>
      </c>
      <c r="G4507">
        <v>1</v>
      </c>
      <c r="H4507">
        <v>259</v>
      </c>
      <c r="I4507">
        <v>216.19</v>
      </c>
      <c r="M4507" t="str">
        <f t="shared" si="210"/>
        <v/>
      </c>
      <c r="N4507" t="e">
        <f t="shared" si="211"/>
        <v>#VALUE!</v>
      </c>
      <c r="O4507" t="e">
        <f t="shared" si="212"/>
        <v>#VALUE!</v>
      </c>
    </row>
    <row r="4508" spans="1:15" x14ac:dyDescent="0.25">
      <c r="A4508">
        <v>2018</v>
      </c>
      <c r="B4508" s="2" t="s">
        <v>41</v>
      </c>
      <c r="C4508">
        <v>10</v>
      </c>
      <c r="D4508" t="s">
        <v>9</v>
      </c>
      <c r="E4508" t="s">
        <v>10</v>
      </c>
      <c r="F4508" t="s">
        <v>61</v>
      </c>
      <c r="G4508">
        <v>1</v>
      </c>
      <c r="H4508">
        <v>79</v>
      </c>
      <c r="I4508">
        <v>65.94</v>
      </c>
      <c r="M4508" t="str">
        <f t="shared" si="210"/>
        <v/>
      </c>
      <c r="N4508" t="e">
        <f t="shared" si="211"/>
        <v>#VALUE!</v>
      </c>
      <c r="O4508" t="e">
        <f t="shared" si="212"/>
        <v>#VALUE!</v>
      </c>
    </row>
    <row r="4509" spans="1:15" x14ac:dyDescent="0.25">
      <c r="A4509">
        <v>2018</v>
      </c>
      <c r="B4509" s="2" t="s">
        <v>41</v>
      </c>
      <c r="C4509">
        <v>10</v>
      </c>
      <c r="D4509" t="s">
        <v>9</v>
      </c>
      <c r="E4509" t="s">
        <v>10</v>
      </c>
      <c r="F4509" t="s">
        <v>62</v>
      </c>
      <c r="G4509">
        <v>2</v>
      </c>
      <c r="H4509">
        <v>118</v>
      </c>
      <c r="I4509">
        <v>98.5</v>
      </c>
      <c r="M4509" t="str">
        <f t="shared" si="210"/>
        <v/>
      </c>
      <c r="N4509" t="e">
        <f t="shared" si="211"/>
        <v>#VALUE!</v>
      </c>
      <c r="O4509" t="e">
        <f t="shared" si="212"/>
        <v>#VALUE!</v>
      </c>
    </row>
    <row r="4510" spans="1:15" x14ac:dyDescent="0.25">
      <c r="A4510">
        <v>2018</v>
      </c>
      <c r="B4510" s="2" t="s">
        <v>41</v>
      </c>
      <c r="C4510">
        <v>10</v>
      </c>
      <c r="D4510" t="s">
        <v>9</v>
      </c>
      <c r="E4510" t="s">
        <v>10</v>
      </c>
      <c r="F4510" t="s">
        <v>72</v>
      </c>
      <c r="G4510">
        <v>2</v>
      </c>
      <c r="H4510">
        <v>98</v>
      </c>
      <c r="I4510">
        <v>81.8</v>
      </c>
      <c r="M4510" t="str">
        <f t="shared" si="210"/>
        <v/>
      </c>
      <c r="N4510" t="e">
        <f t="shared" si="211"/>
        <v>#VALUE!</v>
      </c>
      <c r="O4510" t="e">
        <f t="shared" si="212"/>
        <v>#VALUE!</v>
      </c>
    </row>
    <row r="4511" spans="1:15" x14ac:dyDescent="0.25">
      <c r="A4511">
        <v>2018</v>
      </c>
      <c r="B4511" s="2" t="s">
        <v>41</v>
      </c>
      <c r="C4511">
        <v>10</v>
      </c>
      <c r="D4511" t="s">
        <v>9</v>
      </c>
      <c r="E4511" t="s">
        <v>10</v>
      </c>
      <c r="F4511" t="s">
        <v>20</v>
      </c>
      <c r="G4511">
        <v>1</v>
      </c>
      <c r="H4511">
        <v>199</v>
      </c>
      <c r="I4511">
        <v>166.11</v>
      </c>
      <c r="M4511" t="str">
        <f t="shared" si="210"/>
        <v/>
      </c>
      <c r="N4511" t="e">
        <f t="shared" si="211"/>
        <v>#VALUE!</v>
      </c>
      <c r="O4511" t="e">
        <f t="shared" si="212"/>
        <v>#VALUE!</v>
      </c>
    </row>
    <row r="4512" spans="1:15" x14ac:dyDescent="0.25">
      <c r="A4512">
        <v>2018</v>
      </c>
      <c r="B4512" s="2" t="s">
        <v>41</v>
      </c>
      <c r="C4512">
        <v>10</v>
      </c>
      <c r="D4512" t="s">
        <v>9</v>
      </c>
      <c r="E4512" t="s">
        <v>13</v>
      </c>
      <c r="F4512" t="s">
        <v>60</v>
      </c>
      <c r="G4512">
        <v>2</v>
      </c>
      <c r="H4512">
        <v>98</v>
      </c>
      <c r="I4512">
        <v>81.8</v>
      </c>
      <c r="M4512" t="str">
        <f t="shared" si="210"/>
        <v/>
      </c>
      <c r="N4512" t="e">
        <f t="shared" si="211"/>
        <v>#VALUE!</v>
      </c>
      <c r="O4512" t="e">
        <f t="shared" si="212"/>
        <v>#VALUE!</v>
      </c>
    </row>
    <row r="4513" spans="1:15" x14ac:dyDescent="0.25">
      <c r="A4513">
        <v>2018</v>
      </c>
      <c r="B4513" s="2" t="s">
        <v>41</v>
      </c>
      <c r="C4513">
        <v>10</v>
      </c>
      <c r="D4513" t="s">
        <v>9</v>
      </c>
      <c r="E4513" t="s">
        <v>13</v>
      </c>
      <c r="F4513" t="s">
        <v>14</v>
      </c>
      <c r="G4513">
        <v>15</v>
      </c>
      <c r="H4513">
        <v>1185</v>
      </c>
      <c r="I4513">
        <v>989.10000000000036</v>
      </c>
      <c r="M4513" t="str">
        <f t="shared" si="210"/>
        <v/>
      </c>
      <c r="N4513" t="e">
        <f t="shared" si="211"/>
        <v>#VALUE!</v>
      </c>
      <c r="O4513" t="e">
        <f t="shared" si="212"/>
        <v>#VALUE!</v>
      </c>
    </row>
    <row r="4514" spans="1:15" x14ac:dyDescent="0.25">
      <c r="A4514">
        <v>2018</v>
      </c>
      <c r="B4514" s="2" t="s">
        <v>41</v>
      </c>
      <c r="C4514">
        <v>10</v>
      </c>
      <c r="D4514" t="s">
        <v>9</v>
      </c>
      <c r="E4514" t="s">
        <v>13</v>
      </c>
      <c r="F4514" t="s">
        <v>22</v>
      </c>
      <c r="G4514">
        <v>1</v>
      </c>
      <c r="H4514">
        <v>99</v>
      </c>
      <c r="I4514">
        <v>82.64</v>
      </c>
      <c r="M4514" t="str">
        <f t="shared" si="210"/>
        <v/>
      </c>
      <c r="N4514" t="e">
        <f t="shared" si="211"/>
        <v>#VALUE!</v>
      </c>
      <c r="O4514" t="e">
        <f t="shared" si="212"/>
        <v>#VALUE!</v>
      </c>
    </row>
    <row r="4515" spans="1:15" x14ac:dyDescent="0.25">
      <c r="A4515">
        <v>2018</v>
      </c>
      <c r="B4515" s="2" t="s">
        <v>41</v>
      </c>
      <c r="C4515">
        <v>10</v>
      </c>
      <c r="D4515" t="s">
        <v>9</v>
      </c>
      <c r="E4515" t="s">
        <v>13</v>
      </c>
      <c r="F4515" t="s">
        <v>11</v>
      </c>
      <c r="G4515">
        <v>12</v>
      </c>
      <c r="H4515">
        <v>828</v>
      </c>
      <c r="I4515">
        <v>691.20000000000016</v>
      </c>
      <c r="M4515" t="str">
        <f t="shared" si="210"/>
        <v/>
      </c>
      <c r="N4515" t="e">
        <f t="shared" si="211"/>
        <v>#VALUE!</v>
      </c>
      <c r="O4515" t="e">
        <f t="shared" si="212"/>
        <v>#VALUE!</v>
      </c>
    </row>
    <row r="4516" spans="1:15" x14ac:dyDescent="0.25">
      <c r="A4516">
        <v>2018</v>
      </c>
      <c r="B4516" s="2" t="s">
        <v>41</v>
      </c>
      <c r="C4516">
        <v>10</v>
      </c>
      <c r="D4516" t="s">
        <v>9</v>
      </c>
      <c r="E4516" t="s">
        <v>13</v>
      </c>
      <c r="F4516" t="s">
        <v>15</v>
      </c>
      <c r="G4516">
        <v>2</v>
      </c>
      <c r="H4516">
        <v>518</v>
      </c>
      <c r="I4516">
        <v>432.38</v>
      </c>
      <c r="M4516" t="str">
        <f t="shared" si="210"/>
        <v/>
      </c>
      <c r="N4516" t="e">
        <f t="shared" si="211"/>
        <v>#VALUE!</v>
      </c>
      <c r="O4516" t="e">
        <f t="shared" si="212"/>
        <v>#VALUE!</v>
      </c>
    </row>
    <row r="4517" spans="1:15" x14ac:dyDescent="0.25">
      <c r="A4517">
        <v>2018</v>
      </c>
      <c r="B4517" s="2" t="s">
        <v>41</v>
      </c>
      <c r="C4517">
        <v>10</v>
      </c>
      <c r="D4517" t="s">
        <v>9</v>
      </c>
      <c r="E4517" t="s">
        <v>13</v>
      </c>
      <c r="F4517" t="s">
        <v>25</v>
      </c>
      <c r="G4517">
        <v>4</v>
      </c>
      <c r="H4517">
        <v>1196</v>
      </c>
      <c r="I4517">
        <v>998.32</v>
      </c>
      <c r="M4517" t="str">
        <f t="shared" si="210"/>
        <v/>
      </c>
      <c r="N4517" t="e">
        <f t="shared" si="211"/>
        <v>#VALUE!</v>
      </c>
      <c r="O4517" t="e">
        <f t="shared" si="212"/>
        <v>#VALUE!</v>
      </c>
    </row>
    <row r="4518" spans="1:15" x14ac:dyDescent="0.25">
      <c r="A4518">
        <v>2018</v>
      </c>
      <c r="B4518" s="2" t="s">
        <v>41</v>
      </c>
      <c r="C4518">
        <v>10</v>
      </c>
      <c r="D4518" t="s">
        <v>9</v>
      </c>
      <c r="E4518" t="s">
        <v>13</v>
      </c>
      <c r="F4518" t="s">
        <v>70</v>
      </c>
      <c r="G4518">
        <v>4</v>
      </c>
      <c r="H4518">
        <v>156</v>
      </c>
      <c r="I4518">
        <v>130.19999999999999</v>
      </c>
      <c r="M4518" t="str">
        <f t="shared" si="210"/>
        <v/>
      </c>
      <c r="N4518" t="e">
        <f t="shared" si="211"/>
        <v>#VALUE!</v>
      </c>
      <c r="O4518" t="e">
        <f t="shared" si="212"/>
        <v>#VALUE!</v>
      </c>
    </row>
    <row r="4519" spans="1:15" x14ac:dyDescent="0.25">
      <c r="A4519">
        <v>2018</v>
      </c>
      <c r="B4519" s="2" t="s">
        <v>41</v>
      </c>
      <c r="C4519">
        <v>10</v>
      </c>
      <c r="D4519" t="s">
        <v>9</v>
      </c>
      <c r="E4519" t="s">
        <v>13</v>
      </c>
      <c r="F4519" t="s">
        <v>62</v>
      </c>
      <c r="G4519">
        <v>6</v>
      </c>
      <c r="H4519">
        <v>354</v>
      </c>
      <c r="I4519">
        <v>295.5</v>
      </c>
      <c r="M4519" t="str">
        <f t="shared" si="210"/>
        <v/>
      </c>
      <c r="N4519" t="e">
        <f t="shared" si="211"/>
        <v>#VALUE!</v>
      </c>
      <c r="O4519" t="e">
        <f t="shared" si="212"/>
        <v>#VALUE!</v>
      </c>
    </row>
    <row r="4520" spans="1:15" x14ac:dyDescent="0.25">
      <c r="A4520">
        <v>2018</v>
      </c>
      <c r="B4520" s="2" t="s">
        <v>41</v>
      </c>
      <c r="C4520">
        <v>10</v>
      </c>
      <c r="D4520" t="s">
        <v>9</v>
      </c>
      <c r="E4520" t="s">
        <v>13</v>
      </c>
      <c r="F4520" t="s">
        <v>65</v>
      </c>
      <c r="G4520">
        <v>1</v>
      </c>
      <c r="H4520">
        <v>159</v>
      </c>
      <c r="I4520">
        <v>132.72</v>
      </c>
      <c r="M4520" t="str">
        <f t="shared" si="210"/>
        <v/>
      </c>
      <c r="N4520" t="e">
        <f t="shared" si="211"/>
        <v>#VALUE!</v>
      </c>
      <c r="O4520" t="e">
        <f t="shared" si="212"/>
        <v>#VALUE!</v>
      </c>
    </row>
    <row r="4521" spans="1:15" x14ac:dyDescent="0.25">
      <c r="A4521">
        <v>2018</v>
      </c>
      <c r="B4521" s="2" t="s">
        <v>41</v>
      </c>
      <c r="C4521">
        <v>10</v>
      </c>
      <c r="D4521" t="s">
        <v>9</v>
      </c>
      <c r="E4521" t="s">
        <v>13</v>
      </c>
      <c r="F4521" t="s">
        <v>66</v>
      </c>
      <c r="G4521">
        <v>1</v>
      </c>
      <c r="H4521">
        <v>299</v>
      </c>
      <c r="I4521">
        <v>249.58</v>
      </c>
      <c r="M4521" t="str">
        <f t="shared" si="210"/>
        <v/>
      </c>
      <c r="N4521" t="e">
        <f t="shared" si="211"/>
        <v>#VALUE!</v>
      </c>
      <c r="O4521" t="e">
        <f t="shared" si="212"/>
        <v>#VALUE!</v>
      </c>
    </row>
    <row r="4522" spans="1:15" x14ac:dyDescent="0.25">
      <c r="A4522">
        <v>2018</v>
      </c>
      <c r="B4522" s="2" t="s">
        <v>41</v>
      </c>
      <c r="C4522">
        <v>10</v>
      </c>
      <c r="D4522" t="s">
        <v>9</v>
      </c>
      <c r="E4522" t="s">
        <v>13</v>
      </c>
      <c r="F4522" t="s">
        <v>18</v>
      </c>
      <c r="G4522">
        <v>3</v>
      </c>
      <c r="H4522">
        <v>297</v>
      </c>
      <c r="I4522">
        <v>247.92000000000002</v>
      </c>
      <c r="M4522" t="str">
        <f t="shared" si="210"/>
        <v/>
      </c>
      <c r="N4522" t="e">
        <f t="shared" si="211"/>
        <v>#VALUE!</v>
      </c>
      <c r="O4522" t="e">
        <f t="shared" si="212"/>
        <v>#VALUE!</v>
      </c>
    </row>
    <row r="4523" spans="1:15" x14ac:dyDescent="0.25">
      <c r="A4523">
        <v>2018</v>
      </c>
      <c r="B4523" s="2" t="s">
        <v>41</v>
      </c>
      <c r="C4523">
        <v>10</v>
      </c>
      <c r="D4523" t="s">
        <v>9</v>
      </c>
      <c r="E4523" t="s">
        <v>13</v>
      </c>
      <c r="F4523" t="s">
        <v>28</v>
      </c>
      <c r="G4523">
        <v>1</v>
      </c>
      <c r="H4523">
        <v>399</v>
      </c>
      <c r="I4523">
        <v>333.06</v>
      </c>
      <c r="M4523" t="str">
        <f t="shared" si="210"/>
        <v/>
      </c>
      <c r="N4523" t="e">
        <f t="shared" si="211"/>
        <v>#VALUE!</v>
      </c>
      <c r="O4523" t="e">
        <f t="shared" si="212"/>
        <v>#VALUE!</v>
      </c>
    </row>
    <row r="4524" spans="1:15" x14ac:dyDescent="0.25">
      <c r="A4524">
        <v>2018</v>
      </c>
      <c r="B4524" s="2" t="s">
        <v>41</v>
      </c>
      <c r="C4524">
        <v>10</v>
      </c>
      <c r="D4524" t="s">
        <v>9</v>
      </c>
      <c r="E4524" t="s">
        <v>13</v>
      </c>
      <c r="F4524" t="s">
        <v>12</v>
      </c>
      <c r="G4524">
        <v>2</v>
      </c>
      <c r="H4524">
        <v>658</v>
      </c>
      <c r="I4524">
        <v>549.24</v>
      </c>
      <c r="M4524" t="str">
        <f t="shared" si="210"/>
        <v/>
      </c>
      <c r="N4524" t="e">
        <f t="shared" si="211"/>
        <v>#VALUE!</v>
      </c>
      <c r="O4524" t="e">
        <f t="shared" si="212"/>
        <v>#VALUE!</v>
      </c>
    </row>
    <row r="4525" spans="1:15" x14ac:dyDescent="0.25">
      <c r="A4525">
        <v>2018</v>
      </c>
      <c r="B4525" s="2" t="s">
        <v>41</v>
      </c>
      <c r="C4525">
        <v>10</v>
      </c>
      <c r="D4525" t="s">
        <v>9</v>
      </c>
      <c r="E4525" t="s">
        <v>13</v>
      </c>
      <c r="F4525" t="s">
        <v>20</v>
      </c>
      <c r="G4525">
        <v>3</v>
      </c>
      <c r="H4525">
        <v>597</v>
      </c>
      <c r="I4525">
        <v>498.33000000000004</v>
      </c>
      <c r="M4525" t="str">
        <f t="shared" si="210"/>
        <v/>
      </c>
      <c r="N4525" t="e">
        <f t="shared" si="211"/>
        <v>#VALUE!</v>
      </c>
      <c r="O4525" t="e">
        <f t="shared" si="212"/>
        <v>#VALUE!</v>
      </c>
    </row>
    <row r="4526" spans="1:15" x14ac:dyDescent="0.25">
      <c r="A4526">
        <v>2018</v>
      </c>
      <c r="B4526" s="2" t="s">
        <v>41</v>
      </c>
      <c r="C4526">
        <v>10</v>
      </c>
      <c r="D4526" t="s">
        <v>9</v>
      </c>
      <c r="E4526" t="s">
        <v>21</v>
      </c>
      <c r="F4526" t="s">
        <v>60</v>
      </c>
      <c r="G4526">
        <v>1</v>
      </c>
      <c r="H4526">
        <v>49</v>
      </c>
      <c r="I4526">
        <v>40.9</v>
      </c>
      <c r="M4526" t="str">
        <f t="shared" si="210"/>
        <v/>
      </c>
      <c r="N4526" t="e">
        <f t="shared" si="211"/>
        <v>#VALUE!</v>
      </c>
      <c r="O4526" t="e">
        <f t="shared" si="212"/>
        <v>#VALUE!</v>
      </c>
    </row>
    <row r="4527" spans="1:15" x14ac:dyDescent="0.25">
      <c r="A4527">
        <v>2018</v>
      </c>
      <c r="B4527" s="2" t="s">
        <v>41</v>
      </c>
      <c r="C4527">
        <v>10</v>
      </c>
      <c r="D4527" t="s">
        <v>9</v>
      </c>
      <c r="E4527" t="s">
        <v>21</v>
      </c>
      <c r="F4527" t="s">
        <v>14</v>
      </c>
      <c r="G4527">
        <v>13</v>
      </c>
      <c r="H4527">
        <v>1027</v>
      </c>
      <c r="I4527">
        <v>857.22000000000025</v>
      </c>
      <c r="M4527" t="str">
        <f t="shared" si="210"/>
        <v/>
      </c>
      <c r="N4527" t="e">
        <f t="shared" si="211"/>
        <v>#VALUE!</v>
      </c>
      <c r="O4527" t="e">
        <f t="shared" si="212"/>
        <v>#VALUE!</v>
      </c>
    </row>
    <row r="4528" spans="1:15" x14ac:dyDescent="0.25">
      <c r="A4528">
        <v>2018</v>
      </c>
      <c r="B4528" s="2" t="s">
        <v>41</v>
      </c>
      <c r="C4528">
        <v>10</v>
      </c>
      <c r="D4528" t="s">
        <v>9</v>
      </c>
      <c r="E4528" t="s">
        <v>21</v>
      </c>
      <c r="F4528" t="s">
        <v>22</v>
      </c>
      <c r="G4528">
        <v>1</v>
      </c>
      <c r="H4528">
        <v>99</v>
      </c>
      <c r="I4528">
        <v>82.64</v>
      </c>
      <c r="M4528" t="str">
        <f t="shared" si="210"/>
        <v/>
      </c>
      <c r="N4528" t="e">
        <f t="shared" si="211"/>
        <v>#VALUE!</v>
      </c>
      <c r="O4528" t="e">
        <f t="shared" si="212"/>
        <v>#VALUE!</v>
      </c>
    </row>
    <row r="4529" spans="1:15" x14ac:dyDescent="0.25">
      <c r="A4529">
        <v>2018</v>
      </c>
      <c r="B4529" s="2" t="s">
        <v>41</v>
      </c>
      <c r="C4529">
        <v>10</v>
      </c>
      <c r="D4529" t="s">
        <v>9</v>
      </c>
      <c r="E4529" t="s">
        <v>21</v>
      </c>
      <c r="F4529" t="s">
        <v>11</v>
      </c>
      <c r="G4529">
        <v>16</v>
      </c>
      <c r="H4529">
        <v>1104</v>
      </c>
      <c r="I4529">
        <v>921.60000000000025</v>
      </c>
      <c r="M4529" t="str">
        <f t="shared" si="210"/>
        <v/>
      </c>
      <c r="N4529" t="e">
        <f t="shared" si="211"/>
        <v>#VALUE!</v>
      </c>
      <c r="O4529" t="e">
        <f t="shared" si="212"/>
        <v>#VALUE!</v>
      </c>
    </row>
    <row r="4530" spans="1:15" x14ac:dyDescent="0.25">
      <c r="A4530">
        <v>2018</v>
      </c>
      <c r="B4530" s="2" t="s">
        <v>41</v>
      </c>
      <c r="C4530">
        <v>10</v>
      </c>
      <c r="D4530" t="s">
        <v>9</v>
      </c>
      <c r="E4530" t="s">
        <v>21</v>
      </c>
      <c r="F4530" t="s">
        <v>15</v>
      </c>
      <c r="G4530">
        <v>4</v>
      </c>
      <c r="H4530">
        <v>1036</v>
      </c>
      <c r="I4530">
        <v>864.76</v>
      </c>
      <c r="M4530" t="str">
        <f t="shared" si="210"/>
        <v/>
      </c>
      <c r="N4530" t="e">
        <f t="shared" si="211"/>
        <v>#VALUE!</v>
      </c>
      <c r="O4530" t="e">
        <f t="shared" si="212"/>
        <v>#VALUE!</v>
      </c>
    </row>
    <row r="4531" spans="1:15" x14ac:dyDescent="0.25">
      <c r="A4531">
        <v>2018</v>
      </c>
      <c r="B4531" s="2" t="s">
        <v>41</v>
      </c>
      <c r="C4531">
        <v>10</v>
      </c>
      <c r="D4531" t="s">
        <v>9</v>
      </c>
      <c r="E4531" t="s">
        <v>21</v>
      </c>
      <c r="F4531" t="s">
        <v>16</v>
      </c>
      <c r="G4531">
        <v>2</v>
      </c>
      <c r="H4531">
        <v>658</v>
      </c>
      <c r="I4531">
        <v>549.24</v>
      </c>
      <c r="M4531" t="str">
        <f t="shared" si="210"/>
        <v/>
      </c>
      <c r="N4531" t="e">
        <f t="shared" si="211"/>
        <v>#VALUE!</v>
      </c>
      <c r="O4531" t="e">
        <f t="shared" si="212"/>
        <v>#VALUE!</v>
      </c>
    </row>
    <row r="4532" spans="1:15" x14ac:dyDescent="0.25">
      <c r="A4532">
        <v>2018</v>
      </c>
      <c r="B4532" s="2" t="s">
        <v>41</v>
      </c>
      <c r="C4532">
        <v>10</v>
      </c>
      <c r="D4532" t="s">
        <v>9</v>
      </c>
      <c r="E4532" t="s">
        <v>21</v>
      </c>
      <c r="F4532" t="s">
        <v>25</v>
      </c>
      <c r="G4532">
        <v>2</v>
      </c>
      <c r="H4532">
        <v>598</v>
      </c>
      <c r="I4532">
        <v>499.16</v>
      </c>
      <c r="M4532" t="str">
        <f t="shared" si="210"/>
        <v/>
      </c>
      <c r="N4532" t="e">
        <f t="shared" si="211"/>
        <v>#VALUE!</v>
      </c>
      <c r="O4532" t="e">
        <f t="shared" si="212"/>
        <v>#VALUE!</v>
      </c>
    </row>
    <row r="4533" spans="1:15" x14ac:dyDescent="0.25">
      <c r="A4533">
        <v>2018</v>
      </c>
      <c r="B4533" s="2" t="s">
        <v>41</v>
      </c>
      <c r="C4533">
        <v>10</v>
      </c>
      <c r="D4533" t="s">
        <v>9</v>
      </c>
      <c r="E4533" t="s">
        <v>21</v>
      </c>
      <c r="F4533" t="s">
        <v>70</v>
      </c>
      <c r="G4533">
        <v>1</v>
      </c>
      <c r="H4533">
        <v>39</v>
      </c>
      <c r="I4533">
        <v>32.549999999999997</v>
      </c>
      <c r="M4533" t="str">
        <f t="shared" si="210"/>
        <v/>
      </c>
      <c r="N4533" t="e">
        <f t="shared" si="211"/>
        <v>#VALUE!</v>
      </c>
      <c r="O4533" t="e">
        <f t="shared" si="212"/>
        <v>#VALUE!</v>
      </c>
    </row>
    <row r="4534" spans="1:15" x14ac:dyDescent="0.25">
      <c r="A4534">
        <v>2018</v>
      </c>
      <c r="B4534" s="2" t="s">
        <v>41</v>
      </c>
      <c r="C4534">
        <v>10</v>
      </c>
      <c r="D4534" t="s">
        <v>9</v>
      </c>
      <c r="E4534" t="s">
        <v>21</v>
      </c>
      <c r="F4534" t="s">
        <v>59</v>
      </c>
      <c r="G4534">
        <v>2</v>
      </c>
      <c r="H4534">
        <v>50</v>
      </c>
      <c r="I4534">
        <v>41.74</v>
      </c>
      <c r="M4534" t="str">
        <f t="shared" si="210"/>
        <v/>
      </c>
      <c r="N4534" t="e">
        <f t="shared" si="211"/>
        <v>#VALUE!</v>
      </c>
      <c r="O4534" t="e">
        <f t="shared" si="212"/>
        <v>#VALUE!</v>
      </c>
    </row>
    <row r="4535" spans="1:15" x14ac:dyDescent="0.25">
      <c r="A4535">
        <v>2018</v>
      </c>
      <c r="B4535" s="2" t="s">
        <v>41</v>
      </c>
      <c r="C4535">
        <v>10</v>
      </c>
      <c r="D4535" t="s">
        <v>9</v>
      </c>
      <c r="E4535" t="s">
        <v>21</v>
      </c>
      <c r="F4535" t="s">
        <v>62</v>
      </c>
      <c r="G4535">
        <v>2</v>
      </c>
      <c r="H4535">
        <v>118</v>
      </c>
      <c r="I4535">
        <v>98.5</v>
      </c>
      <c r="M4535" t="str">
        <f t="shared" si="210"/>
        <v/>
      </c>
      <c r="N4535" t="e">
        <f t="shared" si="211"/>
        <v>#VALUE!</v>
      </c>
      <c r="O4535" t="e">
        <f t="shared" si="212"/>
        <v>#VALUE!</v>
      </c>
    </row>
    <row r="4536" spans="1:15" x14ac:dyDescent="0.25">
      <c r="A4536">
        <v>2018</v>
      </c>
      <c r="B4536" s="2" t="s">
        <v>41</v>
      </c>
      <c r="C4536">
        <v>10</v>
      </c>
      <c r="D4536" t="s">
        <v>9</v>
      </c>
      <c r="E4536" t="s">
        <v>21</v>
      </c>
      <c r="F4536" t="s">
        <v>64</v>
      </c>
      <c r="G4536">
        <v>1</v>
      </c>
      <c r="H4536">
        <v>79</v>
      </c>
      <c r="I4536">
        <v>65.94</v>
      </c>
      <c r="M4536" t="str">
        <f t="shared" si="210"/>
        <v/>
      </c>
      <c r="N4536" t="e">
        <f t="shared" si="211"/>
        <v>#VALUE!</v>
      </c>
      <c r="O4536" t="e">
        <f t="shared" si="212"/>
        <v>#VALUE!</v>
      </c>
    </row>
    <row r="4537" spans="1:15" x14ac:dyDescent="0.25">
      <c r="A4537">
        <v>2018</v>
      </c>
      <c r="B4537" s="2" t="s">
        <v>41</v>
      </c>
      <c r="C4537">
        <v>10</v>
      </c>
      <c r="D4537" t="s">
        <v>9</v>
      </c>
      <c r="E4537" t="s">
        <v>21</v>
      </c>
      <c r="F4537" t="s">
        <v>57</v>
      </c>
      <c r="G4537">
        <v>4</v>
      </c>
      <c r="H4537">
        <v>396</v>
      </c>
      <c r="I4537">
        <v>330.56</v>
      </c>
      <c r="M4537" t="str">
        <f t="shared" si="210"/>
        <v/>
      </c>
      <c r="N4537" t="e">
        <f t="shared" si="211"/>
        <v>#VALUE!</v>
      </c>
      <c r="O4537" t="e">
        <f t="shared" si="212"/>
        <v>#VALUE!</v>
      </c>
    </row>
    <row r="4538" spans="1:15" x14ac:dyDescent="0.25">
      <c r="A4538">
        <v>2018</v>
      </c>
      <c r="B4538" s="2" t="s">
        <v>41</v>
      </c>
      <c r="C4538">
        <v>10</v>
      </c>
      <c r="D4538" t="s">
        <v>9</v>
      </c>
      <c r="E4538" t="s">
        <v>21</v>
      </c>
      <c r="F4538" t="s">
        <v>67</v>
      </c>
      <c r="G4538">
        <v>1</v>
      </c>
      <c r="H4538">
        <v>699</v>
      </c>
      <c r="I4538">
        <v>583.47</v>
      </c>
      <c r="M4538" t="str">
        <f t="shared" si="210"/>
        <v/>
      </c>
      <c r="N4538" t="e">
        <f t="shared" si="211"/>
        <v>#VALUE!</v>
      </c>
      <c r="O4538" t="e">
        <f t="shared" si="212"/>
        <v>#VALUE!</v>
      </c>
    </row>
    <row r="4539" spans="1:15" x14ac:dyDescent="0.25">
      <c r="A4539">
        <v>2018</v>
      </c>
      <c r="B4539" s="2" t="s">
        <v>41</v>
      </c>
      <c r="C4539">
        <v>10</v>
      </c>
      <c r="D4539" t="s">
        <v>9</v>
      </c>
      <c r="E4539" t="s">
        <v>21</v>
      </c>
      <c r="F4539" t="s">
        <v>17</v>
      </c>
      <c r="G4539">
        <v>1</v>
      </c>
      <c r="H4539">
        <v>139</v>
      </c>
      <c r="I4539">
        <v>116.03</v>
      </c>
      <c r="M4539" t="str">
        <f t="shared" si="210"/>
        <v/>
      </c>
      <c r="N4539" t="e">
        <f t="shared" si="211"/>
        <v>#VALUE!</v>
      </c>
      <c r="O4539" t="e">
        <f t="shared" si="212"/>
        <v>#VALUE!</v>
      </c>
    </row>
    <row r="4540" spans="1:15" x14ac:dyDescent="0.25">
      <c r="A4540">
        <v>2018</v>
      </c>
      <c r="B4540" s="2" t="s">
        <v>41</v>
      </c>
      <c r="C4540">
        <v>10</v>
      </c>
      <c r="D4540" t="s">
        <v>9</v>
      </c>
      <c r="E4540" t="s">
        <v>21</v>
      </c>
      <c r="F4540" t="s">
        <v>18</v>
      </c>
      <c r="G4540">
        <v>1</v>
      </c>
      <c r="H4540">
        <v>99</v>
      </c>
      <c r="I4540">
        <v>82.64</v>
      </c>
      <c r="M4540" t="str">
        <f t="shared" si="210"/>
        <v/>
      </c>
      <c r="N4540" t="e">
        <f t="shared" si="211"/>
        <v>#VALUE!</v>
      </c>
      <c r="O4540" t="e">
        <f t="shared" si="212"/>
        <v>#VALUE!</v>
      </c>
    </row>
    <row r="4541" spans="1:15" x14ac:dyDescent="0.25">
      <c r="A4541">
        <v>2018</v>
      </c>
      <c r="B4541" s="2" t="s">
        <v>41</v>
      </c>
      <c r="C4541">
        <v>10</v>
      </c>
      <c r="D4541" t="s">
        <v>9</v>
      </c>
      <c r="E4541" t="s">
        <v>21</v>
      </c>
      <c r="F4541" t="s">
        <v>72</v>
      </c>
      <c r="G4541">
        <v>1</v>
      </c>
      <c r="H4541">
        <v>49</v>
      </c>
      <c r="I4541">
        <v>40.9</v>
      </c>
      <c r="M4541" t="str">
        <f t="shared" si="210"/>
        <v/>
      </c>
      <c r="N4541" t="e">
        <f t="shared" si="211"/>
        <v>#VALUE!</v>
      </c>
      <c r="O4541" t="e">
        <f t="shared" si="212"/>
        <v>#VALUE!</v>
      </c>
    </row>
    <row r="4542" spans="1:15" x14ac:dyDescent="0.25">
      <c r="A4542">
        <v>2018</v>
      </c>
      <c r="B4542" s="2" t="s">
        <v>41</v>
      </c>
      <c r="C4542">
        <v>10</v>
      </c>
      <c r="D4542" t="s">
        <v>9</v>
      </c>
      <c r="E4542" t="s">
        <v>21</v>
      </c>
      <c r="F4542" t="s">
        <v>28</v>
      </c>
      <c r="G4542">
        <v>1</v>
      </c>
      <c r="H4542">
        <v>399</v>
      </c>
      <c r="I4542">
        <v>333.06</v>
      </c>
      <c r="M4542" t="str">
        <f t="shared" si="210"/>
        <v/>
      </c>
      <c r="N4542" t="e">
        <f t="shared" si="211"/>
        <v>#VALUE!</v>
      </c>
      <c r="O4542" t="e">
        <f t="shared" si="212"/>
        <v>#VALUE!</v>
      </c>
    </row>
    <row r="4543" spans="1:15" x14ac:dyDescent="0.25">
      <c r="A4543">
        <v>2018</v>
      </c>
      <c r="B4543" s="2" t="s">
        <v>41</v>
      </c>
      <c r="C4543">
        <v>10</v>
      </c>
      <c r="D4543" t="s">
        <v>9</v>
      </c>
      <c r="E4543" t="s">
        <v>21</v>
      </c>
      <c r="F4543" t="s">
        <v>12</v>
      </c>
      <c r="G4543">
        <v>4</v>
      </c>
      <c r="H4543">
        <v>1316</v>
      </c>
      <c r="I4543">
        <v>1098.48</v>
      </c>
      <c r="M4543" t="str">
        <f t="shared" si="210"/>
        <v/>
      </c>
      <c r="N4543" t="e">
        <f t="shared" si="211"/>
        <v>#VALUE!</v>
      </c>
      <c r="O4543" t="e">
        <f t="shared" si="212"/>
        <v>#VALUE!</v>
      </c>
    </row>
    <row r="4544" spans="1:15" x14ac:dyDescent="0.25">
      <c r="A4544">
        <v>2018</v>
      </c>
      <c r="B4544" s="2" t="s">
        <v>41</v>
      </c>
      <c r="C4544">
        <v>10</v>
      </c>
      <c r="D4544" t="s">
        <v>9</v>
      </c>
      <c r="E4544" t="s">
        <v>21</v>
      </c>
      <c r="F4544" t="s">
        <v>19</v>
      </c>
      <c r="G4544">
        <v>3</v>
      </c>
      <c r="H4544">
        <v>777</v>
      </c>
      <c r="I4544">
        <v>648.56999999999994</v>
      </c>
      <c r="M4544" t="str">
        <f t="shared" si="210"/>
        <v/>
      </c>
      <c r="N4544" t="e">
        <f t="shared" si="211"/>
        <v>#VALUE!</v>
      </c>
      <c r="O4544" t="e">
        <f t="shared" si="212"/>
        <v>#VALUE!</v>
      </c>
    </row>
    <row r="4545" spans="1:15" x14ac:dyDescent="0.25">
      <c r="A4545">
        <v>2018</v>
      </c>
      <c r="B4545" s="2" t="s">
        <v>41</v>
      </c>
      <c r="C4545">
        <v>10</v>
      </c>
      <c r="D4545" t="s">
        <v>9</v>
      </c>
      <c r="E4545" t="s">
        <v>21</v>
      </c>
      <c r="F4545" t="s">
        <v>20</v>
      </c>
      <c r="G4545">
        <v>1</v>
      </c>
      <c r="H4545">
        <v>199</v>
      </c>
      <c r="I4545">
        <v>166.11</v>
      </c>
      <c r="M4545" t="str">
        <f t="shared" si="210"/>
        <v/>
      </c>
      <c r="N4545" t="e">
        <f t="shared" si="211"/>
        <v>#VALUE!</v>
      </c>
      <c r="O4545" t="e">
        <f t="shared" si="212"/>
        <v>#VALUE!</v>
      </c>
    </row>
    <row r="4546" spans="1:15" x14ac:dyDescent="0.25">
      <c r="A4546">
        <v>2018</v>
      </c>
      <c r="B4546" s="2" t="s">
        <v>41</v>
      </c>
      <c r="C4546">
        <v>10</v>
      </c>
      <c r="D4546" t="s">
        <v>9</v>
      </c>
      <c r="E4546" t="s">
        <v>23</v>
      </c>
      <c r="F4546" t="s">
        <v>60</v>
      </c>
      <c r="G4546">
        <v>1</v>
      </c>
      <c r="H4546">
        <v>49</v>
      </c>
      <c r="I4546">
        <v>40.9</v>
      </c>
      <c r="M4546" t="str">
        <f t="shared" si="210"/>
        <v/>
      </c>
      <c r="N4546" t="e">
        <f t="shared" si="211"/>
        <v>#VALUE!</v>
      </c>
      <c r="O4546" t="e">
        <f t="shared" si="212"/>
        <v>#VALUE!</v>
      </c>
    </row>
    <row r="4547" spans="1:15" x14ac:dyDescent="0.25">
      <c r="A4547">
        <v>2018</v>
      </c>
      <c r="B4547" s="2" t="s">
        <v>41</v>
      </c>
      <c r="C4547">
        <v>10</v>
      </c>
      <c r="D4547" t="s">
        <v>9</v>
      </c>
      <c r="E4547" t="s">
        <v>23</v>
      </c>
      <c r="F4547" t="s">
        <v>14</v>
      </c>
      <c r="G4547">
        <v>6</v>
      </c>
      <c r="H4547">
        <v>474</v>
      </c>
      <c r="I4547">
        <v>395.64</v>
      </c>
      <c r="M4547" t="str">
        <f t="shared" ref="M4547:M4610" si="213">SUBSTITUTE(SUBSTITUTE(J4547," - ","|"),"; ","|")</f>
        <v/>
      </c>
      <c r="N4547" t="e">
        <f t="shared" ref="N4547:N4610" si="214">LEFT(M4547,FIND("|",M4547)-1)</f>
        <v>#VALUE!</v>
      </c>
      <c r="O4547" t="e">
        <f t="shared" ref="O4547:O4610" si="215">RIGHT(M4547,LEN(M4547)-FIND("|",M4547))</f>
        <v>#VALUE!</v>
      </c>
    </row>
    <row r="4548" spans="1:15" x14ac:dyDescent="0.25">
      <c r="A4548">
        <v>2018</v>
      </c>
      <c r="B4548" s="2" t="s">
        <v>41</v>
      </c>
      <c r="C4548">
        <v>10</v>
      </c>
      <c r="D4548" t="s">
        <v>9</v>
      </c>
      <c r="E4548" t="s">
        <v>23</v>
      </c>
      <c r="F4548" t="s">
        <v>22</v>
      </c>
      <c r="G4548">
        <v>3</v>
      </c>
      <c r="H4548">
        <v>297</v>
      </c>
      <c r="I4548">
        <v>247.92000000000002</v>
      </c>
      <c r="M4548" t="str">
        <f t="shared" si="213"/>
        <v/>
      </c>
      <c r="N4548" t="e">
        <f t="shared" si="214"/>
        <v>#VALUE!</v>
      </c>
      <c r="O4548" t="e">
        <f t="shared" si="215"/>
        <v>#VALUE!</v>
      </c>
    </row>
    <row r="4549" spans="1:15" x14ac:dyDescent="0.25">
      <c r="A4549">
        <v>2018</v>
      </c>
      <c r="B4549" s="2" t="s">
        <v>41</v>
      </c>
      <c r="C4549">
        <v>10</v>
      </c>
      <c r="D4549" t="s">
        <v>9</v>
      </c>
      <c r="E4549" t="s">
        <v>23</v>
      </c>
      <c r="F4549" t="s">
        <v>11</v>
      </c>
      <c r="G4549">
        <v>11</v>
      </c>
      <c r="H4549">
        <v>759</v>
      </c>
      <c r="I4549">
        <v>633.60000000000014</v>
      </c>
      <c r="M4549" t="str">
        <f t="shared" si="213"/>
        <v/>
      </c>
      <c r="N4549" t="e">
        <f t="shared" si="214"/>
        <v>#VALUE!</v>
      </c>
      <c r="O4549" t="e">
        <f t="shared" si="215"/>
        <v>#VALUE!</v>
      </c>
    </row>
    <row r="4550" spans="1:15" x14ac:dyDescent="0.25">
      <c r="A4550">
        <v>2018</v>
      </c>
      <c r="B4550" s="2" t="s">
        <v>41</v>
      </c>
      <c r="C4550">
        <v>10</v>
      </c>
      <c r="D4550" t="s">
        <v>9</v>
      </c>
      <c r="E4550" t="s">
        <v>23</v>
      </c>
      <c r="F4550" t="s">
        <v>15</v>
      </c>
      <c r="G4550">
        <v>3</v>
      </c>
      <c r="H4550">
        <v>777</v>
      </c>
      <c r="I4550">
        <v>648.56999999999994</v>
      </c>
      <c r="M4550" t="str">
        <f t="shared" si="213"/>
        <v/>
      </c>
      <c r="N4550" t="e">
        <f t="shared" si="214"/>
        <v>#VALUE!</v>
      </c>
      <c r="O4550" t="e">
        <f t="shared" si="215"/>
        <v>#VALUE!</v>
      </c>
    </row>
    <row r="4551" spans="1:15" x14ac:dyDescent="0.25">
      <c r="A4551">
        <v>2018</v>
      </c>
      <c r="B4551" s="2" t="s">
        <v>41</v>
      </c>
      <c r="C4551">
        <v>10</v>
      </c>
      <c r="D4551" t="s">
        <v>9</v>
      </c>
      <c r="E4551" t="s">
        <v>23</v>
      </c>
      <c r="F4551" t="s">
        <v>62</v>
      </c>
      <c r="G4551">
        <v>1</v>
      </c>
      <c r="H4551">
        <v>59</v>
      </c>
      <c r="I4551">
        <v>49.25</v>
      </c>
      <c r="M4551" t="str">
        <f t="shared" si="213"/>
        <v/>
      </c>
      <c r="N4551" t="e">
        <f t="shared" si="214"/>
        <v>#VALUE!</v>
      </c>
      <c r="O4551" t="e">
        <f t="shared" si="215"/>
        <v>#VALUE!</v>
      </c>
    </row>
    <row r="4552" spans="1:15" x14ac:dyDescent="0.25">
      <c r="A4552">
        <v>2018</v>
      </c>
      <c r="B4552" s="2" t="s">
        <v>41</v>
      </c>
      <c r="C4552">
        <v>10</v>
      </c>
      <c r="D4552" t="s">
        <v>9</v>
      </c>
      <c r="E4552" t="s">
        <v>23</v>
      </c>
      <c r="F4552" t="s">
        <v>65</v>
      </c>
      <c r="G4552">
        <v>1</v>
      </c>
      <c r="H4552">
        <v>159</v>
      </c>
      <c r="I4552">
        <v>132.72</v>
      </c>
      <c r="M4552" t="str">
        <f t="shared" si="213"/>
        <v/>
      </c>
      <c r="N4552" t="e">
        <f t="shared" si="214"/>
        <v>#VALUE!</v>
      </c>
      <c r="O4552" t="e">
        <f t="shared" si="215"/>
        <v>#VALUE!</v>
      </c>
    </row>
    <row r="4553" spans="1:15" x14ac:dyDescent="0.25">
      <c r="A4553">
        <v>2018</v>
      </c>
      <c r="B4553" s="2" t="s">
        <v>41</v>
      </c>
      <c r="C4553">
        <v>10</v>
      </c>
      <c r="D4553" t="s">
        <v>9</v>
      </c>
      <c r="E4553" t="s">
        <v>23</v>
      </c>
      <c r="F4553" t="s">
        <v>72</v>
      </c>
      <c r="G4553">
        <v>1</v>
      </c>
      <c r="H4553">
        <v>49</v>
      </c>
      <c r="I4553">
        <v>40.9</v>
      </c>
      <c r="M4553" t="str">
        <f t="shared" si="213"/>
        <v/>
      </c>
      <c r="N4553" t="e">
        <f t="shared" si="214"/>
        <v>#VALUE!</v>
      </c>
      <c r="O4553" t="e">
        <f t="shared" si="215"/>
        <v>#VALUE!</v>
      </c>
    </row>
    <row r="4554" spans="1:15" x14ac:dyDescent="0.25">
      <c r="A4554">
        <v>2018</v>
      </c>
      <c r="B4554" s="2" t="s">
        <v>41</v>
      </c>
      <c r="C4554">
        <v>10</v>
      </c>
      <c r="D4554" t="s">
        <v>9</v>
      </c>
      <c r="E4554" t="s">
        <v>23</v>
      </c>
      <c r="F4554" t="s">
        <v>12</v>
      </c>
      <c r="G4554">
        <v>1</v>
      </c>
      <c r="H4554">
        <v>329</v>
      </c>
      <c r="I4554">
        <v>274.62</v>
      </c>
      <c r="M4554" t="str">
        <f t="shared" si="213"/>
        <v/>
      </c>
      <c r="N4554" t="e">
        <f t="shared" si="214"/>
        <v>#VALUE!</v>
      </c>
      <c r="O4554" t="e">
        <f t="shared" si="215"/>
        <v>#VALUE!</v>
      </c>
    </row>
    <row r="4555" spans="1:15" x14ac:dyDescent="0.25">
      <c r="A4555">
        <v>2018</v>
      </c>
      <c r="B4555" s="2" t="s">
        <v>41</v>
      </c>
      <c r="C4555">
        <v>10</v>
      </c>
      <c r="D4555" t="s">
        <v>9</v>
      </c>
      <c r="E4555" t="s">
        <v>23</v>
      </c>
      <c r="F4555" t="s">
        <v>19</v>
      </c>
      <c r="G4555">
        <v>1</v>
      </c>
      <c r="H4555">
        <v>259</v>
      </c>
      <c r="I4555">
        <v>216.19</v>
      </c>
      <c r="M4555" t="str">
        <f t="shared" si="213"/>
        <v/>
      </c>
      <c r="N4555" t="e">
        <f t="shared" si="214"/>
        <v>#VALUE!</v>
      </c>
      <c r="O4555" t="e">
        <f t="shared" si="215"/>
        <v>#VALUE!</v>
      </c>
    </row>
    <row r="4556" spans="1:15" x14ac:dyDescent="0.25">
      <c r="A4556">
        <v>2018</v>
      </c>
      <c r="B4556" s="2" t="s">
        <v>41</v>
      </c>
      <c r="C4556">
        <v>10</v>
      </c>
      <c r="D4556" t="s">
        <v>9</v>
      </c>
      <c r="E4556" t="s">
        <v>23</v>
      </c>
      <c r="F4556" t="s">
        <v>20</v>
      </c>
      <c r="G4556">
        <v>1</v>
      </c>
      <c r="H4556">
        <v>199</v>
      </c>
      <c r="I4556">
        <v>166.11</v>
      </c>
      <c r="M4556" t="str">
        <f t="shared" si="213"/>
        <v/>
      </c>
      <c r="N4556" t="e">
        <f t="shared" si="214"/>
        <v>#VALUE!</v>
      </c>
      <c r="O4556" t="e">
        <f t="shared" si="215"/>
        <v>#VALUE!</v>
      </c>
    </row>
    <row r="4557" spans="1:15" x14ac:dyDescent="0.25">
      <c r="A4557">
        <v>2018</v>
      </c>
      <c r="B4557" s="2" t="s">
        <v>41</v>
      </c>
      <c r="C4557">
        <v>10</v>
      </c>
      <c r="D4557" t="s">
        <v>9</v>
      </c>
      <c r="E4557" t="s">
        <v>24</v>
      </c>
      <c r="F4557" t="s">
        <v>60</v>
      </c>
      <c r="G4557">
        <v>1</v>
      </c>
      <c r="H4557">
        <v>49</v>
      </c>
      <c r="I4557">
        <v>40.9</v>
      </c>
      <c r="M4557" t="str">
        <f t="shared" si="213"/>
        <v/>
      </c>
      <c r="N4557" t="e">
        <f t="shared" si="214"/>
        <v>#VALUE!</v>
      </c>
      <c r="O4557" t="e">
        <f t="shared" si="215"/>
        <v>#VALUE!</v>
      </c>
    </row>
    <row r="4558" spans="1:15" x14ac:dyDescent="0.25">
      <c r="A4558">
        <v>2018</v>
      </c>
      <c r="B4558" s="2" t="s">
        <v>41</v>
      </c>
      <c r="C4558">
        <v>10</v>
      </c>
      <c r="D4558" t="s">
        <v>9</v>
      </c>
      <c r="E4558" t="s">
        <v>24</v>
      </c>
      <c r="F4558" t="s">
        <v>14</v>
      </c>
      <c r="G4558">
        <v>2</v>
      </c>
      <c r="H4558">
        <v>158</v>
      </c>
      <c r="I4558">
        <v>131.88</v>
      </c>
      <c r="M4558" t="str">
        <f t="shared" si="213"/>
        <v/>
      </c>
      <c r="N4558" t="e">
        <f t="shared" si="214"/>
        <v>#VALUE!</v>
      </c>
      <c r="O4558" t="e">
        <f t="shared" si="215"/>
        <v>#VALUE!</v>
      </c>
    </row>
    <row r="4559" spans="1:15" x14ac:dyDescent="0.25">
      <c r="A4559">
        <v>2018</v>
      </c>
      <c r="B4559" s="2" t="s">
        <v>41</v>
      </c>
      <c r="C4559">
        <v>10</v>
      </c>
      <c r="D4559" t="s">
        <v>9</v>
      </c>
      <c r="E4559" t="s">
        <v>24</v>
      </c>
      <c r="F4559" t="s">
        <v>22</v>
      </c>
      <c r="G4559">
        <v>2</v>
      </c>
      <c r="H4559">
        <v>198</v>
      </c>
      <c r="I4559">
        <v>165.28</v>
      </c>
      <c r="M4559" t="str">
        <f t="shared" si="213"/>
        <v/>
      </c>
      <c r="N4559" t="e">
        <f t="shared" si="214"/>
        <v>#VALUE!</v>
      </c>
      <c r="O4559" t="e">
        <f t="shared" si="215"/>
        <v>#VALUE!</v>
      </c>
    </row>
    <row r="4560" spans="1:15" x14ac:dyDescent="0.25">
      <c r="A4560">
        <v>2018</v>
      </c>
      <c r="B4560" s="2" t="s">
        <v>41</v>
      </c>
      <c r="C4560">
        <v>10</v>
      </c>
      <c r="D4560" t="s">
        <v>9</v>
      </c>
      <c r="E4560" t="s">
        <v>24</v>
      </c>
      <c r="F4560" t="s">
        <v>11</v>
      </c>
      <c r="G4560">
        <v>1</v>
      </c>
      <c r="H4560">
        <v>69</v>
      </c>
      <c r="I4560">
        <v>57.6</v>
      </c>
      <c r="M4560" t="str">
        <f t="shared" si="213"/>
        <v/>
      </c>
      <c r="N4560" t="e">
        <f t="shared" si="214"/>
        <v>#VALUE!</v>
      </c>
      <c r="O4560" t="e">
        <f t="shared" si="215"/>
        <v>#VALUE!</v>
      </c>
    </row>
    <row r="4561" spans="1:15" x14ac:dyDescent="0.25">
      <c r="A4561">
        <v>2018</v>
      </c>
      <c r="B4561" s="2" t="s">
        <v>41</v>
      </c>
      <c r="C4561">
        <v>10</v>
      </c>
      <c r="D4561" t="s">
        <v>9</v>
      </c>
      <c r="E4561" t="s">
        <v>24</v>
      </c>
      <c r="F4561" t="s">
        <v>16</v>
      </c>
      <c r="G4561">
        <v>1</v>
      </c>
      <c r="H4561">
        <v>329</v>
      </c>
      <c r="I4561">
        <v>274.62</v>
      </c>
      <c r="M4561" t="str">
        <f t="shared" si="213"/>
        <v/>
      </c>
      <c r="N4561" t="e">
        <f t="shared" si="214"/>
        <v>#VALUE!</v>
      </c>
      <c r="O4561" t="e">
        <f t="shared" si="215"/>
        <v>#VALUE!</v>
      </c>
    </row>
    <row r="4562" spans="1:15" x14ac:dyDescent="0.25">
      <c r="A4562">
        <v>2018</v>
      </c>
      <c r="B4562" s="2" t="s">
        <v>41</v>
      </c>
      <c r="C4562">
        <v>10</v>
      </c>
      <c r="D4562" t="s">
        <v>9</v>
      </c>
      <c r="E4562" t="s">
        <v>24</v>
      </c>
      <c r="F4562" t="s">
        <v>62</v>
      </c>
      <c r="G4562">
        <v>1</v>
      </c>
      <c r="H4562">
        <v>59</v>
      </c>
      <c r="I4562">
        <v>49.25</v>
      </c>
      <c r="M4562" t="str">
        <f t="shared" si="213"/>
        <v/>
      </c>
      <c r="N4562" t="e">
        <f t="shared" si="214"/>
        <v>#VALUE!</v>
      </c>
      <c r="O4562" t="e">
        <f t="shared" si="215"/>
        <v>#VALUE!</v>
      </c>
    </row>
    <row r="4563" spans="1:15" x14ac:dyDescent="0.25">
      <c r="A4563">
        <v>2018</v>
      </c>
      <c r="B4563" s="2" t="s">
        <v>41</v>
      </c>
      <c r="C4563">
        <v>10</v>
      </c>
      <c r="D4563" t="s">
        <v>9</v>
      </c>
      <c r="E4563" t="s">
        <v>24</v>
      </c>
      <c r="F4563" t="s">
        <v>63</v>
      </c>
      <c r="G4563">
        <v>1</v>
      </c>
      <c r="H4563">
        <v>99</v>
      </c>
      <c r="I4563">
        <v>82.64</v>
      </c>
      <c r="M4563" t="str">
        <f t="shared" si="213"/>
        <v/>
      </c>
      <c r="N4563" t="e">
        <f t="shared" si="214"/>
        <v>#VALUE!</v>
      </c>
      <c r="O4563" t="e">
        <f t="shared" si="215"/>
        <v>#VALUE!</v>
      </c>
    </row>
    <row r="4564" spans="1:15" x14ac:dyDescent="0.25">
      <c r="A4564">
        <v>2018</v>
      </c>
      <c r="B4564" s="2" t="s">
        <v>41</v>
      </c>
      <c r="C4564">
        <v>10</v>
      </c>
      <c r="D4564" t="s">
        <v>9</v>
      </c>
      <c r="E4564" t="s">
        <v>24</v>
      </c>
      <c r="F4564" t="s">
        <v>19</v>
      </c>
      <c r="G4564">
        <v>1</v>
      </c>
      <c r="H4564">
        <v>259</v>
      </c>
      <c r="I4564">
        <v>216.19</v>
      </c>
      <c r="M4564" t="str">
        <f t="shared" si="213"/>
        <v/>
      </c>
      <c r="N4564" t="e">
        <f t="shared" si="214"/>
        <v>#VALUE!</v>
      </c>
      <c r="O4564" t="e">
        <f t="shared" si="215"/>
        <v>#VALUE!</v>
      </c>
    </row>
    <row r="4565" spans="1:15" x14ac:dyDescent="0.25">
      <c r="A4565">
        <v>2018</v>
      </c>
      <c r="B4565" s="2" t="s">
        <v>41</v>
      </c>
      <c r="C4565">
        <v>10</v>
      </c>
      <c r="D4565" t="s">
        <v>9</v>
      </c>
      <c r="E4565" t="s">
        <v>26</v>
      </c>
      <c r="F4565" t="s">
        <v>58</v>
      </c>
      <c r="G4565">
        <v>1</v>
      </c>
      <c r="H4565">
        <v>79</v>
      </c>
      <c r="I4565">
        <v>65.94</v>
      </c>
      <c r="M4565" t="str">
        <f t="shared" si="213"/>
        <v/>
      </c>
      <c r="N4565" t="e">
        <f t="shared" si="214"/>
        <v>#VALUE!</v>
      </c>
      <c r="O4565" t="e">
        <f t="shared" si="215"/>
        <v>#VALUE!</v>
      </c>
    </row>
    <row r="4566" spans="1:15" x14ac:dyDescent="0.25">
      <c r="A4566">
        <v>2018</v>
      </c>
      <c r="B4566" s="2" t="s">
        <v>41</v>
      </c>
      <c r="C4566">
        <v>10</v>
      </c>
      <c r="D4566" t="s">
        <v>9</v>
      </c>
      <c r="E4566" t="s">
        <v>26</v>
      </c>
      <c r="F4566" t="s">
        <v>73</v>
      </c>
      <c r="G4566">
        <v>2</v>
      </c>
      <c r="H4566">
        <v>70</v>
      </c>
      <c r="I4566">
        <v>58.44</v>
      </c>
      <c r="M4566" t="str">
        <f t="shared" si="213"/>
        <v/>
      </c>
      <c r="N4566" t="e">
        <f t="shared" si="214"/>
        <v>#VALUE!</v>
      </c>
      <c r="O4566" t="e">
        <f t="shared" si="215"/>
        <v>#VALUE!</v>
      </c>
    </row>
    <row r="4567" spans="1:15" x14ac:dyDescent="0.25">
      <c r="A4567">
        <v>2018</v>
      </c>
      <c r="B4567" s="2" t="s">
        <v>41</v>
      </c>
      <c r="C4567">
        <v>10</v>
      </c>
      <c r="D4567" t="s">
        <v>9</v>
      </c>
      <c r="E4567" t="s">
        <v>26</v>
      </c>
      <c r="F4567" t="s">
        <v>60</v>
      </c>
      <c r="G4567">
        <v>6</v>
      </c>
      <c r="H4567">
        <v>294</v>
      </c>
      <c r="I4567">
        <v>245.4</v>
      </c>
      <c r="M4567" t="str">
        <f t="shared" si="213"/>
        <v/>
      </c>
      <c r="N4567" t="e">
        <f t="shared" si="214"/>
        <v>#VALUE!</v>
      </c>
      <c r="O4567" t="e">
        <f t="shared" si="215"/>
        <v>#VALUE!</v>
      </c>
    </row>
    <row r="4568" spans="1:15" x14ac:dyDescent="0.25">
      <c r="A4568">
        <v>2018</v>
      </c>
      <c r="B4568" s="2" t="s">
        <v>41</v>
      </c>
      <c r="C4568">
        <v>10</v>
      </c>
      <c r="D4568" t="s">
        <v>9</v>
      </c>
      <c r="E4568" t="s">
        <v>26</v>
      </c>
      <c r="F4568" t="s">
        <v>14</v>
      </c>
      <c r="G4568">
        <v>44</v>
      </c>
      <c r="H4568">
        <v>3476</v>
      </c>
      <c r="I4568">
        <v>2901.3600000000019</v>
      </c>
      <c r="M4568" t="str">
        <f t="shared" si="213"/>
        <v/>
      </c>
      <c r="N4568" t="e">
        <f t="shared" si="214"/>
        <v>#VALUE!</v>
      </c>
      <c r="O4568" t="e">
        <f t="shared" si="215"/>
        <v>#VALUE!</v>
      </c>
    </row>
    <row r="4569" spans="1:15" x14ac:dyDescent="0.25">
      <c r="A4569">
        <v>2018</v>
      </c>
      <c r="B4569" s="2" t="s">
        <v>41</v>
      </c>
      <c r="C4569">
        <v>10</v>
      </c>
      <c r="D4569" t="s">
        <v>9</v>
      </c>
      <c r="E4569" t="s">
        <v>26</v>
      </c>
      <c r="F4569" t="s">
        <v>22</v>
      </c>
      <c r="G4569">
        <v>7</v>
      </c>
      <c r="H4569">
        <v>693</v>
      </c>
      <c r="I4569">
        <v>578.48</v>
      </c>
      <c r="M4569" t="str">
        <f t="shared" si="213"/>
        <v/>
      </c>
      <c r="N4569" t="e">
        <f t="shared" si="214"/>
        <v>#VALUE!</v>
      </c>
      <c r="O4569" t="e">
        <f t="shared" si="215"/>
        <v>#VALUE!</v>
      </c>
    </row>
    <row r="4570" spans="1:15" x14ac:dyDescent="0.25">
      <c r="A4570">
        <v>2018</v>
      </c>
      <c r="B4570" s="2" t="s">
        <v>41</v>
      </c>
      <c r="C4570">
        <v>10</v>
      </c>
      <c r="D4570" t="s">
        <v>9</v>
      </c>
      <c r="E4570" t="s">
        <v>26</v>
      </c>
      <c r="F4570" t="s">
        <v>11</v>
      </c>
      <c r="G4570">
        <v>50</v>
      </c>
      <c r="H4570">
        <v>3450</v>
      </c>
      <c r="I4570">
        <v>2879.9999999999973</v>
      </c>
      <c r="M4570" t="str">
        <f t="shared" si="213"/>
        <v/>
      </c>
      <c r="N4570" t="e">
        <f t="shared" si="214"/>
        <v>#VALUE!</v>
      </c>
      <c r="O4570" t="e">
        <f t="shared" si="215"/>
        <v>#VALUE!</v>
      </c>
    </row>
    <row r="4571" spans="1:15" x14ac:dyDescent="0.25">
      <c r="A4571">
        <v>2018</v>
      </c>
      <c r="B4571" s="2" t="s">
        <v>41</v>
      </c>
      <c r="C4571">
        <v>10</v>
      </c>
      <c r="D4571" t="s">
        <v>9</v>
      </c>
      <c r="E4571" t="s">
        <v>26</v>
      </c>
      <c r="F4571" t="s">
        <v>15</v>
      </c>
      <c r="G4571">
        <v>9</v>
      </c>
      <c r="H4571">
        <v>2331</v>
      </c>
      <c r="I4571">
        <v>1945.7100000000003</v>
      </c>
      <c r="M4571" t="str">
        <f t="shared" si="213"/>
        <v/>
      </c>
      <c r="N4571" t="e">
        <f t="shared" si="214"/>
        <v>#VALUE!</v>
      </c>
      <c r="O4571" t="e">
        <f t="shared" si="215"/>
        <v>#VALUE!</v>
      </c>
    </row>
    <row r="4572" spans="1:15" x14ac:dyDescent="0.25">
      <c r="A4572">
        <v>2018</v>
      </c>
      <c r="B4572" s="2" t="s">
        <v>41</v>
      </c>
      <c r="C4572">
        <v>10</v>
      </c>
      <c r="D4572" t="s">
        <v>9</v>
      </c>
      <c r="E4572" t="s">
        <v>26</v>
      </c>
      <c r="F4572" t="s">
        <v>16</v>
      </c>
      <c r="G4572">
        <v>1</v>
      </c>
      <c r="H4572">
        <v>329</v>
      </c>
      <c r="I4572">
        <v>274.62</v>
      </c>
      <c r="M4572" t="str">
        <f t="shared" si="213"/>
        <v/>
      </c>
      <c r="N4572" t="e">
        <f t="shared" si="214"/>
        <v>#VALUE!</v>
      </c>
      <c r="O4572" t="e">
        <f t="shared" si="215"/>
        <v>#VALUE!</v>
      </c>
    </row>
    <row r="4573" spans="1:15" x14ac:dyDescent="0.25">
      <c r="A4573">
        <v>2018</v>
      </c>
      <c r="B4573" s="2" t="s">
        <v>41</v>
      </c>
      <c r="C4573">
        <v>10</v>
      </c>
      <c r="D4573" t="s">
        <v>9</v>
      </c>
      <c r="E4573" t="s">
        <v>26</v>
      </c>
      <c r="F4573" t="s">
        <v>25</v>
      </c>
      <c r="G4573">
        <v>5</v>
      </c>
      <c r="H4573">
        <v>1495</v>
      </c>
      <c r="I4573">
        <v>1247.9000000000001</v>
      </c>
      <c r="M4573" t="str">
        <f t="shared" si="213"/>
        <v/>
      </c>
      <c r="N4573" t="e">
        <f t="shared" si="214"/>
        <v>#VALUE!</v>
      </c>
      <c r="O4573" t="e">
        <f t="shared" si="215"/>
        <v>#VALUE!</v>
      </c>
    </row>
    <row r="4574" spans="1:15" x14ac:dyDescent="0.25">
      <c r="A4574">
        <v>2018</v>
      </c>
      <c r="B4574" s="2" t="s">
        <v>41</v>
      </c>
      <c r="C4574">
        <v>10</v>
      </c>
      <c r="D4574" t="s">
        <v>9</v>
      </c>
      <c r="E4574" t="s">
        <v>26</v>
      </c>
      <c r="F4574" t="s">
        <v>70</v>
      </c>
      <c r="G4574">
        <v>5</v>
      </c>
      <c r="H4574">
        <v>195</v>
      </c>
      <c r="I4574">
        <v>162.75</v>
      </c>
      <c r="M4574" t="str">
        <f t="shared" si="213"/>
        <v/>
      </c>
      <c r="N4574" t="e">
        <f t="shared" si="214"/>
        <v>#VALUE!</v>
      </c>
      <c r="O4574" t="e">
        <f t="shared" si="215"/>
        <v>#VALUE!</v>
      </c>
    </row>
    <row r="4575" spans="1:15" x14ac:dyDescent="0.25">
      <c r="A4575">
        <v>2018</v>
      </c>
      <c r="B4575" s="2" t="s">
        <v>41</v>
      </c>
      <c r="C4575">
        <v>10</v>
      </c>
      <c r="D4575" t="s">
        <v>9</v>
      </c>
      <c r="E4575" t="s">
        <v>26</v>
      </c>
      <c r="F4575" t="s">
        <v>61</v>
      </c>
      <c r="G4575">
        <v>3</v>
      </c>
      <c r="H4575">
        <v>237</v>
      </c>
      <c r="I4575">
        <v>197.82</v>
      </c>
      <c r="M4575" t="str">
        <f t="shared" si="213"/>
        <v/>
      </c>
      <c r="N4575" t="e">
        <f t="shared" si="214"/>
        <v>#VALUE!</v>
      </c>
      <c r="O4575" t="e">
        <f t="shared" si="215"/>
        <v>#VALUE!</v>
      </c>
    </row>
    <row r="4576" spans="1:15" x14ac:dyDescent="0.25">
      <c r="A4576">
        <v>2018</v>
      </c>
      <c r="B4576" s="2" t="s">
        <v>41</v>
      </c>
      <c r="C4576">
        <v>10</v>
      </c>
      <c r="D4576" t="s">
        <v>9</v>
      </c>
      <c r="E4576" t="s">
        <v>26</v>
      </c>
      <c r="F4576" t="s">
        <v>59</v>
      </c>
      <c r="G4576">
        <v>2</v>
      </c>
      <c r="H4576">
        <v>50</v>
      </c>
      <c r="I4576">
        <v>41.74</v>
      </c>
      <c r="M4576" t="str">
        <f t="shared" si="213"/>
        <v/>
      </c>
      <c r="N4576" t="e">
        <f t="shared" si="214"/>
        <v>#VALUE!</v>
      </c>
      <c r="O4576" t="e">
        <f t="shared" si="215"/>
        <v>#VALUE!</v>
      </c>
    </row>
    <row r="4577" spans="1:15" x14ac:dyDescent="0.25">
      <c r="A4577">
        <v>2018</v>
      </c>
      <c r="B4577" s="2" t="s">
        <v>41</v>
      </c>
      <c r="C4577">
        <v>10</v>
      </c>
      <c r="D4577" t="s">
        <v>9</v>
      </c>
      <c r="E4577" t="s">
        <v>26</v>
      </c>
      <c r="F4577" t="s">
        <v>62</v>
      </c>
      <c r="G4577">
        <v>13</v>
      </c>
      <c r="H4577">
        <v>767</v>
      </c>
      <c r="I4577">
        <v>640.25</v>
      </c>
      <c r="M4577" t="str">
        <f t="shared" si="213"/>
        <v/>
      </c>
      <c r="N4577" t="e">
        <f t="shared" si="214"/>
        <v>#VALUE!</v>
      </c>
      <c r="O4577" t="e">
        <f t="shared" si="215"/>
        <v>#VALUE!</v>
      </c>
    </row>
    <row r="4578" spans="1:15" x14ac:dyDescent="0.25">
      <c r="A4578">
        <v>2018</v>
      </c>
      <c r="B4578" s="2" t="s">
        <v>41</v>
      </c>
      <c r="C4578">
        <v>10</v>
      </c>
      <c r="D4578" t="s">
        <v>9</v>
      </c>
      <c r="E4578" t="s">
        <v>26</v>
      </c>
      <c r="F4578" t="s">
        <v>63</v>
      </c>
      <c r="G4578">
        <v>1</v>
      </c>
      <c r="H4578">
        <v>99</v>
      </c>
      <c r="I4578">
        <v>82.64</v>
      </c>
      <c r="M4578" t="str">
        <f t="shared" si="213"/>
        <v/>
      </c>
      <c r="N4578" t="e">
        <f t="shared" si="214"/>
        <v>#VALUE!</v>
      </c>
      <c r="O4578" t="e">
        <f t="shared" si="215"/>
        <v>#VALUE!</v>
      </c>
    </row>
    <row r="4579" spans="1:15" x14ac:dyDescent="0.25">
      <c r="A4579">
        <v>2018</v>
      </c>
      <c r="B4579" s="2" t="s">
        <v>41</v>
      </c>
      <c r="C4579">
        <v>10</v>
      </c>
      <c r="D4579" t="s">
        <v>9</v>
      </c>
      <c r="E4579" t="s">
        <v>26</v>
      </c>
      <c r="F4579" t="s">
        <v>64</v>
      </c>
      <c r="G4579">
        <v>2</v>
      </c>
      <c r="H4579">
        <v>158</v>
      </c>
      <c r="I4579">
        <v>131.88</v>
      </c>
      <c r="M4579" t="str">
        <f t="shared" si="213"/>
        <v/>
      </c>
      <c r="N4579" t="e">
        <f t="shared" si="214"/>
        <v>#VALUE!</v>
      </c>
      <c r="O4579" t="e">
        <f t="shared" si="215"/>
        <v>#VALUE!</v>
      </c>
    </row>
    <row r="4580" spans="1:15" x14ac:dyDescent="0.25">
      <c r="A4580">
        <v>2018</v>
      </c>
      <c r="B4580" s="2" t="s">
        <v>41</v>
      </c>
      <c r="C4580">
        <v>10</v>
      </c>
      <c r="D4580" t="s">
        <v>9</v>
      </c>
      <c r="E4580" t="s">
        <v>26</v>
      </c>
      <c r="F4580" t="s">
        <v>56</v>
      </c>
      <c r="G4580">
        <v>7</v>
      </c>
      <c r="H4580">
        <v>483</v>
      </c>
      <c r="I4580">
        <v>403.20000000000005</v>
      </c>
      <c r="M4580" t="str">
        <f t="shared" si="213"/>
        <v/>
      </c>
      <c r="N4580" t="e">
        <f t="shared" si="214"/>
        <v>#VALUE!</v>
      </c>
      <c r="O4580" t="e">
        <f t="shared" si="215"/>
        <v>#VALUE!</v>
      </c>
    </row>
    <row r="4581" spans="1:15" x14ac:dyDescent="0.25">
      <c r="A4581">
        <v>2018</v>
      </c>
      <c r="B4581" s="2" t="s">
        <v>41</v>
      </c>
      <c r="C4581">
        <v>10</v>
      </c>
      <c r="D4581" t="s">
        <v>9</v>
      </c>
      <c r="E4581" t="s">
        <v>26</v>
      </c>
      <c r="F4581" t="s">
        <v>57</v>
      </c>
      <c r="G4581">
        <v>1</v>
      </c>
      <c r="H4581">
        <v>99</v>
      </c>
      <c r="I4581">
        <v>82.64</v>
      </c>
      <c r="M4581" t="str">
        <f t="shared" si="213"/>
        <v/>
      </c>
      <c r="N4581" t="e">
        <f t="shared" si="214"/>
        <v>#VALUE!</v>
      </c>
      <c r="O4581" t="e">
        <f t="shared" si="215"/>
        <v>#VALUE!</v>
      </c>
    </row>
    <row r="4582" spans="1:15" x14ac:dyDescent="0.25">
      <c r="A4582">
        <v>2018</v>
      </c>
      <c r="B4582" s="2" t="s">
        <v>41</v>
      </c>
      <c r="C4582">
        <v>10</v>
      </c>
      <c r="D4582" t="s">
        <v>9</v>
      </c>
      <c r="E4582" t="s">
        <v>26</v>
      </c>
      <c r="F4582" t="s">
        <v>69</v>
      </c>
      <c r="G4582">
        <v>2</v>
      </c>
      <c r="H4582">
        <v>698</v>
      </c>
      <c r="I4582">
        <v>582.64</v>
      </c>
      <c r="M4582" t="str">
        <f t="shared" si="213"/>
        <v/>
      </c>
      <c r="N4582" t="e">
        <f t="shared" si="214"/>
        <v>#VALUE!</v>
      </c>
      <c r="O4582" t="e">
        <f t="shared" si="215"/>
        <v>#VALUE!</v>
      </c>
    </row>
    <row r="4583" spans="1:15" x14ac:dyDescent="0.25">
      <c r="A4583">
        <v>2018</v>
      </c>
      <c r="B4583" s="2" t="s">
        <v>41</v>
      </c>
      <c r="C4583">
        <v>10</v>
      </c>
      <c r="D4583" t="s">
        <v>9</v>
      </c>
      <c r="E4583" t="s">
        <v>26</v>
      </c>
      <c r="F4583" t="s">
        <v>66</v>
      </c>
      <c r="G4583">
        <v>4</v>
      </c>
      <c r="H4583">
        <v>1196</v>
      </c>
      <c r="I4583">
        <v>998.32</v>
      </c>
      <c r="M4583" t="str">
        <f t="shared" si="213"/>
        <v/>
      </c>
      <c r="N4583" t="e">
        <f t="shared" si="214"/>
        <v>#VALUE!</v>
      </c>
      <c r="O4583" t="e">
        <f t="shared" si="215"/>
        <v>#VALUE!</v>
      </c>
    </row>
    <row r="4584" spans="1:15" x14ac:dyDescent="0.25">
      <c r="A4584">
        <v>2018</v>
      </c>
      <c r="B4584" s="2" t="s">
        <v>41</v>
      </c>
      <c r="C4584">
        <v>10</v>
      </c>
      <c r="D4584" t="s">
        <v>9</v>
      </c>
      <c r="E4584" t="s">
        <v>26</v>
      </c>
      <c r="F4584" t="s">
        <v>67</v>
      </c>
      <c r="G4584">
        <v>2</v>
      </c>
      <c r="H4584">
        <v>1398</v>
      </c>
      <c r="I4584">
        <v>1166.94</v>
      </c>
      <c r="M4584" t="str">
        <f t="shared" si="213"/>
        <v/>
      </c>
      <c r="N4584" t="e">
        <f t="shared" si="214"/>
        <v>#VALUE!</v>
      </c>
      <c r="O4584" t="e">
        <f t="shared" si="215"/>
        <v>#VALUE!</v>
      </c>
    </row>
    <row r="4585" spans="1:15" x14ac:dyDescent="0.25">
      <c r="A4585">
        <v>2018</v>
      </c>
      <c r="B4585" s="2" t="s">
        <v>41</v>
      </c>
      <c r="C4585">
        <v>10</v>
      </c>
      <c r="D4585" t="s">
        <v>9</v>
      </c>
      <c r="E4585" t="s">
        <v>26</v>
      </c>
      <c r="F4585" t="s">
        <v>17</v>
      </c>
      <c r="G4585">
        <v>2</v>
      </c>
      <c r="H4585">
        <v>278</v>
      </c>
      <c r="I4585">
        <v>232.06</v>
      </c>
      <c r="M4585" t="str">
        <f t="shared" si="213"/>
        <v/>
      </c>
      <c r="N4585" t="e">
        <f t="shared" si="214"/>
        <v>#VALUE!</v>
      </c>
      <c r="O4585" t="e">
        <f t="shared" si="215"/>
        <v>#VALUE!</v>
      </c>
    </row>
    <row r="4586" spans="1:15" x14ac:dyDescent="0.25">
      <c r="A4586">
        <v>2018</v>
      </c>
      <c r="B4586" s="2" t="s">
        <v>41</v>
      </c>
      <c r="C4586">
        <v>10</v>
      </c>
      <c r="D4586" t="s">
        <v>9</v>
      </c>
      <c r="E4586" t="s">
        <v>26</v>
      </c>
      <c r="F4586" t="s">
        <v>18</v>
      </c>
      <c r="G4586">
        <v>1</v>
      </c>
      <c r="H4586">
        <v>99</v>
      </c>
      <c r="I4586">
        <v>82.64</v>
      </c>
      <c r="M4586" t="str">
        <f t="shared" si="213"/>
        <v/>
      </c>
      <c r="N4586" t="e">
        <f t="shared" si="214"/>
        <v>#VALUE!</v>
      </c>
      <c r="O4586" t="e">
        <f t="shared" si="215"/>
        <v>#VALUE!</v>
      </c>
    </row>
    <row r="4587" spans="1:15" x14ac:dyDescent="0.25">
      <c r="A4587">
        <v>2018</v>
      </c>
      <c r="B4587" s="2" t="s">
        <v>41</v>
      </c>
      <c r="C4587">
        <v>10</v>
      </c>
      <c r="D4587" t="s">
        <v>9</v>
      </c>
      <c r="E4587" t="s">
        <v>26</v>
      </c>
      <c r="F4587" t="s">
        <v>27</v>
      </c>
      <c r="G4587">
        <v>1</v>
      </c>
      <c r="H4587">
        <v>149</v>
      </c>
      <c r="I4587">
        <v>124.37</v>
      </c>
      <c r="M4587" t="str">
        <f t="shared" si="213"/>
        <v/>
      </c>
      <c r="N4587" t="e">
        <f t="shared" si="214"/>
        <v>#VALUE!</v>
      </c>
      <c r="O4587" t="e">
        <f t="shared" si="215"/>
        <v>#VALUE!</v>
      </c>
    </row>
    <row r="4588" spans="1:15" x14ac:dyDescent="0.25">
      <c r="A4588">
        <v>2018</v>
      </c>
      <c r="B4588" s="2" t="s">
        <v>41</v>
      </c>
      <c r="C4588">
        <v>10</v>
      </c>
      <c r="D4588" t="s">
        <v>9</v>
      </c>
      <c r="E4588" t="s">
        <v>26</v>
      </c>
      <c r="F4588" t="s">
        <v>71</v>
      </c>
      <c r="G4588">
        <v>2</v>
      </c>
      <c r="H4588">
        <v>58</v>
      </c>
      <c r="I4588">
        <v>48.42</v>
      </c>
      <c r="M4588" t="str">
        <f t="shared" si="213"/>
        <v/>
      </c>
      <c r="N4588" t="e">
        <f t="shared" si="214"/>
        <v>#VALUE!</v>
      </c>
      <c r="O4588" t="e">
        <f t="shared" si="215"/>
        <v>#VALUE!</v>
      </c>
    </row>
    <row r="4589" spans="1:15" x14ac:dyDescent="0.25">
      <c r="A4589">
        <v>2018</v>
      </c>
      <c r="B4589" s="2" t="s">
        <v>41</v>
      </c>
      <c r="C4589">
        <v>10</v>
      </c>
      <c r="D4589" t="s">
        <v>9</v>
      </c>
      <c r="E4589" t="s">
        <v>26</v>
      </c>
      <c r="F4589" t="s">
        <v>72</v>
      </c>
      <c r="G4589">
        <v>1</v>
      </c>
      <c r="H4589">
        <v>49</v>
      </c>
      <c r="I4589">
        <v>40.9</v>
      </c>
      <c r="M4589" t="str">
        <f t="shared" si="213"/>
        <v/>
      </c>
      <c r="N4589" t="e">
        <f t="shared" si="214"/>
        <v>#VALUE!</v>
      </c>
      <c r="O4589" t="e">
        <f t="shared" si="215"/>
        <v>#VALUE!</v>
      </c>
    </row>
    <row r="4590" spans="1:15" x14ac:dyDescent="0.25">
      <c r="A4590">
        <v>2018</v>
      </c>
      <c r="B4590" s="2" t="s">
        <v>41</v>
      </c>
      <c r="C4590">
        <v>10</v>
      </c>
      <c r="D4590" t="s">
        <v>9</v>
      </c>
      <c r="E4590" t="s">
        <v>26</v>
      </c>
      <c r="F4590" t="s">
        <v>28</v>
      </c>
      <c r="G4590">
        <v>2</v>
      </c>
      <c r="H4590">
        <v>798</v>
      </c>
      <c r="I4590">
        <v>666.12</v>
      </c>
      <c r="M4590" t="str">
        <f t="shared" si="213"/>
        <v/>
      </c>
      <c r="N4590" t="e">
        <f t="shared" si="214"/>
        <v>#VALUE!</v>
      </c>
      <c r="O4590" t="e">
        <f t="shared" si="215"/>
        <v>#VALUE!</v>
      </c>
    </row>
    <row r="4591" spans="1:15" x14ac:dyDescent="0.25">
      <c r="A4591">
        <v>2018</v>
      </c>
      <c r="B4591" s="2" t="s">
        <v>41</v>
      </c>
      <c r="C4591">
        <v>10</v>
      </c>
      <c r="D4591" t="s">
        <v>9</v>
      </c>
      <c r="E4591" t="s">
        <v>26</v>
      </c>
      <c r="F4591" t="s">
        <v>12</v>
      </c>
      <c r="G4591">
        <v>11</v>
      </c>
      <c r="H4591">
        <v>3619</v>
      </c>
      <c r="I4591">
        <v>3020.8199999999993</v>
      </c>
      <c r="M4591" t="str">
        <f t="shared" si="213"/>
        <v/>
      </c>
      <c r="N4591" t="e">
        <f t="shared" si="214"/>
        <v>#VALUE!</v>
      </c>
      <c r="O4591" t="e">
        <f t="shared" si="215"/>
        <v>#VALUE!</v>
      </c>
    </row>
    <row r="4592" spans="1:15" x14ac:dyDescent="0.25">
      <c r="A4592">
        <v>2018</v>
      </c>
      <c r="B4592" s="2" t="s">
        <v>41</v>
      </c>
      <c r="C4592">
        <v>10</v>
      </c>
      <c r="D4592" t="s">
        <v>9</v>
      </c>
      <c r="E4592" t="s">
        <v>26</v>
      </c>
      <c r="F4592" t="s">
        <v>19</v>
      </c>
      <c r="G4592">
        <v>15</v>
      </c>
      <c r="H4592">
        <v>3885</v>
      </c>
      <c r="I4592">
        <v>3242.8500000000004</v>
      </c>
      <c r="M4592" t="str">
        <f t="shared" si="213"/>
        <v/>
      </c>
      <c r="N4592" t="e">
        <f t="shared" si="214"/>
        <v>#VALUE!</v>
      </c>
      <c r="O4592" t="e">
        <f t="shared" si="215"/>
        <v>#VALUE!</v>
      </c>
    </row>
    <row r="4593" spans="1:15" x14ac:dyDescent="0.25">
      <c r="A4593">
        <v>2018</v>
      </c>
      <c r="B4593" s="2" t="s">
        <v>41</v>
      </c>
      <c r="C4593">
        <v>10</v>
      </c>
      <c r="D4593" t="s">
        <v>9</v>
      </c>
      <c r="E4593" t="s">
        <v>26</v>
      </c>
      <c r="F4593" t="s">
        <v>20</v>
      </c>
      <c r="G4593">
        <v>10</v>
      </c>
      <c r="H4593">
        <v>1990</v>
      </c>
      <c r="I4593">
        <v>1661.1000000000004</v>
      </c>
      <c r="M4593" t="str">
        <f t="shared" si="213"/>
        <v/>
      </c>
      <c r="N4593" t="e">
        <f t="shared" si="214"/>
        <v>#VALUE!</v>
      </c>
      <c r="O4593" t="e">
        <f t="shared" si="215"/>
        <v>#VALUE!</v>
      </c>
    </row>
    <row r="4594" spans="1:15" x14ac:dyDescent="0.25">
      <c r="A4594">
        <v>2018</v>
      </c>
      <c r="B4594" s="2" t="s">
        <v>41</v>
      </c>
      <c r="C4594">
        <v>10</v>
      </c>
      <c r="D4594" t="s">
        <v>29</v>
      </c>
      <c r="E4594" t="s">
        <v>10</v>
      </c>
      <c r="F4594" t="s">
        <v>60</v>
      </c>
      <c r="G4594">
        <v>3</v>
      </c>
      <c r="H4594">
        <v>147</v>
      </c>
      <c r="I4594">
        <v>122.69999999999999</v>
      </c>
      <c r="M4594" t="str">
        <f t="shared" si="213"/>
        <v/>
      </c>
      <c r="N4594" t="e">
        <f t="shared" si="214"/>
        <v>#VALUE!</v>
      </c>
      <c r="O4594" t="e">
        <f t="shared" si="215"/>
        <v>#VALUE!</v>
      </c>
    </row>
    <row r="4595" spans="1:15" x14ac:dyDescent="0.25">
      <c r="A4595">
        <v>2018</v>
      </c>
      <c r="B4595" s="2" t="s">
        <v>41</v>
      </c>
      <c r="C4595">
        <v>10</v>
      </c>
      <c r="D4595" t="s">
        <v>29</v>
      </c>
      <c r="E4595" t="s">
        <v>10</v>
      </c>
      <c r="F4595" t="s">
        <v>14</v>
      </c>
      <c r="G4595">
        <v>10</v>
      </c>
      <c r="H4595">
        <v>790</v>
      </c>
      <c r="I4595">
        <v>659.40000000000009</v>
      </c>
      <c r="M4595" t="str">
        <f t="shared" si="213"/>
        <v/>
      </c>
      <c r="N4595" t="e">
        <f t="shared" si="214"/>
        <v>#VALUE!</v>
      </c>
      <c r="O4595" t="e">
        <f t="shared" si="215"/>
        <v>#VALUE!</v>
      </c>
    </row>
    <row r="4596" spans="1:15" x14ac:dyDescent="0.25">
      <c r="A4596">
        <v>2018</v>
      </c>
      <c r="B4596" s="2" t="s">
        <v>41</v>
      </c>
      <c r="C4596">
        <v>10</v>
      </c>
      <c r="D4596" t="s">
        <v>29</v>
      </c>
      <c r="E4596" t="s">
        <v>10</v>
      </c>
      <c r="F4596" t="s">
        <v>22</v>
      </c>
      <c r="G4596">
        <v>3</v>
      </c>
      <c r="H4596">
        <v>297</v>
      </c>
      <c r="I4596">
        <v>247.92000000000002</v>
      </c>
      <c r="M4596" t="str">
        <f t="shared" si="213"/>
        <v/>
      </c>
      <c r="N4596" t="e">
        <f t="shared" si="214"/>
        <v>#VALUE!</v>
      </c>
      <c r="O4596" t="e">
        <f t="shared" si="215"/>
        <v>#VALUE!</v>
      </c>
    </row>
    <row r="4597" spans="1:15" x14ac:dyDescent="0.25">
      <c r="A4597">
        <v>2018</v>
      </c>
      <c r="B4597" s="2" t="s">
        <v>41</v>
      </c>
      <c r="C4597">
        <v>10</v>
      </c>
      <c r="D4597" t="s">
        <v>29</v>
      </c>
      <c r="E4597" t="s">
        <v>10</v>
      </c>
      <c r="F4597" t="s">
        <v>11</v>
      </c>
      <c r="G4597">
        <v>18</v>
      </c>
      <c r="H4597">
        <v>1242</v>
      </c>
      <c r="I4597">
        <v>1036.8000000000002</v>
      </c>
      <c r="M4597" t="str">
        <f t="shared" si="213"/>
        <v/>
      </c>
      <c r="N4597" t="e">
        <f t="shared" si="214"/>
        <v>#VALUE!</v>
      </c>
      <c r="O4597" t="e">
        <f t="shared" si="215"/>
        <v>#VALUE!</v>
      </c>
    </row>
    <row r="4598" spans="1:15" x14ac:dyDescent="0.25">
      <c r="A4598">
        <v>2018</v>
      </c>
      <c r="B4598" s="2" t="s">
        <v>41</v>
      </c>
      <c r="C4598">
        <v>10</v>
      </c>
      <c r="D4598" t="s">
        <v>29</v>
      </c>
      <c r="E4598" t="s">
        <v>10</v>
      </c>
      <c r="F4598" t="s">
        <v>15</v>
      </c>
      <c r="G4598">
        <v>4</v>
      </c>
      <c r="H4598">
        <v>1036</v>
      </c>
      <c r="I4598">
        <v>864.76</v>
      </c>
      <c r="M4598" t="str">
        <f t="shared" si="213"/>
        <v/>
      </c>
      <c r="N4598" t="e">
        <f t="shared" si="214"/>
        <v>#VALUE!</v>
      </c>
      <c r="O4598" t="e">
        <f t="shared" si="215"/>
        <v>#VALUE!</v>
      </c>
    </row>
    <row r="4599" spans="1:15" x14ac:dyDescent="0.25">
      <c r="A4599">
        <v>2018</v>
      </c>
      <c r="B4599" s="2" t="s">
        <v>41</v>
      </c>
      <c r="C4599">
        <v>10</v>
      </c>
      <c r="D4599" t="s">
        <v>29</v>
      </c>
      <c r="E4599" t="s">
        <v>10</v>
      </c>
      <c r="F4599" t="s">
        <v>25</v>
      </c>
      <c r="G4599">
        <v>2</v>
      </c>
      <c r="H4599">
        <v>598</v>
      </c>
      <c r="I4599">
        <v>499.16</v>
      </c>
      <c r="M4599" t="str">
        <f t="shared" si="213"/>
        <v/>
      </c>
      <c r="N4599" t="e">
        <f t="shared" si="214"/>
        <v>#VALUE!</v>
      </c>
      <c r="O4599" t="e">
        <f t="shared" si="215"/>
        <v>#VALUE!</v>
      </c>
    </row>
    <row r="4600" spans="1:15" x14ac:dyDescent="0.25">
      <c r="A4600">
        <v>2018</v>
      </c>
      <c r="B4600" s="2" t="s">
        <v>41</v>
      </c>
      <c r="C4600">
        <v>10</v>
      </c>
      <c r="D4600" t="s">
        <v>29</v>
      </c>
      <c r="E4600" t="s">
        <v>10</v>
      </c>
      <c r="F4600" t="s">
        <v>70</v>
      </c>
      <c r="G4600">
        <v>1</v>
      </c>
      <c r="H4600">
        <v>39</v>
      </c>
      <c r="I4600">
        <v>32.549999999999997</v>
      </c>
      <c r="M4600" t="str">
        <f t="shared" si="213"/>
        <v/>
      </c>
      <c r="N4600" t="e">
        <f t="shared" si="214"/>
        <v>#VALUE!</v>
      </c>
      <c r="O4600" t="e">
        <f t="shared" si="215"/>
        <v>#VALUE!</v>
      </c>
    </row>
    <row r="4601" spans="1:15" x14ac:dyDescent="0.25">
      <c r="A4601">
        <v>2018</v>
      </c>
      <c r="B4601" s="2" t="s">
        <v>41</v>
      </c>
      <c r="C4601">
        <v>10</v>
      </c>
      <c r="D4601" t="s">
        <v>29</v>
      </c>
      <c r="E4601" t="s">
        <v>10</v>
      </c>
      <c r="F4601" t="s">
        <v>61</v>
      </c>
      <c r="G4601">
        <v>3</v>
      </c>
      <c r="H4601">
        <v>237</v>
      </c>
      <c r="I4601">
        <v>197.82</v>
      </c>
      <c r="M4601" t="str">
        <f t="shared" si="213"/>
        <v/>
      </c>
      <c r="N4601" t="e">
        <f t="shared" si="214"/>
        <v>#VALUE!</v>
      </c>
      <c r="O4601" t="e">
        <f t="shared" si="215"/>
        <v>#VALUE!</v>
      </c>
    </row>
    <row r="4602" spans="1:15" x14ac:dyDescent="0.25">
      <c r="A4602">
        <v>2018</v>
      </c>
      <c r="B4602" s="2" t="s">
        <v>41</v>
      </c>
      <c r="C4602">
        <v>10</v>
      </c>
      <c r="D4602" t="s">
        <v>29</v>
      </c>
      <c r="E4602" t="s">
        <v>10</v>
      </c>
      <c r="F4602" t="s">
        <v>59</v>
      </c>
      <c r="G4602">
        <v>2</v>
      </c>
      <c r="H4602">
        <v>50</v>
      </c>
      <c r="I4602">
        <v>41.74</v>
      </c>
      <c r="M4602" t="str">
        <f t="shared" si="213"/>
        <v/>
      </c>
      <c r="N4602" t="e">
        <f t="shared" si="214"/>
        <v>#VALUE!</v>
      </c>
      <c r="O4602" t="e">
        <f t="shared" si="215"/>
        <v>#VALUE!</v>
      </c>
    </row>
    <row r="4603" spans="1:15" x14ac:dyDescent="0.25">
      <c r="A4603">
        <v>2018</v>
      </c>
      <c r="B4603" s="2" t="s">
        <v>41</v>
      </c>
      <c r="C4603">
        <v>10</v>
      </c>
      <c r="D4603" t="s">
        <v>29</v>
      </c>
      <c r="E4603" t="s">
        <v>10</v>
      </c>
      <c r="F4603" t="s">
        <v>62</v>
      </c>
      <c r="G4603">
        <v>3</v>
      </c>
      <c r="H4603">
        <v>177</v>
      </c>
      <c r="I4603">
        <v>147.75</v>
      </c>
      <c r="M4603" t="str">
        <f t="shared" si="213"/>
        <v/>
      </c>
      <c r="N4603" t="e">
        <f t="shared" si="214"/>
        <v>#VALUE!</v>
      </c>
      <c r="O4603" t="e">
        <f t="shared" si="215"/>
        <v>#VALUE!</v>
      </c>
    </row>
    <row r="4604" spans="1:15" x14ac:dyDescent="0.25">
      <c r="A4604">
        <v>2018</v>
      </c>
      <c r="B4604" s="2" t="s">
        <v>41</v>
      </c>
      <c r="C4604">
        <v>10</v>
      </c>
      <c r="D4604" t="s">
        <v>29</v>
      </c>
      <c r="E4604" t="s">
        <v>10</v>
      </c>
      <c r="F4604" t="s">
        <v>63</v>
      </c>
      <c r="G4604">
        <v>2</v>
      </c>
      <c r="H4604">
        <v>198</v>
      </c>
      <c r="I4604">
        <v>165.28</v>
      </c>
      <c r="M4604" t="str">
        <f t="shared" si="213"/>
        <v/>
      </c>
      <c r="N4604" t="e">
        <f t="shared" si="214"/>
        <v>#VALUE!</v>
      </c>
      <c r="O4604" t="e">
        <f t="shared" si="215"/>
        <v>#VALUE!</v>
      </c>
    </row>
    <row r="4605" spans="1:15" x14ac:dyDescent="0.25">
      <c r="A4605">
        <v>2018</v>
      </c>
      <c r="B4605" s="2" t="s">
        <v>41</v>
      </c>
      <c r="C4605">
        <v>10</v>
      </c>
      <c r="D4605" t="s">
        <v>29</v>
      </c>
      <c r="E4605" t="s">
        <v>10</v>
      </c>
      <c r="F4605" t="s">
        <v>64</v>
      </c>
      <c r="G4605">
        <v>1</v>
      </c>
      <c r="H4605">
        <v>79</v>
      </c>
      <c r="I4605">
        <v>65.94</v>
      </c>
      <c r="M4605" t="str">
        <f t="shared" si="213"/>
        <v/>
      </c>
      <c r="N4605" t="e">
        <f t="shared" si="214"/>
        <v>#VALUE!</v>
      </c>
      <c r="O4605" t="e">
        <f t="shared" si="215"/>
        <v>#VALUE!</v>
      </c>
    </row>
    <row r="4606" spans="1:15" x14ac:dyDescent="0.25">
      <c r="A4606">
        <v>2018</v>
      </c>
      <c r="B4606" s="2" t="s">
        <v>41</v>
      </c>
      <c r="C4606">
        <v>10</v>
      </c>
      <c r="D4606" t="s">
        <v>29</v>
      </c>
      <c r="E4606" t="s">
        <v>10</v>
      </c>
      <c r="F4606" t="s">
        <v>56</v>
      </c>
      <c r="G4606">
        <v>2</v>
      </c>
      <c r="H4606">
        <v>138</v>
      </c>
      <c r="I4606">
        <v>115.2</v>
      </c>
      <c r="M4606" t="str">
        <f t="shared" si="213"/>
        <v/>
      </c>
      <c r="N4606" t="e">
        <f t="shared" si="214"/>
        <v>#VALUE!</v>
      </c>
      <c r="O4606" t="e">
        <f t="shared" si="215"/>
        <v>#VALUE!</v>
      </c>
    </row>
    <row r="4607" spans="1:15" x14ac:dyDescent="0.25">
      <c r="A4607">
        <v>2018</v>
      </c>
      <c r="B4607" s="2" t="s">
        <v>41</v>
      </c>
      <c r="C4607">
        <v>10</v>
      </c>
      <c r="D4607" t="s">
        <v>29</v>
      </c>
      <c r="E4607" t="s">
        <v>10</v>
      </c>
      <c r="F4607" t="s">
        <v>66</v>
      </c>
      <c r="G4607">
        <v>2</v>
      </c>
      <c r="H4607">
        <v>598</v>
      </c>
      <c r="I4607">
        <v>499.16</v>
      </c>
      <c r="M4607" t="str">
        <f t="shared" si="213"/>
        <v/>
      </c>
      <c r="N4607" t="e">
        <f t="shared" si="214"/>
        <v>#VALUE!</v>
      </c>
      <c r="O4607" t="e">
        <f t="shared" si="215"/>
        <v>#VALUE!</v>
      </c>
    </row>
    <row r="4608" spans="1:15" x14ac:dyDescent="0.25">
      <c r="A4608">
        <v>2018</v>
      </c>
      <c r="B4608" s="2" t="s">
        <v>41</v>
      </c>
      <c r="C4608">
        <v>10</v>
      </c>
      <c r="D4608" t="s">
        <v>29</v>
      </c>
      <c r="E4608" t="s">
        <v>10</v>
      </c>
      <c r="F4608" t="s">
        <v>18</v>
      </c>
      <c r="G4608">
        <v>2</v>
      </c>
      <c r="H4608">
        <v>198</v>
      </c>
      <c r="I4608">
        <v>165.28</v>
      </c>
      <c r="M4608" t="str">
        <f t="shared" si="213"/>
        <v/>
      </c>
      <c r="N4608" t="e">
        <f t="shared" si="214"/>
        <v>#VALUE!</v>
      </c>
      <c r="O4608" t="e">
        <f t="shared" si="215"/>
        <v>#VALUE!</v>
      </c>
    </row>
    <row r="4609" spans="1:15" x14ac:dyDescent="0.25">
      <c r="A4609">
        <v>2018</v>
      </c>
      <c r="B4609" s="2" t="s">
        <v>41</v>
      </c>
      <c r="C4609">
        <v>10</v>
      </c>
      <c r="D4609" t="s">
        <v>29</v>
      </c>
      <c r="E4609" t="s">
        <v>10</v>
      </c>
      <c r="F4609" t="s">
        <v>71</v>
      </c>
      <c r="G4609">
        <v>2</v>
      </c>
      <c r="H4609">
        <v>58</v>
      </c>
      <c r="I4609">
        <v>48.42</v>
      </c>
      <c r="M4609" t="str">
        <f t="shared" si="213"/>
        <v/>
      </c>
      <c r="N4609" t="e">
        <f t="shared" si="214"/>
        <v>#VALUE!</v>
      </c>
      <c r="O4609" t="e">
        <f t="shared" si="215"/>
        <v>#VALUE!</v>
      </c>
    </row>
    <row r="4610" spans="1:15" x14ac:dyDescent="0.25">
      <c r="A4610">
        <v>2018</v>
      </c>
      <c r="B4610" s="2" t="s">
        <v>41</v>
      </c>
      <c r="C4610">
        <v>10</v>
      </c>
      <c r="D4610" t="s">
        <v>29</v>
      </c>
      <c r="E4610" t="s">
        <v>10</v>
      </c>
      <c r="F4610" t="s">
        <v>72</v>
      </c>
      <c r="G4610">
        <v>3</v>
      </c>
      <c r="H4610">
        <v>147</v>
      </c>
      <c r="I4610">
        <v>122.69999999999999</v>
      </c>
      <c r="M4610" t="str">
        <f t="shared" si="213"/>
        <v/>
      </c>
      <c r="N4610" t="e">
        <f t="shared" si="214"/>
        <v>#VALUE!</v>
      </c>
      <c r="O4610" t="e">
        <f t="shared" si="215"/>
        <v>#VALUE!</v>
      </c>
    </row>
    <row r="4611" spans="1:15" x14ac:dyDescent="0.25">
      <c r="A4611">
        <v>2018</v>
      </c>
      <c r="B4611" s="2" t="s">
        <v>41</v>
      </c>
      <c r="C4611">
        <v>10</v>
      </c>
      <c r="D4611" t="s">
        <v>29</v>
      </c>
      <c r="E4611" t="s">
        <v>10</v>
      </c>
      <c r="F4611" t="s">
        <v>28</v>
      </c>
      <c r="G4611">
        <v>2</v>
      </c>
      <c r="H4611">
        <v>798</v>
      </c>
      <c r="I4611">
        <v>666.12</v>
      </c>
      <c r="M4611" t="str">
        <f t="shared" ref="M4611:M4674" si="216">SUBSTITUTE(SUBSTITUTE(J4611," - ","|"),"; ","|")</f>
        <v/>
      </c>
      <c r="N4611" t="e">
        <f t="shared" ref="N4611:N4674" si="217">LEFT(M4611,FIND("|",M4611)-1)</f>
        <v>#VALUE!</v>
      </c>
      <c r="O4611" t="e">
        <f t="shared" ref="O4611:O4674" si="218">RIGHT(M4611,LEN(M4611)-FIND("|",M4611))</f>
        <v>#VALUE!</v>
      </c>
    </row>
    <row r="4612" spans="1:15" x14ac:dyDescent="0.25">
      <c r="A4612">
        <v>2018</v>
      </c>
      <c r="B4612" s="2" t="s">
        <v>41</v>
      </c>
      <c r="C4612">
        <v>10</v>
      </c>
      <c r="D4612" t="s">
        <v>29</v>
      </c>
      <c r="E4612" t="s">
        <v>10</v>
      </c>
      <c r="F4612" t="s">
        <v>12</v>
      </c>
      <c r="G4612">
        <v>3</v>
      </c>
      <c r="H4612">
        <v>987</v>
      </c>
      <c r="I4612">
        <v>823.86</v>
      </c>
      <c r="M4612" t="str">
        <f t="shared" si="216"/>
        <v/>
      </c>
      <c r="N4612" t="e">
        <f t="shared" si="217"/>
        <v>#VALUE!</v>
      </c>
      <c r="O4612" t="e">
        <f t="shared" si="218"/>
        <v>#VALUE!</v>
      </c>
    </row>
    <row r="4613" spans="1:15" x14ac:dyDescent="0.25">
      <c r="A4613">
        <v>2018</v>
      </c>
      <c r="B4613" s="2" t="s">
        <v>41</v>
      </c>
      <c r="C4613">
        <v>10</v>
      </c>
      <c r="D4613" t="s">
        <v>29</v>
      </c>
      <c r="E4613" t="s">
        <v>10</v>
      </c>
      <c r="F4613" t="s">
        <v>19</v>
      </c>
      <c r="G4613">
        <v>3</v>
      </c>
      <c r="H4613">
        <v>777</v>
      </c>
      <c r="I4613">
        <v>648.56999999999994</v>
      </c>
      <c r="M4613" t="str">
        <f t="shared" si="216"/>
        <v/>
      </c>
      <c r="N4613" t="e">
        <f t="shared" si="217"/>
        <v>#VALUE!</v>
      </c>
      <c r="O4613" t="e">
        <f t="shared" si="218"/>
        <v>#VALUE!</v>
      </c>
    </row>
    <row r="4614" spans="1:15" x14ac:dyDescent="0.25">
      <c r="A4614">
        <v>2018</v>
      </c>
      <c r="B4614" s="2" t="s">
        <v>41</v>
      </c>
      <c r="C4614">
        <v>10</v>
      </c>
      <c r="D4614" t="s">
        <v>29</v>
      </c>
      <c r="E4614" t="s">
        <v>10</v>
      </c>
      <c r="F4614" t="s">
        <v>20</v>
      </c>
      <c r="G4614">
        <v>1</v>
      </c>
      <c r="H4614">
        <v>199</v>
      </c>
      <c r="I4614">
        <v>166.11</v>
      </c>
      <c r="M4614" t="str">
        <f t="shared" si="216"/>
        <v/>
      </c>
      <c r="N4614" t="e">
        <f t="shared" si="217"/>
        <v>#VALUE!</v>
      </c>
      <c r="O4614" t="e">
        <f t="shared" si="218"/>
        <v>#VALUE!</v>
      </c>
    </row>
    <row r="4615" spans="1:15" x14ac:dyDescent="0.25">
      <c r="A4615">
        <v>2018</v>
      </c>
      <c r="B4615" s="2" t="s">
        <v>41</v>
      </c>
      <c r="C4615">
        <v>10</v>
      </c>
      <c r="D4615" t="s">
        <v>29</v>
      </c>
      <c r="E4615" t="s">
        <v>13</v>
      </c>
      <c r="F4615" t="s">
        <v>58</v>
      </c>
      <c r="G4615">
        <v>1</v>
      </c>
      <c r="H4615">
        <v>79</v>
      </c>
      <c r="I4615">
        <v>65.94</v>
      </c>
      <c r="M4615" t="str">
        <f t="shared" si="216"/>
        <v/>
      </c>
      <c r="N4615" t="e">
        <f t="shared" si="217"/>
        <v>#VALUE!</v>
      </c>
      <c r="O4615" t="e">
        <f t="shared" si="218"/>
        <v>#VALUE!</v>
      </c>
    </row>
    <row r="4616" spans="1:15" x14ac:dyDescent="0.25">
      <c r="A4616">
        <v>2018</v>
      </c>
      <c r="B4616" s="2" t="s">
        <v>41</v>
      </c>
      <c r="C4616">
        <v>10</v>
      </c>
      <c r="D4616" t="s">
        <v>29</v>
      </c>
      <c r="E4616" t="s">
        <v>13</v>
      </c>
      <c r="F4616" t="s">
        <v>60</v>
      </c>
      <c r="G4616">
        <v>7</v>
      </c>
      <c r="H4616">
        <v>343</v>
      </c>
      <c r="I4616">
        <v>286.3</v>
      </c>
      <c r="M4616" t="str">
        <f t="shared" si="216"/>
        <v/>
      </c>
      <c r="N4616" t="e">
        <f t="shared" si="217"/>
        <v>#VALUE!</v>
      </c>
      <c r="O4616" t="e">
        <f t="shared" si="218"/>
        <v>#VALUE!</v>
      </c>
    </row>
    <row r="4617" spans="1:15" x14ac:dyDescent="0.25">
      <c r="A4617">
        <v>2018</v>
      </c>
      <c r="B4617" s="2" t="s">
        <v>41</v>
      </c>
      <c r="C4617">
        <v>10</v>
      </c>
      <c r="D4617" t="s">
        <v>29</v>
      </c>
      <c r="E4617" t="s">
        <v>13</v>
      </c>
      <c r="F4617" t="s">
        <v>14</v>
      </c>
      <c r="G4617">
        <v>58</v>
      </c>
      <c r="H4617">
        <v>4582</v>
      </c>
      <c r="I4617">
        <v>3824.5200000000027</v>
      </c>
      <c r="M4617" t="str">
        <f t="shared" si="216"/>
        <v/>
      </c>
      <c r="N4617" t="e">
        <f t="shared" si="217"/>
        <v>#VALUE!</v>
      </c>
      <c r="O4617" t="e">
        <f t="shared" si="218"/>
        <v>#VALUE!</v>
      </c>
    </row>
    <row r="4618" spans="1:15" x14ac:dyDescent="0.25">
      <c r="A4618">
        <v>2018</v>
      </c>
      <c r="B4618" s="2" t="s">
        <v>41</v>
      </c>
      <c r="C4618">
        <v>10</v>
      </c>
      <c r="D4618" t="s">
        <v>29</v>
      </c>
      <c r="E4618" t="s">
        <v>13</v>
      </c>
      <c r="F4618" t="s">
        <v>22</v>
      </c>
      <c r="G4618">
        <v>6</v>
      </c>
      <c r="H4618">
        <v>594</v>
      </c>
      <c r="I4618">
        <v>495.84</v>
      </c>
      <c r="M4618" t="str">
        <f t="shared" si="216"/>
        <v/>
      </c>
      <c r="N4618" t="e">
        <f t="shared" si="217"/>
        <v>#VALUE!</v>
      </c>
      <c r="O4618" t="e">
        <f t="shared" si="218"/>
        <v>#VALUE!</v>
      </c>
    </row>
    <row r="4619" spans="1:15" x14ac:dyDescent="0.25">
      <c r="A4619">
        <v>2018</v>
      </c>
      <c r="B4619" s="2" t="s">
        <v>41</v>
      </c>
      <c r="C4619">
        <v>10</v>
      </c>
      <c r="D4619" t="s">
        <v>29</v>
      </c>
      <c r="E4619" t="s">
        <v>13</v>
      </c>
      <c r="F4619" t="s">
        <v>11</v>
      </c>
      <c r="G4619">
        <v>61</v>
      </c>
      <c r="H4619">
        <v>4209</v>
      </c>
      <c r="I4619">
        <v>3513.5999999999963</v>
      </c>
      <c r="M4619" t="str">
        <f t="shared" si="216"/>
        <v/>
      </c>
      <c r="N4619" t="e">
        <f t="shared" si="217"/>
        <v>#VALUE!</v>
      </c>
      <c r="O4619" t="e">
        <f t="shared" si="218"/>
        <v>#VALUE!</v>
      </c>
    </row>
    <row r="4620" spans="1:15" x14ac:dyDescent="0.25">
      <c r="A4620">
        <v>2018</v>
      </c>
      <c r="B4620" s="2" t="s">
        <v>41</v>
      </c>
      <c r="C4620">
        <v>10</v>
      </c>
      <c r="D4620" t="s">
        <v>29</v>
      </c>
      <c r="E4620" t="s">
        <v>13</v>
      </c>
      <c r="F4620" t="s">
        <v>15</v>
      </c>
      <c r="G4620">
        <v>17</v>
      </c>
      <c r="H4620">
        <v>4403</v>
      </c>
      <c r="I4620">
        <v>3675.2300000000005</v>
      </c>
      <c r="M4620" t="str">
        <f t="shared" si="216"/>
        <v/>
      </c>
      <c r="N4620" t="e">
        <f t="shared" si="217"/>
        <v>#VALUE!</v>
      </c>
      <c r="O4620" t="e">
        <f t="shared" si="218"/>
        <v>#VALUE!</v>
      </c>
    </row>
    <row r="4621" spans="1:15" x14ac:dyDescent="0.25">
      <c r="A4621">
        <v>2018</v>
      </c>
      <c r="B4621" s="2" t="s">
        <v>41</v>
      </c>
      <c r="C4621">
        <v>10</v>
      </c>
      <c r="D4621" t="s">
        <v>29</v>
      </c>
      <c r="E4621" t="s">
        <v>13</v>
      </c>
      <c r="F4621" t="s">
        <v>16</v>
      </c>
      <c r="G4621">
        <v>4</v>
      </c>
      <c r="H4621">
        <v>1316</v>
      </c>
      <c r="I4621">
        <v>1098.48</v>
      </c>
      <c r="M4621" t="str">
        <f t="shared" si="216"/>
        <v/>
      </c>
      <c r="N4621" t="e">
        <f t="shared" si="217"/>
        <v>#VALUE!</v>
      </c>
      <c r="O4621" t="e">
        <f t="shared" si="218"/>
        <v>#VALUE!</v>
      </c>
    </row>
    <row r="4622" spans="1:15" x14ac:dyDescent="0.25">
      <c r="A4622">
        <v>2018</v>
      </c>
      <c r="B4622" s="2" t="s">
        <v>41</v>
      </c>
      <c r="C4622">
        <v>10</v>
      </c>
      <c r="D4622" t="s">
        <v>29</v>
      </c>
      <c r="E4622" t="s">
        <v>13</v>
      </c>
      <c r="F4622" t="s">
        <v>25</v>
      </c>
      <c r="G4622">
        <v>15</v>
      </c>
      <c r="H4622">
        <v>4485</v>
      </c>
      <c r="I4622">
        <v>3743.6999999999994</v>
      </c>
      <c r="M4622" t="str">
        <f t="shared" si="216"/>
        <v/>
      </c>
      <c r="N4622" t="e">
        <f t="shared" si="217"/>
        <v>#VALUE!</v>
      </c>
      <c r="O4622" t="e">
        <f t="shared" si="218"/>
        <v>#VALUE!</v>
      </c>
    </row>
    <row r="4623" spans="1:15" x14ac:dyDescent="0.25">
      <c r="A4623">
        <v>2018</v>
      </c>
      <c r="B4623" s="2" t="s">
        <v>41</v>
      </c>
      <c r="C4623">
        <v>10</v>
      </c>
      <c r="D4623" t="s">
        <v>29</v>
      </c>
      <c r="E4623" t="s">
        <v>13</v>
      </c>
      <c r="F4623" t="s">
        <v>70</v>
      </c>
      <c r="G4623">
        <v>7</v>
      </c>
      <c r="H4623">
        <v>273</v>
      </c>
      <c r="I4623">
        <v>227.85000000000002</v>
      </c>
      <c r="M4623" t="str">
        <f t="shared" si="216"/>
        <v/>
      </c>
      <c r="N4623" t="e">
        <f t="shared" si="217"/>
        <v>#VALUE!</v>
      </c>
      <c r="O4623" t="e">
        <f t="shared" si="218"/>
        <v>#VALUE!</v>
      </c>
    </row>
    <row r="4624" spans="1:15" x14ac:dyDescent="0.25">
      <c r="A4624">
        <v>2018</v>
      </c>
      <c r="B4624" s="2" t="s">
        <v>41</v>
      </c>
      <c r="C4624">
        <v>10</v>
      </c>
      <c r="D4624" t="s">
        <v>29</v>
      </c>
      <c r="E4624" t="s">
        <v>13</v>
      </c>
      <c r="F4624" t="s">
        <v>61</v>
      </c>
      <c r="G4624">
        <v>3</v>
      </c>
      <c r="H4624">
        <v>237</v>
      </c>
      <c r="I4624">
        <v>197.82</v>
      </c>
      <c r="M4624" t="str">
        <f t="shared" si="216"/>
        <v/>
      </c>
      <c r="N4624" t="e">
        <f t="shared" si="217"/>
        <v>#VALUE!</v>
      </c>
      <c r="O4624" t="e">
        <f t="shared" si="218"/>
        <v>#VALUE!</v>
      </c>
    </row>
    <row r="4625" spans="1:15" x14ac:dyDescent="0.25">
      <c r="A4625">
        <v>2018</v>
      </c>
      <c r="B4625" s="2" t="s">
        <v>41</v>
      </c>
      <c r="C4625">
        <v>10</v>
      </c>
      <c r="D4625" t="s">
        <v>29</v>
      </c>
      <c r="E4625" t="s">
        <v>13</v>
      </c>
      <c r="F4625" t="s">
        <v>59</v>
      </c>
      <c r="G4625">
        <v>1</v>
      </c>
      <c r="H4625">
        <v>25</v>
      </c>
      <c r="I4625">
        <v>20.87</v>
      </c>
      <c r="M4625" t="str">
        <f t="shared" si="216"/>
        <v/>
      </c>
      <c r="N4625" t="e">
        <f t="shared" si="217"/>
        <v>#VALUE!</v>
      </c>
      <c r="O4625" t="e">
        <f t="shared" si="218"/>
        <v>#VALUE!</v>
      </c>
    </row>
    <row r="4626" spans="1:15" x14ac:dyDescent="0.25">
      <c r="A4626">
        <v>2018</v>
      </c>
      <c r="B4626" s="2" t="s">
        <v>41</v>
      </c>
      <c r="C4626">
        <v>10</v>
      </c>
      <c r="D4626" t="s">
        <v>29</v>
      </c>
      <c r="E4626" t="s">
        <v>13</v>
      </c>
      <c r="F4626" t="s">
        <v>62</v>
      </c>
      <c r="G4626">
        <v>7</v>
      </c>
      <c r="H4626">
        <v>413</v>
      </c>
      <c r="I4626">
        <v>344.75</v>
      </c>
      <c r="M4626" t="str">
        <f t="shared" si="216"/>
        <v/>
      </c>
      <c r="N4626" t="e">
        <f t="shared" si="217"/>
        <v>#VALUE!</v>
      </c>
      <c r="O4626" t="e">
        <f t="shared" si="218"/>
        <v>#VALUE!</v>
      </c>
    </row>
    <row r="4627" spans="1:15" x14ac:dyDescent="0.25">
      <c r="A4627">
        <v>2018</v>
      </c>
      <c r="B4627" s="2" t="s">
        <v>41</v>
      </c>
      <c r="C4627">
        <v>10</v>
      </c>
      <c r="D4627" t="s">
        <v>29</v>
      </c>
      <c r="E4627" t="s">
        <v>13</v>
      </c>
      <c r="F4627" t="s">
        <v>63</v>
      </c>
      <c r="G4627">
        <v>2</v>
      </c>
      <c r="H4627">
        <v>198</v>
      </c>
      <c r="I4627">
        <v>165.28</v>
      </c>
      <c r="M4627" t="str">
        <f t="shared" si="216"/>
        <v/>
      </c>
      <c r="N4627" t="e">
        <f t="shared" si="217"/>
        <v>#VALUE!</v>
      </c>
      <c r="O4627" t="e">
        <f t="shared" si="218"/>
        <v>#VALUE!</v>
      </c>
    </row>
    <row r="4628" spans="1:15" x14ac:dyDescent="0.25">
      <c r="A4628">
        <v>2018</v>
      </c>
      <c r="B4628" s="2" t="s">
        <v>41</v>
      </c>
      <c r="C4628">
        <v>10</v>
      </c>
      <c r="D4628" t="s">
        <v>29</v>
      </c>
      <c r="E4628" t="s">
        <v>13</v>
      </c>
      <c r="F4628" t="s">
        <v>65</v>
      </c>
      <c r="G4628">
        <v>3</v>
      </c>
      <c r="H4628">
        <v>477</v>
      </c>
      <c r="I4628">
        <v>398.15999999999997</v>
      </c>
      <c r="M4628" t="str">
        <f t="shared" si="216"/>
        <v/>
      </c>
      <c r="N4628" t="e">
        <f t="shared" si="217"/>
        <v>#VALUE!</v>
      </c>
      <c r="O4628" t="e">
        <f t="shared" si="218"/>
        <v>#VALUE!</v>
      </c>
    </row>
    <row r="4629" spans="1:15" x14ac:dyDescent="0.25">
      <c r="A4629">
        <v>2018</v>
      </c>
      <c r="B4629" s="2" t="s">
        <v>41</v>
      </c>
      <c r="C4629">
        <v>10</v>
      </c>
      <c r="D4629" t="s">
        <v>29</v>
      </c>
      <c r="E4629" t="s">
        <v>13</v>
      </c>
      <c r="F4629" t="s">
        <v>56</v>
      </c>
      <c r="G4629">
        <v>3</v>
      </c>
      <c r="H4629">
        <v>207</v>
      </c>
      <c r="I4629">
        <v>172.8</v>
      </c>
      <c r="M4629" t="str">
        <f t="shared" si="216"/>
        <v/>
      </c>
      <c r="N4629" t="e">
        <f t="shared" si="217"/>
        <v>#VALUE!</v>
      </c>
      <c r="O4629" t="e">
        <f t="shared" si="218"/>
        <v>#VALUE!</v>
      </c>
    </row>
    <row r="4630" spans="1:15" x14ac:dyDescent="0.25">
      <c r="A4630">
        <v>2018</v>
      </c>
      <c r="B4630" s="2" t="s">
        <v>41</v>
      </c>
      <c r="C4630">
        <v>10</v>
      </c>
      <c r="D4630" t="s">
        <v>29</v>
      </c>
      <c r="E4630" t="s">
        <v>13</v>
      </c>
      <c r="F4630" t="s">
        <v>57</v>
      </c>
      <c r="G4630">
        <v>4</v>
      </c>
      <c r="H4630">
        <v>396</v>
      </c>
      <c r="I4630">
        <v>330.56</v>
      </c>
      <c r="M4630" t="str">
        <f t="shared" si="216"/>
        <v/>
      </c>
      <c r="N4630" t="e">
        <f t="shared" si="217"/>
        <v>#VALUE!</v>
      </c>
      <c r="O4630" t="e">
        <f t="shared" si="218"/>
        <v>#VALUE!</v>
      </c>
    </row>
    <row r="4631" spans="1:15" x14ac:dyDescent="0.25">
      <c r="A4631">
        <v>2018</v>
      </c>
      <c r="B4631" s="2" t="s">
        <v>41</v>
      </c>
      <c r="C4631">
        <v>10</v>
      </c>
      <c r="D4631" t="s">
        <v>29</v>
      </c>
      <c r="E4631" t="s">
        <v>13</v>
      </c>
      <c r="F4631" t="s">
        <v>69</v>
      </c>
      <c r="G4631">
        <v>2</v>
      </c>
      <c r="H4631">
        <v>698</v>
      </c>
      <c r="I4631">
        <v>582.64</v>
      </c>
      <c r="M4631" t="str">
        <f t="shared" si="216"/>
        <v/>
      </c>
      <c r="N4631" t="e">
        <f t="shared" si="217"/>
        <v>#VALUE!</v>
      </c>
      <c r="O4631" t="e">
        <f t="shared" si="218"/>
        <v>#VALUE!</v>
      </c>
    </row>
    <row r="4632" spans="1:15" x14ac:dyDescent="0.25">
      <c r="A4632">
        <v>2018</v>
      </c>
      <c r="B4632" s="2" t="s">
        <v>41</v>
      </c>
      <c r="C4632">
        <v>10</v>
      </c>
      <c r="D4632" t="s">
        <v>29</v>
      </c>
      <c r="E4632" t="s">
        <v>13</v>
      </c>
      <c r="F4632" t="s">
        <v>66</v>
      </c>
      <c r="G4632">
        <v>7</v>
      </c>
      <c r="H4632">
        <v>2093</v>
      </c>
      <c r="I4632">
        <v>1747.06</v>
      </c>
      <c r="M4632" t="str">
        <f t="shared" si="216"/>
        <v/>
      </c>
      <c r="N4632" t="e">
        <f t="shared" si="217"/>
        <v>#VALUE!</v>
      </c>
      <c r="O4632" t="e">
        <f t="shared" si="218"/>
        <v>#VALUE!</v>
      </c>
    </row>
    <row r="4633" spans="1:15" x14ac:dyDescent="0.25">
      <c r="A4633">
        <v>2018</v>
      </c>
      <c r="B4633" s="2" t="s">
        <v>41</v>
      </c>
      <c r="C4633">
        <v>10</v>
      </c>
      <c r="D4633" t="s">
        <v>29</v>
      </c>
      <c r="E4633" t="s">
        <v>13</v>
      </c>
      <c r="F4633" t="s">
        <v>67</v>
      </c>
      <c r="G4633">
        <v>2</v>
      </c>
      <c r="H4633">
        <v>1398</v>
      </c>
      <c r="I4633">
        <v>1166.94</v>
      </c>
      <c r="M4633" t="str">
        <f t="shared" si="216"/>
        <v/>
      </c>
      <c r="N4633" t="e">
        <f t="shared" si="217"/>
        <v>#VALUE!</v>
      </c>
      <c r="O4633" t="e">
        <f t="shared" si="218"/>
        <v>#VALUE!</v>
      </c>
    </row>
    <row r="4634" spans="1:15" x14ac:dyDescent="0.25">
      <c r="A4634">
        <v>2018</v>
      </c>
      <c r="B4634" s="2" t="s">
        <v>41</v>
      </c>
      <c r="C4634">
        <v>10</v>
      </c>
      <c r="D4634" t="s">
        <v>29</v>
      </c>
      <c r="E4634" t="s">
        <v>13</v>
      </c>
      <c r="F4634" t="s">
        <v>17</v>
      </c>
      <c r="G4634">
        <v>1</v>
      </c>
      <c r="H4634">
        <v>139</v>
      </c>
      <c r="I4634">
        <v>116.03</v>
      </c>
      <c r="M4634" t="str">
        <f t="shared" si="216"/>
        <v/>
      </c>
      <c r="N4634" t="e">
        <f t="shared" si="217"/>
        <v>#VALUE!</v>
      </c>
      <c r="O4634" t="e">
        <f t="shared" si="218"/>
        <v>#VALUE!</v>
      </c>
    </row>
    <row r="4635" spans="1:15" x14ac:dyDescent="0.25">
      <c r="A4635">
        <v>2018</v>
      </c>
      <c r="B4635" s="2" t="s">
        <v>41</v>
      </c>
      <c r="C4635">
        <v>10</v>
      </c>
      <c r="D4635" t="s">
        <v>29</v>
      </c>
      <c r="E4635" t="s">
        <v>13</v>
      </c>
      <c r="F4635" t="s">
        <v>18</v>
      </c>
      <c r="G4635">
        <v>3</v>
      </c>
      <c r="H4635">
        <v>297</v>
      </c>
      <c r="I4635">
        <v>247.92000000000002</v>
      </c>
      <c r="M4635" t="str">
        <f t="shared" si="216"/>
        <v/>
      </c>
      <c r="N4635" t="e">
        <f t="shared" si="217"/>
        <v>#VALUE!</v>
      </c>
      <c r="O4635" t="e">
        <f t="shared" si="218"/>
        <v>#VALUE!</v>
      </c>
    </row>
    <row r="4636" spans="1:15" x14ac:dyDescent="0.25">
      <c r="A4636">
        <v>2018</v>
      </c>
      <c r="B4636" s="2" t="s">
        <v>41</v>
      </c>
      <c r="C4636">
        <v>10</v>
      </c>
      <c r="D4636" t="s">
        <v>29</v>
      </c>
      <c r="E4636" t="s">
        <v>13</v>
      </c>
      <c r="F4636" t="s">
        <v>71</v>
      </c>
      <c r="G4636">
        <v>4</v>
      </c>
      <c r="H4636">
        <v>116</v>
      </c>
      <c r="I4636">
        <v>96.84</v>
      </c>
      <c r="M4636" t="str">
        <f t="shared" si="216"/>
        <v/>
      </c>
      <c r="N4636" t="e">
        <f t="shared" si="217"/>
        <v>#VALUE!</v>
      </c>
      <c r="O4636" t="e">
        <f t="shared" si="218"/>
        <v>#VALUE!</v>
      </c>
    </row>
    <row r="4637" spans="1:15" x14ac:dyDescent="0.25">
      <c r="A4637">
        <v>2018</v>
      </c>
      <c r="B4637" s="2" t="s">
        <v>41</v>
      </c>
      <c r="C4637">
        <v>10</v>
      </c>
      <c r="D4637" t="s">
        <v>29</v>
      </c>
      <c r="E4637" t="s">
        <v>13</v>
      </c>
      <c r="F4637" t="s">
        <v>72</v>
      </c>
      <c r="G4637">
        <v>1</v>
      </c>
      <c r="H4637">
        <v>49</v>
      </c>
      <c r="I4637">
        <v>40.9</v>
      </c>
      <c r="M4637" t="str">
        <f t="shared" si="216"/>
        <v/>
      </c>
      <c r="N4637" t="e">
        <f t="shared" si="217"/>
        <v>#VALUE!</v>
      </c>
      <c r="O4637" t="e">
        <f t="shared" si="218"/>
        <v>#VALUE!</v>
      </c>
    </row>
    <row r="4638" spans="1:15" x14ac:dyDescent="0.25">
      <c r="A4638">
        <v>2018</v>
      </c>
      <c r="B4638" s="2" t="s">
        <v>41</v>
      </c>
      <c r="C4638">
        <v>10</v>
      </c>
      <c r="D4638" t="s">
        <v>29</v>
      </c>
      <c r="E4638" t="s">
        <v>13</v>
      </c>
      <c r="F4638" t="s">
        <v>28</v>
      </c>
      <c r="G4638">
        <v>3</v>
      </c>
      <c r="H4638">
        <v>1197</v>
      </c>
      <c r="I4638">
        <v>999.18000000000006</v>
      </c>
      <c r="M4638" t="str">
        <f t="shared" si="216"/>
        <v/>
      </c>
      <c r="N4638" t="e">
        <f t="shared" si="217"/>
        <v>#VALUE!</v>
      </c>
      <c r="O4638" t="e">
        <f t="shared" si="218"/>
        <v>#VALUE!</v>
      </c>
    </row>
    <row r="4639" spans="1:15" x14ac:dyDescent="0.25">
      <c r="A4639">
        <v>2018</v>
      </c>
      <c r="B4639" s="2" t="s">
        <v>41</v>
      </c>
      <c r="C4639">
        <v>10</v>
      </c>
      <c r="D4639" t="s">
        <v>29</v>
      </c>
      <c r="E4639" t="s">
        <v>13</v>
      </c>
      <c r="F4639" t="s">
        <v>12</v>
      </c>
      <c r="G4639">
        <v>21</v>
      </c>
      <c r="H4639">
        <v>6909</v>
      </c>
      <c r="I4639">
        <v>5767.0199999999986</v>
      </c>
      <c r="M4639" t="str">
        <f t="shared" si="216"/>
        <v/>
      </c>
      <c r="N4639" t="e">
        <f t="shared" si="217"/>
        <v>#VALUE!</v>
      </c>
      <c r="O4639" t="e">
        <f t="shared" si="218"/>
        <v>#VALUE!</v>
      </c>
    </row>
    <row r="4640" spans="1:15" x14ac:dyDescent="0.25">
      <c r="A4640">
        <v>2018</v>
      </c>
      <c r="B4640" s="2" t="s">
        <v>41</v>
      </c>
      <c r="C4640">
        <v>10</v>
      </c>
      <c r="D4640" t="s">
        <v>29</v>
      </c>
      <c r="E4640" t="s">
        <v>13</v>
      </c>
      <c r="F4640" t="s">
        <v>19</v>
      </c>
      <c r="G4640">
        <v>11</v>
      </c>
      <c r="H4640">
        <v>2849</v>
      </c>
      <c r="I4640">
        <v>2378.09</v>
      </c>
      <c r="M4640" t="str">
        <f t="shared" si="216"/>
        <v/>
      </c>
      <c r="N4640" t="e">
        <f t="shared" si="217"/>
        <v>#VALUE!</v>
      </c>
      <c r="O4640" t="e">
        <f t="shared" si="218"/>
        <v>#VALUE!</v>
      </c>
    </row>
    <row r="4641" spans="1:15" x14ac:dyDescent="0.25">
      <c r="A4641">
        <v>2018</v>
      </c>
      <c r="B4641" s="2" t="s">
        <v>41</v>
      </c>
      <c r="C4641">
        <v>10</v>
      </c>
      <c r="D4641" t="s">
        <v>29</v>
      </c>
      <c r="E4641" t="s">
        <v>13</v>
      </c>
      <c r="F4641" t="s">
        <v>20</v>
      </c>
      <c r="G4641">
        <v>11</v>
      </c>
      <c r="H4641">
        <v>2189</v>
      </c>
      <c r="I4641">
        <v>1827.2100000000005</v>
      </c>
      <c r="M4641" t="str">
        <f t="shared" si="216"/>
        <v/>
      </c>
      <c r="N4641" t="e">
        <f t="shared" si="217"/>
        <v>#VALUE!</v>
      </c>
      <c r="O4641" t="e">
        <f t="shared" si="218"/>
        <v>#VALUE!</v>
      </c>
    </row>
    <row r="4642" spans="1:15" x14ac:dyDescent="0.25">
      <c r="A4642">
        <v>2018</v>
      </c>
      <c r="B4642" s="2" t="s">
        <v>41</v>
      </c>
      <c r="C4642">
        <v>10</v>
      </c>
      <c r="D4642" t="s">
        <v>29</v>
      </c>
      <c r="E4642" t="s">
        <v>21</v>
      </c>
      <c r="F4642" t="s">
        <v>58</v>
      </c>
      <c r="G4642">
        <v>1</v>
      </c>
      <c r="H4642">
        <v>79</v>
      </c>
      <c r="I4642">
        <v>65.94</v>
      </c>
      <c r="M4642" t="str">
        <f t="shared" si="216"/>
        <v/>
      </c>
      <c r="N4642" t="e">
        <f t="shared" si="217"/>
        <v>#VALUE!</v>
      </c>
      <c r="O4642" t="e">
        <f t="shared" si="218"/>
        <v>#VALUE!</v>
      </c>
    </row>
    <row r="4643" spans="1:15" x14ac:dyDescent="0.25">
      <c r="A4643">
        <v>2018</v>
      </c>
      <c r="B4643" s="2" t="s">
        <v>41</v>
      </c>
      <c r="C4643">
        <v>10</v>
      </c>
      <c r="D4643" t="s">
        <v>29</v>
      </c>
      <c r="E4643" t="s">
        <v>21</v>
      </c>
      <c r="F4643" t="s">
        <v>60</v>
      </c>
      <c r="G4643">
        <v>9</v>
      </c>
      <c r="H4643">
        <v>441</v>
      </c>
      <c r="I4643">
        <v>368.09999999999997</v>
      </c>
      <c r="M4643" t="str">
        <f t="shared" si="216"/>
        <v/>
      </c>
      <c r="N4643" t="e">
        <f t="shared" si="217"/>
        <v>#VALUE!</v>
      </c>
      <c r="O4643" t="e">
        <f t="shared" si="218"/>
        <v>#VALUE!</v>
      </c>
    </row>
    <row r="4644" spans="1:15" x14ac:dyDescent="0.25">
      <c r="A4644">
        <v>2018</v>
      </c>
      <c r="B4644" s="2" t="s">
        <v>41</v>
      </c>
      <c r="C4644">
        <v>10</v>
      </c>
      <c r="D4644" t="s">
        <v>29</v>
      </c>
      <c r="E4644" t="s">
        <v>21</v>
      </c>
      <c r="F4644" t="s">
        <v>14</v>
      </c>
      <c r="G4644">
        <v>44</v>
      </c>
      <c r="H4644">
        <v>3476</v>
      </c>
      <c r="I4644">
        <v>2901.3600000000019</v>
      </c>
      <c r="M4644" t="str">
        <f t="shared" si="216"/>
        <v/>
      </c>
      <c r="N4644" t="e">
        <f t="shared" si="217"/>
        <v>#VALUE!</v>
      </c>
      <c r="O4644" t="e">
        <f t="shared" si="218"/>
        <v>#VALUE!</v>
      </c>
    </row>
    <row r="4645" spans="1:15" x14ac:dyDescent="0.25">
      <c r="A4645">
        <v>2018</v>
      </c>
      <c r="B4645" s="2" t="s">
        <v>41</v>
      </c>
      <c r="C4645">
        <v>10</v>
      </c>
      <c r="D4645" t="s">
        <v>29</v>
      </c>
      <c r="E4645" t="s">
        <v>21</v>
      </c>
      <c r="F4645" t="s">
        <v>22</v>
      </c>
      <c r="G4645">
        <v>2</v>
      </c>
      <c r="H4645">
        <v>198</v>
      </c>
      <c r="I4645">
        <v>165.28</v>
      </c>
      <c r="M4645" t="str">
        <f t="shared" si="216"/>
        <v/>
      </c>
      <c r="N4645" t="e">
        <f t="shared" si="217"/>
        <v>#VALUE!</v>
      </c>
      <c r="O4645" t="e">
        <f t="shared" si="218"/>
        <v>#VALUE!</v>
      </c>
    </row>
    <row r="4646" spans="1:15" x14ac:dyDescent="0.25">
      <c r="A4646">
        <v>2018</v>
      </c>
      <c r="B4646" s="2" t="s">
        <v>41</v>
      </c>
      <c r="C4646">
        <v>10</v>
      </c>
      <c r="D4646" t="s">
        <v>29</v>
      </c>
      <c r="E4646" t="s">
        <v>21</v>
      </c>
      <c r="F4646" t="s">
        <v>11</v>
      </c>
      <c r="G4646">
        <v>67</v>
      </c>
      <c r="H4646">
        <v>4623</v>
      </c>
      <c r="I4646">
        <v>3859.1999999999957</v>
      </c>
      <c r="M4646" t="str">
        <f t="shared" si="216"/>
        <v/>
      </c>
      <c r="N4646" t="e">
        <f t="shared" si="217"/>
        <v>#VALUE!</v>
      </c>
      <c r="O4646" t="e">
        <f t="shared" si="218"/>
        <v>#VALUE!</v>
      </c>
    </row>
    <row r="4647" spans="1:15" x14ac:dyDescent="0.25">
      <c r="A4647">
        <v>2018</v>
      </c>
      <c r="B4647" s="2" t="s">
        <v>41</v>
      </c>
      <c r="C4647">
        <v>10</v>
      </c>
      <c r="D4647" t="s">
        <v>29</v>
      </c>
      <c r="E4647" t="s">
        <v>21</v>
      </c>
      <c r="F4647" t="s">
        <v>15</v>
      </c>
      <c r="G4647">
        <v>7</v>
      </c>
      <c r="H4647">
        <v>1813</v>
      </c>
      <c r="I4647">
        <v>1513.3300000000002</v>
      </c>
      <c r="M4647" t="str">
        <f t="shared" si="216"/>
        <v/>
      </c>
      <c r="N4647" t="e">
        <f t="shared" si="217"/>
        <v>#VALUE!</v>
      </c>
      <c r="O4647" t="e">
        <f t="shared" si="218"/>
        <v>#VALUE!</v>
      </c>
    </row>
    <row r="4648" spans="1:15" x14ac:dyDescent="0.25">
      <c r="A4648">
        <v>2018</v>
      </c>
      <c r="B4648" s="2" t="s">
        <v>41</v>
      </c>
      <c r="C4648">
        <v>10</v>
      </c>
      <c r="D4648" t="s">
        <v>29</v>
      </c>
      <c r="E4648" t="s">
        <v>21</v>
      </c>
      <c r="F4648" t="s">
        <v>25</v>
      </c>
      <c r="G4648">
        <v>11</v>
      </c>
      <c r="H4648">
        <v>3289</v>
      </c>
      <c r="I4648">
        <v>2745.3799999999997</v>
      </c>
      <c r="M4648" t="str">
        <f t="shared" si="216"/>
        <v/>
      </c>
      <c r="N4648" t="e">
        <f t="shared" si="217"/>
        <v>#VALUE!</v>
      </c>
      <c r="O4648" t="e">
        <f t="shared" si="218"/>
        <v>#VALUE!</v>
      </c>
    </row>
    <row r="4649" spans="1:15" x14ac:dyDescent="0.25">
      <c r="A4649">
        <v>2018</v>
      </c>
      <c r="B4649" s="2" t="s">
        <v>41</v>
      </c>
      <c r="C4649">
        <v>10</v>
      </c>
      <c r="D4649" t="s">
        <v>29</v>
      </c>
      <c r="E4649" t="s">
        <v>21</v>
      </c>
      <c r="F4649" t="s">
        <v>70</v>
      </c>
      <c r="G4649">
        <v>6</v>
      </c>
      <c r="H4649">
        <v>234</v>
      </c>
      <c r="I4649">
        <v>195.3</v>
      </c>
      <c r="M4649" t="str">
        <f t="shared" si="216"/>
        <v/>
      </c>
      <c r="N4649" t="e">
        <f t="shared" si="217"/>
        <v>#VALUE!</v>
      </c>
      <c r="O4649" t="e">
        <f t="shared" si="218"/>
        <v>#VALUE!</v>
      </c>
    </row>
    <row r="4650" spans="1:15" x14ac:dyDescent="0.25">
      <c r="A4650">
        <v>2018</v>
      </c>
      <c r="B4650" s="2" t="s">
        <v>41</v>
      </c>
      <c r="C4650">
        <v>10</v>
      </c>
      <c r="D4650" t="s">
        <v>29</v>
      </c>
      <c r="E4650" t="s">
        <v>21</v>
      </c>
      <c r="F4650" t="s">
        <v>61</v>
      </c>
      <c r="G4650">
        <v>1</v>
      </c>
      <c r="H4650">
        <v>79</v>
      </c>
      <c r="I4650">
        <v>65.94</v>
      </c>
      <c r="M4650" t="str">
        <f t="shared" si="216"/>
        <v/>
      </c>
      <c r="N4650" t="e">
        <f t="shared" si="217"/>
        <v>#VALUE!</v>
      </c>
      <c r="O4650" t="e">
        <f t="shared" si="218"/>
        <v>#VALUE!</v>
      </c>
    </row>
    <row r="4651" spans="1:15" x14ac:dyDescent="0.25">
      <c r="A4651">
        <v>2018</v>
      </c>
      <c r="B4651" s="2" t="s">
        <v>41</v>
      </c>
      <c r="C4651">
        <v>10</v>
      </c>
      <c r="D4651" t="s">
        <v>29</v>
      </c>
      <c r="E4651" t="s">
        <v>21</v>
      </c>
      <c r="F4651" t="s">
        <v>59</v>
      </c>
      <c r="G4651">
        <v>2</v>
      </c>
      <c r="H4651">
        <v>50</v>
      </c>
      <c r="I4651">
        <v>41.74</v>
      </c>
      <c r="M4651" t="str">
        <f t="shared" si="216"/>
        <v/>
      </c>
      <c r="N4651" t="e">
        <f t="shared" si="217"/>
        <v>#VALUE!</v>
      </c>
      <c r="O4651" t="e">
        <f t="shared" si="218"/>
        <v>#VALUE!</v>
      </c>
    </row>
    <row r="4652" spans="1:15" x14ac:dyDescent="0.25">
      <c r="A4652">
        <v>2018</v>
      </c>
      <c r="B4652" s="2" t="s">
        <v>41</v>
      </c>
      <c r="C4652">
        <v>10</v>
      </c>
      <c r="D4652" t="s">
        <v>29</v>
      </c>
      <c r="E4652" t="s">
        <v>21</v>
      </c>
      <c r="F4652" t="s">
        <v>62</v>
      </c>
      <c r="G4652">
        <v>6</v>
      </c>
      <c r="H4652">
        <v>354</v>
      </c>
      <c r="I4652">
        <v>295.5</v>
      </c>
      <c r="M4652" t="str">
        <f t="shared" si="216"/>
        <v/>
      </c>
      <c r="N4652" t="e">
        <f t="shared" si="217"/>
        <v>#VALUE!</v>
      </c>
      <c r="O4652" t="e">
        <f t="shared" si="218"/>
        <v>#VALUE!</v>
      </c>
    </row>
    <row r="4653" spans="1:15" x14ac:dyDescent="0.25">
      <c r="A4653">
        <v>2018</v>
      </c>
      <c r="B4653" s="2" t="s">
        <v>41</v>
      </c>
      <c r="C4653">
        <v>10</v>
      </c>
      <c r="D4653" t="s">
        <v>29</v>
      </c>
      <c r="E4653" t="s">
        <v>21</v>
      </c>
      <c r="F4653" t="s">
        <v>63</v>
      </c>
      <c r="G4653">
        <v>1</v>
      </c>
      <c r="H4653">
        <v>99</v>
      </c>
      <c r="I4653">
        <v>82.64</v>
      </c>
      <c r="M4653" t="str">
        <f t="shared" si="216"/>
        <v/>
      </c>
      <c r="N4653" t="e">
        <f t="shared" si="217"/>
        <v>#VALUE!</v>
      </c>
      <c r="O4653" t="e">
        <f t="shared" si="218"/>
        <v>#VALUE!</v>
      </c>
    </row>
    <row r="4654" spans="1:15" x14ac:dyDescent="0.25">
      <c r="A4654">
        <v>2018</v>
      </c>
      <c r="B4654" s="2" t="s">
        <v>41</v>
      </c>
      <c r="C4654">
        <v>10</v>
      </c>
      <c r="D4654" t="s">
        <v>29</v>
      </c>
      <c r="E4654" t="s">
        <v>21</v>
      </c>
      <c r="F4654" t="s">
        <v>64</v>
      </c>
      <c r="G4654">
        <v>2</v>
      </c>
      <c r="H4654">
        <v>158</v>
      </c>
      <c r="I4654">
        <v>131.88</v>
      </c>
      <c r="M4654" t="str">
        <f t="shared" si="216"/>
        <v/>
      </c>
      <c r="N4654" t="e">
        <f t="shared" si="217"/>
        <v>#VALUE!</v>
      </c>
      <c r="O4654" t="e">
        <f t="shared" si="218"/>
        <v>#VALUE!</v>
      </c>
    </row>
    <row r="4655" spans="1:15" x14ac:dyDescent="0.25">
      <c r="A4655">
        <v>2018</v>
      </c>
      <c r="B4655" s="2" t="s">
        <v>41</v>
      </c>
      <c r="C4655">
        <v>10</v>
      </c>
      <c r="D4655" t="s">
        <v>29</v>
      </c>
      <c r="E4655" t="s">
        <v>21</v>
      </c>
      <c r="F4655" t="s">
        <v>56</v>
      </c>
      <c r="G4655">
        <v>2</v>
      </c>
      <c r="H4655">
        <v>138</v>
      </c>
      <c r="I4655">
        <v>115.2</v>
      </c>
      <c r="M4655" t="str">
        <f t="shared" si="216"/>
        <v/>
      </c>
      <c r="N4655" t="e">
        <f t="shared" si="217"/>
        <v>#VALUE!</v>
      </c>
      <c r="O4655" t="e">
        <f t="shared" si="218"/>
        <v>#VALUE!</v>
      </c>
    </row>
    <row r="4656" spans="1:15" x14ac:dyDescent="0.25">
      <c r="A4656">
        <v>2018</v>
      </c>
      <c r="B4656" s="2" t="s">
        <v>41</v>
      </c>
      <c r="C4656">
        <v>10</v>
      </c>
      <c r="D4656" t="s">
        <v>29</v>
      </c>
      <c r="E4656" t="s">
        <v>21</v>
      </c>
      <c r="F4656" t="s">
        <v>57</v>
      </c>
      <c r="G4656">
        <v>3</v>
      </c>
      <c r="H4656">
        <v>297</v>
      </c>
      <c r="I4656">
        <v>247.92000000000002</v>
      </c>
      <c r="M4656" t="str">
        <f t="shared" si="216"/>
        <v/>
      </c>
      <c r="N4656" t="e">
        <f t="shared" si="217"/>
        <v>#VALUE!</v>
      </c>
      <c r="O4656" t="e">
        <f t="shared" si="218"/>
        <v>#VALUE!</v>
      </c>
    </row>
    <row r="4657" spans="1:15" x14ac:dyDescent="0.25">
      <c r="A4657">
        <v>2018</v>
      </c>
      <c r="B4657" s="2" t="s">
        <v>41</v>
      </c>
      <c r="C4657">
        <v>10</v>
      </c>
      <c r="D4657" t="s">
        <v>29</v>
      </c>
      <c r="E4657" t="s">
        <v>21</v>
      </c>
      <c r="F4657" t="s">
        <v>69</v>
      </c>
      <c r="G4657">
        <v>2</v>
      </c>
      <c r="H4657">
        <v>698</v>
      </c>
      <c r="I4657">
        <v>582.64</v>
      </c>
      <c r="M4657" t="str">
        <f t="shared" si="216"/>
        <v/>
      </c>
      <c r="N4657" t="e">
        <f t="shared" si="217"/>
        <v>#VALUE!</v>
      </c>
      <c r="O4657" t="e">
        <f t="shared" si="218"/>
        <v>#VALUE!</v>
      </c>
    </row>
    <row r="4658" spans="1:15" x14ac:dyDescent="0.25">
      <c r="A4658">
        <v>2018</v>
      </c>
      <c r="B4658" s="2" t="s">
        <v>41</v>
      </c>
      <c r="C4658">
        <v>10</v>
      </c>
      <c r="D4658" t="s">
        <v>29</v>
      </c>
      <c r="E4658" t="s">
        <v>21</v>
      </c>
      <c r="F4658" t="s">
        <v>66</v>
      </c>
      <c r="G4658">
        <v>2</v>
      </c>
      <c r="H4658">
        <v>598</v>
      </c>
      <c r="I4658">
        <v>499.16</v>
      </c>
      <c r="M4658" t="str">
        <f t="shared" si="216"/>
        <v/>
      </c>
      <c r="N4658" t="e">
        <f t="shared" si="217"/>
        <v>#VALUE!</v>
      </c>
      <c r="O4658" t="e">
        <f t="shared" si="218"/>
        <v>#VALUE!</v>
      </c>
    </row>
    <row r="4659" spans="1:15" x14ac:dyDescent="0.25">
      <c r="A4659">
        <v>2018</v>
      </c>
      <c r="B4659" s="2" t="s">
        <v>41</v>
      </c>
      <c r="C4659">
        <v>10</v>
      </c>
      <c r="D4659" t="s">
        <v>29</v>
      </c>
      <c r="E4659" t="s">
        <v>21</v>
      </c>
      <c r="F4659" t="s">
        <v>67</v>
      </c>
      <c r="G4659">
        <v>1</v>
      </c>
      <c r="H4659">
        <v>699</v>
      </c>
      <c r="I4659">
        <v>583.47</v>
      </c>
      <c r="M4659" t="str">
        <f t="shared" si="216"/>
        <v/>
      </c>
      <c r="N4659" t="e">
        <f t="shared" si="217"/>
        <v>#VALUE!</v>
      </c>
      <c r="O4659" t="e">
        <f t="shared" si="218"/>
        <v>#VALUE!</v>
      </c>
    </row>
    <row r="4660" spans="1:15" x14ac:dyDescent="0.25">
      <c r="A4660">
        <v>2018</v>
      </c>
      <c r="B4660" s="2" t="s">
        <v>41</v>
      </c>
      <c r="C4660">
        <v>10</v>
      </c>
      <c r="D4660" t="s">
        <v>29</v>
      </c>
      <c r="E4660" t="s">
        <v>21</v>
      </c>
      <c r="F4660" t="s">
        <v>17</v>
      </c>
      <c r="G4660">
        <v>2</v>
      </c>
      <c r="H4660">
        <v>278</v>
      </c>
      <c r="I4660">
        <v>232.06</v>
      </c>
      <c r="M4660" t="str">
        <f t="shared" si="216"/>
        <v/>
      </c>
      <c r="N4660" t="e">
        <f t="shared" si="217"/>
        <v>#VALUE!</v>
      </c>
      <c r="O4660" t="e">
        <f t="shared" si="218"/>
        <v>#VALUE!</v>
      </c>
    </row>
    <row r="4661" spans="1:15" x14ac:dyDescent="0.25">
      <c r="A4661">
        <v>2018</v>
      </c>
      <c r="B4661" s="2" t="s">
        <v>41</v>
      </c>
      <c r="C4661">
        <v>10</v>
      </c>
      <c r="D4661" t="s">
        <v>29</v>
      </c>
      <c r="E4661" t="s">
        <v>21</v>
      </c>
      <c r="F4661" t="s">
        <v>18</v>
      </c>
      <c r="G4661">
        <v>3</v>
      </c>
      <c r="H4661">
        <v>297</v>
      </c>
      <c r="I4661">
        <v>247.92000000000002</v>
      </c>
      <c r="M4661" t="str">
        <f t="shared" si="216"/>
        <v/>
      </c>
      <c r="N4661" t="e">
        <f t="shared" si="217"/>
        <v>#VALUE!</v>
      </c>
      <c r="O4661" t="e">
        <f t="shared" si="218"/>
        <v>#VALUE!</v>
      </c>
    </row>
    <row r="4662" spans="1:15" x14ac:dyDescent="0.25">
      <c r="A4662">
        <v>2018</v>
      </c>
      <c r="B4662" s="2" t="s">
        <v>41</v>
      </c>
      <c r="C4662">
        <v>10</v>
      </c>
      <c r="D4662" t="s">
        <v>29</v>
      </c>
      <c r="E4662" t="s">
        <v>21</v>
      </c>
      <c r="F4662" t="s">
        <v>27</v>
      </c>
      <c r="G4662">
        <v>1</v>
      </c>
      <c r="H4662">
        <v>149</v>
      </c>
      <c r="I4662">
        <v>124.37</v>
      </c>
      <c r="M4662" t="str">
        <f t="shared" si="216"/>
        <v/>
      </c>
      <c r="N4662" t="e">
        <f t="shared" si="217"/>
        <v>#VALUE!</v>
      </c>
      <c r="O4662" t="e">
        <f t="shared" si="218"/>
        <v>#VALUE!</v>
      </c>
    </row>
    <row r="4663" spans="1:15" x14ac:dyDescent="0.25">
      <c r="A4663">
        <v>2018</v>
      </c>
      <c r="B4663" s="2" t="s">
        <v>41</v>
      </c>
      <c r="C4663">
        <v>10</v>
      </c>
      <c r="D4663" t="s">
        <v>29</v>
      </c>
      <c r="E4663" t="s">
        <v>21</v>
      </c>
      <c r="F4663" t="s">
        <v>74</v>
      </c>
      <c r="G4663">
        <v>1</v>
      </c>
      <c r="H4663">
        <v>29</v>
      </c>
      <c r="I4663">
        <v>24.21</v>
      </c>
      <c r="M4663" t="str">
        <f t="shared" si="216"/>
        <v/>
      </c>
      <c r="N4663" t="e">
        <f t="shared" si="217"/>
        <v>#VALUE!</v>
      </c>
      <c r="O4663" t="e">
        <f t="shared" si="218"/>
        <v>#VALUE!</v>
      </c>
    </row>
    <row r="4664" spans="1:15" x14ac:dyDescent="0.25">
      <c r="A4664">
        <v>2018</v>
      </c>
      <c r="B4664" s="2" t="s">
        <v>41</v>
      </c>
      <c r="C4664">
        <v>10</v>
      </c>
      <c r="D4664" t="s">
        <v>29</v>
      </c>
      <c r="E4664" t="s">
        <v>21</v>
      </c>
      <c r="F4664" t="s">
        <v>68</v>
      </c>
      <c r="G4664">
        <v>1</v>
      </c>
      <c r="H4664">
        <v>29</v>
      </c>
      <c r="I4664">
        <v>24.21</v>
      </c>
      <c r="M4664" t="str">
        <f t="shared" si="216"/>
        <v/>
      </c>
      <c r="N4664" t="e">
        <f t="shared" si="217"/>
        <v>#VALUE!</v>
      </c>
      <c r="O4664" t="e">
        <f t="shared" si="218"/>
        <v>#VALUE!</v>
      </c>
    </row>
    <row r="4665" spans="1:15" x14ac:dyDescent="0.25">
      <c r="A4665">
        <v>2018</v>
      </c>
      <c r="B4665" s="2" t="s">
        <v>41</v>
      </c>
      <c r="C4665">
        <v>10</v>
      </c>
      <c r="D4665" t="s">
        <v>29</v>
      </c>
      <c r="E4665" t="s">
        <v>21</v>
      </c>
      <c r="F4665" t="s">
        <v>71</v>
      </c>
      <c r="G4665">
        <v>2</v>
      </c>
      <c r="H4665">
        <v>58</v>
      </c>
      <c r="I4665">
        <v>48.42</v>
      </c>
      <c r="M4665" t="str">
        <f t="shared" si="216"/>
        <v/>
      </c>
      <c r="N4665" t="e">
        <f t="shared" si="217"/>
        <v>#VALUE!</v>
      </c>
      <c r="O4665" t="e">
        <f t="shared" si="218"/>
        <v>#VALUE!</v>
      </c>
    </row>
    <row r="4666" spans="1:15" x14ac:dyDescent="0.25">
      <c r="A4666">
        <v>2018</v>
      </c>
      <c r="B4666" s="2" t="s">
        <v>41</v>
      </c>
      <c r="C4666">
        <v>10</v>
      </c>
      <c r="D4666" t="s">
        <v>29</v>
      </c>
      <c r="E4666" t="s">
        <v>21</v>
      </c>
      <c r="F4666" t="s">
        <v>72</v>
      </c>
      <c r="G4666">
        <v>2</v>
      </c>
      <c r="H4666">
        <v>98</v>
      </c>
      <c r="I4666">
        <v>81.8</v>
      </c>
      <c r="M4666" t="str">
        <f t="shared" si="216"/>
        <v/>
      </c>
      <c r="N4666" t="e">
        <f t="shared" si="217"/>
        <v>#VALUE!</v>
      </c>
      <c r="O4666" t="e">
        <f t="shared" si="218"/>
        <v>#VALUE!</v>
      </c>
    </row>
    <row r="4667" spans="1:15" x14ac:dyDescent="0.25">
      <c r="A4667">
        <v>2018</v>
      </c>
      <c r="B4667" s="2" t="s">
        <v>41</v>
      </c>
      <c r="C4667">
        <v>10</v>
      </c>
      <c r="D4667" t="s">
        <v>29</v>
      </c>
      <c r="E4667" t="s">
        <v>21</v>
      </c>
      <c r="F4667" t="s">
        <v>28</v>
      </c>
      <c r="G4667">
        <v>6</v>
      </c>
      <c r="H4667">
        <v>2394</v>
      </c>
      <c r="I4667">
        <v>1998.36</v>
      </c>
      <c r="M4667" t="str">
        <f t="shared" si="216"/>
        <v/>
      </c>
      <c r="N4667" t="e">
        <f t="shared" si="217"/>
        <v>#VALUE!</v>
      </c>
      <c r="O4667" t="e">
        <f t="shared" si="218"/>
        <v>#VALUE!</v>
      </c>
    </row>
    <row r="4668" spans="1:15" x14ac:dyDescent="0.25">
      <c r="A4668">
        <v>2018</v>
      </c>
      <c r="B4668" s="2" t="s">
        <v>41</v>
      </c>
      <c r="C4668">
        <v>10</v>
      </c>
      <c r="D4668" t="s">
        <v>29</v>
      </c>
      <c r="E4668" t="s">
        <v>21</v>
      </c>
      <c r="F4668" t="s">
        <v>12</v>
      </c>
      <c r="G4668">
        <v>9</v>
      </c>
      <c r="H4668">
        <v>2961</v>
      </c>
      <c r="I4668">
        <v>2471.5799999999995</v>
      </c>
      <c r="M4668" t="str">
        <f t="shared" si="216"/>
        <v/>
      </c>
      <c r="N4668" t="e">
        <f t="shared" si="217"/>
        <v>#VALUE!</v>
      </c>
      <c r="O4668" t="e">
        <f t="shared" si="218"/>
        <v>#VALUE!</v>
      </c>
    </row>
    <row r="4669" spans="1:15" x14ac:dyDescent="0.25">
      <c r="A4669">
        <v>2018</v>
      </c>
      <c r="B4669" s="2" t="s">
        <v>41</v>
      </c>
      <c r="C4669">
        <v>10</v>
      </c>
      <c r="D4669" t="s">
        <v>29</v>
      </c>
      <c r="E4669" t="s">
        <v>21</v>
      </c>
      <c r="F4669" t="s">
        <v>19</v>
      </c>
      <c r="G4669">
        <v>12</v>
      </c>
      <c r="H4669">
        <v>3108</v>
      </c>
      <c r="I4669">
        <v>2594.2800000000002</v>
      </c>
      <c r="M4669" t="str">
        <f t="shared" si="216"/>
        <v/>
      </c>
      <c r="N4669" t="e">
        <f t="shared" si="217"/>
        <v>#VALUE!</v>
      </c>
      <c r="O4669" t="e">
        <f t="shared" si="218"/>
        <v>#VALUE!</v>
      </c>
    </row>
    <row r="4670" spans="1:15" x14ac:dyDescent="0.25">
      <c r="A4670">
        <v>2018</v>
      </c>
      <c r="B4670" s="2" t="s">
        <v>41</v>
      </c>
      <c r="C4670">
        <v>10</v>
      </c>
      <c r="D4670" t="s">
        <v>29</v>
      </c>
      <c r="E4670" t="s">
        <v>21</v>
      </c>
      <c r="F4670" t="s">
        <v>20</v>
      </c>
      <c r="G4670">
        <v>6</v>
      </c>
      <c r="H4670">
        <v>1194</v>
      </c>
      <c r="I4670">
        <v>996.66000000000008</v>
      </c>
      <c r="M4670" t="str">
        <f t="shared" si="216"/>
        <v/>
      </c>
      <c r="N4670" t="e">
        <f t="shared" si="217"/>
        <v>#VALUE!</v>
      </c>
      <c r="O4670" t="e">
        <f t="shared" si="218"/>
        <v>#VALUE!</v>
      </c>
    </row>
    <row r="4671" spans="1:15" x14ac:dyDescent="0.25">
      <c r="A4671">
        <v>2018</v>
      </c>
      <c r="B4671" s="2" t="s">
        <v>41</v>
      </c>
      <c r="C4671">
        <v>10</v>
      </c>
      <c r="D4671" t="s">
        <v>29</v>
      </c>
      <c r="E4671" t="s">
        <v>23</v>
      </c>
      <c r="F4671" t="s">
        <v>58</v>
      </c>
      <c r="G4671">
        <v>1</v>
      </c>
      <c r="H4671">
        <v>79</v>
      </c>
      <c r="I4671">
        <v>65.94</v>
      </c>
      <c r="M4671" t="str">
        <f t="shared" si="216"/>
        <v/>
      </c>
      <c r="N4671" t="e">
        <f t="shared" si="217"/>
        <v>#VALUE!</v>
      </c>
      <c r="O4671" t="e">
        <f t="shared" si="218"/>
        <v>#VALUE!</v>
      </c>
    </row>
    <row r="4672" spans="1:15" x14ac:dyDescent="0.25">
      <c r="A4672">
        <v>2018</v>
      </c>
      <c r="B4672" s="2" t="s">
        <v>41</v>
      </c>
      <c r="C4672">
        <v>10</v>
      </c>
      <c r="D4672" t="s">
        <v>29</v>
      </c>
      <c r="E4672" t="s">
        <v>23</v>
      </c>
      <c r="F4672" t="s">
        <v>60</v>
      </c>
      <c r="G4672">
        <v>4</v>
      </c>
      <c r="H4672">
        <v>196</v>
      </c>
      <c r="I4672">
        <v>163.6</v>
      </c>
      <c r="M4672" t="str">
        <f t="shared" si="216"/>
        <v/>
      </c>
      <c r="N4672" t="e">
        <f t="shared" si="217"/>
        <v>#VALUE!</v>
      </c>
      <c r="O4672" t="e">
        <f t="shared" si="218"/>
        <v>#VALUE!</v>
      </c>
    </row>
    <row r="4673" spans="1:15" x14ac:dyDescent="0.25">
      <c r="A4673">
        <v>2018</v>
      </c>
      <c r="B4673" s="2" t="s">
        <v>41</v>
      </c>
      <c r="C4673">
        <v>10</v>
      </c>
      <c r="D4673" t="s">
        <v>29</v>
      </c>
      <c r="E4673" t="s">
        <v>23</v>
      </c>
      <c r="F4673" t="s">
        <v>14</v>
      </c>
      <c r="G4673">
        <v>33</v>
      </c>
      <c r="H4673">
        <v>2607</v>
      </c>
      <c r="I4673">
        <v>2176.0200000000013</v>
      </c>
      <c r="M4673" t="str">
        <f t="shared" si="216"/>
        <v/>
      </c>
      <c r="N4673" t="e">
        <f t="shared" si="217"/>
        <v>#VALUE!</v>
      </c>
      <c r="O4673" t="e">
        <f t="shared" si="218"/>
        <v>#VALUE!</v>
      </c>
    </row>
    <row r="4674" spans="1:15" x14ac:dyDescent="0.25">
      <c r="A4674">
        <v>2018</v>
      </c>
      <c r="B4674" s="2" t="s">
        <v>41</v>
      </c>
      <c r="C4674">
        <v>10</v>
      </c>
      <c r="D4674" t="s">
        <v>29</v>
      </c>
      <c r="E4674" t="s">
        <v>23</v>
      </c>
      <c r="F4674" t="s">
        <v>22</v>
      </c>
      <c r="G4674">
        <v>3</v>
      </c>
      <c r="H4674">
        <v>297</v>
      </c>
      <c r="I4674">
        <v>247.92000000000002</v>
      </c>
      <c r="M4674" t="str">
        <f t="shared" si="216"/>
        <v/>
      </c>
      <c r="N4674" t="e">
        <f t="shared" si="217"/>
        <v>#VALUE!</v>
      </c>
      <c r="O4674" t="e">
        <f t="shared" si="218"/>
        <v>#VALUE!</v>
      </c>
    </row>
    <row r="4675" spans="1:15" x14ac:dyDescent="0.25">
      <c r="A4675">
        <v>2018</v>
      </c>
      <c r="B4675" s="2" t="s">
        <v>41</v>
      </c>
      <c r="C4675">
        <v>10</v>
      </c>
      <c r="D4675" t="s">
        <v>29</v>
      </c>
      <c r="E4675" t="s">
        <v>23</v>
      </c>
      <c r="F4675" t="s">
        <v>11</v>
      </c>
      <c r="G4675">
        <v>23</v>
      </c>
      <c r="H4675">
        <v>1587</v>
      </c>
      <c r="I4675">
        <v>1324.7999999999997</v>
      </c>
      <c r="M4675" t="str">
        <f t="shared" ref="M4675:M4738" si="219">SUBSTITUTE(SUBSTITUTE(J4675," - ","|"),"; ","|")</f>
        <v/>
      </c>
      <c r="N4675" t="e">
        <f t="shared" ref="N4675:N4738" si="220">LEFT(M4675,FIND("|",M4675)-1)</f>
        <v>#VALUE!</v>
      </c>
      <c r="O4675" t="e">
        <f t="shared" ref="O4675:O4738" si="221">RIGHT(M4675,LEN(M4675)-FIND("|",M4675))</f>
        <v>#VALUE!</v>
      </c>
    </row>
    <row r="4676" spans="1:15" x14ac:dyDescent="0.25">
      <c r="A4676">
        <v>2018</v>
      </c>
      <c r="B4676" s="2" t="s">
        <v>41</v>
      </c>
      <c r="C4676">
        <v>10</v>
      </c>
      <c r="D4676" t="s">
        <v>29</v>
      </c>
      <c r="E4676" t="s">
        <v>23</v>
      </c>
      <c r="F4676" t="s">
        <v>15</v>
      </c>
      <c r="G4676">
        <v>4</v>
      </c>
      <c r="H4676">
        <v>1036</v>
      </c>
      <c r="I4676">
        <v>864.76</v>
      </c>
      <c r="M4676" t="str">
        <f t="shared" si="219"/>
        <v/>
      </c>
      <c r="N4676" t="e">
        <f t="shared" si="220"/>
        <v>#VALUE!</v>
      </c>
      <c r="O4676" t="e">
        <f t="shared" si="221"/>
        <v>#VALUE!</v>
      </c>
    </row>
    <row r="4677" spans="1:15" x14ac:dyDescent="0.25">
      <c r="A4677">
        <v>2018</v>
      </c>
      <c r="B4677" s="2" t="s">
        <v>41</v>
      </c>
      <c r="C4677">
        <v>10</v>
      </c>
      <c r="D4677" t="s">
        <v>29</v>
      </c>
      <c r="E4677" t="s">
        <v>23</v>
      </c>
      <c r="F4677" t="s">
        <v>16</v>
      </c>
      <c r="G4677">
        <v>4</v>
      </c>
      <c r="H4677">
        <v>1316</v>
      </c>
      <c r="I4677">
        <v>1098.48</v>
      </c>
      <c r="M4677" t="str">
        <f t="shared" si="219"/>
        <v/>
      </c>
      <c r="N4677" t="e">
        <f t="shared" si="220"/>
        <v>#VALUE!</v>
      </c>
      <c r="O4677" t="e">
        <f t="shared" si="221"/>
        <v>#VALUE!</v>
      </c>
    </row>
    <row r="4678" spans="1:15" x14ac:dyDescent="0.25">
      <c r="A4678">
        <v>2018</v>
      </c>
      <c r="B4678" s="2" t="s">
        <v>41</v>
      </c>
      <c r="C4678">
        <v>10</v>
      </c>
      <c r="D4678" t="s">
        <v>29</v>
      </c>
      <c r="E4678" t="s">
        <v>23</v>
      </c>
      <c r="F4678" t="s">
        <v>25</v>
      </c>
      <c r="G4678">
        <v>4</v>
      </c>
      <c r="H4678">
        <v>1196</v>
      </c>
      <c r="I4678">
        <v>998.32</v>
      </c>
      <c r="M4678" t="str">
        <f t="shared" si="219"/>
        <v/>
      </c>
      <c r="N4678" t="e">
        <f t="shared" si="220"/>
        <v>#VALUE!</v>
      </c>
      <c r="O4678" t="e">
        <f t="shared" si="221"/>
        <v>#VALUE!</v>
      </c>
    </row>
    <row r="4679" spans="1:15" x14ac:dyDescent="0.25">
      <c r="A4679">
        <v>2018</v>
      </c>
      <c r="B4679" s="2" t="s">
        <v>41</v>
      </c>
      <c r="C4679">
        <v>10</v>
      </c>
      <c r="D4679" t="s">
        <v>29</v>
      </c>
      <c r="E4679" t="s">
        <v>23</v>
      </c>
      <c r="F4679" t="s">
        <v>70</v>
      </c>
      <c r="G4679">
        <v>4</v>
      </c>
      <c r="H4679">
        <v>156</v>
      </c>
      <c r="I4679">
        <v>130.19999999999999</v>
      </c>
      <c r="M4679" t="str">
        <f t="shared" si="219"/>
        <v/>
      </c>
      <c r="N4679" t="e">
        <f t="shared" si="220"/>
        <v>#VALUE!</v>
      </c>
      <c r="O4679" t="e">
        <f t="shared" si="221"/>
        <v>#VALUE!</v>
      </c>
    </row>
    <row r="4680" spans="1:15" x14ac:dyDescent="0.25">
      <c r="A4680">
        <v>2018</v>
      </c>
      <c r="B4680" s="2" t="s">
        <v>41</v>
      </c>
      <c r="C4680">
        <v>10</v>
      </c>
      <c r="D4680" t="s">
        <v>29</v>
      </c>
      <c r="E4680" t="s">
        <v>23</v>
      </c>
      <c r="F4680" t="s">
        <v>61</v>
      </c>
      <c r="G4680">
        <v>2</v>
      </c>
      <c r="H4680">
        <v>158</v>
      </c>
      <c r="I4680">
        <v>131.88</v>
      </c>
      <c r="M4680" t="str">
        <f t="shared" si="219"/>
        <v/>
      </c>
      <c r="N4680" t="e">
        <f t="shared" si="220"/>
        <v>#VALUE!</v>
      </c>
      <c r="O4680" t="e">
        <f t="shared" si="221"/>
        <v>#VALUE!</v>
      </c>
    </row>
    <row r="4681" spans="1:15" x14ac:dyDescent="0.25">
      <c r="A4681">
        <v>2018</v>
      </c>
      <c r="B4681" s="2" t="s">
        <v>41</v>
      </c>
      <c r="C4681">
        <v>10</v>
      </c>
      <c r="D4681" t="s">
        <v>29</v>
      </c>
      <c r="E4681" t="s">
        <v>23</v>
      </c>
      <c r="F4681" t="s">
        <v>62</v>
      </c>
      <c r="G4681">
        <v>3</v>
      </c>
      <c r="H4681">
        <v>177</v>
      </c>
      <c r="I4681">
        <v>147.75</v>
      </c>
      <c r="M4681" t="str">
        <f t="shared" si="219"/>
        <v/>
      </c>
      <c r="N4681" t="e">
        <f t="shared" si="220"/>
        <v>#VALUE!</v>
      </c>
      <c r="O4681" t="e">
        <f t="shared" si="221"/>
        <v>#VALUE!</v>
      </c>
    </row>
    <row r="4682" spans="1:15" x14ac:dyDescent="0.25">
      <c r="A4682">
        <v>2018</v>
      </c>
      <c r="B4682" s="2" t="s">
        <v>41</v>
      </c>
      <c r="C4682">
        <v>10</v>
      </c>
      <c r="D4682" t="s">
        <v>29</v>
      </c>
      <c r="E4682" t="s">
        <v>23</v>
      </c>
      <c r="F4682" t="s">
        <v>64</v>
      </c>
      <c r="G4682">
        <v>1</v>
      </c>
      <c r="H4682">
        <v>79</v>
      </c>
      <c r="I4682">
        <v>65.94</v>
      </c>
      <c r="M4682" t="str">
        <f t="shared" si="219"/>
        <v/>
      </c>
      <c r="N4682" t="e">
        <f t="shared" si="220"/>
        <v>#VALUE!</v>
      </c>
      <c r="O4682" t="e">
        <f t="shared" si="221"/>
        <v>#VALUE!</v>
      </c>
    </row>
    <row r="4683" spans="1:15" x14ac:dyDescent="0.25">
      <c r="A4683">
        <v>2018</v>
      </c>
      <c r="B4683" s="2" t="s">
        <v>41</v>
      </c>
      <c r="C4683">
        <v>10</v>
      </c>
      <c r="D4683" t="s">
        <v>29</v>
      </c>
      <c r="E4683" t="s">
        <v>23</v>
      </c>
      <c r="F4683" t="s">
        <v>65</v>
      </c>
      <c r="G4683">
        <v>2</v>
      </c>
      <c r="H4683">
        <v>318</v>
      </c>
      <c r="I4683">
        <v>265.44</v>
      </c>
      <c r="M4683" t="str">
        <f t="shared" si="219"/>
        <v/>
      </c>
      <c r="N4683" t="e">
        <f t="shared" si="220"/>
        <v>#VALUE!</v>
      </c>
      <c r="O4683" t="e">
        <f t="shared" si="221"/>
        <v>#VALUE!</v>
      </c>
    </row>
    <row r="4684" spans="1:15" x14ac:dyDescent="0.25">
      <c r="A4684">
        <v>2018</v>
      </c>
      <c r="B4684" s="2" t="s">
        <v>41</v>
      </c>
      <c r="C4684">
        <v>10</v>
      </c>
      <c r="D4684" t="s">
        <v>29</v>
      </c>
      <c r="E4684" t="s">
        <v>23</v>
      </c>
      <c r="F4684" t="s">
        <v>56</v>
      </c>
      <c r="G4684">
        <v>1</v>
      </c>
      <c r="H4684">
        <v>69</v>
      </c>
      <c r="I4684">
        <v>57.6</v>
      </c>
      <c r="M4684" t="str">
        <f t="shared" si="219"/>
        <v/>
      </c>
      <c r="N4684" t="e">
        <f t="shared" si="220"/>
        <v>#VALUE!</v>
      </c>
      <c r="O4684" t="e">
        <f t="shared" si="221"/>
        <v>#VALUE!</v>
      </c>
    </row>
    <row r="4685" spans="1:15" x14ac:dyDescent="0.25">
      <c r="A4685">
        <v>2018</v>
      </c>
      <c r="B4685" s="2" t="s">
        <v>41</v>
      </c>
      <c r="C4685">
        <v>10</v>
      </c>
      <c r="D4685" t="s">
        <v>29</v>
      </c>
      <c r="E4685" t="s">
        <v>23</v>
      </c>
      <c r="F4685" t="s">
        <v>57</v>
      </c>
      <c r="G4685">
        <v>5</v>
      </c>
      <c r="H4685">
        <v>495</v>
      </c>
      <c r="I4685">
        <v>413.2</v>
      </c>
      <c r="M4685" t="str">
        <f t="shared" si="219"/>
        <v/>
      </c>
      <c r="N4685" t="e">
        <f t="shared" si="220"/>
        <v>#VALUE!</v>
      </c>
      <c r="O4685" t="e">
        <f t="shared" si="221"/>
        <v>#VALUE!</v>
      </c>
    </row>
    <row r="4686" spans="1:15" x14ac:dyDescent="0.25">
      <c r="A4686">
        <v>2018</v>
      </c>
      <c r="B4686" s="2" t="s">
        <v>41</v>
      </c>
      <c r="C4686">
        <v>10</v>
      </c>
      <c r="D4686" t="s">
        <v>29</v>
      </c>
      <c r="E4686" t="s">
        <v>23</v>
      </c>
      <c r="F4686" t="s">
        <v>66</v>
      </c>
      <c r="G4686">
        <v>2</v>
      </c>
      <c r="H4686">
        <v>598</v>
      </c>
      <c r="I4686">
        <v>499.16</v>
      </c>
      <c r="M4686" t="str">
        <f t="shared" si="219"/>
        <v/>
      </c>
      <c r="N4686" t="e">
        <f t="shared" si="220"/>
        <v>#VALUE!</v>
      </c>
      <c r="O4686" t="e">
        <f t="shared" si="221"/>
        <v>#VALUE!</v>
      </c>
    </row>
    <row r="4687" spans="1:15" x14ac:dyDescent="0.25">
      <c r="A4687">
        <v>2018</v>
      </c>
      <c r="B4687" s="2" t="s">
        <v>41</v>
      </c>
      <c r="C4687">
        <v>10</v>
      </c>
      <c r="D4687" t="s">
        <v>29</v>
      </c>
      <c r="E4687" t="s">
        <v>23</v>
      </c>
      <c r="F4687" t="s">
        <v>67</v>
      </c>
      <c r="G4687">
        <v>1</v>
      </c>
      <c r="H4687">
        <v>699</v>
      </c>
      <c r="I4687">
        <v>583.47</v>
      </c>
      <c r="M4687" t="str">
        <f t="shared" si="219"/>
        <v/>
      </c>
      <c r="N4687" t="e">
        <f t="shared" si="220"/>
        <v>#VALUE!</v>
      </c>
      <c r="O4687" t="e">
        <f t="shared" si="221"/>
        <v>#VALUE!</v>
      </c>
    </row>
    <row r="4688" spans="1:15" x14ac:dyDescent="0.25">
      <c r="A4688">
        <v>2018</v>
      </c>
      <c r="B4688" s="2" t="s">
        <v>41</v>
      </c>
      <c r="C4688">
        <v>10</v>
      </c>
      <c r="D4688" t="s">
        <v>29</v>
      </c>
      <c r="E4688" t="s">
        <v>23</v>
      </c>
      <c r="F4688" t="s">
        <v>17</v>
      </c>
      <c r="G4688">
        <v>1</v>
      </c>
      <c r="H4688">
        <v>139</v>
      </c>
      <c r="I4688">
        <v>116.03</v>
      </c>
      <c r="M4688" t="str">
        <f t="shared" si="219"/>
        <v/>
      </c>
      <c r="N4688" t="e">
        <f t="shared" si="220"/>
        <v>#VALUE!</v>
      </c>
      <c r="O4688" t="e">
        <f t="shared" si="221"/>
        <v>#VALUE!</v>
      </c>
    </row>
    <row r="4689" spans="1:15" x14ac:dyDescent="0.25">
      <c r="A4689">
        <v>2018</v>
      </c>
      <c r="B4689" s="2" t="s">
        <v>41</v>
      </c>
      <c r="C4689">
        <v>10</v>
      </c>
      <c r="D4689" t="s">
        <v>29</v>
      </c>
      <c r="E4689" t="s">
        <v>23</v>
      </c>
      <c r="F4689" t="s">
        <v>18</v>
      </c>
      <c r="G4689">
        <v>3</v>
      </c>
      <c r="H4689">
        <v>297</v>
      </c>
      <c r="I4689">
        <v>247.92000000000002</v>
      </c>
      <c r="M4689" t="str">
        <f t="shared" si="219"/>
        <v/>
      </c>
      <c r="N4689" t="e">
        <f t="shared" si="220"/>
        <v>#VALUE!</v>
      </c>
      <c r="O4689" t="e">
        <f t="shared" si="221"/>
        <v>#VALUE!</v>
      </c>
    </row>
    <row r="4690" spans="1:15" x14ac:dyDescent="0.25">
      <c r="A4690">
        <v>2018</v>
      </c>
      <c r="B4690" s="2" t="s">
        <v>41</v>
      </c>
      <c r="C4690">
        <v>10</v>
      </c>
      <c r="D4690" t="s">
        <v>29</v>
      </c>
      <c r="E4690" t="s">
        <v>23</v>
      </c>
      <c r="F4690" t="s">
        <v>74</v>
      </c>
      <c r="G4690">
        <v>2</v>
      </c>
      <c r="H4690">
        <v>58</v>
      </c>
      <c r="I4690">
        <v>48.42</v>
      </c>
      <c r="M4690" t="str">
        <f t="shared" si="219"/>
        <v/>
      </c>
      <c r="N4690" t="e">
        <f t="shared" si="220"/>
        <v>#VALUE!</v>
      </c>
      <c r="O4690" t="e">
        <f t="shared" si="221"/>
        <v>#VALUE!</v>
      </c>
    </row>
    <row r="4691" spans="1:15" x14ac:dyDescent="0.25">
      <c r="A4691">
        <v>2018</v>
      </c>
      <c r="B4691" s="2" t="s">
        <v>41</v>
      </c>
      <c r="C4691">
        <v>10</v>
      </c>
      <c r="D4691" t="s">
        <v>29</v>
      </c>
      <c r="E4691" t="s">
        <v>23</v>
      </c>
      <c r="F4691" t="s">
        <v>71</v>
      </c>
      <c r="G4691">
        <v>2</v>
      </c>
      <c r="H4691">
        <v>58</v>
      </c>
      <c r="I4691">
        <v>48.42</v>
      </c>
      <c r="M4691" t="str">
        <f t="shared" si="219"/>
        <v/>
      </c>
      <c r="N4691" t="e">
        <f t="shared" si="220"/>
        <v>#VALUE!</v>
      </c>
      <c r="O4691" t="e">
        <f t="shared" si="221"/>
        <v>#VALUE!</v>
      </c>
    </row>
    <row r="4692" spans="1:15" x14ac:dyDescent="0.25">
      <c r="A4692">
        <v>2018</v>
      </c>
      <c r="B4692" s="2" t="s">
        <v>41</v>
      </c>
      <c r="C4692">
        <v>10</v>
      </c>
      <c r="D4692" t="s">
        <v>29</v>
      </c>
      <c r="E4692" t="s">
        <v>23</v>
      </c>
      <c r="F4692" t="s">
        <v>28</v>
      </c>
      <c r="G4692">
        <v>2</v>
      </c>
      <c r="H4692">
        <v>798</v>
      </c>
      <c r="I4692">
        <v>666.12</v>
      </c>
      <c r="M4692" t="str">
        <f t="shared" si="219"/>
        <v/>
      </c>
      <c r="N4692" t="e">
        <f t="shared" si="220"/>
        <v>#VALUE!</v>
      </c>
      <c r="O4692" t="e">
        <f t="shared" si="221"/>
        <v>#VALUE!</v>
      </c>
    </row>
    <row r="4693" spans="1:15" x14ac:dyDescent="0.25">
      <c r="A4693">
        <v>2018</v>
      </c>
      <c r="B4693" s="2" t="s">
        <v>41</v>
      </c>
      <c r="C4693">
        <v>10</v>
      </c>
      <c r="D4693" t="s">
        <v>29</v>
      </c>
      <c r="E4693" t="s">
        <v>23</v>
      </c>
      <c r="F4693" t="s">
        <v>12</v>
      </c>
      <c r="G4693">
        <v>7</v>
      </c>
      <c r="H4693">
        <v>2303</v>
      </c>
      <c r="I4693">
        <v>1922.3399999999997</v>
      </c>
      <c r="M4693" t="str">
        <f t="shared" si="219"/>
        <v/>
      </c>
      <c r="N4693" t="e">
        <f t="shared" si="220"/>
        <v>#VALUE!</v>
      </c>
      <c r="O4693" t="e">
        <f t="shared" si="221"/>
        <v>#VALUE!</v>
      </c>
    </row>
    <row r="4694" spans="1:15" x14ac:dyDescent="0.25">
      <c r="A4694">
        <v>2018</v>
      </c>
      <c r="B4694" s="2" t="s">
        <v>41</v>
      </c>
      <c r="C4694">
        <v>10</v>
      </c>
      <c r="D4694" t="s">
        <v>29</v>
      </c>
      <c r="E4694" t="s">
        <v>23</v>
      </c>
      <c r="F4694" t="s">
        <v>19</v>
      </c>
      <c r="G4694">
        <v>6</v>
      </c>
      <c r="H4694">
        <v>1554</v>
      </c>
      <c r="I4694">
        <v>1297.1400000000001</v>
      </c>
      <c r="M4694" t="str">
        <f t="shared" si="219"/>
        <v/>
      </c>
      <c r="N4694" t="e">
        <f t="shared" si="220"/>
        <v>#VALUE!</v>
      </c>
      <c r="O4694" t="e">
        <f t="shared" si="221"/>
        <v>#VALUE!</v>
      </c>
    </row>
    <row r="4695" spans="1:15" x14ac:dyDescent="0.25">
      <c r="A4695">
        <v>2018</v>
      </c>
      <c r="B4695" s="2" t="s">
        <v>41</v>
      </c>
      <c r="C4695">
        <v>10</v>
      </c>
      <c r="D4695" t="s">
        <v>29</v>
      </c>
      <c r="E4695" t="s">
        <v>23</v>
      </c>
      <c r="F4695" t="s">
        <v>20</v>
      </c>
      <c r="G4695">
        <v>3</v>
      </c>
      <c r="H4695">
        <v>597</v>
      </c>
      <c r="I4695">
        <v>498.33000000000004</v>
      </c>
      <c r="M4695" t="str">
        <f t="shared" si="219"/>
        <v/>
      </c>
      <c r="N4695" t="e">
        <f t="shared" si="220"/>
        <v>#VALUE!</v>
      </c>
      <c r="O4695" t="e">
        <f t="shared" si="221"/>
        <v>#VALUE!</v>
      </c>
    </row>
    <row r="4696" spans="1:15" x14ac:dyDescent="0.25">
      <c r="A4696">
        <v>2018</v>
      </c>
      <c r="B4696" s="2" t="s">
        <v>41</v>
      </c>
      <c r="C4696">
        <v>10</v>
      </c>
      <c r="D4696" t="s">
        <v>29</v>
      </c>
      <c r="E4696" t="s">
        <v>24</v>
      </c>
      <c r="F4696" t="s">
        <v>58</v>
      </c>
      <c r="G4696">
        <v>2</v>
      </c>
      <c r="H4696">
        <v>158</v>
      </c>
      <c r="I4696">
        <v>131.88</v>
      </c>
      <c r="M4696" t="str">
        <f t="shared" si="219"/>
        <v/>
      </c>
      <c r="N4696" t="e">
        <f t="shared" si="220"/>
        <v>#VALUE!</v>
      </c>
      <c r="O4696" t="e">
        <f t="shared" si="221"/>
        <v>#VALUE!</v>
      </c>
    </row>
    <row r="4697" spans="1:15" x14ac:dyDescent="0.25">
      <c r="A4697">
        <v>2018</v>
      </c>
      <c r="B4697" s="2" t="s">
        <v>41</v>
      </c>
      <c r="C4697">
        <v>10</v>
      </c>
      <c r="D4697" t="s">
        <v>29</v>
      </c>
      <c r="E4697" t="s">
        <v>24</v>
      </c>
      <c r="F4697" t="s">
        <v>60</v>
      </c>
      <c r="G4697">
        <v>1</v>
      </c>
      <c r="H4697">
        <v>49</v>
      </c>
      <c r="I4697">
        <v>40.9</v>
      </c>
      <c r="M4697" t="str">
        <f t="shared" si="219"/>
        <v/>
      </c>
      <c r="N4697" t="e">
        <f t="shared" si="220"/>
        <v>#VALUE!</v>
      </c>
      <c r="O4697" t="e">
        <f t="shared" si="221"/>
        <v>#VALUE!</v>
      </c>
    </row>
    <row r="4698" spans="1:15" x14ac:dyDescent="0.25">
      <c r="A4698">
        <v>2018</v>
      </c>
      <c r="B4698" s="2" t="s">
        <v>41</v>
      </c>
      <c r="C4698">
        <v>10</v>
      </c>
      <c r="D4698" t="s">
        <v>29</v>
      </c>
      <c r="E4698" t="s">
        <v>24</v>
      </c>
      <c r="F4698" t="s">
        <v>14</v>
      </c>
      <c r="G4698">
        <v>9</v>
      </c>
      <c r="H4698">
        <v>711</v>
      </c>
      <c r="I4698">
        <v>593.46</v>
      </c>
      <c r="M4698" t="str">
        <f t="shared" si="219"/>
        <v/>
      </c>
      <c r="N4698" t="e">
        <f t="shared" si="220"/>
        <v>#VALUE!</v>
      </c>
      <c r="O4698" t="e">
        <f t="shared" si="221"/>
        <v>#VALUE!</v>
      </c>
    </row>
    <row r="4699" spans="1:15" x14ac:dyDescent="0.25">
      <c r="A4699">
        <v>2018</v>
      </c>
      <c r="B4699" s="2" t="s">
        <v>41</v>
      </c>
      <c r="C4699">
        <v>10</v>
      </c>
      <c r="D4699" t="s">
        <v>29</v>
      </c>
      <c r="E4699" t="s">
        <v>24</v>
      </c>
      <c r="F4699" t="s">
        <v>22</v>
      </c>
      <c r="G4699">
        <v>11</v>
      </c>
      <c r="H4699">
        <v>1089</v>
      </c>
      <c r="I4699">
        <v>909.04</v>
      </c>
      <c r="M4699" t="str">
        <f t="shared" si="219"/>
        <v/>
      </c>
      <c r="N4699" t="e">
        <f t="shared" si="220"/>
        <v>#VALUE!</v>
      </c>
      <c r="O4699" t="e">
        <f t="shared" si="221"/>
        <v>#VALUE!</v>
      </c>
    </row>
    <row r="4700" spans="1:15" x14ac:dyDescent="0.25">
      <c r="A4700">
        <v>2018</v>
      </c>
      <c r="B4700" s="2" t="s">
        <v>41</v>
      </c>
      <c r="C4700">
        <v>10</v>
      </c>
      <c r="D4700" t="s">
        <v>29</v>
      </c>
      <c r="E4700" t="s">
        <v>24</v>
      </c>
      <c r="F4700" t="s">
        <v>11</v>
      </c>
      <c r="G4700">
        <v>13</v>
      </c>
      <c r="H4700">
        <v>897</v>
      </c>
      <c r="I4700">
        <v>748.80000000000018</v>
      </c>
      <c r="M4700" t="str">
        <f t="shared" si="219"/>
        <v/>
      </c>
      <c r="N4700" t="e">
        <f t="shared" si="220"/>
        <v>#VALUE!</v>
      </c>
      <c r="O4700" t="e">
        <f t="shared" si="221"/>
        <v>#VALUE!</v>
      </c>
    </row>
    <row r="4701" spans="1:15" x14ac:dyDescent="0.25">
      <c r="A4701">
        <v>2018</v>
      </c>
      <c r="B4701" s="2" t="s">
        <v>41</v>
      </c>
      <c r="C4701">
        <v>10</v>
      </c>
      <c r="D4701" t="s">
        <v>29</v>
      </c>
      <c r="E4701" t="s">
        <v>24</v>
      </c>
      <c r="F4701" t="s">
        <v>15</v>
      </c>
      <c r="G4701">
        <v>7</v>
      </c>
      <c r="H4701">
        <v>1813</v>
      </c>
      <c r="I4701">
        <v>1513.3300000000002</v>
      </c>
      <c r="M4701" t="str">
        <f t="shared" si="219"/>
        <v/>
      </c>
      <c r="N4701" t="e">
        <f t="shared" si="220"/>
        <v>#VALUE!</v>
      </c>
      <c r="O4701" t="e">
        <f t="shared" si="221"/>
        <v>#VALUE!</v>
      </c>
    </row>
    <row r="4702" spans="1:15" x14ac:dyDescent="0.25">
      <c r="A4702">
        <v>2018</v>
      </c>
      <c r="B4702" s="2" t="s">
        <v>41</v>
      </c>
      <c r="C4702">
        <v>10</v>
      </c>
      <c r="D4702" t="s">
        <v>29</v>
      </c>
      <c r="E4702" t="s">
        <v>24</v>
      </c>
      <c r="F4702" t="s">
        <v>25</v>
      </c>
      <c r="G4702">
        <v>2</v>
      </c>
      <c r="H4702">
        <v>598</v>
      </c>
      <c r="I4702">
        <v>499.16</v>
      </c>
      <c r="M4702" t="str">
        <f t="shared" si="219"/>
        <v/>
      </c>
      <c r="N4702" t="e">
        <f t="shared" si="220"/>
        <v>#VALUE!</v>
      </c>
      <c r="O4702" t="e">
        <f t="shared" si="221"/>
        <v>#VALUE!</v>
      </c>
    </row>
    <row r="4703" spans="1:15" x14ac:dyDescent="0.25">
      <c r="A4703">
        <v>2018</v>
      </c>
      <c r="B4703" s="2" t="s">
        <v>41</v>
      </c>
      <c r="C4703">
        <v>10</v>
      </c>
      <c r="D4703" t="s">
        <v>29</v>
      </c>
      <c r="E4703" t="s">
        <v>24</v>
      </c>
      <c r="F4703" t="s">
        <v>70</v>
      </c>
      <c r="G4703">
        <v>2</v>
      </c>
      <c r="H4703">
        <v>78</v>
      </c>
      <c r="I4703">
        <v>65.099999999999994</v>
      </c>
      <c r="M4703" t="str">
        <f t="shared" si="219"/>
        <v/>
      </c>
      <c r="N4703" t="e">
        <f t="shared" si="220"/>
        <v>#VALUE!</v>
      </c>
      <c r="O4703" t="e">
        <f t="shared" si="221"/>
        <v>#VALUE!</v>
      </c>
    </row>
    <row r="4704" spans="1:15" x14ac:dyDescent="0.25">
      <c r="A4704">
        <v>2018</v>
      </c>
      <c r="B4704" s="2" t="s">
        <v>41</v>
      </c>
      <c r="C4704">
        <v>10</v>
      </c>
      <c r="D4704" t="s">
        <v>29</v>
      </c>
      <c r="E4704" t="s">
        <v>24</v>
      </c>
      <c r="F4704" t="s">
        <v>61</v>
      </c>
      <c r="G4704">
        <v>2</v>
      </c>
      <c r="H4704">
        <v>158</v>
      </c>
      <c r="I4704">
        <v>131.88</v>
      </c>
      <c r="M4704" t="str">
        <f t="shared" si="219"/>
        <v/>
      </c>
      <c r="N4704" t="e">
        <f t="shared" si="220"/>
        <v>#VALUE!</v>
      </c>
      <c r="O4704" t="e">
        <f t="shared" si="221"/>
        <v>#VALUE!</v>
      </c>
    </row>
    <row r="4705" spans="1:15" x14ac:dyDescent="0.25">
      <c r="A4705">
        <v>2018</v>
      </c>
      <c r="B4705" s="2" t="s">
        <v>41</v>
      </c>
      <c r="C4705">
        <v>10</v>
      </c>
      <c r="D4705" t="s">
        <v>29</v>
      </c>
      <c r="E4705" t="s">
        <v>24</v>
      </c>
      <c r="F4705" t="s">
        <v>59</v>
      </c>
      <c r="G4705">
        <v>2</v>
      </c>
      <c r="H4705">
        <v>50</v>
      </c>
      <c r="I4705">
        <v>41.74</v>
      </c>
      <c r="M4705" t="str">
        <f t="shared" si="219"/>
        <v/>
      </c>
      <c r="N4705" t="e">
        <f t="shared" si="220"/>
        <v>#VALUE!</v>
      </c>
      <c r="O4705" t="e">
        <f t="shared" si="221"/>
        <v>#VALUE!</v>
      </c>
    </row>
    <row r="4706" spans="1:15" x14ac:dyDescent="0.25">
      <c r="A4706">
        <v>2018</v>
      </c>
      <c r="B4706" s="2" t="s">
        <v>41</v>
      </c>
      <c r="C4706">
        <v>10</v>
      </c>
      <c r="D4706" t="s">
        <v>29</v>
      </c>
      <c r="E4706" t="s">
        <v>24</v>
      </c>
      <c r="F4706" t="s">
        <v>63</v>
      </c>
      <c r="G4706">
        <v>2</v>
      </c>
      <c r="H4706">
        <v>198</v>
      </c>
      <c r="I4706">
        <v>165.28</v>
      </c>
      <c r="M4706" t="str">
        <f t="shared" si="219"/>
        <v/>
      </c>
      <c r="N4706" t="e">
        <f t="shared" si="220"/>
        <v>#VALUE!</v>
      </c>
      <c r="O4706" t="e">
        <f t="shared" si="221"/>
        <v>#VALUE!</v>
      </c>
    </row>
    <row r="4707" spans="1:15" x14ac:dyDescent="0.25">
      <c r="A4707">
        <v>2018</v>
      </c>
      <c r="B4707" s="2" t="s">
        <v>41</v>
      </c>
      <c r="C4707">
        <v>10</v>
      </c>
      <c r="D4707" t="s">
        <v>29</v>
      </c>
      <c r="E4707" t="s">
        <v>24</v>
      </c>
      <c r="F4707" t="s">
        <v>65</v>
      </c>
      <c r="G4707">
        <v>3</v>
      </c>
      <c r="H4707">
        <v>477</v>
      </c>
      <c r="I4707">
        <v>398.15999999999997</v>
      </c>
      <c r="M4707" t="str">
        <f t="shared" si="219"/>
        <v/>
      </c>
      <c r="N4707" t="e">
        <f t="shared" si="220"/>
        <v>#VALUE!</v>
      </c>
      <c r="O4707" t="e">
        <f t="shared" si="221"/>
        <v>#VALUE!</v>
      </c>
    </row>
    <row r="4708" spans="1:15" x14ac:dyDescent="0.25">
      <c r="A4708">
        <v>2018</v>
      </c>
      <c r="B4708" s="2" t="s">
        <v>41</v>
      </c>
      <c r="C4708">
        <v>10</v>
      </c>
      <c r="D4708" t="s">
        <v>29</v>
      </c>
      <c r="E4708" t="s">
        <v>24</v>
      </c>
      <c r="F4708" t="s">
        <v>57</v>
      </c>
      <c r="G4708">
        <v>2</v>
      </c>
      <c r="H4708">
        <v>198</v>
      </c>
      <c r="I4708">
        <v>165.28</v>
      </c>
      <c r="M4708" t="str">
        <f t="shared" si="219"/>
        <v/>
      </c>
      <c r="N4708" t="e">
        <f t="shared" si="220"/>
        <v>#VALUE!</v>
      </c>
      <c r="O4708" t="e">
        <f t="shared" si="221"/>
        <v>#VALUE!</v>
      </c>
    </row>
    <row r="4709" spans="1:15" x14ac:dyDescent="0.25">
      <c r="A4709">
        <v>2018</v>
      </c>
      <c r="B4709" s="2" t="s">
        <v>41</v>
      </c>
      <c r="C4709">
        <v>10</v>
      </c>
      <c r="D4709" t="s">
        <v>29</v>
      </c>
      <c r="E4709" t="s">
        <v>24</v>
      </c>
      <c r="F4709" t="s">
        <v>69</v>
      </c>
      <c r="G4709">
        <v>2</v>
      </c>
      <c r="H4709">
        <v>698</v>
      </c>
      <c r="I4709">
        <v>582.64</v>
      </c>
      <c r="M4709" t="str">
        <f t="shared" si="219"/>
        <v/>
      </c>
      <c r="N4709" t="e">
        <f t="shared" si="220"/>
        <v>#VALUE!</v>
      </c>
      <c r="O4709" t="e">
        <f t="shared" si="221"/>
        <v>#VALUE!</v>
      </c>
    </row>
    <row r="4710" spans="1:15" x14ac:dyDescent="0.25">
      <c r="A4710">
        <v>2018</v>
      </c>
      <c r="B4710" s="2" t="s">
        <v>41</v>
      </c>
      <c r="C4710">
        <v>10</v>
      </c>
      <c r="D4710" t="s">
        <v>29</v>
      </c>
      <c r="E4710" t="s">
        <v>24</v>
      </c>
      <c r="F4710" t="s">
        <v>66</v>
      </c>
      <c r="G4710">
        <v>1</v>
      </c>
      <c r="H4710">
        <v>299</v>
      </c>
      <c r="I4710">
        <v>249.58</v>
      </c>
      <c r="M4710" t="str">
        <f t="shared" si="219"/>
        <v/>
      </c>
      <c r="N4710" t="e">
        <f t="shared" si="220"/>
        <v>#VALUE!</v>
      </c>
      <c r="O4710" t="e">
        <f t="shared" si="221"/>
        <v>#VALUE!</v>
      </c>
    </row>
    <row r="4711" spans="1:15" x14ac:dyDescent="0.25">
      <c r="A4711">
        <v>2018</v>
      </c>
      <c r="B4711" s="2" t="s">
        <v>41</v>
      </c>
      <c r="C4711">
        <v>10</v>
      </c>
      <c r="D4711" t="s">
        <v>29</v>
      </c>
      <c r="E4711" t="s">
        <v>24</v>
      </c>
      <c r="F4711" t="s">
        <v>67</v>
      </c>
      <c r="G4711">
        <v>1</v>
      </c>
      <c r="H4711">
        <v>699</v>
      </c>
      <c r="I4711">
        <v>583.47</v>
      </c>
      <c r="M4711" t="str">
        <f t="shared" si="219"/>
        <v/>
      </c>
      <c r="N4711" t="e">
        <f t="shared" si="220"/>
        <v>#VALUE!</v>
      </c>
      <c r="O4711" t="e">
        <f t="shared" si="221"/>
        <v>#VALUE!</v>
      </c>
    </row>
    <row r="4712" spans="1:15" x14ac:dyDescent="0.25">
      <c r="A4712">
        <v>2018</v>
      </c>
      <c r="B4712" s="2" t="s">
        <v>41</v>
      </c>
      <c r="C4712">
        <v>10</v>
      </c>
      <c r="D4712" t="s">
        <v>29</v>
      </c>
      <c r="E4712" t="s">
        <v>24</v>
      </c>
      <c r="F4712" t="s">
        <v>17</v>
      </c>
      <c r="G4712">
        <v>1</v>
      </c>
      <c r="H4712">
        <v>139</v>
      </c>
      <c r="I4712">
        <v>116.03</v>
      </c>
      <c r="M4712" t="str">
        <f t="shared" si="219"/>
        <v/>
      </c>
      <c r="N4712" t="e">
        <f t="shared" si="220"/>
        <v>#VALUE!</v>
      </c>
      <c r="O4712" t="e">
        <f t="shared" si="221"/>
        <v>#VALUE!</v>
      </c>
    </row>
    <row r="4713" spans="1:15" x14ac:dyDescent="0.25">
      <c r="A4713">
        <v>2018</v>
      </c>
      <c r="B4713" s="2" t="s">
        <v>41</v>
      </c>
      <c r="C4713">
        <v>10</v>
      </c>
      <c r="D4713" t="s">
        <v>29</v>
      </c>
      <c r="E4713" t="s">
        <v>24</v>
      </c>
      <c r="F4713" t="s">
        <v>18</v>
      </c>
      <c r="G4713">
        <v>1</v>
      </c>
      <c r="H4713">
        <v>99</v>
      </c>
      <c r="I4713">
        <v>82.64</v>
      </c>
      <c r="M4713" t="str">
        <f t="shared" si="219"/>
        <v/>
      </c>
      <c r="N4713" t="e">
        <f t="shared" si="220"/>
        <v>#VALUE!</v>
      </c>
      <c r="O4713" t="e">
        <f t="shared" si="221"/>
        <v>#VALUE!</v>
      </c>
    </row>
    <row r="4714" spans="1:15" x14ac:dyDescent="0.25">
      <c r="A4714">
        <v>2018</v>
      </c>
      <c r="B4714" s="2" t="s">
        <v>41</v>
      </c>
      <c r="C4714">
        <v>10</v>
      </c>
      <c r="D4714" t="s">
        <v>29</v>
      </c>
      <c r="E4714" t="s">
        <v>24</v>
      </c>
      <c r="F4714" t="s">
        <v>27</v>
      </c>
      <c r="G4714">
        <v>2</v>
      </c>
      <c r="H4714">
        <v>298</v>
      </c>
      <c r="I4714">
        <v>248.74</v>
      </c>
      <c r="M4714" t="str">
        <f t="shared" si="219"/>
        <v/>
      </c>
      <c r="N4714" t="e">
        <f t="shared" si="220"/>
        <v>#VALUE!</v>
      </c>
      <c r="O4714" t="e">
        <f t="shared" si="221"/>
        <v>#VALUE!</v>
      </c>
    </row>
    <row r="4715" spans="1:15" x14ac:dyDescent="0.25">
      <c r="A4715">
        <v>2018</v>
      </c>
      <c r="B4715" s="2" t="s">
        <v>41</v>
      </c>
      <c r="C4715">
        <v>10</v>
      </c>
      <c r="D4715" t="s">
        <v>29</v>
      </c>
      <c r="E4715" t="s">
        <v>24</v>
      </c>
      <c r="F4715" t="s">
        <v>71</v>
      </c>
      <c r="G4715">
        <v>1</v>
      </c>
      <c r="H4715">
        <v>29</v>
      </c>
      <c r="I4715">
        <v>24.21</v>
      </c>
      <c r="M4715" t="str">
        <f t="shared" si="219"/>
        <v/>
      </c>
      <c r="N4715" t="e">
        <f t="shared" si="220"/>
        <v>#VALUE!</v>
      </c>
      <c r="O4715" t="e">
        <f t="shared" si="221"/>
        <v>#VALUE!</v>
      </c>
    </row>
    <row r="4716" spans="1:15" x14ac:dyDescent="0.25">
      <c r="A4716">
        <v>2018</v>
      </c>
      <c r="B4716" s="2" t="s">
        <v>41</v>
      </c>
      <c r="C4716">
        <v>10</v>
      </c>
      <c r="D4716" t="s">
        <v>29</v>
      </c>
      <c r="E4716" t="s">
        <v>24</v>
      </c>
      <c r="F4716" t="s">
        <v>72</v>
      </c>
      <c r="G4716">
        <v>1</v>
      </c>
      <c r="H4716">
        <v>49</v>
      </c>
      <c r="I4716">
        <v>40.9</v>
      </c>
      <c r="M4716" t="str">
        <f t="shared" si="219"/>
        <v/>
      </c>
      <c r="N4716" t="e">
        <f t="shared" si="220"/>
        <v>#VALUE!</v>
      </c>
      <c r="O4716" t="e">
        <f t="shared" si="221"/>
        <v>#VALUE!</v>
      </c>
    </row>
    <row r="4717" spans="1:15" x14ac:dyDescent="0.25">
      <c r="A4717">
        <v>2018</v>
      </c>
      <c r="B4717" s="2" t="s">
        <v>41</v>
      </c>
      <c r="C4717">
        <v>10</v>
      </c>
      <c r="D4717" t="s">
        <v>29</v>
      </c>
      <c r="E4717" t="s">
        <v>24</v>
      </c>
      <c r="F4717" t="s">
        <v>28</v>
      </c>
      <c r="G4717">
        <v>3</v>
      </c>
      <c r="H4717">
        <v>1197</v>
      </c>
      <c r="I4717">
        <v>999.18000000000006</v>
      </c>
      <c r="M4717" t="str">
        <f t="shared" si="219"/>
        <v/>
      </c>
      <c r="N4717" t="e">
        <f t="shared" si="220"/>
        <v>#VALUE!</v>
      </c>
      <c r="O4717" t="e">
        <f t="shared" si="221"/>
        <v>#VALUE!</v>
      </c>
    </row>
    <row r="4718" spans="1:15" x14ac:dyDescent="0.25">
      <c r="A4718">
        <v>2018</v>
      </c>
      <c r="B4718" s="2" t="s">
        <v>41</v>
      </c>
      <c r="C4718">
        <v>10</v>
      </c>
      <c r="D4718" t="s">
        <v>29</v>
      </c>
      <c r="E4718" t="s">
        <v>26</v>
      </c>
      <c r="F4718" t="s">
        <v>58</v>
      </c>
      <c r="G4718">
        <v>2</v>
      </c>
      <c r="H4718">
        <v>158</v>
      </c>
      <c r="I4718">
        <v>131.88</v>
      </c>
      <c r="M4718" t="str">
        <f t="shared" si="219"/>
        <v/>
      </c>
      <c r="N4718" t="e">
        <f t="shared" si="220"/>
        <v>#VALUE!</v>
      </c>
      <c r="O4718" t="e">
        <f t="shared" si="221"/>
        <v>#VALUE!</v>
      </c>
    </row>
    <row r="4719" spans="1:15" x14ac:dyDescent="0.25">
      <c r="A4719">
        <v>2018</v>
      </c>
      <c r="B4719" s="2" t="s">
        <v>41</v>
      </c>
      <c r="C4719">
        <v>10</v>
      </c>
      <c r="D4719" t="s">
        <v>29</v>
      </c>
      <c r="E4719" t="s">
        <v>26</v>
      </c>
      <c r="F4719" t="s">
        <v>73</v>
      </c>
      <c r="G4719">
        <v>2</v>
      </c>
      <c r="H4719">
        <v>70</v>
      </c>
      <c r="I4719">
        <v>58.44</v>
      </c>
      <c r="M4719" t="str">
        <f t="shared" si="219"/>
        <v/>
      </c>
      <c r="N4719" t="e">
        <f t="shared" si="220"/>
        <v>#VALUE!</v>
      </c>
      <c r="O4719" t="e">
        <f t="shared" si="221"/>
        <v>#VALUE!</v>
      </c>
    </row>
    <row r="4720" spans="1:15" x14ac:dyDescent="0.25">
      <c r="A4720">
        <v>2018</v>
      </c>
      <c r="B4720" s="2" t="s">
        <v>41</v>
      </c>
      <c r="C4720">
        <v>10</v>
      </c>
      <c r="D4720" t="s">
        <v>29</v>
      </c>
      <c r="E4720" t="s">
        <v>26</v>
      </c>
      <c r="F4720" t="s">
        <v>60</v>
      </c>
      <c r="G4720">
        <v>27</v>
      </c>
      <c r="H4720">
        <v>1323</v>
      </c>
      <c r="I4720">
        <v>1104.2999999999997</v>
      </c>
      <c r="M4720" t="str">
        <f t="shared" si="219"/>
        <v/>
      </c>
      <c r="N4720" t="e">
        <f t="shared" si="220"/>
        <v>#VALUE!</v>
      </c>
      <c r="O4720" t="e">
        <f t="shared" si="221"/>
        <v>#VALUE!</v>
      </c>
    </row>
    <row r="4721" spans="1:15" x14ac:dyDescent="0.25">
      <c r="A4721">
        <v>2018</v>
      </c>
      <c r="B4721" s="2" t="s">
        <v>41</v>
      </c>
      <c r="C4721">
        <v>10</v>
      </c>
      <c r="D4721" t="s">
        <v>29</v>
      </c>
      <c r="E4721" t="s">
        <v>26</v>
      </c>
      <c r="F4721" t="s">
        <v>14</v>
      </c>
      <c r="G4721">
        <v>212</v>
      </c>
      <c r="H4721">
        <v>16748</v>
      </c>
      <c r="I4721">
        <v>13979.280000000022</v>
      </c>
      <c r="M4721" t="str">
        <f t="shared" si="219"/>
        <v/>
      </c>
      <c r="N4721" t="e">
        <f t="shared" si="220"/>
        <v>#VALUE!</v>
      </c>
      <c r="O4721" t="e">
        <f t="shared" si="221"/>
        <v>#VALUE!</v>
      </c>
    </row>
    <row r="4722" spans="1:15" x14ac:dyDescent="0.25">
      <c r="A4722">
        <v>2018</v>
      </c>
      <c r="B4722" s="2" t="s">
        <v>41</v>
      </c>
      <c r="C4722">
        <v>10</v>
      </c>
      <c r="D4722" t="s">
        <v>29</v>
      </c>
      <c r="E4722" t="s">
        <v>26</v>
      </c>
      <c r="F4722" t="s">
        <v>22</v>
      </c>
      <c r="G4722">
        <v>25</v>
      </c>
      <c r="H4722">
        <v>2475</v>
      </c>
      <c r="I4722">
        <v>2066.0000000000009</v>
      </c>
      <c r="M4722" t="str">
        <f t="shared" si="219"/>
        <v/>
      </c>
      <c r="N4722" t="e">
        <f t="shared" si="220"/>
        <v>#VALUE!</v>
      </c>
      <c r="O4722" t="e">
        <f t="shared" si="221"/>
        <v>#VALUE!</v>
      </c>
    </row>
    <row r="4723" spans="1:15" x14ac:dyDescent="0.25">
      <c r="A4723">
        <v>2018</v>
      </c>
      <c r="B4723" s="2" t="s">
        <v>41</v>
      </c>
      <c r="C4723">
        <v>10</v>
      </c>
      <c r="D4723" t="s">
        <v>29</v>
      </c>
      <c r="E4723" t="s">
        <v>26</v>
      </c>
      <c r="F4723" t="s">
        <v>11</v>
      </c>
      <c r="G4723">
        <v>218</v>
      </c>
      <c r="H4723">
        <v>15042</v>
      </c>
      <c r="I4723">
        <v>12556.800000000048</v>
      </c>
      <c r="M4723" t="str">
        <f t="shared" si="219"/>
        <v/>
      </c>
      <c r="N4723" t="e">
        <f t="shared" si="220"/>
        <v>#VALUE!</v>
      </c>
      <c r="O4723" t="e">
        <f t="shared" si="221"/>
        <v>#VALUE!</v>
      </c>
    </row>
    <row r="4724" spans="1:15" x14ac:dyDescent="0.25">
      <c r="A4724">
        <v>2018</v>
      </c>
      <c r="B4724" s="2" t="s">
        <v>41</v>
      </c>
      <c r="C4724">
        <v>10</v>
      </c>
      <c r="D4724" t="s">
        <v>29</v>
      </c>
      <c r="E4724" t="s">
        <v>26</v>
      </c>
      <c r="F4724" t="s">
        <v>15</v>
      </c>
      <c r="G4724">
        <v>38</v>
      </c>
      <c r="H4724">
        <v>9842</v>
      </c>
      <c r="I4724">
        <v>8215.2199999999939</v>
      </c>
      <c r="M4724" t="str">
        <f t="shared" si="219"/>
        <v/>
      </c>
      <c r="N4724" t="e">
        <f t="shared" si="220"/>
        <v>#VALUE!</v>
      </c>
      <c r="O4724" t="e">
        <f t="shared" si="221"/>
        <v>#VALUE!</v>
      </c>
    </row>
    <row r="4725" spans="1:15" x14ac:dyDescent="0.25">
      <c r="A4725">
        <v>2018</v>
      </c>
      <c r="B4725" s="2" t="s">
        <v>41</v>
      </c>
      <c r="C4725">
        <v>10</v>
      </c>
      <c r="D4725" t="s">
        <v>29</v>
      </c>
      <c r="E4725" t="s">
        <v>26</v>
      </c>
      <c r="F4725" t="s">
        <v>16</v>
      </c>
      <c r="G4725">
        <v>8</v>
      </c>
      <c r="H4725">
        <v>2632</v>
      </c>
      <c r="I4725">
        <v>2196.9599999999996</v>
      </c>
      <c r="M4725" t="str">
        <f t="shared" si="219"/>
        <v/>
      </c>
      <c r="N4725" t="e">
        <f t="shared" si="220"/>
        <v>#VALUE!</v>
      </c>
      <c r="O4725" t="e">
        <f t="shared" si="221"/>
        <v>#VALUE!</v>
      </c>
    </row>
    <row r="4726" spans="1:15" x14ac:dyDescent="0.25">
      <c r="A4726">
        <v>2018</v>
      </c>
      <c r="B4726" s="2" t="s">
        <v>41</v>
      </c>
      <c r="C4726">
        <v>10</v>
      </c>
      <c r="D4726" t="s">
        <v>29</v>
      </c>
      <c r="E4726" t="s">
        <v>26</v>
      </c>
      <c r="F4726" t="s">
        <v>25</v>
      </c>
      <c r="G4726">
        <v>10</v>
      </c>
      <c r="H4726">
        <v>2990</v>
      </c>
      <c r="I4726">
        <v>2495.7999999999997</v>
      </c>
      <c r="M4726" t="str">
        <f t="shared" si="219"/>
        <v/>
      </c>
      <c r="N4726" t="e">
        <f t="shared" si="220"/>
        <v>#VALUE!</v>
      </c>
      <c r="O4726" t="e">
        <f t="shared" si="221"/>
        <v>#VALUE!</v>
      </c>
    </row>
    <row r="4727" spans="1:15" x14ac:dyDescent="0.25">
      <c r="A4727">
        <v>2018</v>
      </c>
      <c r="B4727" s="2" t="s">
        <v>41</v>
      </c>
      <c r="C4727">
        <v>10</v>
      </c>
      <c r="D4727" t="s">
        <v>29</v>
      </c>
      <c r="E4727" t="s">
        <v>26</v>
      </c>
      <c r="F4727" t="s">
        <v>70</v>
      </c>
      <c r="G4727">
        <v>29</v>
      </c>
      <c r="H4727">
        <v>1131</v>
      </c>
      <c r="I4727">
        <v>943.94999999999948</v>
      </c>
      <c r="M4727" t="str">
        <f t="shared" si="219"/>
        <v/>
      </c>
      <c r="N4727" t="e">
        <f t="shared" si="220"/>
        <v>#VALUE!</v>
      </c>
      <c r="O4727" t="e">
        <f t="shared" si="221"/>
        <v>#VALUE!</v>
      </c>
    </row>
    <row r="4728" spans="1:15" x14ac:dyDescent="0.25">
      <c r="A4728">
        <v>2018</v>
      </c>
      <c r="B4728" s="2" t="s">
        <v>41</v>
      </c>
      <c r="C4728">
        <v>10</v>
      </c>
      <c r="D4728" t="s">
        <v>29</v>
      </c>
      <c r="E4728" t="s">
        <v>26</v>
      </c>
      <c r="F4728" t="s">
        <v>61</v>
      </c>
      <c r="G4728">
        <v>11</v>
      </c>
      <c r="H4728">
        <v>869</v>
      </c>
      <c r="I4728">
        <v>725.34000000000015</v>
      </c>
      <c r="M4728" t="str">
        <f t="shared" si="219"/>
        <v/>
      </c>
      <c r="N4728" t="e">
        <f t="shared" si="220"/>
        <v>#VALUE!</v>
      </c>
      <c r="O4728" t="e">
        <f t="shared" si="221"/>
        <v>#VALUE!</v>
      </c>
    </row>
    <row r="4729" spans="1:15" x14ac:dyDescent="0.25">
      <c r="A4729">
        <v>2018</v>
      </c>
      <c r="B4729" s="2" t="s">
        <v>41</v>
      </c>
      <c r="C4729">
        <v>10</v>
      </c>
      <c r="D4729" t="s">
        <v>29</v>
      </c>
      <c r="E4729" t="s">
        <v>26</v>
      </c>
      <c r="F4729" t="s">
        <v>59</v>
      </c>
      <c r="G4729">
        <v>11</v>
      </c>
      <c r="H4729">
        <v>275</v>
      </c>
      <c r="I4729">
        <v>229.57000000000002</v>
      </c>
      <c r="M4729" t="str">
        <f t="shared" si="219"/>
        <v/>
      </c>
      <c r="N4729" t="e">
        <f t="shared" si="220"/>
        <v>#VALUE!</v>
      </c>
      <c r="O4729" t="e">
        <f t="shared" si="221"/>
        <v>#VALUE!</v>
      </c>
    </row>
    <row r="4730" spans="1:15" x14ac:dyDescent="0.25">
      <c r="A4730">
        <v>2018</v>
      </c>
      <c r="B4730" s="2" t="s">
        <v>41</v>
      </c>
      <c r="C4730">
        <v>10</v>
      </c>
      <c r="D4730" t="s">
        <v>29</v>
      </c>
      <c r="E4730" t="s">
        <v>26</v>
      </c>
      <c r="F4730" t="s">
        <v>62</v>
      </c>
      <c r="G4730">
        <v>40</v>
      </c>
      <c r="H4730">
        <v>2360</v>
      </c>
      <c r="I4730">
        <v>1970</v>
      </c>
      <c r="M4730" t="str">
        <f t="shared" si="219"/>
        <v/>
      </c>
      <c r="N4730" t="e">
        <f t="shared" si="220"/>
        <v>#VALUE!</v>
      </c>
      <c r="O4730" t="e">
        <f t="shared" si="221"/>
        <v>#VALUE!</v>
      </c>
    </row>
    <row r="4731" spans="1:15" x14ac:dyDescent="0.25">
      <c r="A4731">
        <v>2018</v>
      </c>
      <c r="B4731" s="2" t="s">
        <v>41</v>
      </c>
      <c r="C4731">
        <v>10</v>
      </c>
      <c r="D4731" t="s">
        <v>29</v>
      </c>
      <c r="E4731" t="s">
        <v>26</v>
      </c>
      <c r="F4731" t="s">
        <v>63</v>
      </c>
      <c r="G4731">
        <v>9</v>
      </c>
      <c r="H4731">
        <v>891</v>
      </c>
      <c r="I4731">
        <v>743.76</v>
      </c>
      <c r="M4731" t="str">
        <f t="shared" si="219"/>
        <v/>
      </c>
      <c r="N4731" t="e">
        <f t="shared" si="220"/>
        <v>#VALUE!</v>
      </c>
      <c r="O4731" t="e">
        <f t="shared" si="221"/>
        <v>#VALUE!</v>
      </c>
    </row>
    <row r="4732" spans="1:15" x14ac:dyDescent="0.25">
      <c r="A4732">
        <v>2018</v>
      </c>
      <c r="B4732" s="2" t="s">
        <v>41</v>
      </c>
      <c r="C4732">
        <v>10</v>
      </c>
      <c r="D4732" t="s">
        <v>29</v>
      </c>
      <c r="E4732" t="s">
        <v>26</v>
      </c>
      <c r="F4732" t="s">
        <v>64</v>
      </c>
      <c r="G4732">
        <v>7</v>
      </c>
      <c r="H4732">
        <v>553</v>
      </c>
      <c r="I4732">
        <v>461.58</v>
      </c>
      <c r="M4732" t="str">
        <f t="shared" si="219"/>
        <v/>
      </c>
      <c r="N4732" t="e">
        <f t="shared" si="220"/>
        <v>#VALUE!</v>
      </c>
      <c r="O4732" t="e">
        <f t="shared" si="221"/>
        <v>#VALUE!</v>
      </c>
    </row>
    <row r="4733" spans="1:15" x14ac:dyDescent="0.25">
      <c r="A4733">
        <v>2018</v>
      </c>
      <c r="B4733" s="2" t="s">
        <v>41</v>
      </c>
      <c r="C4733">
        <v>10</v>
      </c>
      <c r="D4733" t="s">
        <v>29</v>
      </c>
      <c r="E4733" t="s">
        <v>26</v>
      </c>
      <c r="F4733" t="s">
        <v>65</v>
      </c>
      <c r="G4733">
        <v>1</v>
      </c>
      <c r="H4733">
        <v>159</v>
      </c>
      <c r="I4733">
        <v>132.72</v>
      </c>
      <c r="M4733" t="str">
        <f t="shared" si="219"/>
        <v/>
      </c>
      <c r="N4733" t="e">
        <f t="shared" si="220"/>
        <v>#VALUE!</v>
      </c>
      <c r="O4733" t="e">
        <f t="shared" si="221"/>
        <v>#VALUE!</v>
      </c>
    </row>
    <row r="4734" spans="1:15" x14ac:dyDescent="0.25">
      <c r="A4734">
        <v>2018</v>
      </c>
      <c r="B4734" s="2" t="s">
        <v>41</v>
      </c>
      <c r="C4734">
        <v>10</v>
      </c>
      <c r="D4734" t="s">
        <v>29</v>
      </c>
      <c r="E4734" t="s">
        <v>26</v>
      </c>
      <c r="F4734" t="s">
        <v>56</v>
      </c>
      <c r="G4734">
        <v>29</v>
      </c>
      <c r="H4734">
        <v>2001</v>
      </c>
      <c r="I4734">
        <v>1670.3999999999992</v>
      </c>
      <c r="M4734" t="str">
        <f t="shared" si="219"/>
        <v/>
      </c>
      <c r="N4734" t="e">
        <f t="shared" si="220"/>
        <v>#VALUE!</v>
      </c>
      <c r="O4734" t="e">
        <f t="shared" si="221"/>
        <v>#VALUE!</v>
      </c>
    </row>
    <row r="4735" spans="1:15" x14ac:dyDescent="0.25">
      <c r="A4735">
        <v>2018</v>
      </c>
      <c r="B4735" s="2" t="s">
        <v>41</v>
      </c>
      <c r="C4735">
        <v>10</v>
      </c>
      <c r="D4735" t="s">
        <v>29</v>
      </c>
      <c r="E4735" t="s">
        <v>26</v>
      </c>
      <c r="F4735" t="s">
        <v>57</v>
      </c>
      <c r="G4735">
        <v>12</v>
      </c>
      <c r="H4735">
        <v>1188</v>
      </c>
      <c r="I4735">
        <v>991.68</v>
      </c>
      <c r="M4735" t="str">
        <f t="shared" si="219"/>
        <v/>
      </c>
      <c r="N4735" t="e">
        <f t="shared" si="220"/>
        <v>#VALUE!</v>
      </c>
      <c r="O4735" t="e">
        <f t="shared" si="221"/>
        <v>#VALUE!</v>
      </c>
    </row>
    <row r="4736" spans="1:15" x14ac:dyDescent="0.25">
      <c r="A4736">
        <v>2018</v>
      </c>
      <c r="B4736" s="2" t="s">
        <v>41</v>
      </c>
      <c r="C4736">
        <v>10</v>
      </c>
      <c r="D4736" t="s">
        <v>29</v>
      </c>
      <c r="E4736" t="s">
        <v>26</v>
      </c>
      <c r="F4736" t="s">
        <v>69</v>
      </c>
      <c r="G4736">
        <v>9</v>
      </c>
      <c r="H4736">
        <v>3141</v>
      </c>
      <c r="I4736">
        <v>2621.88</v>
      </c>
      <c r="M4736" t="str">
        <f t="shared" si="219"/>
        <v/>
      </c>
      <c r="N4736" t="e">
        <f t="shared" si="220"/>
        <v>#VALUE!</v>
      </c>
      <c r="O4736" t="e">
        <f t="shared" si="221"/>
        <v>#VALUE!</v>
      </c>
    </row>
    <row r="4737" spans="1:15" x14ac:dyDescent="0.25">
      <c r="A4737">
        <v>2018</v>
      </c>
      <c r="B4737" s="2" t="s">
        <v>41</v>
      </c>
      <c r="C4737">
        <v>10</v>
      </c>
      <c r="D4737" t="s">
        <v>29</v>
      </c>
      <c r="E4737" t="s">
        <v>26</v>
      </c>
      <c r="F4737" t="s">
        <v>66</v>
      </c>
      <c r="G4737">
        <v>13</v>
      </c>
      <c r="H4737">
        <v>3887</v>
      </c>
      <c r="I4737">
        <v>3244.5399999999995</v>
      </c>
      <c r="M4737" t="str">
        <f t="shared" si="219"/>
        <v/>
      </c>
      <c r="N4737" t="e">
        <f t="shared" si="220"/>
        <v>#VALUE!</v>
      </c>
      <c r="O4737" t="e">
        <f t="shared" si="221"/>
        <v>#VALUE!</v>
      </c>
    </row>
    <row r="4738" spans="1:15" x14ac:dyDescent="0.25">
      <c r="A4738">
        <v>2018</v>
      </c>
      <c r="B4738" s="2" t="s">
        <v>41</v>
      </c>
      <c r="C4738">
        <v>10</v>
      </c>
      <c r="D4738" t="s">
        <v>29</v>
      </c>
      <c r="E4738" t="s">
        <v>26</v>
      </c>
      <c r="F4738" t="s">
        <v>67</v>
      </c>
      <c r="G4738">
        <v>5</v>
      </c>
      <c r="H4738">
        <v>3495</v>
      </c>
      <c r="I4738">
        <v>2917.3500000000004</v>
      </c>
      <c r="M4738" t="str">
        <f t="shared" si="219"/>
        <v/>
      </c>
      <c r="N4738" t="e">
        <f t="shared" si="220"/>
        <v>#VALUE!</v>
      </c>
      <c r="O4738" t="e">
        <f t="shared" si="221"/>
        <v>#VALUE!</v>
      </c>
    </row>
    <row r="4739" spans="1:15" x14ac:dyDescent="0.25">
      <c r="A4739">
        <v>2018</v>
      </c>
      <c r="B4739" s="2" t="s">
        <v>41</v>
      </c>
      <c r="C4739">
        <v>10</v>
      </c>
      <c r="D4739" t="s">
        <v>29</v>
      </c>
      <c r="E4739" t="s">
        <v>26</v>
      </c>
      <c r="F4739" t="s">
        <v>17</v>
      </c>
      <c r="G4739">
        <v>5</v>
      </c>
      <c r="H4739">
        <v>695</v>
      </c>
      <c r="I4739">
        <v>580.15</v>
      </c>
      <c r="M4739" t="str">
        <f t="shared" ref="M4739:M4802" si="222">SUBSTITUTE(SUBSTITUTE(J4739," - ","|"),"; ","|")</f>
        <v/>
      </c>
      <c r="N4739" t="e">
        <f t="shared" ref="N4739:N4802" si="223">LEFT(M4739,FIND("|",M4739)-1)</f>
        <v>#VALUE!</v>
      </c>
      <c r="O4739" t="e">
        <f t="shared" ref="O4739:O4802" si="224">RIGHT(M4739,LEN(M4739)-FIND("|",M4739))</f>
        <v>#VALUE!</v>
      </c>
    </row>
    <row r="4740" spans="1:15" x14ac:dyDescent="0.25">
      <c r="A4740">
        <v>2018</v>
      </c>
      <c r="B4740" s="2" t="s">
        <v>41</v>
      </c>
      <c r="C4740">
        <v>10</v>
      </c>
      <c r="D4740" t="s">
        <v>29</v>
      </c>
      <c r="E4740" t="s">
        <v>26</v>
      </c>
      <c r="F4740" t="s">
        <v>18</v>
      </c>
      <c r="G4740">
        <v>24</v>
      </c>
      <c r="H4740">
        <v>2376</v>
      </c>
      <c r="I4740">
        <v>1983.360000000001</v>
      </c>
      <c r="M4740" t="str">
        <f t="shared" si="222"/>
        <v/>
      </c>
      <c r="N4740" t="e">
        <f t="shared" si="223"/>
        <v>#VALUE!</v>
      </c>
      <c r="O4740" t="e">
        <f t="shared" si="224"/>
        <v>#VALUE!</v>
      </c>
    </row>
    <row r="4741" spans="1:15" x14ac:dyDescent="0.25">
      <c r="A4741">
        <v>2018</v>
      </c>
      <c r="B4741" s="2" t="s">
        <v>41</v>
      </c>
      <c r="C4741">
        <v>10</v>
      </c>
      <c r="D4741" t="s">
        <v>29</v>
      </c>
      <c r="E4741" t="s">
        <v>26</v>
      </c>
      <c r="F4741" t="s">
        <v>27</v>
      </c>
      <c r="G4741">
        <v>4</v>
      </c>
      <c r="H4741">
        <v>596</v>
      </c>
      <c r="I4741">
        <v>497.48</v>
      </c>
      <c r="M4741" t="str">
        <f t="shared" si="222"/>
        <v/>
      </c>
      <c r="N4741" t="e">
        <f t="shared" si="223"/>
        <v>#VALUE!</v>
      </c>
      <c r="O4741" t="e">
        <f t="shared" si="224"/>
        <v>#VALUE!</v>
      </c>
    </row>
    <row r="4742" spans="1:15" x14ac:dyDescent="0.25">
      <c r="A4742">
        <v>2018</v>
      </c>
      <c r="B4742" s="2" t="s">
        <v>41</v>
      </c>
      <c r="C4742">
        <v>10</v>
      </c>
      <c r="D4742" t="s">
        <v>29</v>
      </c>
      <c r="E4742" t="s">
        <v>26</v>
      </c>
      <c r="F4742" t="s">
        <v>74</v>
      </c>
      <c r="G4742">
        <v>4</v>
      </c>
      <c r="H4742">
        <v>116</v>
      </c>
      <c r="I4742">
        <v>96.84</v>
      </c>
      <c r="M4742" t="str">
        <f t="shared" si="222"/>
        <v/>
      </c>
      <c r="N4742" t="e">
        <f t="shared" si="223"/>
        <v>#VALUE!</v>
      </c>
      <c r="O4742" t="e">
        <f t="shared" si="224"/>
        <v>#VALUE!</v>
      </c>
    </row>
    <row r="4743" spans="1:15" x14ac:dyDescent="0.25">
      <c r="A4743">
        <v>2018</v>
      </c>
      <c r="B4743" s="2" t="s">
        <v>41</v>
      </c>
      <c r="C4743">
        <v>10</v>
      </c>
      <c r="D4743" t="s">
        <v>29</v>
      </c>
      <c r="E4743" t="s">
        <v>26</v>
      </c>
      <c r="F4743" t="s">
        <v>68</v>
      </c>
      <c r="G4743">
        <v>3</v>
      </c>
      <c r="H4743">
        <v>87</v>
      </c>
      <c r="I4743">
        <v>72.63</v>
      </c>
      <c r="M4743" t="str">
        <f t="shared" si="222"/>
        <v/>
      </c>
      <c r="N4743" t="e">
        <f t="shared" si="223"/>
        <v>#VALUE!</v>
      </c>
      <c r="O4743" t="e">
        <f t="shared" si="224"/>
        <v>#VALUE!</v>
      </c>
    </row>
    <row r="4744" spans="1:15" x14ac:dyDescent="0.25">
      <c r="A4744">
        <v>2018</v>
      </c>
      <c r="B4744" s="2" t="s">
        <v>41</v>
      </c>
      <c r="C4744">
        <v>10</v>
      </c>
      <c r="D4744" t="s">
        <v>29</v>
      </c>
      <c r="E4744" t="s">
        <v>26</v>
      </c>
      <c r="F4744" t="s">
        <v>71</v>
      </c>
      <c r="G4744">
        <v>16</v>
      </c>
      <c r="H4744">
        <v>464</v>
      </c>
      <c r="I4744">
        <v>387.35999999999996</v>
      </c>
      <c r="M4744" t="str">
        <f t="shared" si="222"/>
        <v/>
      </c>
      <c r="N4744" t="e">
        <f t="shared" si="223"/>
        <v>#VALUE!</v>
      </c>
      <c r="O4744" t="e">
        <f t="shared" si="224"/>
        <v>#VALUE!</v>
      </c>
    </row>
    <row r="4745" spans="1:15" x14ac:dyDescent="0.25">
      <c r="A4745">
        <v>2018</v>
      </c>
      <c r="B4745" s="2" t="s">
        <v>41</v>
      </c>
      <c r="C4745">
        <v>10</v>
      </c>
      <c r="D4745" t="s">
        <v>29</v>
      </c>
      <c r="E4745" t="s">
        <v>26</v>
      </c>
      <c r="F4745" t="s">
        <v>72</v>
      </c>
      <c r="G4745">
        <v>10</v>
      </c>
      <c r="H4745">
        <v>490</v>
      </c>
      <c r="I4745">
        <v>408.99999999999994</v>
      </c>
      <c r="M4745" t="str">
        <f t="shared" si="222"/>
        <v/>
      </c>
      <c r="N4745" t="e">
        <f t="shared" si="223"/>
        <v>#VALUE!</v>
      </c>
      <c r="O4745" t="e">
        <f t="shared" si="224"/>
        <v>#VALUE!</v>
      </c>
    </row>
    <row r="4746" spans="1:15" x14ac:dyDescent="0.25">
      <c r="A4746">
        <v>2018</v>
      </c>
      <c r="B4746" s="2" t="s">
        <v>41</v>
      </c>
      <c r="C4746">
        <v>10</v>
      </c>
      <c r="D4746" t="s">
        <v>29</v>
      </c>
      <c r="E4746" t="s">
        <v>26</v>
      </c>
      <c r="F4746" t="s">
        <v>28</v>
      </c>
      <c r="G4746">
        <v>18</v>
      </c>
      <c r="H4746">
        <v>7182</v>
      </c>
      <c r="I4746">
        <v>5995.0800000000017</v>
      </c>
      <c r="M4746" t="str">
        <f t="shared" si="222"/>
        <v/>
      </c>
      <c r="N4746" t="e">
        <f t="shared" si="223"/>
        <v>#VALUE!</v>
      </c>
      <c r="O4746" t="e">
        <f t="shared" si="224"/>
        <v>#VALUE!</v>
      </c>
    </row>
    <row r="4747" spans="1:15" x14ac:dyDescent="0.25">
      <c r="A4747">
        <v>2018</v>
      </c>
      <c r="B4747" s="2" t="s">
        <v>41</v>
      </c>
      <c r="C4747">
        <v>10</v>
      </c>
      <c r="D4747" t="s">
        <v>29</v>
      </c>
      <c r="E4747" t="s">
        <v>26</v>
      </c>
      <c r="F4747" t="s">
        <v>12</v>
      </c>
      <c r="G4747">
        <v>59</v>
      </c>
      <c r="H4747">
        <v>19411</v>
      </c>
      <c r="I4747">
        <v>16202.580000000022</v>
      </c>
      <c r="M4747" t="str">
        <f t="shared" si="222"/>
        <v/>
      </c>
      <c r="N4747" t="e">
        <f t="shared" si="223"/>
        <v>#VALUE!</v>
      </c>
      <c r="O4747" t="e">
        <f t="shared" si="224"/>
        <v>#VALUE!</v>
      </c>
    </row>
    <row r="4748" spans="1:15" x14ac:dyDescent="0.25">
      <c r="A4748">
        <v>2018</v>
      </c>
      <c r="B4748" s="2" t="s">
        <v>41</v>
      </c>
      <c r="C4748">
        <v>10</v>
      </c>
      <c r="D4748" t="s">
        <v>29</v>
      </c>
      <c r="E4748" t="s">
        <v>26</v>
      </c>
      <c r="F4748" t="s">
        <v>19</v>
      </c>
      <c r="G4748">
        <v>57</v>
      </c>
      <c r="H4748">
        <v>14763</v>
      </c>
      <c r="I4748">
        <v>12322.830000000004</v>
      </c>
      <c r="M4748" t="str">
        <f t="shared" si="222"/>
        <v/>
      </c>
      <c r="N4748" t="e">
        <f t="shared" si="223"/>
        <v>#VALUE!</v>
      </c>
      <c r="O4748" t="e">
        <f t="shared" si="224"/>
        <v>#VALUE!</v>
      </c>
    </row>
    <row r="4749" spans="1:15" x14ac:dyDescent="0.25">
      <c r="A4749">
        <v>2018</v>
      </c>
      <c r="B4749" s="2" t="s">
        <v>41</v>
      </c>
      <c r="C4749">
        <v>10</v>
      </c>
      <c r="D4749" t="s">
        <v>29</v>
      </c>
      <c r="E4749" t="s">
        <v>26</v>
      </c>
      <c r="F4749" t="s">
        <v>20</v>
      </c>
      <c r="G4749">
        <v>30</v>
      </c>
      <c r="H4749">
        <v>5970</v>
      </c>
      <c r="I4749">
        <v>4983.3</v>
      </c>
      <c r="M4749" t="str">
        <f t="shared" si="222"/>
        <v/>
      </c>
      <c r="N4749" t="e">
        <f t="shared" si="223"/>
        <v>#VALUE!</v>
      </c>
      <c r="O4749" t="e">
        <f t="shared" si="224"/>
        <v>#VALUE!</v>
      </c>
    </row>
    <row r="4750" spans="1:15" x14ac:dyDescent="0.25">
      <c r="A4750">
        <v>2018</v>
      </c>
      <c r="B4750" s="2" t="s">
        <v>41</v>
      </c>
      <c r="C4750">
        <v>10</v>
      </c>
      <c r="D4750" t="s">
        <v>30</v>
      </c>
      <c r="E4750" t="s">
        <v>10</v>
      </c>
      <c r="F4750" t="s">
        <v>79</v>
      </c>
      <c r="G4750">
        <v>2</v>
      </c>
      <c r="H4750">
        <v>98</v>
      </c>
      <c r="I4750">
        <v>81.8</v>
      </c>
      <c r="M4750" t="str">
        <f t="shared" si="222"/>
        <v/>
      </c>
      <c r="N4750" t="e">
        <f t="shared" si="223"/>
        <v>#VALUE!</v>
      </c>
      <c r="O4750" t="e">
        <f t="shared" si="224"/>
        <v>#VALUE!</v>
      </c>
    </row>
    <row r="4751" spans="1:15" x14ac:dyDescent="0.25">
      <c r="A4751">
        <v>2018</v>
      </c>
      <c r="B4751" s="2" t="s">
        <v>41</v>
      </c>
      <c r="C4751">
        <v>10</v>
      </c>
      <c r="D4751" t="s">
        <v>30</v>
      </c>
      <c r="E4751" t="s">
        <v>10</v>
      </c>
      <c r="F4751" t="s">
        <v>76</v>
      </c>
      <c r="G4751">
        <v>10</v>
      </c>
      <c r="H4751">
        <v>790</v>
      </c>
      <c r="I4751">
        <v>659.40000000000009</v>
      </c>
      <c r="M4751" t="str">
        <f t="shared" si="222"/>
        <v/>
      </c>
      <c r="N4751" t="e">
        <f t="shared" si="223"/>
        <v>#VALUE!</v>
      </c>
      <c r="O4751" t="e">
        <f t="shared" si="224"/>
        <v>#VALUE!</v>
      </c>
    </row>
    <row r="4752" spans="1:15" x14ac:dyDescent="0.25">
      <c r="A4752">
        <v>2018</v>
      </c>
      <c r="B4752" s="2" t="s">
        <v>41</v>
      </c>
      <c r="C4752">
        <v>10</v>
      </c>
      <c r="D4752" t="s">
        <v>30</v>
      </c>
      <c r="E4752" t="s">
        <v>10</v>
      </c>
      <c r="F4752" t="s">
        <v>80</v>
      </c>
      <c r="G4752">
        <v>1</v>
      </c>
      <c r="H4752">
        <v>99</v>
      </c>
      <c r="I4752">
        <v>82.64</v>
      </c>
      <c r="M4752" t="str">
        <f t="shared" si="222"/>
        <v/>
      </c>
      <c r="N4752" t="e">
        <f t="shared" si="223"/>
        <v>#VALUE!</v>
      </c>
      <c r="O4752" t="e">
        <f t="shared" si="224"/>
        <v>#VALUE!</v>
      </c>
    </row>
    <row r="4753" spans="1:15" x14ac:dyDescent="0.25">
      <c r="A4753">
        <v>2018</v>
      </c>
      <c r="B4753" s="2" t="s">
        <v>41</v>
      </c>
      <c r="C4753">
        <v>10</v>
      </c>
      <c r="D4753" t="s">
        <v>30</v>
      </c>
      <c r="E4753" t="s">
        <v>10</v>
      </c>
      <c r="F4753" t="s">
        <v>75</v>
      </c>
      <c r="G4753">
        <v>11</v>
      </c>
      <c r="H4753">
        <v>759</v>
      </c>
      <c r="I4753">
        <v>633.60000000000014</v>
      </c>
      <c r="M4753" t="str">
        <f t="shared" si="222"/>
        <v/>
      </c>
      <c r="N4753" t="e">
        <f t="shared" si="223"/>
        <v>#VALUE!</v>
      </c>
      <c r="O4753" t="e">
        <f t="shared" si="224"/>
        <v>#VALUE!</v>
      </c>
    </row>
    <row r="4754" spans="1:15" x14ac:dyDescent="0.25">
      <c r="A4754">
        <v>2018</v>
      </c>
      <c r="B4754" s="2" t="s">
        <v>41</v>
      </c>
      <c r="C4754">
        <v>10</v>
      </c>
      <c r="D4754" t="s">
        <v>30</v>
      </c>
      <c r="E4754" t="s">
        <v>10</v>
      </c>
      <c r="F4754" t="s">
        <v>87</v>
      </c>
      <c r="G4754">
        <v>3</v>
      </c>
      <c r="H4754">
        <v>777</v>
      </c>
      <c r="I4754">
        <v>648.56999999999994</v>
      </c>
      <c r="M4754" t="str">
        <f t="shared" si="222"/>
        <v/>
      </c>
      <c r="N4754" t="e">
        <f t="shared" si="223"/>
        <v>#VALUE!</v>
      </c>
      <c r="O4754" t="e">
        <f t="shared" si="224"/>
        <v>#VALUE!</v>
      </c>
    </row>
    <row r="4755" spans="1:15" x14ac:dyDescent="0.25">
      <c r="A4755">
        <v>2018</v>
      </c>
      <c r="B4755" s="2" t="s">
        <v>41</v>
      </c>
      <c r="C4755">
        <v>10</v>
      </c>
      <c r="D4755" t="s">
        <v>30</v>
      </c>
      <c r="E4755" t="s">
        <v>10</v>
      </c>
      <c r="F4755" t="s">
        <v>81</v>
      </c>
      <c r="G4755">
        <v>1</v>
      </c>
      <c r="H4755">
        <v>299</v>
      </c>
      <c r="I4755">
        <v>249.58</v>
      </c>
      <c r="M4755" t="str">
        <f t="shared" si="222"/>
        <v/>
      </c>
      <c r="N4755" t="e">
        <f t="shared" si="223"/>
        <v>#VALUE!</v>
      </c>
      <c r="O4755" t="e">
        <f t="shared" si="224"/>
        <v>#VALUE!</v>
      </c>
    </row>
    <row r="4756" spans="1:15" x14ac:dyDescent="0.25">
      <c r="A4756">
        <v>2018</v>
      </c>
      <c r="B4756" s="2" t="s">
        <v>41</v>
      </c>
      <c r="C4756">
        <v>10</v>
      </c>
      <c r="D4756" t="s">
        <v>30</v>
      </c>
      <c r="E4756" t="s">
        <v>10</v>
      </c>
      <c r="F4756" t="s">
        <v>82</v>
      </c>
      <c r="G4756">
        <v>3</v>
      </c>
      <c r="H4756">
        <v>75</v>
      </c>
      <c r="I4756">
        <v>62.61</v>
      </c>
      <c r="M4756" t="str">
        <f t="shared" si="222"/>
        <v/>
      </c>
      <c r="N4756" t="e">
        <f t="shared" si="223"/>
        <v>#VALUE!</v>
      </c>
      <c r="O4756" t="e">
        <f t="shared" si="224"/>
        <v>#VALUE!</v>
      </c>
    </row>
    <row r="4757" spans="1:15" x14ac:dyDescent="0.25">
      <c r="A4757">
        <v>2018</v>
      </c>
      <c r="B4757" s="2" t="s">
        <v>41</v>
      </c>
      <c r="C4757">
        <v>10</v>
      </c>
      <c r="D4757" t="s">
        <v>30</v>
      </c>
      <c r="E4757" t="s">
        <v>10</v>
      </c>
      <c r="F4757" t="s">
        <v>83</v>
      </c>
      <c r="G4757">
        <v>3</v>
      </c>
      <c r="H4757">
        <v>177</v>
      </c>
      <c r="I4757">
        <v>147.75</v>
      </c>
      <c r="M4757" t="str">
        <f t="shared" si="222"/>
        <v/>
      </c>
      <c r="N4757" t="e">
        <f t="shared" si="223"/>
        <v>#VALUE!</v>
      </c>
      <c r="O4757" t="e">
        <f t="shared" si="224"/>
        <v>#VALUE!</v>
      </c>
    </row>
    <row r="4758" spans="1:15" x14ac:dyDescent="0.25">
      <c r="A4758">
        <v>2018</v>
      </c>
      <c r="B4758" s="2" t="s">
        <v>41</v>
      </c>
      <c r="C4758">
        <v>10</v>
      </c>
      <c r="D4758" t="s">
        <v>30</v>
      </c>
      <c r="E4758" t="s">
        <v>10</v>
      </c>
      <c r="F4758" t="s">
        <v>84</v>
      </c>
      <c r="G4758">
        <v>3</v>
      </c>
      <c r="H4758">
        <v>207</v>
      </c>
      <c r="I4758">
        <v>172.8</v>
      </c>
      <c r="M4758" t="str">
        <f t="shared" si="222"/>
        <v/>
      </c>
      <c r="N4758" t="e">
        <f t="shared" si="223"/>
        <v>#VALUE!</v>
      </c>
      <c r="O4758" t="e">
        <f t="shared" si="224"/>
        <v>#VALUE!</v>
      </c>
    </row>
    <row r="4759" spans="1:15" x14ac:dyDescent="0.25">
      <c r="A4759">
        <v>2018</v>
      </c>
      <c r="B4759" s="2" t="s">
        <v>41</v>
      </c>
      <c r="C4759">
        <v>10</v>
      </c>
      <c r="D4759" t="s">
        <v>30</v>
      </c>
      <c r="E4759" t="s">
        <v>10</v>
      </c>
      <c r="F4759" t="s">
        <v>104</v>
      </c>
      <c r="G4759">
        <v>1</v>
      </c>
      <c r="H4759">
        <v>349</v>
      </c>
      <c r="I4759">
        <v>291.32</v>
      </c>
      <c r="M4759" t="str">
        <f t="shared" si="222"/>
        <v/>
      </c>
      <c r="N4759" t="e">
        <f t="shared" si="223"/>
        <v>#VALUE!</v>
      </c>
      <c r="O4759" t="e">
        <f t="shared" si="224"/>
        <v>#VALUE!</v>
      </c>
    </row>
    <row r="4760" spans="1:15" x14ac:dyDescent="0.25">
      <c r="A4760">
        <v>2018</v>
      </c>
      <c r="B4760" s="2" t="s">
        <v>41</v>
      </c>
      <c r="C4760">
        <v>10</v>
      </c>
      <c r="D4760" t="s">
        <v>30</v>
      </c>
      <c r="E4760" t="s">
        <v>10</v>
      </c>
      <c r="F4760" t="s">
        <v>98</v>
      </c>
      <c r="G4760">
        <v>3</v>
      </c>
      <c r="H4760">
        <v>87</v>
      </c>
      <c r="I4760">
        <v>72.63</v>
      </c>
      <c r="M4760" t="str">
        <f t="shared" si="222"/>
        <v/>
      </c>
      <c r="N4760" t="e">
        <f t="shared" si="223"/>
        <v>#VALUE!</v>
      </c>
      <c r="O4760" t="e">
        <f t="shared" si="224"/>
        <v>#VALUE!</v>
      </c>
    </row>
    <row r="4761" spans="1:15" x14ac:dyDescent="0.25">
      <c r="A4761">
        <v>2018</v>
      </c>
      <c r="B4761" s="2" t="s">
        <v>41</v>
      </c>
      <c r="C4761">
        <v>10</v>
      </c>
      <c r="D4761" t="s">
        <v>30</v>
      </c>
      <c r="E4761" t="s">
        <v>10</v>
      </c>
      <c r="F4761" t="s">
        <v>86</v>
      </c>
      <c r="G4761">
        <v>2</v>
      </c>
      <c r="H4761">
        <v>658</v>
      </c>
      <c r="I4761">
        <v>549.24</v>
      </c>
      <c r="M4761" t="str">
        <f t="shared" si="222"/>
        <v/>
      </c>
      <c r="N4761" t="e">
        <f t="shared" si="223"/>
        <v>#VALUE!</v>
      </c>
      <c r="O4761" t="e">
        <f t="shared" si="224"/>
        <v>#VALUE!</v>
      </c>
    </row>
    <row r="4762" spans="1:15" x14ac:dyDescent="0.25">
      <c r="A4762">
        <v>2018</v>
      </c>
      <c r="B4762" s="2" t="s">
        <v>41</v>
      </c>
      <c r="C4762">
        <v>10</v>
      </c>
      <c r="D4762" t="s">
        <v>30</v>
      </c>
      <c r="E4762" t="s">
        <v>10</v>
      </c>
      <c r="F4762" t="s">
        <v>101</v>
      </c>
      <c r="G4762">
        <v>1</v>
      </c>
      <c r="H4762">
        <v>259</v>
      </c>
      <c r="I4762">
        <v>216.19</v>
      </c>
      <c r="M4762" t="str">
        <f t="shared" si="222"/>
        <v/>
      </c>
      <c r="N4762" t="e">
        <f t="shared" si="223"/>
        <v>#VALUE!</v>
      </c>
      <c r="O4762" t="e">
        <f t="shared" si="224"/>
        <v>#VALUE!</v>
      </c>
    </row>
    <row r="4763" spans="1:15" x14ac:dyDescent="0.25">
      <c r="A4763">
        <v>2018</v>
      </c>
      <c r="B4763" s="2" t="s">
        <v>41</v>
      </c>
      <c r="C4763">
        <v>10</v>
      </c>
      <c r="D4763" t="s">
        <v>30</v>
      </c>
      <c r="E4763" t="s">
        <v>10</v>
      </c>
      <c r="F4763" t="s">
        <v>102</v>
      </c>
      <c r="G4763">
        <v>1</v>
      </c>
      <c r="H4763">
        <v>199</v>
      </c>
      <c r="I4763">
        <v>166.11</v>
      </c>
      <c r="M4763" t="str">
        <f t="shared" si="222"/>
        <v/>
      </c>
      <c r="N4763" t="e">
        <f t="shared" si="223"/>
        <v>#VALUE!</v>
      </c>
      <c r="O4763" t="e">
        <f t="shared" si="224"/>
        <v>#VALUE!</v>
      </c>
    </row>
    <row r="4764" spans="1:15" x14ac:dyDescent="0.25">
      <c r="A4764">
        <v>2018</v>
      </c>
      <c r="B4764" s="2" t="s">
        <v>41</v>
      </c>
      <c r="C4764">
        <v>10</v>
      </c>
      <c r="D4764" t="s">
        <v>30</v>
      </c>
      <c r="E4764" t="s">
        <v>13</v>
      </c>
      <c r="F4764" t="s">
        <v>106</v>
      </c>
      <c r="G4764">
        <v>2</v>
      </c>
      <c r="H4764">
        <v>158</v>
      </c>
      <c r="I4764">
        <v>131.88</v>
      </c>
      <c r="M4764" t="str">
        <f t="shared" si="222"/>
        <v/>
      </c>
      <c r="N4764" t="e">
        <f t="shared" si="223"/>
        <v>#VALUE!</v>
      </c>
      <c r="O4764" t="e">
        <f t="shared" si="224"/>
        <v>#VALUE!</v>
      </c>
    </row>
    <row r="4765" spans="1:15" x14ac:dyDescent="0.25">
      <c r="A4765">
        <v>2018</v>
      </c>
      <c r="B4765" s="2" t="s">
        <v>41</v>
      </c>
      <c r="C4765">
        <v>10</v>
      </c>
      <c r="D4765" t="s">
        <v>30</v>
      </c>
      <c r="E4765" t="s">
        <v>13</v>
      </c>
      <c r="F4765" t="s">
        <v>107</v>
      </c>
      <c r="G4765">
        <v>5</v>
      </c>
      <c r="H4765">
        <v>175</v>
      </c>
      <c r="I4765">
        <v>146.1</v>
      </c>
      <c r="M4765" t="str">
        <f t="shared" si="222"/>
        <v/>
      </c>
      <c r="N4765" t="e">
        <f t="shared" si="223"/>
        <v>#VALUE!</v>
      </c>
      <c r="O4765" t="e">
        <f t="shared" si="224"/>
        <v>#VALUE!</v>
      </c>
    </row>
    <row r="4766" spans="1:15" x14ac:dyDescent="0.25">
      <c r="A4766">
        <v>2018</v>
      </c>
      <c r="B4766" s="2" t="s">
        <v>41</v>
      </c>
      <c r="C4766">
        <v>10</v>
      </c>
      <c r="D4766" t="s">
        <v>30</v>
      </c>
      <c r="E4766" t="s">
        <v>13</v>
      </c>
      <c r="F4766" t="s">
        <v>79</v>
      </c>
      <c r="G4766">
        <v>8</v>
      </c>
      <c r="H4766">
        <v>392</v>
      </c>
      <c r="I4766">
        <v>327.2</v>
      </c>
      <c r="M4766" t="str">
        <f t="shared" si="222"/>
        <v/>
      </c>
      <c r="N4766" t="e">
        <f t="shared" si="223"/>
        <v>#VALUE!</v>
      </c>
      <c r="O4766" t="e">
        <f t="shared" si="224"/>
        <v>#VALUE!</v>
      </c>
    </row>
    <row r="4767" spans="1:15" x14ac:dyDescent="0.25">
      <c r="A4767">
        <v>2018</v>
      </c>
      <c r="B4767" s="2" t="s">
        <v>41</v>
      </c>
      <c r="C4767">
        <v>10</v>
      </c>
      <c r="D4767" t="s">
        <v>30</v>
      </c>
      <c r="E4767" t="s">
        <v>13</v>
      </c>
      <c r="F4767" t="s">
        <v>76</v>
      </c>
      <c r="G4767">
        <v>36</v>
      </c>
      <c r="H4767">
        <v>2844</v>
      </c>
      <c r="I4767">
        <v>2373.8400000000015</v>
      </c>
      <c r="M4767" t="str">
        <f t="shared" si="222"/>
        <v/>
      </c>
      <c r="N4767" t="e">
        <f t="shared" si="223"/>
        <v>#VALUE!</v>
      </c>
      <c r="O4767" t="e">
        <f t="shared" si="224"/>
        <v>#VALUE!</v>
      </c>
    </row>
    <row r="4768" spans="1:15" x14ac:dyDescent="0.25">
      <c r="A4768">
        <v>2018</v>
      </c>
      <c r="B4768" s="2" t="s">
        <v>41</v>
      </c>
      <c r="C4768">
        <v>10</v>
      </c>
      <c r="D4768" t="s">
        <v>30</v>
      </c>
      <c r="E4768" t="s">
        <v>13</v>
      </c>
      <c r="F4768" t="s">
        <v>80</v>
      </c>
      <c r="G4768">
        <v>2</v>
      </c>
      <c r="H4768">
        <v>198</v>
      </c>
      <c r="I4768">
        <v>165.28</v>
      </c>
      <c r="M4768" t="str">
        <f t="shared" si="222"/>
        <v/>
      </c>
      <c r="N4768" t="e">
        <f t="shared" si="223"/>
        <v>#VALUE!</v>
      </c>
      <c r="O4768" t="e">
        <f t="shared" si="224"/>
        <v>#VALUE!</v>
      </c>
    </row>
    <row r="4769" spans="1:15" x14ac:dyDescent="0.25">
      <c r="A4769">
        <v>2018</v>
      </c>
      <c r="B4769" s="2" t="s">
        <v>41</v>
      </c>
      <c r="C4769">
        <v>10</v>
      </c>
      <c r="D4769" t="s">
        <v>30</v>
      </c>
      <c r="E4769" t="s">
        <v>13</v>
      </c>
      <c r="F4769" t="s">
        <v>75</v>
      </c>
      <c r="G4769">
        <v>54</v>
      </c>
      <c r="H4769">
        <v>3726</v>
      </c>
      <c r="I4769">
        <v>3110.3999999999969</v>
      </c>
      <c r="M4769" t="str">
        <f t="shared" si="222"/>
        <v/>
      </c>
      <c r="N4769" t="e">
        <f t="shared" si="223"/>
        <v>#VALUE!</v>
      </c>
      <c r="O4769" t="e">
        <f t="shared" si="224"/>
        <v>#VALUE!</v>
      </c>
    </row>
    <row r="4770" spans="1:15" x14ac:dyDescent="0.25">
      <c r="A4770">
        <v>2018</v>
      </c>
      <c r="B4770" s="2" t="s">
        <v>41</v>
      </c>
      <c r="C4770">
        <v>10</v>
      </c>
      <c r="D4770" t="s">
        <v>30</v>
      </c>
      <c r="E4770" t="s">
        <v>13</v>
      </c>
      <c r="F4770" t="s">
        <v>87</v>
      </c>
      <c r="G4770">
        <v>8</v>
      </c>
      <c r="H4770">
        <v>2072</v>
      </c>
      <c r="I4770">
        <v>1729.5200000000002</v>
      </c>
      <c r="M4770" t="str">
        <f t="shared" si="222"/>
        <v/>
      </c>
      <c r="N4770" t="e">
        <f t="shared" si="223"/>
        <v>#VALUE!</v>
      </c>
      <c r="O4770" t="e">
        <f t="shared" si="224"/>
        <v>#VALUE!</v>
      </c>
    </row>
    <row r="4771" spans="1:15" x14ac:dyDescent="0.25">
      <c r="A4771">
        <v>2018</v>
      </c>
      <c r="B4771" s="2" t="s">
        <v>41</v>
      </c>
      <c r="C4771">
        <v>10</v>
      </c>
      <c r="D4771" t="s">
        <v>30</v>
      </c>
      <c r="E4771" t="s">
        <v>13</v>
      </c>
      <c r="F4771" t="s">
        <v>88</v>
      </c>
      <c r="G4771">
        <v>2</v>
      </c>
      <c r="H4771">
        <v>658</v>
      </c>
      <c r="I4771">
        <v>549.24</v>
      </c>
      <c r="M4771" t="str">
        <f t="shared" si="222"/>
        <v/>
      </c>
      <c r="N4771" t="e">
        <f t="shared" si="223"/>
        <v>#VALUE!</v>
      </c>
      <c r="O4771" t="e">
        <f t="shared" si="224"/>
        <v>#VALUE!</v>
      </c>
    </row>
    <row r="4772" spans="1:15" x14ac:dyDescent="0.25">
      <c r="A4772">
        <v>2018</v>
      </c>
      <c r="B4772" s="2" t="s">
        <v>41</v>
      </c>
      <c r="C4772">
        <v>10</v>
      </c>
      <c r="D4772" t="s">
        <v>30</v>
      </c>
      <c r="E4772" t="s">
        <v>13</v>
      </c>
      <c r="F4772" t="s">
        <v>81</v>
      </c>
      <c r="G4772">
        <v>4</v>
      </c>
      <c r="H4772">
        <v>1196</v>
      </c>
      <c r="I4772">
        <v>998.32</v>
      </c>
      <c r="M4772" t="str">
        <f t="shared" si="222"/>
        <v/>
      </c>
      <c r="N4772" t="e">
        <f t="shared" si="223"/>
        <v>#VALUE!</v>
      </c>
      <c r="O4772" t="e">
        <f t="shared" si="224"/>
        <v>#VALUE!</v>
      </c>
    </row>
    <row r="4773" spans="1:15" x14ac:dyDescent="0.25">
      <c r="A4773">
        <v>2018</v>
      </c>
      <c r="B4773" s="2" t="s">
        <v>41</v>
      </c>
      <c r="C4773">
        <v>10</v>
      </c>
      <c r="D4773" t="s">
        <v>30</v>
      </c>
      <c r="E4773" t="s">
        <v>13</v>
      </c>
      <c r="F4773" t="s">
        <v>89</v>
      </c>
      <c r="G4773">
        <v>5</v>
      </c>
      <c r="H4773">
        <v>195</v>
      </c>
      <c r="I4773">
        <v>162.75</v>
      </c>
      <c r="M4773" t="str">
        <f t="shared" si="222"/>
        <v/>
      </c>
      <c r="N4773" t="e">
        <f t="shared" si="223"/>
        <v>#VALUE!</v>
      </c>
      <c r="O4773" t="e">
        <f t="shared" si="224"/>
        <v>#VALUE!</v>
      </c>
    </row>
    <row r="4774" spans="1:15" x14ac:dyDescent="0.25">
      <c r="A4774">
        <v>2018</v>
      </c>
      <c r="B4774" s="2" t="s">
        <v>41</v>
      </c>
      <c r="C4774">
        <v>10</v>
      </c>
      <c r="D4774" t="s">
        <v>30</v>
      </c>
      <c r="E4774" t="s">
        <v>13</v>
      </c>
      <c r="F4774" t="s">
        <v>90</v>
      </c>
      <c r="G4774">
        <v>1</v>
      </c>
      <c r="H4774">
        <v>79</v>
      </c>
      <c r="I4774">
        <v>65.94</v>
      </c>
      <c r="M4774" t="str">
        <f t="shared" si="222"/>
        <v/>
      </c>
      <c r="N4774" t="e">
        <f t="shared" si="223"/>
        <v>#VALUE!</v>
      </c>
      <c r="O4774" t="e">
        <f t="shared" si="224"/>
        <v>#VALUE!</v>
      </c>
    </row>
    <row r="4775" spans="1:15" x14ac:dyDescent="0.25">
      <c r="A4775">
        <v>2018</v>
      </c>
      <c r="B4775" s="2" t="s">
        <v>41</v>
      </c>
      <c r="C4775">
        <v>10</v>
      </c>
      <c r="D4775" t="s">
        <v>30</v>
      </c>
      <c r="E4775" t="s">
        <v>13</v>
      </c>
      <c r="F4775" t="s">
        <v>82</v>
      </c>
      <c r="G4775">
        <v>3</v>
      </c>
      <c r="H4775">
        <v>75</v>
      </c>
      <c r="I4775">
        <v>62.61</v>
      </c>
      <c r="M4775" t="str">
        <f t="shared" si="222"/>
        <v/>
      </c>
      <c r="N4775" t="e">
        <f t="shared" si="223"/>
        <v>#VALUE!</v>
      </c>
      <c r="O4775" t="e">
        <f t="shared" si="224"/>
        <v>#VALUE!</v>
      </c>
    </row>
    <row r="4776" spans="1:15" x14ac:dyDescent="0.25">
      <c r="A4776">
        <v>2018</v>
      </c>
      <c r="B4776" s="2" t="s">
        <v>41</v>
      </c>
      <c r="C4776">
        <v>10</v>
      </c>
      <c r="D4776" t="s">
        <v>30</v>
      </c>
      <c r="E4776" t="s">
        <v>13</v>
      </c>
      <c r="F4776" t="s">
        <v>83</v>
      </c>
      <c r="G4776">
        <v>5</v>
      </c>
      <c r="H4776">
        <v>295</v>
      </c>
      <c r="I4776">
        <v>246.25</v>
      </c>
      <c r="M4776" t="str">
        <f t="shared" si="222"/>
        <v/>
      </c>
      <c r="N4776" t="e">
        <f t="shared" si="223"/>
        <v>#VALUE!</v>
      </c>
      <c r="O4776" t="e">
        <f t="shared" si="224"/>
        <v>#VALUE!</v>
      </c>
    </row>
    <row r="4777" spans="1:15" x14ac:dyDescent="0.25">
      <c r="A4777">
        <v>2018</v>
      </c>
      <c r="B4777" s="2" t="s">
        <v>41</v>
      </c>
      <c r="C4777">
        <v>10</v>
      </c>
      <c r="D4777" t="s">
        <v>30</v>
      </c>
      <c r="E4777" t="s">
        <v>13</v>
      </c>
      <c r="F4777" t="s">
        <v>103</v>
      </c>
      <c r="G4777">
        <v>1</v>
      </c>
      <c r="H4777">
        <v>79</v>
      </c>
      <c r="I4777">
        <v>65.94</v>
      </c>
      <c r="M4777" t="str">
        <f t="shared" si="222"/>
        <v/>
      </c>
      <c r="N4777" t="e">
        <f t="shared" si="223"/>
        <v>#VALUE!</v>
      </c>
      <c r="O4777" t="e">
        <f t="shared" si="224"/>
        <v>#VALUE!</v>
      </c>
    </row>
    <row r="4778" spans="1:15" x14ac:dyDescent="0.25">
      <c r="A4778">
        <v>2018</v>
      </c>
      <c r="B4778" s="2" t="s">
        <v>41</v>
      </c>
      <c r="C4778">
        <v>10</v>
      </c>
      <c r="D4778" t="s">
        <v>30</v>
      </c>
      <c r="E4778" t="s">
        <v>13</v>
      </c>
      <c r="F4778" t="s">
        <v>92</v>
      </c>
      <c r="G4778">
        <v>2</v>
      </c>
      <c r="H4778">
        <v>318</v>
      </c>
      <c r="I4778">
        <v>265.44</v>
      </c>
      <c r="M4778" t="str">
        <f t="shared" si="222"/>
        <v/>
      </c>
      <c r="N4778" t="e">
        <f t="shared" si="223"/>
        <v>#VALUE!</v>
      </c>
      <c r="O4778" t="e">
        <f t="shared" si="224"/>
        <v>#VALUE!</v>
      </c>
    </row>
    <row r="4779" spans="1:15" x14ac:dyDescent="0.25">
      <c r="A4779">
        <v>2018</v>
      </c>
      <c r="B4779" s="2" t="s">
        <v>41</v>
      </c>
      <c r="C4779">
        <v>10</v>
      </c>
      <c r="D4779" t="s">
        <v>30</v>
      </c>
      <c r="E4779" t="s">
        <v>13</v>
      </c>
      <c r="F4779" t="s">
        <v>84</v>
      </c>
      <c r="G4779">
        <v>1</v>
      </c>
      <c r="H4779">
        <v>69</v>
      </c>
      <c r="I4779">
        <v>57.6</v>
      </c>
      <c r="M4779" t="str">
        <f t="shared" si="222"/>
        <v/>
      </c>
      <c r="N4779" t="e">
        <f t="shared" si="223"/>
        <v>#VALUE!</v>
      </c>
      <c r="O4779" t="e">
        <f t="shared" si="224"/>
        <v>#VALUE!</v>
      </c>
    </row>
    <row r="4780" spans="1:15" x14ac:dyDescent="0.25">
      <c r="A4780">
        <v>2018</v>
      </c>
      <c r="B4780" s="2" t="s">
        <v>41</v>
      </c>
      <c r="C4780">
        <v>10</v>
      </c>
      <c r="D4780" t="s">
        <v>30</v>
      </c>
      <c r="E4780" t="s">
        <v>13</v>
      </c>
      <c r="F4780" t="s">
        <v>93</v>
      </c>
      <c r="G4780">
        <v>2</v>
      </c>
      <c r="H4780">
        <v>198</v>
      </c>
      <c r="I4780">
        <v>165.28</v>
      </c>
      <c r="M4780" t="str">
        <f t="shared" si="222"/>
        <v/>
      </c>
      <c r="N4780" t="e">
        <f t="shared" si="223"/>
        <v>#VALUE!</v>
      </c>
      <c r="O4780" t="e">
        <f t="shared" si="224"/>
        <v>#VALUE!</v>
      </c>
    </row>
    <row r="4781" spans="1:15" x14ac:dyDescent="0.25">
      <c r="A4781">
        <v>2018</v>
      </c>
      <c r="B4781" s="2" t="s">
        <v>41</v>
      </c>
      <c r="C4781">
        <v>10</v>
      </c>
      <c r="D4781" t="s">
        <v>30</v>
      </c>
      <c r="E4781" t="s">
        <v>13</v>
      </c>
      <c r="F4781" t="s">
        <v>85</v>
      </c>
      <c r="G4781">
        <v>3</v>
      </c>
      <c r="H4781">
        <v>897</v>
      </c>
      <c r="I4781">
        <v>748.74</v>
      </c>
      <c r="M4781" t="str">
        <f t="shared" si="222"/>
        <v/>
      </c>
      <c r="N4781" t="e">
        <f t="shared" si="223"/>
        <v>#VALUE!</v>
      </c>
      <c r="O4781" t="e">
        <f t="shared" si="224"/>
        <v>#VALUE!</v>
      </c>
    </row>
    <row r="4782" spans="1:15" x14ac:dyDescent="0.25">
      <c r="A4782">
        <v>2018</v>
      </c>
      <c r="B4782" s="2" t="s">
        <v>41</v>
      </c>
      <c r="C4782">
        <v>10</v>
      </c>
      <c r="D4782" t="s">
        <v>30</v>
      </c>
      <c r="E4782" t="s">
        <v>13</v>
      </c>
      <c r="F4782" t="s">
        <v>94</v>
      </c>
      <c r="G4782">
        <v>1</v>
      </c>
      <c r="H4782">
        <v>699</v>
      </c>
      <c r="I4782">
        <v>583.47</v>
      </c>
      <c r="M4782" t="str">
        <f t="shared" si="222"/>
        <v/>
      </c>
      <c r="N4782" t="e">
        <f t="shared" si="223"/>
        <v>#VALUE!</v>
      </c>
      <c r="O4782" t="e">
        <f t="shared" si="224"/>
        <v>#VALUE!</v>
      </c>
    </row>
    <row r="4783" spans="1:15" x14ac:dyDescent="0.25">
      <c r="A4783">
        <v>2018</v>
      </c>
      <c r="B4783" s="2" t="s">
        <v>41</v>
      </c>
      <c r="C4783">
        <v>10</v>
      </c>
      <c r="D4783" t="s">
        <v>30</v>
      </c>
      <c r="E4783" t="s">
        <v>13</v>
      </c>
      <c r="F4783" t="s">
        <v>95</v>
      </c>
      <c r="G4783">
        <v>1</v>
      </c>
      <c r="H4783">
        <v>139</v>
      </c>
      <c r="I4783">
        <v>116.03</v>
      </c>
      <c r="M4783" t="str">
        <f t="shared" si="222"/>
        <v/>
      </c>
      <c r="N4783" t="e">
        <f t="shared" si="223"/>
        <v>#VALUE!</v>
      </c>
      <c r="O4783" t="e">
        <f t="shared" si="224"/>
        <v>#VALUE!</v>
      </c>
    </row>
    <row r="4784" spans="1:15" x14ac:dyDescent="0.25">
      <c r="A4784">
        <v>2018</v>
      </c>
      <c r="B4784" s="2" t="s">
        <v>41</v>
      </c>
      <c r="C4784">
        <v>10</v>
      </c>
      <c r="D4784" t="s">
        <v>30</v>
      </c>
      <c r="E4784" t="s">
        <v>13</v>
      </c>
      <c r="F4784" t="s">
        <v>96</v>
      </c>
      <c r="G4784">
        <v>4</v>
      </c>
      <c r="H4784">
        <v>396</v>
      </c>
      <c r="I4784">
        <v>330.56</v>
      </c>
      <c r="M4784" t="str">
        <f t="shared" si="222"/>
        <v/>
      </c>
      <c r="N4784" t="e">
        <f t="shared" si="223"/>
        <v>#VALUE!</v>
      </c>
      <c r="O4784" t="e">
        <f t="shared" si="224"/>
        <v>#VALUE!</v>
      </c>
    </row>
    <row r="4785" spans="1:15" x14ac:dyDescent="0.25">
      <c r="A4785">
        <v>2018</v>
      </c>
      <c r="B4785" s="2" t="s">
        <v>41</v>
      </c>
      <c r="C4785">
        <v>10</v>
      </c>
      <c r="D4785" t="s">
        <v>30</v>
      </c>
      <c r="E4785" t="s">
        <v>13</v>
      </c>
      <c r="F4785" t="s">
        <v>108</v>
      </c>
      <c r="G4785">
        <v>1</v>
      </c>
      <c r="H4785">
        <v>29</v>
      </c>
      <c r="I4785">
        <v>24.21</v>
      </c>
      <c r="M4785" t="str">
        <f t="shared" si="222"/>
        <v/>
      </c>
      <c r="N4785" t="e">
        <f t="shared" si="223"/>
        <v>#VALUE!</v>
      </c>
      <c r="O4785" t="e">
        <f t="shared" si="224"/>
        <v>#VALUE!</v>
      </c>
    </row>
    <row r="4786" spans="1:15" x14ac:dyDescent="0.25">
      <c r="A4786">
        <v>2018</v>
      </c>
      <c r="B4786" s="2" t="s">
        <v>41</v>
      </c>
      <c r="C4786">
        <v>10</v>
      </c>
      <c r="D4786" t="s">
        <v>30</v>
      </c>
      <c r="E4786" t="s">
        <v>13</v>
      </c>
      <c r="F4786" t="s">
        <v>98</v>
      </c>
      <c r="G4786">
        <v>1</v>
      </c>
      <c r="H4786">
        <v>29</v>
      </c>
      <c r="I4786">
        <v>24.21</v>
      </c>
      <c r="M4786" t="str">
        <f t="shared" si="222"/>
        <v/>
      </c>
      <c r="N4786" t="e">
        <f t="shared" si="223"/>
        <v>#VALUE!</v>
      </c>
      <c r="O4786" t="e">
        <f t="shared" si="224"/>
        <v>#VALUE!</v>
      </c>
    </row>
    <row r="4787" spans="1:15" x14ac:dyDescent="0.25">
      <c r="A4787">
        <v>2018</v>
      </c>
      <c r="B4787" s="2" t="s">
        <v>41</v>
      </c>
      <c r="C4787">
        <v>10</v>
      </c>
      <c r="D4787" t="s">
        <v>30</v>
      </c>
      <c r="E4787" t="s">
        <v>13</v>
      </c>
      <c r="F4787" t="s">
        <v>99</v>
      </c>
      <c r="G4787">
        <v>3</v>
      </c>
      <c r="H4787">
        <v>147</v>
      </c>
      <c r="I4787">
        <v>122.69999999999999</v>
      </c>
      <c r="M4787" t="str">
        <f t="shared" si="222"/>
        <v/>
      </c>
      <c r="N4787" t="e">
        <f t="shared" si="223"/>
        <v>#VALUE!</v>
      </c>
      <c r="O4787" t="e">
        <f t="shared" si="224"/>
        <v>#VALUE!</v>
      </c>
    </row>
    <row r="4788" spans="1:15" x14ac:dyDescent="0.25">
      <c r="A4788">
        <v>2018</v>
      </c>
      <c r="B4788" s="2" t="s">
        <v>41</v>
      </c>
      <c r="C4788">
        <v>10</v>
      </c>
      <c r="D4788" t="s">
        <v>30</v>
      </c>
      <c r="E4788" t="s">
        <v>13</v>
      </c>
      <c r="F4788" t="s">
        <v>100</v>
      </c>
      <c r="G4788">
        <v>3</v>
      </c>
      <c r="H4788">
        <v>1197</v>
      </c>
      <c r="I4788">
        <v>999.18000000000006</v>
      </c>
      <c r="M4788" t="str">
        <f t="shared" si="222"/>
        <v/>
      </c>
      <c r="N4788" t="e">
        <f t="shared" si="223"/>
        <v>#VALUE!</v>
      </c>
      <c r="O4788" t="e">
        <f t="shared" si="224"/>
        <v>#VALUE!</v>
      </c>
    </row>
    <row r="4789" spans="1:15" x14ac:dyDescent="0.25">
      <c r="A4789">
        <v>2018</v>
      </c>
      <c r="B4789" s="2" t="s">
        <v>41</v>
      </c>
      <c r="C4789">
        <v>10</v>
      </c>
      <c r="D4789" t="s">
        <v>30</v>
      </c>
      <c r="E4789" t="s">
        <v>13</v>
      </c>
      <c r="F4789" t="s">
        <v>86</v>
      </c>
      <c r="G4789">
        <v>14</v>
      </c>
      <c r="H4789">
        <v>4606</v>
      </c>
      <c r="I4789">
        <v>3844.6799999999989</v>
      </c>
      <c r="M4789" t="str">
        <f t="shared" si="222"/>
        <v/>
      </c>
      <c r="N4789" t="e">
        <f t="shared" si="223"/>
        <v>#VALUE!</v>
      </c>
      <c r="O4789" t="e">
        <f t="shared" si="224"/>
        <v>#VALUE!</v>
      </c>
    </row>
    <row r="4790" spans="1:15" x14ac:dyDescent="0.25">
      <c r="A4790">
        <v>2018</v>
      </c>
      <c r="B4790" s="2" t="s">
        <v>41</v>
      </c>
      <c r="C4790">
        <v>10</v>
      </c>
      <c r="D4790" t="s">
        <v>30</v>
      </c>
      <c r="E4790" t="s">
        <v>13</v>
      </c>
      <c r="F4790" t="s">
        <v>101</v>
      </c>
      <c r="G4790">
        <v>5</v>
      </c>
      <c r="H4790">
        <v>1295</v>
      </c>
      <c r="I4790">
        <v>1080.95</v>
      </c>
      <c r="M4790" t="str">
        <f t="shared" si="222"/>
        <v/>
      </c>
      <c r="N4790" t="e">
        <f t="shared" si="223"/>
        <v>#VALUE!</v>
      </c>
      <c r="O4790" t="e">
        <f t="shared" si="224"/>
        <v>#VALUE!</v>
      </c>
    </row>
    <row r="4791" spans="1:15" x14ac:dyDescent="0.25">
      <c r="A4791">
        <v>2018</v>
      </c>
      <c r="B4791" s="2" t="s">
        <v>41</v>
      </c>
      <c r="C4791">
        <v>10</v>
      </c>
      <c r="D4791" t="s">
        <v>30</v>
      </c>
      <c r="E4791" t="s">
        <v>13</v>
      </c>
      <c r="F4791" t="s">
        <v>102</v>
      </c>
      <c r="G4791">
        <v>8</v>
      </c>
      <c r="H4791">
        <v>1592</v>
      </c>
      <c r="I4791">
        <v>1328.88</v>
      </c>
      <c r="M4791" t="str">
        <f t="shared" si="222"/>
        <v/>
      </c>
      <c r="N4791" t="e">
        <f t="shared" si="223"/>
        <v>#VALUE!</v>
      </c>
      <c r="O4791" t="e">
        <f t="shared" si="224"/>
        <v>#VALUE!</v>
      </c>
    </row>
    <row r="4792" spans="1:15" x14ac:dyDescent="0.25">
      <c r="A4792">
        <v>2018</v>
      </c>
      <c r="B4792" s="2" t="s">
        <v>41</v>
      </c>
      <c r="C4792">
        <v>10</v>
      </c>
      <c r="D4792" t="s">
        <v>30</v>
      </c>
      <c r="E4792" t="s">
        <v>21</v>
      </c>
      <c r="F4792" t="s">
        <v>107</v>
      </c>
      <c r="G4792">
        <v>1</v>
      </c>
      <c r="H4792">
        <v>35</v>
      </c>
      <c r="I4792">
        <v>29.22</v>
      </c>
      <c r="M4792" t="str">
        <f t="shared" si="222"/>
        <v/>
      </c>
      <c r="N4792" t="e">
        <f t="shared" si="223"/>
        <v>#VALUE!</v>
      </c>
      <c r="O4792" t="e">
        <f t="shared" si="224"/>
        <v>#VALUE!</v>
      </c>
    </row>
    <row r="4793" spans="1:15" x14ac:dyDescent="0.25">
      <c r="A4793">
        <v>2018</v>
      </c>
      <c r="B4793" s="2" t="s">
        <v>41</v>
      </c>
      <c r="C4793">
        <v>10</v>
      </c>
      <c r="D4793" t="s">
        <v>30</v>
      </c>
      <c r="E4793" t="s">
        <v>21</v>
      </c>
      <c r="F4793" t="s">
        <v>79</v>
      </c>
      <c r="G4793">
        <v>4</v>
      </c>
      <c r="H4793">
        <v>196</v>
      </c>
      <c r="I4793">
        <v>163.6</v>
      </c>
      <c r="M4793" t="str">
        <f t="shared" si="222"/>
        <v/>
      </c>
      <c r="N4793" t="e">
        <f t="shared" si="223"/>
        <v>#VALUE!</v>
      </c>
      <c r="O4793" t="e">
        <f t="shared" si="224"/>
        <v>#VALUE!</v>
      </c>
    </row>
    <row r="4794" spans="1:15" x14ac:dyDescent="0.25">
      <c r="A4794">
        <v>2018</v>
      </c>
      <c r="B4794" s="2" t="s">
        <v>41</v>
      </c>
      <c r="C4794">
        <v>10</v>
      </c>
      <c r="D4794" t="s">
        <v>30</v>
      </c>
      <c r="E4794" t="s">
        <v>21</v>
      </c>
      <c r="F4794" t="s">
        <v>76</v>
      </c>
      <c r="G4794">
        <v>28</v>
      </c>
      <c r="H4794">
        <v>2212</v>
      </c>
      <c r="I4794">
        <v>1846.3200000000011</v>
      </c>
      <c r="M4794" t="str">
        <f t="shared" si="222"/>
        <v/>
      </c>
      <c r="N4794" t="e">
        <f t="shared" si="223"/>
        <v>#VALUE!</v>
      </c>
      <c r="O4794" t="e">
        <f t="shared" si="224"/>
        <v>#VALUE!</v>
      </c>
    </row>
    <row r="4795" spans="1:15" x14ac:dyDescent="0.25">
      <c r="A4795">
        <v>2018</v>
      </c>
      <c r="B4795" s="2" t="s">
        <v>41</v>
      </c>
      <c r="C4795">
        <v>10</v>
      </c>
      <c r="D4795" t="s">
        <v>30</v>
      </c>
      <c r="E4795" t="s">
        <v>21</v>
      </c>
      <c r="F4795" t="s">
        <v>80</v>
      </c>
      <c r="G4795">
        <v>2</v>
      </c>
      <c r="H4795">
        <v>198</v>
      </c>
      <c r="I4795">
        <v>165.28</v>
      </c>
      <c r="M4795" t="str">
        <f t="shared" si="222"/>
        <v/>
      </c>
      <c r="N4795" t="e">
        <f t="shared" si="223"/>
        <v>#VALUE!</v>
      </c>
      <c r="O4795" t="e">
        <f t="shared" si="224"/>
        <v>#VALUE!</v>
      </c>
    </row>
    <row r="4796" spans="1:15" x14ac:dyDescent="0.25">
      <c r="A4796">
        <v>2018</v>
      </c>
      <c r="B4796" s="2" t="s">
        <v>41</v>
      </c>
      <c r="C4796">
        <v>10</v>
      </c>
      <c r="D4796" t="s">
        <v>30</v>
      </c>
      <c r="E4796" t="s">
        <v>21</v>
      </c>
      <c r="F4796" t="s">
        <v>75</v>
      </c>
      <c r="G4796">
        <v>40</v>
      </c>
      <c r="H4796">
        <v>2760</v>
      </c>
      <c r="I4796">
        <v>2303.9999999999982</v>
      </c>
      <c r="M4796" t="str">
        <f t="shared" si="222"/>
        <v/>
      </c>
      <c r="N4796" t="e">
        <f t="shared" si="223"/>
        <v>#VALUE!</v>
      </c>
      <c r="O4796" t="e">
        <f t="shared" si="224"/>
        <v>#VALUE!</v>
      </c>
    </row>
    <row r="4797" spans="1:15" x14ac:dyDescent="0.25">
      <c r="A4797">
        <v>2018</v>
      </c>
      <c r="B4797" s="2" t="s">
        <v>41</v>
      </c>
      <c r="C4797">
        <v>10</v>
      </c>
      <c r="D4797" t="s">
        <v>30</v>
      </c>
      <c r="E4797" t="s">
        <v>21</v>
      </c>
      <c r="F4797" t="s">
        <v>87</v>
      </c>
      <c r="G4797">
        <v>6</v>
      </c>
      <c r="H4797">
        <v>1554</v>
      </c>
      <c r="I4797">
        <v>1297.1400000000001</v>
      </c>
      <c r="M4797" t="str">
        <f t="shared" si="222"/>
        <v/>
      </c>
      <c r="N4797" t="e">
        <f t="shared" si="223"/>
        <v>#VALUE!</v>
      </c>
      <c r="O4797" t="e">
        <f t="shared" si="224"/>
        <v>#VALUE!</v>
      </c>
    </row>
    <row r="4798" spans="1:15" x14ac:dyDescent="0.25">
      <c r="A4798">
        <v>2018</v>
      </c>
      <c r="B4798" s="2" t="s">
        <v>41</v>
      </c>
      <c r="C4798">
        <v>10</v>
      </c>
      <c r="D4798" t="s">
        <v>30</v>
      </c>
      <c r="E4798" t="s">
        <v>21</v>
      </c>
      <c r="F4798" t="s">
        <v>88</v>
      </c>
      <c r="G4798">
        <v>2</v>
      </c>
      <c r="H4798">
        <v>658</v>
      </c>
      <c r="I4798">
        <v>549.24</v>
      </c>
      <c r="M4798" t="str">
        <f t="shared" si="222"/>
        <v/>
      </c>
      <c r="N4798" t="e">
        <f t="shared" si="223"/>
        <v>#VALUE!</v>
      </c>
      <c r="O4798" t="e">
        <f t="shared" si="224"/>
        <v>#VALUE!</v>
      </c>
    </row>
    <row r="4799" spans="1:15" x14ac:dyDescent="0.25">
      <c r="A4799">
        <v>2018</v>
      </c>
      <c r="B4799" s="2" t="s">
        <v>41</v>
      </c>
      <c r="C4799">
        <v>10</v>
      </c>
      <c r="D4799" t="s">
        <v>30</v>
      </c>
      <c r="E4799" t="s">
        <v>21</v>
      </c>
      <c r="F4799" t="s">
        <v>81</v>
      </c>
      <c r="G4799">
        <v>7</v>
      </c>
      <c r="H4799">
        <v>2093</v>
      </c>
      <c r="I4799">
        <v>1747.06</v>
      </c>
      <c r="M4799" t="str">
        <f t="shared" si="222"/>
        <v/>
      </c>
      <c r="N4799" t="e">
        <f t="shared" si="223"/>
        <v>#VALUE!</v>
      </c>
      <c r="O4799" t="e">
        <f t="shared" si="224"/>
        <v>#VALUE!</v>
      </c>
    </row>
    <row r="4800" spans="1:15" x14ac:dyDescent="0.25">
      <c r="A4800">
        <v>2018</v>
      </c>
      <c r="B4800" s="2" t="s">
        <v>41</v>
      </c>
      <c r="C4800">
        <v>10</v>
      </c>
      <c r="D4800" t="s">
        <v>30</v>
      </c>
      <c r="E4800" t="s">
        <v>21</v>
      </c>
      <c r="F4800" t="s">
        <v>89</v>
      </c>
      <c r="G4800">
        <v>4</v>
      </c>
      <c r="H4800">
        <v>156</v>
      </c>
      <c r="I4800">
        <v>130.19999999999999</v>
      </c>
      <c r="M4800" t="str">
        <f t="shared" si="222"/>
        <v/>
      </c>
      <c r="N4800" t="e">
        <f t="shared" si="223"/>
        <v>#VALUE!</v>
      </c>
      <c r="O4800" t="e">
        <f t="shared" si="224"/>
        <v>#VALUE!</v>
      </c>
    </row>
    <row r="4801" spans="1:15" x14ac:dyDescent="0.25">
      <c r="A4801">
        <v>2018</v>
      </c>
      <c r="B4801" s="2" t="s">
        <v>41</v>
      </c>
      <c r="C4801">
        <v>10</v>
      </c>
      <c r="D4801" t="s">
        <v>30</v>
      </c>
      <c r="E4801" t="s">
        <v>21</v>
      </c>
      <c r="F4801" t="s">
        <v>90</v>
      </c>
      <c r="G4801">
        <v>2</v>
      </c>
      <c r="H4801">
        <v>158</v>
      </c>
      <c r="I4801">
        <v>131.88</v>
      </c>
      <c r="M4801" t="str">
        <f t="shared" si="222"/>
        <v/>
      </c>
      <c r="N4801" t="e">
        <f t="shared" si="223"/>
        <v>#VALUE!</v>
      </c>
      <c r="O4801" t="e">
        <f t="shared" si="224"/>
        <v>#VALUE!</v>
      </c>
    </row>
    <row r="4802" spans="1:15" x14ac:dyDescent="0.25">
      <c r="A4802">
        <v>2018</v>
      </c>
      <c r="B4802" s="2" t="s">
        <v>41</v>
      </c>
      <c r="C4802">
        <v>10</v>
      </c>
      <c r="D4802" t="s">
        <v>30</v>
      </c>
      <c r="E4802" t="s">
        <v>21</v>
      </c>
      <c r="F4802" t="s">
        <v>83</v>
      </c>
      <c r="G4802">
        <v>4</v>
      </c>
      <c r="H4802">
        <v>236</v>
      </c>
      <c r="I4802">
        <v>197</v>
      </c>
      <c r="M4802" t="str">
        <f t="shared" si="222"/>
        <v/>
      </c>
      <c r="N4802" t="e">
        <f t="shared" si="223"/>
        <v>#VALUE!</v>
      </c>
      <c r="O4802" t="e">
        <f t="shared" si="224"/>
        <v>#VALUE!</v>
      </c>
    </row>
    <row r="4803" spans="1:15" x14ac:dyDescent="0.25">
      <c r="A4803">
        <v>2018</v>
      </c>
      <c r="B4803" s="2" t="s">
        <v>41</v>
      </c>
      <c r="C4803">
        <v>10</v>
      </c>
      <c r="D4803" t="s">
        <v>30</v>
      </c>
      <c r="E4803" t="s">
        <v>21</v>
      </c>
      <c r="F4803" t="s">
        <v>91</v>
      </c>
      <c r="G4803">
        <v>2</v>
      </c>
      <c r="H4803">
        <v>198</v>
      </c>
      <c r="I4803">
        <v>165.28</v>
      </c>
      <c r="M4803" t="str">
        <f t="shared" ref="M4803:M4866" si="225">SUBSTITUTE(SUBSTITUTE(J4803," - ","|"),"; ","|")</f>
        <v/>
      </c>
      <c r="N4803" t="e">
        <f t="shared" ref="N4803:N4866" si="226">LEFT(M4803,FIND("|",M4803)-1)</f>
        <v>#VALUE!</v>
      </c>
      <c r="O4803" t="e">
        <f t="shared" ref="O4803:O4866" si="227">RIGHT(M4803,LEN(M4803)-FIND("|",M4803))</f>
        <v>#VALUE!</v>
      </c>
    </row>
    <row r="4804" spans="1:15" x14ac:dyDescent="0.25">
      <c r="A4804">
        <v>2018</v>
      </c>
      <c r="B4804" s="2" t="s">
        <v>41</v>
      </c>
      <c r="C4804">
        <v>10</v>
      </c>
      <c r="D4804" t="s">
        <v>30</v>
      </c>
      <c r="E4804" t="s">
        <v>21</v>
      </c>
      <c r="F4804" t="s">
        <v>103</v>
      </c>
      <c r="G4804">
        <v>2</v>
      </c>
      <c r="H4804">
        <v>158</v>
      </c>
      <c r="I4804">
        <v>131.88</v>
      </c>
      <c r="M4804" t="str">
        <f t="shared" si="225"/>
        <v/>
      </c>
      <c r="N4804" t="e">
        <f t="shared" si="226"/>
        <v>#VALUE!</v>
      </c>
      <c r="O4804" t="e">
        <f t="shared" si="227"/>
        <v>#VALUE!</v>
      </c>
    </row>
    <row r="4805" spans="1:15" x14ac:dyDescent="0.25">
      <c r="A4805">
        <v>2018</v>
      </c>
      <c r="B4805" s="2" t="s">
        <v>41</v>
      </c>
      <c r="C4805">
        <v>10</v>
      </c>
      <c r="D4805" t="s">
        <v>30</v>
      </c>
      <c r="E4805" t="s">
        <v>21</v>
      </c>
      <c r="F4805" t="s">
        <v>92</v>
      </c>
      <c r="G4805">
        <v>1</v>
      </c>
      <c r="H4805">
        <v>159</v>
      </c>
      <c r="I4805">
        <v>132.72</v>
      </c>
      <c r="M4805" t="str">
        <f t="shared" si="225"/>
        <v/>
      </c>
      <c r="N4805" t="e">
        <f t="shared" si="226"/>
        <v>#VALUE!</v>
      </c>
      <c r="O4805" t="e">
        <f t="shared" si="227"/>
        <v>#VALUE!</v>
      </c>
    </row>
    <row r="4806" spans="1:15" x14ac:dyDescent="0.25">
      <c r="A4806">
        <v>2018</v>
      </c>
      <c r="B4806" s="2" t="s">
        <v>41</v>
      </c>
      <c r="C4806">
        <v>10</v>
      </c>
      <c r="D4806" t="s">
        <v>30</v>
      </c>
      <c r="E4806" t="s">
        <v>21</v>
      </c>
      <c r="F4806" t="s">
        <v>93</v>
      </c>
      <c r="G4806">
        <v>4</v>
      </c>
      <c r="H4806">
        <v>396</v>
      </c>
      <c r="I4806">
        <v>330.56</v>
      </c>
      <c r="M4806" t="str">
        <f t="shared" si="225"/>
        <v/>
      </c>
      <c r="N4806" t="e">
        <f t="shared" si="226"/>
        <v>#VALUE!</v>
      </c>
      <c r="O4806" t="e">
        <f t="shared" si="227"/>
        <v>#VALUE!</v>
      </c>
    </row>
    <row r="4807" spans="1:15" x14ac:dyDescent="0.25">
      <c r="A4807">
        <v>2018</v>
      </c>
      <c r="B4807" s="2" t="s">
        <v>41</v>
      </c>
      <c r="C4807">
        <v>10</v>
      </c>
      <c r="D4807" t="s">
        <v>30</v>
      </c>
      <c r="E4807" t="s">
        <v>21</v>
      </c>
      <c r="F4807" t="s">
        <v>104</v>
      </c>
      <c r="G4807">
        <v>2</v>
      </c>
      <c r="H4807">
        <v>698</v>
      </c>
      <c r="I4807">
        <v>582.64</v>
      </c>
      <c r="M4807" t="str">
        <f t="shared" si="225"/>
        <v/>
      </c>
      <c r="N4807" t="e">
        <f t="shared" si="226"/>
        <v>#VALUE!</v>
      </c>
      <c r="O4807" t="e">
        <f t="shared" si="227"/>
        <v>#VALUE!</v>
      </c>
    </row>
    <row r="4808" spans="1:15" x14ac:dyDescent="0.25">
      <c r="A4808">
        <v>2018</v>
      </c>
      <c r="B4808" s="2" t="s">
        <v>41</v>
      </c>
      <c r="C4808">
        <v>10</v>
      </c>
      <c r="D4808" t="s">
        <v>30</v>
      </c>
      <c r="E4808" t="s">
        <v>21</v>
      </c>
      <c r="F4808" t="s">
        <v>85</v>
      </c>
      <c r="G4808">
        <v>3</v>
      </c>
      <c r="H4808">
        <v>897</v>
      </c>
      <c r="I4808">
        <v>748.74</v>
      </c>
      <c r="M4808" t="str">
        <f t="shared" si="225"/>
        <v/>
      </c>
      <c r="N4808" t="e">
        <f t="shared" si="226"/>
        <v>#VALUE!</v>
      </c>
      <c r="O4808" t="e">
        <f t="shared" si="227"/>
        <v>#VALUE!</v>
      </c>
    </row>
    <row r="4809" spans="1:15" x14ac:dyDescent="0.25">
      <c r="A4809">
        <v>2018</v>
      </c>
      <c r="B4809" s="2" t="s">
        <v>41</v>
      </c>
      <c r="C4809">
        <v>10</v>
      </c>
      <c r="D4809" t="s">
        <v>30</v>
      </c>
      <c r="E4809" t="s">
        <v>21</v>
      </c>
      <c r="F4809" t="s">
        <v>94</v>
      </c>
      <c r="G4809">
        <v>2</v>
      </c>
      <c r="H4809">
        <v>1398</v>
      </c>
      <c r="I4809">
        <v>1166.94</v>
      </c>
      <c r="M4809" t="str">
        <f t="shared" si="225"/>
        <v/>
      </c>
      <c r="N4809" t="e">
        <f t="shared" si="226"/>
        <v>#VALUE!</v>
      </c>
      <c r="O4809" t="e">
        <f t="shared" si="227"/>
        <v>#VALUE!</v>
      </c>
    </row>
    <row r="4810" spans="1:15" x14ac:dyDescent="0.25">
      <c r="A4810">
        <v>2018</v>
      </c>
      <c r="B4810" s="2" t="s">
        <v>41</v>
      </c>
      <c r="C4810">
        <v>10</v>
      </c>
      <c r="D4810" t="s">
        <v>30</v>
      </c>
      <c r="E4810" t="s">
        <v>21</v>
      </c>
      <c r="F4810" t="s">
        <v>95</v>
      </c>
      <c r="G4810">
        <v>1</v>
      </c>
      <c r="H4810">
        <v>139</v>
      </c>
      <c r="I4810">
        <v>116.03</v>
      </c>
      <c r="M4810" t="str">
        <f t="shared" si="225"/>
        <v/>
      </c>
      <c r="N4810" t="e">
        <f t="shared" si="226"/>
        <v>#VALUE!</v>
      </c>
      <c r="O4810" t="e">
        <f t="shared" si="227"/>
        <v>#VALUE!</v>
      </c>
    </row>
    <row r="4811" spans="1:15" x14ac:dyDescent="0.25">
      <c r="A4811">
        <v>2018</v>
      </c>
      <c r="B4811" s="2" t="s">
        <v>41</v>
      </c>
      <c r="C4811">
        <v>10</v>
      </c>
      <c r="D4811" t="s">
        <v>30</v>
      </c>
      <c r="E4811" t="s">
        <v>21</v>
      </c>
      <c r="F4811" t="s">
        <v>96</v>
      </c>
      <c r="G4811">
        <v>1</v>
      </c>
      <c r="H4811">
        <v>99</v>
      </c>
      <c r="I4811">
        <v>82.64</v>
      </c>
      <c r="M4811" t="str">
        <f t="shared" si="225"/>
        <v/>
      </c>
      <c r="N4811" t="e">
        <f t="shared" si="226"/>
        <v>#VALUE!</v>
      </c>
      <c r="O4811" t="e">
        <f t="shared" si="227"/>
        <v>#VALUE!</v>
      </c>
    </row>
    <row r="4812" spans="1:15" x14ac:dyDescent="0.25">
      <c r="A4812">
        <v>2018</v>
      </c>
      <c r="B4812" s="2" t="s">
        <v>41</v>
      </c>
      <c r="C4812">
        <v>10</v>
      </c>
      <c r="D4812" t="s">
        <v>30</v>
      </c>
      <c r="E4812" t="s">
        <v>21</v>
      </c>
      <c r="F4812" t="s">
        <v>105</v>
      </c>
      <c r="G4812">
        <v>1</v>
      </c>
      <c r="H4812">
        <v>149</v>
      </c>
      <c r="I4812">
        <v>124.37</v>
      </c>
      <c r="M4812" t="str">
        <f t="shared" si="225"/>
        <v/>
      </c>
      <c r="N4812" t="e">
        <f t="shared" si="226"/>
        <v>#VALUE!</v>
      </c>
      <c r="O4812" t="e">
        <f t="shared" si="227"/>
        <v>#VALUE!</v>
      </c>
    </row>
    <row r="4813" spans="1:15" x14ac:dyDescent="0.25">
      <c r="A4813">
        <v>2018</v>
      </c>
      <c r="B4813" s="2" t="s">
        <v>41</v>
      </c>
      <c r="C4813">
        <v>10</v>
      </c>
      <c r="D4813" t="s">
        <v>30</v>
      </c>
      <c r="E4813" t="s">
        <v>21</v>
      </c>
      <c r="F4813" t="s">
        <v>108</v>
      </c>
      <c r="G4813">
        <v>1</v>
      </c>
      <c r="H4813">
        <v>29</v>
      </c>
      <c r="I4813">
        <v>24.21</v>
      </c>
      <c r="M4813" t="str">
        <f t="shared" si="225"/>
        <v/>
      </c>
      <c r="N4813" t="e">
        <f t="shared" si="226"/>
        <v>#VALUE!</v>
      </c>
      <c r="O4813" t="e">
        <f t="shared" si="227"/>
        <v>#VALUE!</v>
      </c>
    </row>
    <row r="4814" spans="1:15" x14ac:dyDescent="0.25">
      <c r="A4814">
        <v>2018</v>
      </c>
      <c r="B4814" s="2" t="s">
        <v>41</v>
      </c>
      <c r="C4814">
        <v>10</v>
      </c>
      <c r="D4814" t="s">
        <v>30</v>
      </c>
      <c r="E4814" t="s">
        <v>21</v>
      </c>
      <c r="F4814" t="s">
        <v>97</v>
      </c>
      <c r="G4814">
        <v>1</v>
      </c>
      <c r="H4814">
        <v>29</v>
      </c>
      <c r="I4814">
        <v>24.21</v>
      </c>
      <c r="M4814" t="str">
        <f t="shared" si="225"/>
        <v/>
      </c>
      <c r="N4814" t="e">
        <f t="shared" si="226"/>
        <v>#VALUE!</v>
      </c>
      <c r="O4814" t="e">
        <f t="shared" si="227"/>
        <v>#VALUE!</v>
      </c>
    </row>
    <row r="4815" spans="1:15" x14ac:dyDescent="0.25">
      <c r="A4815">
        <v>2018</v>
      </c>
      <c r="B4815" s="2" t="s">
        <v>41</v>
      </c>
      <c r="C4815">
        <v>10</v>
      </c>
      <c r="D4815" t="s">
        <v>30</v>
      </c>
      <c r="E4815" t="s">
        <v>21</v>
      </c>
      <c r="F4815" t="s">
        <v>98</v>
      </c>
      <c r="G4815">
        <v>2</v>
      </c>
      <c r="H4815">
        <v>58</v>
      </c>
      <c r="I4815">
        <v>48.42</v>
      </c>
      <c r="M4815" t="str">
        <f t="shared" si="225"/>
        <v/>
      </c>
      <c r="N4815" t="e">
        <f t="shared" si="226"/>
        <v>#VALUE!</v>
      </c>
      <c r="O4815" t="e">
        <f t="shared" si="227"/>
        <v>#VALUE!</v>
      </c>
    </row>
    <row r="4816" spans="1:15" x14ac:dyDescent="0.25">
      <c r="A4816">
        <v>2018</v>
      </c>
      <c r="B4816" s="2" t="s">
        <v>41</v>
      </c>
      <c r="C4816">
        <v>10</v>
      </c>
      <c r="D4816" t="s">
        <v>30</v>
      </c>
      <c r="E4816" t="s">
        <v>21</v>
      </c>
      <c r="F4816" t="s">
        <v>99</v>
      </c>
      <c r="G4816">
        <v>4</v>
      </c>
      <c r="H4816">
        <v>196</v>
      </c>
      <c r="I4816">
        <v>163.6</v>
      </c>
      <c r="M4816" t="str">
        <f t="shared" si="225"/>
        <v/>
      </c>
      <c r="N4816" t="e">
        <f t="shared" si="226"/>
        <v>#VALUE!</v>
      </c>
      <c r="O4816" t="e">
        <f t="shared" si="227"/>
        <v>#VALUE!</v>
      </c>
    </row>
    <row r="4817" spans="1:15" x14ac:dyDescent="0.25">
      <c r="A4817">
        <v>2018</v>
      </c>
      <c r="B4817" s="2" t="s">
        <v>41</v>
      </c>
      <c r="C4817">
        <v>10</v>
      </c>
      <c r="D4817" t="s">
        <v>30</v>
      </c>
      <c r="E4817" t="s">
        <v>21</v>
      </c>
      <c r="F4817" t="s">
        <v>100</v>
      </c>
      <c r="G4817">
        <v>5</v>
      </c>
      <c r="H4817">
        <v>1995</v>
      </c>
      <c r="I4817">
        <v>1665.3</v>
      </c>
      <c r="M4817" t="str">
        <f t="shared" si="225"/>
        <v/>
      </c>
      <c r="N4817" t="e">
        <f t="shared" si="226"/>
        <v>#VALUE!</v>
      </c>
      <c r="O4817" t="e">
        <f t="shared" si="227"/>
        <v>#VALUE!</v>
      </c>
    </row>
    <row r="4818" spans="1:15" x14ac:dyDescent="0.25">
      <c r="A4818">
        <v>2018</v>
      </c>
      <c r="B4818" s="2" t="s">
        <v>41</v>
      </c>
      <c r="C4818">
        <v>10</v>
      </c>
      <c r="D4818" t="s">
        <v>30</v>
      </c>
      <c r="E4818" t="s">
        <v>21</v>
      </c>
      <c r="F4818" t="s">
        <v>86</v>
      </c>
      <c r="G4818">
        <v>4</v>
      </c>
      <c r="H4818">
        <v>1316</v>
      </c>
      <c r="I4818">
        <v>1098.48</v>
      </c>
      <c r="M4818" t="str">
        <f t="shared" si="225"/>
        <v/>
      </c>
      <c r="N4818" t="e">
        <f t="shared" si="226"/>
        <v>#VALUE!</v>
      </c>
      <c r="O4818" t="e">
        <f t="shared" si="227"/>
        <v>#VALUE!</v>
      </c>
    </row>
    <row r="4819" spans="1:15" x14ac:dyDescent="0.25">
      <c r="A4819">
        <v>2018</v>
      </c>
      <c r="B4819" s="2" t="s">
        <v>41</v>
      </c>
      <c r="C4819">
        <v>10</v>
      </c>
      <c r="D4819" t="s">
        <v>30</v>
      </c>
      <c r="E4819" t="s">
        <v>21</v>
      </c>
      <c r="F4819" t="s">
        <v>101</v>
      </c>
      <c r="G4819">
        <v>4</v>
      </c>
      <c r="H4819">
        <v>1036</v>
      </c>
      <c r="I4819">
        <v>864.76</v>
      </c>
      <c r="M4819" t="str">
        <f t="shared" si="225"/>
        <v/>
      </c>
      <c r="N4819" t="e">
        <f t="shared" si="226"/>
        <v>#VALUE!</v>
      </c>
      <c r="O4819" t="e">
        <f t="shared" si="227"/>
        <v>#VALUE!</v>
      </c>
    </row>
    <row r="4820" spans="1:15" x14ac:dyDescent="0.25">
      <c r="A4820">
        <v>2018</v>
      </c>
      <c r="B4820" s="2" t="s">
        <v>41</v>
      </c>
      <c r="C4820">
        <v>10</v>
      </c>
      <c r="D4820" t="s">
        <v>30</v>
      </c>
      <c r="E4820" t="s">
        <v>21</v>
      </c>
      <c r="F4820" t="s">
        <v>102</v>
      </c>
      <c r="G4820">
        <v>5</v>
      </c>
      <c r="H4820">
        <v>995</v>
      </c>
      <c r="I4820">
        <v>830.55000000000007</v>
      </c>
      <c r="M4820" t="str">
        <f t="shared" si="225"/>
        <v/>
      </c>
      <c r="N4820" t="e">
        <f t="shared" si="226"/>
        <v>#VALUE!</v>
      </c>
      <c r="O4820" t="e">
        <f t="shared" si="227"/>
        <v>#VALUE!</v>
      </c>
    </row>
    <row r="4821" spans="1:15" x14ac:dyDescent="0.25">
      <c r="A4821">
        <v>2018</v>
      </c>
      <c r="B4821" s="2" t="s">
        <v>41</v>
      </c>
      <c r="C4821">
        <v>10</v>
      </c>
      <c r="D4821" t="s">
        <v>30</v>
      </c>
      <c r="E4821" t="s">
        <v>23</v>
      </c>
      <c r="F4821" t="s">
        <v>107</v>
      </c>
      <c r="G4821">
        <v>1</v>
      </c>
      <c r="H4821">
        <v>35</v>
      </c>
      <c r="I4821">
        <v>29.22</v>
      </c>
      <c r="M4821" t="str">
        <f t="shared" si="225"/>
        <v/>
      </c>
      <c r="N4821" t="e">
        <f t="shared" si="226"/>
        <v>#VALUE!</v>
      </c>
      <c r="O4821" t="e">
        <f t="shared" si="227"/>
        <v>#VALUE!</v>
      </c>
    </row>
    <row r="4822" spans="1:15" x14ac:dyDescent="0.25">
      <c r="A4822">
        <v>2018</v>
      </c>
      <c r="B4822" s="2" t="s">
        <v>41</v>
      </c>
      <c r="C4822">
        <v>10</v>
      </c>
      <c r="D4822" t="s">
        <v>30</v>
      </c>
      <c r="E4822" t="s">
        <v>23</v>
      </c>
      <c r="F4822" t="s">
        <v>76</v>
      </c>
      <c r="G4822">
        <v>22</v>
      </c>
      <c r="H4822">
        <v>1738</v>
      </c>
      <c r="I4822">
        <v>1450.6800000000007</v>
      </c>
      <c r="M4822" t="str">
        <f t="shared" si="225"/>
        <v/>
      </c>
      <c r="N4822" t="e">
        <f t="shared" si="226"/>
        <v>#VALUE!</v>
      </c>
      <c r="O4822" t="e">
        <f t="shared" si="227"/>
        <v>#VALUE!</v>
      </c>
    </row>
    <row r="4823" spans="1:15" x14ac:dyDescent="0.25">
      <c r="A4823">
        <v>2018</v>
      </c>
      <c r="B4823" s="2" t="s">
        <v>41</v>
      </c>
      <c r="C4823">
        <v>10</v>
      </c>
      <c r="D4823" t="s">
        <v>30</v>
      </c>
      <c r="E4823" t="s">
        <v>23</v>
      </c>
      <c r="F4823" t="s">
        <v>80</v>
      </c>
      <c r="G4823">
        <v>2</v>
      </c>
      <c r="H4823">
        <v>198</v>
      </c>
      <c r="I4823">
        <v>165.28</v>
      </c>
      <c r="M4823" t="str">
        <f t="shared" si="225"/>
        <v/>
      </c>
      <c r="N4823" t="e">
        <f t="shared" si="226"/>
        <v>#VALUE!</v>
      </c>
      <c r="O4823" t="e">
        <f t="shared" si="227"/>
        <v>#VALUE!</v>
      </c>
    </row>
    <row r="4824" spans="1:15" x14ac:dyDescent="0.25">
      <c r="A4824">
        <v>2018</v>
      </c>
      <c r="B4824" s="2" t="s">
        <v>41</v>
      </c>
      <c r="C4824">
        <v>10</v>
      </c>
      <c r="D4824" t="s">
        <v>30</v>
      </c>
      <c r="E4824" t="s">
        <v>23</v>
      </c>
      <c r="F4824" t="s">
        <v>75</v>
      </c>
      <c r="G4824">
        <v>16</v>
      </c>
      <c r="H4824">
        <v>1104</v>
      </c>
      <c r="I4824">
        <v>921.60000000000025</v>
      </c>
      <c r="M4824" t="str">
        <f t="shared" si="225"/>
        <v/>
      </c>
      <c r="N4824" t="e">
        <f t="shared" si="226"/>
        <v>#VALUE!</v>
      </c>
      <c r="O4824" t="e">
        <f t="shared" si="227"/>
        <v>#VALUE!</v>
      </c>
    </row>
    <row r="4825" spans="1:15" x14ac:dyDescent="0.25">
      <c r="A4825">
        <v>2018</v>
      </c>
      <c r="B4825" s="2" t="s">
        <v>41</v>
      </c>
      <c r="C4825">
        <v>10</v>
      </c>
      <c r="D4825" t="s">
        <v>30</v>
      </c>
      <c r="E4825" t="s">
        <v>23</v>
      </c>
      <c r="F4825" t="s">
        <v>87</v>
      </c>
      <c r="G4825">
        <v>5</v>
      </c>
      <c r="H4825">
        <v>1295</v>
      </c>
      <c r="I4825">
        <v>1080.95</v>
      </c>
      <c r="M4825" t="str">
        <f t="shared" si="225"/>
        <v/>
      </c>
      <c r="N4825" t="e">
        <f t="shared" si="226"/>
        <v>#VALUE!</v>
      </c>
      <c r="O4825" t="e">
        <f t="shared" si="227"/>
        <v>#VALUE!</v>
      </c>
    </row>
    <row r="4826" spans="1:15" x14ac:dyDescent="0.25">
      <c r="A4826">
        <v>2018</v>
      </c>
      <c r="B4826" s="2" t="s">
        <v>41</v>
      </c>
      <c r="C4826">
        <v>10</v>
      </c>
      <c r="D4826" t="s">
        <v>30</v>
      </c>
      <c r="E4826" t="s">
        <v>23</v>
      </c>
      <c r="F4826" t="s">
        <v>88</v>
      </c>
      <c r="G4826">
        <v>2</v>
      </c>
      <c r="H4826">
        <v>658</v>
      </c>
      <c r="I4826">
        <v>549.24</v>
      </c>
      <c r="M4826" t="str">
        <f t="shared" si="225"/>
        <v/>
      </c>
      <c r="N4826" t="e">
        <f t="shared" si="226"/>
        <v>#VALUE!</v>
      </c>
      <c r="O4826" t="e">
        <f t="shared" si="227"/>
        <v>#VALUE!</v>
      </c>
    </row>
    <row r="4827" spans="1:15" x14ac:dyDescent="0.25">
      <c r="A4827">
        <v>2018</v>
      </c>
      <c r="B4827" s="2" t="s">
        <v>41</v>
      </c>
      <c r="C4827">
        <v>10</v>
      </c>
      <c r="D4827" t="s">
        <v>30</v>
      </c>
      <c r="E4827" t="s">
        <v>23</v>
      </c>
      <c r="F4827" t="s">
        <v>81</v>
      </c>
      <c r="G4827">
        <v>1</v>
      </c>
      <c r="H4827">
        <v>299</v>
      </c>
      <c r="I4827">
        <v>249.58</v>
      </c>
      <c r="M4827" t="str">
        <f t="shared" si="225"/>
        <v/>
      </c>
      <c r="N4827" t="e">
        <f t="shared" si="226"/>
        <v>#VALUE!</v>
      </c>
      <c r="O4827" t="e">
        <f t="shared" si="227"/>
        <v>#VALUE!</v>
      </c>
    </row>
    <row r="4828" spans="1:15" x14ac:dyDescent="0.25">
      <c r="A4828">
        <v>2018</v>
      </c>
      <c r="B4828" s="2" t="s">
        <v>41</v>
      </c>
      <c r="C4828">
        <v>10</v>
      </c>
      <c r="D4828" t="s">
        <v>30</v>
      </c>
      <c r="E4828" t="s">
        <v>23</v>
      </c>
      <c r="F4828" t="s">
        <v>89</v>
      </c>
      <c r="G4828">
        <v>4</v>
      </c>
      <c r="H4828">
        <v>156</v>
      </c>
      <c r="I4828">
        <v>130.19999999999999</v>
      </c>
      <c r="M4828" t="str">
        <f t="shared" si="225"/>
        <v/>
      </c>
      <c r="N4828" t="e">
        <f t="shared" si="226"/>
        <v>#VALUE!</v>
      </c>
      <c r="O4828" t="e">
        <f t="shared" si="227"/>
        <v>#VALUE!</v>
      </c>
    </row>
    <row r="4829" spans="1:15" x14ac:dyDescent="0.25">
      <c r="A4829">
        <v>2018</v>
      </c>
      <c r="B4829" s="2" t="s">
        <v>41</v>
      </c>
      <c r="C4829">
        <v>10</v>
      </c>
      <c r="D4829" t="s">
        <v>30</v>
      </c>
      <c r="E4829" t="s">
        <v>23</v>
      </c>
      <c r="F4829" t="s">
        <v>82</v>
      </c>
      <c r="G4829">
        <v>2</v>
      </c>
      <c r="H4829">
        <v>50</v>
      </c>
      <c r="I4829">
        <v>41.74</v>
      </c>
      <c r="M4829" t="str">
        <f t="shared" si="225"/>
        <v/>
      </c>
      <c r="N4829" t="e">
        <f t="shared" si="226"/>
        <v>#VALUE!</v>
      </c>
      <c r="O4829" t="e">
        <f t="shared" si="227"/>
        <v>#VALUE!</v>
      </c>
    </row>
    <row r="4830" spans="1:15" x14ac:dyDescent="0.25">
      <c r="A4830">
        <v>2018</v>
      </c>
      <c r="B4830" s="2" t="s">
        <v>41</v>
      </c>
      <c r="C4830">
        <v>10</v>
      </c>
      <c r="D4830" t="s">
        <v>30</v>
      </c>
      <c r="E4830" t="s">
        <v>23</v>
      </c>
      <c r="F4830" t="s">
        <v>83</v>
      </c>
      <c r="G4830">
        <v>5</v>
      </c>
      <c r="H4830">
        <v>295</v>
      </c>
      <c r="I4830">
        <v>246.25</v>
      </c>
      <c r="M4830" t="str">
        <f t="shared" si="225"/>
        <v/>
      </c>
      <c r="N4830" t="e">
        <f t="shared" si="226"/>
        <v>#VALUE!</v>
      </c>
      <c r="O4830" t="e">
        <f t="shared" si="227"/>
        <v>#VALUE!</v>
      </c>
    </row>
    <row r="4831" spans="1:15" x14ac:dyDescent="0.25">
      <c r="A4831">
        <v>2018</v>
      </c>
      <c r="B4831" s="2" t="s">
        <v>41</v>
      </c>
      <c r="C4831">
        <v>10</v>
      </c>
      <c r="D4831" t="s">
        <v>30</v>
      </c>
      <c r="E4831" t="s">
        <v>23</v>
      </c>
      <c r="F4831" t="s">
        <v>92</v>
      </c>
      <c r="G4831">
        <v>2</v>
      </c>
      <c r="H4831">
        <v>318</v>
      </c>
      <c r="I4831">
        <v>265.44</v>
      </c>
      <c r="M4831" t="str">
        <f t="shared" si="225"/>
        <v/>
      </c>
      <c r="N4831" t="e">
        <f t="shared" si="226"/>
        <v>#VALUE!</v>
      </c>
      <c r="O4831" t="e">
        <f t="shared" si="227"/>
        <v>#VALUE!</v>
      </c>
    </row>
    <row r="4832" spans="1:15" x14ac:dyDescent="0.25">
      <c r="A4832">
        <v>2018</v>
      </c>
      <c r="B4832" s="2" t="s">
        <v>41</v>
      </c>
      <c r="C4832">
        <v>10</v>
      </c>
      <c r="D4832" t="s">
        <v>30</v>
      </c>
      <c r="E4832" t="s">
        <v>23</v>
      </c>
      <c r="F4832" t="s">
        <v>84</v>
      </c>
      <c r="G4832">
        <v>2</v>
      </c>
      <c r="H4832">
        <v>138</v>
      </c>
      <c r="I4832">
        <v>115.2</v>
      </c>
      <c r="M4832" t="str">
        <f t="shared" si="225"/>
        <v/>
      </c>
      <c r="N4832" t="e">
        <f t="shared" si="226"/>
        <v>#VALUE!</v>
      </c>
      <c r="O4832" t="e">
        <f t="shared" si="227"/>
        <v>#VALUE!</v>
      </c>
    </row>
    <row r="4833" spans="1:15" x14ac:dyDescent="0.25">
      <c r="A4833">
        <v>2018</v>
      </c>
      <c r="B4833" s="2" t="s">
        <v>41</v>
      </c>
      <c r="C4833">
        <v>10</v>
      </c>
      <c r="D4833" t="s">
        <v>30</v>
      </c>
      <c r="E4833" t="s">
        <v>23</v>
      </c>
      <c r="F4833" t="s">
        <v>93</v>
      </c>
      <c r="G4833">
        <v>5</v>
      </c>
      <c r="H4833">
        <v>495</v>
      </c>
      <c r="I4833">
        <v>413.2</v>
      </c>
      <c r="M4833" t="str">
        <f t="shared" si="225"/>
        <v/>
      </c>
      <c r="N4833" t="e">
        <f t="shared" si="226"/>
        <v>#VALUE!</v>
      </c>
      <c r="O4833" t="e">
        <f t="shared" si="227"/>
        <v>#VALUE!</v>
      </c>
    </row>
    <row r="4834" spans="1:15" x14ac:dyDescent="0.25">
      <c r="A4834">
        <v>2018</v>
      </c>
      <c r="B4834" s="2" t="s">
        <v>41</v>
      </c>
      <c r="C4834">
        <v>10</v>
      </c>
      <c r="D4834" t="s">
        <v>30</v>
      </c>
      <c r="E4834" t="s">
        <v>23</v>
      </c>
      <c r="F4834" t="s">
        <v>85</v>
      </c>
      <c r="G4834">
        <v>1</v>
      </c>
      <c r="H4834">
        <v>299</v>
      </c>
      <c r="I4834">
        <v>249.58</v>
      </c>
      <c r="M4834" t="str">
        <f t="shared" si="225"/>
        <v/>
      </c>
      <c r="N4834" t="e">
        <f t="shared" si="226"/>
        <v>#VALUE!</v>
      </c>
      <c r="O4834" t="e">
        <f t="shared" si="227"/>
        <v>#VALUE!</v>
      </c>
    </row>
    <row r="4835" spans="1:15" x14ac:dyDescent="0.25">
      <c r="A4835">
        <v>2018</v>
      </c>
      <c r="B4835" s="2" t="s">
        <v>41</v>
      </c>
      <c r="C4835">
        <v>10</v>
      </c>
      <c r="D4835" t="s">
        <v>30</v>
      </c>
      <c r="E4835" t="s">
        <v>23</v>
      </c>
      <c r="F4835" t="s">
        <v>94</v>
      </c>
      <c r="G4835">
        <v>1</v>
      </c>
      <c r="H4835">
        <v>699</v>
      </c>
      <c r="I4835">
        <v>583.47</v>
      </c>
      <c r="M4835" t="str">
        <f t="shared" si="225"/>
        <v/>
      </c>
      <c r="N4835" t="e">
        <f t="shared" si="226"/>
        <v>#VALUE!</v>
      </c>
      <c r="O4835" t="e">
        <f t="shared" si="227"/>
        <v>#VALUE!</v>
      </c>
    </row>
    <row r="4836" spans="1:15" x14ac:dyDescent="0.25">
      <c r="A4836">
        <v>2018</v>
      </c>
      <c r="B4836" s="2" t="s">
        <v>41</v>
      </c>
      <c r="C4836">
        <v>10</v>
      </c>
      <c r="D4836" t="s">
        <v>30</v>
      </c>
      <c r="E4836" t="s">
        <v>23</v>
      </c>
      <c r="F4836" t="s">
        <v>97</v>
      </c>
      <c r="G4836">
        <v>1</v>
      </c>
      <c r="H4836">
        <v>29</v>
      </c>
      <c r="I4836">
        <v>24.21</v>
      </c>
      <c r="M4836" t="str">
        <f t="shared" si="225"/>
        <v/>
      </c>
      <c r="N4836" t="e">
        <f t="shared" si="226"/>
        <v>#VALUE!</v>
      </c>
      <c r="O4836" t="e">
        <f t="shared" si="227"/>
        <v>#VALUE!</v>
      </c>
    </row>
    <row r="4837" spans="1:15" x14ac:dyDescent="0.25">
      <c r="A4837">
        <v>2018</v>
      </c>
      <c r="B4837" s="2" t="s">
        <v>41</v>
      </c>
      <c r="C4837">
        <v>10</v>
      </c>
      <c r="D4837" t="s">
        <v>30</v>
      </c>
      <c r="E4837" t="s">
        <v>23</v>
      </c>
      <c r="F4837" t="s">
        <v>98</v>
      </c>
      <c r="G4837">
        <v>1</v>
      </c>
      <c r="H4837">
        <v>29</v>
      </c>
      <c r="I4837">
        <v>24.21</v>
      </c>
      <c r="M4837" t="str">
        <f t="shared" si="225"/>
        <v/>
      </c>
      <c r="N4837" t="e">
        <f t="shared" si="226"/>
        <v>#VALUE!</v>
      </c>
      <c r="O4837" t="e">
        <f t="shared" si="227"/>
        <v>#VALUE!</v>
      </c>
    </row>
    <row r="4838" spans="1:15" x14ac:dyDescent="0.25">
      <c r="A4838">
        <v>2018</v>
      </c>
      <c r="B4838" s="2" t="s">
        <v>41</v>
      </c>
      <c r="C4838">
        <v>10</v>
      </c>
      <c r="D4838" t="s">
        <v>30</v>
      </c>
      <c r="E4838" t="s">
        <v>23</v>
      </c>
      <c r="F4838" t="s">
        <v>99</v>
      </c>
      <c r="G4838">
        <v>2</v>
      </c>
      <c r="H4838">
        <v>98</v>
      </c>
      <c r="I4838">
        <v>81.8</v>
      </c>
      <c r="M4838" t="str">
        <f t="shared" si="225"/>
        <v/>
      </c>
      <c r="N4838" t="e">
        <f t="shared" si="226"/>
        <v>#VALUE!</v>
      </c>
      <c r="O4838" t="e">
        <f t="shared" si="227"/>
        <v>#VALUE!</v>
      </c>
    </row>
    <row r="4839" spans="1:15" x14ac:dyDescent="0.25">
      <c r="A4839">
        <v>2018</v>
      </c>
      <c r="B4839" s="2" t="s">
        <v>41</v>
      </c>
      <c r="C4839">
        <v>10</v>
      </c>
      <c r="D4839" t="s">
        <v>30</v>
      </c>
      <c r="E4839" t="s">
        <v>23</v>
      </c>
      <c r="F4839" t="s">
        <v>100</v>
      </c>
      <c r="G4839">
        <v>3</v>
      </c>
      <c r="H4839">
        <v>1197</v>
      </c>
      <c r="I4839">
        <v>999.18000000000006</v>
      </c>
      <c r="M4839" t="str">
        <f t="shared" si="225"/>
        <v/>
      </c>
      <c r="N4839" t="e">
        <f t="shared" si="226"/>
        <v>#VALUE!</v>
      </c>
      <c r="O4839" t="e">
        <f t="shared" si="227"/>
        <v>#VALUE!</v>
      </c>
    </row>
    <row r="4840" spans="1:15" x14ac:dyDescent="0.25">
      <c r="A4840">
        <v>2018</v>
      </c>
      <c r="B4840" s="2" t="s">
        <v>41</v>
      </c>
      <c r="C4840">
        <v>10</v>
      </c>
      <c r="D4840" t="s">
        <v>30</v>
      </c>
      <c r="E4840" t="s">
        <v>23</v>
      </c>
      <c r="F4840" t="s">
        <v>86</v>
      </c>
      <c r="G4840">
        <v>5</v>
      </c>
      <c r="H4840">
        <v>1645</v>
      </c>
      <c r="I4840">
        <v>1373.1</v>
      </c>
      <c r="M4840" t="str">
        <f t="shared" si="225"/>
        <v/>
      </c>
      <c r="N4840" t="e">
        <f t="shared" si="226"/>
        <v>#VALUE!</v>
      </c>
      <c r="O4840" t="e">
        <f t="shared" si="227"/>
        <v>#VALUE!</v>
      </c>
    </row>
    <row r="4841" spans="1:15" x14ac:dyDescent="0.25">
      <c r="A4841">
        <v>2018</v>
      </c>
      <c r="B4841" s="2" t="s">
        <v>41</v>
      </c>
      <c r="C4841">
        <v>10</v>
      </c>
      <c r="D4841" t="s">
        <v>30</v>
      </c>
      <c r="E4841" t="s">
        <v>23</v>
      </c>
      <c r="F4841" t="s">
        <v>101</v>
      </c>
      <c r="G4841">
        <v>5</v>
      </c>
      <c r="H4841">
        <v>1295</v>
      </c>
      <c r="I4841">
        <v>1080.95</v>
      </c>
      <c r="M4841" t="str">
        <f t="shared" si="225"/>
        <v/>
      </c>
      <c r="N4841" t="e">
        <f t="shared" si="226"/>
        <v>#VALUE!</v>
      </c>
      <c r="O4841" t="e">
        <f t="shared" si="227"/>
        <v>#VALUE!</v>
      </c>
    </row>
    <row r="4842" spans="1:15" x14ac:dyDescent="0.25">
      <c r="A4842">
        <v>2018</v>
      </c>
      <c r="B4842" s="2" t="s">
        <v>41</v>
      </c>
      <c r="C4842">
        <v>10</v>
      </c>
      <c r="D4842" t="s">
        <v>30</v>
      </c>
      <c r="E4842" t="s">
        <v>24</v>
      </c>
      <c r="F4842" t="s">
        <v>79</v>
      </c>
      <c r="G4842">
        <v>1</v>
      </c>
      <c r="H4842">
        <v>49</v>
      </c>
      <c r="I4842">
        <v>40.9</v>
      </c>
      <c r="M4842" t="str">
        <f t="shared" si="225"/>
        <v/>
      </c>
      <c r="N4842" t="e">
        <f t="shared" si="226"/>
        <v>#VALUE!</v>
      </c>
      <c r="O4842" t="e">
        <f t="shared" si="227"/>
        <v>#VALUE!</v>
      </c>
    </row>
    <row r="4843" spans="1:15" x14ac:dyDescent="0.25">
      <c r="A4843">
        <v>2018</v>
      </c>
      <c r="B4843" s="2" t="s">
        <v>41</v>
      </c>
      <c r="C4843">
        <v>10</v>
      </c>
      <c r="D4843" t="s">
        <v>30</v>
      </c>
      <c r="E4843" t="s">
        <v>24</v>
      </c>
      <c r="F4843" t="s">
        <v>76</v>
      </c>
      <c r="G4843">
        <v>8</v>
      </c>
      <c r="H4843">
        <v>632</v>
      </c>
      <c r="I4843">
        <v>527.52</v>
      </c>
      <c r="M4843" t="str">
        <f t="shared" si="225"/>
        <v/>
      </c>
      <c r="N4843" t="e">
        <f t="shared" si="226"/>
        <v>#VALUE!</v>
      </c>
      <c r="O4843" t="e">
        <f t="shared" si="227"/>
        <v>#VALUE!</v>
      </c>
    </row>
    <row r="4844" spans="1:15" x14ac:dyDescent="0.25">
      <c r="A4844">
        <v>2018</v>
      </c>
      <c r="B4844" s="2" t="s">
        <v>41</v>
      </c>
      <c r="C4844">
        <v>10</v>
      </c>
      <c r="D4844" t="s">
        <v>30</v>
      </c>
      <c r="E4844" t="s">
        <v>24</v>
      </c>
      <c r="F4844" t="s">
        <v>80</v>
      </c>
      <c r="G4844">
        <v>3</v>
      </c>
      <c r="H4844">
        <v>297</v>
      </c>
      <c r="I4844">
        <v>247.92000000000002</v>
      </c>
      <c r="M4844" t="str">
        <f t="shared" si="225"/>
        <v/>
      </c>
      <c r="N4844" t="e">
        <f t="shared" si="226"/>
        <v>#VALUE!</v>
      </c>
      <c r="O4844" t="e">
        <f t="shared" si="227"/>
        <v>#VALUE!</v>
      </c>
    </row>
    <row r="4845" spans="1:15" x14ac:dyDescent="0.25">
      <c r="A4845">
        <v>2018</v>
      </c>
      <c r="B4845" s="2" t="s">
        <v>41</v>
      </c>
      <c r="C4845">
        <v>10</v>
      </c>
      <c r="D4845" t="s">
        <v>30</v>
      </c>
      <c r="E4845" t="s">
        <v>24</v>
      </c>
      <c r="F4845" t="s">
        <v>75</v>
      </c>
      <c r="G4845">
        <v>5</v>
      </c>
      <c r="H4845">
        <v>345</v>
      </c>
      <c r="I4845">
        <v>288</v>
      </c>
      <c r="M4845" t="str">
        <f t="shared" si="225"/>
        <v/>
      </c>
      <c r="N4845" t="e">
        <f t="shared" si="226"/>
        <v>#VALUE!</v>
      </c>
      <c r="O4845" t="e">
        <f t="shared" si="227"/>
        <v>#VALUE!</v>
      </c>
    </row>
    <row r="4846" spans="1:15" x14ac:dyDescent="0.25">
      <c r="A4846">
        <v>2018</v>
      </c>
      <c r="B4846" s="2" t="s">
        <v>41</v>
      </c>
      <c r="C4846">
        <v>10</v>
      </c>
      <c r="D4846" t="s">
        <v>30</v>
      </c>
      <c r="E4846" t="s">
        <v>24</v>
      </c>
      <c r="F4846" t="s">
        <v>87</v>
      </c>
      <c r="G4846">
        <v>1</v>
      </c>
      <c r="H4846">
        <v>259</v>
      </c>
      <c r="I4846">
        <v>216.19</v>
      </c>
      <c r="M4846" t="str">
        <f t="shared" si="225"/>
        <v/>
      </c>
      <c r="N4846" t="e">
        <f t="shared" si="226"/>
        <v>#VALUE!</v>
      </c>
      <c r="O4846" t="e">
        <f t="shared" si="227"/>
        <v>#VALUE!</v>
      </c>
    </row>
    <row r="4847" spans="1:15" x14ac:dyDescent="0.25">
      <c r="A4847">
        <v>2018</v>
      </c>
      <c r="B4847" s="2" t="s">
        <v>41</v>
      </c>
      <c r="C4847">
        <v>10</v>
      </c>
      <c r="D4847" t="s">
        <v>30</v>
      </c>
      <c r="E4847" t="s">
        <v>24</v>
      </c>
      <c r="F4847" t="s">
        <v>88</v>
      </c>
      <c r="G4847">
        <v>1</v>
      </c>
      <c r="H4847">
        <v>329</v>
      </c>
      <c r="I4847">
        <v>274.62</v>
      </c>
      <c r="M4847" t="str">
        <f t="shared" si="225"/>
        <v/>
      </c>
      <c r="N4847" t="e">
        <f t="shared" si="226"/>
        <v>#VALUE!</v>
      </c>
      <c r="O4847" t="e">
        <f t="shared" si="227"/>
        <v>#VALUE!</v>
      </c>
    </row>
    <row r="4848" spans="1:15" x14ac:dyDescent="0.25">
      <c r="A4848">
        <v>2018</v>
      </c>
      <c r="B4848" s="2" t="s">
        <v>41</v>
      </c>
      <c r="C4848">
        <v>10</v>
      </c>
      <c r="D4848" t="s">
        <v>30</v>
      </c>
      <c r="E4848" t="s">
        <v>24</v>
      </c>
      <c r="F4848" t="s">
        <v>81</v>
      </c>
      <c r="G4848">
        <v>3</v>
      </c>
      <c r="H4848">
        <v>897</v>
      </c>
      <c r="I4848">
        <v>748.74</v>
      </c>
      <c r="M4848" t="str">
        <f t="shared" si="225"/>
        <v/>
      </c>
      <c r="N4848" t="e">
        <f t="shared" si="226"/>
        <v>#VALUE!</v>
      </c>
      <c r="O4848" t="e">
        <f t="shared" si="227"/>
        <v>#VALUE!</v>
      </c>
    </row>
    <row r="4849" spans="1:15" x14ac:dyDescent="0.25">
      <c r="A4849">
        <v>2018</v>
      </c>
      <c r="B4849" s="2" t="s">
        <v>41</v>
      </c>
      <c r="C4849">
        <v>10</v>
      </c>
      <c r="D4849" t="s">
        <v>30</v>
      </c>
      <c r="E4849" t="s">
        <v>24</v>
      </c>
      <c r="F4849" t="s">
        <v>83</v>
      </c>
      <c r="G4849">
        <v>1</v>
      </c>
      <c r="H4849">
        <v>59</v>
      </c>
      <c r="I4849">
        <v>49.25</v>
      </c>
      <c r="M4849" t="str">
        <f t="shared" si="225"/>
        <v/>
      </c>
      <c r="N4849" t="e">
        <f t="shared" si="226"/>
        <v>#VALUE!</v>
      </c>
      <c r="O4849" t="e">
        <f t="shared" si="227"/>
        <v>#VALUE!</v>
      </c>
    </row>
    <row r="4850" spans="1:15" x14ac:dyDescent="0.25">
      <c r="A4850">
        <v>2018</v>
      </c>
      <c r="B4850" s="2" t="s">
        <v>41</v>
      </c>
      <c r="C4850">
        <v>10</v>
      </c>
      <c r="D4850" t="s">
        <v>30</v>
      </c>
      <c r="E4850" t="s">
        <v>24</v>
      </c>
      <c r="F4850" t="s">
        <v>92</v>
      </c>
      <c r="G4850">
        <v>1</v>
      </c>
      <c r="H4850">
        <v>159</v>
      </c>
      <c r="I4850">
        <v>132.72</v>
      </c>
      <c r="M4850" t="str">
        <f t="shared" si="225"/>
        <v/>
      </c>
      <c r="N4850" t="e">
        <f t="shared" si="226"/>
        <v>#VALUE!</v>
      </c>
      <c r="O4850" t="e">
        <f t="shared" si="227"/>
        <v>#VALUE!</v>
      </c>
    </row>
    <row r="4851" spans="1:15" x14ac:dyDescent="0.25">
      <c r="A4851">
        <v>2018</v>
      </c>
      <c r="B4851" s="2" t="s">
        <v>41</v>
      </c>
      <c r="C4851">
        <v>10</v>
      </c>
      <c r="D4851" t="s">
        <v>30</v>
      </c>
      <c r="E4851" t="s">
        <v>24</v>
      </c>
      <c r="F4851" t="s">
        <v>85</v>
      </c>
      <c r="G4851">
        <v>1</v>
      </c>
      <c r="H4851">
        <v>299</v>
      </c>
      <c r="I4851">
        <v>249.58</v>
      </c>
      <c r="M4851" t="str">
        <f t="shared" si="225"/>
        <v/>
      </c>
      <c r="N4851" t="e">
        <f t="shared" si="226"/>
        <v>#VALUE!</v>
      </c>
      <c r="O4851" t="e">
        <f t="shared" si="227"/>
        <v>#VALUE!</v>
      </c>
    </row>
    <row r="4852" spans="1:15" x14ac:dyDescent="0.25">
      <c r="A4852">
        <v>2018</v>
      </c>
      <c r="B4852" s="2" t="s">
        <v>41</v>
      </c>
      <c r="C4852">
        <v>10</v>
      </c>
      <c r="D4852" t="s">
        <v>30</v>
      </c>
      <c r="E4852" t="s">
        <v>24</v>
      </c>
      <c r="F4852" t="s">
        <v>96</v>
      </c>
      <c r="G4852">
        <v>1</v>
      </c>
      <c r="H4852">
        <v>99</v>
      </c>
      <c r="I4852">
        <v>82.64</v>
      </c>
      <c r="M4852" t="str">
        <f t="shared" si="225"/>
        <v/>
      </c>
      <c r="N4852" t="e">
        <f t="shared" si="226"/>
        <v>#VALUE!</v>
      </c>
      <c r="O4852" t="e">
        <f t="shared" si="227"/>
        <v>#VALUE!</v>
      </c>
    </row>
    <row r="4853" spans="1:15" x14ac:dyDescent="0.25">
      <c r="A4853">
        <v>2018</v>
      </c>
      <c r="B4853" s="2" t="s">
        <v>41</v>
      </c>
      <c r="C4853">
        <v>10</v>
      </c>
      <c r="D4853" t="s">
        <v>30</v>
      </c>
      <c r="E4853" t="s">
        <v>24</v>
      </c>
      <c r="F4853" t="s">
        <v>105</v>
      </c>
      <c r="G4853">
        <v>1</v>
      </c>
      <c r="H4853">
        <v>149</v>
      </c>
      <c r="I4853">
        <v>124.37</v>
      </c>
      <c r="M4853" t="str">
        <f t="shared" si="225"/>
        <v/>
      </c>
      <c r="N4853" t="e">
        <f t="shared" si="226"/>
        <v>#VALUE!</v>
      </c>
      <c r="O4853" t="e">
        <f t="shared" si="227"/>
        <v>#VALUE!</v>
      </c>
    </row>
    <row r="4854" spans="1:15" x14ac:dyDescent="0.25">
      <c r="A4854">
        <v>2018</v>
      </c>
      <c r="B4854" s="2" t="s">
        <v>41</v>
      </c>
      <c r="C4854">
        <v>10</v>
      </c>
      <c r="D4854" t="s">
        <v>30</v>
      </c>
      <c r="E4854" t="s">
        <v>24</v>
      </c>
      <c r="F4854" t="s">
        <v>108</v>
      </c>
      <c r="G4854">
        <v>1</v>
      </c>
      <c r="H4854">
        <v>29</v>
      </c>
      <c r="I4854">
        <v>24.21</v>
      </c>
      <c r="M4854" t="str">
        <f t="shared" si="225"/>
        <v/>
      </c>
      <c r="N4854" t="e">
        <f t="shared" si="226"/>
        <v>#VALUE!</v>
      </c>
      <c r="O4854" t="e">
        <f t="shared" si="227"/>
        <v>#VALUE!</v>
      </c>
    </row>
    <row r="4855" spans="1:15" x14ac:dyDescent="0.25">
      <c r="A4855">
        <v>2018</v>
      </c>
      <c r="B4855" s="2" t="s">
        <v>41</v>
      </c>
      <c r="C4855">
        <v>10</v>
      </c>
      <c r="D4855" t="s">
        <v>30</v>
      </c>
      <c r="E4855" t="s">
        <v>24</v>
      </c>
      <c r="F4855" t="s">
        <v>99</v>
      </c>
      <c r="G4855">
        <v>1</v>
      </c>
      <c r="H4855">
        <v>49</v>
      </c>
      <c r="I4855">
        <v>40.9</v>
      </c>
      <c r="M4855" t="str">
        <f t="shared" si="225"/>
        <v/>
      </c>
      <c r="N4855" t="e">
        <f t="shared" si="226"/>
        <v>#VALUE!</v>
      </c>
      <c r="O4855" t="e">
        <f t="shared" si="227"/>
        <v>#VALUE!</v>
      </c>
    </row>
    <row r="4856" spans="1:15" x14ac:dyDescent="0.25">
      <c r="A4856">
        <v>2018</v>
      </c>
      <c r="B4856" s="2" t="s">
        <v>41</v>
      </c>
      <c r="C4856">
        <v>10</v>
      </c>
      <c r="D4856" t="s">
        <v>30</v>
      </c>
      <c r="E4856" t="s">
        <v>24</v>
      </c>
      <c r="F4856" t="s">
        <v>100</v>
      </c>
      <c r="G4856">
        <v>1</v>
      </c>
      <c r="H4856">
        <v>399</v>
      </c>
      <c r="I4856">
        <v>333.06</v>
      </c>
      <c r="M4856" t="str">
        <f t="shared" si="225"/>
        <v/>
      </c>
      <c r="N4856" t="e">
        <f t="shared" si="226"/>
        <v>#VALUE!</v>
      </c>
      <c r="O4856" t="e">
        <f t="shared" si="227"/>
        <v>#VALUE!</v>
      </c>
    </row>
    <row r="4857" spans="1:15" x14ac:dyDescent="0.25">
      <c r="A4857">
        <v>2018</v>
      </c>
      <c r="B4857" s="2" t="s">
        <v>41</v>
      </c>
      <c r="C4857">
        <v>10</v>
      </c>
      <c r="D4857" t="s">
        <v>30</v>
      </c>
      <c r="E4857" t="s">
        <v>24</v>
      </c>
      <c r="F4857" t="s">
        <v>86</v>
      </c>
      <c r="G4857">
        <v>2</v>
      </c>
      <c r="H4857">
        <v>658</v>
      </c>
      <c r="I4857">
        <v>549.24</v>
      </c>
      <c r="M4857" t="str">
        <f t="shared" si="225"/>
        <v/>
      </c>
      <c r="N4857" t="e">
        <f t="shared" si="226"/>
        <v>#VALUE!</v>
      </c>
      <c r="O4857" t="e">
        <f t="shared" si="227"/>
        <v>#VALUE!</v>
      </c>
    </row>
    <row r="4858" spans="1:15" x14ac:dyDescent="0.25">
      <c r="A4858">
        <v>2018</v>
      </c>
      <c r="B4858" s="2" t="s">
        <v>41</v>
      </c>
      <c r="C4858">
        <v>10</v>
      </c>
      <c r="D4858" t="s">
        <v>30</v>
      </c>
      <c r="E4858" t="s">
        <v>24</v>
      </c>
      <c r="F4858" t="s">
        <v>102</v>
      </c>
      <c r="G4858">
        <v>3</v>
      </c>
      <c r="H4858">
        <v>597</v>
      </c>
      <c r="I4858">
        <v>498.33000000000004</v>
      </c>
      <c r="M4858" t="str">
        <f t="shared" si="225"/>
        <v/>
      </c>
      <c r="N4858" t="e">
        <f t="shared" si="226"/>
        <v>#VALUE!</v>
      </c>
      <c r="O4858" t="e">
        <f t="shared" si="227"/>
        <v>#VALUE!</v>
      </c>
    </row>
    <row r="4859" spans="1:15" x14ac:dyDescent="0.25">
      <c r="A4859">
        <v>2018</v>
      </c>
      <c r="B4859" s="2" t="s">
        <v>41</v>
      </c>
      <c r="C4859">
        <v>10</v>
      </c>
      <c r="D4859" t="s">
        <v>30</v>
      </c>
      <c r="E4859" t="s">
        <v>26</v>
      </c>
      <c r="F4859" t="s">
        <v>106</v>
      </c>
      <c r="G4859">
        <v>5</v>
      </c>
      <c r="H4859">
        <v>395</v>
      </c>
      <c r="I4859">
        <v>329.7</v>
      </c>
      <c r="M4859" t="str">
        <f t="shared" si="225"/>
        <v/>
      </c>
      <c r="N4859" t="e">
        <f t="shared" si="226"/>
        <v>#VALUE!</v>
      </c>
      <c r="O4859" t="e">
        <f t="shared" si="227"/>
        <v>#VALUE!</v>
      </c>
    </row>
    <row r="4860" spans="1:15" x14ac:dyDescent="0.25">
      <c r="A4860">
        <v>2018</v>
      </c>
      <c r="B4860" s="2" t="s">
        <v>41</v>
      </c>
      <c r="C4860">
        <v>10</v>
      </c>
      <c r="D4860" t="s">
        <v>30</v>
      </c>
      <c r="E4860" t="s">
        <v>26</v>
      </c>
      <c r="F4860" t="s">
        <v>107</v>
      </c>
      <c r="G4860">
        <v>3</v>
      </c>
      <c r="H4860">
        <v>105</v>
      </c>
      <c r="I4860">
        <v>87.66</v>
      </c>
      <c r="M4860" t="str">
        <f t="shared" si="225"/>
        <v/>
      </c>
      <c r="N4860" t="e">
        <f t="shared" si="226"/>
        <v>#VALUE!</v>
      </c>
      <c r="O4860" t="e">
        <f t="shared" si="227"/>
        <v>#VALUE!</v>
      </c>
    </row>
    <row r="4861" spans="1:15" x14ac:dyDescent="0.25">
      <c r="A4861">
        <v>2018</v>
      </c>
      <c r="B4861" s="2" t="s">
        <v>41</v>
      </c>
      <c r="C4861">
        <v>10</v>
      </c>
      <c r="D4861" t="s">
        <v>30</v>
      </c>
      <c r="E4861" t="s">
        <v>26</v>
      </c>
      <c r="F4861" t="s">
        <v>79</v>
      </c>
      <c r="G4861">
        <v>17</v>
      </c>
      <c r="H4861">
        <v>833</v>
      </c>
      <c r="I4861">
        <v>695.29999999999984</v>
      </c>
      <c r="M4861" t="str">
        <f t="shared" si="225"/>
        <v/>
      </c>
      <c r="N4861" t="e">
        <f t="shared" si="226"/>
        <v>#VALUE!</v>
      </c>
      <c r="O4861" t="e">
        <f t="shared" si="227"/>
        <v>#VALUE!</v>
      </c>
    </row>
    <row r="4862" spans="1:15" x14ac:dyDescent="0.25">
      <c r="A4862">
        <v>2018</v>
      </c>
      <c r="B4862" s="2" t="s">
        <v>41</v>
      </c>
      <c r="C4862">
        <v>10</v>
      </c>
      <c r="D4862" t="s">
        <v>30</v>
      </c>
      <c r="E4862" t="s">
        <v>26</v>
      </c>
      <c r="F4862" t="s">
        <v>76</v>
      </c>
      <c r="G4862">
        <v>127</v>
      </c>
      <c r="H4862">
        <v>10033</v>
      </c>
      <c r="I4862">
        <v>8374.3799999999792</v>
      </c>
      <c r="M4862" t="str">
        <f t="shared" si="225"/>
        <v/>
      </c>
      <c r="N4862" t="e">
        <f t="shared" si="226"/>
        <v>#VALUE!</v>
      </c>
      <c r="O4862" t="e">
        <f t="shared" si="227"/>
        <v>#VALUE!</v>
      </c>
    </row>
    <row r="4863" spans="1:15" x14ac:dyDescent="0.25">
      <c r="A4863">
        <v>2018</v>
      </c>
      <c r="B4863" s="2" t="s">
        <v>41</v>
      </c>
      <c r="C4863">
        <v>10</v>
      </c>
      <c r="D4863" t="s">
        <v>30</v>
      </c>
      <c r="E4863" t="s">
        <v>26</v>
      </c>
      <c r="F4863" t="s">
        <v>80</v>
      </c>
      <c r="G4863">
        <v>29</v>
      </c>
      <c r="H4863">
        <v>2871</v>
      </c>
      <c r="I4863">
        <v>2396.5600000000004</v>
      </c>
      <c r="M4863" t="str">
        <f t="shared" si="225"/>
        <v/>
      </c>
      <c r="N4863" t="e">
        <f t="shared" si="226"/>
        <v>#VALUE!</v>
      </c>
      <c r="O4863" t="e">
        <f t="shared" si="227"/>
        <v>#VALUE!</v>
      </c>
    </row>
    <row r="4864" spans="1:15" x14ac:dyDescent="0.25">
      <c r="A4864">
        <v>2018</v>
      </c>
      <c r="B4864" s="2" t="s">
        <v>41</v>
      </c>
      <c r="C4864">
        <v>10</v>
      </c>
      <c r="D4864" t="s">
        <v>30</v>
      </c>
      <c r="E4864" t="s">
        <v>26</v>
      </c>
      <c r="F4864" t="s">
        <v>75</v>
      </c>
      <c r="G4864">
        <v>123</v>
      </c>
      <c r="H4864">
        <v>8487</v>
      </c>
      <c r="I4864">
        <v>7084.8000000000138</v>
      </c>
      <c r="M4864" t="str">
        <f t="shared" si="225"/>
        <v/>
      </c>
      <c r="N4864" t="e">
        <f t="shared" si="226"/>
        <v>#VALUE!</v>
      </c>
      <c r="O4864" t="e">
        <f t="shared" si="227"/>
        <v>#VALUE!</v>
      </c>
    </row>
    <row r="4865" spans="1:15" x14ac:dyDescent="0.25">
      <c r="A4865">
        <v>2018</v>
      </c>
      <c r="B4865" s="2" t="s">
        <v>41</v>
      </c>
      <c r="C4865">
        <v>10</v>
      </c>
      <c r="D4865" t="s">
        <v>30</v>
      </c>
      <c r="E4865" t="s">
        <v>26</v>
      </c>
      <c r="F4865" t="s">
        <v>87</v>
      </c>
      <c r="G4865">
        <v>18</v>
      </c>
      <c r="H4865">
        <v>4662</v>
      </c>
      <c r="I4865">
        <v>3891.4200000000005</v>
      </c>
      <c r="M4865" t="str">
        <f t="shared" si="225"/>
        <v/>
      </c>
      <c r="N4865" t="e">
        <f t="shared" si="226"/>
        <v>#VALUE!</v>
      </c>
      <c r="O4865" t="e">
        <f t="shared" si="227"/>
        <v>#VALUE!</v>
      </c>
    </row>
    <row r="4866" spans="1:15" x14ac:dyDescent="0.25">
      <c r="A4866">
        <v>2018</v>
      </c>
      <c r="B4866" s="2" t="s">
        <v>41</v>
      </c>
      <c r="C4866">
        <v>10</v>
      </c>
      <c r="D4866" t="s">
        <v>30</v>
      </c>
      <c r="E4866" t="s">
        <v>26</v>
      </c>
      <c r="F4866" t="s">
        <v>88</v>
      </c>
      <c r="G4866">
        <v>8</v>
      </c>
      <c r="H4866">
        <v>2632</v>
      </c>
      <c r="I4866">
        <v>2196.9599999999996</v>
      </c>
      <c r="M4866" t="str">
        <f t="shared" si="225"/>
        <v/>
      </c>
      <c r="N4866" t="e">
        <f t="shared" si="226"/>
        <v>#VALUE!</v>
      </c>
      <c r="O4866" t="e">
        <f t="shared" si="227"/>
        <v>#VALUE!</v>
      </c>
    </row>
    <row r="4867" spans="1:15" x14ac:dyDescent="0.25">
      <c r="A4867">
        <v>2018</v>
      </c>
      <c r="B4867" s="2" t="s">
        <v>41</v>
      </c>
      <c r="C4867">
        <v>10</v>
      </c>
      <c r="D4867" t="s">
        <v>30</v>
      </c>
      <c r="E4867" t="s">
        <v>26</v>
      </c>
      <c r="F4867" t="s">
        <v>81</v>
      </c>
      <c r="G4867">
        <v>13</v>
      </c>
      <c r="H4867">
        <v>3887</v>
      </c>
      <c r="I4867">
        <v>3244.5399999999995</v>
      </c>
      <c r="M4867" t="str">
        <f t="shared" ref="M4867:M4930" si="228">SUBSTITUTE(SUBSTITUTE(J4867," - ","|"),"; ","|")</f>
        <v/>
      </c>
      <c r="N4867" t="e">
        <f t="shared" ref="N4867:N4930" si="229">LEFT(M4867,FIND("|",M4867)-1)</f>
        <v>#VALUE!</v>
      </c>
      <c r="O4867" t="e">
        <f t="shared" ref="O4867:O4930" si="230">RIGHT(M4867,LEN(M4867)-FIND("|",M4867))</f>
        <v>#VALUE!</v>
      </c>
    </row>
    <row r="4868" spans="1:15" x14ac:dyDescent="0.25">
      <c r="A4868">
        <v>2018</v>
      </c>
      <c r="B4868" s="2" t="s">
        <v>41</v>
      </c>
      <c r="C4868">
        <v>10</v>
      </c>
      <c r="D4868" t="s">
        <v>30</v>
      </c>
      <c r="E4868" t="s">
        <v>26</v>
      </c>
      <c r="F4868" t="s">
        <v>89</v>
      </c>
      <c r="G4868">
        <v>11</v>
      </c>
      <c r="H4868">
        <v>429</v>
      </c>
      <c r="I4868">
        <v>358.05000000000007</v>
      </c>
      <c r="M4868" t="str">
        <f t="shared" si="228"/>
        <v/>
      </c>
      <c r="N4868" t="e">
        <f t="shared" si="229"/>
        <v>#VALUE!</v>
      </c>
      <c r="O4868" t="e">
        <f t="shared" si="230"/>
        <v>#VALUE!</v>
      </c>
    </row>
    <row r="4869" spans="1:15" x14ac:dyDescent="0.25">
      <c r="A4869">
        <v>2018</v>
      </c>
      <c r="B4869" s="2" t="s">
        <v>41</v>
      </c>
      <c r="C4869">
        <v>10</v>
      </c>
      <c r="D4869" t="s">
        <v>30</v>
      </c>
      <c r="E4869" t="s">
        <v>26</v>
      </c>
      <c r="F4869" t="s">
        <v>90</v>
      </c>
      <c r="G4869">
        <v>6</v>
      </c>
      <c r="H4869">
        <v>474</v>
      </c>
      <c r="I4869">
        <v>395.64</v>
      </c>
      <c r="M4869" t="str">
        <f t="shared" si="228"/>
        <v/>
      </c>
      <c r="N4869" t="e">
        <f t="shared" si="229"/>
        <v>#VALUE!</v>
      </c>
      <c r="O4869" t="e">
        <f t="shared" si="230"/>
        <v>#VALUE!</v>
      </c>
    </row>
    <row r="4870" spans="1:15" x14ac:dyDescent="0.25">
      <c r="A4870">
        <v>2018</v>
      </c>
      <c r="B4870" s="2" t="s">
        <v>41</v>
      </c>
      <c r="C4870">
        <v>10</v>
      </c>
      <c r="D4870" t="s">
        <v>30</v>
      </c>
      <c r="E4870" t="s">
        <v>26</v>
      </c>
      <c r="F4870" t="s">
        <v>82</v>
      </c>
      <c r="G4870">
        <v>4</v>
      </c>
      <c r="H4870">
        <v>100</v>
      </c>
      <c r="I4870">
        <v>83.48</v>
      </c>
      <c r="M4870" t="str">
        <f t="shared" si="228"/>
        <v/>
      </c>
      <c r="N4870" t="e">
        <f t="shared" si="229"/>
        <v>#VALUE!</v>
      </c>
      <c r="O4870" t="e">
        <f t="shared" si="230"/>
        <v>#VALUE!</v>
      </c>
    </row>
    <row r="4871" spans="1:15" x14ac:dyDescent="0.25">
      <c r="A4871">
        <v>2018</v>
      </c>
      <c r="B4871" s="2" t="s">
        <v>41</v>
      </c>
      <c r="C4871">
        <v>10</v>
      </c>
      <c r="D4871" t="s">
        <v>30</v>
      </c>
      <c r="E4871" t="s">
        <v>26</v>
      </c>
      <c r="F4871" t="s">
        <v>83</v>
      </c>
      <c r="G4871">
        <v>26</v>
      </c>
      <c r="H4871">
        <v>1534</v>
      </c>
      <c r="I4871">
        <v>1280.5</v>
      </c>
      <c r="M4871" t="str">
        <f t="shared" si="228"/>
        <v/>
      </c>
      <c r="N4871" t="e">
        <f t="shared" si="229"/>
        <v>#VALUE!</v>
      </c>
      <c r="O4871" t="e">
        <f t="shared" si="230"/>
        <v>#VALUE!</v>
      </c>
    </row>
    <row r="4872" spans="1:15" x14ac:dyDescent="0.25">
      <c r="A4872">
        <v>2018</v>
      </c>
      <c r="B4872" s="2" t="s">
        <v>41</v>
      </c>
      <c r="C4872">
        <v>10</v>
      </c>
      <c r="D4872" t="s">
        <v>30</v>
      </c>
      <c r="E4872" t="s">
        <v>26</v>
      </c>
      <c r="F4872" t="s">
        <v>91</v>
      </c>
      <c r="G4872">
        <v>2</v>
      </c>
      <c r="H4872">
        <v>198</v>
      </c>
      <c r="I4872">
        <v>165.28</v>
      </c>
      <c r="M4872" t="str">
        <f t="shared" si="228"/>
        <v/>
      </c>
      <c r="N4872" t="e">
        <f t="shared" si="229"/>
        <v>#VALUE!</v>
      </c>
      <c r="O4872" t="e">
        <f t="shared" si="230"/>
        <v>#VALUE!</v>
      </c>
    </row>
    <row r="4873" spans="1:15" x14ac:dyDescent="0.25">
      <c r="A4873">
        <v>2018</v>
      </c>
      <c r="B4873" s="2" t="s">
        <v>41</v>
      </c>
      <c r="C4873">
        <v>10</v>
      </c>
      <c r="D4873" t="s">
        <v>30</v>
      </c>
      <c r="E4873" t="s">
        <v>26</v>
      </c>
      <c r="F4873" t="s">
        <v>103</v>
      </c>
      <c r="G4873">
        <v>2</v>
      </c>
      <c r="H4873">
        <v>158</v>
      </c>
      <c r="I4873">
        <v>131.88</v>
      </c>
      <c r="M4873" t="str">
        <f t="shared" si="228"/>
        <v/>
      </c>
      <c r="N4873" t="e">
        <f t="shared" si="229"/>
        <v>#VALUE!</v>
      </c>
      <c r="O4873" t="e">
        <f t="shared" si="230"/>
        <v>#VALUE!</v>
      </c>
    </row>
    <row r="4874" spans="1:15" x14ac:dyDescent="0.25">
      <c r="A4874">
        <v>2018</v>
      </c>
      <c r="B4874" s="2" t="s">
        <v>41</v>
      </c>
      <c r="C4874">
        <v>10</v>
      </c>
      <c r="D4874" t="s">
        <v>30</v>
      </c>
      <c r="E4874" t="s">
        <v>26</v>
      </c>
      <c r="F4874" t="s">
        <v>92</v>
      </c>
      <c r="G4874">
        <v>2</v>
      </c>
      <c r="H4874">
        <v>318</v>
      </c>
      <c r="I4874">
        <v>265.44</v>
      </c>
      <c r="M4874" t="str">
        <f t="shared" si="228"/>
        <v/>
      </c>
      <c r="N4874" t="e">
        <f t="shared" si="229"/>
        <v>#VALUE!</v>
      </c>
      <c r="O4874" t="e">
        <f t="shared" si="230"/>
        <v>#VALUE!</v>
      </c>
    </row>
    <row r="4875" spans="1:15" x14ac:dyDescent="0.25">
      <c r="A4875">
        <v>2018</v>
      </c>
      <c r="B4875" s="2" t="s">
        <v>41</v>
      </c>
      <c r="C4875">
        <v>10</v>
      </c>
      <c r="D4875" t="s">
        <v>30</v>
      </c>
      <c r="E4875" t="s">
        <v>26</v>
      </c>
      <c r="F4875" t="s">
        <v>84</v>
      </c>
      <c r="G4875">
        <v>15</v>
      </c>
      <c r="H4875">
        <v>1035</v>
      </c>
      <c r="I4875">
        <v>864.00000000000023</v>
      </c>
      <c r="M4875" t="str">
        <f t="shared" si="228"/>
        <v/>
      </c>
      <c r="N4875" t="e">
        <f t="shared" si="229"/>
        <v>#VALUE!</v>
      </c>
      <c r="O4875" t="e">
        <f t="shared" si="230"/>
        <v>#VALUE!</v>
      </c>
    </row>
    <row r="4876" spans="1:15" x14ac:dyDescent="0.25">
      <c r="A4876">
        <v>2018</v>
      </c>
      <c r="B4876" s="2" t="s">
        <v>41</v>
      </c>
      <c r="C4876">
        <v>10</v>
      </c>
      <c r="D4876" t="s">
        <v>30</v>
      </c>
      <c r="E4876" t="s">
        <v>26</v>
      </c>
      <c r="F4876" t="s">
        <v>93</v>
      </c>
      <c r="G4876">
        <v>1</v>
      </c>
      <c r="H4876">
        <v>99</v>
      </c>
      <c r="I4876">
        <v>82.64</v>
      </c>
      <c r="M4876" t="str">
        <f t="shared" si="228"/>
        <v/>
      </c>
      <c r="N4876" t="e">
        <f t="shared" si="229"/>
        <v>#VALUE!</v>
      </c>
      <c r="O4876" t="e">
        <f t="shared" si="230"/>
        <v>#VALUE!</v>
      </c>
    </row>
    <row r="4877" spans="1:15" x14ac:dyDescent="0.25">
      <c r="A4877">
        <v>2018</v>
      </c>
      <c r="B4877" s="2" t="s">
        <v>41</v>
      </c>
      <c r="C4877">
        <v>10</v>
      </c>
      <c r="D4877" t="s">
        <v>30</v>
      </c>
      <c r="E4877" t="s">
        <v>26</v>
      </c>
      <c r="F4877" t="s">
        <v>104</v>
      </c>
      <c r="G4877">
        <v>4</v>
      </c>
      <c r="H4877">
        <v>1396</v>
      </c>
      <c r="I4877">
        <v>1165.28</v>
      </c>
      <c r="M4877" t="str">
        <f t="shared" si="228"/>
        <v/>
      </c>
      <c r="N4877" t="e">
        <f t="shared" si="229"/>
        <v>#VALUE!</v>
      </c>
      <c r="O4877" t="e">
        <f t="shared" si="230"/>
        <v>#VALUE!</v>
      </c>
    </row>
    <row r="4878" spans="1:15" x14ac:dyDescent="0.25">
      <c r="A4878">
        <v>2018</v>
      </c>
      <c r="B4878" s="2" t="s">
        <v>41</v>
      </c>
      <c r="C4878">
        <v>10</v>
      </c>
      <c r="D4878" t="s">
        <v>30</v>
      </c>
      <c r="E4878" t="s">
        <v>26</v>
      </c>
      <c r="F4878" t="s">
        <v>85</v>
      </c>
      <c r="G4878">
        <v>7</v>
      </c>
      <c r="H4878">
        <v>2093</v>
      </c>
      <c r="I4878">
        <v>1747.06</v>
      </c>
      <c r="M4878" t="str">
        <f t="shared" si="228"/>
        <v/>
      </c>
      <c r="N4878" t="e">
        <f t="shared" si="229"/>
        <v>#VALUE!</v>
      </c>
      <c r="O4878" t="e">
        <f t="shared" si="230"/>
        <v>#VALUE!</v>
      </c>
    </row>
    <row r="4879" spans="1:15" x14ac:dyDescent="0.25">
      <c r="A4879">
        <v>2018</v>
      </c>
      <c r="B4879" s="2" t="s">
        <v>41</v>
      </c>
      <c r="C4879">
        <v>10</v>
      </c>
      <c r="D4879" t="s">
        <v>30</v>
      </c>
      <c r="E4879" t="s">
        <v>26</v>
      </c>
      <c r="F4879" t="s">
        <v>94</v>
      </c>
      <c r="G4879">
        <v>3</v>
      </c>
      <c r="H4879">
        <v>2097</v>
      </c>
      <c r="I4879">
        <v>1750.41</v>
      </c>
      <c r="M4879" t="str">
        <f t="shared" si="228"/>
        <v/>
      </c>
      <c r="N4879" t="e">
        <f t="shared" si="229"/>
        <v>#VALUE!</v>
      </c>
      <c r="O4879" t="e">
        <f t="shared" si="230"/>
        <v>#VALUE!</v>
      </c>
    </row>
    <row r="4880" spans="1:15" x14ac:dyDescent="0.25">
      <c r="A4880">
        <v>2018</v>
      </c>
      <c r="B4880" s="2" t="s">
        <v>41</v>
      </c>
      <c r="C4880">
        <v>10</v>
      </c>
      <c r="D4880" t="s">
        <v>30</v>
      </c>
      <c r="E4880" t="s">
        <v>26</v>
      </c>
      <c r="F4880" t="s">
        <v>95</v>
      </c>
      <c r="G4880">
        <v>4</v>
      </c>
      <c r="H4880">
        <v>556</v>
      </c>
      <c r="I4880">
        <v>464.12</v>
      </c>
      <c r="M4880" t="str">
        <f t="shared" si="228"/>
        <v/>
      </c>
      <c r="N4880" t="e">
        <f t="shared" si="229"/>
        <v>#VALUE!</v>
      </c>
      <c r="O4880" t="e">
        <f t="shared" si="230"/>
        <v>#VALUE!</v>
      </c>
    </row>
    <row r="4881" spans="1:15" x14ac:dyDescent="0.25">
      <c r="A4881">
        <v>2018</v>
      </c>
      <c r="B4881" s="2" t="s">
        <v>41</v>
      </c>
      <c r="C4881">
        <v>10</v>
      </c>
      <c r="D4881" t="s">
        <v>30</v>
      </c>
      <c r="E4881" t="s">
        <v>26</v>
      </c>
      <c r="F4881" t="s">
        <v>96</v>
      </c>
      <c r="G4881">
        <v>17</v>
      </c>
      <c r="H4881">
        <v>1683</v>
      </c>
      <c r="I4881">
        <v>1404.8800000000003</v>
      </c>
      <c r="M4881" t="str">
        <f t="shared" si="228"/>
        <v/>
      </c>
      <c r="N4881" t="e">
        <f t="shared" si="229"/>
        <v>#VALUE!</v>
      </c>
      <c r="O4881" t="e">
        <f t="shared" si="230"/>
        <v>#VALUE!</v>
      </c>
    </row>
    <row r="4882" spans="1:15" x14ac:dyDescent="0.25">
      <c r="A4882">
        <v>2018</v>
      </c>
      <c r="B4882" s="2" t="s">
        <v>41</v>
      </c>
      <c r="C4882">
        <v>10</v>
      </c>
      <c r="D4882" t="s">
        <v>30</v>
      </c>
      <c r="E4882" t="s">
        <v>26</v>
      </c>
      <c r="F4882" t="s">
        <v>105</v>
      </c>
      <c r="G4882">
        <v>2</v>
      </c>
      <c r="H4882">
        <v>298</v>
      </c>
      <c r="I4882">
        <v>248.74</v>
      </c>
      <c r="M4882" t="str">
        <f t="shared" si="228"/>
        <v/>
      </c>
      <c r="N4882" t="e">
        <f t="shared" si="229"/>
        <v>#VALUE!</v>
      </c>
      <c r="O4882" t="e">
        <f t="shared" si="230"/>
        <v>#VALUE!</v>
      </c>
    </row>
    <row r="4883" spans="1:15" x14ac:dyDescent="0.25">
      <c r="A4883">
        <v>2018</v>
      </c>
      <c r="B4883" s="2" t="s">
        <v>41</v>
      </c>
      <c r="C4883">
        <v>10</v>
      </c>
      <c r="D4883" t="s">
        <v>30</v>
      </c>
      <c r="E4883" t="s">
        <v>26</v>
      </c>
      <c r="F4883" t="s">
        <v>108</v>
      </c>
      <c r="G4883">
        <v>1</v>
      </c>
      <c r="H4883">
        <v>29</v>
      </c>
      <c r="I4883">
        <v>24.21</v>
      </c>
      <c r="M4883" t="str">
        <f t="shared" si="228"/>
        <v/>
      </c>
      <c r="N4883" t="e">
        <f t="shared" si="229"/>
        <v>#VALUE!</v>
      </c>
      <c r="O4883" t="e">
        <f t="shared" si="230"/>
        <v>#VALUE!</v>
      </c>
    </row>
    <row r="4884" spans="1:15" x14ac:dyDescent="0.25">
      <c r="A4884">
        <v>2018</v>
      </c>
      <c r="B4884" s="2" t="s">
        <v>41</v>
      </c>
      <c r="C4884">
        <v>10</v>
      </c>
      <c r="D4884" t="s">
        <v>30</v>
      </c>
      <c r="E4884" t="s">
        <v>26</v>
      </c>
      <c r="F4884" t="s">
        <v>98</v>
      </c>
      <c r="G4884">
        <v>11</v>
      </c>
      <c r="H4884">
        <v>319</v>
      </c>
      <c r="I4884">
        <v>266.31000000000006</v>
      </c>
      <c r="M4884" t="str">
        <f t="shared" si="228"/>
        <v/>
      </c>
      <c r="N4884" t="e">
        <f t="shared" si="229"/>
        <v>#VALUE!</v>
      </c>
      <c r="O4884" t="e">
        <f t="shared" si="230"/>
        <v>#VALUE!</v>
      </c>
    </row>
    <row r="4885" spans="1:15" x14ac:dyDescent="0.25">
      <c r="A4885">
        <v>2018</v>
      </c>
      <c r="B4885" s="2" t="s">
        <v>41</v>
      </c>
      <c r="C4885">
        <v>10</v>
      </c>
      <c r="D4885" t="s">
        <v>30</v>
      </c>
      <c r="E4885" t="s">
        <v>26</v>
      </c>
      <c r="F4885" t="s">
        <v>99</v>
      </c>
      <c r="G4885">
        <v>13</v>
      </c>
      <c r="H4885">
        <v>637</v>
      </c>
      <c r="I4885">
        <v>531.69999999999993</v>
      </c>
      <c r="M4885" t="str">
        <f t="shared" si="228"/>
        <v/>
      </c>
      <c r="N4885" t="e">
        <f t="shared" si="229"/>
        <v>#VALUE!</v>
      </c>
      <c r="O4885" t="e">
        <f t="shared" si="230"/>
        <v>#VALUE!</v>
      </c>
    </row>
    <row r="4886" spans="1:15" x14ac:dyDescent="0.25">
      <c r="A4886">
        <v>2018</v>
      </c>
      <c r="B4886" s="2" t="s">
        <v>41</v>
      </c>
      <c r="C4886">
        <v>10</v>
      </c>
      <c r="D4886" t="s">
        <v>30</v>
      </c>
      <c r="E4886" t="s">
        <v>26</v>
      </c>
      <c r="F4886" t="s">
        <v>100</v>
      </c>
      <c r="G4886">
        <v>10</v>
      </c>
      <c r="H4886">
        <v>3990</v>
      </c>
      <c r="I4886">
        <v>3330.6</v>
      </c>
      <c r="M4886" t="str">
        <f t="shared" si="228"/>
        <v/>
      </c>
      <c r="N4886" t="e">
        <f t="shared" si="229"/>
        <v>#VALUE!</v>
      </c>
      <c r="O4886" t="e">
        <f t="shared" si="230"/>
        <v>#VALUE!</v>
      </c>
    </row>
    <row r="4887" spans="1:15" x14ac:dyDescent="0.25">
      <c r="A4887">
        <v>2018</v>
      </c>
      <c r="B4887" s="2" t="s">
        <v>41</v>
      </c>
      <c r="C4887">
        <v>10</v>
      </c>
      <c r="D4887" t="s">
        <v>30</v>
      </c>
      <c r="E4887" t="s">
        <v>26</v>
      </c>
      <c r="F4887" t="s">
        <v>86</v>
      </c>
      <c r="G4887">
        <v>33</v>
      </c>
      <c r="H4887">
        <v>10857</v>
      </c>
      <c r="I4887">
        <v>9062.4600000000009</v>
      </c>
      <c r="M4887" t="str">
        <f t="shared" si="228"/>
        <v/>
      </c>
      <c r="N4887" t="e">
        <f t="shared" si="229"/>
        <v>#VALUE!</v>
      </c>
      <c r="O4887" t="e">
        <f t="shared" si="230"/>
        <v>#VALUE!</v>
      </c>
    </row>
    <row r="4888" spans="1:15" x14ac:dyDescent="0.25">
      <c r="A4888">
        <v>2018</v>
      </c>
      <c r="B4888" s="2" t="s">
        <v>41</v>
      </c>
      <c r="C4888">
        <v>10</v>
      </c>
      <c r="D4888" t="s">
        <v>30</v>
      </c>
      <c r="E4888" t="s">
        <v>26</v>
      </c>
      <c r="F4888" t="s">
        <v>101</v>
      </c>
      <c r="G4888">
        <v>36</v>
      </c>
      <c r="H4888">
        <v>9324</v>
      </c>
      <c r="I4888">
        <v>7782.8399999999938</v>
      </c>
      <c r="M4888" t="str">
        <f t="shared" si="228"/>
        <v/>
      </c>
      <c r="N4888" t="e">
        <f t="shared" si="229"/>
        <v>#VALUE!</v>
      </c>
      <c r="O4888" t="e">
        <f t="shared" si="230"/>
        <v>#VALUE!</v>
      </c>
    </row>
    <row r="4889" spans="1:15" x14ac:dyDescent="0.25">
      <c r="A4889">
        <v>2018</v>
      </c>
      <c r="B4889" s="2" t="s">
        <v>41</v>
      </c>
      <c r="C4889">
        <v>10</v>
      </c>
      <c r="D4889" t="s">
        <v>30</v>
      </c>
      <c r="E4889" t="s">
        <v>26</v>
      </c>
      <c r="F4889" t="s">
        <v>102</v>
      </c>
      <c r="G4889">
        <v>12</v>
      </c>
      <c r="H4889">
        <v>2388</v>
      </c>
      <c r="I4889">
        <v>1993.3200000000006</v>
      </c>
      <c r="M4889" t="str">
        <f t="shared" si="228"/>
        <v/>
      </c>
      <c r="N4889" t="e">
        <f t="shared" si="229"/>
        <v>#VALUE!</v>
      </c>
      <c r="O4889" t="e">
        <f t="shared" si="230"/>
        <v>#VALUE!</v>
      </c>
    </row>
    <row r="4890" spans="1:15" x14ac:dyDescent="0.25">
      <c r="A4890">
        <v>2018</v>
      </c>
      <c r="B4890" s="2" t="s">
        <v>41</v>
      </c>
      <c r="C4890">
        <v>10</v>
      </c>
      <c r="D4890" t="s">
        <v>31</v>
      </c>
      <c r="E4890" t="s">
        <v>10</v>
      </c>
      <c r="F4890" t="s">
        <v>109</v>
      </c>
      <c r="G4890">
        <v>2</v>
      </c>
      <c r="H4890">
        <v>158</v>
      </c>
      <c r="I4890">
        <v>131.88</v>
      </c>
      <c r="M4890" t="str">
        <f t="shared" si="228"/>
        <v/>
      </c>
      <c r="N4890" t="e">
        <f t="shared" si="229"/>
        <v>#VALUE!</v>
      </c>
      <c r="O4890" t="e">
        <f t="shared" si="230"/>
        <v>#VALUE!</v>
      </c>
    </row>
    <row r="4891" spans="1:15" x14ac:dyDescent="0.25">
      <c r="A4891">
        <v>2018</v>
      </c>
      <c r="B4891" s="2" t="s">
        <v>41</v>
      </c>
      <c r="C4891">
        <v>10</v>
      </c>
      <c r="D4891" t="s">
        <v>31</v>
      </c>
      <c r="E4891" t="s">
        <v>10</v>
      </c>
      <c r="F4891" t="s">
        <v>119</v>
      </c>
      <c r="G4891">
        <v>1</v>
      </c>
      <c r="H4891">
        <v>259</v>
      </c>
      <c r="I4891">
        <v>216.19</v>
      </c>
      <c r="M4891" t="str">
        <f t="shared" si="228"/>
        <v/>
      </c>
      <c r="N4891" t="e">
        <f t="shared" si="229"/>
        <v>#VALUE!</v>
      </c>
      <c r="O4891" t="e">
        <f t="shared" si="230"/>
        <v>#VALUE!</v>
      </c>
    </row>
    <row r="4892" spans="1:15" x14ac:dyDescent="0.25">
      <c r="A4892">
        <v>2018</v>
      </c>
      <c r="B4892" s="2" t="s">
        <v>41</v>
      </c>
      <c r="C4892">
        <v>10</v>
      </c>
      <c r="D4892" t="s">
        <v>31</v>
      </c>
      <c r="E4892" t="s">
        <v>10</v>
      </c>
      <c r="F4892" t="s">
        <v>112</v>
      </c>
      <c r="G4892">
        <v>1</v>
      </c>
      <c r="H4892">
        <v>25</v>
      </c>
      <c r="I4892">
        <v>20.87</v>
      </c>
      <c r="M4892" t="str">
        <f t="shared" si="228"/>
        <v/>
      </c>
      <c r="N4892" t="e">
        <f t="shared" si="229"/>
        <v>#VALUE!</v>
      </c>
      <c r="O4892" t="e">
        <f t="shared" si="230"/>
        <v>#VALUE!</v>
      </c>
    </row>
    <row r="4893" spans="1:15" x14ac:dyDescent="0.25">
      <c r="A4893">
        <v>2018</v>
      </c>
      <c r="B4893" s="2" t="s">
        <v>41</v>
      </c>
      <c r="C4893">
        <v>10</v>
      </c>
      <c r="D4893" t="s">
        <v>31</v>
      </c>
      <c r="E4893" t="s">
        <v>10</v>
      </c>
      <c r="F4893" t="s">
        <v>114</v>
      </c>
      <c r="G4893">
        <v>1</v>
      </c>
      <c r="H4893">
        <v>69</v>
      </c>
      <c r="I4893">
        <v>57.6</v>
      </c>
      <c r="M4893" t="str">
        <f t="shared" si="228"/>
        <v/>
      </c>
      <c r="N4893" t="e">
        <f t="shared" si="229"/>
        <v>#VALUE!</v>
      </c>
      <c r="O4893" t="e">
        <f t="shared" si="230"/>
        <v>#VALUE!</v>
      </c>
    </row>
    <row r="4894" spans="1:15" x14ac:dyDescent="0.25">
      <c r="A4894">
        <v>2018</v>
      </c>
      <c r="B4894" s="2" t="s">
        <v>41</v>
      </c>
      <c r="C4894">
        <v>10</v>
      </c>
      <c r="D4894" t="s">
        <v>31</v>
      </c>
      <c r="E4894" t="s">
        <v>10</v>
      </c>
      <c r="F4894" t="s">
        <v>129</v>
      </c>
      <c r="G4894">
        <v>1</v>
      </c>
      <c r="H4894">
        <v>29</v>
      </c>
      <c r="I4894">
        <v>24.21</v>
      </c>
      <c r="M4894" t="str">
        <f t="shared" si="228"/>
        <v/>
      </c>
      <c r="N4894" t="e">
        <f t="shared" si="229"/>
        <v>#VALUE!</v>
      </c>
      <c r="O4894" t="e">
        <f t="shared" si="230"/>
        <v>#VALUE!</v>
      </c>
    </row>
    <row r="4895" spans="1:15" x14ac:dyDescent="0.25">
      <c r="A4895">
        <v>2018</v>
      </c>
      <c r="B4895" s="2" t="s">
        <v>41</v>
      </c>
      <c r="C4895">
        <v>10</v>
      </c>
      <c r="D4895" t="s">
        <v>31</v>
      </c>
      <c r="E4895" t="s">
        <v>10</v>
      </c>
      <c r="F4895" t="s">
        <v>115</v>
      </c>
      <c r="G4895">
        <v>2</v>
      </c>
      <c r="H4895">
        <v>98</v>
      </c>
      <c r="I4895">
        <v>81.8</v>
      </c>
      <c r="M4895" t="str">
        <f t="shared" si="228"/>
        <v/>
      </c>
      <c r="N4895" t="e">
        <f t="shared" si="229"/>
        <v>#VALUE!</v>
      </c>
      <c r="O4895" t="e">
        <f t="shared" si="230"/>
        <v>#VALUE!</v>
      </c>
    </row>
    <row r="4896" spans="1:15" x14ac:dyDescent="0.25">
      <c r="A4896">
        <v>2018</v>
      </c>
      <c r="B4896" s="2" t="s">
        <v>41</v>
      </c>
      <c r="C4896">
        <v>10</v>
      </c>
      <c r="D4896" t="s">
        <v>31</v>
      </c>
      <c r="E4896" t="s">
        <v>10</v>
      </c>
      <c r="F4896" t="s">
        <v>131</v>
      </c>
      <c r="G4896">
        <v>1</v>
      </c>
      <c r="H4896">
        <v>329</v>
      </c>
      <c r="I4896">
        <v>274.62</v>
      </c>
      <c r="M4896" t="str">
        <f t="shared" si="228"/>
        <v/>
      </c>
      <c r="N4896" t="e">
        <f t="shared" si="229"/>
        <v>#VALUE!</v>
      </c>
      <c r="O4896" t="e">
        <f t="shared" si="230"/>
        <v>#VALUE!</v>
      </c>
    </row>
    <row r="4897" spans="1:15" x14ac:dyDescent="0.25">
      <c r="A4897">
        <v>2018</v>
      </c>
      <c r="B4897" s="2" t="s">
        <v>41</v>
      </c>
      <c r="C4897">
        <v>10</v>
      </c>
      <c r="D4897" t="s">
        <v>31</v>
      </c>
      <c r="E4897" t="s">
        <v>10</v>
      </c>
      <c r="F4897" t="s">
        <v>116</v>
      </c>
      <c r="G4897">
        <v>1</v>
      </c>
      <c r="H4897">
        <v>259</v>
      </c>
      <c r="I4897">
        <v>216.19</v>
      </c>
      <c r="M4897" t="str">
        <f t="shared" si="228"/>
        <v/>
      </c>
      <c r="N4897" t="e">
        <f t="shared" si="229"/>
        <v>#VALUE!</v>
      </c>
      <c r="O4897" t="e">
        <f t="shared" si="230"/>
        <v>#VALUE!</v>
      </c>
    </row>
    <row r="4898" spans="1:15" x14ac:dyDescent="0.25">
      <c r="A4898">
        <v>2018</v>
      </c>
      <c r="B4898" s="2" t="s">
        <v>41</v>
      </c>
      <c r="C4898">
        <v>10</v>
      </c>
      <c r="D4898" t="s">
        <v>31</v>
      </c>
      <c r="E4898" t="s">
        <v>13</v>
      </c>
      <c r="F4898" t="s">
        <v>133</v>
      </c>
      <c r="G4898">
        <v>1</v>
      </c>
      <c r="H4898">
        <v>79</v>
      </c>
      <c r="I4898">
        <v>65.94</v>
      </c>
      <c r="M4898" t="str">
        <f t="shared" si="228"/>
        <v/>
      </c>
      <c r="N4898" t="e">
        <f t="shared" si="229"/>
        <v>#VALUE!</v>
      </c>
      <c r="O4898" t="e">
        <f t="shared" si="230"/>
        <v>#VALUE!</v>
      </c>
    </row>
    <row r="4899" spans="1:15" x14ac:dyDescent="0.25">
      <c r="A4899">
        <v>2018</v>
      </c>
      <c r="B4899" s="2" t="s">
        <v>41</v>
      </c>
      <c r="C4899">
        <v>10</v>
      </c>
      <c r="D4899" t="s">
        <v>31</v>
      </c>
      <c r="E4899" t="s">
        <v>13</v>
      </c>
      <c r="F4899" t="s">
        <v>117</v>
      </c>
      <c r="G4899">
        <v>4</v>
      </c>
      <c r="H4899">
        <v>196</v>
      </c>
      <c r="I4899">
        <v>163.6</v>
      </c>
      <c r="M4899" t="str">
        <f t="shared" si="228"/>
        <v/>
      </c>
      <c r="N4899" t="e">
        <f t="shared" si="229"/>
        <v>#VALUE!</v>
      </c>
      <c r="O4899" t="e">
        <f t="shared" si="230"/>
        <v>#VALUE!</v>
      </c>
    </row>
    <row r="4900" spans="1:15" x14ac:dyDescent="0.25">
      <c r="A4900">
        <v>2018</v>
      </c>
      <c r="B4900" s="2" t="s">
        <v>41</v>
      </c>
      <c r="C4900">
        <v>10</v>
      </c>
      <c r="D4900" t="s">
        <v>31</v>
      </c>
      <c r="E4900" t="s">
        <v>13</v>
      </c>
      <c r="F4900" t="s">
        <v>109</v>
      </c>
      <c r="G4900">
        <v>14</v>
      </c>
      <c r="H4900">
        <v>1106</v>
      </c>
      <c r="I4900">
        <v>923.16000000000031</v>
      </c>
      <c r="M4900" t="str">
        <f t="shared" si="228"/>
        <v/>
      </c>
      <c r="N4900" t="e">
        <f t="shared" si="229"/>
        <v>#VALUE!</v>
      </c>
      <c r="O4900" t="e">
        <f t="shared" si="230"/>
        <v>#VALUE!</v>
      </c>
    </row>
    <row r="4901" spans="1:15" x14ac:dyDescent="0.25">
      <c r="A4901">
        <v>2018</v>
      </c>
      <c r="B4901" s="2" t="s">
        <v>41</v>
      </c>
      <c r="C4901">
        <v>10</v>
      </c>
      <c r="D4901" t="s">
        <v>31</v>
      </c>
      <c r="E4901" t="s">
        <v>13</v>
      </c>
      <c r="F4901" t="s">
        <v>110</v>
      </c>
      <c r="G4901">
        <v>18</v>
      </c>
      <c r="H4901">
        <v>1242</v>
      </c>
      <c r="I4901">
        <v>1036.8000000000002</v>
      </c>
      <c r="M4901" t="str">
        <f t="shared" si="228"/>
        <v/>
      </c>
      <c r="N4901" t="e">
        <f t="shared" si="229"/>
        <v>#VALUE!</v>
      </c>
      <c r="O4901" t="e">
        <f t="shared" si="230"/>
        <v>#VALUE!</v>
      </c>
    </row>
    <row r="4902" spans="1:15" x14ac:dyDescent="0.25">
      <c r="A4902">
        <v>2018</v>
      </c>
      <c r="B4902" s="2" t="s">
        <v>41</v>
      </c>
      <c r="C4902">
        <v>10</v>
      </c>
      <c r="D4902" t="s">
        <v>31</v>
      </c>
      <c r="E4902" t="s">
        <v>13</v>
      </c>
      <c r="F4902" t="s">
        <v>119</v>
      </c>
      <c r="G4902">
        <v>5</v>
      </c>
      <c r="H4902">
        <v>1295</v>
      </c>
      <c r="I4902">
        <v>1080.95</v>
      </c>
      <c r="M4902" t="str">
        <f t="shared" si="228"/>
        <v/>
      </c>
      <c r="N4902" t="e">
        <f t="shared" si="229"/>
        <v>#VALUE!</v>
      </c>
      <c r="O4902" t="e">
        <f t="shared" si="230"/>
        <v>#VALUE!</v>
      </c>
    </row>
    <row r="4903" spans="1:15" x14ac:dyDescent="0.25">
      <c r="A4903">
        <v>2018</v>
      </c>
      <c r="B4903" s="2" t="s">
        <v>41</v>
      </c>
      <c r="C4903">
        <v>10</v>
      </c>
      <c r="D4903" t="s">
        <v>31</v>
      </c>
      <c r="E4903" t="s">
        <v>13</v>
      </c>
      <c r="F4903" t="s">
        <v>134</v>
      </c>
      <c r="G4903">
        <v>1</v>
      </c>
      <c r="H4903">
        <v>329</v>
      </c>
      <c r="I4903">
        <v>274.62</v>
      </c>
      <c r="M4903" t="str">
        <f t="shared" si="228"/>
        <v/>
      </c>
      <c r="N4903" t="e">
        <f t="shared" si="229"/>
        <v>#VALUE!</v>
      </c>
      <c r="O4903" t="e">
        <f t="shared" si="230"/>
        <v>#VALUE!</v>
      </c>
    </row>
    <row r="4904" spans="1:15" x14ac:dyDescent="0.25">
      <c r="A4904">
        <v>2018</v>
      </c>
      <c r="B4904" s="2" t="s">
        <v>41</v>
      </c>
      <c r="C4904">
        <v>10</v>
      </c>
      <c r="D4904" t="s">
        <v>31</v>
      </c>
      <c r="E4904" t="s">
        <v>13</v>
      </c>
      <c r="F4904" t="s">
        <v>121</v>
      </c>
      <c r="G4904">
        <v>1</v>
      </c>
      <c r="H4904">
        <v>79</v>
      </c>
      <c r="I4904">
        <v>65.94</v>
      </c>
      <c r="M4904" t="str">
        <f t="shared" si="228"/>
        <v/>
      </c>
      <c r="N4904" t="e">
        <f t="shared" si="229"/>
        <v>#VALUE!</v>
      </c>
      <c r="O4904" t="e">
        <f t="shared" si="230"/>
        <v>#VALUE!</v>
      </c>
    </row>
    <row r="4905" spans="1:15" x14ac:dyDescent="0.25">
      <c r="A4905">
        <v>2018</v>
      </c>
      <c r="B4905" s="2" t="s">
        <v>41</v>
      </c>
      <c r="C4905">
        <v>10</v>
      </c>
      <c r="D4905" t="s">
        <v>31</v>
      </c>
      <c r="E4905" t="s">
        <v>13</v>
      </c>
      <c r="F4905" t="s">
        <v>113</v>
      </c>
      <c r="G4905">
        <v>2</v>
      </c>
      <c r="H4905">
        <v>118</v>
      </c>
      <c r="I4905">
        <v>98.5</v>
      </c>
      <c r="M4905" t="str">
        <f t="shared" si="228"/>
        <v/>
      </c>
      <c r="N4905" t="e">
        <f t="shared" si="229"/>
        <v>#VALUE!</v>
      </c>
      <c r="O4905" t="e">
        <f t="shared" si="230"/>
        <v>#VALUE!</v>
      </c>
    </row>
    <row r="4906" spans="1:15" x14ac:dyDescent="0.25">
      <c r="A4906">
        <v>2018</v>
      </c>
      <c r="B4906" s="2" t="s">
        <v>41</v>
      </c>
      <c r="C4906">
        <v>10</v>
      </c>
      <c r="D4906" t="s">
        <v>31</v>
      </c>
      <c r="E4906" t="s">
        <v>13</v>
      </c>
      <c r="F4906" t="s">
        <v>137</v>
      </c>
      <c r="G4906">
        <v>1</v>
      </c>
      <c r="H4906">
        <v>79</v>
      </c>
      <c r="I4906">
        <v>65.94</v>
      </c>
      <c r="M4906" t="str">
        <f t="shared" si="228"/>
        <v/>
      </c>
      <c r="N4906" t="e">
        <f t="shared" si="229"/>
        <v>#VALUE!</v>
      </c>
      <c r="O4906" t="e">
        <f t="shared" si="230"/>
        <v>#VALUE!</v>
      </c>
    </row>
    <row r="4907" spans="1:15" x14ac:dyDescent="0.25">
      <c r="A4907">
        <v>2018</v>
      </c>
      <c r="B4907" s="2" t="s">
        <v>41</v>
      </c>
      <c r="C4907">
        <v>10</v>
      </c>
      <c r="D4907" t="s">
        <v>31</v>
      </c>
      <c r="E4907" t="s">
        <v>13</v>
      </c>
      <c r="F4907" t="s">
        <v>114</v>
      </c>
      <c r="G4907">
        <v>1</v>
      </c>
      <c r="H4907">
        <v>69</v>
      </c>
      <c r="I4907">
        <v>57.6</v>
      </c>
      <c r="M4907" t="str">
        <f t="shared" si="228"/>
        <v/>
      </c>
      <c r="N4907" t="e">
        <f t="shared" si="229"/>
        <v>#VALUE!</v>
      </c>
      <c r="O4907" t="e">
        <f t="shared" si="230"/>
        <v>#VALUE!</v>
      </c>
    </row>
    <row r="4908" spans="1:15" x14ac:dyDescent="0.25">
      <c r="A4908">
        <v>2018</v>
      </c>
      <c r="B4908" s="2" t="s">
        <v>41</v>
      </c>
      <c r="C4908">
        <v>10</v>
      </c>
      <c r="D4908" t="s">
        <v>31</v>
      </c>
      <c r="E4908" t="s">
        <v>13</v>
      </c>
      <c r="F4908" t="s">
        <v>125</v>
      </c>
      <c r="G4908">
        <v>1</v>
      </c>
      <c r="H4908">
        <v>349</v>
      </c>
      <c r="I4908">
        <v>291.32</v>
      </c>
      <c r="M4908" t="str">
        <f t="shared" si="228"/>
        <v/>
      </c>
      <c r="N4908" t="e">
        <f t="shared" si="229"/>
        <v>#VALUE!</v>
      </c>
      <c r="O4908" t="e">
        <f t="shared" si="230"/>
        <v>#VALUE!</v>
      </c>
    </row>
    <row r="4909" spans="1:15" x14ac:dyDescent="0.25">
      <c r="A4909">
        <v>2018</v>
      </c>
      <c r="B4909" s="2" t="s">
        <v>41</v>
      </c>
      <c r="C4909">
        <v>10</v>
      </c>
      <c r="D4909" t="s">
        <v>31</v>
      </c>
      <c r="E4909" t="s">
        <v>13</v>
      </c>
      <c r="F4909" t="s">
        <v>127</v>
      </c>
      <c r="G4909">
        <v>1</v>
      </c>
      <c r="H4909">
        <v>699</v>
      </c>
      <c r="I4909">
        <v>583.47</v>
      </c>
      <c r="M4909" t="str">
        <f t="shared" si="228"/>
        <v/>
      </c>
      <c r="N4909" t="e">
        <f t="shared" si="229"/>
        <v>#VALUE!</v>
      </c>
      <c r="O4909" t="e">
        <f t="shared" si="230"/>
        <v>#VALUE!</v>
      </c>
    </row>
    <row r="4910" spans="1:15" x14ac:dyDescent="0.25">
      <c r="A4910">
        <v>2018</v>
      </c>
      <c r="B4910" s="2" t="s">
        <v>41</v>
      </c>
      <c r="C4910">
        <v>10</v>
      </c>
      <c r="D4910" t="s">
        <v>31</v>
      </c>
      <c r="E4910" t="s">
        <v>13</v>
      </c>
      <c r="F4910" t="s">
        <v>128</v>
      </c>
      <c r="G4910">
        <v>1</v>
      </c>
      <c r="H4910">
        <v>99</v>
      </c>
      <c r="I4910">
        <v>82.64</v>
      </c>
      <c r="M4910" t="str">
        <f t="shared" si="228"/>
        <v/>
      </c>
      <c r="N4910" t="e">
        <f t="shared" si="229"/>
        <v>#VALUE!</v>
      </c>
      <c r="O4910" t="e">
        <f t="shared" si="230"/>
        <v>#VALUE!</v>
      </c>
    </row>
    <row r="4911" spans="1:15" x14ac:dyDescent="0.25">
      <c r="A4911">
        <v>2018</v>
      </c>
      <c r="B4911" s="2" t="s">
        <v>41</v>
      </c>
      <c r="C4911">
        <v>10</v>
      </c>
      <c r="D4911" t="s">
        <v>31</v>
      </c>
      <c r="E4911" t="s">
        <v>13</v>
      </c>
      <c r="F4911" t="s">
        <v>138</v>
      </c>
      <c r="G4911">
        <v>1</v>
      </c>
      <c r="H4911">
        <v>149</v>
      </c>
      <c r="I4911">
        <v>124.37</v>
      </c>
      <c r="M4911" t="str">
        <f t="shared" si="228"/>
        <v/>
      </c>
      <c r="N4911" t="e">
        <f t="shared" si="229"/>
        <v>#VALUE!</v>
      </c>
      <c r="O4911" t="e">
        <f t="shared" si="230"/>
        <v>#VALUE!</v>
      </c>
    </row>
    <row r="4912" spans="1:15" x14ac:dyDescent="0.25">
      <c r="A4912">
        <v>2018</v>
      </c>
      <c r="B4912" s="2" t="s">
        <v>41</v>
      </c>
      <c r="C4912">
        <v>10</v>
      </c>
      <c r="D4912" t="s">
        <v>31</v>
      </c>
      <c r="E4912" t="s">
        <v>13</v>
      </c>
      <c r="F4912" t="s">
        <v>129</v>
      </c>
      <c r="G4912">
        <v>3</v>
      </c>
      <c r="H4912">
        <v>87</v>
      </c>
      <c r="I4912">
        <v>72.63</v>
      </c>
      <c r="M4912" t="str">
        <f t="shared" si="228"/>
        <v/>
      </c>
      <c r="N4912" t="e">
        <f t="shared" si="229"/>
        <v>#VALUE!</v>
      </c>
      <c r="O4912" t="e">
        <f t="shared" si="230"/>
        <v>#VALUE!</v>
      </c>
    </row>
    <row r="4913" spans="1:15" x14ac:dyDescent="0.25">
      <c r="A4913">
        <v>2018</v>
      </c>
      <c r="B4913" s="2" t="s">
        <v>41</v>
      </c>
      <c r="C4913">
        <v>10</v>
      </c>
      <c r="D4913" t="s">
        <v>31</v>
      </c>
      <c r="E4913" t="s">
        <v>13</v>
      </c>
      <c r="F4913" t="s">
        <v>115</v>
      </c>
      <c r="G4913">
        <v>2</v>
      </c>
      <c r="H4913">
        <v>98</v>
      </c>
      <c r="I4913">
        <v>81.8</v>
      </c>
      <c r="M4913" t="str">
        <f t="shared" si="228"/>
        <v/>
      </c>
      <c r="N4913" t="e">
        <f t="shared" si="229"/>
        <v>#VALUE!</v>
      </c>
      <c r="O4913" t="e">
        <f t="shared" si="230"/>
        <v>#VALUE!</v>
      </c>
    </row>
    <row r="4914" spans="1:15" x14ac:dyDescent="0.25">
      <c r="A4914">
        <v>2018</v>
      </c>
      <c r="B4914" s="2" t="s">
        <v>41</v>
      </c>
      <c r="C4914">
        <v>10</v>
      </c>
      <c r="D4914" t="s">
        <v>31</v>
      </c>
      <c r="E4914" t="s">
        <v>13</v>
      </c>
      <c r="F4914" t="s">
        <v>131</v>
      </c>
      <c r="G4914">
        <v>3</v>
      </c>
      <c r="H4914">
        <v>987</v>
      </c>
      <c r="I4914">
        <v>823.86</v>
      </c>
      <c r="M4914" t="str">
        <f t="shared" si="228"/>
        <v/>
      </c>
      <c r="N4914" t="e">
        <f t="shared" si="229"/>
        <v>#VALUE!</v>
      </c>
      <c r="O4914" t="e">
        <f t="shared" si="230"/>
        <v>#VALUE!</v>
      </c>
    </row>
    <row r="4915" spans="1:15" x14ac:dyDescent="0.25">
      <c r="A4915">
        <v>2018</v>
      </c>
      <c r="B4915" s="2" t="s">
        <v>41</v>
      </c>
      <c r="C4915">
        <v>10</v>
      </c>
      <c r="D4915" t="s">
        <v>31</v>
      </c>
      <c r="E4915" t="s">
        <v>13</v>
      </c>
      <c r="F4915" t="s">
        <v>116</v>
      </c>
      <c r="G4915">
        <v>6</v>
      </c>
      <c r="H4915">
        <v>1554</v>
      </c>
      <c r="I4915">
        <v>1297.1400000000001</v>
      </c>
      <c r="M4915" t="str">
        <f t="shared" si="228"/>
        <v/>
      </c>
      <c r="N4915" t="e">
        <f t="shared" si="229"/>
        <v>#VALUE!</v>
      </c>
      <c r="O4915" t="e">
        <f t="shared" si="230"/>
        <v>#VALUE!</v>
      </c>
    </row>
    <row r="4916" spans="1:15" x14ac:dyDescent="0.25">
      <c r="A4916">
        <v>2018</v>
      </c>
      <c r="B4916" s="2" t="s">
        <v>41</v>
      </c>
      <c r="C4916">
        <v>10</v>
      </c>
      <c r="D4916" t="s">
        <v>31</v>
      </c>
      <c r="E4916" t="s">
        <v>13</v>
      </c>
      <c r="F4916" t="s">
        <v>132</v>
      </c>
      <c r="G4916">
        <v>2</v>
      </c>
      <c r="H4916">
        <v>398</v>
      </c>
      <c r="I4916">
        <v>332.22</v>
      </c>
      <c r="M4916" t="str">
        <f t="shared" si="228"/>
        <v/>
      </c>
      <c r="N4916" t="e">
        <f t="shared" si="229"/>
        <v>#VALUE!</v>
      </c>
      <c r="O4916" t="e">
        <f t="shared" si="230"/>
        <v>#VALUE!</v>
      </c>
    </row>
    <row r="4917" spans="1:15" x14ac:dyDescent="0.25">
      <c r="A4917">
        <v>2018</v>
      </c>
      <c r="B4917" s="2" t="s">
        <v>41</v>
      </c>
      <c r="C4917">
        <v>10</v>
      </c>
      <c r="D4917" t="s">
        <v>31</v>
      </c>
      <c r="E4917" t="s">
        <v>21</v>
      </c>
      <c r="F4917" t="s">
        <v>117</v>
      </c>
      <c r="G4917">
        <v>1</v>
      </c>
      <c r="H4917">
        <v>49</v>
      </c>
      <c r="I4917">
        <v>40.9</v>
      </c>
      <c r="M4917" t="str">
        <f t="shared" si="228"/>
        <v/>
      </c>
      <c r="N4917" t="e">
        <f t="shared" si="229"/>
        <v>#VALUE!</v>
      </c>
      <c r="O4917" t="e">
        <f t="shared" si="230"/>
        <v>#VALUE!</v>
      </c>
    </row>
    <row r="4918" spans="1:15" x14ac:dyDescent="0.25">
      <c r="A4918">
        <v>2018</v>
      </c>
      <c r="B4918" s="2" t="s">
        <v>41</v>
      </c>
      <c r="C4918">
        <v>10</v>
      </c>
      <c r="D4918" t="s">
        <v>31</v>
      </c>
      <c r="E4918" t="s">
        <v>21</v>
      </c>
      <c r="F4918" t="s">
        <v>109</v>
      </c>
      <c r="G4918">
        <v>3</v>
      </c>
      <c r="H4918">
        <v>237</v>
      </c>
      <c r="I4918">
        <v>197.82</v>
      </c>
      <c r="M4918" t="str">
        <f t="shared" si="228"/>
        <v/>
      </c>
      <c r="N4918" t="e">
        <f t="shared" si="229"/>
        <v>#VALUE!</v>
      </c>
      <c r="O4918" t="e">
        <f t="shared" si="230"/>
        <v>#VALUE!</v>
      </c>
    </row>
    <row r="4919" spans="1:15" x14ac:dyDescent="0.25">
      <c r="A4919">
        <v>2018</v>
      </c>
      <c r="B4919" s="2" t="s">
        <v>41</v>
      </c>
      <c r="C4919">
        <v>10</v>
      </c>
      <c r="D4919" t="s">
        <v>31</v>
      </c>
      <c r="E4919" t="s">
        <v>21</v>
      </c>
      <c r="F4919" t="s">
        <v>118</v>
      </c>
      <c r="G4919">
        <v>1</v>
      </c>
      <c r="H4919">
        <v>99</v>
      </c>
      <c r="I4919">
        <v>82.64</v>
      </c>
      <c r="M4919" t="str">
        <f t="shared" si="228"/>
        <v/>
      </c>
      <c r="N4919" t="e">
        <f t="shared" si="229"/>
        <v>#VALUE!</v>
      </c>
      <c r="O4919" t="e">
        <f t="shared" si="230"/>
        <v>#VALUE!</v>
      </c>
    </row>
    <row r="4920" spans="1:15" x14ac:dyDescent="0.25">
      <c r="A4920">
        <v>2018</v>
      </c>
      <c r="B4920" s="2" t="s">
        <v>41</v>
      </c>
      <c r="C4920">
        <v>10</v>
      </c>
      <c r="D4920" t="s">
        <v>31</v>
      </c>
      <c r="E4920" t="s">
        <v>21</v>
      </c>
      <c r="F4920" t="s">
        <v>110</v>
      </c>
      <c r="G4920">
        <v>10</v>
      </c>
      <c r="H4920">
        <v>690</v>
      </c>
      <c r="I4920">
        <v>576.00000000000011</v>
      </c>
      <c r="M4920" t="str">
        <f t="shared" si="228"/>
        <v/>
      </c>
      <c r="N4920" t="e">
        <f t="shared" si="229"/>
        <v>#VALUE!</v>
      </c>
      <c r="O4920" t="e">
        <f t="shared" si="230"/>
        <v>#VALUE!</v>
      </c>
    </row>
    <row r="4921" spans="1:15" x14ac:dyDescent="0.25">
      <c r="A4921">
        <v>2018</v>
      </c>
      <c r="B4921" s="2" t="s">
        <v>41</v>
      </c>
      <c r="C4921">
        <v>10</v>
      </c>
      <c r="D4921" t="s">
        <v>31</v>
      </c>
      <c r="E4921" t="s">
        <v>21</v>
      </c>
      <c r="F4921" t="s">
        <v>119</v>
      </c>
      <c r="G4921">
        <v>2</v>
      </c>
      <c r="H4921">
        <v>518</v>
      </c>
      <c r="I4921">
        <v>432.38</v>
      </c>
      <c r="M4921" t="str">
        <f t="shared" si="228"/>
        <v/>
      </c>
      <c r="N4921" t="e">
        <f t="shared" si="229"/>
        <v>#VALUE!</v>
      </c>
      <c r="O4921" t="e">
        <f t="shared" si="230"/>
        <v>#VALUE!</v>
      </c>
    </row>
    <row r="4922" spans="1:15" x14ac:dyDescent="0.25">
      <c r="A4922">
        <v>2018</v>
      </c>
      <c r="B4922" s="2" t="s">
        <v>41</v>
      </c>
      <c r="C4922">
        <v>10</v>
      </c>
      <c r="D4922" t="s">
        <v>31</v>
      </c>
      <c r="E4922" t="s">
        <v>21</v>
      </c>
      <c r="F4922" t="s">
        <v>134</v>
      </c>
      <c r="G4922">
        <v>1</v>
      </c>
      <c r="H4922">
        <v>329</v>
      </c>
      <c r="I4922">
        <v>274.62</v>
      </c>
      <c r="M4922" t="str">
        <f t="shared" si="228"/>
        <v/>
      </c>
      <c r="N4922" t="e">
        <f t="shared" si="229"/>
        <v>#VALUE!</v>
      </c>
      <c r="O4922" t="e">
        <f t="shared" si="230"/>
        <v>#VALUE!</v>
      </c>
    </row>
    <row r="4923" spans="1:15" x14ac:dyDescent="0.25">
      <c r="A4923">
        <v>2018</v>
      </c>
      <c r="B4923" s="2" t="s">
        <v>41</v>
      </c>
      <c r="C4923">
        <v>10</v>
      </c>
      <c r="D4923" t="s">
        <v>31</v>
      </c>
      <c r="E4923" t="s">
        <v>21</v>
      </c>
      <c r="F4923" t="s">
        <v>111</v>
      </c>
      <c r="G4923">
        <v>4</v>
      </c>
      <c r="H4923">
        <v>1196</v>
      </c>
      <c r="I4923">
        <v>998.32</v>
      </c>
      <c r="M4923" t="str">
        <f t="shared" si="228"/>
        <v/>
      </c>
      <c r="N4923" t="e">
        <f t="shared" si="229"/>
        <v>#VALUE!</v>
      </c>
      <c r="O4923" t="e">
        <f t="shared" si="230"/>
        <v>#VALUE!</v>
      </c>
    </row>
    <row r="4924" spans="1:15" x14ac:dyDescent="0.25">
      <c r="A4924">
        <v>2018</v>
      </c>
      <c r="B4924" s="2" t="s">
        <v>41</v>
      </c>
      <c r="C4924">
        <v>10</v>
      </c>
      <c r="D4924" t="s">
        <v>31</v>
      </c>
      <c r="E4924" t="s">
        <v>21</v>
      </c>
      <c r="F4924" t="s">
        <v>120</v>
      </c>
      <c r="G4924">
        <v>1</v>
      </c>
      <c r="H4924">
        <v>39</v>
      </c>
      <c r="I4924">
        <v>32.549999999999997</v>
      </c>
      <c r="M4924" t="str">
        <f t="shared" si="228"/>
        <v/>
      </c>
      <c r="N4924" t="e">
        <f t="shared" si="229"/>
        <v>#VALUE!</v>
      </c>
      <c r="O4924" t="e">
        <f t="shared" si="230"/>
        <v>#VALUE!</v>
      </c>
    </row>
    <row r="4925" spans="1:15" x14ac:dyDescent="0.25">
      <c r="A4925">
        <v>2018</v>
      </c>
      <c r="B4925" s="2" t="s">
        <v>41</v>
      </c>
      <c r="C4925">
        <v>10</v>
      </c>
      <c r="D4925" t="s">
        <v>31</v>
      </c>
      <c r="E4925" t="s">
        <v>21</v>
      </c>
      <c r="F4925" t="s">
        <v>113</v>
      </c>
      <c r="G4925">
        <v>1</v>
      </c>
      <c r="H4925">
        <v>59</v>
      </c>
      <c r="I4925">
        <v>49.25</v>
      </c>
      <c r="M4925" t="str">
        <f t="shared" si="228"/>
        <v/>
      </c>
      <c r="N4925" t="e">
        <f t="shared" si="229"/>
        <v>#VALUE!</v>
      </c>
      <c r="O4925" t="e">
        <f t="shared" si="230"/>
        <v>#VALUE!</v>
      </c>
    </row>
    <row r="4926" spans="1:15" x14ac:dyDescent="0.25">
      <c r="A4926">
        <v>2018</v>
      </c>
      <c r="B4926" s="2" t="s">
        <v>41</v>
      </c>
      <c r="C4926">
        <v>10</v>
      </c>
      <c r="D4926" t="s">
        <v>31</v>
      </c>
      <c r="E4926" t="s">
        <v>21</v>
      </c>
      <c r="F4926" t="s">
        <v>137</v>
      </c>
      <c r="G4926">
        <v>1</v>
      </c>
      <c r="H4926">
        <v>79</v>
      </c>
      <c r="I4926">
        <v>65.94</v>
      </c>
      <c r="M4926" t="str">
        <f t="shared" si="228"/>
        <v/>
      </c>
      <c r="N4926" t="e">
        <f t="shared" si="229"/>
        <v>#VALUE!</v>
      </c>
      <c r="O4926" t="e">
        <f t="shared" si="230"/>
        <v>#VALUE!</v>
      </c>
    </row>
    <row r="4927" spans="1:15" x14ac:dyDescent="0.25">
      <c r="A4927">
        <v>2018</v>
      </c>
      <c r="B4927" s="2" t="s">
        <v>41</v>
      </c>
      <c r="C4927">
        <v>10</v>
      </c>
      <c r="D4927" t="s">
        <v>31</v>
      </c>
      <c r="E4927" t="s">
        <v>21</v>
      </c>
      <c r="F4927" t="s">
        <v>125</v>
      </c>
      <c r="G4927">
        <v>1</v>
      </c>
      <c r="H4927">
        <v>349</v>
      </c>
      <c r="I4927">
        <v>291.32</v>
      </c>
      <c r="M4927" t="str">
        <f t="shared" si="228"/>
        <v/>
      </c>
      <c r="N4927" t="e">
        <f t="shared" si="229"/>
        <v>#VALUE!</v>
      </c>
      <c r="O4927" t="e">
        <f t="shared" si="230"/>
        <v>#VALUE!</v>
      </c>
    </row>
    <row r="4928" spans="1:15" x14ac:dyDescent="0.25">
      <c r="A4928">
        <v>2018</v>
      </c>
      <c r="B4928" s="2" t="s">
        <v>41</v>
      </c>
      <c r="C4928">
        <v>10</v>
      </c>
      <c r="D4928" t="s">
        <v>31</v>
      </c>
      <c r="E4928" t="s">
        <v>21</v>
      </c>
      <c r="F4928" t="s">
        <v>126</v>
      </c>
      <c r="G4928">
        <v>1</v>
      </c>
      <c r="H4928">
        <v>299</v>
      </c>
      <c r="I4928">
        <v>249.58</v>
      </c>
      <c r="M4928" t="str">
        <f t="shared" si="228"/>
        <v/>
      </c>
      <c r="N4928" t="e">
        <f t="shared" si="229"/>
        <v>#VALUE!</v>
      </c>
      <c r="O4928" t="e">
        <f t="shared" si="230"/>
        <v>#VALUE!</v>
      </c>
    </row>
    <row r="4929" spans="1:15" x14ac:dyDescent="0.25">
      <c r="A4929">
        <v>2018</v>
      </c>
      <c r="B4929" s="2" t="s">
        <v>41</v>
      </c>
      <c r="C4929">
        <v>10</v>
      </c>
      <c r="D4929" t="s">
        <v>31</v>
      </c>
      <c r="E4929" t="s">
        <v>21</v>
      </c>
      <c r="F4929" t="s">
        <v>128</v>
      </c>
      <c r="G4929">
        <v>2</v>
      </c>
      <c r="H4929">
        <v>198</v>
      </c>
      <c r="I4929">
        <v>165.28</v>
      </c>
      <c r="M4929" t="str">
        <f t="shared" si="228"/>
        <v/>
      </c>
      <c r="N4929" t="e">
        <f t="shared" si="229"/>
        <v>#VALUE!</v>
      </c>
      <c r="O4929" t="e">
        <f t="shared" si="230"/>
        <v>#VALUE!</v>
      </c>
    </row>
    <row r="4930" spans="1:15" x14ac:dyDescent="0.25">
      <c r="A4930">
        <v>2018</v>
      </c>
      <c r="B4930" s="2" t="s">
        <v>41</v>
      </c>
      <c r="C4930">
        <v>10</v>
      </c>
      <c r="D4930" t="s">
        <v>31</v>
      </c>
      <c r="E4930" t="s">
        <v>21</v>
      </c>
      <c r="F4930" t="s">
        <v>130</v>
      </c>
      <c r="G4930">
        <v>2</v>
      </c>
      <c r="H4930">
        <v>798</v>
      </c>
      <c r="I4930">
        <v>666.12</v>
      </c>
      <c r="M4930" t="str">
        <f t="shared" si="228"/>
        <v/>
      </c>
      <c r="N4930" t="e">
        <f t="shared" si="229"/>
        <v>#VALUE!</v>
      </c>
      <c r="O4930" t="e">
        <f t="shared" si="230"/>
        <v>#VALUE!</v>
      </c>
    </row>
    <row r="4931" spans="1:15" x14ac:dyDescent="0.25">
      <c r="A4931">
        <v>2018</v>
      </c>
      <c r="B4931" s="2" t="s">
        <v>41</v>
      </c>
      <c r="C4931">
        <v>10</v>
      </c>
      <c r="D4931" t="s">
        <v>31</v>
      </c>
      <c r="E4931" t="s">
        <v>21</v>
      </c>
      <c r="F4931" t="s">
        <v>131</v>
      </c>
      <c r="G4931">
        <v>1</v>
      </c>
      <c r="H4931">
        <v>329</v>
      </c>
      <c r="I4931">
        <v>274.62</v>
      </c>
      <c r="M4931" t="str">
        <f t="shared" ref="M4931:M4994" si="231">SUBSTITUTE(SUBSTITUTE(J4931," - ","|"),"; ","|")</f>
        <v/>
      </c>
      <c r="N4931" t="e">
        <f t="shared" ref="N4931:N4994" si="232">LEFT(M4931,FIND("|",M4931)-1)</f>
        <v>#VALUE!</v>
      </c>
      <c r="O4931" t="e">
        <f t="shared" ref="O4931:O4994" si="233">RIGHT(M4931,LEN(M4931)-FIND("|",M4931))</f>
        <v>#VALUE!</v>
      </c>
    </row>
    <row r="4932" spans="1:15" x14ac:dyDescent="0.25">
      <c r="A4932">
        <v>2018</v>
      </c>
      <c r="B4932" s="2" t="s">
        <v>41</v>
      </c>
      <c r="C4932">
        <v>10</v>
      </c>
      <c r="D4932" t="s">
        <v>31</v>
      </c>
      <c r="E4932" t="s">
        <v>21</v>
      </c>
      <c r="F4932" t="s">
        <v>116</v>
      </c>
      <c r="G4932">
        <v>2</v>
      </c>
      <c r="H4932">
        <v>518</v>
      </c>
      <c r="I4932">
        <v>432.38</v>
      </c>
      <c r="M4932" t="str">
        <f t="shared" si="231"/>
        <v/>
      </c>
      <c r="N4932" t="e">
        <f t="shared" si="232"/>
        <v>#VALUE!</v>
      </c>
      <c r="O4932" t="e">
        <f t="shared" si="233"/>
        <v>#VALUE!</v>
      </c>
    </row>
    <row r="4933" spans="1:15" x14ac:dyDescent="0.25">
      <c r="A4933">
        <v>2018</v>
      </c>
      <c r="B4933" s="2" t="s">
        <v>41</v>
      </c>
      <c r="C4933">
        <v>10</v>
      </c>
      <c r="D4933" t="s">
        <v>31</v>
      </c>
      <c r="E4933" t="s">
        <v>21</v>
      </c>
      <c r="F4933" t="s">
        <v>132</v>
      </c>
      <c r="G4933">
        <v>1</v>
      </c>
      <c r="H4933">
        <v>199</v>
      </c>
      <c r="I4933">
        <v>166.11</v>
      </c>
      <c r="M4933" t="str">
        <f t="shared" si="231"/>
        <v/>
      </c>
      <c r="N4933" t="e">
        <f t="shared" si="232"/>
        <v>#VALUE!</v>
      </c>
      <c r="O4933" t="e">
        <f t="shared" si="233"/>
        <v>#VALUE!</v>
      </c>
    </row>
    <row r="4934" spans="1:15" x14ac:dyDescent="0.25">
      <c r="A4934">
        <v>2018</v>
      </c>
      <c r="B4934" s="2" t="s">
        <v>41</v>
      </c>
      <c r="C4934">
        <v>10</v>
      </c>
      <c r="D4934" t="s">
        <v>31</v>
      </c>
      <c r="E4934" t="s">
        <v>23</v>
      </c>
      <c r="F4934" t="s">
        <v>117</v>
      </c>
      <c r="G4934">
        <v>2</v>
      </c>
      <c r="H4934">
        <v>98</v>
      </c>
      <c r="I4934">
        <v>81.8</v>
      </c>
      <c r="M4934" t="str">
        <f t="shared" si="231"/>
        <v/>
      </c>
      <c r="N4934" t="e">
        <f t="shared" si="232"/>
        <v>#VALUE!</v>
      </c>
      <c r="O4934" t="e">
        <f t="shared" si="233"/>
        <v>#VALUE!</v>
      </c>
    </row>
    <row r="4935" spans="1:15" x14ac:dyDescent="0.25">
      <c r="A4935">
        <v>2018</v>
      </c>
      <c r="B4935" s="2" t="s">
        <v>41</v>
      </c>
      <c r="C4935">
        <v>10</v>
      </c>
      <c r="D4935" t="s">
        <v>31</v>
      </c>
      <c r="E4935" t="s">
        <v>23</v>
      </c>
      <c r="F4935" t="s">
        <v>109</v>
      </c>
      <c r="G4935">
        <v>2</v>
      </c>
      <c r="H4935">
        <v>158</v>
      </c>
      <c r="I4935">
        <v>131.88</v>
      </c>
      <c r="M4935" t="str">
        <f t="shared" si="231"/>
        <v/>
      </c>
      <c r="N4935" t="e">
        <f t="shared" si="232"/>
        <v>#VALUE!</v>
      </c>
      <c r="O4935" t="e">
        <f t="shared" si="233"/>
        <v>#VALUE!</v>
      </c>
    </row>
    <row r="4936" spans="1:15" x14ac:dyDescent="0.25">
      <c r="A4936">
        <v>2018</v>
      </c>
      <c r="B4936" s="2" t="s">
        <v>41</v>
      </c>
      <c r="C4936">
        <v>10</v>
      </c>
      <c r="D4936" t="s">
        <v>31</v>
      </c>
      <c r="E4936" t="s">
        <v>23</v>
      </c>
      <c r="F4936" t="s">
        <v>118</v>
      </c>
      <c r="G4936">
        <v>4</v>
      </c>
      <c r="H4936">
        <v>396</v>
      </c>
      <c r="I4936">
        <v>330.56</v>
      </c>
      <c r="M4936" t="str">
        <f t="shared" si="231"/>
        <v/>
      </c>
      <c r="N4936" t="e">
        <f t="shared" si="232"/>
        <v>#VALUE!</v>
      </c>
      <c r="O4936" t="e">
        <f t="shared" si="233"/>
        <v>#VALUE!</v>
      </c>
    </row>
    <row r="4937" spans="1:15" x14ac:dyDescent="0.25">
      <c r="A4937">
        <v>2018</v>
      </c>
      <c r="B4937" s="2" t="s">
        <v>41</v>
      </c>
      <c r="C4937">
        <v>10</v>
      </c>
      <c r="D4937" t="s">
        <v>31</v>
      </c>
      <c r="E4937" t="s">
        <v>23</v>
      </c>
      <c r="F4937" t="s">
        <v>119</v>
      </c>
      <c r="G4937">
        <v>1</v>
      </c>
      <c r="H4937">
        <v>259</v>
      </c>
      <c r="I4937">
        <v>216.19</v>
      </c>
      <c r="M4937" t="str">
        <f t="shared" si="231"/>
        <v/>
      </c>
      <c r="N4937" t="e">
        <f t="shared" si="232"/>
        <v>#VALUE!</v>
      </c>
      <c r="O4937" t="e">
        <f t="shared" si="233"/>
        <v>#VALUE!</v>
      </c>
    </row>
    <row r="4938" spans="1:15" x14ac:dyDescent="0.25">
      <c r="A4938">
        <v>2018</v>
      </c>
      <c r="B4938" s="2" t="s">
        <v>41</v>
      </c>
      <c r="C4938">
        <v>10</v>
      </c>
      <c r="D4938" t="s">
        <v>31</v>
      </c>
      <c r="E4938" t="s">
        <v>23</v>
      </c>
      <c r="F4938" t="s">
        <v>111</v>
      </c>
      <c r="G4938">
        <v>1</v>
      </c>
      <c r="H4938">
        <v>299</v>
      </c>
      <c r="I4938">
        <v>249.58</v>
      </c>
      <c r="M4938" t="str">
        <f t="shared" si="231"/>
        <v/>
      </c>
      <c r="N4938" t="e">
        <f t="shared" si="232"/>
        <v>#VALUE!</v>
      </c>
      <c r="O4938" t="e">
        <f t="shared" si="233"/>
        <v>#VALUE!</v>
      </c>
    </row>
    <row r="4939" spans="1:15" x14ac:dyDescent="0.25">
      <c r="A4939">
        <v>2018</v>
      </c>
      <c r="B4939" s="2" t="s">
        <v>41</v>
      </c>
      <c r="C4939">
        <v>10</v>
      </c>
      <c r="D4939" t="s">
        <v>31</v>
      </c>
      <c r="E4939" t="s">
        <v>23</v>
      </c>
      <c r="F4939" t="s">
        <v>138</v>
      </c>
      <c r="G4939">
        <v>1</v>
      </c>
      <c r="H4939">
        <v>149</v>
      </c>
      <c r="I4939">
        <v>124.37</v>
      </c>
      <c r="M4939" t="str">
        <f t="shared" si="231"/>
        <v/>
      </c>
      <c r="N4939" t="e">
        <f t="shared" si="232"/>
        <v>#VALUE!</v>
      </c>
      <c r="O4939" t="e">
        <f t="shared" si="233"/>
        <v>#VALUE!</v>
      </c>
    </row>
    <row r="4940" spans="1:15" x14ac:dyDescent="0.25">
      <c r="A4940">
        <v>2018</v>
      </c>
      <c r="B4940" s="2" t="s">
        <v>41</v>
      </c>
      <c r="C4940">
        <v>10</v>
      </c>
      <c r="D4940" t="s">
        <v>31</v>
      </c>
      <c r="E4940" t="s">
        <v>23</v>
      </c>
      <c r="F4940" t="s">
        <v>129</v>
      </c>
      <c r="G4940">
        <v>1</v>
      </c>
      <c r="H4940">
        <v>29</v>
      </c>
      <c r="I4940">
        <v>24.21</v>
      </c>
      <c r="M4940" t="str">
        <f t="shared" si="231"/>
        <v/>
      </c>
      <c r="N4940" t="e">
        <f t="shared" si="232"/>
        <v>#VALUE!</v>
      </c>
      <c r="O4940" t="e">
        <f t="shared" si="233"/>
        <v>#VALUE!</v>
      </c>
    </row>
    <row r="4941" spans="1:15" x14ac:dyDescent="0.25">
      <c r="A4941">
        <v>2018</v>
      </c>
      <c r="B4941" s="2" t="s">
        <v>41</v>
      </c>
      <c r="C4941">
        <v>10</v>
      </c>
      <c r="D4941" t="s">
        <v>31</v>
      </c>
      <c r="E4941" t="s">
        <v>23</v>
      </c>
      <c r="F4941" t="s">
        <v>115</v>
      </c>
      <c r="G4941">
        <v>1</v>
      </c>
      <c r="H4941">
        <v>49</v>
      </c>
      <c r="I4941">
        <v>40.9</v>
      </c>
      <c r="M4941" t="str">
        <f t="shared" si="231"/>
        <v/>
      </c>
      <c r="N4941" t="e">
        <f t="shared" si="232"/>
        <v>#VALUE!</v>
      </c>
      <c r="O4941" t="e">
        <f t="shared" si="233"/>
        <v>#VALUE!</v>
      </c>
    </row>
    <row r="4942" spans="1:15" x14ac:dyDescent="0.25">
      <c r="A4942">
        <v>2018</v>
      </c>
      <c r="B4942" s="2" t="s">
        <v>41</v>
      </c>
      <c r="C4942">
        <v>10</v>
      </c>
      <c r="D4942" t="s">
        <v>31</v>
      </c>
      <c r="E4942" t="s">
        <v>23</v>
      </c>
      <c r="F4942" t="s">
        <v>116</v>
      </c>
      <c r="G4942">
        <v>2</v>
      </c>
      <c r="H4942">
        <v>518</v>
      </c>
      <c r="I4942">
        <v>432.38</v>
      </c>
      <c r="M4942" t="str">
        <f t="shared" si="231"/>
        <v/>
      </c>
      <c r="N4942" t="e">
        <f t="shared" si="232"/>
        <v>#VALUE!</v>
      </c>
      <c r="O4942" t="e">
        <f t="shared" si="233"/>
        <v>#VALUE!</v>
      </c>
    </row>
    <row r="4943" spans="1:15" x14ac:dyDescent="0.25">
      <c r="A4943">
        <v>2018</v>
      </c>
      <c r="B4943" s="2" t="s">
        <v>41</v>
      </c>
      <c r="C4943">
        <v>10</v>
      </c>
      <c r="D4943" t="s">
        <v>31</v>
      </c>
      <c r="E4943" t="s">
        <v>23</v>
      </c>
      <c r="F4943" t="s">
        <v>132</v>
      </c>
      <c r="G4943">
        <v>1</v>
      </c>
      <c r="H4943">
        <v>199</v>
      </c>
      <c r="I4943">
        <v>166.11</v>
      </c>
      <c r="M4943" t="str">
        <f t="shared" si="231"/>
        <v/>
      </c>
      <c r="N4943" t="e">
        <f t="shared" si="232"/>
        <v>#VALUE!</v>
      </c>
      <c r="O4943" t="e">
        <f t="shared" si="233"/>
        <v>#VALUE!</v>
      </c>
    </row>
    <row r="4944" spans="1:15" x14ac:dyDescent="0.25">
      <c r="A4944">
        <v>2018</v>
      </c>
      <c r="B4944" s="2" t="s">
        <v>41</v>
      </c>
      <c r="C4944">
        <v>10</v>
      </c>
      <c r="D4944" t="s">
        <v>31</v>
      </c>
      <c r="E4944" t="s">
        <v>24</v>
      </c>
      <c r="F4944" t="s">
        <v>136</v>
      </c>
      <c r="G4944">
        <v>1</v>
      </c>
      <c r="H4944">
        <v>35</v>
      </c>
      <c r="I4944">
        <v>29.22</v>
      </c>
      <c r="M4944" t="str">
        <f t="shared" si="231"/>
        <v/>
      </c>
      <c r="N4944" t="e">
        <f t="shared" si="232"/>
        <v>#VALUE!</v>
      </c>
      <c r="O4944" t="e">
        <f t="shared" si="233"/>
        <v>#VALUE!</v>
      </c>
    </row>
    <row r="4945" spans="1:15" x14ac:dyDescent="0.25">
      <c r="A4945">
        <v>2018</v>
      </c>
      <c r="B4945" s="2" t="s">
        <v>41</v>
      </c>
      <c r="C4945">
        <v>10</v>
      </c>
      <c r="D4945" t="s">
        <v>31</v>
      </c>
      <c r="E4945" t="s">
        <v>24</v>
      </c>
      <c r="F4945" t="s">
        <v>109</v>
      </c>
      <c r="G4945">
        <v>2</v>
      </c>
      <c r="H4945">
        <v>158</v>
      </c>
      <c r="I4945">
        <v>131.88</v>
      </c>
      <c r="M4945" t="str">
        <f t="shared" si="231"/>
        <v/>
      </c>
      <c r="N4945" t="e">
        <f t="shared" si="232"/>
        <v>#VALUE!</v>
      </c>
      <c r="O4945" t="e">
        <f t="shared" si="233"/>
        <v>#VALUE!</v>
      </c>
    </row>
    <row r="4946" spans="1:15" x14ac:dyDescent="0.25">
      <c r="A4946">
        <v>2018</v>
      </c>
      <c r="B4946" s="2" t="s">
        <v>41</v>
      </c>
      <c r="C4946">
        <v>10</v>
      </c>
      <c r="D4946" t="s">
        <v>31</v>
      </c>
      <c r="E4946" t="s">
        <v>24</v>
      </c>
      <c r="F4946" t="s">
        <v>118</v>
      </c>
      <c r="G4946">
        <v>4</v>
      </c>
      <c r="H4946">
        <v>396</v>
      </c>
      <c r="I4946">
        <v>330.56</v>
      </c>
      <c r="M4946" t="str">
        <f t="shared" si="231"/>
        <v/>
      </c>
      <c r="N4946" t="e">
        <f t="shared" si="232"/>
        <v>#VALUE!</v>
      </c>
      <c r="O4946" t="e">
        <f t="shared" si="233"/>
        <v>#VALUE!</v>
      </c>
    </row>
    <row r="4947" spans="1:15" x14ac:dyDescent="0.25">
      <c r="A4947">
        <v>2018</v>
      </c>
      <c r="B4947" s="2" t="s">
        <v>41</v>
      </c>
      <c r="C4947">
        <v>10</v>
      </c>
      <c r="D4947" t="s">
        <v>31</v>
      </c>
      <c r="E4947" t="s">
        <v>24</v>
      </c>
      <c r="F4947" t="s">
        <v>110</v>
      </c>
      <c r="G4947">
        <v>2</v>
      </c>
      <c r="H4947">
        <v>138</v>
      </c>
      <c r="I4947">
        <v>115.2</v>
      </c>
      <c r="M4947" t="str">
        <f t="shared" si="231"/>
        <v/>
      </c>
      <c r="N4947" t="e">
        <f t="shared" si="232"/>
        <v>#VALUE!</v>
      </c>
      <c r="O4947" t="e">
        <f t="shared" si="233"/>
        <v>#VALUE!</v>
      </c>
    </row>
    <row r="4948" spans="1:15" x14ac:dyDescent="0.25">
      <c r="A4948">
        <v>2018</v>
      </c>
      <c r="B4948" s="2" t="s">
        <v>41</v>
      </c>
      <c r="C4948">
        <v>10</v>
      </c>
      <c r="D4948" t="s">
        <v>31</v>
      </c>
      <c r="E4948" t="s">
        <v>24</v>
      </c>
      <c r="F4948" t="s">
        <v>111</v>
      </c>
      <c r="G4948">
        <v>1</v>
      </c>
      <c r="H4948">
        <v>299</v>
      </c>
      <c r="I4948">
        <v>249.58</v>
      </c>
      <c r="M4948" t="str">
        <f t="shared" si="231"/>
        <v/>
      </c>
      <c r="N4948" t="e">
        <f t="shared" si="232"/>
        <v>#VALUE!</v>
      </c>
      <c r="O4948" t="e">
        <f t="shared" si="233"/>
        <v>#VALUE!</v>
      </c>
    </row>
    <row r="4949" spans="1:15" x14ac:dyDescent="0.25">
      <c r="A4949">
        <v>2018</v>
      </c>
      <c r="B4949" s="2" t="s">
        <v>41</v>
      </c>
      <c r="C4949">
        <v>10</v>
      </c>
      <c r="D4949" t="s">
        <v>31</v>
      </c>
      <c r="E4949" t="s">
        <v>24</v>
      </c>
      <c r="F4949" t="s">
        <v>114</v>
      </c>
      <c r="G4949">
        <v>1</v>
      </c>
      <c r="H4949">
        <v>69</v>
      </c>
      <c r="I4949">
        <v>57.6</v>
      </c>
      <c r="M4949" t="str">
        <f t="shared" si="231"/>
        <v/>
      </c>
      <c r="N4949" t="e">
        <f t="shared" si="232"/>
        <v>#VALUE!</v>
      </c>
      <c r="O4949" t="e">
        <f t="shared" si="233"/>
        <v>#VALUE!</v>
      </c>
    </row>
    <row r="4950" spans="1:15" x14ac:dyDescent="0.25">
      <c r="A4950">
        <v>2018</v>
      </c>
      <c r="B4950" s="2" t="s">
        <v>41</v>
      </c>
      <c r="C4950">
        <v>10</v>
      </c>
      <c r="D4950" t="s">
        <v>31</v>
      </c>
      <c r="E4950" t="s">
        <v>26</v>
      </c>
      <c r="F4950" t="s">
        <v>136</v>
      </c>
      <c r="G4950">
        <v>1</v>
      </c>
      <c r="H4950">
        <v>35</v>
      </c>
      <c r="I4950">
        <v>29.22</v>
      </c>
      <c r="M4950" t="str">
        <f t="shared" si="231"/>
        <v/>
      </c>
      <c r="N4950" t="e">
        <f t="shared" si="232"/>
        <v>#VALUE!</v>
      </c>
      <c r="O4950" t="e">
        <f t="shared" si="233"/>
        <v>#VALUE!</v>
      </c>
    </row>
    <row r="4951" spans="1:15" x14ac:dyDescent="0.25">
      <c r="A4951">
        <v>2018</v>
      </c>
      <c r="B4951" s="2" t="s">
        <v>41</v>
      </c>
      <c r="C4951">
        <v>10</v>
      </c>
      <c r="D4951" t="s">
        <v>31</v>
      </c>
      <c r="E4951" t="s">
        <v>26</v>
      </c>
      <c r="F4951" t="s">
        <v>117</v>
      </c>
      <c r="G4951">
        <v>4</v>
      </c>
      <c r="H4951">
        <v>196</v>
      </c>
      <c r="I4951">
        <v>163.6</v>
      </c>
      <c r="M4951" t="str">
        <f t="shared" si="231"/>
        <v/>
      </c>
      <c r="N4951" t="e">
        <f t="shared" si="232"/>
        <v>#VALUE!</v>
      </c>
      <c r="O4951" t="e">
        <f t="shared" si="233"/>
        <v>#VALUE!</v>
      </c>
    </row>
    <row r="4952" spans="1:15" x14ac:dyDescent="0.25">
      <c r="A4952">
        <v>2018</v>
      </c>
      <c r="B4952" s="2" t="s">
        <v>41</v>
      </c>
      <c r="C4952">
        <v>10</v>
      </c>
      <c r="D4952" t="s">
        <v>31</v>
      </c>
      <c r="E4952" t="s">
        <v>26</v>
      </c>
      <c r="F4952" t="s">
        <v>109</v>
      </c>
      <c r="G4952">
        <v>35</v>
      </c>
      <c r="H4952">
        <v>2765</v>
      </c>
      <c r="I4952">
        <v>2307.9000000000015</v>
      </c>
      <c r="M4952" t="str">
        <f t="shared" si="231"/>
        <v/>
      </c>
      <c r="N4952" t="e">
        <f t="shared" si="232"/>
        <v>#VALUE!</v>
      </c>
      <c r="O4952" t="e">
        <f t="shared" si="233"/>
        <v>#VALUE!</v>
      </c>
    </row>
    <row r="4953" spans="1:15" x14ac:dyDescent="0.25">
      <c r="A4953">
        <v>2018</v>
      </c>
      <c r="B4953" s="2" t="s">
        <v>41</v>
      </c>
      <c r="C4953">
        <v>10</v>
      </c>
      <c r="D4953" t="s">
        <v>31</v>
      </c>
      <c r="E4953" t="s">
        <v>26</v>
      </c>
      <c r="F4953" t="s">
        <v>118</v>
      </c>
      <c r="G4953">
        <v>7</v>
      </c>
      <c r="H4953">
        <v>693</v>
      </c>
      <c r="I4953">
        <v>578.48</v>
      </c>
      <c r="M4953" t="str">
        <f t="shared" si="231"/>
        <v/>
      </c>
      <c r="N4953" t="e">
        <f t="shared" si="232"/>
        <v>#VALUE!</v>
      </c>
      <c r="O4953" t="e">
        <f t="shared" si="233"/>
        <v>#VALUE!</v>
      </c>
    </row>
    <row r="4954" spans="1:15" x14ac:dyDescent="0.25">
      <c r="A4954">
        <v>2018</v>
      </c>
      <c r="B4954" s="2" t="s">
        <v>41</v>
      </c>
      <c r="C4954">
        <v>10</v>
      </c>
      <c r="D4954" t="s">
        <v>31</v>
      </c>
      <c r="E4954" t="s">
        <v>26</v>
      </c>
      <c r="F4954" t="s">
        <v>110</v>
      </c>
      <c r="G4954">
        <v>45</v>
      </c>
      <c r="H4954">
        <v>3105</v>
      </c>
      <c r="I4954">
        <v>2591.9999999999977</v>
      </c>
      <c r="M4954" t="str">
        <f t="shared" si="231"/>
        <v/>
      </c>
      <c r="N4954" t="e">
        <f t="shared" si="232"/>
        <v>#VALUE!</v>
      </c>
      <c r="O4954" t="e">
        <f t="shared" si="233"/>
        <v>#VALUE!</v>
      </c>
    </row>
    <row r="4955" spans="1:15" x14ac:dyDescent="0.25">
      <c r="A4955">
        <v>2018</v>
      </c>
      <c r="B4955" s="2" t="s">
        <v>41</v>
      </c>
      <c r="C4955">
        <v>10</v>
      </c>
      <c r="D4955" t="s">
        <v>31</v>
      </c>
      <c r="E4955" t="s">
        <v>26</v>
      </c>
      <c r="F4955" t="s">
        <v>119</v>
      </c>
      <c r="G4955">
        <v>7</v>
      </c>
      <c r="H4955">
        <v>1813</v>
      </c>
      <c r="I4955">
        <v>1513.3300000000002</v>
      </c>
      <c r="M4955" t="str">
        <f t="shared" si="231"/>
        <v/>
      </c>
      <c r="N4955" t="e">
        <f t="shared" si="232"/>
        <v>#VALUE!</v>
      </c>
      <c r="O4955" t="e">
        <f t="shared" si="233"/>
        <v>#VALUE!</v>
      </c>
    </row>
    <row r="4956" spans="1:15" x14ac:dyDescent="0.25">
      <c r="A4956">
        <v>2018</v>
      </c>
      <c r="B4956" s="2" t="s">
        <v>41</v>
      </c>
      <c r="C4956">
        <v>10</v>
      </c>
      <c r="D4956" t="s">
        <v>31</v>
      </c>
      <c r="E4956" t="s">
        <v>26</v>
      </c>
      <c r="F4956" t="s">
        <v>134</v>
      </c>
      <c r="G4956">
        <v>1</v>
      </c>
      <c r="H4956">
        <v>329</v>
      </c>
      <c r="I4956">
        <v>274.62</v>
      </c>
      <c r="M4956" t="str">
        <f t="shared" si="231"/>
        <v/>
      </c>
      <c r="N4956" t="e">
        <f t="shared" si="232"/>
        <v>#VALUE!</v>
      </c>
      <c r="O4956" t="e">
        <f t="shared" si="233"/>
        <v>#VALUE!</v>
      </c>
    </row>
    <row r="4957" spans="1:15" x14ac:dyDescent="0.25">
      <c r="A4957">
        <v>2018</v>
      </c>
      <c r="B4957" s="2" t="s">
        <v>41</v>
      </c>
      <c r="C4957">
        <v>10</v>
      </c>
      <c r="D4957" t="s">
        <v>31</v>
      </c>
      <c r="E4957" t="s">
        <v>26</v>
      </c>
      <c r="F4957" t="s">
        <v>111</v>
      </c>
      <c r="G4957">
        <v>3</v>
      </c>
      <c r="H4957">
        <v>897</v>
      </c>
      <c r="I4957">
        <v>748.74</v>
      </c>
      <c r="M4957" t="str">
        <f t="shared" si="231"/>
        <v/>
      </c>
      <c r="N4957" t="e">
        <f t="shared" si="232"/>
        <v>#VALUE!</v>
      </c>
      <c r="O4957" t="e">
        <f t="shared" si="233"/>
        <v>#VALUE!</v>
      </c>
    </row>
    <row r="4958" spans="1:15" x14ac:dyDescent="0.25">
      <c r="A4958">
        <v>2018</v>
      </c>
      <c r="B4958" s="2" t="s">
        <v>41</v>
      </c>
      <c r="C4958">
        <v>10</v>
      </c>
      <c r="D4958" t="s">
        <v>31</v>
      </c>
      <c r="E4958" t="s">
        <v>26</v>
      </c>
      <c r="F4958" t="s">
        <v>120</v>
      </c>
      <c r="G4958">
        <v>3</v>
      </c>
      <c r="H4958">
        <v>117</v>
      </c>
      <c r="I4958">
        <v>97.649999999999991</v>
      </c>
      <c r="M4958" t="str">
        <f t="shared" si="231"/>
        <v/>
      </c>
      <c r="N4958" t="e">
        <f t="shared" si="232"/>
        <v>#VALUE!</v>
      </c>
      <c r="O4958" t="e">
        <f t="shared" si="233"/>
        <v>#VALUE!</v>
      </c>
    </row>
    <row r="4959" spans="1:15" x14ac:dyDescent="0.25">
      <c r="A4959">
        <v>2018</v>
      </c>
      <c r="B4959" s="2" t="s">
        <v>41</v>
      </c>
      <c r="C4959">
        <v>10</v>
      </c>
      <c r="D4959" t="s">
        <v>31</v>
      </c>
      <c r="E4959" t="s">
        <v>26</v>
      </c>
      <c r="F4959" t="s">
        <v>112</v>
      </c>
      <c r="G4959">
        <v>2</v>
      </c>
      <c r="H4959">
        <v>50</v>
      </c>
      <c r="I4959">
        <v>41.74</v>
      </c>
      <c r="M4959" t="str">
        <f t="shared" si="231"/>
        <v/>
      </c>
      <c r="N4959" t="e">
        <f t="shared" si="232"/>
        <v>#VALUE!</v>
      </c>
      <c r="O4959" t="e">
        <f t="shared" si="233"/>
        <v>#VALUE!</v>
      </c>
    </row>
    <row r="4960" spans="1:15" x14ac:dyDescent="0.25">
      <c r="A4960">
        <v>2018</v>
      </c>
      <c r="B4960" s="2" t="s">
        <v>41</v>
      </c>
      <c r="C4960">
        <v>10</v>
      </c>
      <c r="D4960" t="s">
        <v>31</v>
      </c>
      <c r="E4960" t="s">
        <v>26</v>
      </c>
      <c r="F4960" t="s">
        <v>113</v>
      </c>
      <c r="G4960">
        <v>7</v>
      </c>
      <c r="H4960">
        <v>413</v>
      </c>
      <c r="I4960">
        <v>344.75</v>
      </c>
      <c r="M4960" t="str">
        <f t="shared" si="231"/>
        <v/>
      </c>
      <c r="N4960" t="e">
        <f t="shared" si="232"/>
        <v>#VALUE!</v>
      </c>
      <c r="O4960" t="e">
        <f t="shared" si="233"/>
        <v>#VALUE!</v>
      </c>
    </row>
    <row r="4961" spans="1:15" x14ac:dyDescent="0.25">
      <c r="A4961">
        <v>2018</v>
      </c>
      <c r="B4961" s="2" t="s">
        <v>41</v>
      </c>
      <c r="C4961">
        <v>10</v>
      </c>
      <c r="D4961" t="s">
        <v>31</v>
      </c>
      <c r="E4961" t="s">
        <v>26</v>
      </c>
      <c r="F4961" t="s">
        <v>122</v>
      </c>
      <c r="G4961">
        <v>2</v>
      </c>
      <c r="H4961">
        <v>198</v>
      </c>
      <c r="I4961">
        <v>165.28</v>
      </c>
      <c r="M4961" t="str">
        <f t="shared" si="231"/>
        <v/>
      </c>
      <c r="N4961" t="e">
        <f t="shared" si="232"/>
        <v>#VALUE!</v>
      </c>
      <c r="O4961" t="e">
        <f t="shared" si="233"/>
        <v>#VALUE!</v>
      </c>
    </row>
    <row r="4962" spans="1:15" x14ac:dyDescent="0.25">
      <c r="A4962">
        <v>2018</v>
      </c>
      <c r="B4962" s="2" t="s">
        <v>41</v>
      </c>
      <c r="C4962">
        <v>10</v>
      </c>
      <c r="D4962" t="s">
        <v>31</v>
      </c>
      <c r="E4962" t="s">
        <v>26</v>
      </c>
      <c r="F4962" t="s">
        <v>137</v>
      </c>
      <c r="G4962">
        <v>1</v>
      </c>
      <c r="H4962">
        <v>79</v>
      </c>
      <c r="I4962">
        <v>65.94</v>
      </c>
      <c r="M4962" t="str">
        <f t="shared" si="231"/>
        <v/>
      </c>
      <c r="N4962" t="e">
        <f t="shared" si="232"/>
        <v>#VALUE!</v>
      </c>
      <c r="O4962" t="e">
        <f t="shared" si="233"/>
        <v>#VALUE!</v>
      </c>
    </row>
    <row r="4963" spans="1:15" x14ac:dyDescent="0.25">
      <c r="A4963">
        <v>2018</v>
      </c>
      <c r="B4963" s="2" t="s">
        <v>41</v>
      </c>
      <c r="C4963">
        <v>10</v>
      </c>
      <c r="D4963" t="s">
        <v>31</v>
      </c>
      <c r="E4963" t="s">
        <v>26</v>
      </c>
      <c r="F4963" t="s">
        <v>114</v>
      </c>
      <c r="G4963">
        <v>5</v>
      </c>
      <c r="H4963">
        <v>345</v>
      </c>
      <c r="I4963">
        <v>288</v>
      </c>
      <c r="M4963" t="str">
        <f t="shared" si="231"/>
        <v/>
      </c>
      <c r="N4963" t="e">
        <f t="shared" si="232"/>
        <v>#VALUE!</v>
      </c>
      <c r="O4963" t="e">
        <f t="shared" si="233"/>
        <v>#VALUE!</v>
      </c>
    </row>
    <row r="4964" spans="1:15" x14ac:dyDescent="0.25">
      <c r="A4964">
        <v>2018</v>
      </c>
      <c r="B4964" s="2" t="s">
        <v>41</v>
      </c>
      <c r="C4964">
        <v>10</v>
      </c>
      <c r="D4964" t="s">
        <v>31</v>
      </c>
      <c r="E4964" t="s">
        <v>26</v>
      </c>
      <c r="F4964" t="s">
        <v>124</v>
      </c>
      <c r="G4964">
        <v>2</v>
      </c>
      <c r="H4964">
        <v>198</v>
      </c>
      <c r="I4964">
        <v>165.28</v>
      </c>
      <c r="M4964" t="str">
        <f t="shared" si="231"/>
        <v/>
      </c>
      <c r="N4964" t="e">
        <f t="shared" si="232"/>
        <v>#VALUE!</v>
      </c>
      <c r="O4964" t="e">
        <f t="shared" si="233"/>
        <v>#VALUE!</v>
      </c>
    </row>
    <row r="4965" spans="1:15" x14ac:dyDescent="0.25">
      <c r="A4965">
        <v>2018</v>
      </c>
      <c r="B4965" s="2" t="s">
        <v>41</v>
      </c>
      <c r="C4965">
        <v>10</v>
      </c>
      <c r="D4965" t="s">
        <v>31</v>
      </c>
      <c r="E4965" t="s">
        <v>26</v>
      </c>
      <c r="F4965" t="s">
        <v>125</v>
      </c>
      <c r="G4965">
        <v>1</v>
      </c>
      <c r="H4965">
        <v>349</v>
      </c>
      <c r="I4965">
        <v>291.32</v>
      </c>
      <c r="M4965" t="str">
        <f t="shared" si="231"/>
        <v/>
      </c>
      <c r="N4965" t="e">
        <f t="shared" si="232"/>
        <v>#VALUE!</v>
      </c>
      <c r="O4965" t="e">
        <f t="shared" si="233"/>
        <v>#VALUE!</v>
      </c>
    </row>
    <row r="4966" spans="1:15" x14ac:dyDescent="0.25">
      <c r="A4966">
        <v>2018</v>
      </c>
      <c r="B4966" s="2" t="s">
        <v>41</v>
      </c>
      <c r="C4966">
        <v>10</v>
      </c>
      <c r="D4966" t="s">
        <v>31</v>
      </c>
      <c r="E4966" t="s">
        <v>26</v>
      </c>
      <c r="F4966" t="s">
        <v>126</v>
      </c>
      <c r="G4966">
        <v>3</v>
      </c>
      <c r="H4966">
        <v>897</v>
      </c>
      <c r="I4966">
        <v>748.74</v>
      </c>
      <c r="M4966" t="str">
        <f t="shared" si="231"/>
        <v/>
      </c>
      <c r="N4966" t="e">
        <f t="shared" si="232"/>
        <v>#VALUE!</v>
      </c>
      <c r="O4966" t="e">
        <f t="shared" si="233"/>
        <v>#VALUE!</v>
      </c>
    </row>
    <row r="4967" spans="1:15" x14ac:dyDescent="0.25">
      <c r="A4967">
        <v>2018</v>
      </c>
      <c r="B4967" s="2" t="s">
        <v>41</v>
      </c>
      <c r="C4967">
        <v>10</v>
      </c>
      <c r="D4967" t="s">
        <v>31</v>
      </c>
      <c r="E4967" t="s">
        <v>26</v>
      </c>
      <c r="F4967" t="s">
        <v>127</v>
      </c>
      <c r="G4967">
        <v>1</v>
      </c>
      <c r="H4967">
        <v>699</v>
      </c>
      <c r="I4967">
        <v>583.47</v>
      </c>
      <c r="M4967" t="str">
        <f t="shared" si="231"/>
        <v/>
      </c>
      <c r="N4967" t="e">
        <f t="shared" si="232"/>
        <v>#VALUE!</v>
      </c>
      <c r="O4967" t="e">
        <f t="shared" si="233"/>
        <v>#VALUE!</v>
      </c>
    </row>
    <row r="4968" spans="1:15" x14ac:dyDescent="0.25">
      <c r="A4968">
        <v>2018</v>
      </c>
      <c r="B4968" s="2" t="s">
        <v>41</v>
      </c>
      <c r="C4968">
        <v>10</v>
      </c>
      <c r="D4968" t="s">
        <v>31</v>
      </c>
      <c r="E4968" t="s">
        <v>26</v>
      </c>
      <c r="F4968" t="s">
        <v>135</v>
      </c>
      <c r="G4968">
        <v>1</v>
      </c>
      <c r="H4968">
        <v>139</v>
      </c>
      <c r="I4968">
        <v>116.03</v>
      </c>
      <c r="M4968" t="str">
        <f t="shared" si="231"/>
        <v/>
      </c>
      <c r="N4968" t="e">
        <f t="shared" si="232"/>
        <v>#VALUE!</v>
      </c>
      <c r="O4968" t="e">
        <f t="shared" si="233"/>
        <v>#VALUE!</v>
      </c>
    </row>
    <row r="4969" spans="1:15" x14ac:dyDescent="0.25">
      <c r="A4969">
        <v>2018</v>
      </c>
      <c r="B4969" s="2" t="s">
        <v>41</v>
      </c>
      <c r="C4969">
        <v>10</v>
      </c>
      <c r="D4969" t="s">
        <v>31</v>
      </c>
      <c r="E4969" t="s">
        <v>26</v>
      </c>
      <c r="F4969" t="s">
        <v>128</v>
      </c>
      <c r="G4969">
        <v>4</v>
      </c>
      <c r="H4969">
        <v>396</v>
      </c>
      <c r="I4969">
        <v>330.56</v>
      </c>
      <c r="M4969" t="str">
        <f t="shared" si="231"/>
        <v/>
      </c>
      <c r="N4969" t="e">
        <f t="shared" si="232"/>
        <v>#VALUE!</v>
      </c>
      <c r="O4969" t="e">
        <f t="shared" si="233"/>
        <v>#VALUE!</v>
      </c>
    </row>
    <row r="4970" spans="1:15" x14ac:dyDescent="0.25">
      <c r="A4970">
        <v>2018</v>
      </c>
      <c r="B4970" s="2" t="s">
        <v>41</v>
      </c>
      <c r="C4970">
        <v>10</v>
      </c>
      <c r="D4970" t="s">
        <v>31</v>
      </c>
      <c r="E4970" t="s">
        <v>26</v>
      </c>
      <c r="F4970" t="s">
        <v>138</v>
      </c>
      <c r="G4970">
        <v>2</v>
      </c>
      <c r="H4970">
        <v>298</v>
      </c>
      <c r="I4970">
        <v>248.74</v>
      </c>
      <c r="M4970" t="str">
        <f t="shared" si="231"/>
        <v/>
      </c>
      <c r="N4970" t="e">
        <f t="shared" si="232"/>
        <v>#VALUE!</v>
      </c>
      <c r="O4970" t="e">
        <f t="shared" si="233"/>
        <v>#VALUE!</v>
      </c>
    </row>
    <row r="4971" spans="1:15" x14ac:dyDescent="0.25">
      <c r="A4971">
        <v>2018</v>
      </c>
      <c r="B4971" s="2" t="s">
        <v>41</v>
      </c>
      <c r="C4971">
        <v>10</v>
      </c>
      <c r="D4971" t="s">
        <v>31</v>
      </c>
      <c r="E4971" t="s">
        <v>26</v>
      </c>
      <c r="F4971" t="s">
        <v>129</v>
      </c>
      <c r="G4971">
        <v>2</v>
      </c>
      <c r="H4971">
        <v>58</v>
      </c>
      <c r="I4971">
        <v>48.42</v>
      </c>
      <c r="M4971" t="str">
        <f t="shared" si="231"/>
        <v/>
      </c>
      <c r="N4971" t="e">
        <f t="shared" si="232"/>
        <v>#VALUE!</v>
      </c>
      <c r="O4971" t="e">
        <f t="shared" si="233"/>
        <v>#VALUE!</v>
      </c>
    </row>
    <row r="4972" spans="1:15" x14ac:dyDescent="0.25">
      <c r="A4972">
        <v>2018</v>
      </c>
      <c r="B4972" s="2" t="s">
        <v>41</v>
      </c>
      <c r="C4972">
        <v>10</v>
      </c>
      <c r="D4972" t="s">
        <v>31</v>
      </c>
      <c r="E4972" t="s">
        <v>26</v>
      </c>
      <c r="F4972" t="s">
        <v>115</v>
      </c>
      <c r="G4972">
        <v>7</v>
      </c>
      <c r="H4972">
        <v>343</v>
      </c>
      <c r="I4972">
        <v>286.3</v>
      </c>
      <c r="M4972" t="str">
        <f t="shared" si="231"/>
        <v/>
      </c>
      <c r="N4972" t="e">
        <f t="shared" si="232"/>
        <v>#VALUE!</v>
      </c>
      <c r="O4972" t="e">
        <f t="shared" si="233"/>
        <v>#VALUE!</v>
      </c>
    </row>
    <row r="4973" spans="1:15" x14ac:dyDescent="0.25">
      <c r="A4973">
        <v>2018</v>
      </c>
      <c r="B4973" s="2" t="s">
        <v>41</v>
      </c>
      <c r="C4973">
        <v>10</v>
      </c>
      <c r="D4973" t="s">
        <v>31</v>
      </c>
      <c r="E4973" t="s">
        <v>26</v>
      </c>
      <c r="F4973" t="s">
        <v>130</v>
      </c>
      <c r="G4973">
        <v>2</v>
      </c>
      <c r="H4973">
        <v>798</v>
      </c>
      <c r="I4973">
        <v>666.12</v>
      </c>
      <c r="M4973" t="str">
        <f t="shared" si="231"/>
        <v/>
      </c>
      <c r="N4973" t="e">
        <f t="shared" si="232"/>
        <v>#VALUE!</v>
      </c>
      <c r="O4973" t="e">
        <f t="shared" si="233"/>
        <v>#VALUE!</v>
      </c>
    </row>
    <row r="4974" spans="1:15" x14ac:dyDescent="0.25">
      <c r="A4974">
        <v>2018</v>
      </c>
      <c r="B4974" s="2" t="s">
        <v>41</v>
      </c>
      <c r="C4974">
        <v>10</v>
      </c>
      <c r="D4974" t="s">
        <v>31</v>
      </c>
      <c r="E4974" t="s">
        <v>26</v>
      </c>
      <c r="F4974" t="s">
        <v>131</v>
      </c>
      <c r="G4974">
        <v>9</v>
      </c>
      <c r="H4974">
        <v>2961</v>
      </c>
      <c r="I4974">
        <v>2471.5799999999995</v>
      </c>
      <c r="M4974" t="str">
        <f t="shared" si="231"/>
        <v/>
      </c>
      <c r="N4974" t="e">
        <f t="shared" si="232"/>
        <v>#VALUE!</v>
      </c>
      <c r="O4974" t="e">
        <f t="shared" si="233"/>
        <v>#VALUE!</v>
      </c>
    </row>
    <row r="4975" spans="1:15" x14ac:dyDescent="0.25">
      <c r="A4975">
        <v>2018</v>
      </c>
      <c r="B4975" s="2" t="s">
        <v>41</v>
      </c>
      <c r="C4975">
        <v>10</v>
      </c>
      <c r="D4975" t="s">
        <v>31</v>
      </c>
      <c r="E4975" t="s">
        <v>26</v>
      </c>
      <c r="F4975" t="s">
        <v>116</v>
      </c>
      <c r="G4975">
        <v>17</v>
      </c>
      <c r="H4975">
        <v>4403</v>
      </c>
      <c r="I4975">
        <v>3675.2300000000005</v>
      </c>
      <c r="M4975" t="str">
        <f t="shared" si="231"/>
        <v/>
      </c>
      <c r="N4975" t="e">
        <f t="shared" si="232"/>
        <v>#VALUE!</v>
      </c>
      <c r="O4975" t="e">
        <f t="shared" si="233"/>
        <v>#VALUE!</v>
      </c>
    </row>
    <row r="4976" spans="1:15" x14ac:dyDescent="0.25">
      <c r="A4976">
        <v>2018</v>
      </c>
      <c r="B4976" s="2" t="s">
        <v>41</v>
      </c>
      <c r="C4976">
        <v>10</v>
      </c>
      <c r="D4976" t="s">
        <v>31</v>
      </c>
      <c r="E4976" t="s">
        <v>26</v>
      </c>
      <c r="F4976" t="s">
        <v>132</v>
      </c>
      <c r="G4976">
        <v>4</v>
      </c>
      <c r="H4976">
        <v>796</v>
      </c>
      <c r="I4976">
        <v>664.44</v>
      </c>
      <c r="M4976" t="str">
        <f t="shared" si="231"/>
        <v/>
      </c>
      <c r="N4976" t="e">
        <f t="shared" si="232"/>
        <v>#VALUE!</v>
      </c>
      <c r="O4976" t="e">
        <f t="shared" si="233"/>
        <v>#VALUE!</v>
      </c>
    </row>
    <row r="4977" spans="1:15" x14ac:dyDescent="0.25">
      <c r="A4977">
        <v>2018</v>
      </c>
      <c r="B4977" s="2" t="s">
        <v>41</v>
      </c>
      <c r="C4977">
        <v>10</v>
      </c>
      <c r="D4977" t="s">
        <v>32</v>
      </c>
      <c r="E4977" t="s">
        <v>10</v>
      </c>
      <c r="F4977" t="s">
        <v>60</v>
      </c>
      <c r="G4977">
        <v>1</v>
      </c>
      <c r="H4977">
        <v>49</v>
      </c>
      <c r="I4977">
        <v>40.9</v>
      </c>
      <c r="M4977" t="str">
        <f t="shared" si="231"/>
        <v/>
      </c>
      <c r="N4977" t="e">
        <f t="shared" si="232"/>
        <v>#VALUE!</v>
      </c>
      <c r="O4977" t="e">
        <f t="shared" si="233"/>
        <v>#VALUE!</v>
      </c>
    </row>
    <row r="4978" spans="1:15" x14ac:dyDescent="0.25">
      <c r="A4978">
        <v>2018</v>
      </c>
      <c r="B4978" s="2" t="s">
        <v>41</v>
      </c>
      <c r="C4978">
        <v>10</v>
      </c>
      <c r="D4978" t="s">
        <v>32</v>
      </c>
      <c r="E4978" t="s">
        <v>10</v>
      </c>
      <c r="F4978" t="s">
        <v>14</v>
      </c>
      <c r="G4978">
        <v>4</v>
      </c>
      <c r="H4978">
        <v>316</v>
      </c>
      <c r="I4978">
        <v>263.76</v>
      </c>
      <c r="M4978" t="str">
        <f t="shared" si="231"/>
        <v/>
      </c>
      <c r="N4978" t="e">
        <f t="shared" si="232"/>
        <v>#VALUE!</v>
      </c>
      <c r="O4978" t="e">
        <f t="shared" si="233"/>
        <v>#VALUE!</v>
      </c>
    </row>
    <row r="4979" spans="1:15" x14ac:dyDescent="0.25">
      <c r="A4979">
        <v>2018</v>
      </c>
      <c r="B4979" s="2" t="s">
        <v>41</v>
      </c>
      <c r="C4979">
        <v>10</v>
      </c>
      <c r="D4979" t="s">
        <v>32</v>
      </c>
      <c r="E4979" t="s">
        <v>10</v>
      </c>
      <c r="F4979" t="s">
        <v>11</v>
      </c>
      <c r="G4979">
        <v>4</v>
      </c>
      <c r="H4979">
        <v>276</v>
      </c>
      <c r="I4979">
        <v>230.4</v>
      </c>
      <c r="M4979" t="str">
        <f t="shared" si="231"/>
        <v/>
      </c>
      <c r="N4979" t="e">
        <f t="shared" si="232"/>
        <v>#VALUE!</v>
      </c>
      <c r="O4979" t="e">
        <f t="shared" si="233"/>
        <v>#VALUE!</v>
      </c>
    </row>
    <row r="4980" spans="1:15" x14ac:dyDescent="0.25">
      <c r="A4980">
        <v>2018</v>
      </c>
      <c r="B4980" s="2" t="s">
        <v>41</v>
      </c>
      <c r="C4980">
        <v>10</v>
      </c>
      <c r="D4980" t="s">
        <v>32</v>
      </c>
      <c r="E4980" t="s">
        <v>10</v>
      </c>
      <c r="F4980" t="s">
        <v>15</v>
      </c>
      <c r="G4980">
        <v>1</v>
      </c>
      <c r="H4980">
        <v>259</v>
      </c>
      <c r="I4980">
        <v>216.19</v>
      </c>
      <c r="M4980" t="str">
        <f t="shared" si="231"/>
        <v/>
      </c>
      <c r="N4980" t="e">
        <f t="shared" si="232"/>
        <v>#VALUE!</v>
      </c>
      <c r="O4980" t="e">
        <f t="shared" si="233"/>
        <v>#VALUE!</v>
      </c>
    </row>
    <row r="4981" spans="1:15" x14ac:dyDescent="0.25">
      <c r="A4981">
        <v>2018</v>
      </c>
      <c r="B4981" s="2" t="s">
        <v>41</v>
      </c>
      <c r="C4981">
        <v>10</v>
      </c>
      <c r="D4981" t="s">
        <v>32</v>
      </c>
      <c r="E4981" t="s">
        <v>10</v>
      </c>
      <c r="F4981" t="s">
        <v>59</v>
      </c>
      <c r="G4981">
        <v>2</v>
      </c>
      <c r="H4981">
        <v>50</v>
      </c>
      <c r="I4981">
        <v>41.74</v>
      </c>
      <c r="M4981" t="str">
        <f t="shared" si="231"/>
        <v/>
      </c>
      <c r="N4981" t="e">
        <f t="shared" si="232"/>
        <v>#VALUE!</v>
      </c>
      <c r="O4981" t="e">
        <f t="shared" si="233"/>
        <v>#VALUE!</v>
      </c>
    </row>
    <row r="4982" spans="1:15" x14ac:dyDescent="0.25">
      <c r="A4982">
        <v>2018</v>
      </c>
      <c r="B4982" s="2" t="s">
        <v>41</v>
      </c>
      <c r="C4982">
        <v>10</v>
      </c>
      <c r="D4982" t="s">
        <v>32</v>
      </c>
      <c r="E4982" t="s">
        <v>10</v>
      </c>
      <c r="F4982" t="s">
        <v>62</v>
      </c>
      <c r="G4982">
        <v>1</v>
      </c>
      <c r="H4982">
        <v>59</v>
      </c>
      <c r="I4982">
        <v>49.25</v>
      </c>
      <c r="M4982" t="str">
        <f t="shared" si="231"/>
        <v/>
      </c>
      <c r="N4982" t="e">
        <f t="shared" si="232"/>
        <v>#VALUE!</v>
      </c>
      <c r="O4982" t="e">
        <f t="shared" si="233"/>
        <v>#VALUE!</v>
      </c>
    </row>
    <row r="4983" spans="1:15" x14ac:dyDescent="0.25">
      <c r="A4983">
        <v>2018</v>
      </c>
      <c r="B4983" s="2" t="s">
        <v>41</v>
      </c>
      <c r="C4983">
        <v>10</v>
      </c>
      <c r="D4983" t="s">
        <v>32</v>
      </c>
      <c r="E4983" t="s">
        <v>10</v>
      </c>
      <c r="F4983" t="s">
        <v>63</v>
      </c>
      <c r="G4983">
        <v>1</v>
      </c>
      <c r="H4983">
        <v>99</v>
      </c>
      <c r="I4983">
        <v>82.64</v>
      </c>
      <c r="M4983" t="str">
        <f t="shared" si="231"/>
        <v/>
      </c>
      <c r="N4983" t="e">
        <f t="shared" si="232"/>
        <v>#VALUE!</v>
      </c>
      <c r="O4983" t="e">
        <f t="shared" si="233"/>
        <v>#VALUE!</v>
      </c>
    </row>
    <row r="4984" spans="1:15" x14ac:dyDescent="0.25">
      <c r="A4984">
        <v>2018</v>
      </c>
      <c r="B4984" s="2" t="s">
        <v>41</v>
      </c>
      <c r="C4984">
        <v>10</v>
      </c>
      <c r="D4984" t="s">
        <v>32</v>
      </c>
      <c r="E4984" t="s">
        <v>10</v>
      </c>
      <c r="F4984" t="s">
        <v>56</v>
      </c>
      <c r="G4984">
        <v>1</v>
      </c>
      <c r="H4984">
        <v>69</v>
      </c>
      <c r="I4984">
        <v>57.6</v>
      </c>
      <c r="M4984" t="str">
        <f t="shared" si="231"/>
        <v/>
      </c>
      <c r="N4984" t="e">
        <f t="shared" si="232"/>
        <v>#VALUE!</v>
      </c>
      <c r="O4984" t="e">
        <f t="shared" si="233"/>
        <v>#VALUE!</v>
      </c>
    </row>
    <row r="4985" spans="1:15" x14ac:dyDescent="0.25">
      <c r="A4985">
        <v>2018</v>
      </c>
      <c r="B4985" s="2" t="s">
        <v>41</v>
      </c>
      <c r="C4985">
        <v>10</v>
      </c>
      <c r="D4985" t="s">
        <v>32</v>
      </c>
      <c r="E4985" t="s">
        <v>10</v>
      </c>
      <c r="F4985" t="s">
        <v>57</v>
      </c>
      <c r="G4985">
        <v>1</v>
      </c>
      <c r="H4985">
        <v>99</v>
      </c>
      <c r="I4985">
        <v>82.64</v>
      </c>
      <c r="M4985" t="str">
        <f t="shared" si="231"/>
        <v/>
      </c>
      <c r="N4985" t="e">
        <f t="shared" si="232"/>
        <v>#VALUE!</v>
      </c>
      <c r="O4985" t="e">
        <f t="shared" si="233"/>
        <v>#VALUE!</v>
      </c>
    </row>
    <row r="4986" spans="1:15" x14ac:dyDescent="0.25">
      <c r="A4986">
        <v>2018</v>
      </c>
      <c r="B4986" s="2" t="s">
        <v>41</v>
      </c>
      <c r="C4986">
        <v>10</v>
      </c>
      <c r="D4986" t="s">
        <v>32</v>
      </c>
      <c r="E4986" t="s">
        <v>10</v>
      </c>
      <c r="F4986" t="s">
        <v>18</v>
      </c>
      <c r="G4986">
        <v>1</v>
      </c>
      <c r="H4986">
        <v>99</v>
      </c>
      <c r="I4986">
        <v>82.64</v>
      </c>
      <c r="M4986" t="str">
        <f t="shared" si="231"/>
        <v/>
      </c>
      <c r="N4986" t="e">
        <f t="shared" si="232"/>
        <v>#VALUE!</v>
      </c>
      <c r="O4986" t="e">
        <f t="shared" si="233"/>
        <v>#VALUE!</v>
      </c>
    </row>
    <row r="4987" spans="1:15" x14ac:dyDescent="0.25">
      <c r="A4987">
        <v>2018</v>
      </c>
      <c r="B4987" s="2" t="s">
        <v>41</v>
      </c>
      <c r="C4987">
        <v>10</v>
      </c>
      <c r="D4987" t="s">
        <v>32</v>
      </c>
      <c r="E4987" t="s">
        <v>10</v>
      </c>
      <c r="F4987" t="s">
        <v>72</v>
      </c>
      <c r="G4987">
        <v>1</v>
      </c>
      <c r="H4987">
        <v>49</v>
      </c>
      <c r="I4987">
        <v>40.9</v>
      </c>
      <c r="M4987" t="str">
        <f t="shared" si="231"/>
        <v/>
      </c>
      <c r="N4987" t="e">
        <f t="shared" si="232"/>
        <v>#VALUE!</v>
      </c>
      <c r="O4987" t="e">
        <f t="shared" si="233"/>
        <v>#VALUE!</v>
      </c>
    </row>
    <row r="4988" spans="1:15" x14ac:dyDescent="0.25">
      <c r="A4988">
        <v>2018</v>
      </c>
      <c r="B4988" s="2" t="s">
        <v>41</v>
      </c>
      <c r="C4988">
        <v>10</v>
      </c>
      <c r="D4988" t="s">
        <v>32</v>
      </c>
      <c r="E4988" t="s">
        <v>13</v>
      </c>
      <c r="F4988" t="s">
        <v>60</v>
      </c>
      <c r="G4988">
        <v>7</v>
      </c>
      <c r="H4988">
        <v>343</v>
      </c>
      <c r="I4988">
        <v>286.3</v>
      </c>
      <c r="M4988" t="str">
        <f t="shared" si="231"/>
        <v/>
      </c>
      <c r="N4988" t="e">
        <f t="shared" si="232"/>
        <v>#VALUE!</v>
      </c>
      <c r="O4988" t="e">
        <f t="shared" si="233"/>
        <v>#VALUE!</v>
      </c>
    </row>
    <row r="4989" spans="1:15" x14ac:dyDescent="0.25">
      <c r="A4989">
        <v>2018</v>
      </c>
      <c r="B4989" s="2" t="s">
        <v>41</v>
      </c>
      <c r="C4989">
        <v>10</v>
      </c>
      <c r="D4989" t="s">
        <v>32</v>
      </c>
      <c r="E4989" t="s">
        <v>13</v>
      </c>
      <c r="F4989" t="s">
        <v>14</v>
      </c>
      <c r="G4989">
        <v>30</v>
      </c>
      <c r="H4989">
        <v>2370</v>
      </c>
      <c r="I4989">
        <v>1978.2000000000012</v>
      </c>
      <c r="M4989" t="str">
        <f t="shared" si="231"/>
        <v/>
      </c>
      <c r="N4989" t="e">
        <f t="shared" si="232"/>
        <v>#VALUE!</v>
      </c>
      <c r="O4989" t="e">
        <f t="shared" si="233"/>
        <v>#VALUE!</v>
      </c>
    </row>
    <row r="4990" spans="1:15" x14ac:dyDescent="0.25">
      <c r="A4990">
        <v>2018</v>
      </c>
      <c r="B4990" s="2" t="s">
        <v>41</v>
      </c>
      <c r="C4990">
        <v>10</v>
      </c>
      <c r="D4990" t="s">
        <v>32</v>
      </c>
      <c r="E4990" t="s">
        <v>13</v>
      </c>
      <c r="F4990" t="s">
        <v>22</v>
      </c>
      <c r="G4990">
        <v>3</v>
      </c>
      <c r="H4990">
        <v>297</v>
      </c>
      <c r="I4990">
        <v>247.92000000000002</v>
      </c>
      <c r="M4990" t="str">
        <f t="shared" si="231"/>
        <v/>
      </c>
      <c r="N4990" t="e">
        <f t="shared" si="232"/>
        <v>#VALUE!</v>
      </c>
      <c r="O4990" t="e">
        <f t="shared" si="233"/>
        <v>#VALUE!</v>
      </c>
    </row>
    <row r="4991" spans="1:15" x14ac:dyDescent="0.25">
      <c r="A4991">
        <v>2018</v>
      </c>
      <c r="B4991" s="2" t="s">
        <v>41</v>
      </c>
      <c r="C4991">
        <v>10</v>
      </c>
      <c r="D4991" t="s">
        <v>32</v>
      </c>
      <c r="E4991" t="s">
        <v>13</v>
      </c>
      <c r="F4991" t="s">
        <v>11</v>
      </c>
      <c r="G4991">
        <v>29</v>
      </c>
      <c r="H4991">
        <v>2001</v>
      </c>
      <c r="I4991">
        <v>1670.3999999999992</v>
      </c>
      <c r="M4991" t="str">
        <f t="shared" si="231"/>
        <v/>
      </c>
      <c r="N4991" t="e">
        <f t="shared" si="232"/>
        <v>#VALUE!</v>
      </c>
      <c r="O4991" t="e">
        <f t="shared" si="233"/>
        <v>#VALUE!</v>
      </c>
    </row>
    <row r="4992" spans="1:15" x14ac:dyDescent="0.25">
      <c r="A4992">
        <v>2018</v>
      </c>
      <c r="B4992" s="2" t="s">
        <v>41</v>
      </c>
      <c r="C4992">
        <v>10</v>
      </c>
      <c r="D4992" t="s">
        <v>32</v>
      </c>
      <c r="E4992" t="s">
        <v>13</v>
      </c>
      <c r="F4992" t="s">
        <v>15</v>
      </c>
      <c r="G4992">
        <v>9</v>
      </c>
      <c r="H4992">
        <v>2331</v>
      </c>
      <c r="I4992">
        <v>1945.7100000000003</v>
      </c>
      <c r="M4992" t="str">
        <f t="shared" si="231"/>
        <v/>
      </c>
      <c r="N4992" t="e">
        <f t="shared" si="232"/>
        <v>#VALUE!</v>
      </c>
      <c r="O4992" t="e">
        <f t="shared" si="233"/>
        <v>#VALUE!</v>
      </c>
    </row>
    <row r="4993" spans="1:15" x14ac:dyDescent="0.25">
      <c r="A4993">
        <v>2018</v>
      </c>
      <c r="B4993" s="2" t="s">
        <v>41</v>
      </c>
      <c r="C4993">
        <v>10</v>
      </c>
      <c r="D4993" t="s">
        <v>32</v>
      </c>
      <c r="E4993" t="s">
        <v>13</v>
      </c>
      <c r="F4993" t="s">
        <v>25</v>
      </c>
      <c r="G4993">
        <v>1</v>
      </c>
      <c r="H4993">
        <v>299</v>
      </c>
      <c r="I4993">
        <v>249.58</v>
      </c>
      <c r="M4993" t="str">
        <f t="shared" si="231"/>
        <v/>
      </c>
      <c r="N4993" t="e">
        <f t="shared" si="232"/>
        <v>#VALUE!</v>
      </c>
      <c r="O4993" t="e">
        <f t="shared" si="233"/>
        <v>#VALUE!</v>
      </c>
    </row>
    <row r="4994" spans="1:15" x14ac:dyDescent="0.25">
      <c r="A4994">
        <v>2018</v>
      </c>
      <c r="B4994" s="2" t="s">
        <v>41</v>
      </c>
      <c r="C4994">
        <v>10</v>
      </c>
      <c r="D4994" t="s">
        <v>32</v>
      </c>
      <c r="E4994" t="s">
        <v>13</v>
      </c>
      <c r="F4994" t="s">
        <v>70</v>
      </c>
      <c r="G4994">
        <v>5</v>
      </c>
      <c r="H4994">
        <v>195</v>
      </c>
      <c r="I4994">
        <v>162.75</v>
      </c>
      <c r="M4994" t="str">
        <f t="shared" si="231"/>
        <v/>
      </c>
      <c r="N4994" t="e">
        <f t="shared" si="232"/>
        <v>#VALUE!</v>
      </c>
      <c r="O4994" t="e">
        <f t="shared" si="233"/>
        <v>#VALUE!</v>
      </c>
    </row>
    <row r="4995" spans="1:15" x14ac:dyDescent="0.25">
      <c r="A4995">
        <v>2018</v>
      </c>
      <c r="B4995" s="2" t="s">
        <v>41</v>
      </c>
      <c r="C4995">
        <v>10</v>
      </c>
      <c r="D4995" t="s">
        <v>32</v>
      </c>
      <c r="E4995" t="s">
        <v>13</v>
      </c>
      <c r="F4995" t="s">
        <v>62</v>
      </c>
      <c r="G4995">
        <v>5</v>
      </c>
      <c r="H4995">
        <v>295</v>
      </c>
      <c r="I4995">
        <v>246.25</v>
      </c>
      <c r="M4995" t="str">
        <f t="shared" ref="M4995:M5058" si="234">SUBSTITUTE(SUBSTITUTE(J4995," - ","|"),"; ","|")</f>
        <v/>
      </c>
      <c r="N4995" t="e">
        <f t="shared" ref="N4995:N5058" si="235">LEFT(M4995,FIND("|",M4995)-1)</f>
        <v>#VALUE!</v>
      </c>
      <c r="O4995" t="e">
        <f t="shared" ref="O4995:O5058" si="236">RIGHT(M4995,LEN(M4995)-FIND("|",M4995))</f>
        <v>#VALUE!</v>
      </c>
    </row>
    <row r="4996" spans="1:15" x14ac:dyDescent="0.25">
      <c r="A4996">
        <v>2018</v>
      </c>
      <c r="B4996" s="2" t="s">
        <v>41</v>
      </c>
      <c r="C4996">
        <v>10</v>
      </c>
      <c r="D4996" t="s">
        <v>32</v>
      </c>
      <c r="E4996" t="s">
        <v>13</v>
      </c>
      <c r="F4996" t="s">
        <v>63</v>
      </c>
      <c r="G4996">
        <v>3</v>
      </c>
      <c r="H4996">
        <v>297</v>
      </c>
      <c r="I4996">
        <v>247.92000000000002</v>
      </c>
      <c r="M4996" t="str">
        <f t="shared" si="234"/>
        <v/>
      </c>
      <c r="N4996" t="e">
        <f t="shared" si="235"/>
        <v>#VALUE!</v>
      </c>
      <c r="O4996" t="e">
        <f t="shared" si="236"/>
        <v>#VALUE!</v>
      </c>
    </row>
    <row r="4997" spans="1:15" x14ac:dyDescent="0.25">
      <c r="A4997">
        <v>2018</v>
      </c>
      <c r="B4997" s="2" t="s">
        <v>41</v>
      </c>
      <c r="C4997">
        <v>10</v>
      </c>
      <c r="D4997" t="s">
        <v>32</v>
      </c>
      <c r="E4997" t="s">
        <v>13</v>
      </c>
      <c r="F4997" t="s">
        <v>64</v>
      </c>
      <c r="G4997">
        <v>1</v>
      </c>
      <c r="H4997">
        <v>79</v>
      </c>
      <c r="I4997">
        <v>65.94</v>
      </c>
      <c r="M4997" t="str">
        <f t="shared" si="234"/>
        <v/>
      </c>
      <c r="N4997" t="e">
        <f t="shared" si="235"/>
        <v>#VALUE!</v>
      </c>
      <c r="O4997" t="e">
        <f t="shared" si="236"/>
        <v>#VALUE!</v>
      </c>
    </row>
    <row r="4998" spans="1:15" x14ac:dyDescent="0.25">
      <c r="A4998">
        <v>2018</v>
      </c>
      <c r="B4998" s="2" t="s">
        <v>41</v>
      </c>
      <c r="C4998">
        <v>10</v>
      </c>
      <c r="D4998" t="s">
        <v>32</v>
      </c>
      <c r="E4998" t="s">
        <v>13</v>
      </c>
      <c r="F4998" t="s">
        <v>65</v>
      </c>
      <c r="G4998">
        <v>1</v>
      </c>
      <c r="H4998">
        <v>159</v>
      </c>
      <c r="I4998">
        <v>132.72</v>
      </c>
      <c r="M4998" t="str">
        <f t="shared" si="234"/>
        <v/>
      </c>
      <c r="N4998" t="e">
        <f t="shared" si="235"/>
        <v>#VALUE!</v>
      </c>
      <c r="O4998" t="e">
        <f t="shared" si="236"/>
        <v>#VALUE!</v>
      </c>
    </row>
    <row r="4999" spans="1:15" x14ac:dyDescent="0.25">
      <c r="A4999">
        <v>2018</v>
      </c>
      <c r="B4999" s="2" t="s">
        <v>41</v>
      </c>
      <c r="C4999">
        <v>10</v>
      </c>
      <c r="D4999" t="s">
        <v>32</v>
      </c>
      <c r="E4999" t="s">
        <v>13</v>
      </c>
      <c r="F4999" t="s">
        <v>56</v>
      </c>
      <c r="G4999">
        <v>1</v>
      </c>
      <c r="H4999">
        <v>69</v>
      </c>
      <c r="I4999">
        <v>57.6</v>
      </c>
      <c r="M4999" t="str">
        <f t="shared" si="234"/>
        <v/>
      </c>
      <c r="N4999" t="e">
        <f t="shared" si="235"/>
        <v>#VALUE!</v>
      </c>
      <c r="O4999" t="e">
        <f t="shared" si="236"/>
        <v>#VALUE!</v>
      </c>
    </row>
    <row r="5000" spans="1:15" x14ac:dyDescent="0.25">
      <c r="A5000">
        <v>2018</v>
      </c>
      <c r="B5000" s="2" t="s">
        <v>41</v>
      </c>
      <c r="C5000">
        <v>10</v>
      </c>
      <c r="D5000" t="s">
        <v>32</v>
      </c>
      <c r="E5000" t="s">
        <v>13</v>
      </c>
      <c r="F5000" t="s">
        <v>57</v>
      </c>
      <c r="G5000">
        <v>5</v>
      </c>
      <c r="H5000">
        <v>495</v>
      </c>
      <c r="I5000">
        <v>413.2</v>
      </c>
      <c r="M5000" t="str">
        <f t="shared" si="234"/>
        <v/>
      </c>
      <c r="N5000" t="e">
        <f t="shared" si="235"/>
        <v>#VALUE!</v>
      </c>
      <c r="O5000" t="e">
        <f t="shared" si="236"/>
        <v>#VALUE!</v>
      </c>
    </row>
    <row r="5001" spans="1:15" x14ac:dyDescent="0.25">
      <c r="A5001">
        <v>2018</v>
      </c>
      <c r="B5001" s="2" t="s">
        <v>41</v>
      </c>
      <c r="C5001">
        <v>10</v>
      </c>
      <c r="D5001" t="s">
        <v>32</v>
      </c>
      <c r="E5001" t="s">
        <v>13</v>
      </c>
      <c r="F5001" t="s">
        <v>69</v>
      </c>
      <c r="G5001">
        <v>1</v>
      </c>
      <c r="H5001">
        <v>349</v>
      </c>
      <c r="I5001">
        <v>291.32</v>
      </c>
      <c r="M5001" t="str">
        <f t="shared" si="234"/>
        <v/>
      </c>
      <c r="N5001" t="e">
        <f t="shared" si="235"/>
        <v>#VALUE!</v>
      </c>
      <c r="O5001" t="e">
        <f t="shared" si="236"/>
        <v>#VALUE!</v>
      </c>
    </row>
    <row r="5002" spans="1:15" x14ac:dyDescent="0.25">
      <c r="A5002">
        <v>2018</v>
      </c>
      <c r="B5002" s="2" t="s">
        <v>41</v>
      </c>
      <c r="C5002">
        <v>10</v>
      </c>
      <c r="D5002" t="s">
        <v>32</v>
      </c>
      <c r="E5002" t="s">
        <v>13</v>
      </c>
      <c r="F5002" t="s">
        <v>17</v>
      </c>
      <c r="G5002">
        <v>1</v>
      </c>
      <c r="H5002">
        <v>139</v>
      </c>
      <c r="I5002">
        <v>116.03</v>
      </c>
      <c r="M5002" t="str">
        <f t="shared" si="234"/>
        <v/>
      </c>
      <c r="N5002" t="e">
        <f t="shared" si="235"/>
        <v>#VALUE!</v>
      </c>
      <c r="O5002" t="e">
        <f t="shared" si="236"/>
        <v>#VALUE!</v>
      </c>
    </row>
    <row r="5003" spans="1:15" x14ac:dyDescent="0.25">
      <c r="A5003">
        <v>2018</v>
      </c>
      <c r="B5003" s="2" t="s">
        <v>41</v>
      </c>
      <c r="C5003">
        <v>10</v>
      </c>
      <c r="D5003" t="s">
        <v>32</v>
      </c>
      <c r="E5003" t="s">
        <v>13</v>
      </c>
      <c r="F5003" t="s">
        <v>18</v>
      </c>
      <c r="G5003">
        <v>2</v>
      </c>
      <c r="H5003">
        <v>198</v>
      </c>
      <c r="I5003">
        <v>165.28</v>
      </c>
      <c r="M5003" t="str">
        <f t="shared" si="234"/>
        <v/>
      </c>
      <c r="N5003" t="e">
        <f t="shared" si="235"/>
        <v>#VALUE!</v>
      </c>
      <c r="O5003" t="e">
        <f t="shared" si="236"/>
        <v>#VALUE!</v>
      </c>
    </row>
    <row r="5004" spans="1:15" x14ac:dyDescent="0.25">
      <c r="A5004">
        <v>2018</v>
      </c>
      <c r="B5004" s="2" t="s">
        <v>41</v>
      </c>
      <c r="C5004">
        <v>10</v>
      </c>
      <c r="D5004" t="s">
        <v>32</v>
      </c>
      <c r="E5004" t="s">
        <v>13</v>
      </c>
      <c r="F5004" t="s">
        <v>27</v>
      </c>
      <c r="G5004">
        <v>1</v>
      </c>
      <c r="H5004">
        <v>149</v>
      </c>
      <c r="I5004">
        <v>124.37</v>
      </c>
      <c r="M5004" t="str">
        <f t="shared" si="234"/>
        <v/>
      </c>
      <c r="N5004" t="e">
        <f t="shared" si="235"/>
        <v>#VALUE!</v>
      </c>
      <c r="O5004" t="e">
        <f t="shared" si="236"/>
        <v>#VALUE!</v>
      </c>
    </row>
    <row r="5005" spans="1:15" x14ac:dyDescent="0.25">
      <c r="A5005">
        <v>2018</v>
      </c>
      <c r="B5005" s="2" t="s">
        <v>41</v>
      </c>
      <c r="C5005">
        <v>10</v>
      </c>
      <c r="D5005" t="s">
        <v>32</v>
      </c>
      <c r="E5005" t="s">
        <v>13</v>
      </c>
      <c r="F5005" t="s">
        <v>71</v>
      </c>
      <c r="G5005">
        <v>3</v>
      </c>
      <c r="H5005">
        <v>87</v>
      </c>
      <c r="I5005">
        <v>72.63</v>
      </c>
      <c r="M5005" t="str">
        <f t="shared" si="234"/>
        <v/>
      </c>
      <c r="N5005" t="e">
        <f t="shared" si="235"/>
        <v>#VALUE!</v>
      </c>
      <c r="O5005" t="e">
        <f t="shared" si="236"/>
        <v>#VALUE!</v>
      </c>
    </row>
    <row r="5006" spans="1:15" x14ac:dyDescent="0.25">
      <c r="A5006">
        <v>2018</v>
      </c>
      <c r="B5006" s="2" t="s">
        <v>41</v>
      </c>
      <c r="C5006">
        <v>10</v>
      </c>
      <c r="D5006" t="s">
        <v>32</v>
      </c>
      <c r="E5006" t="s">
        <v>13</v>
      </c>
      <c r="F5006" t="s">
        <v>72</v>
      </c>
      <c r="G5006">
        <v>1</v>
      </c>
      <c r="H5006">
        <v>49</v>
      </c>
      <c r="I5006">
        <v>40.9</v>
      </c>
      <c r="M5006" t="str">
        <f t="shared" si="234"/>
        <v/>
      </c>
      <c r="N5006" t="e">
        <f t="shared" si="235"/>
        <v>#VALUE!</v>
      </c>
      <c r="O5006" t="e">
        <f t="shared" si="236"/>
        <v>#VALUE!</v>
      </c>
    </row>
    <row r="5007" spans="1:15" x14ac:dyDescent="0.25">
      <c r="A5007">
        <v>2018</v>
      </c>
      <c r="B5007" s="2" t="s">
        <v>41</v>
      </c>
      <c r="C5007">
        <v>10</v>
      </c>
      <c r="D5007" t="s">
        <v>32</v>
      </c>
      <c r="E5007" t="s">
        <v>13</v>
      </c>
      <c r="F5007" t="s">
        <v>28</v>
      </c>
      <c r="G5007">
        <v>2</v>
      </c>
      <c r="H5007">
        <v>798</v>
      </c>
      <c r="I5007">
        <v>666.12</v>
      </c>
      <c r="M5007" t="str">
        <f t="shared" si="234"/>
        <v/>
      </c>
      <c r="N5007" t="e">
        <f t="shared" si="235"/>
        <v>#VALUE!</v>
      </c>
      <c r="O5007" t="e">
        <f t="shared" si="236"/>
        <v>#VALUE!</v>
      </c>
    </row>
    <row r="5008" spans="1:15" x14ac:dyDescent="0.25">
      <c r="A5008">
        <v>2018</v>
      </c>
      <c r="B5008" s="2" t="s">
        <v>41</v>
      </c>
      <c r="C5008">
        <v>10</v>
      </c>
      <c r="D5008" t="s">
        <v>32</v>
      </c>
      <c r="E5008" t="s">
        <v>13</v>
      </c>
      <c r="F5008" t="s">
        <v>12</v>
      </c>
      <c r="G5008">
        <v>8</v>
      </c>
      <c r="H5008">
        <v>2632</v>
      </c>
      <c r="I5008">
        <v>2196.9599999999996</v>
      </c>
      <c r="M5008" t="str">
        <f t="shared" si="234"/>
        <v/>
      </c>
      <c r="N5008" t="e">
        <f t="shared" si="235"/>
        <v>#VALUE!</v>
      </c>
      <c r="O5008" t="e">
        <f t="shared" si="236"/>
        <v>#VALUE!</v>
      </c>
    </row>
    <row r="5009" spans="1:15" x14ac:dyDescent="0.25">
      <c r="A5009">
        <v>2018</v>
      </c>
      <c r="B5009" s="2" t="s">
        <v>41</v>
      </c>
      <c r="C5009">
        <v>10</v>
      </c>
      <c r="D5009" t="s">
        <v>32</v>
      </c>
      <c r="E5009" t="s">
        <v>13</v>
      </c>
      <c r="F5009" t="s">
        <v>19</v>
      </c>
      <c r="G5009">
        <v>7</v>
      </c>
      <c r="H5009">
        <v>1813</v>
      </c>
      <c r="I5009">
        <v>1513.3300000000002</v>
      </c>
      <c r="M5009" t="str">
        <f t="shared" si="234"/>
        <v/>
      </c>
      <c r="N5009" t="e">
        <f t="shared" si="235"/>
        <v>#VALUE!</v>
      </c>
      <c r="O5009" t="e">
        <f t="shared" si="236"/>
        <v>#VALUE!</v>
      </c>
    </row>
    <row r="5010" spans="1:15" x14ac:dyDescent="0.25">
      <c r="A5010">
        <v>2018</v>
      </c>
      <c r="B5010" s="2" t="s">
        <v>41</v>
      </c>
      <c r="C5010">
        <v>10</v>
      </c>
      <c r="D5010" t="s">
        <v>32</v>
      </c>
      <c r="E5010" t="s">
        <v>13</v>
      </c>
      <c r="F5010" t="s">
        <v>20</v>
      </c>
      <c r="G5010">
        <v>4</v>
      </c>
      <c r="H5010">
        <v>796</v>
      </c>
      <c r="I5010">
        <v>664.44</v>
      </c>
      <c r="M5010" t="str">
        <f t="shared" si="234"/>
        <v/>
      </c>
      <c r="N5010" t="e">
        <f t="shared" si="235"/>
        <v>#VALUE!</v>
      </c>
      <c r="O5010" t="e">
        <f t="shared" si="236"/>
        <v>#VALUE!</v>
      </c>
    </row>
    <row r="5011" spans="1:15" x14ac:dyDescent="0.25">
      <c r="A5011">
        <v>2018</v>
      </c>
      <c r="B5011" s="2" t="s">
        <v>41</v>
      </c>
      <c r="C5011">
        <v>10</v>
      </c>
      <c r="D5011" t="s">
        <v>32</v>
      </c>
      <c r="E5011" t="s">
        <v>21</v>
      </c>
      <c r="F5011" t="s">
        <v>73</v>
      </c>
      <c r="G5011">
        <v>1</v>
      </c>
      <c r="H5011">
        <v>35</v>
      </c>
      <c r="I5011">
        <v>29.22</v>
      </c>
      <c r="M5011" t="str">
        <f t="shared" si="234"/>
        <v/>
      </c>
      <c r="N5011" t="e">
        <f t="shared" si="235"/>
        <v>#VALUE!</v>
      </c>
      <c r="O5011" t="e">
        <f t="shared" si="236"/>
        <v>#VALUE!</v>
      </c>
    </row>
    <row r="5012" spans="1:15" x14ac:dyDescent="0.25">
      <c r="A5012">
        <v>2018</v>
      </c>
      <c r="B5012" s="2" t="s">
        <v>41</v>
      </c>
      <c r="C5012">
        <v>10</v>
      </c>
      <c r="D5012" t="s">
        <v>32</v>
      </c>
      <c r="E5012" t="s">
        <v>21</v>
      </c>
      <c r="F5012" t="s">
        <v>60</v>
      </c>
      <c r="G5012">
        <v>4</v>
      </c>
      <c r="H5012">
        <v>196</v>
      </c>
      <c r="I5012">
        <v>163.6</v>
      </c>
      <c r="M5012" t="str">
        <f t="shared" si="234"/>
        <v/>
      </c>
      <c r="N5012" t="e">
        <f t="shared" si="235"/>
        <v>#VALUE!</v>
      </c>
      <c r="O5012" t="e">
        <f t="shared" si="236"/>
        <v>#VALUE!</v>
      </c>
    </row>
    <row r="5013" spans="1:15" x14ac:dyDescent="0.25">
      <c r="A5013">
        <v>2018</v>
      </c>
      <c r="B5013" s="2" t="s">
        <v>41</v>
      </c>
      <c r="C5013">
        <v>10</v>
      </c>
      <c r="D5013" t="s">
        <v>32</v>
      </c>
      <c r="E5013" t="s">
        <v>21</v>
      </c>
      <c r="F5013" t="s">
        <v>14</v>
      </c>
      <c r="G5013">
        <v>29</v>
      </c>
      <c r="H5013">
        <v>2291</v>
      </c>
      <c r="I5013">
        <v>1912.2600000000011</v>
      </c>
      <c r="M5013" t="str">
        <f t="shared" si="234"/>
        <v/>
      </c>
      <c r="N5013" t="e">
        <f t="shared" si="235"/>
        <v>#VALUE!</v>
      </c>
      <c r="O5013" t="e">
        <f t="shared" si="236"/>
        <v>#VALUE!</v>
      </c>
    </row>
    <row r="5014" spans="1:15" x14ac:dyDescent="0.25">
      <c r="A5014">
        <v>2018</v>
      </c>
      <c r="B5014" s="2" t="s">
        <v>41</v>
      </c>
      <c r="C5014">
        <v>10</v>
      </c>
      <c r="D5014" t="s">
        <v>32</v>
      </c>
      <c r="E5014" t="s">
        <v>21</v>
      </c>
      <c r="F5014" t="s">
        <v>22</v>
      </c>
      <c r="G5014">
        <v>2</v>
      </c>
      <c r="H5014">
        <v>198</v>
      </c>
      <c r="I5014">
        <v>165.28</v>
      </c>
      <c r="M5014" t="str">
        <f t="shared" si="234"/>
        <v/>
      </c>
      <c r="N5014" t="e">
        <f t="shared" si="235"/>
        <v>#VALUE!</v>
      </c>
      <c r="O5014" t="e">
        <f t="shared" si="236"/>
        <v>#VALUE!</v>
      </c>
    </row>
    <row r="5015" spans="1:15" x14ac:dyDescent="0.25">
      <c r="A5015">
        <v>2018</v>
      </c>
      <c r="B5015" s="2" t="s">
        <v>41</v>
      </c>
      <c r="C5015">
        <v>10</v>
      </c>
      <c r="D5015" t="s">
        <v>32</v>
      </c>
      <c r="E5015" t="s">
        <v>21</v>
      </c>
      <c r="F5015" t="s">
        <v>11</v>
      </c>
      <c r="G5015">
        <v>29</v>
      </c>
      <c r="H5015">
        <v>2001</v>
      </c>
      <c r="I5015">
        <v>1670.3999999999992</v>
      </c>
      <c r="M5015" t="str">
        <f t="shared" si="234"/>
        <v/>
      </c>
      <c r="N5015" t="e">
        <f t="shared" si="235"/>
        <v>#VALUE!</v>
      </c>
      <c r="O5015" t="e">
        <f t="shared" si="236"/>
        <v>#VALUE!</v>
      </c>
    </row>
    <row r="5016" spans="1:15" x14ac:dyDescent="0.25">
      <c r="A5016">
        <v>2018</v>
      </c>
      <c r="B5016" s="2" t="s">
        <v>41</v>
      </c>
      <c r="C5016">
        <v>10</v>
      </c>
      <c r="D5016" t="s">
        <v>32</v>
      </c>
      <c r="E5016" t="s">
        <v>21</v>
      </c>
      <c r="F5016" t="s">
        <v>15</v>
      </c>
      <c r="G5016">
        <v>5</v>
      </c>
      <c r="H5016">
        <v>1295</v>
      </c>
      <c r="I5016">
        <v>1080.95</v>
      </c>
      <c r="M5016" t="str">
        <f t="shared" si="234"/>
        <v/>
      </c>
      <c r="N5016" t="e">
        <f t="shared" si="235"/>
        <v>#VALUE!</v>
      </c>
      <c r="O5016" t="e">
        <f t="shared" si="236"/>
        <v>#VALUE!</v>
      </c>
    </row>
    <row r="5017" spans="1:15" x14ac:dyDescent="0.25">
      <c r="A5017">
        <v>2018</v>
      </c>
      <c r="B5017" s="2" t="s">
        <v>41</v>
      </c>
      <c r="C5017">
        <v>10</v>
      </c>
      <c r="D5017" t="s">
        <v>32</v>
      </c>
      <c r="E5017" t="s">
        <v>21</v>
      </c>
      <c r="F5017" t="s">
        <v>16</v>
      </c>
      <c r="G5017">
        <v>4</v>
      </c>
      <c r="H5017">
        <v>1316</v>
      </c>
      <c r="I5017">
        <v>1098.48</v>
      </c>
      <c r="M5017" t="str">
        <f t="shared" si="234"/>
        <v/>
      </c>
      <c r="N5017" t="e">
        <f t="shared" si="235"/>
        <v>#VALUE!</v>
      </c>
      <c r="O5017" t="e">
        <f t="shared" si="236"/>
        <v>#VALUE!</v>
      </c>
    </row>
    <row r="5018" spans="1:15" x14ac:dyDescent="0.25">
      <c r="A5018">
        <v>2018</v>
      </c>
      <c r="B5018" s="2" t="s">
        <v>41</v>
      </c>
      <c r="C5018">
        <v>10</v>
      </c>
      <c r="D5018" t="s">
        <v>32</v>
      </c>
      <c r="E5018" t="s">
        <v>21</v>
      </c>
      <c r="F5018" t="s">
        <v>25</v>
      </c>
      <c r="G5018">
        <v>3</v>
      </c>
      <c r="H5018">
        <v>897</v>
      </c>
      <c r="I5018">
        <v>748.74</v>
      </c>
      <c r="M5018" t="str">
        <f t="shared" si="234"/>
        <v/>
      </c>
      <c r="N5018" t="e">
        <f t="shared" si="235"/>
        <v>#VALUE!</v>
      </c>
      <c r="O5018" t="e">
        <f t="shared" si="236"/>
        <v>#VALUE!</v>
      </c>
    </row>
    <row r="5019" spans="1:15" x14ac:dyDescent="0.25">
      <c r="A5019">
        <v>2018</v>
      </c>
      <c r="B5019" s="2" t="s">
        <v>41</v>
      </c>
      <c r="C5019">
        <v>10</v>
      </c>
      <c r="D5019" t="s">
        <v>32</v>
      </c>
      <c r="E5019" t="s">
        <v>21</v>
      </c>
      <c r="F5019" t="s">
        <v>70</v>
      </c>
      <c r="G5019">
        <v>5</v>
      </c>
      <c r="H5019">
        <v>195</v>
      </c>
      <c r="I5019">
        <v>162.75</v>
      </c>
      <c r="M5019" t="str">
        <f t="shared" si="234"/>
        <v/>
      </c>
      <c r="N5019" t="e">
        <f t="shared" si="235"/>
        <v>#VALUE!</v>
      </c>
      <c r="O5019" t="e">
        <f t="shared" si="236"/>
        <v>#VALUE!</v>
      </c>
    </row>
    <row r="5020" spans="1:15" x14ac:dyDescent="0.25">
      <c r="A5020">
        <v>2018</v>
      </c>
      <c r="B5020" s="2" t="s">
        <v>41</v>
      </c>
      <c r="C5020">
        <v>10</v>
      </c>
      <c r="D5020" t="s">
        <v>32</v>
      </c>
      <c r="E5020" t="s">
        <v>21</v>
      </c>
      <c r="F5020" t="s">
        <v>61</v>
      </c>
      <c r="G5020">
        <v>2</v>
      </c>
      <c r="H5020">
        <v>158</v>
      </c>
      <c r="I5020">
        <v>131.88</v>
      </c>
      <c r="M5020" t="str">
        <f t="shared" si="234"/>
        <v/>
      </c>
      <c r="N5020" t="e">
        <f t="shared" si="235"/>
        <v>#VALUE!</v>
      </c>
      <c r="O5020" t="e">
        <f t="shared" si="236"/>
        <v>#VALUE!</v>
      </c>
    </row>
    <row r="5021" spans="1:15" x14ac:dyDescent="0.25">
      <c r="A5021">
        <v>2018</v>
      </c>
      <c r="B5021" s="2" t="s">
        <v>41</v>
      </c>
      <c r="C5021">
        <v>10</v>
      </c>
      <c r="D5021" t="s">
        <v>32</v>
      </c>
      <c r="E5021" t="s">
        <v>21</v>
      </c>
      <c r="F5021" t="s">
        <v>62</v>
      </c>
      <c r="G5021">
        <v>3</v>
      </c>
      <c r="H5021">
        <v>177</v>
      </c>
      <c r="I5021">
        <v>147.75</v>
      </c>
      <c r="M5021" t="str">
        <f t="shared" si="234"/>
        <v/>
      </c>
      <c r="N5021" t="e">
        <f t="shared" si="235"/>
        <v>#VALUE!</v>
      </c>
      <c r="O5021" t="e">
        <f t="shared" si="236"/>
        <v>#VALUE!</v>
      </c>
    </row>
    <row r="5022" spans="1:15" x14ac:dyDescent="0.25">
      <c r="A5022">
        <v>2018</v>
      </c>
      <c r="B5022" s="2" t="s">
        <v>41</v>
      </c>
      <c r="C5022">
        <v>10</v>
      </c>
      <c r="D5022" t="s">
        <v>32</v>
      </c>
      <c r="E5022" t="s">
        <v>21</v>
      </c>
      <c r="F5022" t="s">
        <v>63</v>
      </c>
      <c r="G5022">
        <v>1</v>
      </c>
      <c r="H5022">
        <v>99</v>
      </c>
      <c r="I5022">
        <v>82.64</v>
      </c>
      <c r="M5022" t="str">
        <f t="shared" si="234"/>
        <v/>
      </c>
      <c r="N5022" t="e">
        <f t="shared" si="235"/>
        <v>#VALUE!</v>
      </c>
      <c r="O5022" t="e">
        <f t="shared" si="236"/>
        <v>#VALUE!</v>
      </c>
    </row>
    <row r="5023" spans="1:15" x14ac:dyDescent="0.25">
      <c r="A5023">
        <v>2018</v>
      </c>
      <c r="B5023" s="2" t="s">
        <v>41</v>
      </c>
      <c r="C5023">
        <v>10</v>
      </c>
      <c r="D5023" t="s">
        <v>32</v>
      </c>
      <c r="E5023" t="s">
        <v>21</v>
      </c>
      <c r="F5023" t="s">
        <v>65</v>
      </c>
      <c r="G5023">
        <v>1</v>
      </c>
      <c r="H5023">
        <v>159</v>
      </c>
      <c r="I5023">
        <v>132.72</v>
      </c>
      <c r="M5023" t="str">
        <f t="shared" si="234"/>
        <v/>
      </c>
      <c r="N5023" t="e">
        <f t="shared" si="235"/>
        <v>#VALUE!</v>
      </c>
      <c r="O5023" t="e">
        <f t="shared" si="236"/>
        <v>#VALUE!</v>
      </c>
    </row>
    <row r="5024" spans="1:15" x14ac:dyDescent="0.25">
      <c r="A5024">
        <v>2018</v>
      </c>
      <c r="B5024" s="2" t="s">
        <v>41</v>
      </c>
      <c r="C5024">
        <v>10</v>
      </c>
      <c r="D5024" t="s">
        <v>32</v>
      </c>
      <c r="E5024" t="s">
        <v>21</v>
      </c>
      <c r="F5024" t="s">
        <v>56</v>
      </c>
      <c r="G5024">
        <v>3</v>
      </c>
      <c r="H5024">
        <v>207</v>
      </c>
      <c r="I5024">
        <v>172.8</v>
      </c>
      <c r="M5024" t="str">
        <f t="shared" si="234"/>
        <v/>
      </c>
      <c r="N5024" t="e">
        <f t="shared" si="235"/>
        <v>#VALUE!</v>
      </c>
      <c r="O5024" t="e">
        <f t="shared" si="236"/>
        <v>#VALUE!</v>
      </c>
    </row>
    <row r="5025" spans="1:15" x14ac:dyDescent="0.25">
      <c r="A5025">
        <v>2018</v>
      </c>
      <c r="B5025" s="2" t="s">
        <v>41</v>
      </c>
      <c r="C5025">
        <v>10</v>
      </c>
      <c r="D5025" t="s">
        <v>32</v>
      </c>
      <c r="E5025" t="s">
        <v>21</v>
      </c>
      <c r="F5025" t="s">
        <v>57</v>
      </c>
      <c r="G5025">
        <v>4</v>
      </c>
      <c r="H5025">
        <v>396</v>
      </c>
      <c r="I5025">
        <v>330.56</v>
      </c>
      <c r="M5025" t="str">
        <f t="shared" si="234"/>
        <v/>
      </c>
      <c r="N5025" t="e">
        <f t="shared" si="235"/>
        <v>#VALUE!</v>
      </c>
      <c r="O5025" t="e">
        <f t="shared" si="236"/>
        <v>#VALUE!</v>
      </c>
    </row>
    <row r="5026" spans="1:15" x14ac:dyDescent="0.25">
      <c r="A5026">
        <v>2018</v>
      </c>
      <c r="B5026" s="2" t="s">
        <v>41</v>
      </c>
      <c r="C5026">
        <v>10</v>
      </c>
      <c r="D5026" t="s">
        <v>32</v>
      </c>
      <c r="E5026" t="s">
        <v>21</v>
      </c>
      <c r="F5026" t="s">
        <v>66</v>
      </c>
      <c r="G5026">
        <v>2</v>
      </c>
      <c r="H5026">
        <v>598</v>
      </c>
      <c r="I5026">
        <v>499.16</v>
      </c>
      <c r="M5026" t="str">
        <f t="shared" si="234"/>
        <v/>
      </c>
      <c r="N5026" t="e">
        <f t="shared" si="235"/>
        <v>#VALUE!</v>
      </c>
      <c r="O5026" t="e">
        <f t="shared" si="236"/>
        <v>#VALUE!</v>
      </c>
    </row>
    <row r="5027" spans="1:15" x14ac:dyDescent="0.25">
      <c r="A5027">
        <v>2018</v>
      </c>
      <c r="B5027" s="2" t="s">
        <v>41</v>
      </c>
      <c r="C5027">
        <v>10</v>
      </c>
      <c r="D5027" t="s">
        <v>32</v>
      </c>
      <c r="E5027" t="s">
        <v>21</v>
      </c>
      <c r="F5027" t="s">
        <v>67</v>
      </c>
      <c r="G5027">
        <v>2</v>
      </c>
      <c r="H5027">
        <v>1398</v>
      </c>
      <c r="I5027">
        <v>1166.94</v>
      </c>
      <c r="M5027" t="str">
        <f t="shared" si="234"/>
        <v/>
      </c>
      <c r="N5027" t="e">
        <f t="shared" si="235"/>
        <v>#VALUE!</v>
      </c>
      <c r="O5027" t="e">
        <f t="shared" si="236"/>
        <v>#VALUE!</v>
      </c>
    </row>
    <row r="5028" spans="1:15" x14ac:dyDescent="0.25">
      <c r="A5028">
        <v>2018</v>
      </c>
      <c r="B5028" s="2" t="s">
        <v>41</v>
      </c>
      <c r="C5028">
        <v>10</v>
      </c>
      <c r="D5028" t="s">
        <v>32</v>
      </c>
      <c r="E5028" t="s">
        <v>21</v>
      </c>
      <c r="F5028" t="s">
        <v>71</v>
      </c>
      <c r="G5028">
        <v>3</v>
      </c>
      <c r="H5028">
        <v>87</v>
      </c>
      <c r="I5028">
        <v>72.63</v>
      </c>
      <c r="M5028" t="str">
        <f t="shared" si="234"/>
        <v/>
      </c>
      <c r="N5028" t="e">
        <f t="shared" si="235"/>
        <v>#VALUE!</v>
      </c>
      <c r="O5028" t="e">
        <f t="shared" si="236"/>
        <v>#VALUE!</v>
      </c>
    </row>
    <row r="5029" spans="1:15" x14ac:dyDescent="0.25">
      <c r="A5029">
        <v>2018</v>
      </c>
      <c r="B5029" s="2" t="s">
        <v>41</v>
      </c>
      <c r="C5029">
        <v>10</v>
      </c>
      <c r="D5029" t="s">
        <v>32</v>
      </c>
      <c r="E5029" t="s">
        <v>21</v>
      </c>
      <c r="F5029" t="s">
        <v>12</v>
      </c>
      <c r="G5029">
        <v>4</v>
      </c>
      <c r="H5029">
        <v>1316</v>
      </c>
      <c r="I5029">
        <v>1098.48</v>
      </c>
      <c r="M5029" t="str">
        <f t="shared" si="234"/>
        <v/>
      </c>
      <c r="N5029" t="e">
        <f t="shared" si="235"/>
        <v>#VALUE!</v>
      </c>
      <c r="O5029" t="e">
        <f t="shared" si="236"/>
        <v>#VALUE!</v>
      </c>
    </row>
    <row r="5030" spans="1:15" x14ac:dyDescent="0.25">
      <c r="A5030">
        <v>2018</v>
      </c>
      <c r="B5030" s="2" t="s">
        <v>41</v>
      </c>
      <c r="C5030">
        <v>10</v>
      </c>
      <c r="D5030" t="s">
        <v>32</v>
      </c>
      <c r="E5030" t="s">
        <v>21</v>
      </c>
      <c r="F5030" t="s">
        <v>19</v>
      </c>
      <c r="G5030">
        <v>6</v>
      </c>
      <c r="H5030">
        <v>1554</v>
      </c>
      <c r="I5030">
        <v>1297.1400000000001</v>
      </c>
      <c r="M5030" t="str">
        <f t="shared" si="234"/>
        <v/>
      </c>
      <c r="N5030" t="e">
        <f t="shared" si="235"/>
        <v>#VALUE!</v>
      </c>
      <c r="O5030" t="e">
        <f t="shared" si="236"/>
        <v>#VALUE!</v>
      </c>
    </row>
    <row r="5031" spans="1:15" x14ac:dyDescent="0.25">
      <c r="A5031">
        <v>2018</v>
      </c>
      <c r="B5031" s="2" t="s">
        <v>41</v>
      </c>
      <c r="C5031">
        <v>10</v>
      </c>
      <c r="D5031" t="s">
        <v>32</v>
      </c>
      <c r="E5031" t="s">
        <v>21</v>
      </c>
      <c r="F5031" t="s">
        <v>20</v>
      </c>
      <c r="G5031">
        <v>7</v>
      </c>
      <c r="H5031">
        <v>1393</v>
      </c>
      <c r="I5031">
        <v>1162.77</v>
      </c>
      <c r="M5031" t="str">
        <f t="shared" si="234"/>
        <v/>
      </c>
      <c r="N5031" t="e">
        <f t="shared" si="235"/>
        <v>#VALUE!</v>
      </c>
      <c r="O5031" t="e">
        <f t="shared" si="236"/>
        <v>#VALUE!</v>
      </c>
    </row>
    <row r="5032" spans="1:15" x14ac:dyDescent="0.25">
      <c r="A5032">
        <v>2018</v>
      </c>
      <c r="B5032" s="2" t="s">
        <v>41</v>
      </c>
      <c r="C5032">
        <v>10</v>
      </c>
      <c r="D5032" t="s">
        <v>32</v>
      </c>
      <c r="E5032" t="s">
        <v>23</v>
      </c>
      <c r="F5032" t="s">
        <v>60</v>
      </c>
      <c r="G5032">
        <v>1</v>
      </c>
      <c r="H5032">
        <v>49</v>
      </c>
      <c r="I5032">
        <v>40.9</v>
      </c>
      <c r="M5032" t="str">
        <f t="shared" si="234"/>
        <v/>
      </c>
      <c r="N5032" t="e">
        <f t="shared" si="235"/>
        <v>#VALUE!</v>
      </c>
      <c r="O5032" t="e">
        <f t="shared" si="236"/>
        <v>#VALUE!</v>
      </c>
    </row>
    <row r="5033" spans="1:15" x14ac:dyDescent="0.25">
      <c r="A5033">
        <v>2018</v>
      </c>
      <c r="B5033" s="2" t="s">
        <v>41</v>
      </c>
      <c r="C5033">
        <v>10</v>
      </c>
      <c r="D5033" t="s">
        <v>32</v>
      </c>
      <c r="E5033" t="s">
        <v>23</v>
      </c>
      <c r="F5033" t="s">
        <v>14</v>
      </c>
      <c r="G5033">
        <v>9</v>
      </c>
      <c r="H5033">
        <v>711</v>
      </c>
      <c r="I5033">
        <v>593.46</v>
      </c>
      <c r="M5033" t="str">
        <f t="shared" si="234"/>
        <v/>
      </c>
      <c r="N5033" t="e">
        <f t="shared" si="235"/>
        <v>#VALUE!</v>
      </c>
      <c r="O5033" t="e">
        <f t="shared" si="236"/>
        <v>#VALUE!</v>
      </c>
    </row>
    <row r="5034" spans="1:15" x14ac:dyDescent="0.25">
      <c r="A5034">
        <v>2018</v>
      </c>
      <c r="B5034" s="2" t="s">
        <v>41</v>
      </c>
      <c r="C5034">
        <v>10</v>
      </c>
      <c r="D5034" t="s">
        <v>32</v>
      </c>
      <c r="E5034" t="s">
        <v>23</v>
      </c>
      <c r="F5034" t="s">
        <v>22</v>
      </c>
      <c r="G5034">
        <v>4</v>
      </c>
      <c r="H5034">
        <v>396</v>
      </c>
      <c r="I5034">
        <v>330.56</v>
      </c>
      <c r="M5034" t="str">
        <f t="shared" si="234"/>
        <v/>
      </c>
      <c r="N5034" t="e">
        <f t="shared" si="235"/>
        <v>#VALUE!</v>
      </c>
      <c r="O5034" t="e">
        <f t="shared" si="236"/>
        <v>#VALUE!</v>
      </c>
    </row>
    <row r="5035" spans="1:15" x14ac:dyDescent="0.25">
      <c r="A5035">
        <v>2018</v>
      </c>
      <c r="B5035" s="2" t="s">
        <v>41</v>
      </c>
      <c r="C5035">
        <v>10</v>
      </c>
      <c r="D5035" t="s">
        <v>32</v>
      </c>
      <c r="E5035" t="s">
        <v>23</v>
      </c>
      <c r="F5035" t="s">
        <v>11</v>
      </c>
      <c r="G5035">
        <v>11</v>
      </c>
      <c r="H5035">
        <v>759</v>
      </c>
      <c r="I5035">
        <v>633.60000000000014</v>
      </c>
      <c r="M5035" t="str">
        <f t="shared" si="234"/>
        <v/>
      </c>
      <c r="N5035" t="e">
        <f t="shared" si="235"/>
        <v>#VALUE!</v>
      </c>
      <c r="O5035" t="e">
        <f t="shared" si="236"/>
        <v>#VALUE!</v>
      </c>
    </row>
    <row r="5036" spans="1:15" x14ac:dyDescent="0.25">
      <c r="A5036">
        <v>2018</v>
      </c>
      <c r="B5036" s="2" t="s">
        <v>41</v>
      </c>
      <c r="C5036">
        <v>10</v>
      </c>
      <c r="D5036" t="s">
        <v>32</v>
      </c>
      <c r="E5036" t="s">
        <v>23</v>
      </c>
      <c r="F5036" t="s">
        <v>15</v>
      </c>
      <c r="G5036">
        <v>2</v>
      </c>
      <c r="H5036">
        <v>518</v>
      </c>
      <c r="I5036">
        <v>432.38</v>
      </c>
      <c r="M5036" t="str">
        <f t="shared" si="234"/>
        <v/>
      </c>
      <c r="N5036" t="e">
        <f t="shared" si="235"/>
        <v>#VALUE!</v>
      </c>
      <c r="O5036" t="e">
        <f t="shared" si="236"/>
        <v>#VALUE!</v>
      </c>
    </row>
    <row r="5037" spans="1:15" x14ac:dyDescent="0.25">
      <c r="A5037">
        <v>2018</v>
      </c>
      <c r="B5037" s="2" t="s">
        <v>41</v>
      </c>
      <c r="C5037">
        <v>10</v>
      </c>
      <c r="D5037" t="s">
        <v>32</v>
      </c>
      <c r="E5037" t="s">
        <v>23</v>
      </c>
      <c r="F5037" t="s">
        <v>16</v>
      </c>
      <c r="G5037">
        <v>2</v>
      </c>
      <c r="H5037">
        <v>658</v>
      </c>
      <c r="I5037">
        <v>549.24</v>
      </c>
      <c r="M5037" t="str">
        <f t="shared" si="234"/>
        <v/>
      </c>
      <c r="N5037" t="e">
        <f t="shared" si="235"/>
        <v>#VALUE!</v>
      </c>
      <c r="O5037" t="e">
        <f t="shared" si="236"/>
        <v>#VALUE!</v>
      </c>
    </row>
    <row r="5038" spans="1:15" x14ac:dyDescent="0.25">
      <c r="A5038">
        <v>2018</v>
      </c>
      <c r="B5038" s="2" t="s">
        <v>41</v>
      </c>
      <c r="C5038">
        <v>10</v>
      </c>
      <c r="D5038" t="s">
        <v>32</v>
      </c>
      <c r="E5038" t="s">
        <v>23</v>
      </c>
      <c r="F5038" t="s">
        <v>25</v>
      </c>
      <c r="G5038">
        <v>2</v>
      </c>
      <c r="H5038">
        <v>598</v>
      </c>
      <c r="I5038">
        <v>499.16</v>
      </c>
      <c r="M5038" t="str">
        <f t="shared" si="234"/>
        <v/>
      </c>
      <c r="N5038" t="e">
        <f t="shared" si="235"/>
        <v>#VALUE!</v>
      </c>
      <c r="O5038" t="e">
        <f t="shared" si="236"/>
        <v>#VALUE!</v>
      </c>
    </row>
    <row r="5039" spans="1:15" x14ac:dyDescent="0.25">
      <c r="A5039">
        <v>2018</v>
      </c>
      <c r="B5039" s="2" t="s">
        <v>41</v>
      </c>
      <c r="C5039">
        <v>10</v>
      </c>
      <c r="D5039" t="s">
        <v>32</v>
      </c>
      <c r="E5039" t="s">
        <v>23</v>
      </c>
      <c r="F5039" t="s">
        <v>70</v>
      </c>
      <c r="G5039">
        <v>1</v>
      </c>
      <c r="H5039">
        <v>39</v>
      </c>
      <c r="I5039">
        <v>32.549999999999997</v>
      </c>
      <c r="M5039" t="str">
        <f t="shared" si="234"/>
        <v/>
      </c>
      <c r="N5039" t="e">
        <f t="shared" si="235"/>
        <v>#VALUE!</v>
      </c>
      <c r="O5039" t="e">
        <f t="shared" si="236"/>
        <v>#VALUE!</v>
      </c>
    </row>
    <row r="5040" spans="1:15" x14ac:dyDescent="0.25">
      <c r="A5040">
        <v>2018</v>
      </c>
      <c r="B5040" s="2" t="s">
        <v>41</v>
      </c>
      <c r="C5040">
        <v>10</v>
      </c>
      <c r="D5040" t="s">
        <v>32</v>
      </c>
      <c r="E5040" t="s">
        <v>23</v>
      </c>
      <c r="F5040" t="s">
        <v>62</v>
      </c>
      <c r="G5040">
        <v>1</v>
      </c>
      <c r="H5040">
        <v>59</v>
      </c>
      <c r="I5040">
        <v>49.25</v>
      </c>
      <c r="M5040" t="str">
        <f t="shared" si="234"/>
        <v/>
      </c>
      <c r="N5040" t="e">
        <f t="shared" si="235"/>
        <v>#VALUE!</v>
      </c>
      <c r="O5040" t="e">
        <f t="shared" si="236"/>
        <v>#VALUE!</v>
      </c>
    </row>
    <row r="5041" spans="1:15" x14ac:dyDescent="0.25">
      <c r="A5041">
        <v>2018</v>
      </c>
      <c r="B5041" s="2" t="s">
        <v>41</v>
      </c>
      <c r="C5041">
        <v>10</v>
      </c>
      <c r="D5041" t="s">
        <v>32</v>
      </c>
      <c r="E5041" t="s">
        <v>23</v>
      </c>
      <c r="F5041" t="s">
        <v>65</v>
      </c>
      <c r="G5041">
        <v>3</v>
      </c>
      <c r="H5041">
        <v>477</v>
      </c>
      <c r="I5041">
        <v>398.15999999999997</v>
      </c>
      <c r="M5041" t="str">
        <f t="shared" si="234"/>
        <v/>
      </c>
      <c r="N5041" t="e">
        <f t="shared" si="235"/>
        <v>#VALUE!</v>
      </c>
      <c r="O5041" t="e">
        <f t="shared" si="236"/>
        <v>#VALUE!</v>
      </c>
    </row>
    <row r="5042" spans="1:15" x14ac:dyDescent="0.25">
      <c r="A5042">
        <v>2018</v>
      </c>
      <c r="B5042" s="2" t="s">
        <v>41</v>
      </c>
      <c r="C5042">
        <v>10</v>
      </c>
      <c r="D5042" t="s">
        <v>32</v>
      </c>
      <c r="E5042" t="s">
        <v>23</v>
      </c>
      <c r="F5042" t="s">
        <v>56</v>
      </c>
      <c r="G5042">
        <v>1</v>
      </c>
      <c r="H5042">
        <v>69</v>
      </c>
      <c r="I5042">
        <v>57.6</v>
      </c>
      <c r="M5042" t="str">
        <f t="shared" si="234"/>
        <v/>
      </c>
      <c r="N5042" t="e">
        <f t="shared" si="235"/>
        <v>#VALUE!</v>
      </c>
      <c r="O5042" t="e">
        <f t="shared" si="236"/>
        <v>#VALUE!</v>
      </c>
    </row>
    <row r="5043" spans="1:15" x14ac:dyDescent="0.25">
      <c r="A5043">
        <v>2018</v>
      </c>
      <c r="B5043" s="2" t="s">
        <v>41</v>
      </c>
      <c r="C5043">
        <v>10</v>
      </c>
      <c r="D5043" t="s">
        <v>32</v>
      </c>
      <c r="E5043" t="s">
        <v>23</v>
      </c>
      <c r="F5043" t="s">
        <v>69</v>
      </c>
      <c r="G5043">
        <v>1</v>
      </c>
      <c r="H5043">
        <v>349</v>
      </c>
      <c r="I5043">
        <v>291.32</v>
      </c>
      <c r="M5043" t="str">
        <f t="shared" si="234"/>
        <v/>
      </c>
      <c r="N5043" t="e">
        <f t="shared" si="235"/>
        <v>#VALUE!</v>
      </c>
      <c r="O5043" t="e">
        <f t="shared" si="236"/>
        <v>#VALUE!</v>
      </c>
    </row>
    <row r="5044" spans="1:15" x14ac:dyDescent="0.25">
      <c r="A5044">
        <v>2018</v>
      </c>
      <c r="B5044" s="2" t="s">
        <v>41</v>
      </c>
      <c r="C5044">
        <v>10</v>
      </c>
      <c r="D5044" t="s">
        <v>32</v>
      </c>
      <c r="E5044" t="s">
        <v>23</v>
      </c>
      <c r="F5044" t="s">
        <v>67</v>
      </c>
      <c r="G5044">
        <v>1</v>
      </c>
      <c r="H5044">
        <v>699</v>
      </c>
      <c r="I5044">
        <v>583.47</v>
      </c>
      <c r="M5044" t="str">
        <f t="shared" si="234"/>
        <v/>
      </c>
      <c r="N5044" t="e">
        <f t="shared" si="235"/>
        <v>#VALUE!</v>
      </c>
      <c r="O5044" t="e">
        <f t="shared" si="236"/>
        <v>#VALUE!</v>
      </c>
    </row>
    <row r="5045" spans="1:15" x14ac:dyDescent="0.25">
      <c r="A5045">
        <v>2018</v>
      </c>
      <c r="B5045" s="2" t="s">
        <v>41</v>
      </c>
      <c r="C5045">
        <v>10</v>
      </c>
      <c r="D5045" t="s">
        <v>32</v>
      </c>
      <c r="E5045" t="s">
        <v>23</v>
      </c>
      <c r="F5045" t="s">
        <v>17</v>
      </c>
      <c r="G5045">
        <v>1</v>
      </c>
      <c r="H5045">
        <v>139</v>
      </c>
      <c r="I5045">
        <v>116.03</v>
      </c>
      <c r="M5045" t="str">
        <f t="shared" si="234"/>
        <v/>
      </c>
      <c r="N5045" t="e">
        <f t="shared" si="235"/>
        <v>#VALUE!</v>
      </c>
      <c r="O5045" t="e">
        <f t="shared" si="236"/>
        <v>#VALUE!</v>
      </c>
    </row>
    <row r="5046" spans="1:15" x14ac:dyDescent="0.25">
      <c r="A5046">
        <v>2018</v>
      </c>
      <c r="B5046" s="2" t="s">
        <v>41</v>
      </c>
      <c r="C5046">
        <v>10</v>
      </c>
      <c r="D5046" t="s">
        <v>32</v>
      </c>
      <c r="E5046" t="s">
        <v>23</v>
      </c>
      <c r="F5046" t="s">
        <v>18</v>
      </c>
      <c r="G5046">
        <v>1</v>
      </c>
      <c r="H5046">
        <v>99</v>
      </c>
      <c r="I5046">
        <v>82.64</v>
      </c>
      <c r="M5046" t="str">
        <f t="shared" si="234"/>
        <v/>
      </c>
      <c r="N5046" t="e">
        <f t="shared" si="235"/>
        <v>#VALUE!</v>
      </c>
      <c r="O5046" t="e">
        <f t="shared" si="236"/>
        <v>#VALUE!</v>
      </c>
    </row>
    <row r="5047" spans="1:15" x14ac:dyDescent="0.25">
      <c r="A5047">
        <v>2018</v>
      </c>
      <c r="B5047" s="2" t="s">
        <v>41</v>
      </c>
      <c r="C5047">
        <v>10</v>
      </c>
      <c r="D5047" t="s">
        <v>32</v>
      </c>
      <c r="E5047" t="s">
        <v>23</v>
      </c>
      <c r="F5047" t="s">
        <v>71</v>
      </c>
      <c r="G5047">
        <v>1</v>
      </c>
      <c r="H5047">
        <v>29</v>
      </c>
      <c r="I5047">
        <v>24.21</v>
      </c>
      <c r="M5047" t="str">
        <f t="shared" si="234"/>
        <v/>
      </c>
      <c r="N5047" t="e">
        <f t="shared" si="235"/>
        <v>#VALUE!</v>
      </c>
      <c r="O5047" t="e">
        <f t="shared" si="236"/>
        <v>#VALUE!</v>
      </c>
    </row>
    <row r="5048" spans="1:15" x14ac:dyDescent="0.25">
      <c r="A5048">
        <v>2018</v>
      </c>
      <c r="B5048" s="2" t="s">
        <v>41</v>
      </c>
      <c r="C5048">
        <v>10</v>
      </c>
      <c r="D5048" t="s">
        <v>32</v>
      </c>
      <c r="E5048" t="s">
        <v>23</v>
      </c>
      <c r="F5048" t="s">
        <v>12</v>
      </c>
      <c r="G5048">
        <v>4</v>
      </c>
      <c r="H5048">
        <v>1316</v>
      </c>
      <c r="I5048">
        <v>1098.48</v>
      </c>
      <c r="M5048" t="str">
        <f t="shared" si="234"/>
        <v/>
      </c>
      <c r="N5048" t="e">
        <f t="shared" si="235"/>
        <v>#VALUE!</v>
      </c>
      <c r="O5048" t="e">
        <f t="shared" si="236"/>
        <v>#VALUE!</v>
      </c>
    </row>
    <row r="5049" spans="1:15" x14ac:dyDescent="0.25">
      <c r="A5049">
        <v>2018</v>
      </c>
      <c r="B5049" s="2" t="s">
        <v>41</v>
      </c>
      <c r="C5049">
        <v>10</v>
      </c>
      <c r="D5049" t="s">
        <v>32</v>
      </c>
      <c r="E5049" t="s">
        <v>23</v>
      </c>
      <c r="F5049" t="s">
        <v>19</v>
      </c>
      <c r="G5049">
        <v>3</v>
      </c>
      <c r="H5049">
        <v>777</v>
      </c>
      <c r="I5049">
        <v>648.56999999999994</v>
      </c>
      <c r="M5049" t="str">
        <f t="shared" si="234"/>
        <v/>
      </c>
      <c r="N5049" t="e">
        <f t="shared" si="235"/>
        <v>#VALUE!</v>
      </c>
      <c r="O5049" t="e">
        <f t="shared" si="236"/>
        <v>#VALUE!</v>
      </c>
    </row>
    <row r="5050" spans="1:15" x14ac:dyDescent="0.25">
      <c r="A5050">
        <v>2018</v>
      </c>
      <c r="B5050" s="2" t="s">
        <v>41</v>
      </c>
      <c r="C5050">
        <v>10</v>
      </c>
      <c r="D5050" t="s">
        <v>32</v>
      </c>
      <c r="E5050" t="s">
        <v>23</v>
      </c>
      <c r="F5050" t="s">
        <v>20</v>
      </c>
      <c r="G5050">
        <v>2</v>
      </c>
      <c r="H5050">
        <v>398</v>
      </c>
      <c r="I5050">
        <v>332.22</v>
      </c>
      <c r="M5050" t="str">
        <f t="shared" si="234"/>
        <v/>
      </c>
      <c r="N5050" t="e">
        <f t="shared" si="235"/>
        <v>#VALUE!</v>
      </c>
      <c r="O5050" t="e">
        <f t="shared" si="236"/>
        <v>#VALUE!</v>
      </c>
    </row>
    <row r="5051" spans="1:15" x14ac:dyDescent="0.25">
      <c r="A5051">
        <v>2018</v>
      </c>
      <c r="B5051" s="2" t="s">
        <v>41</v>
      </c>
      <c r="C5051">
        <v>10</v>
      </c>
      <c r="D5051" t="s">
        <v>32</v>
      </c>
      <c r="E5051" t="s">
        <v>24</v>
      </c>
      <c r="F5051" t="s">
        <v>60</v>
      </c>
      <c r="G5051">
        <v>2</v>
      </c>
      <c r="H5051">
        <v>98</v>
      </c>
      <c r="I5051">
        <v>81.8</v>
      </c>
      <c r="M5051" t="str">
        <f t="shared" si="234"/>
        <v/>
      </c>
      <c r="N5051" t="e">
        <f t="shared" si="235"/>
        <v>#VALUE!</v>
      </c>
      <c r="O5051" t="e">
        <f t="shared" si="236"/>
        <v>#VALUE!</v>
      </c>
    </row>
    <row r="5052" spans="1:15" x14ac:dyDescent="0.25">
      <c r="A5052">
        <v>2018</v>
      </c>
      <c r="B5052" s="2" t="s">
        <v>41</v>
      </c>
      <c r="C5052">
        <v>10</v>
      </c>
      <c r="D5052" t="s">
        <v>32</v>
      </c>
      <c r="E5052" t="s">
        <v>24</v>
      </c>
      <c r="F5052" t="s">
        <v>14</v>
      </c>
      <c r="G5052">
        <v>4</v>
      </c>
      <c r="H5052">
        <v>316</v>
      </c>
      <c r="I5052">
        <v>263.76</v>
      </c>
      <c r="M5052" t="str">
        <f t="shared" si="234"/>
        <v/>
      </c>
      <c r="N5052" t="e">
        <f t="shared" si="235"/>
        <v>#VALUE!</v>
      </c>
      <c r="O5052" t="e">
        <f t="shared" si="236"/>
        <v>#VALUE!</v>
      </c>
    </row>
    <row r="5053" spans="1:15" x14ac:dyDescent="0.25">
      <c r="A5053">
        <v>2018</v>
      </c>
      <c r="B5053" s="2" t="s">
        <v>41</v>
      </c>
      <c r="C5053">
        <v>10</v>
      </c>
      <c r="D5053" t="s">
        <v>32</v>
      </c>
      <c r="E5053" t="s">
        <v>24</v>
      </c>
      <c r="F5053" t="s">
        <v>22</v>
      </c>
      <c r="G5053">
        <v>3</v>
      </c>
      <c r="H5053">
        <v>297</v>
      </c>
      <c r="I5053">
        <v>247.92000000000002</v>
      </c>
      <c r="M5053" t="str">
        <f t="shared" si="234"/>
        <v/>
      </c>
      <c r="N5053" t="e">
        <f t="shared" si="235"/>
        <v>#VALUE!</v>
      </c>
      <c r="O5053" t="e">
        <f t="shared" si="236"/>
        <v>#VALUE!</v>
      </c>
    </row>
    <row r="5054" spans="1:15" x14ac:dyDescent="0.25">
      <c r="A5054">
        <v>2018</v>
      </c>
      <c r="B5054" s="2" t="s">
        <v>41</v>
      </c>
      <c r="C5054">
        <v>10</v>
      </c>
      <c r="D5054" t="s">
        <v>32</v>
      </c>
      <c r="E5054" t="s">
        <v>24</v>
      </c>
      <c r="F5054" t="s">
        <v>11</v>
      </c>
      <c r="G5054">
        <v>6</v>
      </c>
      <c r="H5054">
        <v>414</v>
      </c>
      <c r="I5054">
        <v>345.6</v>
      </c>
      <c r="M5054" t="str">
        <f t="shared" si="234"/>
        <v/>
      </c>
      <c r="N5054" t="e">
        <f t="shared" si="235"/>
        <v>#VALUE!</v>
      </c>
      <c r="O5054" t="e">
        <f t="shared" si="236"/>
        <v>#VALUE!</v>
      </c>
    </row>
    <row r="5055" spans="1:15" x14ac:dyDescent="0.25">
      <c r="A5055">
        <v>2018</v>
      </c>
      <c r="B5055" s="2" t="s">
        <v>41</v>
      </c>
      <c r="C5055">
        <v>10</v>
      </c>
      <c r="D5055" t="s">
        <v>32</v>
      </c>
      <c r="E5055" t="s">
        <v>24</v>
      </c>
      <c r="F5055" t="s">
        <v>15</v>
      </c>
      <c r="G5055">
        <v>3</v>
      </c>
      <c r="H5055">
        <v>777</v>
      </c>
      <c r="I5055">
        <v>648.56999999999994</v>
      </c>
      <c r="M5055" t="str">
        <f t="shared" si="234"/>
        <v/>
      </c>
      <c r="N5055" t="e">
        <f t="shared" si="235"/>
        <v>#VALUE!</v>
      </c>
      <c r="O5055" t="e">
        <f t="shared" si="236"/>
        <v>#VALUE!</v>
      </c>
    </row>
    <row r="5056" spans="1:15" x14ac:dyDescent="0.25">
      <c r="A5056">
        <v>2018</v>
      </c>
      <c r="B5056" s="2" t="s">
        <v>41</v>
      </c>
      <c r="C5056">
        <v>10</v>
      </c>
      <c r="D5056" t="s">
        <v>32</v>
      </c>
      <c r="E5056" t="s">
        <v>24</v>
      </c>
      <c r="F5056" t="s">
        <v>62</v>
      </c>
      <c r="G5056">
        <v>3</v>
      </c>
      <c r="H5056">
        <v>177</v>
      </c>
      <c r="I5056">
        <v>147.75</v>
      </c>
      <c r="M5056" t="str">
        <f t="shared" si="234"/>
        <v/>
      </c>
      <c r="N5056" t="e">
        <f t="shared" si="235"/>
        <v>#VALUE!</v>
      </c>
      <c r="O5056" t="e">
        <f t="shared" si="236"/>
        <v>#VALUE!</v>
      </c>
    </row>
    <row r="5057" spans="1:15" x14ac:dyDescent="0.25">
      <c r="A5057">
        <v>2018</v>
      </c>
      <c r="B5057" s="2" t="s">
        <v>41</v>
      </c>
      <c r="C5057">
        <v>10</v>
      </c>
      <c r="D5057" t="s">
        <v>32</v>
      </c>
      <c r="E5057" t="s">
        <v>24</v>
      </c>
      <c r="F5057" t="s">
        <v>64</v>
      </c>
      <c r="G5057">
        <v>2</v>
      </c>
      <c r="H5057">
        <v>158</v>
      </c>
      <c r="I5057">
        <v>131.88</v>
      </c>
      <c r="M5057" t="str">
        <f t="shared" si="234"/>
        <v/>
      </c>
      <c r="N5057" t="e">
        <f t="shared" si="235"/>
        <v>#VALUE!</v>
      </c>
      <c r="O5057" t="e">
        <f t="shared" si="236"/>
        <v>#VALUE!</v>
      </c>
    </row>
    <row r="5058" spans="1:15" x14ac:dyDescent="0.25">
      <c r="A5058">
        <v>2018</v>
      </c>
      <c r="B5058" s="2" t="s">
        <v>41</v>
      </c>
      <c r="C5058">
        <v>10</v>
      </c>
      <c r="D5058" t="s">
        <v>32</v>
      </c>
      <c r="E5058" t="s">
        <v>24</v>
      </c>
      <c r="F5058" t="s">
        <v>57</v>
      </c>
      <c r="G5058">
        <v>1</v>
      </c>
      <c r="H5058">
        <v>99</v>
      </c>
      <c r="I5058">
        <v>82.64</v>
      </c>
      <c r="M5058" t="str">
        <f t="shared" si="234"/>
        <v/>
      </c>
      <c r="N5058" t="e">
        <f t="shared" si="235"/>
        <v>#VALUE!</v>
      </c>
      <c r="O5058" t="e">
        <f t="shared" si="236"/>
        <v>#VALUE!</v>
      </c>
    </row>
    <row r="5059" spans="1:15" x14ac:dyDescent="0.25">
      <c r="A5059">
        <v>2018</v>
      </c>
      <c r="B5059" s="2" t="s">
        <v>41</v>
      </c>
      <c r="C5059">
        <v>10</v>
      </c>
      <c r="D5059" t="s">
        <v>32</v>
      </c>
      <c r="E5059" t="s">
        <v>24</v>
      </c>
      <c r="F5059" t="s">
        <v>18</v>
      </c>
      <c r="G5059">
        <v>1</v>
      </c>
      <c r="H5059">
        <v>99</v>
      </c>
      <c r="I5059">
        <v>82.64</v>
      </c>
      <c r="M5059" t="str">
        <f t="shared" ref="M5059:M5122" si="237">SUBSTITUTE(SUBSTITUTE(J5059," - ","|"),"; ","|")</f>
        <v/>
      </c>
      <c r="N5059" t="e">
        <f t="shared" ref="N5059:N5122" si="238">LEFT(M5059,FIND("|",M5059)-1)</f>
        <v>#VALUE!</v>
      </c>
      <c r="O5059" t="e">
        <f t="shared" ref="O5059:O5122" si="239">RIGHT(M5059,LEN(M5059)-FIND("|",M5059))</f>
        <v>#VALUE!</v>
      </c>
    </row>
    <row r="5060" spans="1:15" x14ac:dyDescent="0.25">
      <c r="A5060">
        <v>2018</v>
      </c>
      <c r="B5060" s="2" t="s">
        <v>41</v>
      </c>
      <c r="C5060">
        <v>10</v>
      </c>
      <c r="D5060" t="s">
        <v>32</v>
      </c>
      <c r="E5060" t="s">
        <v>24</v>
      </c>
      <c r="F5060" t="s">
        <v>27</v>
      </c>
      <c r="G5060">
        <v>1</v>
      </c>
      <c r="H5060">
        <v>149</v>
      </c>
      <c r="I5060">
        <v>124.37</v>
      </c>
      <c r="M5060" t="str">
        <f t="shared" si="237"/>
        <v/>
      </c>
      <c r="N5060" t="e">
        <f t="shared" si="238"/>
        <v>#VALUE!</v>
      </c>
      <c r="O5060" t="e">
        <f t="shared" si="239"/>
        <v>#VALUE!</v>
      </c>
    </row>
    <row r="5061" spans="1:15" x14ac:dyDescent="0.25">
      <c r="A5061">
        <v>2018</v>
      </c>
      <c r="B5061" s="2" t="s">
        <v>41</v>
      </c>
      <c r="C5061">
        <v>10</v>
      </c>
      <c r="D5061" t="s">
        <v>32</v>
      </c>
      <c r="E5061" t="s">
        <v>24</v>
      </c>
      <c r="F5061" t="s">
        <v>28</v>
      </c>
      <c r="G5061">
        <v>1</v>
      </c>
      <c r="H5061">
        <v>399</v>
      </c>
      <c r="I5061">
        <v>333.06</v>
      </c>
      <c r="M5061" t="str">
        <f t="shared" si="237"/>
        <v/>
      </c>
      <c r="N5061" t="e">
        <f t="shared" si="238"/>
        <v>#VALUE!</v>
      </c>
      <c r="O5061" t="e">
        <f t="shared" si="239"/>
        <v>#VALUE!</v>
      </c>
    </row>
    <row r="5062" spans="1:15" x14ac:dyDescent="0.25">
      <c r="A5062">
        <v>2018</v>
      </c>
      <c r="B5062" s="2" t="s">
        <v>41</v>
      </c>
      <c r="C5062">
        <v>10</v>
      </c>
      <c r="D5062" t="s">
        <v>32</v>
      </c>
      <c r="E5062" t="s">
        <v>24</v>
      </c>
      <c r="F5062" t="s">
        <v>12</v>
      </c>
      <c r="G5062">
        <v>1</v>
      </c>
      <c r="H5062">
        <v>329</v>
      </c>
      <c r="I5062">
        <v>274.62</v>
      </c>
      <c r="M5062" t="str">
        <f t="shared" si="237"/>
        <v/>
      </c>
      <c r="N5062" t="e">
        <f t="shared" si="238"/>
        <v>#VALUE!</v>
      </c>
      <c r="O5062" t="e">
        <f t="shared" si="239"/>
        <v>#VALUE!</v>
      </c>
    </row>
    <row r="5063" spans="1:15" x14ac:dyDescent="0.25">
      <c r="A5063">
        <v>2018</v>
      </c>
      <c r="B5063" s="2" t="s">
        <v>41</v>
      </c>
      <c r="C5063">
        <v>10</v>
      </c>
      <c r="D5063" t="s">
        <v>32</v>
      </c>
      <c r="E5063" t="s">
        <v>24</v>
      </c>
      <c r="F5063" t="s">
        <v>19</v>
      </c>
      <c r="G5063">
        <v>1</v>
      </c>
      <c r="H5063">
        <v>259</v>
      </c>
      <c r="I5063">
        <v>216.19</v>
      </c>
      <c r="M5063" t="str">
        <f t="shared" si="237"/>
        <v/>
      </c>
      <c r="N5063" t="e">
        <f t="shared" si="238"/>
        <v>#VALUE!</v>
      </c>
      <c r="O5063" t="e">
        <f t="shared" si="239"/>
        <v>#VALUE!</v>
      </c>
    </row>
    <row r="5064" spans="1:15" x14ac:dyDescent="0.25">
      <c r="A5064">
        <v>2018</v>
      </c>
      <c r="B5064" s="2" t="s">
        <v>41</v>
      </c>
      <c r="C5064">
        <v>10</v>
      </c>
      <c r="D5064" t="s">
        <v>32</v>
      </c>
      <c r="E5064" t="s">
        <v>24</v>
      </c>
      <c r="F5064" t="s">
        <v>20</v>
      </c>
      <c r="G5064">
        <v>1</v>
      </c>
      <c r="H5064">
        <v>199</v>
      </c>
      <c r="I5064">
        <v>166.11</v>
      </c>
      <c r="M5064" t="str">
        <f t="shared" si="237"/>
        <v/>
      </c>
      <c r="N5064" t="e">
        <f t="shared" si="238"/>
        <v>#VALUE!</v>
      </c>
      <c r="O5064" t="e">
        <f t="shared" si="239"/>
        <v>#VALUE!</v>
      </c>
    </row>
    <row r="5065" spans="1:15" x14ac:dyDescent="0.25">
      <c r="A5065">
        <v>2018</v>
      </c>
      <c r="B5065" s="2" t="s">
        <v>41</v>
      </c>
      <c r="C5065">
        <v>10</v>
      </c>
      <c r="D5065" t="s">
        <v>32</v>
      </c>
      <c r="E5065" t="s">
        <v>26</v>
      </c>
      <c r="F5065" t="s">
        <v>73</v>
      </c>
      <c r="G5065">
        <v>2</v>
      </c>
      <c r="H5065">
        <v>70</v>
      </c>
      <c r="I5065">
        <v>58.44</v>
      </c>
      <c r="M5065" t="str">
        <f t="shared" si="237"/>
        <v/>
      </c>
      <c r="N5065" t="e">
        <f t="shared" si="238"/>
        <v>#VALUE!</v>
      </c>
      <c r="O5065" t="e">
        <f t="shared" si="239"/>
        <v>#VALUE!</v>
      </c>
    </row>
    <row r="5066" spans="1:15" x14ac:dyDescent="0.25">
      <c r="A5066">
        <v>2018</v>
      </c>
      <c r="B5066" s="2" t="s">
        <v>41</v>
      </c>
      <c r="C5066">
        <v>10</v>
      </c>
      <c r="D5066" t="s">
        <v>32</v>
      </c>
      <c r="E5066" t="s">
        <v>26</v>
      </c>
      <c r="F5066" t="s">
        <v>60</v>
      </c>
      <c r="G5066">
        <v>7</v>
      </c>
      <c r="H5066">
        <v>343</v>
      </c>
      <c r="I5066">
        <v>286.3</v>
      </c>
      <c r="M5066" t="str">
        <f t="shared" si="237"/>
        <v/>
      </c>
      <c r="N5066" t="e">
        <f t="shared" si="238"/>
        <v>#VALUE!</v>
      </c>
      <c r="O5066" t="e">
        <f t="shared" si="239"/>
        <v>#VALUE!</v>
      </c>
    </row>
    <row r="5067" spans="1:15" x14ac:dyDescent="0.25">
      <c r="A5067">
        <v>2018</v>
      </c>
      <c r="B5067" s="2" t="s">
        <v>41</v>
      </c>
      <c r="C5067">
        <v>10</v>
      </c>
      <c r="D5067" t="s">
        <v>32</v>
      </c>
      <c r="E5067" t="s">
        <v>26</v>
      </c>
      <c r="F5067" t="s">
        <v>14</v>
      </c>
      <c r="G5067">
        <v>80</v>
      </c>
      <c r="H5067">
        <v>6320</v>
      </c>
      <c r="I5067">
        <v>5275.1999999999962</v>
      </c>
      <c r="M5067" t="str">
        <f t="shared" si="237"/>
        <v/>
      </c>
      <c r="N5067" t="e">
        <f t="shared" si="238"/>
        <v>#VALUE!</v>
      </c>
      <c r="O5067" t="e">
        <f t="shared" si="239"/>
        <v>#VALUE!</v>
      </c>
    </row>
    <row r="5068" spans="1:15" x14ac:dyDescent="0.25">
      <c r="A5068">
        <v>2018</v>
      </c>
      <c r="B5068" s="2" t="s">
        <v>41</v>
      </c>
      <c r="C5068">
        <v>10</v>
      </c>
      <c r="D5068" t="s">
        <v>32</v>
      </c>
      <c r="E5068" t="s">
        <v>26</v>
      </c>
      <c r="F5068" t="s">
        <v>22</v>
      </c>
      <c r="G5068">
        <v>17</v>
      </c>
      <c r="H5068">
        <v>1683</v>
      </c>
      <c r="I5068">
        <v>1404.8800000000003</v>
      </c>
      <c r="M5068" t="str">
        <f t="shared" si="237"/>
        <v/>
      </c>
      <c r="N5068" t="e">
        <f t="shared" si="238"/>
        <v>#VALUE!</v>
      </c>
      <c r="O5068" t="e">
        <f t="shared" si="239"/>
        <v>#VALUE!</v>
      </c>
    </row>
    <row r="5069" spans="1:15" x14ac:dyDescent="0.25">
      <c r="A5069">
        <v>2018</v>
      </c>
      <c r="B5069" s="2" t="s">
        <v>41</v>
      </c>
      <c r="C5069">
        <v>10</v>
      </c>
      <c r="D5069" t="s">
        <v>32</v>
      </c>
      <c r="E5069" t="s">
        <v>26</v>
      </c>
      <c r="F5069" t="s">
        <v>11</v>
      </c>
      <c r="G5069">
        <v>103</v>
      </c>
      <c r="H5069">
        <v>7107</v>
      </c>
      <c r="I5069">
        <v>5932.8000000000065</v>
      </c>
      <c r="M5069" t="str">
        <f t="shared" si="237"/>
        <v/>
      </c>
      <c r="N5069" t="e">
        <f t="shared" si="238"/>
        <v>#VALUE!</v>
      </c>
      <c r="O5069" t="e">
        <f t="shared" si="239"/>
        <v>#VALUE!</v>
      </c>
    </row>
    <row r="5070" spans="1:15" x14ac:dyDescent="0.25">
      <c r="A5070">
        <v>2018</v>
      </c>
      <c r="B5070" s="2" t="s">
        <v>41</v>
      </c>
      <c r="C5070">
        <v>10</v>
      </c>
      <c r="D5070" t="s">
        <v>32</v>
      </c>
      <c r="E5070" t="s">
        <v>26</v>
      </c>
      <c r="F5070" t="s">
        <v>15</v>
      </c>
      <c r="G5070">
        <v>12</v>
      </c>
      <c r="H5070">
        <v>3108</v>
      </c>
      <c r="I5070">
        <v>2594.2800000000002</v>
      </c>
      <c r="M5070" t="str">
        <f t="shared" si="237"/>
        <v/>
      </c>
      <c r="N5070" t="e">
        <f t="shared" si="238"/>
        <v>#VALUE!</v>
      </c>
      <c r="O5070" t="e">
        <f t="shared" si="239"/>
        <v>#VALUE!</v>
      </c>
    </row>
    <row r="5071" spans="1:15" x14ac:dyDescent="0.25">
      <c r="A5071">
        <v>2018</v>
      </c>
      <c r="B5071" s="2" t="s">
        <v>41</v>
      </c>
      <c r="C5071">
        <v>10</v>
      </c>
      <c r="D5071" t="s">
        <v>32</v>
      </c>
      <c r="E5071" t="s">
        <v>26</v>
      </c>
      <c r="F5071" t="s">
        <v>16</v>
      </c>
      <c r="G5071">
        <v>5</v>
      </c>
      <c r="H5071">
        <v>1645</v>
      </c>
      <c r="I5071">
        <v>1373.1</v>
      </c>
      <c r="M5071" t="str">
        <f t="shared" si="237"/>
        <v/>
      </c>
      <c r="N5071" t="e">
        <f t="shared" si="238"/>
        <v>#VALUE!</v>
      </c>
      <c r="O5071" t="e">
        <f t="shared" si="239"/>
        <v>#VALUE!</v>
      </c>
    </row>
    <row r="5072" spans="1:15" x14ac:dyDescent="0.25">
      <c r="A5072">
        <v>2018</v>
      </c>
      <c r="B5072" s="2" t="s">
        <v>41</v>
      </c>
      <c r="C5072">
        <v>10</v>
      </c>
      <c r="D5072" t="s">
        <v>32</v>
      </c>
      <c r="E5072" t="s">
        <v>26</v>
      </c>
      <c r="F5072" t="s">
        <v>25</v>
      </c>
      <c r="G5072">
        <v>10</v>
      </c>
      <c r="H5072">
        <v>2990</v>
      </c>
      <c r="I5072">
        <v>2495.7999999999997</v>
      </c>
      <c r="M5072" t="str">
        <f t="shared" si="237"/>
        <v/>
      </c>
      <c r="N5072" t="e">
        <f t="shared" si="238"/>
        <v>#VALUE!</v>
      </c>
      <c r="O5072" t="e">
        <f t="shared" si="239"/>
        <v>#VALUE!</v>
      </c>
    </row>
    <row r="5073" spans="1:15" x14ac:dyDescent="0.25">
      <c r="A5073">
        <v>2018</v>
      </c>
      <c r="B5073" s="2" t="s">
        <v>41</v>
      </c>
      <c r="C5073">
        <v>10</v>
      </c>
      <c r="D5073" t="s">
        <v>32</v>
      </c>
      <c r="E5073" t="s">
        <v>26</v>
      </c>
      <c r="F5073" t="s">
        <v>70</v>
      </c>
      <c r="G5073">
        <v>5</v>
      </c>
      <c r="H5073">
        <v>195</v>
      </c>
      <c r="I5073">
        <v>162.75</v>
      </c>
      <c r="M5073" t="str">
        <f t="shared" si="237"/>
        <v/>
      </c>
      <c r="N5073" t="e">
        <f t="shared" si="238"/>
        <v>#VALUE!</v>
      </c>
      <c r="O5073" t="e">
        <f t="shared" si="239"/>
        <v>#VALUE!</v>
      </c>
    </row>
    <row r="5074" spans="1:15" x14ac:dyDescent="0.25">
      <c r="A5074">
        <v>2018</v>
      </c>
      <c r="B5074" s="2" t="s">
        <v>41</v>
      </c>
      <c r="C5074">
        <v>10</v>
      </c>
      <c r="D5074" t="s">
        <v>32</v>
      </c>
      <c r="E5074" t="s">
        <v>26</v>
      </c>
      <c r="F5074" t="s">
        <v>61</v>
      </c>
      <c r="G5074">
        <v>6</v>
      </c>
      <c r="H5074">
        <v>474</v>
      </c>
      <c r="I5074">
        <v>395.64</v>
      </c>
      <c r="M5074" t="str">
        <f t="shared" si="237"/>
        <v/>
      </c>
      <c r="N5074" t="e">
        <f t="shared" si="238"/>
        <v>#VALUE!</v>
      </c>
      <c r="O5074" t="e">
        <f t="shared" si="239"/>
        <v>#VALUE!</v>
      </c>
    </row>
    <row r="5075" spans="1:15" x14ac:dyDescent="0.25">
      <c r="A5075">
        <v>2018</v>
      </c>
      <c r="B5075" s="2" t="s">
        <v>41</v>
      </c>
      <c r="C5075">
        <v>10</v>
      </c>
      <c r="D5075" t="s">
        <v>32</v>
      </c>
      <c r="E5075" t="s">
        <v>26</v>
      </c>
      <c r="F5075" t="s">
        <v>59</v>
      </c>
      <c r="G5075">
        <v>2</v>
      </c>
      <c r="H5075">
        <v>50</v>
      </c>
      <c r="I5075">
        <v>41.74</v>
      </c>
      <c r="M5075" t="str">
        <f t="shared" si="237"/>
        <v/>
      </c>
      <c r="N5075" t="e">
        <f t="shared" si="238"/>
        <v>#VALUE!</v>
      </c>
      <c r="O5075" t="e">
        <f t="shared" si="239"/>
        <v>#VALUE!</v>
      </c>
    </row>
    <row r="5076" spans="1:15" x14ac:dyDescent="0.25">
      <c r="A5076">
        <v>2018</v>
      </c>
      <c r="B5076" s="2" t="s">
        <v>41</v>
      </c>
      <c r="C5076">
        <v>10</v>
      </c>
      <c r="D5076" t="s">
        <v>32</v>
      </c>
      <c r="E5076" t="s">
        <v>26</v>
      </c>
      <c r="F5076" t="s">
        <v>62</v>
      </c>
      <c r="G5076">
        <v>14</v>
      </c>
      <c r="H5076">
        <v>826</v>
      </c>
      <c r="I5076">
        <v>689.5</v>
      </c>
      <c r="M5076" t="str">
        <f t="shared" si="237"/>
        <v/>
      </c>
      <c r="N5076" t="e">
        <f t="shared" si="238"/>
        <v>#VALUE!</v>
      </c>
      <c r="O5076" t="e">
        <f t="shared" si="239"/>
        <v>#VALUE!</v>
      </c>
    </row>
    <row r="5077" spans="1:15" x14ac:dyDescent="0.25">
      <c r="A5077">
        <v>2018</v>
      </c>
      <c r="B5077" s="2" t="s">
        <v>41</v>
      </c>
      <c r="C5077">
        <v>10</v>
      </c>
      <c r="D5077" t="s">
        <v>32</v>
      </c>
      <c r="E5077" t="s">
        <v>26</v>
      </c>
      <c r="F5077" t="s">
        <v>63</v>
      </c>
      <c r="G5077">
        <v>2</v>
      </c>
      <c r="H5077">
        <v>198</v>
      </c>
      <c r="I5077">
        <v>165.28</v>
      </c>
      <c r="M5077" t="str">
        <f t="shared" si="237"/>
        <v/>
      </c>
      <c r="N5077" t="e">
        <f t="shared" si="238"/>
        <v>#VALUE!</v>
      </c>
      <c r="O5077" t="e">
        <f t="shared" si="239"/>
        <v>#VALUE!</v>
      </c>
    </row>
    <row r="5078" spans="1:15" x14ac:dyDescent="0.25">
      <c r="A5078">
        <v>2018</v>
      </c>
      <c r="B5078" s="2" t="s">
        <v>41</v>
      </c>
      <c r="C5078">
        <v>10</v>
      </c>
      <c r="D5078" t="s">
        <v>32</v>
      </c>
      <c r="E5078" t="s">
        <v>26</v>
      </c>
      <c r="F5078" t="s">
        <v>64</v>
      </c>
      <c r="G5078">
        <v>2</v>
      </c>
      <c r="H5078">
        <v>158</v>
      </c>
      <c r="I5078">
        <v>131.88</v>
      </c>
      <c r="M5078" t="str">
        <f t="shared" si="237"/>
        <v/>
      </c>
      <c r="N5078" t="e">
        <f t="shared" si="238"/>
        <v>#VALUE!</v>
      </c>
      <c r="O5078" t="e">
        <f t="shared" si="239"/>
        <v>#VALUE!</v>
      </c>
    </row>
    <row r="5079" spans="1:15" x14ac:dyDescent="0.25">
      <c r="A5079">
        <v>2018</v>
      </c>
      <c r="B5079" s="2" t="s">
        <v>41</v>
      </c>
      <c r="C5079">
        <v>10</v>
      </c>
      <c r="D5079" t="s">
        <v>32</v>
      </c>
      <c r="E5079" t="s">
        <v>26</v>
      </c>
      <c r="F5079" t="s">
        <v>56</v>
      </c>
      <c r="G5079">
        <v>13</v>
      </c>
      <c r="H5079">
        <v>897</v>
      </c>
      <c r="I5079">
        <v>748.80000000000018</v>
      </c>
      <c r="M5079" t="str">
        <f t="shared" si="237"/>
        <v/>
      </c>
      <c r="N5079" t="e">
        <f t="shared" si="238"/>
        <v>#VALUE!</v>
      </c>
      <c r="O5079" t="e">
        <f t="shared" si="239"/>
        <v>#VALUE!</v>
      </c>
    </row>
    <row r="5080" spans="1:15" x14ac:dyDescent="0.25">
      <c r="A5080">
        <v>2018</v>
      </c>
      <c r="B5080" s="2" t="s">
        <v>41</v>
      </c>
      <c r="C5080">
        <v>10</v>
      </c>
      <c r="D5080" t="s">
        <v>32</v>
      </c>
      <c r="E5080" t="s">
        <v>26</v>
      </c>
      <c r="F5080" t="s">
        <v>57</v>
      </c>
      <c r="G5080">
        <v>1</v>
      </c>
      <c r="H5080">
        <v>99</v>
      </c>
      <c r="I5080">
        <v>82.64</v>
      </c>
      <c r="M5080" t="str">
        <f t="shared" si="237"/>
        <v/>
      </c>
      <c r="N5080" t="e">
        <f t="shared" si="238"/>
        <v>#VALUE!</v>
      </c>
      <c r="O5080" t="e">
        <f t="shared" si="239"/>
        <v>#VALUE!</v>
      </c>
    </row>
    <row r="5081" spans="1:15" x14ac:dyDescent="0.25">
      <c r="A5081">
        <v>2018</v>
      </c>
      <c r="B5081" s="2" t="s">
        <v>41</v>
      </c>
      <c r="C5081">
        <v>10</v>
      </c>
      <c r="D5081" t="s">
        <v>32</v>
      </c>
      <c r="E5081" t="s">
        <v>26</v>
      </c>
      <c r="F5081" t="s">
        <v>69</v>
      </c>
      <c r="G5081">
        <v>4</v>
      </c>
      <c r="H5081">
        <v>1396</v>
      </c>
      <c r="I5081">
        <v>1165.28</v>
      </c>
      <c r="M5081" t="str">
        <f t="shared" si="237"/>
        <v/>
      </c>
      <c r="N5081" t="e">
        <f t="shared" si="238"/>
        <v>#VALUE!</v>
      </c>
      <c r="O5081" t="e">
        <f t="shared" si="239"/>
        <v>#VALUE!</v>
      </c>
    </row>
    <row r="5082" spans="1:15" x14ac:dyDescent="0.25">
      <c r="A5082">
        <v>2018</v>
      </c>
      <c r="B5082" s="2" t="s">
        <v>41</v>
      </c>
      <c r="C5082">
        <v>10</v>
      </c>
      <c r="D5082" t="s">
        <v>32</v>
      </c>
      <c r="E5082" t="s">
        <v>26</v>
      </c>
      <c r="F5082" t="s">
        <v>66</v>
      </c>
      <c r="G5082">
        <v>4</v>
      </c>
      <c r="H5082">
        <v>1196</v>
      </c>
      <c r="I5082">
        <v>998.32</v>
      </c>
      <c r="M5082" t="str">
        <f t="shared" si="237"/>
        <v/>
      </c>
      <c r="N5082" t="e">
        <f t="shared" si="238"/>
        <v>#VALUE!</v>
      </c>
      <c r="O5082" t="e">
        <f t="shared" si="239"/>
        <v>#VALUE!</v>
      </c>
    </row>
    <row r="5083" spans="1:15" x14ac:dyDescent="0.25">
      <c r="A5083">
        <v>2018</v>
      </c>
      <c r="B5083" s="2" t="s">
        <v>41</v>
      </c>
      <c r="C5083">
        <v>10</v>
      </c>
      <c r="D5083" t="s">
        <v>32</v>
      </c>
      <c r="E5083" t="s">
        <v>26</v>
      </c>
      <c r="F5083" t="s">
        <v>67</v>
      </c>
      <c r="G5083">
        <v>4</v>
      </c>
      <c r="H5083">
        <v>2796</v>
      </c>
      <c r="I5083">
        <v>2333.88</v>
      </c>
      <c r="M5083" t="str">
        <f t="shared" si="237"/>
        <v/>
      </c>
      <c r="N5083" t="e">
        <f t="shared" si="238"/>
        <v>#VALUE!</v>
      </c>
      <c r="O5083" t="e">
        <f t="shared" si="239"/>
        <v>#VALUE!</v>
      </c>
    </row>
    <row r="5084" spans="1:15" x14ac:dyDescent="0.25">
      <c r="A5084">
        <v>2018</v>
      </c>
      <c r="B5084" s="2" t="s">
        <v>41</v>
      </c>
      <c r="C5084">
        <v>10</v>
      </c>
      <c r="D5084" t="s">
        <v>32</v>
      </c>
      <c r="E5084" t="s">
        <v>26</v>
      </c>
      <c r="F5084" t="s">
        <v>17</v>
      </c>
      <c r="G5084">
        <v>6</v>
      </c>
      <c r="H5084">
        <v>834</v>
      </c>
      <c r="I5084">
        <v>696.18</v>
      </c>
      <c r="M5084" t="str">
        <f t="shared" si="237"/>
        <v/>
      </c>
      <c r="N5084" t="e">
        <f t="shared" si="238"/>
        <v>#VALUE!</v>
      </c>
      <c r="O5084" t="e">
        <f t="shared" si="239"/>
        <v>#VALUE!</v>
      </c>
    </row>
    <row r="5085" spans="1:15" x14ac:dyDescent="0.25">
      <c r="A5085">
        <v>2018</v>
      </c>
      <c r="B5085" s="2" t="s">
        <v>41</v>
      </c>
      <c r="C5085">
        <v>10</v>
      </c>
      <c r="D5085" t="s">
        <v>32</v>
      </c>
      <c r="E5085" t="s">
        <v>26</v>
      </c>
      <c r="F5085" t="s">
        <v>18</v>
      </c>
      <c r="G5085">
        <v>10</v>
      </c>
      <c r="H5085">
        <v>990</v>
      </c>
      <c r="I5085">
        <v>826.4</v>
      </c>
      <c r="M5085" t="str">
        <f t="shared" si="237"/>
        <v/>
      </c>
      <c r="N5085" t="e">
        <f t="shared" si="238"/>
        <v>#VALUE!</v>
      </c>
      <c r="O5085" t="e">
        <f t="shared" si="239"/>
        <v>#VALUE!</v>
      </c>
    </row>
    <row r="5086" spans="1:15" x14ac:dyDescent="0.25">
      <c r="A5086">
        <v>2018</v>
      </c>
      <c r="B5086" s="2" t="s">
        <v>41</v>
      </c>
      <c r="C5086">
        <v>10</v>
      </c>
      <c r="D5086" t="s">
        <v>32</v>
      </c>
      <c r="E5086" t="s">
        <v>26</v>
      </c>
      <c r="F5086" t="s">
        <v>27</v>
      </c>
      <c r="G5086">
        <v>3</v>
      </c>
      <c r="H5086">
        <v>447</v>
      </c>
      <c r="I5086">
        <v>373.11</v>
      </c>
      <c r="M5086" t="str">
        <f t="shared" si="237"/>
        <v/>
      </c>
      <c r="N5086" t="e">
        <f t="shared" si="238"/>
        <v>#VALUE!</v>
      </c>
      <c r="O5086" t="e">
        <f t="shared" si="239"/>
        <v>#VALUE!</v>
      </c>
    </row>
    <row r="5087" spans="1:15" x14ac:dyDescent="0.25">
      <c r="A5087">
        <v>2018</v>
      </c>
      <c r="B5087" s="2" t="s">
        <v>41</v>
      </c>
      <c r="C5087">
        <v>10</v>
      </c>
      <c r="D5087" t="s">
        <v>32</v>
      </c>
      <c r="E5087" t="s">
        <v>26</v>
      </c>
      <c r="F5087" t="s">
        <v>74</v>
      </c>
      <c r="G5087">
        <v>2</v>
      </c>
      <c r="H5087">
        <v>58</v>
      </c>
      <c r="I5087">
        <v>48.42</v>
      </c>
      <c r="M5087" t="str">
        <f t="shared" si="237"/>
        <v/>
      </c>
      <c r="N5087" t="e">
        <f t="shared" si="238"/>
        <v>#VALUE!</v>
      </c>
      <c r="O5087" t="e">
        <f t="shared" si="239"/>
        <v>#VALUE!</v>
      </c>
    </row>
    <row r="5088" spans="1:15" x14ac:dyDescent="0.25">
      <c r="A5088">
        <v>2018</v>
      </c>
      <c r="B5088" s="2" t="s">
        <v>41</v>
      </c>
      <c r="C5088">
        <v>10</v>
      </c>
      <c r="D5088" t="s">
        <v>32</v>
      </c>
      <c r="E5088" t="s">
        <v>26</v>
      </c>
      <c r="F5088" t="s">
        <v>68</v>
      </c>
      <c r="G5088">
        <v>1</v>
      </c>
      <c r="H5088">
        <v>29</v>
      </c>
      <c r="I5088">
        <v>24.21</v>
      </c>
      <c r="M5088" t="str">
        <f t="shared" si="237"/>
        <v/>
      </c>
      <c r="N5088" t="e">
        <f t="shared" si="238"/>
        <v>#VALUE!</v>
      </c>
      <c r="O5088" t="e">
        <f t="shared" si="239"/>
        <v>#VALUE!</v>
      </c>
    </row>
    <row r="5089" spans="1:15" x14ac:dyDescent="0.25">
      <c r="A5089">
        <v>2018</v>
      </c>
      <c r="B5089" s="2" t="s">
        <v>41</v>
      </c>
      <c r="C5089">
        <v>10</v>
      </c>
      <c r="D5089" t="s">
        <v>32</v>
      </c>
      <c r="E5089" t="s">
        <v>26</v>
      </c>
      <c r="F5089" t="s">
        <v>71</v>
      </c>
      <c r="G5089">
        <v>10</v>
      </c>
      <c r="H5089">
        <v>290</v>
      </c>
      <c r="I5089">
        <v>242.10000000000005</v>
      </c>
      <c r="M5089" t="str">
        <f t="shared" si="237"/>
        <v/>
      </c>
      <c r="N5089" t="e">
        <f t="shared" si="238"/>
        <v>#VALUE!</v>
      </c>
      <c r="O5089" t="e">
        <f t="shared" si="239"/>
        <v>#VALUE!</v>
      </c>
    </row>
    <row r="5090" spans="1:15" x14ac:dyDescent="0.25">
      <c r="A5090">
        <v>2018</v>
      </c>
      <c r="B5090" s="2" t="s">
        <v>41</v>
      </c>
      <c r="C5090">
        <v>10</v>
      </c>
      <c r="D5090" t="s">
        <v>32</v>
      </c>
      <c r="E5090" t="s">
        <v>26</v>
      </c>
      <c r="F5090" t="s">
        <v>72</v>
      </c>
      <c r="G5090">
        <v>3</v>
      </c>
      <c r="H5090">
        <v>147</v>
      </c>
      <c r="I5090">
        <v>122.69999999999999</v>
      </c>
      <c r="M5090" t="str">
        <f t="shared" si="237"/>
        <v/>
      </c>
      <c r="N5090" t="e">
        <f t="shared" si="238"/>
        <v>#VALUE!</v>
      </c>
      <c r="O5090" t="e">
        <f t="shared" si="239"/>
        <v>#VALUE!</v>
      </c>
    </row>
    <row r="5091" spans="1:15" x14ac:dyDescent="0.25">
      <c r="A5091">
        <v>2018</v>
      </c>
      <c r="B5091" s="2" t="s">
        <v>41</v>
      </c>
      <c r="C5091">
        <v>10</v>
      </c>
      <c r="D5091" t="s">
        <v>32</v>
      </c>
      <c r="E5091" t="s">
        <v>26</v>
      </c>
      <c r="F5091" t="s">
        <v>28</v>
      </c>
      <c r="G5091">
        <v>10</v>
      </c>
      <c r="H5091">
        <v>3990</v>
      </c>
      <c r="I5091">
        <v>3330.6</v>
      </c>
      <c r="M5091" t="str">
        <f t="shared" si="237"/>
        <v/>
      </c>
      <c r="N5091" t="e">
        <f t="shared" si="238"/>
        <v>#VALUE!</v>
      </c>
      <c r="O5091" t="e">
        <f t="shared" si="239"/>
        <v>#VALUE!</v>
      </c>
    </row>
    <row r="5092" spans="1:15" x14ac:dyDescent="0.25">
      <c r="A5092">
        <v>2018</v>
      </c>
      <c r="B5092" s="2" t="s">
        <v>41</v>
      </c>
      <c r="C5092">
        <v>10</v>
      </c>
      <c r="D5092" t="s">
        <v>32</v>
      </c>
      <c r="E5092" t="s">
        <v>26</v>
      </c>
      <c r="F5092" t="s">
        <v>12</v>
      </c>
      <c r="G5092">
        <v>24</v>
      </c>
      <c r="H5092">
        <v>7896</v>
      </c>
      <c r="I5092">
        <v>6590.8799999999983</v>
      </c>
      <c r="M5092" t="str">
        <f t="shared" si="237"/>
        <v/>
      </c>
      <c r="N5092" t="e">
        <f t="shared" si="238"/>
        <v>#VALUE!</v>
      </c>
      <c r="O5092" t="e">
        <f t="shared" si="239"/>
        <v>#VALUE!</v>
      </c>
    </row>
    <row r="5093" spans="1:15" x14ac:dyDescent="0.25">
      <c r="A5093">
        <v>2018</v>
      </c>
      <c r="B5093" s="2" t="s">
        <v>41</v>
      </c>
      <c r="C5093">
        <v>10</v>
      </c>
      <c r="D5093" t="s">
        <v>32</v>
      </c>
      <c r="E5093" t="s">
        <v>26</v>
      </c>
      <c r="F5093" t="s">
        <v>19</v>
      </c>
      <c r="G5093">
        <v>25</v>
      </c>
      <c r="H5093">
        <v>6475</v>
      </c>
      <c r="I5093">
        <v>5404.7499999999982</v>
      </c>
      <c r="M5093" t="str">
        <f t="shared" si="237"/>
        <v/>
      </c>
      <c r="N5093" t="e">
        <f t="shared" si="238"/>
        <v>#VALUE!</v>
      </c>
      <c r="O5093" t="e">
        <f t="shared" si="239"/>
        <v>#VALUE!</v>
      </c>
    </row>
    <row r="5094" spans="1:15" x14ac:dyDescent="0.25">
      <c r="A5094">
        <v>2018</v>
      </c>
      <c r="B5094" s="2" t="s">
        <v>41</v>
      </c>
      <c r="C5094">
        <v>10</v>
      </c>
      <c r="D5094" t="s">
        <v>32</v>
      </c>
      <c r="E5094" t="s">
        <v>26</v>
      </c>
      <c r="F5094" t="s">
        <v>20</v>
      </c>
      <c r="G5094">
        <v>14</v>
      </c>
      <c r="H5094">
        <v>2786</v>
      </c>
      <c r="I5094">
        <v>2325.5400000000009</v>
      </c>
      <c r="M5094" t="str">
        <f t="shared" si="237"/>
        <v/>
      </c>
      <c r="N5094" t="e">
        <f t="shared" si="238"/>
        <v>#VALUE!</v>
      </c>
      <c r="O5094" t="e">
        <f t="shared" si="239"/>
        <v>#VALUE!</v>
      </c>
    </row>
    <row r="5095" spans="1:15" x14ac:dyDescent="0.25">
      <c r="A5095">
        <v>2018</v>
      </c>
      <c r="B5095" s="2" t="s">
        <v>42</v>
      </c>
      <c r="C5095">
        <v>11</v>
      </c>
      <c r="D5095" t="s">
        <v>9</v>
      </c>
      <c r="E5095" t="s">
        <v>10</v>
      </c>
      <c r="F5095" t="s">
        <v>14</v>
      </c>
      <c r="G5095">
        <v>1</v>
      </c>
      <c r="H5095">
        <v>79</v>
      </c>
      <c r="I5095">
        <v>65.94</v>
      </c>
      <c r="M5095" t="str">
        <f t="shared" si="237"/>
        <v/>
      </c>
      <c r="N5095" t="e">
        <f t="shared" si="238"/>
        <v>#VALUE!</v>
      </c>
      <c r="O5095" t="e">
        <f t="shared" si="239"/>
        <v>#VALUE!</v>
      </c>
    </row>
    <row r="5096" spans="1:15" x14ac:dyDescent="0.25">
      <c r="A5096">
        <v>2018</v>
      </c>
      <c r="B5096" s="2" t="s">
        <v>42</v>
      </c>
      <c r="C5096">
        <v>11</v>
      </c>
      <c r="D5096" t="s">
        <v>9</v>
      </c>
      <c r="E5096" t="s">
        <v>10</v>
      </c>
      <c r="F5096" t="s">
        <v>22</v>
      </c>
      <c r="G5096">
        <v>1</v>
      </c>
      <c r="H5096">
        <v>99</v>
      </c>
      <c r="I5096">
        <v>82.64</v>
      </c>
      <c r="M5096" t="str">
        <f t="shared" si="237"/>
        <v/>
      </c>
      <c r="N5096" t="e">
        <f t="shared" si="238"/>
        <v>#VALUE!</v>
      </c>
      <c r="O5096" t="e">
        <f t="shared" si="239"/>
        <v>#VALUE!</v>
      </c>
    </row>
    <row r="5097" spans="1:15" x14ac:dyDescent="0.25">
      <c r="A5097">
        <v>2018</v>
      </c>
      <c r="B5097" s="2" t="s">
        <v>42</v>
      </c>
      <c r="C5097">
        <v>11</v>
      </c>
      <c r="D5097" t="s">
        <v>9</v>
      </c>
      <c r="E5097" t="s">
        <v>10</v>
      </c>
      <c r="F5097" t="s">
        <v>11</v>
      </c>
      <c r="G5097">
        <v>2</v>
      </c>
      <c r="H5097">
        <v>138</v>
      </c>
      <c r="I5097">
        <v>115.2</v>
      </c>
      <c r="M5097" t="str">
        <f t="shared" si="237"/>
        <v/>
      </c>
      <c r="N5097" t="e">
        <f t="shared" si="238"/>
        <v>#VALUE!</v>
      </c>
      <c r="O5097" t="e">
        <f t="shared" si="239"/>
        <v>#VALUE!</v>
      </c>
    </row>
    <row r="5098" spans="1:15" x14ac:dyDescent="0.25">
      <c r="A5098">
        <v>2018</v>
      </c>
      <c r="B5098" s="2" t="s">
        <v>42</v>
      </c>
      <c r="C5098">
        <v>11</v>
      </c>
      <c r="D5098" t="s">
        <v>9</v>
      </c>
      <c r="E5098" t="s">
        <v>10</v>
      </c>
      <c r="F5098" t="s">
        <v>59</v>
      </c>
      <c r="G5098">
        <v>1</v>
      </c>
      <c r="H5098">
        <v>25</v>
      </c>
      <c r="I5098">
        <v>20.87</v>
      </c>
      <c r="M5098" t="str">
        <f t="shared" si="237"/>
        <v/>
      </c>
      <c r="N5098" t="e">
        <f t="shared" si="238"/>
        <v>#VALUE!</v>
      </c>
      <c r="O5098" t="e">
        <f t="shared" si="239"/>
        <v>#VALUE!</v>
      </c>
    </row>
    <row r="5099" spans="1:15" x14ac:dyDescent="0.25">
      <c r="A5099">
        <v>2018</v>
      </c>
      <c r="B5099" s="2" t="s">
        <v>42</v>
      </c>
      <c r="C5099">
        <v>11</v>
      </c>
      <c r="D5099" t="s">
        <v>9</v>
      </c>
      <c r="E5099" t="s">
        <v>10</v>
      </c>
      <c r="F5099" t="s">
        <v>72</v>
      </c>
      <c r="G5099">
        <v>1</v>
      </c>
      <c r="H5099">
        <v>49</v>
      </c>
      <c r="I5099">
        <v>40.9</v>
      </c>
      <c r="M5099" t="str">
        <f t="shared" si="237"/>
        <v/>
      </c>
      <c r="N5099" t="e">
        <f t="shared" si="238"/>
        <v>#VALUE!</v>
      </c>
      <c r="O5099" t="e">
        <f t="shared" si="239"/>
        <v>#VALUE!</v>
      </c>
    </row>
    <row r="5100" spans="1:15" x14ac:dyDescent="0.25">
      <c r="A5100">
        <v>2018</v>
      </c>
      <c r="B5100" s="2" t="s">
        <v>42</v>
      </c>
      <c r="C5100">
        <v>11</v>
      </c>
      <c r="D5100" t="s">
        <v>9</v>
      </c>
      <c r="E5100" t="s">
        <v>13</v>
      </c>
      <c r="F5100" t="s">
        <v>58</v>
      </c>
      <c r="G5100">
        <v>1</v>
      </c>
      <c r="H5100">
        <v>79</v>
      </c>
      <c r="I5100">
        <v>65.94</v>
      </c>
      <c r="M5100" t="str">
        <f t="shared" si="237"/>
        <v/>
      </c>
      <c r="N5100" t="e">
        <f t="shared" si="238"/>
        <v>#VALUE!</v>
      </c>
      <c r="O5100" t="e">
        <f t="shared" si="239"/>
        <v>#VALUE!</v>
      </c>
    </row>
    <row r="5101" spans="1:15" x14ac:dyDescent="0.25">
      <c r="A5101">
        <v>2018</v>
      </c>
      <c r="B5101" s="2" t="s">
        <v>42</v>
      </c>
      <c r="C5101">
        <v>11</v>
      </c>
      <c r="D5101" t="s">
        <v>9</v>
      </c>
      <c r="E5101" t="s">
        <v>13</v>
      </c>
      <c r="F5101" t="s">
        <v>60</v>
      </c>
      <c r="G5101">
        <v>1</v>
      </c>
      <c r="H5101">
        <v>49</v>
      </c>
      <c r="I5101">
        <v>40.9</v>
      </c>
      <c r="M5101" t="str">
        <f t="shared" si="237"/>
        <v/>
      </c>
      <c r="N5101" t="e">
        <f t="shared" si="238"/>
        <v>#VALUE!</v>
      </c>
      <c r="O5101" t="e">
        <f t="shared" si="239"/>
        <v>#VALUE!</v>
      </c>
    </row>
    <row r="5102" spans="1:15" x14ac:dyDescent="0.25">
      <c r="A5102">
        <v>2018</v>
      </c>
      <c r="B5102" s="2" t="s">
        <v>42</v>
      </c>
      <c r="C5102">
        <v>11</v>
      </c>
      <c r="D5102" t="s">
        <v>9</v>
      </c>
      <c r="E5102" t="s">
        <v>13</v>
      </c>
      <c r="F5102" t="s">
        <v>14</v>
      </c>
      <c r="G5102">
        <v>12</v>
      </c>
      <c r="H5102">
        <v>948</v>
      </c>
      <c r="I5102">
        <v>791.2800000000002</v>
      </c>
      <c r="M5102" t="str">
        <f t="shared" si="237"/>
        <v/>
      </c>
      <c r="N5102" t="e">
        <f t="shared" si="238"/>
        <v>#VALUE!</v>
      </c>
      <c r="O5102" t="e">
        <f t="shared" si="239"/>
        <v>#VALUE!</v>
      </c>
    </row>
    <row r="5103" spans="1:15" x14ac:dyDescent="0.25">
      <c r="A5103">
        <v>2018</v>
      </c>
      <c r="B5103" s="2" t="s">
        <v>42</v>
      </c>
      <c r="C5103">
        <v>11</v>
      </c>
      <c r="D5103" t="s">
        <v>9</v>
      </c>
      <c r="E5103" t="s">
        <v>13</v>
      </c>
      <c r="F5103" t="s">
        <v>22</v>
      </c>
      <c r="G5103">
        <v>1</v>
      </c>
      <c r="H5103">
        <v>99</v>
      </c>
      <c r="I5103">
        <v>82.64</v>
      </c>
      <c r="M5103" t="str">
        <f t="shared" si="237"/>
        <v/>
      </c>
      <c r="N5103" t="e">
        <f t="shared" si="238"/>
        <v>#VALUE!</v>
      </c>
      <c r="O5103" t="e">
        <f t="shared" si="239"/>
        <v>#VALUE!</v>
      </c>
    </row>
    <row r="5104" spans="1:15" x14ac:dyDescent="0.25">
      <c r="A5104">
        <v>2018</v>
      </c>
      <c r="B5104" s="2" t="s">
        <v>42</v>
      </c>
      <c r="C5104">
        <v>11</v>
      </c>
      <c r="D5104" t="s">
        <v>9</v>
      </c>
      <c r="E5104" t="s">
        <v>13</v>
      </c>
      <c r="F5104" t="s">
        <v>11</v>
      </c>
      <c r="G5104">
        <v>13</v>
      </c>
      <c r="H5104">
        <v>897</v>
      </c>
      <c r="I5104">
        <v>748.80000000000018</v>
      </c>
      <c r="M5104" t="str">
        <f t="shared" si="237"/>
        <v/>
      </c>
      <c r="N5104" t="e">
        <f t="shared" si="238"/>
        <v>#VALUE!</v>
      </c>
      <c r="O5104" t="e">
        <f t="shared" si="239"/>
        <v>#VALUE!</v>
      </c>
    </row>
    <row r="5105" spans="1:15" x14ac:dyDescent="0.25">
      <c r="A5105">
        <v>2018</v>
      </c>
      <c r="B5105" s="2" t="s">
        <v>42</v>
      </c>
      <c r="C5105">
        <v>11</v>
      </c>
      <c r="D5105" t="s">
        <v>9</v>
      </c>
      <c r="E5105" t="s">
        <v>13</v>
      </c>
      <c r="F5105" t="s">
        <v>15</v>
      </c>
      <c r="G5105">
        <v>6</v>
      </c>
      <c r="H5105">
        <v>1554</v>
      </c>
      <c r="I5105">
        <v>1297.1400000000001</v>
      </c>
      <c r="M5105" t="str">
        <f t="shared" si="237"/>
        <v/>
      </c>
      <c r="N5105" t="e">
        <f t="shared" si="238"/>
        <v>#VALUE!</v>
      </c>
      <c r="O5105" t="e">
        <f t="shared" si="239"/>
        <v>#VALUE!</v>
      </c>
    </row>
    <row r="5106" spans="1:15" x14ac:dyDescent="0.25">
      <c r="A5106">
        <v>2018</v>
      </c>
      <c r="B5106" s="2" t="s">
        <v>42</v>
      </c>
      <c r="C5106">
        <v>11</v>
      </c>
      <c r="D5106" t="s">
        <v>9</v>
      </c>
      <c r="E5106" t="s">
        <v>13</v>
      </c>
      <c r="F5106" t="s">
        <v>16</v>
      </c>
      <c r="G5106">
        <v>1</v>
      </c>
      <c r="H5106">
        <v>329</v>
      </c>
      <c r="I5106">
        <v>274.62</v>
      </c>
      <c r="M5106" t="str">
        <f t="shared" si="237"/>
        <v/>
      </c>
      <c r="N5106" t="e">
        <f t="shared" si="238"/>
        <v>#VALUE!</v>
      </c>
      <c r="O5106" t="e">
        <f t="shared" si="239"/>
        <v>#VALUE!</v>
      </c>
    </row>
    <row r="5107" spans="1:15" x14ac:dyDescent="0.25">
      <c r="A5107">
        <v>2018</v>
      </c>
      <c r="B5107" s="2" t="s">
        <v>42</v>
      </c>
      <c r="C5107">
        <v>11</v>
      </c>
      <c r="D5107" t="s">
        <v>9</v>
      </c>
      <c r="E5107" t="s">
        <v>13</v>
      </c>
      <c r="F5107" t="s">
        <v>25</v>
      </c>
      <c r="G5107">
        <v>1</v>
      </c>
      <c r="H5107">
        <v>299</v>
      </c>
      <c r="I5107">
        <v>249.58</v>
      </c>
      <c r="M5107" t="str">
        <f t="shared" si="237"/>
        <v/>
      </c>
      <c r="N5107" t="e">
        <f t="shared" si="238"/>
        <v>#VALUE!</v>
      </c>
      <c r="O5107" t="e">
        <f t="shared" si="239"/>
        <v>#VALUE!</v>
      </c>
    </row>
    <row r="5108" spans="1:15" x14ac:dyDescent="0.25">
      <c r="A5108">
        <v>2018</v>
      </c>
      <c r="B5108" s="2" t="s">
        <v>42</v>
      </c>
      <c r="C5108">
        <v>11</v>
      </c>
      <c r="D5108" t="s">
        <v>9</v>
      </c>
      <c r="E5108" t="s">
        <v>13</v>
      </c>
      <c r="F5108" t="s">
        <v>70</v>
      </c>
      <c r="G5108">
        <v>3</v>
      </c>
      <c r="H5108">
        <v>117</v>
      </c>
      <c r="I5108">
        <v>97.649999999999991</v>
      </c>
      <c r="M5108" t="str">
        <f t="shared" si="237"/>
        <v/>
      </c>
      <c r="N5108" t="e">
        <f t="shared" si="238"/>
        <v>#VALUE!</v>
      </c>
      <c r="O5108" t="e">
        <f t="shared" si="239"/>
        <v>#VALUE!</v>
      </c>
    </row>
    <row r="5109" spans="1:15" x14ac:dyDescent="0.25">
      <c r="A5109">
        <v>2018</v>
      </c>
      <c r="B5109" s="2" t="s">
        <v>42</v>
      </c>
      <c r="C5109">
        <v>11</v>
      </c>
      <c r="D5109" t="s">
        <v>9</v>
      </c>
      <c r="E5109" t="s">
        <v>13</v>
      </c>
      <c r="F5109" t="s">
        <v>57</v>
      </c>
      <c r="G5109">
        <v>1</v>
      </c>
      <c r="H5109">
        <v>99</v>
      </c>
      <c r="I5109">
        <v>82.64</v>
      </c>
      <c r="M5109" t="str">
        <f t="shared" si="237"/>
        <v/>
      </c>
      <c r="N5109" t="e">
        <f t="shared" si="238"/>
        <v>#VALUE!</v>
      </c>
      <c r="O5109" t="e">
        <f t="shared" si="239"/>
        <v>#VALUE!</v>
      </c>
    </row>
    <row r="5110" spans="1:15" x14ac:dyDescent="0.25">
      <c r="A5110">
        <v>2018</v>
      </c>
      <c r="B5110" s="2" t="s">
        <v>42</v>
      </c>
      <c r="C5110">
        <v>11</v>
      </c>
      <c r="D5110" t="s">
        <v>9</v>
      </c>
      <c r="E5110" t="s">
        <v>13</v>
      </c>
      <c r="F5110" t="s">
        <v>69</v>
      </c>
      <c r="G5110">
        <v>1</v>
      </c>
      <c r="H5110">
        <v>349</v>
      </c>
      <c r="I5110">
        <v>291.32</v>
      </c>
      <c r="M5110" t="str">
        <f t="shared" si="237"/>
        <v/>
      </c>
      <c r="N5110" t="e">
        <f t="shared" si="238"/>
        <v>#VALUE!</v>
      </c>
      <c r="O5110" t="e">
        <f t="shared" si="239"/>
        <v>#VALUE!</v>
      </c>
    </row>
    <row r="5111" spans="1:15" x14ac:dyDescent="0.25">
      <c r="A5111">
        <v>2018</v>
      </c>
      <c r="B5111" s="2" t="s">
        <v>42</v>
      </c>
      <c r="C5111">
        <v>11</v>
      </c>
      <c r="D5111" t="s">
        <v>9</v>
      </c>
      <c r="E5111" t="s">
        <v>13</v>
      </c>
      <c r="F5111" t="s">
        <v>74</v>
      </c>
      <c r="G5111">
        <v>1</v>
      </c>
      <c r="H5111">
        <v>29</v>
      </c>
      <c r="I5111">
        <v>24.21</v>
      </c>
      <c r="M5111" t="str">
        <f t="shared" si="237"/>
        <v/>
      </c>
      <c r="N5111" t="e">
        <f t="shared" si="238"/>
        <v>#VALUE!</v>
      </c>
      <c r="O5111" t="e">
        <f t="shared" si="239"/>
        <v>#VALUE!</v>
      </c>
    </row>
    <row r="5112" spans="1:15" x14ac:dyDescent="0.25">
      <c r="A5112">
        <v>2018</v>
      </c>
      <c r="B5112" s="2" t="s">
        <v>42</v>
      </c>
      <c r="C5112">
        <v>11</v>
      </c>
      <c r="D5112" t="s">
        <v>9</v>
      </c>
      <c r="E5112" t="s">
        <v>13</v>
      </c>
      <c r="F5112" t="s">
        <v>71</v>
      </c>
      <c r="G5112">
        <v>1</v>
      </c>
      <c r="H5112">
        <v>29</v>
      </c>
      <c r="I5112">
        <v>24.21</v>
      </c>
      <c r="M5112" t="str">
        <f t="shared" si="237"/>
        <v/>
      </c>
      <c r="N5112" t="e">
        <f t="shared" si="238"/>
        <v>#VALUE!</v>
      </c>
      <c r="O5112" t="e">
        <f t="shared" si="239"/>
        <v>#VALUE!</v>
      </c>
    </row>
    <row r="5113" spans="1:15" x14ac:dyDescent="0.25">
      <c r="A5113">
        <v>2018</v>
      </c>
      <c r="B5113" s="2" t="s">
        <v>42</v>
      </c>
      <c r="C5113">
        <v>11</v>
      </c>
      <c r="D5113" t="s">
        <v>9</v>
      </c>
      <c r="E5113" t="s">
        <v>13</v>
      </c>
      <c r="F5113" t="s">
        <v>72</v>
      </c>
      <c r="G5113">
        <v>1</v>
      </c>
      <c r="H5113">
        <v>49</v>
      </c>
      <c r="I5113">
        <v>40.9</v>
      </c>
      <c r="M5113" t="str">
        <f t="shared" si="237"/>
        <v/>
      </c>
      <c r="N5113" t="e">
        <f t="shared" si="238"/>
        <v>#VALUE!</v>
      </c>
      <c r="O5113" t="e">
        <f t="shared" si="239"/>
        <v>#VALUE!</v>
      </c>
    </row>
    <row r="5114" spans="1:15" x14ac:dyDescent="0.25">
      <c r="A5114">
        <v>2018</v>
      </c>
      <c r="B5114" s="2" t="s">
        <v>42</v>
      </c>
      <c r="C5114">
        <v>11</v>
      </c>
      <c r="D5114" t="s">
        <v>9</v>
      </c>
      <c r="E5114" t="s">
        <v>13</v>
      </c>
      <c r="F5114" t="s">
        <v>12</v>
      </c>
      <c r="G5114">
        <v>1</v>
      </c>
      <c r="H5114">
        <v>329</v>
      </c>
      <c r="I5114">
        <v>274.62</v>
      </c>
      <c r="M5114" t="str">
        <f t="shared" si="237"/>
        <v/>
      </c>
      <c r="N5114" t="e">
        <f t="shared" si="238"/>
        <v>#VALUE!</v>
      </c>
      <c r="O5114" t="e">
        <f t="shared" si="239"/>
        <v>#VALUE!</v>
      </c>
    </row>
    <row r="5115" spans="1:15" x14ac:dyDescent="0.25">
      <c r="A5115">
        <v>2018</v>
      </c>
      <c r="B5115" s="2" t="s">
        <v>42</v>
      </c>
      <c r="C5115">
        <v>11</v>
      </c>
      <c r="D5115" t="s">
        <v>9</v>
      </c>
      <c r="E5115" t="s">
        <v>13</v>
      </c>
      <c r="F5115" t="s">
        <v>19</v>
      </c>
      <c r="G5115">
        <v>7</v>
      </c>
      <c r="H5115">
        <v>1813</v>
      </c>
      <c r="I5115">
        <v>1513.3300000000002</v>
      </c>
      <c r="M5115" t="str">
        <f t="shared" si="237"/>
        <v/>
      </c>
      <c r="N5115" t="e">
        <f t="shared" si="238"/>
        <v>#VALUE!</v>
      </c>
      <c r="O5115" t="e">
        <f t="shared" si="239"/>
        <v>#VALUE!</v>
      </c>
    </row>
    <row r="5116" spans="1:15" x14ac:dyDescent="0.25">
      <c r="A5116">
        <v>2018</v>
      </c>
      <c r="B5116" s="2" t="s">
        <v>42</v>
      </c>
      <c r="C5116">
        <v>11</v>
      </c>
      <c r="D5116" t="s">
        <v>9</v>
      </c>
      <c r="E5116" t="s">
        <v>13</v>
      </c>
      <c r="F5116" t="s">
        <v>20</v>
      </c>
      <c r="G5116">
        <v>2</v>
      </c>
      <c r="H5116">
        <v>398</v>
      </c>
      <c r="I5116">
        <v>332.22</v>
      </c>
      <c r="M5116" t="str">
        <f t="shared" si="237"/>
        <v/>
      </c>
      <c r="N5116" t="e">
        <f t="shared" si="238"/>
        <v>#VALUE!</v>
      </c>
      <c r="O5116" t="e">
        <f t="shared" si="239"/>
        <v>#VALUE!</v>
      </c>
    </row>
    <row r="5117" spans="1:15" x14ac:dyDescent="0.25">
      <c r="A5117">
        <v>2018</v>
      </c>
      <c r="B5117" s="2" t="s">
        <v>42</v>
      </c>
      <c r="C5117">
        <v>11</v>
      </c>
      <c r="D5117" t="s">
        <v>9</v>
      </c>
      <c r="E5117" t="s">
        <v>21</v>
      </c>
      <c r="F5117" t="s">
        <v>73</v>
      </c>
      <c r="G5117">
        <v>1</v>
      </c>
      <c r="H5117">
        <v>35</v>
      </c>
      <c r="I5117">
        <v>29.22</v>
      </c>
      <c r="M5117" t="str">
        <f t="shared" si="237"/>
        <v/>
      </c>
      <c r="N5117" t="e">
        <f t="shared" si="238"/>
        <v>#VALUE!</v>
      </c>
      <c r="O5117" t="e">
        <f t="shared" si="239"/>
        <v>#VALUE!</v>
      </c>
    </row>
    <row r="5118" spans="1:15" x14ac:dyDescent="0.25">
      <c r="A5118">
        <v>2018</v>
      </c>
      <c r="B5118" s="2" t="s">
        <v>42</v>
      </c>
      <c r="C5118">
        <v>11</v>
      </c>
      <c r="D5118" t="s">
        <v>9</v>
      </c>
      <c r="E5118" t="s">
        <v>21</v>
      </c>
      <c r="F5118" t="s">
        <v>60</v>
      </c>
      <c r="G5118">
        <v>1</v>
      </c>
      <c r="H5118">
        <v>49</v>
      </c>
      <c r="I5118">
        <v>40.9</v>
      </c>
      <c r="M5118" t="str">
        <f t="shared" si="237"/>
        <v/>
      </c>
      <c r="N5118" t="e">
        <f t="shared" si="238"/>
        <v>#VALUE!</v>
      </c>
      <c r="O5118" t="e">
        <f t="shared" si="239"/>
        <v>#VALUE!</v>
      </c>
    </row>
    <row r="5119" spans="1:15" x14ac:dyDescent="0.25">
      <c r="A5119">
        <v>2018</v>
      </c>
      <c r="B5119" s="2" t="s">
        <v>42</v>
      </c>
      <c r="C5119">
        <v>11</v>
      </c>
      <c r="D5119" t="s">
        <v>9</v>
      </c>
      <c r="E5119" t="s">
        <v>21</v>
      </c>
      <c r="F5119" t="s">
        <v>14</v>
      </c>
      <c r="G5119">
        <v>15</v>
      </c>
      <c r="H5119">
        <v>1185</v>
      </c>
      <c r="I5119">
        <v>989.10000000000036</v>
      </c>
      <c r="M5119" t="str">
        <f t="shared" si="237"/>
        <v/>
      </c>
      <c r="N5119" t="e">
        <f t="shared" si="238"/>
        <v>#VALUE!</v>
      </c>
      <c r="O5119" t="e">
        <f t="shared" si="239"/>
        <v>#VALUE!</v>
      </c>
    </row>
    <row r="5120" spans="1:15" x14ac:dyDescent="0.25">
      <c r="A5120">
        <v>2018</v>
      </c>
      <c r="B5120" s="2" t="s">
        <v>42</v>
      </c>
      <c r="C5120">
        <v>11</v>
      </c>
      <c r="D5120" t="s">
        <v>9</v>
      </c>
      <c r="E5120" t="s">
        <v>21</v>
      </c>
      <c r="F5120" t="s">
        <v>22</v>
      </c>
      <c r="G5120">
        <v>1</v>
      </c>
      <c r="H5120">
        <v>99</v>
      </c>
      <c r="I5120">
        <v>82.64</v>
      </c>
      <c r="M5120" t="str">
        <f t="shared" si="237"/>
        <v/>
      </c>
      <c r="N5120" t="e">
        <f t="shared" si="238"/>
        <v>#VALUE!</v>
      </c>
      <c r="O5120" t="e">
        <f t="shared" si="239"/>
        <v>#VALUE!</v>
      </c>
    </row>
    <row r="5121" spans="1:15" x14ac:dyDescent="0.25">
      <c r="A5121">
        <v>2018</v>
      </c>
      <c r="B5121" s="2" t="s">
        <v>42</v>
      </c>
      <c r="C5121">
        <v>11</v>
      </c>
      <c r="D5121" t="s">
        <v>9</v>
      </c>
      <c r="E5121" t="s">
        <v>21</v>
      </c>
      <c r="F5121" t="s">
        <v>11</v>
      </c>
      <c r="G5121">
        <v>15</v>
      </c>
      <c r="H5121">
        <v>1035</v>
      </c>
      <c r="I5121">
        <v>864.00000000000023</v>
      </c>
      <c r="M5121" t="str">
        <f t="shared" si="237"/>
        <v/>
      </c>
      <c r="N5121" t="e">
        <f t="shared" si="238"/>
        <v>#VALUE!</v>
      </c>
      <c r="O5121" t="e">
        <f t="shared" si="239"/>
        <v>#VALUE!</v>
      </c>
    </row>
    <row r="5122" spans="1:15" x14ac:dyDescent="0.25">
      <c r="A5122">
        <v>2018</v>
      </c>
      <c r="B5122" s="2" t="s">
        <v>42</v>
      </c>
      <c r="C5122">
        <v>11</v>
      </c>
      <c r="D5122" t="s">
        <v>9</v>
      </c>
      <c r="E5122" t="s">
        <v>21</v>
      </c>
      <c r="F5122" t="s">
        <v>15</v>
      </c>
      <c r="G5122">
        <v>5</v>
      </c>
      <c r="H5122">
        <v>1295</v>
      </c>
      <c r="I5122">
        <v>1080.95</v>
      </c>
      <c r="M5122" t="str">
        <f t="shared" si="237"/>
        <v/>
      </c>
      <c r="N5122" t="e">
        <f t="shared" si="238"/>
        <v>#VALUE!</v>
      </c>
      <c r="O5122" t="e">
        <f t="shared" si="239"/>
        <v>#VALUE!</v>
      </c>
    </row>
    <row r="5123" spans="1:15" x14ac:dyDescent="0.25">
      <c r="A5123">
        <v>2018</v>
      </c>
      <c r="B5123" s="2" t="s">
        <v>42</v>
      </c>
      <c r="C5123">
        <v>11</v>
      </c>
      <c r="D5123" t="s">
        <v>9</v>
      </c>
      <c r="E5123" t="s">
        <v>21</v>
      </c>
      <c r="F5123" t="s">
        <v>16</v>
      </c>
      <c r="G5123">
        <v>3</v>
      </c>
      <c r="H5123">
        <v>987</v>
      </c>
      <c r="I5123">
        <v>823.86</v>
      </c>
      <c r="M5123" t="str">
        <f t="shared" ref="M5123:M5186" si="240">SUBSTITUTE(SUBSTITUTE(J5123," - ","|"),"; ","|")</f>
        <v/>
      </c>
      <c r="N5123" t="e">
        <f t="shared" ref="N5123:N5186" si="241">LEFT(M5123,FIND("|",M5123)-1)</f>
        <v>#VALUE!</v>
      </c>
      <c r="O5123" t="e">
        <f t="shared" ref="O5123:O5186" si="242">RIGHT(M5123,LEN(M5123)-FIND("|",M5123))</f>
        <v>#VALUE!</v>
      </c>
    </row>
    <row r="5124" spans="1:15" x14ac:dyDescent="0.25">
      <c r="A5124">
        <v>2018</v>
      </c>
      <c r="B5124" s="2" t="s">
        <v>42</v>
      </c>
      <c r="C5124">
        <v>11</v>
      </c>
      <c r="D5124" t="s">
        <v>9</v>
      </c>
      <c r="E5124" t="s">
        <v>21</v>
      </c>
      <c r="F5124" t="s">
        <v>25</v>
      </c>
      <c r="G5124">
        <v>2</v>
      </c>
      <c r="H5124">
        <v>598</v>
      </c>
      <c r="I5124">
        <v>499.16</v>
      </c>
      <c r="M5124" t="str">
        <f t="shared" si="240"/>
        <v/>
      </c>
      <c r="N5124" t="e">
        <f t="shared" si="241"/>
        <v>#VALUE!</v>
      </c>
      <c r="O5124" t="e">
        <f t="shared" si="242"/>
        <v>#VALUE!</v>
      </c>
    </row>
    <row r="5125" spans="1:15" x14ac:dyDescent="0.25">
      <c r="A5125">
        <v>2018</v>
      </c>
      <c r="B5125" s="2" t="s">
        <v>42</v>
      </c>
      <c r="C5125">
        <v>11</v>
      </c>
      <c r="D5125" t="s">
        <v>9</v>
      </c>
      <c r="E5125" t="s">
        <v>21</v>
      </c>
      <c r="F5125" t="s">
        <v>70</v>
      </c>
      <c r="G5125">
        <v>2</v>
      </c>
      <c r="H5125">
        <v>78</v>
      </c>
      <c r="I5125">
        <v>65.099999999999994</v>
      </c>
      <c r="M5125" t="str">
        <f t="shared" si="240"/>
        <v/>
      </c>
      <c r="N5125" t="e">
        <f t="shared" si="241"/>
        <v>#VALUE!</v>
      </c>
      <c r="O5125" t="e">
        <f t="shared" si="242"/>
        <v>#VALUE!</v>
      </c>
    </row>
    <row r="5126" spans="1:15" x14ac:dyDescent="0.25">
      <c r="A5126">
        <v>2018</v>
      </c>
      <c r="B5126" s="2" t="s">
        <v>42</v>
      </c>
      <c r="C5126">
        <v>11</v>
      </c>
      <c r="D5126" t="s">
        <v>9</v>
      </c>
      <c r="E5126" t="s">
        <v>21</v>
      </c>
      <c r="F5126" t="s">
        <v>63</v>
      </c>
      <c r="G5126">
        <v>1</v>
      </c>
      <c r="H5126">
        <v>99</v>
      </c>
      <c r="I5126">
        <v>82.64</v>
      </c>
      <c r="M5126" t="str">
        <f t="shared" si="240"/>
        <v/>
      </c>
      <c r="N5126" t="e">
        <f t="shared" si="241"/>
        <v>#VALUE!</v>
      </c>
      <c r="O5126" t="e">
        <f t="shared" si="242"/>
        <v>#VALUE!</v>
      </c>
    </row>
    <row r="5127" spans="1:15" x14ac:dyDescent="0.25">
      <c r="A5127">
        <v>2018</v>
      </c>
      <c r="B5127" s="2" t="s">
        <v>42</v>
      </c>
      <c r="C5127">
        <v>11</v>
      </c>
      <c r="D5127" t="s">
        <v>9</v>
      </c>
      <c r="E5127" t="s">
        <v>21</v>
      </c>
      <c r="F5127" t="s">
        <v>65</v>
      </c>
      <c r="G5127">
        <v>1</v>
      </c>
      <c r="H5127">
        <v>159</v>
      </c>
      <c r="I5127">
        <v>132.72</v>
      </c>
      <c r="M5127" t="str">
        <f t="shared" si="240"/>
        <v/>
      </c>
      <c r="N5127" t="e">
        <f t="shared" si="241"/>
        <v>#VALUE!</v>
      </c>
      <c r="O5127" t="e">
        <f t="shared" si="242"/>
        <v>#VALUE!</v>
      </c>
    </row>
    <row r="5128" spans="1:15" x14ac:dyDescent="0.25">
      <c r="A5128">
        <v>2018</v>
      </c>
      <c r="B5128" s="2" t="s">
        <v>42</v>
      </c>
      <c r="C5128">
        <v>11</v>
      </c>
      <c r="D5128" t="s">
        <v>9</v>
      </c>
      <c r="E5128" t="s">
        <v>21</v>
      </c>
      <c r="F5128" t="s">
        <v>56</v>
      </c>
      <c r="G5128">
        <v>2</v>
      </c>
      <c r="H5128">
        <v>138</v>
      </c>
      <c r="I5128">
        <v>115.2</v>
      </c>
      <c r="M5128" t="str">
        <f t="shared" si="240"/>
        <v/>
      </c>
      <c r="N5128" t="e">
        <f t="shared" si="241"/>
        <v>#VALUE!</v>
      </c>
      <c r="O5128" t="e">
        <f t="shared" si="242"/>
        <v>#VALUE!</v>
      </c>
    </row>
    <row r="5129" spans="1:15" x14ac:dyDescent="0.25">
      <c r="A5129">
        <v>2018</v>
      </c>
      <c r="B5129" s="2" t="s">
        <v>42</v>
      </c>
      <c r="C5129">
        <v>11</v>
      </c>
      <c r="D5129" t="s">
        <v>9</v>
      </c>
      <c r="E5129" t="s">
        <v>21</v>
      </c>
      <c r="F5129" t="s">
        <v>66</v>
      </c>
      <c r="G5129">
        <v>1</v>
      </c>
      <c r="H5129">
        <v>299</v>
      </c>
      <c r="I5129">
        <v>249.58</v>
      </c>
      <c r="M5129" t="str">
        <f t="shared" si="240"/>
        <v/>
      </c>
      <c r="N5129" t="e">
        <f t="shared" si="241"/>
        <v>#VALUE!</v>
      </c>
      <c r="O5129" t="e">
        <f t="shared" si="242"/>
        <v>#VALUE!</v>
      </c>
    </row>
    <row r="5130" spans="1:15" x14ac:dyDescent="0.25">
      <c r="A5130">
        <v>2018</v>
      </c>
      <c r="B5130" s="2" t="s">
        <v>42</v>
      </c>
      <c r="C5130">
        <v>11</v>
      </c>
      <c r="D5130" t="s">
        <v>9</v>
      </c>
      <c r="E5130" t="s">
        <v>21</v>
      </c>
      <c r="F5130" t="s">
        <v>18</v>
      </c>
      <c r="G5130">
        <v>3</v>
      </c>
      <c r="H5130">
        <v>297</v>
      </c>
      <c r="I5130">
        <v>247.92000000000002</v>
      </c>
      <c r="M5130" t="str">
        <f t="shared" si="240"/>
        <v/>
      </c>
      <c r="N5130" t="e">
        <f t="shared" si="241"/>
        <v>#VALUE!</v>
      </c>
      <c r="O5130" t="e">
        <f t="shared" si="242"/>
        <v>#VALUE!</v>
      </c>
    </row>
    <row r="5131" spans="1:15" x14ac:dyDescent="0.25">
      <c r="A5131">
        <v>2018</v>
      </c>
      <c r="B5131" s="2" t="s">
        <v>42</v>
      </c>
      <c r="C5131">
        <v>11</v>
      </c>
      <c r="D5131" t="s">
        <v>9</v>
      </c>
      <c r="E5131" t="s">
        <v>21</v>
      </c>
      <c r="F5131" t="s">
        <v>27</v>
      </c>
      <c r="G5131">
        <v>1</v>
      </c>
      <c r="H5131">
        <v>149</v>
      </c>
      <c r="I5131">
        <v>124.37</v>
      </c>
      <c r="M5131" t="str">
        <f t="shared" si="240"/>
        <v/>
      </c>
      <c r="N5131" t="e">
        <f t="shared" si="241"/>
        <v>#VALUE!</v>
      </c>
      <c r="O5131" t="e">
        <f t="shared" si="242"/>
        <v>#VALUE!</v>
      </c>
    </row>
    <row r="5132" spans="1:15" x14ac:dyDescent="0.25">
      <c r="A5132">
        <v>2018</v>
      </c>
      <c r="B5132" s="2" t="s">
        <v>42</v>
      </c>
      <c r="C5132">
        <v>11</v>
      </c>
      <c r="D5132" t="s">
        <v>9</v>
      </c>
      <c r="E5132" t="s">
        <v>21</v>
      </c>
      <c r="F5132" t="s">
        <v>71</v>
      </c>
      <c r="G5132">
        <v>3</v>
      </c>
      <c r="H5132">
        <v>87</v>
      </c>
      <c r="I5132">
        <v>72.63</v>
      </c>
      <c r="M5132" t="str">
        <f t="shared" si="240"/>
        <v/>
      </c>
      <c r="N5132" t="e">
        <f t="shared" si="241"/>
        <v>#VALUE!</v>
      </c>
      <c r="O5132" t="e">
        <f t="shared" si="242"/>
        <v>#VALUE!</v>
      </c>
    </row>
    <row r="5133" spans="1:15" x14ac:dyDescent="0.25">
      <c r="A5133">
        <v>2018</v>
      </c>
      <c r="B5133" s="2" t="s">
        <v>42</v>
      </c>
      <c r="C5133">
        <v>11</v>
      </c>
      <c r="D5133" t="s">
        <v>9</v>
      </c>
      <c r="E5133" t="s">
        <v>21</v>
      </c>
      <c r="F5133" t="s">
        <v>72</v>
      </c>
      <c r="G5133">
        <v>1</v>
      </c>
      <c r="H5133">
        <v>49</v>
      </c>
      <c r="I5133">
        <v>40.9</v>
      </c>
      <c r="M5133" t="str">
        <f t="shared" si="240"/>
        <v/>
      </c>
      <c r="N5133" t="e">
        <f t="shared" si="241"/>
        <v>#VALUE!</v>
      </c>
      <c r="O5133" t="e">
        <f t="shared" si="242"/>
        <v>#VALUE!</v>
      </c>
    </row>
    <row r="5134" spans="1:15" x14ac:dyDescent="0.25">
      <c r="A5134">
        <v>2018</v>
      </c>
      <c r="B5134" s="2" t="s">
        <v>42</v>
      </c>
      <c r="C5134">
        <v>11</v>
      </c>
      <c r="D5134" t="s">
        <v>9</v>
      </c>
      <c r="E5134" t="s">
        <v>21</v>
      </c>
      <c r="F5134" t="s">
        <v>12</v>
      </c>
      <c r="G5134">
        <v>5</v>
      </c>
      <c r="H5134">
        <v>1645</v>
      </c>
      <c r="I5134">
        <v>1373.1</v>
      </c>
      <c r="M5134" t="str">
        <f t="shared" si="240"/>
        <v/>
      </c>
      <c r="N5134" t="e">
        <f t="shared" si="241"/>
        <v>#VALUE!</v>
      </c>
      <c r="O5134" t="e">
        <f t="shared" si="242"/>
        <v>#VALUE!</v>
      </c>
    </row>
    <row r="5135" spans="1:15" x14ac:dyDescent="0.25">
      <c r="A5135">
        <v>2018</v>
      </c>
      <c r="B5135" s="2" t="s">
        <v>42</v>
      </c>
      <c r="C5135">
        <v>11</v>
      </c>
      <c r="D5135" t="s">
        <v>9</v>
      </c>
      <c r="E5135" t="s">
        <v>21</v>
      </c>
      <c r="F5135" t="s">
        <v>19</v>
      </c>
      <c r="G5135">
        <v>4</v>
      </c>
      <c r="H5135">
        <v>1036</v>
      </c>
      <c r="I5135">
        <v>864.76</v>
      </c>
      <c r="M5135" t="str">
        <f t="shared" si="240"/>
        <v/>
      </c>
      <c r="N5135" t="e">
        <f t="shared" si="241"/>
        <v>#VALUE!</v>
      </c>
      <c r="O5135" t="e">
        <f t="shared" si="242"/>
        <v>#VALUE!</v>
      </c>
    </row>
    <row r="5136" spans="1:15" x14ac:dyDescent="0.25">
      <c r="A5136">
        <v>2018</v>
      </c>
      <c r="B5136" s="2" t="s">
        <v>42</v>
      </c>
      <c r="C5136">
        <v>11</v>
      </c>
      <c r="D5136" t="s">
        <v>9</v>
      </c>
      <c r="E5136" t="s">
        <v>21</v>
      </c>
      <c r="F5136" t="s">
        <v>20</v>
      </c>
      <c r="G5136">
        <v>3</v>
      </c>
      <c r="H5136">
        <v>597</v>
      </c>
      <c r="I5136">
        <v>498.33000000000004</v>
      </c>
      <c r="M5136" t="str">
        <f t="shared" si="240"/>
        <v/>
      </c>
      <c r="N5136" t="e">
        <f t="shared" si="241"/>
        <v>#VALUE!</v>
      </c>
      <c r="O5136" t="e">
        <f t="shared" si="242"/>
        <v>#VALUE!</v>
      </c>
    </row>
    <row r="5137" spans="1:15" x14ac:dyDescent="0.25">
      <c r="A5137">
        <v>2018</v>
      </c>
      <c r="B5137" s="2" t="s">
        <v>42</v>
      </c>
      <c r="C5137">
        <v>11</v>
      </c>
      <c r="D5137" t="s">
        <v>9</v>
      </c>
      <c r="E5137" t="s">
        <v>23</v>
      </c>
      <c r="F5137" t="s">
        <v>60</v>
      </c>
      <c r="G5137">
        <v>1</v>
      </c>
      <c r="H5137">
        <v>49</v>
      </c>
      <c r="I5137">
        <v>40.9</v>
      </c>
      <c r="M5137" t="str">
        <f t="shared" si="240"/>
        <v/>
      </c>
      <c r="N5137" t="e">
        <f t="shared" si="241"/>
        <v>#VALUE!</v>
      </c>
      <c r="O5137" t="e">
        <f t="shared" si="242"/>
        <v>#VALUE!</v>
      </c>
    </row>
    <row r="5138" spans="1:15" x14ac:dyDescent="0.25">
      <c r="A5138">
        <v>2018</v>
      </c>
      <c r="B5138" s="2" t="s">
        <v>42</v>
      </c>
      <c r="C5138">
        <v>11</v>
      </c>
      <c r="D5138" t="s">
        <v>9</v>
      </c>
      <c r="E5138" t="s">
        <v>23</v>
      </c>
      <c r="F5138" t="s">
        <v>14</v>
      </c>
      <c r="G5138">
        <v>3</v>
      </c>
      <c r="H5138">
        <v>237</v>
      </c>
      <c r="I5138">
        <v>197.82</v>
      </c>
      <c r="M5138" t="str">
        <f t="shared" si="240"/>
        <v/>
      </c>
      <c r="N5138" t="e">
        <f t="shared" si="241"/>
        <v>#VALUE!</v>
      </c>
      <c r="O5138" t="e">
        <f t="shared" si="242"/>
        <v>#VALUE!</v>
      </c>
    </row>
    <row r="5139" spans="1:15" x14ac:dyDescent="0.25">
      <c r="A5139">
        <v>2018</v>
      </c>
      <c r="B5139" s="2" t="s">
        <v>42</v>
      </c>
      <c r="C5139">
        <v>11</v>
      </c>
      <c r="D5139" t="s">
        <v>9</v>
      </c>
      <c r="E5139" t="s">
        <v>23</v>
      </c>
      <c r="F5139" t="s">
        <v>22</v>
      </c>
      <c r="G5139">
        <v>1</v>
      </c>
      <c r="H5139">
        <v>99</v>
      </c>
      <c r="I5139">
        <v>82.64</v>
      </c>
      <c r="M5139" t="str">
        <f t="shared" si="240"/>
        <v/>
      </c>
      <c r="N5139" t="e">
        <f t="shared" si="241"/>
        <v>#VALUE!</v>
      </c>
      <c r="O5139" t="e">
        <f t="shared" si="242"/>
        <v>#VALUE!</v>
      </c>
    </row>
    <row r="5140" spans="1:15" x14ac:dyDescent="0.25">
      <c r="A5140">
        <v>2018</v>
      </c>
      <c r="B5140" s="2" t="s">
        <v>42</v>
      </c>
      <c r="C5140">
        <v>11</v>
      </c>
      <c r="D5140" t="s">
        <v>9</v>
      </c>
      <c r="E5140" t="s">
        <v>23</v>
      </c>
      <c r="F5140" t="s">
        <v>11</v>
      </c>
      <c r="G5140">
        <v>2</v>
      </c>
      <c r="H5140">
        <v>138</v>
      </c>
      <c r="I5140">
        <v>115.2</v>
      </c>
      <c r="M5140" t="str">
        <f t="shared" si="240"/>
        <v/>
      </c>
      <c r="N5140" t="e">
        <f t="shared" si="241"/>
        <v>#VALUE!</v>
      </c>
      <c r="O5140" t="e">
        <f t="shared" si="242"/>
        <v>#VALUE!</v>
      </c>
    </row>
    <row r="5141" spans="1:15" x14ac:dyDescent="0.25">
      <c r="A5141">
        <v>2018</v>
      </c>
      <c r="B5141" s="2" t="s">
        <v>42</v>
      </c>
      <c r="C5141">
        <v>11</v>
      </c>
      <c r="D5141" t="s">
        <v>9</v>
      </c>
      <c r="E5141" t="s">
        <v>23</v>
      </c>
      <c r="F5141" t="s">
        <v>25</v>
      </c>
      <c r="G5141">
        <v>1</v>
      </c>
      <c r="H5141">
        <v>299</v>
      </c>
      <c r="I5141">
        <v>249.58</v>
      </c>
      <c r="M5141" t="str">
        <f t="shared" si="240"/>
        <v/>
      </c>
      <c r="N5141" t="e">
        <f t="shared" si="241"/>
        <v>#VALUE!</v>
      </c>
      <c r="O5141" t="e">
        <f t="shared" si="242"/>
        <v>#VALUE!</v>
      </c>
    </row>
    <row r="5142" spans="1:15" x14ac:dyDescent="0.25">
      <c r="A5142">
        <v>2018</v>
      </c>
      <c r="B5142" s="2" t="s">
        <v>42</v>
      </c>
      <c r="C5142">
        <v>11</v>
      </c>
      <c r="D5142" t="s">
        <v>9</v>
      </c>
      <c r="E5142" t="s">
        <v>23</v>
      </c>
      <c r="F5142" t="s">
        <v>70</v>
      </c>
      <c r="G5142">
        <v>1</v>
      </c>
      <c r="H5142">
        <v>39</v>
      </c>
      <c r="I5142">
        <v>32.549999999999997</v>
      </c>
      <c r="M5142" t="str">
        <f t="shared" si="240"/>
        <v/>
      </c>
      <c r="N5142" t="e">
        <f t="shared" si="241"/>
        <v>#VALUE!</v>
      </c>
      <c r="O5142" t="e">
        <f t="shared" si="242"/>
        <v>#VALUE!</v>
      </c>
    </row>
    <row r="5143" spans="1:15" x14ac:dyDescent="0.25">
      <c r="A5143">
        <v>2018</v>
      </c>
      <c r="B5143" s="2" t="s">
        <v>42</v>
      </c>
      <c r="C5143">
        <v>11</v>
      </c>
      <c r="D5143" t="s">
        <v>9</v>
      </c>
      <c r="E5143" t="s">
        <v>23</v>
      </c>
      <c r="F5143" t="s">
        <v>61</v>
      </c>
      <c r="G5143">
        <v>1</v>
      </c>
      <c r="H5143">
        <v>79</v>
      </c>
      <c r="I5143">
        <v>65.94</v>
      </c>
      <c r="M5143" t="str">
        <f t="shared" si="240"/>
        <v/>
      </c>
      <c r="N5143" t="e">
        <f t="shared" si="241"/>
        <v>#VALUE!</v>
      </c>
      <c r="O5143" t="e">
        <f t="shared" si="242"/>
        <v>#VALUE!</v>
      </c>
    </row>
    <row r="5144" spans="1:15" x14ac:dyDescent="0.25">
      <c r="A5144">
        <v>2018</v>
      </c>
      <c r="B5144" s="2" t="s">
        <v>42</v>
      </c>
      <c r="C5144">
        <v>11</v>
      </c>
      <c r="D5144" t="s">
        <v>9</v>
      </c>
      <c r="E5144" t="s">
        <v>23</v>
      </c>
      <c r="F5144" t="s">
        <v>69</v>
      </c>
      <c r="G5144">
        <v>2</v>
      </c>
      <c r="H5144">
        <v>698</v>
      </c>
      <c r="I5144">
        <v>582.64</v>
      </c>
      <c r="M5144" t="str">
        <f t="shared" si="240"/>
        <v/>
      </c>
      <c r="N5144" t="e">
        <f t="shared" si="241"/>
        <v>#VALUE!</v>
      </c>
      <c r="O5144" t="e">
        <f t="shared" si="242"/>
        <v>#VALUE!</v>
      </c>
    </row>
    <row r="5145" spans="1:15" x14ac:dyDescent="0.25">
      <c r="A5145">
        <v>2018</v>
      </c>
      <c r="B5145" s="2" t="s">
        <v>42</v>
      </c>
      <c r="C5145">
        <v>11</v>
      </c>
      <c r="D5145" t="s">
        <v>9</v>
      </c>
      <c r="E5145" t="s">
        <v>23</v>
      </c>
      <c r="F5145" t="s">
        <v>66</v>
      </c>
      <c r="G5145">
        <v>3</v>
      </c>
      <c r="H5145">
        <v>897</v>
      </c>
      <c r="I5145">
        <v>748.74</v>
      </c>
      <c r="M5145" t="str">
        <f t="shared" si="240"/>
        <v/>
      </c>
      <c r="N5145" t="e">
        <f t="shared" si="241"/>
        <v>#VALUE!</v>
      </c>
      <c r="O5145" t="e">
        <f t="shared" si="242"/>
        <v>#VALUE!</v>
      </c>
    </row>
    <row r="5146" spans="1:15" x14ac:dyDescent="0.25">
      <c r="A5146">
        <v>2018</v>
      </c>
      <c r="B5146" s="2" t="s">
        <v>42</v>
      </c>
      <c r="C5146">
        <v>11</v>
      </c>
      <c r="D5146" t="s">
        <v>9</v>
      </c>
      <c r="E5146" t="s">
        <v>23</v>
      </c>
      <c r="F5146" t="s">
        <v>18</v>
      </c>
      <c r="G5146">
        <v>1</v>
      </c>
      <c r="H5146">
        <v>99</v>
      </c>
      <c r="I5146">
        <v>82.64</v>
      </c>
      <c r="M5146" t="str">
        <f t="shared" si="240"/>
        <v/>
      </c>
      <c r="N5146" t="e">
        <f t="shared" si="241"/>
        <v>#VALUE!</v>
      </c>
      <c r="O5146" t="e">
        <f t="shared" si="242"/>
        <v>#VALUE!</v>
      </c>
    </row>
    <row r="5147" spans="1:15" x14ac:dyDescent="0.25">
      <c r="A5147">
        <v>2018</v>
      </c>
      <c r="B5147" s="2" t="s">
        <v>42</v>
      </c>
      <c r="C5147">
        <v>11</v>
      </c>
      <c r="D5147" t="s">
        <v>9</v>
      </c>
      <c r="E5147" t="s">
        <v>23</v>
      </c>
      <c r="F5147" t="s">
        <v>28</v>
      </c>
      <c r="G5147">
        <v>1</v>
      </c>
      <c r="H5147">
        <v>399</v>
      </c>
      <c r="I5147">
        <v>333.06</v>
      </c>
      <c r="M5147" t="str">
        <f t="shared" si="240"/>
        <v/>
      </c>
      <c r="N5147" t="e">
        <f t="shared" si="241"/>
        <v>#VALUE!</v>
      </c>
      <c r="O5147" t="e">
        <f t="shared" si="242"/>
        <v>#VALUE!</v>
      </c>
    </row>
    <row r="5148" spans="1:15" x14ac:dyDescent="0.25">
      <c r="A5148">
        <v>2018</v>
      </c>
      <c r="B5148" s="2" t="s">
        <v>42</v>
      </c>
      <c r="C5148">
        <v>11</v>
      </c>
      <c r="D5148" t="s">
        <v>9</v>
      </c>
      <c r="E5148" t="s">
        <v>23</v>
      </c>
      <c r="F5148" t="s">
        <v>12</v>
      </c>
      <c r="G5148">
        <v>2</v>
      </c>
      <c r="H5148">
        <v>658</v>
      </c>
      <c r="I5148">
        <v>549.24</v>
      </c>
      <c r="M5148" t="str">
        <f t="shared" si="240"/>
        <v/>
      </c>
      <c r="N5148" t="e">
        <f t="shared" si="241"/>
        <v>#VALUE!</v>
      </c>
      <c r="O5148" t="e">
        <f t="shared" si="242"/>
        <v>#VALUE!</v>
      </c>
    </row>
    <row r="5149" spans="1:15" x14ac:dyDescent="0.25">
      <c r="A5149">
        <v>2018</v>
      </c>
      <c r="B5149" s="2" t="s">
        <v>42</v>
      </c>
      <c r="C5149">
        <v>11</v>
      </c>
      <c r="D5149" t="s">
        <v>9</v>
      </c>
      <c r="E5149" t="s">
        <v>23</v>
      </c>
      <c r="F5149" t="s">
        <v>19</v>
      </c>
      <c r="G5149">
        <v>2</v>
      </c>
      <c r="H5149">
        <v>518</v>
      </c>
      <c r="I5149">
        <v>432.38</v>
      </c>
      <c r="M5149" t="str">
        <f t="shared" si="240"/>
        <v/>
      </c>
      <c r="N5149" t="e">
        <f t="shared" si="241"/>
        <v>#VALUE!</v>
      </c>
      <c r="O5149" t="e">
        <f t="shared" si="242"/>
        <v>#VALUE!</v>
      </c>
    </row>
    <row r="5150" spans="1:15" x14ac:dyDescent="0.25">
      <c r="A5150">
        <v>2018</v>
      </c>
      <c r="B5150" s="2" t="s">
        <v>42</v>
      </c>
      <c r="C5150">
        <v>11</v>
      </c>
      <c r="D5150" t="s">
        <v>9</v>
      </c>
      <c r="E5150" t="s">
        <v>23</v>
      </c>
      <c r="F5150" t="s">
        <v>20</v>
      </c>
      <c r="G5150">
        <v>1</v>
      </c>
      <c r="H5150">
        <v>199</v>
      </c>
      <c r="I5150">
        <v>166.11</v>
      </c>
      <c r="M5150" t="str">
        <f t="shared" si="240"/>
        <v/>
      </c>
      <c r="N5150" t="e">
        <f t="shared" si="241"/>
        <v>#VALUE!</v>
      </c>
      <c r="O5150" t="e">
        <f t="shared" si="242"/>
        <v>#VALUE!</v>
      </c>
    </row>
    <row r="5151" spans="1:15" x14ac:dyDescent="0.25">
      <c r="A5151">
        <v>2018</v>
      </c>
      <c r="B5151" s="2" t="s">
        <v>42</v>
      </c>
      <c r="C5151">
        <v>11</v>
      </c>
      <c r="D5151" t="s">
        <v>9</v>
      </c>
      <c r="E5151" t="s">
        <v>24</v>
      </c>
      <c r="F5151" t="s">
        <v>14</v>
      </c>
      <c r="G5151">
        <v>3</v>
      </c>
      <c r="H5151">
        <v>237</v>
      </c>
      <c r="I5151">
        <v>197.82</v>
      </c>
      <c r="M5151" t="str">
        <f t="shared" si="240"/>
        <v/>
      </c>
      <c r="N5151" t="e">
        <f t="shared" si="241"/>
        <v>#VALUE!</v>
      </c>
      <c r="O5151" t="e">
        <f t="shared" si="242"/>
        <v>#VALUE!</v>
      </c>
    </row>
    <row r="5152" spans="1:15" x14ac:dyDescent="0.25">
      <c r="A5152">
        <v>2018</v>
      </c>
      <c r="B5152" s="2" t="s">
        <v>42</v>
      </c>
      <c r="C5152">
        <v>11</v>
      </c>
      <c r="D5152" t="s">
        <v>9</v>
      </c>
      <c r="E5152" t="s">
        <v>24</v>
      </c>
      <c r="F5152" t="s">
        <v>22</v>
      </c>
      <c r="G5152">
        <v>2</v>
      </c>
      <c r="H5152">
        <v>198</v>
      </c>
      <c r="I5152">
        <v>165.28</v>
      </c>
      <c r="M5152" t="str">
        <f t="shared" si="240"/>
        <v/>
      </c>
      <c r="N5152" t="e">
        <f t="shared" si="241"/>
        <v>#VALUE!</v>
      </c>
      <c r="O5152" t="e">
        <f t="shared" si="242"/>
        <v>#VALUE!</v>
      </c>
    </row>
    <row r="5153" spans="1:15" x14ac:dyDescent="0.25">
      <c r="A5153">
        <v>2018</v>
      </c>
      <c r="B5153" s="2" t="s">
        <v>42</v>
      </c>
      <c r="C5153">
        <v>11</v>
      </c>
      <c r="D5153" t="s">
        <v>9</v>
      </c>
      <c r="E5153" t="s">
        <v>24</v>
      </c>
      <c r="F5153" t="s">
        <v>11</v>
      </c>
      <c r="G5153">
        <v>1</v>
      </c>
      <c r="H5153">
        <v>69</v>
      </c>
      <c r="I5153">
        <v>57.6</v>
      </c>
      <c r="M5153" t="str">
        <f t="shared" si="240"/>
        <v/>
      </c>
      <c r="N5153" t="e">
        <f t="shared" si="241"/>
        <v>#VALUE!</v>
      </c>
      <c r="O5153" t="e">
        <f t="shared" si="242"/>
        <v>#VALUE!</v>
      </c>
    </row>
    <row r="5154" spans="1:15" x14ac:dyDescent="0.25">
      <c r="A5154">
        <v>2018</v>
      </c>
      <c r="B5154" s="2" t="s">
        <v>42</v>
      </c>
      <c r="C5154">
        <v>11</v>
      </c>
      <c r="D5154" t="s">
        <v>9</v>
      </c>
      <c r="E5154" t="s">
        <v>24</v>
      </c>
      <c r="F5154" t="s">
        <v>65</v>
      </c>
      <c r="G5154">
        <v>1</v>
      </c>
      <c r="H5154">
        <v>159</v>
      </c>
      <c r="I5154">
        <v>132.72</v>
      </c>
      <c r="M5154" t="str">
        <f t="shared" si="240"/>
        <v/>
      </c>
      <c r="N5154" t="e">
        <f t="shared" si="241"/>
        <v>#VALUE!</v>
      </c>
      <c r="O5154" t="e">
        <f t="shared" si="242"/>
        <v>#VALUE!</v>
      </c>
    </row>
    <row r="5155" spans="1:15" x14ac:dyDescent="0.25">
      <c r="A5155">
        <v>2018</v>
      </c>
      <c r="B5155" s="2" t="s">
        <v>42</v>
      </c>
      <c r="C5155">
        <v>11</v>
      </c>
      <c r="D5155" t="s">
        <v>9</v>
      </c>
      <c r="E5155" t="s">
        <v>24</v>
      </c>
      <c r="F5155" t="s">
        <v>66</v>
      </c>
      <c r="G5155">
        <v>1</v>
      </c>
      <c r="H5155">
        <v>299</v>
      </c>
      <c r="I5155">
        <v>249.58</v>
      </c>
      <c r="M5155" t="str">
        <f t="shared" si="240"/>
        <v/>
      </c>
      <c r="N5155" t="e">
        <f t="shared" si="241"/>
        <v>#VALUE!</v>
      </c>
      <c r="O5155" t="e">
        <f t="shared" si="242"/>
        <v>#VALUE!</v>
      </c>
    </row>
    <row r="5156" spans="1:15" x14ac:dyDescent="0.25">
      <c r="A5156">
        <v>2018</v>
      </c>
      <c r="B5156" s="2" t="s">
        <v>42</v>
      </c>
      <c r="C5156">
        <v>11</v>
      </c>
      <c r="D5156" t="s">
        <v>9</v>
      </c>
      <c r="E5156" t="s">
        <v>24</v>
      </c>
      <c r="F5156" t="s">
        <v>17</v>
      </c>
      <c r="G5156">
        <v>1</v>
      </c>
      <c r="H5156">
        <v>139</v>
      </c>
      <c r="I5156">
        <v>116.03</v>
      </c>
      <c r="M5156" t="str">
        <f t="shared" si="240"/>
        <v/>
      </c>
      <c r="N5156" t="e">
        <f t="shared" si="241"/>
        <v>#VALUE!</v>
      </c>
      <c r="O5156" t="e">
        <f t="shared" si="242"/>
        <v>#VALUE!</v>
      </c>
    </row>
    <row r="5157" spans="1:15" x14ac:dyDescent="0.25">
      <c r="A5157">
        <v>2018</v>
      </c>
      <c r="B5157" s="2" t="s">
        <v>42</v>
      </c>
      <c r="C5157">
        <v>11</v>
      </c>
      <c r="D5157" t="s">
        <v>9</v>
      </c>
      <c r="E5157" t="s">
        <v>24</v>
      </c>
      <c r="F5157" t="s">
        <v>19</v>
      </c>
      <c r="G5157">
        <v>1</v>
      </c>
      <c r="H5157">
        <v>259</v>
      </c>
      <c r="I5157">
        <v>216.19</v>
      </c>
      <c r="M5157" t="str">
        <f t="shared" si="240"/>
        <v/>
      </c>
      <c r="N5157" t="e">
        <f t="shared" si="241"/>
        <v>#VALUE!</v>
      </c>
      <c r="O5157" t="e">
        <f t="shared" si="242"/>
        <v>#VALUE!</v>
      </c>
    </row>
    <row r="5158" spans="1:15" x14ac:dyDescent="0.25">
      <c r="A5158">
        <v>2018</v>
      </c>
      <c r="B5158" s="2" t="s">
        <v>42</v>
      </c>
      <c r="C5158">
        <v>11</v>
      </c>
      <c r="D5158" t="s">
        <v>9</v>
      </c>
      <c r="E5158" t="s">
        <v>26</v>
      </c>
      <c r="F5158" t="s">
        <v>73</v>
      </c>
      <c r="G5158">
        <v>2</v>
      </c>
      <c r="H5158">
        <v>70</v>
      </c>
      <c r="I5158">
        <v>58.44</v>
      </c>
      <c r="M5158" t="str">
        <f t="shared" si="240"/>
        <v/>
      </c>
      <c r="N5158" t="e">
        <f t="shared" si="241"/>
        <v>#VALUE!</v>
      </c>
      <c r="O5158" t="e">
        <f t="shared" si="242"/>
        <v>#VALUE!</v>
      </c>
    </row>
    <row r="5159" spans="1:15" x14ac:dyDescent="0.25">
      <c r="A5159">
        <v>2018</v>
      </c>
      <c r="B5159" s="2" t="s">
        <v>42</v>
      </c>
      <c r="C5159">
        <v>11</v>
      </c>
      <c r="D5159" t="s">
        <v>9</v>
      </c>
      <c r="E5159" t="s">
        <v>26</v>
      </c>
      <c r="F5159" t="s">
        <v>60</v>
      </c>
      <c r="G5159">
        <v>7</v>
      </c>
      <c r="H5159">
        <v>343</v>
      </c>
      <c r="I5159">
        <v>286.3</v>
      </c>
      <c r="M5159" t="str">
        <f t="shared" si="240"/>
        <v/>
      </c>
      <c r="N5159" t="e">
        <f t="shared" si="241"/>
        <v>#VALUE!</v>
      </c>
      <c r="O5159" t="e">
        <f t="shared" si="242"/>
        <v>#VALUE!</v>
      </c>
    </row>
    <row r="5160" spans="1:15" x14ac:dyDescent="0.25">
      <c r="A5160">
        <v>2018</v>
      </c>
      <c r="B5160" s="2" t="s">
        <v>42</v>
      </c>
      <c r="C5160">
        <v>11</v>
      </c>
      <c r="D5160" t="s">
        <v>9</v>
      </c>
      <c r="E5160" t="s">
        <v>26</v>
      </c>
      <c r="F5160" t="s">
        <v>14</v>
      </c>
      <c r="G5160">
        <v>43</v>
      </c>
      <c r="H5160">
        <v>3397</v>
      </c>
      <c r="I5160">
        <v>2835.4200000000019</v>
      </c>
      <c r="M5160" t="str">
        <f t="shared" si="240"/>
        <v/>
      </c>
      <c r="N5160" t="e">
        <f t="shared" si="241"/>
        <v>#VALUE!</v>
      </c>
      <c r="O5160" t="e">
        <f t="shared" si="242"/>
        <v>#VALUE!</v>
      </c>
    </row>
    <row r="5161" spans="1:15" x14ac:dyDescent="0.25">
      <c r="A5161">
        <v>2018</v>
      </c>
      <c r="B5161" s="2" t="s">
        <v>42</v>
      </c>
      <c r="C5161">
        <v>11</v>
      </c>
      <c r="D5161" t="s">
        <v>9</v>
      </c>
      <c r="E5161" t="s">
        <v>26</v>
      </c>
      <c r="F5161" t="s">
        <v>22</v>
      </c>
      <c r="G5161">
        <v>4</v>
      </c>
      <c r="H5161">
        <v>396</v>
      </c>
      <c r="I5161">
        <v>330.56</v>
      </c>
      <c r="M5161" t="str">
        <f t="shared" si="240"/>
        <v/>
      </c>
      <c r="N5161" t="e">
        <f t="shared" si="241"/>
        <v>#VALUE!</v>
      </c>
      <c r="O5161" t="e">
        <f t="shared" si="242"/>
        <v>#VALUE!</v>
      </c>
    </row>
    <row r="5162" spans="1:15" x14ac:dyDescent="0.25">
      <c r="A5162">
        <v>2018</v>
      </c>
      <c r="B5162" s="2" t="s">
        <v>42</v>
      </c>
      <c r="C5162">
        <v>11</v>
      </c>
      <c r="D5162" t="s">
        <v>9</v>
      </c>
      <c r="E5162" t="s">
        <v>26</v>
      </c>
      <c r="F5162" t="s">
        <v>11</v>
      </c>
      <c r="G5162">
        <v>36</v>
      </c>
      <c r="H5162">
        <v>2484</v>
      </c>
      <c r="I5162">
        <v>2073.5999999999985</v>
      </c>
      <c r="M5162" t="str">
        <f t="shared" si="240"/>
        <v/>
      </c>
      <c r="N5162" t="e">
        <f t="shared" si="241"/>
        <v>#VALUE!</v>
      </c>
      <c r="O5162" t="e">
        <f t="shared" si="242"/>
        <v>#VALUE!</v>
      </c>
    </row>
    <row r="5163" spans="1:15" x14ac:dyDescent="0.25">
      <c r="A5163">
        <v>2018</v>
      </c>
      <c r="B5163" s="2" t="s">
        <v>42</v>
      </c>
      <c r="C5163">
        <v>11</v>
      </c>
      <c r="D5163" t="s">
        <v>9</v>
      </c>
      <c r="E5163" t="s">
        <v>26</v>
      </c>
      <c r="F5163" t="s">
        <v>15</v>
      </c>
      <c r="G5163">
        <v>6</v>
      </c>
      <c r="H5163">
        <v>1554</v>
      </c>
      <c r="I5163">
        <v>1297.1400000000001</v>
      </c>
      <c r="M5163" t="str">
        <f t="shared" si="240"/>
        <v/>
      </c>
      <c r="N5163" t="e">
        <f t="shared" si="241"/>
        <v>#VALUE!</v>
      </c>
      <c r="O5163" t="e">
        <f t="shared" si="242"/>
        <v>#VALUE!</v>
      </c>
    </row>
    <row r="5164" spans="1:15" x14ac:dyDescent="0.25">
      <c r="A5164">
        <v>2018</v>
      </c>
      <c r="B5164" s="2" t="s">
        <v>42</v>
      </c>
      <c r="C5164">
        <v>11</v>
      </c>
      <c r="D5164" t="s">
        <v>9</v>
      </c>
      <c r="E5164" t="s">
        <v>26</v>
      </c>
      <c r="F5164" t="s">
        <v>16</v>
      </c>
      <c r="G5164">
        <v>3</v>
      </c>
      <c r="H5164">
        <v>987</v>
      </c>
      <c r="I5164">
        <v>823.86</v>
      </c>
      <c r="M5164" t="str">
        <f t="shared" si="240"/>
        <v/>
      </c>
      <c r="N5164" t="e">
        <f t="shared" si="241"/>
        <v>#VALUE!</v>
      </c>
      <c r="O5164" t="e">
        <f t="shared" si="242"/>
        <v>#VALUE!</v>
      </c>
    </row>
    <row r="5165" spans="1:15" x14ac:dyDescent="0.25">
      <c r="A5165">
        <v>2018</v>
      </c>
      <c r="B5165" s="2" t="s">
        <v>42</v>
      </c>
      <c r="C5165">
        <v>11</v>
      </c>
      <c r="D5165" t="s">
        <v>9</v>
      </c>
      <c r="E5165" t="s">
        <v>26</v>
      </c>
      <c r="F5165" t="s">
        <v>25</v>
      </c>
      <c r="G5165">
        <v>4</v>
      </c>
      <c r="H5165">
        <v>1196</v>
      </c>
      <c r="I5165">
        <v>998.32</v>
      </c>
      <c r="M5165" t="str">
        <f t="shared" si="240"/>
        <v/>
      </c>
      <c r="N5165" t="e">
        <f t="shared" si="241"/>
        <v>#VALUE!</v>
      </c>
      <c r="O5165" t="e">
        <f t="shared" si="242"/>
        <v>#VALUE!</v>
      </c>
    </row>
    <row r="5166" spans="1:15" x14ac:dyDescent="0.25">
      <c r="A5166">
        <v>2018</v>
      </c>
      <c r="B5166" s="2" t="s">
        <v>42</v>
      </c>
      <c r="C5166">
        <v>11</v>
      </c>
      <c r="D5166" t="s">
        <v>9</v>
      </c>
      <c r="E5166" t="s">
        <v>26</v>
      </c>
      <c r="F5166" t="s">
        <v>70</v>
      </c>
      <c r="G5166">
        <v>5</v>
      </c>
      <c r="H5166">
        <v>195</v>
      </c>
      <c r="I5166">
        <v>162.75</v>
      </c>
      <c r="M5166" t="str">
        <f t="shared" si="240"/>
        <v/>
      </c>
      <c r="N5166" t="e">
        <f t="shared" si="241"/>
        <v>#VALUE!</v>
      </c>
      <c r="O5166" t="e">
        <f t="shared" si="242"/>
        <v>#VALUE!</v>
      </c>
    </row>
    <row r="5167" spans="1:15" x14ac:dyDescent="0.25">
      <c r="A5167">
        <v>2018</v>
      </c>
      <c r="B5167" s="2" t="s">
        <v>42</v>
      </c>
      <c r="C5167">
        <v>11</v>
      </c>
      <c r="D5167" t="s">
        <v>9</v>
      </c>
      <c r="E5167" t="s">
        <v>26</v>
      </c>
      <c r="F5167" t="s">
        <v>61</v>
      </c>
      <c r="G5167">
        <v>1</v>
      </c>
      <c r="H5167">
        <v>79</v>
      </c>
      <c r="I5167">
        <v>65.94</v>
      </c>
      <c r="M5167" t="str">
        <f t="shared" si="240"/>
        <v/>
      </c>
      <c r="N5167" t="e">
        <f t="shared" si="241"/>
        <v>#VALUE!</v>
      </c>
      <c r="O5167" t="e">
        <f t="shared" si="242"/>
        <v>#VALUE!</v>
      </c>
    </row>
    <row r="5168" spans="1:15" x14ac:dyDescent="0.25">
      <c r="A5168">
        <v>2018</v>
      </c>
      <c r="B5168" s="2" t="s">
        <v>42</v>
      </c>
      <c r="C5168">
        <v>11</v>
      </c>
      <c r="D5168" t="s">
        <v>9</v>
      </c>
      <c r="E5168" t="s">
        <v>26</v>
      </c>
      <c r="F5168" t="s">
        <v>59</v>
      </c>
      <c r="G5168">
        <v>2</v>
      </c>
      <c r="H5168">
        <v>50</v>
      </c>
      <c r="I5168">
        <v>41.74</v>
      </c>
      <c r="M5168" t="str">
        <f t="shared" si="240"/>
        <v/>
      </c>
      <c r="N5168" t="e">
        <f t="shared" si="241"/>
        <v>#VALUE!</v>
      </c>
      <c r="O5168" t="e">
        <f t="shared" si="242"/>
        <v>#VALUE!</v>
      </c>
    </row>
    <row r="5169" spans="1:15" x14ac:dyDescent="0.25">
      <c r="A5169">
        <v>2018</v>
      </c>
      <c r="B5169" s="2" t="s">
        <v>42</v>
      </c>
      <c r="C5169">
        <v>11</v>
      </c>
      <c r="D5169" t="s">
        <v>9</v>
      </c>
      <c r="E5169" t="s">
        <v>26</v>
      </c>
      <c r="F5169" t="s">
        <v>62</v>
      </c>
      <c r="G5169">
        <v>9</v>
      </c>
      <c r="H5169">
        <v>531</v>
      </c>
      <c r="I5169">
        <v>443.25</v>
      </c>
      <c r="M5169" t="str">
        <f t="shared" si="240"/>
        <v/>
      </c>
      <c r="N5169" t="e">
        <f t="shared" si="241"/>
        <v>#VALUE!</v>
      </c>
      <c r="O5169" t="e">
        <f t="shared" si="242"/>
        <v>#VALUE!</v>
      </c>
    </row>
    <row r="5170" spans="1:15" x14ac:dyDescent="0.25">
      <c r="A5170">
        <v>2018</v>
      </c>
      <c r="B5170" s="2" t="s">
        <v>42</v>
      </c>
      <c r="C5170">
        <v>11</v>
      </c>
      <c r="D5170" t="s">
        <v>9</v>
      </c>
      <c r="E5170" t="s">
        <v>26</v>
      </c>
      <c r="F5170" t="s">
        <v>63</v>
      </c>
      <c r="G5170">
        <v>1</v>
      </c>
      <c r="H5170">
        <v>99</v>
      </c>
      <c r="I5170">
        <v>82.64</v>
      </c>
      <c r="M5170" t="str">
        <f t="shared" si="240"/>
        <v/>
      </c>
      <c r="N5170" t="e">
        <f t="shared" si="241"/>
        <v>#VALUE!</v>
      </c>
      <c r="O5170" t="e">
        <f t="shared" si="242"/>
        <v>#VALUE!</v>
      </c>
    </row>
    <row r="5171" spans="1:15" x14ac:dyDescent="0.25">
      <c r="A5171">
        <v>2018</v>
      </c>
      <c r="B5171" s="2" t="s">
        <v>42</v>
      </c>
      <c r="C5171">
        <v>11</v>
      </c>
      <c r="D5171" t="s">
        <v>9</v>
      </c>
      <c r="E5171" t="s">
        <v>26</v>
      </c>
      <c r="F5171" t="s">
        <v>64</v>
      </c>
      <c r="G5171">
        <v>1</v>
      </c>
      <c r="H5171">
        <v>79</v>
      </c>
      <c r="I5171">
        <v>65.94</v>
      </c>
      <c r="M5171" t="str">
        <f t="shared" si="240"/>
        <v/>
      </c>
      <c r="N5171" t="e">
        <f t="shared" si="241"/>
        <v>#VALUE!</v>
      </c>
      <c r="O5171" t="e">
        <f t="shared" si="242"/>
        <v>#VALUE!</v>
      </c>
    </row>
    <row r="5172" spans="1:15" x14ac:dyDescent="0.25">
      <c r="A5172">
        <v>2018</v>
      </c>
      <c r="B5172" s="2" t="s">
        <v>42</v>
      </c>
      <c r="C5172">
        <v>11</v>
      </c>
      <c r="D5172" t="s">
        <v>9</v>
      </c>
      <c r="E5172" t="s">
        <v>26</v>
      </c>
      <c r="F5172" t="s">
        <v>56</v>
      </c>
      <c r="G5172">
        <v>7</v>
      </c>
      <c r="H5172">
        <v>483</v>
      </c>
      <c r="I5172">
        <v>403.20000000000005</v>
      </c>
      <c r="M5172" t="str">
        <f t="shared" si="240"/>
        <v/>
      </c>
      <c r="N5172" t="e">
        <f t="shared" si="241"/>
        <v>#VALUE!</v>
      </c>
      <c r="O5172" t="e">
        <f t="shared" si="242"/>
        <v>#VALUE!</v>
      </c>
    </row>
    <row r="5173" spans="1:15" x14ac:dyDescent="0.25">
      <c r="A5173">
        <v>2018</v>
      </c>
      <c r="B5173" s="2" t="s">
        <v>42</v>
      </c>
      <c r="C5173">
        <v>11</v>
      </c>
      <c r="D5173" t="s">
        <v>9</v>
      </c>
      <c r="E5173" t="s">
        <v>26</v>
      </c>
      <c r="F5173" t="s">
        <v>57</v>
      </c>
      <c r="G5173">
        <v>3</v>
      </c>
      <c r="H5173">
        <v>297</v>
      </c>
      <c r="I5173">
        <v>247.92000000000002</v>
      </c>
      <c r="M5173" t="str">
        <f t="shared" si="240"/>
        <v/>
      </c>
      <c r="N5173" t="e">
        <f t="shared" si="241"/>
        <v>#VALUE!</v>
      </c>
      <c r="O5173" t="e">
        <f t="shared" si="242"/>
        <v>#VALUE!</v>
      </c>
    </row>
    <row r="5174" spans="1:15" x14ac:dyDescent="0.25">
      <c r="A5174">
        <v>2018</v>
      </c>
      <c r="B5174" s="2" t="s">
        <v>42</v>
      </c>
      <c r="C5174">
        <v>11</v>
      </c>
      <c r="D5174" t="s">
        <v>9</v>
      </c>
      <c r="E5174" t="s">
        <v>26</v>
      </c>
      <c r="F5174" t="s">
        <v>69</v>
      </c>
      <c r="G5174">
        <v>1</v>
      </c>
      <c r="H5174">
        <v>349</v>
      </c>
      <c r="I5174">
        <v>291.32</v>
      </c>
      <c r="M5174" t="str">
        <f t="shared" si="240"/>
        <v/>
      </c>
      <c r="N5174" t="e">
        <f t="shared" si="241"/>
        <v>#VALUE!</v>
      </c>
      <c r="O5174" t="e">
        <f t="shared" si="242"/>
        <v>#VALUE!</v>
      </c>
    </row>
    <row r="5175" spans="1:15" x14ac:dyDescent="0.25">
      <c r="A5175">
        <v>2018</v>
      </c>
      <c r="B5175" s="2" t="s">
        <v>42</v>
      </c>
      <c r="C5175">
        <v>11</v>
      </c>
      <c r="D5175" t="s">
        <v>9</v>
      </c>
      <c r="E5175" t="s">
        <v>26</v>
      </c>
      <c r="F5175" t="s">
        <v>66</v>
      </c>
      <c r="G5175">
        <v>1</v>
      </c>
      <c r="H5175">
        <v>299</v>
      </c>
      <c r="I5175">
        <v>249.58</v>
      </c>
      <c r="M5175" t="str">
        <f t="shared" si="240"/>
        <v/>
      </c>
      <c r="N5175" t="e">
        <f t="shared" si="241"/>
        <v>#VALUE!</v>
      </c>
      <c r="O5175" t="e">
        <f t="shared" si="242"/>
        <v>#VALUE!</v>
      </c>
    </row>
    <row r="5176" spans="1:15" x14ac:dyDescent="0.25">
      <c r="A5176">
        <v>2018</v>
      </c>
      <c r="B5176" s="2" t="s">
        <v>42</v>
      </c>
      <c r="C5176">
        <v>11</v>
      </c>
      <c r="D5176" t="s">
        <v>9</v>
      </c>
      <c r="E5176" t="s">
        <v>26</v>
      </c>
      <c r="F5176" t="s">
        <v>17</v>
      </c>
      <c r="G5176">
        <v>2</v>
      </c>
      <c r="H5176">
        <v>278</v>
      </c>
      <c r="I5176">
        <v>232.06</v>
      </c>
      <c r="M5176" t="str">
        <f t="shared" si="240"/>
        <v/>
      </c>
      <c r="N5176" t="e">
        <f t="shared" si="241"/>
        <v>#VALUE!</v>
      </c>
      <c r="O5176" t="e">
        <f t="shared" si="242"/>
        <v>#VALUE!</v>
      </c>
    </row>
    <row r="5177" spans="1:15" x14ac:dyDescent="0.25">
      <c r="A5177">
        <v>2018</v>
      </c>
      <c r="B5177" s="2" t="s">
        <v>42</v>
      </c>
      <c r="C5177">
        <v>11</v>
      </c>
      <c r="D5177" t="s">
        <v>9</v>
      </c>
      <c r="E5177" t="s">
        <v>26</v>
      </c>
      <c r="F5177" t="s">
        <v>18</v>
      </c>
      <c r="G5177">
        <v>3</v>
      </c>
      <c r="H5177">
        <v>297</v>
      </c>
      <c r="I5177">
        <v>247.92000000000002</v>
      </c>
      <c r="M5177" t="str">
        <f t="shared" si="240"/>
        <v/>
      </c>
      <c r="N5177" t="e">
        <f t="shared" si="241"/>
        <v>#VALUE!</v>
      </c>
      <c r="O5177" t="e">
        <f t="shared" si="242"/>
        <v>#VALUE!</v>
      </c>
    </row>
    <row r="5178" spans="1:15" x14ac:dyDescent="0.25">
      <c r="A5178">
        <v>2018</v>
      </c>
      <c r="B5178" s="2" t="s">
        <v>42</v>
      </c>
      <c r="C5178">
        <v>11</v>
      </c>
      <c r="D5178" t="s">
        <v>9</v>
      </c>
      <c r="E5178" t="s">
        <v>26</v>
      </c>
      <c r="F5178" t="s">
        <v>68</v>
      </c>
      <c r="G5178">
        <v>1</v>
      </c>
      <c r="H5178">
        <v>29</v>
      </c>
      <c r="I5178">
        <v>24.21</v>
      </c>
      <c r="M5178" t="str">
        <f t="shared" si="240"/>
        <v/>
      </c>
      <c r="N5178" t="e">
        <f t="shared" si="241"/>
        <v>#VALUE!</v>
      </c>
      <c r="O5178" t="e">
        <f t="shared" si="242"/>
        <v>#VALUE!</v>
      </c>
    </row>
    <row r="5179" spans="1:15" x14ac:dyDescent="0.25">
      <c r="A5179">
        <v>2018</v>
      </c>
      <c r="B5179" s="2" t="s">
        <v>42</v>
      </c>
      <c r="C5179">
        <v>11</v>
      </c>
      <c r="D5179" t="s">
        <v>9</v>
      </c>
      <c r="E5179" t="s">
        <v>26</v>
      </c>
      <c r="F5179" t="s">
        <v>71</v>
      </c>
      <c r="G5179">
        <v>3</v>
      </c>
      <c r="H5179">
        <v>87</v>
      </c>
      <c r="I5179">
        <v>72.63</v>
      </c>
      <c r="M5179" t="str">
        <f t="shared" si="240"/>
        <v/>
      </c>
      <c r="N5179" t="e">
        <f t="shared" si="241"/>
        <v>#VALUE!</v>
      </c>
      <c r="O5179" t="e">
        <f t="shared" si="242"/>
        <v>#VALUE!</v>
      </c>
    </row>
    <row r="5180" spans="1:15" x14ac:dyDescent="0.25">
      <c r="A5180">
        <v>2018</v>
      </c>
      <c r="B5180" s="2" t="s">
        <v>42</v>
      </c>
      <c r="C5180">
        <v>11</v>
      </c>
      <c r="D5180" t="s">
        <v>9</v>
      </c>
      <c r="E5180" t="s">
        <v>26</v>
      </c>
      <c r="F5180" t="s">
        <v>72</v>
      </c>
      <c r="G5180">
        <v>2</v>
      </c>
      <c r="H5180">
        <v>98</v>
      </c>
      <c r="I5180">
        <v>81.8</v>
      </c>
      <c r="M5180" t="str">
        <f t="shared" si="240"/>
        <v/>
      </c>
      <c r="N5180" t="e">
        <f t="shared" si="241"/>
        <v>#VALUE!</v>
      </c>
      <c r="O5180" t="e">
        <f t="shared" si="242"/>
        <v>#VALUE!</v>
      </c>
    </row>
    <row r="5181" spans="1:15" x14ac:dyDescent="0.25">
      <c r="A5181">
        <v>2018</v>
      </c>
      <c r="B5181" s="2" t="s">
        <v>42</v>
      </c>
      <c r="C5181">
        <v>11</v>
      </c>
      <c r="D5181" t="s">
        <v>9</v>
      </c>
      <c r="E5181" t="s">
        <v>26</v>
      </c>
      <c r="F5181" t="s">
        <v>28</v>
      </c>
      <c r="G5181">
        <v>3</v>
      </c>
      <c r="H5181">
        <v>1197</v>
      </c>
      <c r="I5181">
        <v>999.18000000000006</v>
      </c>
      <c r="M5181" t="str">
        <f t="shared" si="240"/>
        <v/>
      </c>
      <c r="N5181" t="e">
        <f t="shared" si="241"/>
        <v>#VALUE!</v>
      </c>
      <c r="O5181" t="e">
        <f t="shared" si="242"/>
        <v>#VALUE!</v>
      </c>
    </row>
    <row r="5182" spans="1:15" x14ac:dyDescent="0.25">
      <c r="A5182">
        <v>2018</v>
      </c>
      <c r="B5182" s="2" t="s">
        <v>42</v>
      </c>
      <c r="C5182">
        <v>11</v>
      </c>
      <c r="D5182" t="s">
        <v>9</v>
      </c>
      <c r="E5182" t="s">
        <v>26</v>
      </c>
      <c r="F5182" t="s">
        <v>12</v>
      </c>
      <c r="G5182">
        <v>8</v>
      </c>
      <c r="H5182">
        <v>2632</v>
      </c>
      <c r="I5182">
        <v>2196.9599999999996</v>
      </c>
      <c r="M5182" t="str">
        <f t="shared" si="240"/>
        <v/>
      </c>
      <c r="N5182" t="e">
        <f t="shared" si="241"/>
        <v>#VALUE!</v>
      </c>
      <c r="O5182" t="e">
        <f t="shared" si="242"/>
        <v>#VALUE!</v>
      </c>
    </row>
    <row r="5183" spans="1:15" x14ac:dyDescent="0.25">
      <c r="A5183">
        <v>2018</v>
      </c>
      <c r="B5183" s="2" t="s">
        <v>42</v>
      </c>
      <c r="C5183">
        <v>11</v>
      </c>
      <c r="D5183" t="s">
        <v>9</v>
      </c>
      <c r="E5183" t="s">
        <v>26</v>
      </c>
      <c r="F5183" t="s">
        <v>19</v>
      </c>
      <c r="G5183">
        <v>10</v>
      </c>
      <c r="H5183">
        <v>2590</v>
      </c>
      <c r="I5183">
        <v>2161.9</v>
      </c>
      <c r="M5183" t="str">
        <f t="shared" si="240"/>
        <v/>
      </c>
      <c r="N5183" t="e">
        <f t="shared" si="241"/>
        <v>#VALUE!</v>
      </c>
      <c r="O5183" t="e">
        <f t="shared" si="242"/>
        <v>#VALUE!</v>
      </c>
    </row>
    <row r="5184" spans="1:15" x14ac:dyDescent="0.25">
      <c r="A5184">
        <v>2018</v>
      </c>
      <c r="B5184" s="2" t="s">
        <v>42</v>
      </c>
      <c r="C5184">
        <v>11</v>
      </c>
      <c r="D5184" t="s">
        <v>9</v>
      </c>
      <c r="E5184" t="s">
        <v>26</v>
      </c>
      <c r="F5184" t="s">
        <v>20</v>
      </c>
      <c r="G5184">
        <v>5</v>
      </c>
      <c r="H5184">
        <v>995</v>
      </c>
      <c r="I5184">
        <v>830.55000000000007</v>
      </c>
      <c r="M5184" t="str">
        <f t="shared" si="240"/>
        <v/>
      </c>
      <c r="N5184" t="e">
        <f t="shared" si="241"/>
        <v>#VALUE!</v>
      </c>
      <c r="O5184" t="e">
        <f t="shared" si="242"/>
        <v>#VALUE!</v>
      </c>
    </row>
    <row r="5185" spans="1:15" x14ac:dyDescent="0.25">
      <c r="A5185">
        <v>2018</v>
      </c>
      <c r="B5185" s="2" t="s">
        <v>42</v>
      </c>
      <c r="C5185">
        <v>11</v>
      </c>
      <c r="D5185" t="s">
        <v>29</v>
      </c>
      <c r="E5185" t="s">
        <v>10</v>
      </c>
      <c r="F5185" t="s">
        <v>60</v>
      </c>
      <c r="G5185">
        <v>3</v>
      </c>
      <c r="H5185">
        <v>147</v>
      </c>
      <c r="I5185">
        <v>122.69999999999999</v>
      </c>
      <c r="M5185" t="str">
        <f t="shared" si="240"/>
        <v/>
      </c>
      <c r="N5185" t="e">
        <f t="shared" si="241"/>
        <v>#VALUE!</v>
      </c>
      <c r="O5185" t="e">
        <f t="shared" si="242"/>
        <v>#VALUE!</v>
      </c>
    </row>
    <row r="5186" spans="1:15" x14ac:dyDescent="0.25">
      <c r="A5186">
        <v>2018</v>
      </c>
      <c r="B5186" s="2" t="s">
        <v>42</v>
      </c>
      <c r="C5186">
        <v>11</v>
      </c>
      <c r="D5186" t="s">
        <v>29</v>
      </c>
      <c r="E5186" t="s">
        <v>10</v>
      </c>
      <c r="F5186" t="s">
        <v>14</v>
      </c>
      <c r="G5186">
        <v>4</v>
      </c>
      <c r="H5186">
        <v>316</v>
      </c>
      <c r="I5186">
        <v>263.76</v>
      </c>
      <c r="M5186" t="str">
        <f t="shared" si="240"/>
        <v/>
      </c>
      <c r="N5186" t="e">
        <f t="shared" si="241"/>
        <v>#VALUE!</v>
      </c>
      <c r="O5186" t="e">
        <f t="shared" si="242"/>
        <v>#VALUE!</v>
      </c>
    </row>
    <row r="5187" spans="1:15" x14ac:dyDescent="0.25">
      <c r="A5187">
        <v>2018</v>
      </c>
      <c r="B5187" s="2" t="s">
        <v>42</v>
      </c>
      <c r="C5187">
        <v>11</v>
      </c>
      <c r="D5187" t="s">
        <v>29</v>
      </c>
      <c r="E5187" t="s">
        <v>10</v>
      </c>
      <c r="F5187" t="s">
        <v>22</v>
      </c>
      <c r="G5187">
        <v>2</v>
      </c>
      <c r="H5187">
        <v>198</v>
      </c>
      <c r="I5187">
        <v>165.28</v>
      </c>
      <c r="M5187" t="str">
        <f t="shared" ref="M5187:M5250" si="243">SUBSTITUTE(SUBSTITUTE(J5187," - ","|"),"; ","|")</f>
        <v/>
      </c>
      <c r="N5187" t="e">
        <f t="shared" ref="N5187:N5250" si="244">LEFT(M5187,FIND("|",M5187)-1)</f>
        <v>#VALUE!</v>
      </c>
      <c r="O5187" t="e">
        <f t="shared" ref="O5187:O5250" si="245">RIGHT(M5187,LEN(M5187)-FIND("|",M5187))</f>
        <v>#VALUE!</v>
      </c>
    </row>
    <row r="5188" spans="1:15" x14ac:dyDescent="0.25">
      <c r="A5188">
        <v>2018</v>
      </c>
      <c r="B5188" s="2" t="s">
        <v>42</v>
      </c>
      <c r="C5188">
        <v>11</v>
      </c>
      <c r="D5188" t="s">
        <v>29</v>
      </c>
      <c r="E5188" t="s">
        <v>10</v>
      </c>
      <c r="F5188" t="s">
        <v>11</v>
      </c>
      <c r="G5188">
        <v>13</v>
      </c>
      <c r="H5188">
        <v>897</v>
      </c>
      <c r="I5188">
        <v>748.80000000000018</v>
      </c>
      <c r="M5188" t="str">
        <f t="shared" si="243"/>
        <v/>
      </c>
      <c r="N5188" t="e">
        <f t="shared" si="244"/>
        <v>#VALUE!</v>
      </c>
      <c r="O5188" t="e">
        <f t="shared" si="245"/>
        <v>#VALUE!</v>
      </c>
    </row>
    <row r="5189" spans="1:15" x14ac:dyDescent="0.25">
      <c r="A5189">
        <v>2018</v>
      </c>
      <c r="B5189" s="2" t="s">
        <v>42</v>
      </c>
      <c r="C5189">
        <v>11</v>
      </c>
      <c r="D5189" t="s">
        <v>29</v>
      </c>
      <c r="E5189" t="s">
        <v>10</v>
      </c>
      <c r="F5189" t="s">
        <v>15</v>
      </c>
      <c r="G5189">
        <v>2</v>
      </c>
      <c r="H5189">
        <v>518</v>
      </c>
      <c r="I5189">
        <v>432.38</v>
      </c>
      <c r="M5189" t="str">
        <f t="shared" si="243"/>
        <v/>
      </c>
      <c r="N5189" t="e">
        <f t="shared" si="244"/>
        <v>#VALUE!</v>
      </c>
      <c r="O5189" t="e">
        <f t="shared" si="245"/>
        <v>#VALUE!</v>
      </c>
    </row>
    <row r="5190" spans="1:15" x14ac:dyDescent="0.25">
      <c r="A5190">
        <v>2018</v>
      </c>
      <c r="B5190" s="2" t="s">
        <v>42</v>
      </c>
      <c r="C5190">
        <v>11</v>
      </c>
      <c r="D5190" t="s">
        <v>29</v>
      </c>
      <c r="E5190" t="s">
        <v>10</v>
      </c>
      <c r="F5190" t="s">
        <v>25</v>
      </c>
      <c r="G5190">
        <v>2</v>
      </c>
      <c r="H5190">
        <v>598</v>
      </c>
      <c r="I5190">
        <v>499.16</v>
      </c>
      <c r="M5190" t="str">
        <f t="shared" si="243"/>
        <v/>
      </c>
      <c r="N5190" t="e">
        <f t="shared" si="244"/>
        <v>#VALUE!</v>
      </c>
      <c r="O5190" t="e">
        <f t="shared" si="245"/>
        <v>#VALUE!</v>
      </c>
    </row>
    <row r="5191" spans="1:15" x14ac:dyDescent="0.25">
      <c r="A5191">
        <v>2018</v>
      </c>
      <c r="B5191" s="2" t="s">
        <v>42</v>
      </c>
      <c r="C5191">
        <v>11</v>
      </c>
      <c r="D5191" t="s">
        <v>29</v>
      </c>
      <c r="E5191" t="s">
        <v>10</v>
      </c>
      <c r="F5191" t="s">
        <v>59</v>
      </c>
      <c r="G5191">
        <v>3</v>
      </c>
      <c r="H5191">
        <v>75</v>
      </c>
      <c r="I5191">
        <v>62.61</v>
      </c>
      <c r="M5191" t="str">
        <f t="shared" si="243"/>
        <v/>
      </c>
      <c r="N5191" t="e">
        <f t="shared" si="244"/>
        <v>#VALUE!</v>
      </c>
      <c r="O5191" t="e">
        <f t="shared" si="245"/>
        <v>#VALUE!</v>
      </c>
    </row>
    <row r="5192" spans="1:15" x14ac:dyDescent="0.25">
      <c r="A5192">
        <v>2018</v>
      </c>
      <c r="B5192" s="2" t="s">
        <v>42</v>
      </c>
      <c r="C5192">
        <v>11</v>
      </c>
      <c r="D5192" t="s">
        <v>29</v>
      </c>
      <c r="E5192" t="s">
        <v>10</v>
      </c>
      <c r="F5192" t="s">
        <v>62</v>
      </c>
      <c r="G5192">
        <v>4</v>
      </c>
      <c r="H5192">
        <v>236</v>
      </c>
      <c r="I5192">
        <v>197</v>
      </c>
      <c r="M5192" t="str">
        <f t="shared" si="243"/>
        <v/>
      </c>
      <c r="N5192" t="e">
        <f t="shared" si="244"/>
        <v>#VALUE!</v>
      </c>
      <c r="O5192" t="e">
        <f t="shared" si="245"/>
        <v>#VALUE!</v>
      </c>
    </row>
    <row r="5193" spans="1:15" x14ac:dyDescent="0.25">
      <c r="A5193">
        <v>2018</v>
      </c>
      <c r="B5193" s="2" t="s">
        <v>42</v>
      </c>
      <c r="C5193">
        <v>11</v>
      </c>
      <c r="D5193" t="s">
        <v>29</v>
      </c>
      <c r="E5193" t="s">
        <v>10</v>
      </c>
      <c r="F5193" t="s">
        <v>56</v>
      </c>
      <c r="G5193">
        <v>1</v>
      </c>
      <c r="H5193">
        <v>69</v>
      </c>
      <c r="I5193">
        <v>57.6</v>
      </c>
      <c r="M5193" t="str">
        <f t="shared" si="243"/>
        <v/>
      </c>
      <c r="N5193" t="e">
        <f t="shared" si="244"/>
        <v>#VALUE!</v>
      </c>
      <c r="O5193" t="e">
        <f t="shared" si="245"/>
        <v>#VALUE!</v>
      </c>
    </row>
    <row r="5194" spans="1:15" x14ac:dyDescent="0.25">
      <c r="A5194">
        <v>2018</v>
      </c>
      <c r="B5194" s="2" t="s">
        <v>42</v>
      </c>
      <c r="C5194">
        <v>11</v>
      </c>
      <c r="D5194" t="s">
        <v>29</v>
      </c>
      <c r="E5194" t="s">
        <v>10</v>
      </c>
      <c r="F5194" t="s">
        <v>69</v>
      </c>
      <c r="G5194">
        <v>1</v>
      </c>
      <c r="H5194">
        <v>349</v>
      </c>
      <c r="I5194">
        <v>291.32</v>
      </c>
      <c r="M5194" t="str">
        <f t="shared" si="243"/>
        <v/>
      </c>
      <c r="N5194" t="e">
        <f t="shared" si="244"/>
        <v>#VALUE!</v>
      </c>
      <c r="O5194" t="e">
        <f t="shared" si="245"/>
        <v>#VALUE!</v>
      </c>
    </row>
    <row r="5195" spans="1:15" x14ac:dyDescent="0.25">
      <c r="A5195">
        <v>2018</v>
      </c>
      <c r="B5195" s="2" t="s">
        <v>42</v>
      </c>
      <c r="C5195">
        <v>11</v>
      </c>
      <c r="D5195" t="s">
        <v>29</v>
      </c>
      <c r="E5195" t="s">
        <v>10</v>
      </c>
      <c r="F5195" t="s">
        <v>66</v>
      </c>
      <c r="G5195">
        <v>2</v>
      </c>
      <c r="H5195">
        <v>598</v>
      </c>
      <c r="I5195">
        <v>499.16</v>
      </c>
      <c r="M5195" t="str">
        <f t="shared" si="243"/>
        <v/>
      </c>
      <c r="N5195" t="e">
        <f t="shared" si="244"/>
        <v>#VALUE!</v>
      </c>
      <c r="O5195" t="e">
        <f t="shared" si="245"/>
        <v>#VALUE!</v>
      </c>
    </row>
    <row r="5196" spans="1:15" x14ac:dyDescent="0.25">
      <c r="A5196">
        <v>2018</v>
      </c>
      <c r="B5196" s="2" t="s">
        <v>42</v>
      </c>
      <c r="C5196">
        <v>11</v>
      </c>
      <c r="D5196" t="s">
        <v>29</v>
      </c>
      <c r="E5196" t="s">
        <v>10</v>
      </c>
      <c r="F5196" t="s">
        <v>72</v>
      </c>
      <c r="G5196">
        <v>3</v>
      </c>
      <c r="H5196">
        <v>147</v>
      </c>
      <c r="I5196">
        <v>122.69999999999999</v>
      </c>
      <c r="M5196" t="str">
        <f t="shared" si="243"/>
        <v/>
      </c>
      <c r="N5196" t="e">
        <f t="shared" si="244"/>
        <v>#VALUE!</v>
      </c>
      <c r="O5196" t="e">
        <f t="shared" si="245"/>
        <v>#VALUE!</v>
      </c>
    </row>
    <row r="5197" spans="1:15" x14ac:dyDescent="0.25">
      <c r="A5197">
        <v>2018</v>
      </c>
      <c r="B5197" s="2" t="s">
        <v>42</v>
      </c>
      <c r="C5197">
        <v>11</v>
      </c>
      <c r="D5197" t="s">
        <v>29</v>
      </c>
      <c r="E5197" t="s">
        <v>10</v>
      </c>
      <c r="F5197" t="s">
        <v>19</v>
      </c>
      <c r="G5197">
        <v>2</v>
      </c>
      <c r="H5197">
        <v>518</v>
      </c>
      <c r="I5197">
        <v>432.38</v>
      </c>
      <c r="M5197" t="str">
        <f t="shared" si="243"/>
        <v/>
      </c>
      <c r="N5197" t="e">
        <f t="shared" si="244"/>
        <v>#VALUE!</v>
      </c>
      <c r="O5197" t="e">
        <f t="shared" si="245"/>
        <v>#VALUE!</v>
      </c>
    </row>
    <row r="5198" spans="1:15" x14ac:dyDescent="0.25">
      <c r="A5198">
        <v>2018</v>
      </c>
      <c r="B5198" s="2" t="s">
        <v>42</v>
      </c>
      <c r="C5198">
        <v>11</v>
      </c>
      <c r="D5198" t="s">
        <v>29</v>
      </c>
      <c r="E5198" t="s">
        <v>10</v>
      </c>
      <c r="F5198" t="s">
        <v>20</v>
      </c>
      <c r="G5198">
        <v>4</v>
      </c>
      <c r="H5198">
        <v>796</v>
      </c>
      <c r="I5198">
        <v>664.44</v>
      </c>
      <c r="M5198" t="str">
        <f t="shared" si="243"/>
        <v/>
      </c>
      <c r="N5198" t="e">
        <f t="shared" si="244"/>
        <v>#VALUE!</v>
      </c>
      <c r="O5198" t="e">
        <f t="shared" si="245"/>
        <v>#VALUE!</v>
      </c>
    </row>
    <row r="5199" spans="1:15" x14ac:dyDescent="0.25">
      <c r="A5199">
        <v>2018</v>
      </c>
      <c r="B5199" s="2" t="s">
        <v>42</v>
      </c>
      <c r="C5199">
        <v>11</v>
      </c>
      <c r="D5199" t="s">
        <v>29</v>
      </c>
      <c r="E5199" t="s">
        <v>13</v>
      </c>
      <c r="F5199" t="s">
        <v>60</v>
      </c>
      <c r="G5199">
        <v>7</v>
      </c>
      <c r="H5199">
        <v>343</v>
      </c>
      <c r="I5199">
        <v>286.3</v>
      </c>
      <c r="M5199" t="str">
        <f t="shared" si="243"/>
        <v/>
      </c>
      <c r="N5199" t="e">
        <f t="shared" si="244"/>
        <v>#VALUE!</v>
      </c>
      <c r="O5199" t="e">
        <f t="shared" si="245"/>
        <v>#VALUE!</v>
      </c>
    </row>
    <row r="5200" spans="1:15" x14ac:dyDescent="0.25">
      <c r="A5200">
        <v>2018</v>
      </c>
      <c r="B5200" s="2" t="s">
        <v>42</v>
      </c>
      <c r="C5200">
        <v>11</v>
      </c>
      <c r="D5200" t="s">
        <v>29</v>
      </c>
      <c r="E5200" t="s">
        <v>13</v>
      </c>
      <c r="F5200" t="s">
        <v>14</v>
      </c>
      <c r="G5200">
        <v>28</v>
      </c>
      <c r="H5200">
        <v>2212</v>
      </c>
      <c r="I5200">
        <v>1846.3200000000011</v>
      </c>
      <c r="M5200" t="str">
        <f t="shared" si="243"/>
        <v/>
      </c>
      <c r="N5200" t="e">
        <f t="shared" si="244"/>
        <v>#VALUE!</v>
      </c>
      <c r="O5200" t="e">
        <f t="shared" si="245"/>
        <v>#VALUE!</v>
      </c>
    </row>
    <row r="5201" spans="1:15" x14ac:dyDescent="0.25">
      <c r="A5201">
        <v>2018</v>
      </c>
      <c r="B5201" s="2" t="s">
        <v>42</v>
      </c>
      <c r="C5201">
        <v>11</v>
      </c>
      <c r="D5201" t="s">
        <v>29</v>
      </c>
      <c r="E5201" t="s">
        <v>13</v>
      </c>
      <c r="F5201" t="s">
        <v>22</v>
      </c>
      <c r="G5201">
        <v>4</v>
      </c>
      <c r="H5201">
        <v>396</v>
      </c>
      <c r="I5201">
        <v>330.56</v>
      </c>
      <c r="M5201" t="str">
        <f t="shared" si="243"/>
        <v/>
      </c>
      <c r="N5201" t="e">
        <f t="shared" si="244"/>
        <v>#VALUE!</v>
      </c>
      <c r="O5201" t="e">
        <f t="shared" si="245"/>
        <v>#VALUE!</v>
      </c>
    </row>
    <row r="5202" spans="1:15" x14ac:dyDescent="0.25">
      <c r="A5202">
        <v>2018</v>
      </c>
      <c r="B5202" s="2" t="s">
        <v>42</v>
      </c>
      <c r="C5202">
        <v>11</v>
      </c>
      <c r="D5202" t="s">
        <v>29</v>
      </c>
      <c r="E5202" t="s">
        <v>13</v>
      </c>
      <c r="F5202" t="s">
        <v>11</v>
      </c>
      <c r="G5202">
        <v>51</v>
      </c>
      <c r="H5202">
        <v>3519</v>
      </c>
      <c r="I5202">
        <v>2937.5999999999972</v>
      </c>
      <c r="M5202" t="str">
        <f t="shared" si="243"/>
        <v/>
      </c>
      <c r="N5202" t="e">
        <f t="shared" si="244"/>
        <v>#VALUE!</v>
      </c>
      <c r="O5202" t="e">
        <f t="shared" si="245"/>
        <v>#VALUE!</v>
      </c>
    </row>
    <row r="5203" spans="1:15" x14ac:dyDescent="0.25">
      <c r="A5203">
        <v>2018</v>
      </c>
      <c r="B5203" s="2" t="s">
        <v>42</v>
      </c>
      <c r="C5203">
        <v>11</v>
      </c>
      <c r="D5203" t="s">
        <v>29</v>
      </c>
      <c r="E5203" t="s">
        <v>13</v>
      </c>
      <c r="F5203" t="s">
        <v>15</v>
      </c>
      <c r="G5203">
        <v>19</v>
      </c>
      <c r="H5203">
        <v>4921</v>
      </c>
      <c r="I5203">
        <v>4107.6100000000006</v>
      </c>
      <c r="M5203" t="str">
        <f t="shared" si="243"/>
        <v/>
      </c>
      <c r="N5203" t="e">
        <f t="shared" si="244"/>
        <v>#VALUE!</v>
      </c>
      <c r="O5203" t="e">
        <f t="shared" si="245"/>
        <v>#VALUE!</v>
      </c>
    </row>
    <row r="5204" spans="1:15" x14ac:dyDescent="0.25">
      <c r="A5204">
        <v>2018</v>
      </c>
      <c r="B5204" s="2" t="s">
        <v>42</v>
      </c>
      <c r="C5204">
        <v>11</v>
      </c>
      <c r="D5204" t="s">
        <v>29</v>
      </c>
      <c r="E5204" t="s">
        <v>13</v>
      </c>
      <c r="F5204" t="s">
        <v>16</v>
      </c>
      <c r="G5204">
        <v>3</v>
      </c>
      <c r="H5204">
        <v>987</v>
      </c>
      <c r="I5204">
        <v>823.86</v>
      </c>
      <c r="M5204" t="str">
        <f t="shared" si="243"/>
        <v/>
      </c>
      <c r="N5204" t="e">
        <f t="shared" si="244"/>
        <v>#VALUE!</v>
      </c>
      <c r="O5204" t="e">
        <f t="shared" si="245"/>
        <v>#VALUE!</v>
      </c>
    </row>
    <row r="5205" spans="1:15" x14ac:dyDescent="0.25">
      <c r="A5205">
        <v>2018</v>
      </c>
      <c r="B5205" s="2" t="s">
        <v>42</v>
      </c>
      <c r="C5205">
        <v>11</v>
      </c>
      <c r="D5205" t="s">
        <v>29</v>
      </c>
      <c r="E5205" t="s">
        <v>13</v>
      </c>
      <c r="F5205" t="s">
        <v>25</v>
      </c>
      <c r="G5205">
        <v>7</v>
      </c>
      <c r="H5205">
        <v>2093</v>
      </c>
      <c r="I5205">
        <v>1747.06</v>
      </c>
      <c r="M5205" t="str">
        <f t="shared" si="243"/>
        <v/>
      </c>
      <c r="N5205" t="e">
        <f t="shared" si="244"/>
        <v>#VALUE!</v>
      </c>
      <c r="O5205" t="e">
        <f t="shared" si="245"/>
        <v>#VALUE!</v>
      </c>
    </row>
    <row r="5206" spans="1:15" x14ac:dyDescent="0.25">
      <c r="A5206">
        <v>2018</v>
      </c>
      <c r="B5206" s="2" t="s">
        <v>42</v>
      </c>
      <c r="C5206">
        <v>11</v>
      </c>
      <c r="D5206" t="s">
        <v>29</v>
      </c>
      <c r="E5206" t="s">
        <v>13</v>
      </c>
      <c r="F5206" t="s">
        <v>70</v>
      </c>
      <c r="G5206">
        <v>5</v>
      </c>
      <c r="H5206">
        <v>195</v>
      </c>
      <c r="I5206">
        <v>162.75</v>
      </c>
      <c r="M5206" t="str">
        <f t="shared" si="243"/>
        <v/>
      </c>
      <c r="N5206" t="e">
        <f t="shared" si="244"/>
        <v>#VALUE!</v>
      </c>
      <c r="O5206" t="e">
        <f t="shared" si="245"/>
        <v>#VALUE!</v>
      </c>
    </row>
    <row r="5207" spans="1:15" x14ac:dyDescent="0.25">
      <c r="A5207">
        <v>2018</v>
      </c>
      <c r="B5207" s="2" t="s">
        <v>42</v>
      </c>
      <c r="C5207">
        <v>11</v>
      </c>
      <c r="D5207" t="s">
        <v>29</v>
      </c>
      <c r="E5207" t="s">
        <v>13</v>
      </c>
      <c r="F5207" t="s">
        <v>61</v>
      </c>
      <c r="G5207">
        <v>3</v>
      </c>
      <c r="H5207">
        <v>237</v>
      </c>
      <c r="I5207">
        <v>197.82</v>
      </c>
      <c r="M5207" t="str">
        <f t="shared" si="243"/>
        <v/>
      </c>
      <c r="N5207" t="e">
        <f t="shared" si="244"/>
        <v>#VALUE!</v>
      </c>
      <c r="O5207" t="e">
        <f t="shared" si="245"/>
        <v>#VALUE!</v>
      </c>
    </row>
    <row r="5208" spans="1:15" x14ac:dyDescent="0.25">
      <c r="A5208">
        <v>2018</v>
      </c>
      <c r="B5208" s="2" t="s">
        <v>42</v>
      </c>
      <c r="C5208">
        <v>11</v>
      </c>
      <c r="D5208" t="s">
        <v>29</v>
      </c>
      <c r="E5208" t="s">
        <v>13</v>
      </c>
      <c r="F5208" t="s">
        <v>59</v>
      </c>
      <c r="G5208">
        <v>2</v>
      </c>
      <c r="H5208">
        <v>50</v>
      </c>
      <c r="I5208">
        <v>41.74</v>
      </c>
      <c r="M5208" t="str">
        <f t="shared" si="243"/>
        <v/>
      </c>
      <c r="N5208" t="e">
        <f t="shared" si="244"/>
        <v>#VALUE!</v>
      </c>
      <c r="O5208" t="e">
        <f t="shared" si="245"/>
        <v>#VALUE!</v>
      </c>
    </row>
    <row r="5209" spans="1:15" x14ac:dyDescent="0.25">
      <c r="A5209">
        <v>2018</v>
      </c>
      <c r="B5209" s="2" t="s">
        <v>42</v>
      </c>
      <c r="C5209">
        <v>11</v>
      </c>
      <c r="D5209" t="s">
        <v>29</v>
      </c>
      <c r="E5209" t="s">
        <v>13</v>
      </c>
      <c r="F5209" t="s">
        <v>62</v>
      </c>
      <c r="G5209">
        <v>9</v>
      </c>
      <c r="H5209">
        <v>531</v>
      </c>
      <c r="I5209">
        <v>443.25</v>
      </c>
      <c r="M5209" t="str">
        <f t="shared" si="243"/>
        <v/>
      </c>
      <c r="N5209" t="e">
        <f t="shared" si="244"/>
        <v>#VALUE!</v>
      </c>
      <c r="O5209" t="e">
        <f t="shared" si="245"/>
        <v>#VALUE!</v>
      </c>
    </row>
    <row r="5210" spans="1:15" x14ac:dyDescent="0.25">
      <c r="A5210">
        <v>2018</v>
      </c>
      <c r="B5210" s="2" t="s">
        <v>42</v>
      </c>
      <c r="C5210">
        <v>11</v>
      </c>
      <c r="D5210" t="s">
        <v>29</v>
      </c>
      <c r="E5210" t="s">
        <v>13</v>
      </c>
      <c r="F5210" t="s">
        <v>63</v>
      </c>
      <c r="G5210">
        <v>1</v>
      </c>
      <c r="H5210">
        <v>99</v>
      </c>
      <c r="I5210">
        <v>82.64</v>
      </c>
      <c r="M5210" t="str">
        <f t="shared" si="243"/>
        <v/>
      </c>
      <c r="N5210" t="e">
        <f t="shared" si="244"/>
        <v>#VALUE!</v>
      </c>
      <c r="O5210" t="e">
        <f t="shared" si="245"/>
        <v>#VALUE!</v>
      </c>
    </row>
    <row r="5211" spans="1:15" x14ac:dyDescent="0.25">
      <c r="A5211">
        <v>2018</v>
      </c>
      <c r="B5211" s="2" t="s">
        <v>42</v>
      </c>
      <c r="C5211">
        <v>11</v>
      </c>
      <c r="D5211" t="s">
        <v>29</v>
      </c>
      <c r="E5211" t="s">
        <v>13</v>
      </c>
      <c r="F5211" t="s">
        <v>64</v>
      </c>
      <c r="G5211">
        <v>4</v>
      </c>
      <c r="H5211">
        <v>316</v>
      </c>
      <c r="I5211">
        <v>263.76</v>
      </c>
      <c r="M5211" t="str">
        <f t="shared" si="243"/>
        <v/>
      </c>
      <c r="N5211" t="e">
        <f t="shared" si="244"/>
        <v>#VALUE!</v>
      </c>
      <c r="O5211" t="e">
        <f t="shared" si="245"/>
        <v>#VALUE!</v>
      </c>
    </row>
    <row r="5212" spans="1:15" x14ac:dyDescent="0.25">
      <c r="A5212">
        <v>2018</v>
      </c>
      <c r="B5212" s="2" t="s">
        <v>42</v>
      </c>
      <c r="C5212">
        <v>11</v>
      </c>
      <c r="D5212" t="s">
        <v>29</v>
      </c>
      <c r="E5212" t="s">
        <v>13</v>
      </c>
      <c r="F5212" t="s">
        <v>56</v>
      </c>
      <c r="G5212">
        <v>3</v>
      </c>
      <c r="H5212">
        <v>207</v>
      </c>
      <c r="I5212">
        <v>172.8</v>
      </c>
      <c r="M5212" t="str">
        <f t="shared" si="243"/>
        <v/>
      </c>
      <c r="N5212" t="e">
        <f t="shared" si="244"/>
        <v>#VALUE!</v>
      </c>
      <c r="O5212" t="e">
        <f t="shared" si="245"/>
        <v>#VALUE!</v>
      </c>
    </row>
    <row r="5213" spans="1:15" x14ac:dyDescent="0.25">
      <c r="A5213">
        <v>2018</v>
      </c>
      <c r="B5213" s="2" t="s">
        <v>42</v>
      </c>
      <c r="C5213">
        <v>11</v>
      </c>
      <c r="D5213" t="s">
        <v>29</v>
      </c>
      <c r="E5213" t="s">
        <v>13</v>
      </c>
      <c r="F5213" t="s">
        <v>57</v>
      </c>
      <c r="G5213">
        <v>6</v>
      </c>
      <c r="H5213">
        <v>594</v>
      </c>
      <c r="I5213">
        <v>495.84</v>
      </c>
      <c r="M5213" t="str">
        <f t="shared" si="243"/>
        <v/>
      </c>
      <c r="N5213" t="e">
        <f t="shared" si="244"/>
        <v>#VALUE!</v>
      </c>
      <c r="O5213" t="e">
        <f t="shared" si="245"/>
        <v>#VALUE!</v>
      </c>
    </row>
    <row r="5214" spans="1:15" x14ac:dyDescent="0.25">
      <c r="A5214">
        <v>2018</v>
      </c>
      <c r="B5214" s="2" t="s">
        <v>42</v>
      </c>
      <c r="C5214">
        <v>11</v>
      </c>
      <c r="D5214" t="s">
        <v>29</v>
      </c>
      <c r="E5214" t="s">
        <v>13</v>
      </c>
      <c r="F5214" t="s">
        <v>69</v>
      </c>
      <c r="G5214">
        <v>2</v>
      </c>
      <c r="H5214">
        <v>698</v>
      </c>
      <c r="I5214">
        <v>582.64</v>
      </c>
      <c r="M5214" t="str">
        <f t="shared" si="243"/>
        <v/>
      </c>
      <c r="N5214" t="e">
        <f t="shared" si="244"/>
        <v>#VALUE!</v>
      </c>
      <c r="O5214" t="e">
        <f t="shared" si="245"/>
        <v>#VALUE!</v>
      </c>
    </row>
    <row r="5215" spans="1:15" x14ac:dyDescent="0.25">
      <c r="A5215">
        <v>2018</v>
      </c>
      <c r="B5215" s="2" t="s">
        <v>42</v>
      </c>
      <c r="C5215">
        <v>11</v>
      </c>
      <c r="D5215" t="s">
        <v>29</v>
      </c>
      <c r="E5215" t="s">
        <v>13</v>
      </c>
      <c r="F5215" t="s">
        <v>66</v>
      </c>
      <c r="G5215">
        <v>4</v>
      </c>
      <c r="H5215">
        <v>1196</v>
      </c>
      <c r="I5215">
        <v>998.32</v>
      </c>
      <c r="M5215" t="str">
        <f t="shared" si="243"/>
        <v/>
      </c>
      <c r="N5215" t="e">
        <f t="shared" si="244"/>
        <v>#VALUE!</v>
      </c>
      <c r="O5215" t="e">
        <f t="shared" si="245"/>
        <v>#VALUE!</v>
      </c>
    </row>
    <row r="5216" spans="1:15" x14ac:dyDescent="0.25">
      <c r="A5216">
        <v>2018</v>
      </c>
      <c r="B5216" s="2" t="s">
        <v>42</v>
      </c>
      <c r="C5216">
        <v>11</v>
      </c>
      <c r="D5216" t="s">
        <v>29</v>
      </c>
      <c r="E5216" t="s">
        <v>13</v>
      </c>
      <c r="F5216" t="s">
        <v>67</v>
      </c>
      <c r="G5216">
        <v>2</v>
      </c>
      <c r="H5216">
        <v>1398</v>
      </c>
      <c r="I5216">
        <v>1166.94</v>
      </c>
      <c r="M5216" t="str">
        <f t="shared" si="243"/>
        <v/>
      </c>
      <c r="N5216" t="e">
        <f t="shared" si="244"/>
        <v>#VALUE!</v>
      </c>
      <c r="O5216" t="e">
        <f t="shared" si="245"/>
        <v>#VALUE!</v>
      </c>
    </row>
    <row r="5217" spans="1:15" x14ac:dyDescent="0.25">
      <c r="A5217">
        <v>2018</v>
      </c>
      <c r="B5217" s="2" t="s">
        <v>42</v>
      </c>
      <c r="C5217">
        <v>11</v>
      </c>
      <c r="D5217" t="s">
        <v>29</v>
      </c>
      <c r="E5217" t="s">
        <v>13</v>
      </c>
      <c r="F5217" t="s">
        <v>17</v>
      </c>
      <c r="G5217">
        <v>2</v>
      </c>
      <c r="H5217">
        <v>278</v>
      </c>
      <c r="I5217">
        <v>232.06</v>
      </c>
      <c r="M5217" t="str">
        <f t="shared" si="243"/>
        <v/>
      </c>
      <c r="N5217" t="e">
        <f t="shared" si="244"/>
        <v>#VALUE!</v>
      </c>
      <c r="O5217" t="e">
        <f t="shared" si="245"/>
        <v>#VALUE!</v>
      </c>
    </row>
    <row r="5218" spans="1:15" x14ac:dyDescent="0.25">
      <c r="A5218">
        <v>2018</v>
      </c>
      <c r="B5218" s="2" t="s">
        <v>42</v>
      </c>
      <c r="C5218">
        <v>11</v>
      </c>
      <c r="D5218" t="s">
        <v>29</v>
      </c>
      <c r="E5218" t="s">
        <v>13</v>
      </c>
      <c r="F5218" t="s">
        <v>18</v>
      </c>
      <c r="G5218">
        <v>8</v>
      </c>
      <c r="H5218">
        <v>792</v>
      </c>
      <c r="I5218">
        <v>661.12</v>
      </c>
      <c r="M5218" t="str">
        <f t="shared" si="243"/>
        <v/>
      </c>
      <c r="N5218" t="e">
        <f t="shared" si="244"/>
        <v>#VALUE!</v>
      </c>
      <c r="O5218" t="e">
        <f t="shared" si="245"/>
        <v>#VALUE!</v>
      </c>
    </row>
    <row r="5219" spans="1:15" x14ac:dyDescent="0.25">
      <c r="A5219">
        <v>2018</v>
      </c>
      <c r="B5219" s="2" t="s">
        <v>42</v>
      </c>
      <c r="C5219">
        <v>11</v>
      </c>
      <c r="D5219" t="s">
        <v>29</v>
      </c>
      <c r="E5219" t="s">
        <v>13</v>
      </c>
      <c r="F5219" t="s">
        <v>71</v>
      </c>
      <c r="G5219">
        <v>1</v>
      </c>
      <c r="H5219">
        <v>29</v>
      </c>
      <c r="I5219">
        <v>24.21</v>
      </c>
      <c r="M5219" t="str">
        <f t="shared" si="243"/>
        <v/>
      </c>
      <c r="N5219" t="e">
        <f t="shared" si="244"/>
        <v>#VALUE!</v>
      </c>
      <c r="O5219" t="e">
        <f t="shared" si="245"/>
        <v>#VALUE!</v>
      </c>
    </row>
    <row r="5220" spans="1:15" x14ac:dyDescent="0.25">
      <c r="A5220">
        <v>2018</v>
      </c>
      <c r="B5220" s="2" t="s">
        <v>42</v>
      </c>
      <c r="C5220">
        <v>11</v>
      </c>
      <c r="D5220" t="s">
        <v>29</v>
      </c>
      <c r="E5220" t="s">
        <v>13</v>
      </c>
      <c r="F5220" t="s">
        <v>72</v>
      </c>
      <c r="G5220">
        <v>2</v>
      </c>
      <c r="H5220">
        <v>98</v>
      </c>
      <c r="I5220">
        <v>81.8</v>
      </c>
      <c r="M5220" t="str">
        <f t="shared" si="243"/>
        <v/>
      </c>
      <c r="N5220" t="e">
        <f t="shared" si="244"/>
        <v>#VALUE!</v>
      </c>
      <c r="O5220" t="e">
        <f t="shared" si="245"/>
        <v>#VALUE!</v>
      </c>
    </row>
    <row r="5221" spans="1:15" x14ac:dyDescent="0.25">
      <c r="A5221">
        <v>2018</v>
      </c>
      <c r="B5221" s="2" t="s">
        <v>42</v>
      </c>
      <c r="C5221">
        <v>11</v>
      </c>
      <c r="D5221" t="s">
        <v>29</v>
      </c>
      <c r="E5221" t="s">
        <v>13</v>
      </c>
      <c r="F5221" t="s">
        <v>28</v>
      </c>
      <c r="G5221">
        <v>5</v>
      </c>
      <c r="H5221">
        <v>1995</v>
      </c>
      <c r="I5221">
        <v>1665.3</v>
      </c>
      <c r="M5221" t="str">
        <f t="shared" si="243"/>
        <v/>
      </c>
      <c r="N5221" t="e">
        <f t="shared" si="244"/>
        <v>#VALUE!</v>
      </c>
      <c r="O5221" t="e">
        <f t="shared" si="245"/>
        <v>#VALUE!</v>
      </c>
    </row>
    <row r="5222" spans="1:15" x14ac:dyDescent="0.25">
      <c r="A5222">
        <v>2018</v>
      </c>
      <c r="B5222" s="2" t="s">
        <v>42</v>
      </c>
      <c r="C5222">
        <v>11</v>
      </c>
      <c r="D5222" t="s">
        <v>29</v>
      </c>
      <c r="E5222" t="s">
        <v>13</v>
      </c>
      <c r="F5222" t="s">
        <v>12</v>
      </c>
      <c r="G5222">
        <v>23</v>
      </c>
      <c r="H5222">
        <v>7567</v>
      </c>
      <c r="I5222">
        <v>6316.2599999999984</v>
      </c>
      <c r="M5222" t="str">
        <f t="shared" si="243"/>
        <v/>
      </c>
      <c r="N5222" t="e">
        <f t="shared" si="244"/>
        <v>#VALUE!</v>
      </c>
      <c r="O5222" t="e">
        <f t="shared" si="245"/>
        <v>#VALUE!</v>
      </c>
    </row>
    <row r="5223" spans="1:15" x14ac:dyDescent="0.25">
      <c r="A5223">
        <v>2018</v>
      </c>
      <c r="B5223" s="2" t="s">
        <v>42</v>
      </c>
      <c r="C5223">
        <v>11</v>
      </c>
      <c r="D5223" t="s">
        <v>29</v>
      </c>
      <c r="E5223" t="s">
        <v>13</v>
      </c>
      <c r="F5223" t="s">
        <v>19</v>
      </c>
      <c r="G5223">
        <v>11</v>
      </c>
      <c r="H5223">
        <v>2849</v>
      </c>
      <c r="I5223">
        <v>2378.09</v>
      </c>
      <c r="M5223" t="str">
        <f t="shared" si="243"/>
        <v/>
      </c>
      <c r="N5223" t="e">
        <f t="shared" si="244"/>
        <v>#VALUE!</v>
      </c>
      <c r="O5223" t="e">
        <f t="shared" si="245"/>
        <v>#VALUE!</v>
      </c>
    </row>
    <row r="5224" spans="1:15" x14ac:dyDescent="0.25">
      <c r="A5224">
        <v>2018</v>
      </c>
      <c r="B5224" s="2" t="s">
        <v>42</v>
      </c>
      <c r="C5224">
        <v>11</v>
      </c>
      <c r="D5224" t="s">
        <v>29</v>
      </c>
      <c r="E5224" t="s">
        <v>13</v>
      </c>
      <c r="F5224" t="s">
        <v>20</v>
      </c>
      <c r="G5224">
        <v>4</v>
      </c>
      <c r="H5224">
        <v>796</v>
      </c>
      <c r="I5224">
        <v>664.44</v>
      </c>
      <c r="M5224" t="str">
        <f t="shared" si="243"/>
        <v/>
      </c>
      <c r="N5224" t="e">
        <f t="shared" si="244"/>
        <v>#VALUE!</v>
      </c>
      <c r="O5224" t="e">
        <f t="shared" si="245"/>
        <v>#VALUE!</v>
      </c>
    </row>
    <row r="5225" spans="1:15" x14ac:dyDescent="0.25">
      <c r="A5225">
        <v>2018</v>
      </c>
      <c r="B5225" s="2" t="s">
        <v>42</v>
      </c>
      <c r="C5225">
        <v>11</v>
      </c>
      <c r="D5225" t="s">
        <v>29</v>
      </c>
      <c r="E5225" t="s">
        <v>21</v>
      </c>
      <c r="F5225" t="s">
        <v>58</v>
      </c>
      <c r="G5225">
        <v>2</v>
      </c>
      <c r="H5225">
        <v>158</v>
      </c>
      <c r="I5225">
        <v>131.88</v>
      </c>
      <c r="M5225" t="str">
        <f t="shared" si="243"/>
        <v/>
      </c>
      <c r="N5225" t="e">
        <f t="shared" si="244"/>
        <v>#VALUE!</v>
      </c>
      <c r="O5225" t="e">
        <f t="shared" si="245"/>
        <v>#VALUE!</v>
      </c>
    </row>
    <row r="5226" spans="1:15" x14ac:dyDescent="0.25">
      <c r="A5226">
        <v>2018</v>
      </c>
      <c r="B5226" s="2" t="s">
        <v>42</v>
      </c>
      <c r="C5226">
        <v>11</v>
      </c>
      <c r="D5226" t="s">
        <v>29</v>
      </c>
      <c r="E5226" t="s">
        <v>21</v>
      </c>
      <c r="F5226" t="s">
        <v>73</v>
      </c>
      <c r="G5226">
        <v>1</v>
      </c>
      <c r="H5226">
        <v>35</v>
      </c>
      <c r="I5226">
        <v>29.22</v>
      </c>
      <c r="M5226" t="str">
        <f t="shared" si="243"/>
        <v/>
      </c>
      <c r="N5226" t="e">
        <f t="shared" si="244"/>
        <v>#VALUE!</v>
      </c>
      <c r="O5226" t="e">
        <f t="shared" si="245"/>
        <v>#VALUE!</v>
      </c>
    </row>
    <row r="5227" spans="1:15" x14ac:dyDescent="0.25">
      <c r="A5227">
        <v>2018</v>
      </c>
      <c r="B5227" s="2" t="s">
        <v>42</v>
      </c>
      <c r="C5227">
        <v>11</v>
      </c>
      <c r="D5227" t="s">
        <v>29</v>
      </c>
      <c r="E5227" t="s">
        <v>21</v>
      </c>
      <c r="F5227" t="s">
        <v>60</v>
      </c>
      <c r="G5227">
        <v>3</v>
      </c>
      <c r="H5227">
        <v>147</v>
      </c>
      <c r="I5227">
        <v>122.69999999999999</v>
      </c>
      <c r="M5227" t="str">
        <f t="shared" si="243"/>
        <v/>
      </c>
      <c r="N5227" t="e">
        <f t="shared" si="244"/>
        <v>#VALUE!</v>
      </c>
      <c r="O5227" t="e">
        <f t="shared" si="245"/>
        <v>#VALUE!</v>
      </c>
    </row>
    <row r="5228" spans="1:15" x14ac:dyDescent="0.25">
      <c r="A5228">
        <v>2018</v>
      </c>
      <c r="B5228" s="2" t="s">
        <v>42</v>
      </c>
      <c r="C5228">
        <v>11</v>
      </c>
      <c r="D5228" t="s">
        <v>29</v>
      </c>
      <c r="E5228" t="s">
        <v>21</v>
      </c>
      <c r="F5228" t="s">
        <v>14</v>
      </c>
      <c r="G5228">
        <v>42</v>
      </c>
      <c r="H5228">
        <v>3318</v>
      </c>
      <c r="I5228">
        <v>2769.4800000000018</v>
      </c>
      <c r="M5228" t="str">
        <f t="shared" si="243"/>
        <v/>
      </c>
      <c r="N5228" t="e">
        <f t="shared" si="244"/>
        <v>#VALUE!</v>
      </c>
      <c r="O5228" t="e">
        <f t="shared" si="245"/>
        <v>#VALUE!</v>
      </c>
    </row>
    <row r="5229" spans="1:15" x14ac:dyDescent="0.25">
      <c r="A5229">
        <v>2018</v>
      </c>
      <c r="B5229" s="2" t="s">
        <v>42</v>
      </c>
      <c r="C5229">
        <v>11</v>
      </c>
      <c r="D5229" t="s">
        <v>29</v>
      </c>
      <c r="E5229" t="s">
        <v>21</v>
      </c>
      <c r="F5229" t="s">
        <v>22</v>
      </c>
      <c r="G5229">
        <v>4</v>
      </c>
      <c r="H5229">
        <v>396</v>
      </c>
      <c r="I5229">
        <v>330.56</v>
      </c>
      <c r="M5229" t="str">
        <f t="shared" si="243"/>
        <v/>
      </c>
      <c r="N5229" t="e">
        <f t="shared" si="244"/>
        <v>#VALUE!</v>
      </c>
      <c r="O5229" t="e">
        <f t="shared" si="245"/>
        <v>#VALUE!</v>
      </c>
    </row>
    <row r="5230" spans="1:15" x14ac:dyDescent="0.25">
      <c r="A5230">
        <v>2018</v>
      </c>
      <c r="B5230" s="2" t="s">
        <v>42</v>
      </c>
      <c r="C5230">
        <v>11</v>
      </c>
      <c r="D5230" t="s">
        <v>29</v>
      </c>
      <c r="E5230" t="s">
        <v>21</v>
      </c>
      <c r="F5230" t="s">
        <v>11</v>
      </c>
      <c r="G5230">
        <v>46</v>
      </c>
      <c r="H5230">
        <v>3174</v>
      </c>
      <c r="I5230">
        <v>2649.5999999999976</v>
      </c>
      <c r="M5230" t="str">
        <f t="shared" si="243"/>
        <v/>
      </c>
      <c r="N5230" t="e">
        <f t="shared" si="244"/>
        <v>#VALUE!</v>
      </c>
      <c r="O5230" t="e">
        <f t="shared" si="245"/>
        <v>#VALUE!</v>
      </c>
    </row>
    <row r="5231" spans="1:15" x14ac:dyDescent="0.25">
      <c r="A5231">
        <v>2018</v>
      </c>
      <c r="B5231" s="2" t="s">
        <v>42</v>
      </c>
      <c r="C5231">
        <v>11</v>
      </c>
      <c r="D5231" t="s">
        <v>29</v>
      </c>
      <c r="E5231" t="s">
        <v>21</v>
      </c>
      <c r="F5231" t="s">
        <v>15</v>
      </c>
      <c r="G5231">
        <v>8</v>
      </c>
      <c r="H5231">
        <v>2072</v>
      </c>
      <c r="I5231">
        <v>1729.5200000000002</v>
      </c>
      <c r="M5231" t="str">
        <f t="shared" si="243"/>
        <v/>
      </c>
      <c r="N5231" t="e">
        <f t="shared" si="244"/>
        <v>#VALUE!</v>
      </c>
      <c r="O5231" t="e">
        <f t="shared" si="245"/>
        <v>#VALUE!</v>
      </c>
    </row>
    <row r="5232" spans="1:15" x14ac:dyDescent="0.25">
      <c r="A5232">
        <v>2018</v>
      </c>
      <c r="B5232" s="2" t="s">
        <v>42</v>
      </c>
      <c r="C5232">
        <v>11</v>
      </c>
      <c r="D5232" t="s">
        <v>29</v>
      </c>
      <c r="E5232" t="s">
        <v>21</v>
      </c>
      <c r="F5232" t="s">
        <v>16</v>
      </c>
      <c r="G5232">
        <v>1</v>
      </c>
      <c r="H5232">
        <v>329</v>
      </c>
      <c r="I5232">
        <v>274.62</v>
      </c>
      <c r="M5232" t="str">
        <f t="shared" si="243"/>
        <v/>
      </c>
      <c r="N5232" t="e">
        <f t="shared" si="244"/>
        <v>#VALUE!</v>
      </c>
      <c r="O5232" t="e">
        <f t="shared" si="245"/>
        <v>#VALUE!</v>
      </c>
    </row>
    <row r="5233" spans="1:15" x14ac:dyDescent="0.25">
      <c r="A5233">
        <v>2018</v>
      </c>
      <c r="B5233" s="2" t="s">
        <v>42</v>
      </c>
      <c r="C5233">
        <v>11</v>
      </c>
      <c r="D5233" t="s">
        <v>29</v>
      </c>
      <c r="E5233" t="s">
        <v>21</v>
      </c>
      <c r="F5233" t="s">
        <v>25</v>
      </c>
      <c r="G5233">
        <v>10</v>
      </c>
      <c r="H5233">
        <v>2990</v>
      </c>
      <c r="I5233">
        <v>2495.7999999999997</v>
      </c>
      <c r="M5233" t="str">
        <f t="shared" si="243"/>
        <v/>
      </c>
      <c r="N5233" t="e">
        <f t="shared" si="244"/>
        <v>#VALUE!</v>
      </c>
      <c r="O5233" t="e">
        <f t="shared" si="245"/>
        <v>#VALUE!</v>
      </c>
    </row>
    <row r="5234" spans="1:15" x14ac:dyDescent="0.25">
      <c r="A5234">
        <v>2018</v>
      </c>
      <c r="B5234" s="2" t="s">
        <v>42</v>
      </c>
      <c r="C5234">
        <v>11</v>
      </c>
      <c r="D5234" t="s">
        <v>29</v>
      </c>
      <c r="E5234" t="s">
        <v>21</v>
      </c>
      <c r="F5234" t="s">
        <v>70</v>
      </c>
      <c r="G5234">
        <v>3</v>
      </c>
      <c r="H5234">
        <v>117</v>
      </c>
      <c r="I5234">
        <v>97.649999999999991</v>
      </c>
      <c r="M5234" t="str">
        <f t="shared" si="243"/>
        <v/>
      </c>
      <c r="N5234" t="e">
        <f t="shared" si="244"/>
        <v>#VALUE!</v>
      </c>
      <c r="O5234" t="e">
        <f t="shared" si="245"/>
        <v>#VALUE!</v>
      </c>
    </row>
    <row r="5235" spans="1:15" x14ac:dyDescent="0.25">
      <c r="A5235">
        <v>2018</v>
      </c>
      <c r="B5235" s="2" t="s">
        <v>42</v>
      </c>
      <c r="C5235">
        <v>11</v>
      </c>
      <c r="D5235" t="s">
        <v>29</v>
      </c>
      <c r="E5235" t="s">
        <v>21</v>
      </c>
      <c r="F5235" t="s">
        <v>61</v>
      </c>
      <c r="G5235">
        <v>1</v>
      </c>
      <c r="H5235">
        <v>79</v>
      </c>
      <c r="I5235">
        <v>65.94</v>
      </c>
      <c r="M5235" t="str">
        <f t="shared" si="243"/>
        <v/>
      </c>
      <c r="N5235" t="e">
        <f t="shared" si="244"/>
        <v>#VALUE!</v>
      </c>
      <c r="O5235" t="e">
        <f t="shared" si="245"/>
        <v>#VALUE!</v>
      </c>
    </row>
    <row r="5236" spans="1:15" x14ac:dyDescent="0.25">
      <c r="A5236">
        <v>2018</v>
      </c>
      <c r="B5236" s="2" t="s">
        <v>42</v>
      </c>
      <c r="C5236">
        <v>11</v>
      </c>
      <c r="D5236" t="s">
        <v>29</v>
      </c>
      <c r="E5236" t="s">
        <v>21</v>
      </c>
      <c r="F5236" t="s">
        <v>62</v>
      </c>
      <c r="G5236">
        <v>5</v>
      </c>
      <c r="H5236">
        <v>295</v>
      </c>
      <c r="I5236">
        <v>246.25</v>
      </c>
      <c r="M5236" t="str">
        <f t="shared" si="243"/>
        <v/>
      </c>
      <c r="N5236" t="e">
        <f t="shared" si="244"/>
        <v>#VALUE!</v>
      </c>
      <c r="O5236" t="e">
        <f t="shared" si="245"/>
        <v>#VALUE!</v>
      </c>
    </row>
    <row r="5237" spans="1:15" x14ac:dyDescent="0.25">
      <c r="A5237">
        <v>2018</v>
      </c>
      <c r="B5237" s="2" t="s">
        <v>42</v>
      </c>
      <c r="C5237">
        <v>11</v>
      </c>
      <c r="D5237" t="s">
        <v>29</v>
      </c>
      <c r="E5237" t="s">
        <v>21</v>
      </c>
      <c r="F5237" t="s">
        <v>63</v>
      </c>
      <c r="G5237">
        <v>1</v>
      </c>
      <c r="H5237">
        <v>99</v>
      </c>
      <c r="I5237">
        <v>82.64</v>
      </c>
      <c r="M5237" t="str">
        <f t="shared" si="243"/>
        <v/>
      </c>
      <c r="N5237" t="e">
        <f t="shared" si="244"/>
        <v>#VALUE!</v>
      </c>
      <c r="O5237" t="e">
        <f t="shared" si="245"/>
        <v>#VALUE!</v>
      </c>
    </row>
    <row r="5238" spans="1:15" x14ac:dyDescent="0.25">
      <c r="A5238">
        <v>2018</v>
      </c>
      <c r="B5238" s="2" t="s">
        <v>42</v>
      </c>
      <c r="C5238">
        <v>11</v>
      </c>
      <c r="D5238" t="s">
        <v>29</v>
      </c>
      <c r="E5238" t="s">
        <v>21</v>
      </c>
      <c r="F5238" t="s">
        <v>64</v>
      </c>
      <c r="G5238">
        <v>2</v>
      </c>
      <c r="H5238">
        <v>158</v>
      </c>
      <c r="I5238">
        <v>131.88</v>
      </c>
      <c r="M5238" t="str">
        <f t="shared" si="243"/>
        <v/>
      </c>
      <c r="N5238" t="e">
        <f t="shared" si="244"/>
        <v>#VALUE!</v>
      </c>
      <c r="O5238" t="e">
        <f t="shared" si="245"/>
        <v>#VALUE!</v>
      </c>
    </row>
    <row r="5239" spans="1:15" x14ac:dyDescent="0.25">
      <c r="A5239">
        <v>2018</v>
      </c>
      <c r="B5239" s="2" t="s">
        <v>42</v>
      </c>
      <c r="C5239">
        <v>11</v>
      </c>
      <c r="D5239" t="s">
        <v>29</v>
      </c>
      <c r="E5239" t="s">
        <v>21</v>
      </c>
      <c r="F5239" t="s">
        <v>65</v>
      </c>
      <c r="G5239">
        <v>1</v>
      </c>
      <c r="H5239">
        <v>159</v>
      </c>
      <c r="I5239">
        <v>132.72</v>
      </c>
      <c r="M5239" t="str">
        <f t="shared" si="243"/>
        <v/>
      </c>
      <c r="N5239" t="e">
        <f t="shared" si="244"/>
        <v>#VALUE!</v>
      </c>
      <c r="O5239" t="e">
        <f t="shared" si="245"/>
        <v>#VALUE!</v>
      </c>
    </row>
    <row r="5240" spans="1:15" x14ac:dyDescent="0.25">
      <c r="A5240">
        <v>2018</v>
      </c>
      <c r="B5240" s="2" t="s">
        <v>42</v>
      </c>
      <c r="C5240">
        <v>11</v>
      </c>
      <c r="D5240" t="s">
        <v>29</v>
      </c>
      <c r="E5240" t="s">
        <v>21</v>
      </c>
      <c r="F5240" t="s">
        <v>56</v>
      </c>
      <c r="G5240">
        <v>2</v>
      </c>
      <c r="H5240">
        <v>138</v>
      </c>
      <c r="I5240">
        <v>115.2</v>
      </c>
      <c r="M5240" t="str">
        <f t="shared" si="243"/>
        <v/>
      </c>
      <c r="N5240" t="e">
        <f t="shared" si="244"/>
        <v>#VALUE!</v>
      </c>
      <c r="O5240" t="e">
        <f t="shared" si="245"/>
        <v>#VALUE!</v>
      </c>
    </row>
    <row r="5241" spans="1:15" x14ac:dyDescent="0.25">
      <c r="A5241">
        <v>2018</v>
      </c>
      <c r="B5241" s="2" t="s">
        <v>42</v>
      </c>
      <c r="C5241">
        <v>11</v>
      </c>
      <c r="D5241" t="s">
        <v>29</v>
      </c>
      <c r="E5241" t="s">
        <v>21</v>
      </c>
      <c r="F5241" t="s">
        <v>57</v>
      </c>
      <c r="G5241">
        <v>2</v>
      </c>
      <c r="H5241">
        <v>198</v>
      </c>
      <c r="I5241">
        <v>165.28</v>
      </c>
      <c r="M5241" t="str">
        <f t="shared" si="243"/>
        <v/>
      </c>
      <c r="N5241" t="e">
        <f t="shared" si="244"/>
        <v>#VALUE!</v>
      </c>
      <c r="O5241" t="e">
        <f t="shared" si="245"/>
        <v>#VALUE!</v>
      </c>
    </row>
    <row r="5242" spans="1:15" x14ac:dyDescent="0.25">
      <c r="A5242">
        <v>2018</v>
      </c>
      <c r="B5242" s="2" t="s">
        <v>42</v>
      </c>
      <c r="C5242">
        <v>11</v>
      </c>
      <c r="D5242" t="s">
        <v>29</v>
      </c>
      <c r="E5242" t="s">
        <v>21</v>
      </c>
      <c r="F5242" t="s">
        <v>69</v>
      </c>
      <c r="G5242">
        <v>3</v>
      </c>
      <c r="H5242">
        <v>1047</v>
      </c>
      <c r="I5242">
        <v>873.96</v>
      </c>
      <c r="M5242" t="str">
        <f t="shared" si="243"/>
        <v/>
      </c>
      <c r="N5242" t="e">
        <f t="shared" si="244"/>
        <v>#VALUE!</v>
      </c>
      <c r="O5242" t="e">
        <f t="shared" si="245"/>
        <v>#VALUE!</v>
      </c>
    </row>
    <row r="5243" spans="1:15" x14ac:dyDescent="0.25">
      <c r="A5243">
        <v>2018</v>
      </c>
      <c r="B5243" s="2" t="s">
        <v>42</v>
      </c>
      <c r="C5243">
        <v>11</v>
      </c>
      <c r="D5243" t="s">
        <v>29</v>
      </c>
      <c r="E5243" t="s">
        <v>21</v>
      </c>
      <c r="F5243" t="s">
        <v>67</v>
      </c>
      <c r="G5243">
        <v>5</v>
      </c>
      <c r="H5243">
        <v>3495</v>
      </c>
      <c r="I5243">
        <v>2917.3500000000004</v>
      </c>
      <c r="M5243" t="str">
        <f t="shared" si="243"/>
        <v/>
      </c>
      <c r="N5243" t="e">
        <f t="shared" si="244"/>
        <v>#VALUE!</v>
      </c>
      <c r="O5243" t="e">
        <f t="shared" si="245"/>
        <v>#VALUE!</v>
      </c>
    </row>
    <row r="5244" spans="1:15" x14ac:dyDescent="0.25">
      <c r="A5244">
        <v>2018</v>
      </c>
      <c r="B5244" s="2" t="s">
        <v>42</v>
      </c>
      <c r="C5244">
        <v>11</v>
      </c>
      <c r="D5244" t="s">
        <v>29</v>
      </c>
      <c r="E5244" t="s">
        <v>21</v>
      </c>
      <c r="F5244" t="s">
        <v>17</v>
      </c>
      <c r="G5244">
        <v>1</v>
      </c>
      <c r="H5244">
        <v>139</v>
      </c>
      <c r="I5244">
        <v>116.03</v>
      </c>
      <c r="M5244" t="str">
        <f t="shared" si="243"/>
        <v/>
      </c>
      <c r="N5244" t="e">
        <f t="shared" si="244"/>
        <v>#VALUE!</v>
      </c>
      <c r="O5244" t="e">
        <f t="shared" si="245"/>
        <v>#VALUE!</v>
      </c>
    </row>
    <row r="5245" spans="1:15" x14ac:dyDescent="0.25">
      <c r="A5245">
        <v>2018</v>
      </c>
      <c r="B5245" s="2" t="s">
        <v>42</v>
      </c>
      <c r="C5245">
        <v>11</v>
      </c>
      <c r="D5245" t="s">
        <v>29</v>
      </c>
      <c r="E5245" t="s">
        <v>21</v>
      </c>
      <c r="F5245" t="s">
        <v>18</v>
      </c>
      <c r="G5245">
        <v>3</v>
      </c>
      <c r="H5245">
        <v>297</v>
      </c>
      <c r="I5245">
        <v>247.92000000000002</v>
      </c>
      <c r="M5245" t="str">
        <f t="shared" si="243"/>
        <v/>
      </c>
      <c r="N5245" t="e">
        <f t="shared" si="244"/>
        <v>#VALUE!</v>
      </c>
      <c r="O5245" t="e">
        <f t="shared" si="245"/>
        <v>#VALUE!</v>
      </c>
    </row>
    <row r="5246" spans="1:15" x14ac:dyDescent="0.25">
      <c r="A5246">
        <v>2018</v>
      </c>
      <c r="B5246" s="2" t="s">
        <v>42</v>
      </c>
      <c r="C5246">
        <v>11</v>
      </c>
      <c r="D5246" t="s">
        <v>29</v>
      </c>
      <c r="E5246" t="s">
        <v>21</v>
      </c>
      <c r="F5246" t="s">
        <v>74</v>
      </c>
      <c r="G5246">
        <v>1</v>
      </c>
      <c r="H5246">
        <v>29</v>
      </c>
      <c r="I5246">
        <v>24.21</v>
      </c>
      <c r="M5246" t="str">
        <f t="shared" si="243"/>
        <v/>
      </c>
      <c r="N5246" t="e">
        <f t="shared" si="244"/>
        <v>#VALUE!</v>
      </c>
      <c r="O5246" t="e">
        <f t="shared" si="245"/>
        <v>#VALUE!</v>
      </c>
    </row>
    <row r="5247" spans="1:15" x14ac:dyDescent="0.25">
      <c r="A5247">
        <v>2018</v>
      </c>
      <c r="B5247" s="2" t="s">
        <v>42</v>
      </c>
      <c r="C5247">
        <v>11</v>
      </c>
      <c r="D5247" t="s">
        <v>29</v>
      </c>
      <c r="E5247" t="s">
        <v>21</v>
      </c>
      <c r="F5247" t="s">
        <v>71</v>
      </c>
      <c r="G5247">
        <v>2</v>
      </c>
      <c r="H5247">
        <v>58</v>
      </c>
      <c r="I5247">
        <v>48.42</v>
      </c>
      <c r="M5247" t="str">
        <f t="shared" si="243"/>
        <v/>
      </c>
      <c r="N5247" t="e">
        <f t="shared" si="244"/>
        <v>#VALUE!</v>
      </c>
      <c r="O5247" t="e">
        <f t="shared" si="245"/>
        <v>#VALUE!</v>
      </c>
    </row>
    <row r="5248" spans="1:15" x14ac:dyDescent="0.25">
      <c r="A5248">
        <v>2018</v>
      </c>
      <c r="B5248" s="2" t="s">
        <v>42</v>
      </c>
      <c r="C5248">
        <v>11</v>
      </c>
      <c r="D5248" t="s">
        <v>29</v>
      </c>
      <c r="E5248" t="s">
        <v>21</v>
      </c>
      <c r="F5248" t="s">
        <v>72</v>
      </c>
      <c r="G5248">
        <v>2</v>
      </c>
      <c r="H5248">
        <v>98</v>
      </c>
      <c r="I5248">
        <v>81.8</v>
      </c>
      <c r="M5248" t="str">
        <f t="shared" si="243"/>
        <v/>
      </c>
      <c r="N5248" t="e">
        <f t="shared" si="244"/>
        <v>#VALUE!</v>
      </c>
      <c r="O5248" t="e">
        <f t="shared" si="245"/>
        <v>#VALUE!</v>
      </c>
    </row>
    <row r="5249" spans="1:15" x14ac:dyDescent="0.25">
      <c r="A5249">
        <v>2018</v>
      </c>
      <c r="B5249" s="2" t="s">
        <v>42</v>
      </c>
      <c r="C5249">
        <v>11</v>
      </c>
      <c r="D5249" t="s">
        <v>29</v>
      </c>
      <c r="E5249" t="s">
        <v>21</v>
      </c>
      <c r="F5249" t="s">
        <v>28</v>
      </c>
      <c r="G5249">
        <v>4</v>
      </c>
      <c r="H5249">
        <v>1596</v>
      </c>
      <c r="I5249">
        <v>1332.24</v>
      </c>
      <c r="M5249" t="str">
        <f t="shared" si="243"/>
        <v/>
      </c>
      <c r="N5249" t="e">
        <f t="shared" si="244"/>
        <v>#VALUE!</v>
      </c>
      <c r="O5249" t="e">
        <f t="shared" si="245"/>
        <v>#VALUE!</v>
      </c>
    </row>
    <row r="5250" spans="1:15" x14ac:dyDescent="0.25">
      <c r="A5250">
        <v>2018</v>
      </c>
      <c r="B5250" s="2" t="s">
        <v>42</v>
      </c>
      <c r="C5250">
        <v>11</v>
      </c>
      <c r="D5250" t="s">
        <v>29</v>
      </c>
      <c r="E5250" t="s">
        <v>21</v>
      </c>
      <c r="F5250" t="s">
        <v>12</v>
      </c>
      <c r="G5250">
        <v>8</v>
      </c>
      <c r="H5250">
        <v>2632</v>
      </c>
      <c r="I5250">
        <v>2196.9599999999996</v>
      </c>
      <c r="M5250" t="str">
        <f t="shared" si="243"/>
        <v/>
      </c>
      <c r="N5250" t="e">
        <f t="shared" si="244"/>
        <v>#VALUE!</v>
      </c>
      <c r="O5250" t="e">
        <f t="shared" si="245"/>
        <v>#VALUE!</v>
      </c>
    </row>
    <row r="5251" spans="1:15" x14ac:dyDescent="0.25">
      <c r="A5251">
        <v>2018</v>
      </c>
      <c r="B5251" s="2" t="s">
        <v>42</v>
      </c>
      <c r="C5251">
        <v>11</v>
      </c>
      <c r="D5251" t="s">
        <v>29</v>
      </c>
      <c r="E5251" t="s">
        <v>21</v>
      </c>
      <c r="F5251" t="s">
        <v>19</v>
      </c>
      <c r="G5251">
        <v>12</v>
      </c>
      <c r="H5251">
        <v>3108</v>
      </c>
      <c r="I5251">
        <v>2594.2800000000002</v>
      </c>
      <c r="M5251" t="str">
        <f t="shared" ref="M5251:M5314" si="246">SUBSTITUTE(SUBSTITUTE(J5251," - ","|"),"; ","|")</f>
        <v/>
      </c>
      <c r="N5251" t="e">
        <f t="shared" ref="N5251:N5314" si="247">LEFT(M5251,FIND("|",M5251)-1)</f>
        <v>#VALUE!</v>
      </c>
      <c r="O5251" t="e">
        <f t="shared" ref="O5251:O5314" si="248">RIGHT(M5251,LEN(M5251)-FIND("|",M5251))</f>
        <v>#VALUE!</v>
      </c>
    </row>
    <row r="5252" spans="1:15" x14ac:dyDescent="0.25">
      <c r="A5252">
        <v>2018</v>
      </c>
      <c r="B5252" s="2" t="s">
        <v>42</v>
      </c>
      <c r="C5252">
        <v>11</v>
      </c>
      <c r="D5252" t="s">
        <v>29</v>
      </c>
      <c r="E5252" t="s">
        <v>21</v>
      </c>
      <c r="F5252" t="s">
        <v>20</v>
      </c>
      <c r="G5252">
        <v>4</v>
      </c>
      <c r="H5252">
        <v>796</v>
      </c>
      <c r="I5252">
        <v>664.44</v>
      </c>
      <c r="M5252" t="str">
        <f t="shared" si="246"/>
        <v/>
      </c>
      <c r="N5252" t="e">
        <f t="shared" si="247"/>
        <v>#VALUE!</v>
      </c>
      <c r="O5252" t="e">
        <f t="shared" si="248"/>
        <v>#VALUE!</v>
      </c>
    </row>
    <row r="5253" spans="1:15" x14ac:dyDescent="0.25">
      <c r="A5253">
        <v>2018</v>
      </c>
      <c r="B5253" s="2" t="s">
        <v>42</v>
      </c>
      <c r="C5253">
        <v>11</v>
      </c>
      <c r="D5253" t="s">
        <v>29</v>
      </c>
      <c r="E5253" t="s">
        <v>23</v>
      </c>
      <c r="F5253" t="s">
        <v>73</v>
      </c>
      <c r="G5253">
        <v>2</v>
      </c>
      <c r="H5253">
        <v>70</v>
      </c>
      <c r="I5253">
        <v>58.44</v>
      </c>
      <c r="M5253" t="str">
        <f t="shared" si="246"/>
        <v/>
      </c>
      <c r="N5253" t="e">
        <f t="shared" si="247"/>
        <v>#VALUE!</v>
      </c>
      <c r="O5253" t="e">
        <f t="shared" si="248"/>
        <v>#VALUE!</v>
      </c>
    </row>
    <row r="5254" spans="1:15" x14ac:dyDescent="0.25">
      <c r="A5254">
        <v>2018</v>
      </c>
      <c r="B5254" s="2" t="s">
        <v>42</v>
      </c>
      <c r="C5254">
        <v>11</v>
      </c>
      <c r="D5254" t="s">
        <v>29</v>
      </c>
      <c r="E5254" t="s">
        <v>23</v>
      </c>
      <c r="F5254" t="s">
        <v>60</v>
      </c>
      <c r="G5254">
        <v>2</v>
      </c>
      <c r="H5254">
        <v>98</v>
      </c>
      <c r="I5254">
        <v>81.8</v>
      </c>
      <c r="M5254" t="str">
        <f t="shared" si="246"/>
        <v/>
      </c>
      <c r="N5254" t="e">
        <f t="shared" si="247"/>
        <v>#VALUE!</v>
      </c>
      <c r="O5254" t="e">
        <f t="shared" si="248"/>
        <v>#VALUE!</v>
      </c>
    </row>
    <row r="5255" spans="1:15" x14ac:dyDescent="0.25">
      <c r="A5255">
        <v>2018</v>
      </c>
      <c r="B5255" s="2" t="s">
        <v>42</v>
      </c>
      <c r="C5255">
        <v>11</v>
      </c>
      <c r="D5255" t="s">
        <v>29</v>
      </c>
      <c r="E5255" t="s">
        <v>23</v>
      </c>
      <c r="F5255" t="s">
        <v>14</v>
      </c>
      <c r="G5255">
        <v>18</v>
      </c>
      <c r="H5255">
        <v>1422</v>
      </c>
      <c r="I5255">
        <v>1186.9200000000005</v>
      </c>
      <c r="M5255" t="str">
        <f t="shared" si="246"/>
        <v/>
      </c>
      <c r="N5255" t="e">
        <f t="shared" si="247"/>
        <v>#VALUE!</v>
      </c>
      <c r="O5255" t="e">
        <f t="shared" si="248"/>
        <v>#VALUE!</v>
      </c>
    </row>
    <row r="5256" spans="1:15" x14ac:dyDescent="0.25">
      <c r="A5256">
        <v>2018</v>
      </c>
      <c r="B5256" s="2" t="s">
        <v>42</v>
      </c>
      <c r="C5256">
        <v>11</v>
      </c>
      <c r="D5256" t="s">
        <v>29</v>
      </c>
      <c r="E5256" t="s">
        <v>23</v>
      </c>
      <c r="F5256" t="s">
        <v>22</v>
      </c>
      <c r="G5256">
        <v>7</v>
      </c>
      <c r="H5256">
        <v>693</v>
      </c>
      <c r="I5256">
        <v>578.48</v>
      </c>
      <c r="M5256" t="str">
        <f t="shared" si="246"/>
        <v/>
      </c>
      <c r="N5256" t="e">
        <f t="shared" si="247"/>
        <v>#VALUE!</v>
      </c>
      <c r="O5256" t="e">
        <f t="shared" si="248"/>
        <v>#VALUE!</v>
      </c>
    </row>
    <row r="5257" spans="1:15" x14ac:dyDescent="0.25">
      <c r="A5257">
        <v>2018</v>
      </c>
      <c r="B5257" s="2" t="s">
        <v>42</v>
      </c>
      <c r="C5257">
        <v>11</v>
      </c>
      <c r="D5257" t="s">
        <v>29</v>
      </c>
      <c r="E5257" t="s">
        <v>23</v>
      </c>
      <c r="F5257" t="s">
        <v>11</v>
      </c>
      <c r="G5257">
        <v>15</v>
      </c>
      <c r="H5257">
        <v>1035</v>
      </c>
      <c r="I5257">
        <v>864.00000000000023</v>
      </c>
      <c r="M5257" t="str">
        <f t="shared" si="246"/>
        <v/>
      </c>
      <c r="N5257" t="e">
        <f t="shared" si="247"/>
        <v>#VALUE!</v>
      </c>
      <c r="O5257" t="e">
        <f t="shared" si="248"/>
        <v>#VALUE!</v>
      </c>
    </row>
    <row r="5258" spans="1:15" x14ac:dyDescent="0.25">
      <c r="A5258">
        <v>2018</v>
      </c>
      <c r="B5258" s="2" t="s">
        <v>42</v>
      </c>
      <c r="C5258">
        <v>11</v>
      </c>
      <c r="D5258" t="s">
        <v>29</v>
      </c>
      <c r="E5258" t="s">
        <v>23</v>
      </c>
      <c r="F5258" t="s">
        <v>15</v>
      </c>
      <c r="G5258">
        <v>4</v>
      </c>
      <c r="H5258">
        <v>1036</v>
      </c>
      <c r="I5258">
        <v>864.76</v>
      </c>
      <c r="M5258" t="str">
        <f t="shared" si="246"/>
        <v/>
      </c>
      <c r="N5258" t="e">
        <f t="shared" si="247"/>
        <v>#VALUE!</v>
      </c>
      <c r="O5258" t="e">
        <f t="shared" si="248"/>
        <v>#VALUE!</v>
      </c>
    </row>
    <row r="5259" spans="1:15" x14ac:dyDescent="0.25">
      <c r="A5259">
        <v>2018</v>
      </c>
      <c r="B5259" s="2" t="s">
        <v>42</v>
      </c>
      <c r="C5259">
        <v>11</v>
      </c>
      <c r="D5259" t="s">
        <v>29</v>
      </c>
      <c r="E5259" t="s">
        <v>23</v>
      </c>
      <c r="F5259" t="s">
        <v>16</v>
      </c>
      <c r="G5259">
        <v>1</v>
      </c>
      <c r="H5259">
        <v>329</v>
      </c>
      <c r="I5259">
        <v>274.62</v>
      </c>
      <c r="M5259" t="str">
        <f t="shared" si="246"/>
        <v/>
      </c>
      <c r="N5259" t="e">
        <f t="shared" si="247"/>
        <v>#VALUE!</v>
      </c>
      <c r="O5259" t="e">
        <f t="shared" si="248"/>
        <v>#VALUE!</v>
      </c>
    </row>
    <row r="5260" spans="1:15" x14ac:dyDescent="0.25">
      <c r="A5260">
        <v>2018</v>
      </c>
      <c r="B5260" s="2" t="s">
        <v>42</v>
      </c>
      <c r="C5260">
        <v>11</v>
      </c>
      <c r="D5260" t="s">
        <v>29</v>
      </c>
      <c r="E5260" t="s">
        <v>23</v>
      </c>
      <c r="F5260" t="s">
        <v>25</v>
      </c>
      <c r="G5260">
        <v>4</v>
      </c>
      <c r="H5260">
        <v>1196</v>
      </c>
      <c r="I5260">
        <v>998.32</v>
      </c>
      <c r="M5260" t="str">
        <f t="shared" si="246"/>
        <v/>
      </c>
      <c r="N5260" t="e">
        <f t="shared" si="247"/>
        <v>#VALUE!</v>
      </c>
      <c r="O5260" t="e">
        <f t="shared" si="248"/>
        <v>#VALUE!</v>
      </c>
    </row>
    <row r="5261" spans="1:15" x14ac:dyDescent="0.25">
      <c r="A5261">
        <v>2018</v>
      </c>
      <c r="B5261" s="2" t="s">
        <v>42</v>
      </c>
      <c r="C5261">
        <v>11</v>
      </c>
      <c r="D5261" t="s">
        <v>29</v>
      </c>
      <c r="E5261" t="s">
        <v>23</v>
      </c>
      <c r="F5261" t="s">
        <v>70</v>
      </c>
      <c r="G5261">
        <v>4</v>
      </c>
      <c r="H5261">
        <v>156</v>
      </c>
      <c r="I5261">
        <v>130.19999999999999</v>
      </c>
      <c r="M5261" t="str">
        <f t="shared" si="246"/>
        <v/>
      </c>
      <c r="N5261" t="e">
        <f t="shared" si="247"/>
        <v>#VALUE!</v>
      </c>
      <c r="O5261" t="e">
        <f t="shared" si="248"/>
        <v>#VALUE!</v>
      </c>
    </row>
    <row r="5262" spans="1:15" x14ac:dyDescent="0.25">
      <c r="A5262">
        <v>2018</v>
      </c>
      <c r="B5262" s="2" t="s">
        <v>42</v>
      </c>
      <c r="C5262">
        <v>11</v>
      </c>
      <c r="D5262" t="s">
        <v>29</v>
      </c>
      <c r="E5262" t="s">
        <v>23</v>
      </c>
      <c r="F5262" t="s">
        <v>62</v>
      </c>
      <c r="G5262">
        <v>2</v>
      </c>
      <c r="H5262">
        <v>118</v>
      </c>
      <c r="I5262">
        <v>98.5</v>
      </c>
      <c r="M5262" t="str">
        <f t="shared" si="246"/>
        <v/>
      </c>
      <c r="N5262" t="e">
        <f t="shared" si="247"/>
        <v>#VALUE!</v>
      </c>
      <c r="O5262" t="e">
        <f t="shared" si="248"/>
        <v>#VALUE!</v>
      </c>
    </row>
    <row r="5263" spans="1:15" x14ac:dyDescent="0.25">
      <c r="A5263">
        <v>2018</v>
      </c>
      <c r="B5263" s="2" t="s">
        <v>42</v>
      </c>
      <c r="C5263">
        <v>11</v>
      </c>
      <c r="D5263" t="s">
        <v>29</v>
      </c>
      <c r="E5263" t="s">
        <v>23</v>
      </c>
      <c r="F5263" t="s">
        <v>65</v>
      </c>
      <c r="G5263">
        <v>2</v>
      </c>
      <c r="H5263">
        <v>318</v>
      </c>
      <c r="I5263">
        <v>265.44</v>
      </c>
      <c r="M5263" t="str">
        <f t="shared" si="246"/>
        <v/>
      </c>
      <c r="N5263" t="e">
        <f t="shared" si="247"/>
        <v>#VALUE!</v>
      </c>
      <c r="O5263" t="e">
        <f t="shared" si="248"/>
        <v>#VALUE!</v>
      </c>
    </row>
    <row r="5264" spans="1:15" x14ac:dyDescent="0.25">
      <c r="A5264">
        <v>2018</v>
      </c>
      <c r="B5264" s="2" t="s">
        <v>42</v>
      </c>
      <c r="C5264">
        <v>11</v>
      </c>
      <c r="D5264" t="s">
        <v>29</v>
      </c>
      <c r="E5264" t="s">
        <v>23</v>
      </c>
      <c r="F5264" t="s">
        <v>57</v>
      </c>
      <c r="G5264">
        <v>5</v>
      </c>
      <c r="H5264">
        <v>495</v>
      </c>
      <c r="I5264">
        <v>413.2</v>
      </c>
      <c r="M5264" t="str">
        <f t="shared" si="246"/>
        <v/>
      </c>
      <c r="N5264" t="e">
        <f t="shared" si="247"/>
        <v>#VALUE!</v>
      </c>
      <c r="O5264" t="e">
        <f t="shared" si="248"/>
        <v>#VALUE!</v>
      </c>
    </row>
    <row r="5265" spans="1:15" x14ac:dyDescent="0.25">
      <c r="A5265">
        <v>2018</v>
      </c>
      <c r="B5265" s="2" t="s">
        <v>42</v>
      </c>
      <c r="C5265">
        <v>11</v>
      </c>
      <c r="D5265" t="s">
        <v>29</v>
      </c>
      <c r="E5265" t="s">
        <v>23</v>
      </c>
      <c r="F5265" t="s">
        <v>69</v>
      </c>
      <c r="G5265">
        <v>1</v>
      </c>
      <c r="H5265">
        <v>349</v>
      </c>
      <c r="I5265">
        <v>291.32</v>
      </c>
      <c r="M5265" t="str">
        <f t="shared" si="246"/>
        <v/>
      </c>
      <c r="N5265" t="e">
        <f t="shared" si="247"/>
        <v>#VALUE!</v>
      </c>
      <c r="O5265" t="e">
        <f t="shared" si="248"/>
        <v>#VALUE!</v>
      </c>
    </row>
    <row r="5266" spans="1:15" x14ac:dyDescent="0.25">
      <c r="A5266">
        <v>2018</v>
      </c>
      <c r="B5266" s="2" t="s">
        <v>42</v>
      </c>
      <c r="C5266">
        <v>11</v>
      </c>
      <c r="D5266" t="s">
        <v>29</v>
      </c>
      <c r="E5266" t="s">
        <v>23</v>
      </c>
      <c r="F5266" t="s">
        <v>67</v>
      </c>
      <c r="G5266">
        <v>1</v>
      </c>
      <c r="H5266">
        <v>699</v>
      </c>
      <c r="I5266">
        <v>583.47</v>
      </c>
      <c r="M5266" t="str">
        <f t="shared" si="246"/>
        <v/>
      </c>
      <c r="N5266" t="e">
        <f t="shared" si="247"/>
        <v>#VALUE!</v>
      </c>
      <c r="O5266" t="e">
        <f t="shared" si="248"/>
        <v>#VALUE!</v>
      </c>
    </row>
    <row r="5267" spans="1:15" x14ac:dyDescent="0.25">
      <c r="A5267">
        <v>2018</v>
      </c>
      <c r="B5267" s="2" t="s">
        <v>42</v>
      </c>
      <c r="C5267">
        <v>11</v>
      </c>
      <c r="D5267" t="s">
        <v>29</v>
      </c>
      <c r="E5267" t="s">
        <v>23</v>
      </c>
      <c r="F5267" t="s">
        <v>17</v>
      </c>
      <c r="G5267">
        <v>2</v>
      </c>
      <c r="H5267">
        <v>278</v>
      </c>
      <c r="I5267">
        <v>232.06</v>
      </c>
      <c r="M5267" t="str">
        <f t="shared" si="246"/>
        <v/>
      </c>
      <c r="N5267" t="e">
        <f t="shared" si="247"/>
        <v>#VALUE!</v>
      </c>
      <c r="O5267" t="e">
        <f t="shared" si="248"/>
        <v>#VALUE!</v>
      </c>
    </row>
    <row r="5268" spans="1:15" x14ac:dyDescent="0.25">
      <c r="A5268">
        <v>2018</v>
      </c>
      <c r="B5268" s="2" t="s">
        <v>42</v>
      </c>
      <c r="C5268">
        <v>11</v>
      </c>
      <c r="D5268" t="s">
        <v>29</v>
      </c>
      <c r="E5268" t="s">
        <v>23</v>
      </c>
      <c r="F5268" t="s">
        <v>18</v>
      </c>
      <c r="G5268">
        <v>1</v>
      </c>
      <c r="H5268">
        <v>99</v>
      </c>
      <c r="I5268">
        <v>82.64</v>
      </c>
      <c r="M5268" t="str">
        <f t="shared" si="246"/>
        <v/>
      </c>
      <c r="N5268" t="e">
        <f t="shared" si="247"/>
        <v>#VALUE!</v>
      </c>
      <c r="O5268" t="e">
        <f t="shared" si="248"/>
        <v>#VALUE!</v>
      </c>
    </row>
    <row r="5269" spans="1:15" x14ac:dyDescent="0.25">
      <c r="A5269">
        <v>2018</v>
      </c>
      <c r="B5269" s="2" t="s">
        <v>42</v>
      </c>
      <c r="C5269">
        <v>11</v>
      </c>
      <c r="D5269" t="s">
        <v>29</v>
      </c>
      <c r="E5269" t="s">
        <v>23</v>
      </c>
      <c r="F5269" t="s">
        <v>27</v>
      </c>
      <c r="G5269">
        <v>1</v>
      </c>
      <c r="H5269">
        <v>149</v>
      </c>
      <c r="I5269">
        <v>124.37</v>
      </c>
      <c r="M5269" t="str">
        <f t="shared" si="246"/>
        <v/>
      </c>
      <c r="N5269" t="e">
        <f t="shared" si="247"/>
        <v>#VALUE!</v>
      </c>
      <c r="O5269" t="e">
        <f t="shared" si="248"/>
        <v>#VALUE!</v>
      </c>
    </row>
    <row r="5270" spans="1:15" x14ac:dyDescent="0.25">
      <c r="A5270">
        <v>2018</v>
      </c>
      <c r="B5270" s="2" t="s">
        <v>42</v>
      </c>
      <c r="C5270">
        <v>11</v>
      </c>
      <c r="D5270" t="s">
        <v>29</v>
      </c>
      <c r="E5270" t="s">
        <v>23</v>
      </c>
      <c r="F5270" t="s">
        <v>72</v>
      </c>
      <c r="G5270">
        <v>2</v>
      </c>
      <c r="H5270">
        <v>98</v>
      </c>
      <c r="I5270">
        <v>81.8</v>
      </c>
      <c r="M5270" t="str">
        <f t="shared" si="246"/>
        <v/>
      </c>
      <c r="N5270" t="e">
        <f t="shared" si="247"/>
        <v>#VALUE!</v>
      </c>
      <c r="O5270" t="e">
        <f t="shared" si="248"/>
        <v>#VALUE!</v>
      </c>
    </row>
    <row r="5271" spans="1:15" x14ac:dyDescent="0.25">
      <c r="A5271">
        <v>2018</v>
      </c>
      <c r="B5271" s="2" t="s">
        <v>42</v>
      </c>
      <c r="C5271">
        <v>11</v>
      </c>
      <c r="D5271" t="s">
        <v>29</v>
      </c>
      <c r="E5271" t="s">
        <v>23</v>
      </c>
      <c r="F5271" t="s">
        <v>28</v>
      </c>
      <c r="G5271">
        <v>1</v>
      </c>
      <c r="H5271">
        <v>399</v>
      </c>
      <c r="I5271">
        <v>333.06</v>
      </c>
      <c r="M5271" t="str">
        <f t="shared" si="246"/>
        <v/>
      </c>
      <c r="N5271" t="e">
        <f t="shared" si="247"/>
        <v>#VALUE!</v>
      </c>
      <c r="O5271" t="e">
        <f t="shared" si="248"/>
        <v>#VALUE!</v>
      </c>
    </row>
    <row r="5272" spans="1:15" x14ac:dyDescent="0.25">
      <c r="A5272">
        <v>2018</v>
      </c>
      <c r="B5272" s="2" t="s">
        <v>42</v>
      </c>
      <c r="C5272">
        <v>11</v>
      </c>
      <c r="D5272" t="s">
        <v>29</v>
      </c>
      <c r="E5272" t="s">
        <v>23</v>
      </c>
      <c r="F5272" t="s">
        <v>12</v>
      </c>
      <c r="G5272">
        <v>5</v>
      </c>
      <c r="H5272">
        <v>1645</v>
      </c>
      <c r="I5272">
        <v>1373.1</v>
      </c>
      <c r="M5272" t="str">
        <f t="shared" si="246"/>
        <v/>
      </c>
      <c r="N5272" t="e">
        <f t="shared" si="247"/>
        <v>#VALUE!</v>
      </c>
      <c r="O5272" t="e">
        <f t="shared" si="248"/>
        <v>#VALUE!</v>
      </c>
    </row>
    <row r="5273" spans="1:15" x14ac:dyDescent="0.25">
      <c r="A5273">
        <v>2018</v>
      </c>
      <c r="B5273" s="2" t="s">
        <v>42</v>
      </c>
      <c r="C5273">
        <v>11</v>
      </c>
      <c r="D5273" t="s">
        <v>29</v>
      </c>
      <c r="E5273" t="s">
        <v>23</v>
      </c>
      <c r="F5273" t="s">
        <v>19</v>
      </c>
      <c r="G5273">
        <v>5</v>
      </c>
      <c r="H5273">
        <v>1295</v>
      </c>
      <c r="I5273">
        <v>1080.95</v>
      </c>
      <c r="M5273" t="str">
        <f t="shared" si="246"/>
        <v/>
      </c>
      <c r="N5273" t="e">
        <f t="shared" si="247"/>
        <v>#VALUE!</v>
      </c>
      <c r="O5273" t="e">
        <f t="shared" si="248"/>
        <v>#VALUE!</v>
      </c>
    </row>
    <row r="5274" spans="1:15" x14ac:dyDescent="0.25">
      <c r="A5274">
        <v>2018</v>
      </c>
      <c r="B5274" s="2" t="s">
        <v>42</v>
      </c>
      <c r="C5274">
        <v>11</v>
      </c>
      <c r="D5274" t="s">
        <v>29</v>
      </c>
      <c r="E5274" t="s">
        <v>23</v>
      </c>
      <c r="F5274" t="s">
        <v>20</v>
      </c>
      <c r="G5274">
        <v>5</v>
      </c>
      <c r="H5274">
        <v>995</v>
      </c>
      <c r="I5274">
        <v>830.55000000000007</v>
      </c>
      <c r="M5274" t="str">
        <f t="shared" si="246"/>
        <v/>
      </c>
      <c r="N5274" t="e">
        <f t="shared" si="247"/>
        <v>#VALUE!</v>
      </c>
      <c r="O5274" t="e">
        <f t="shared" si="248"/>
        <v>#VALUE!</v>
      </c>
    </row>
    <row r="5275" spans="1:15" x14ac:dyDescent="0.25">
      <c r="A5275">
        <v>2018</v>
      </c>
      <c r="B5275" s="2" t="s">
        <v>42</v>
      </c>
      <c r="C5275">
        <v>11</v>
      </c>
      <c r="D5275" t="s">
        <v>29</v>
      </c>
      <c r="E5275" t="s">
        <v>24</v>
      </c>
      <c r="F5275" t="s">
        <v>73</v>
      </c>
      <c r="G5275">
        <v>1</v>
      </c>
      <c r="H5275">
        <v>35</v>
      </c>
      <c r="I5275">
        <v>29.22</v>
      </c>
      <c r="M5275" t="str">
        <f t="shared" si="246"/>
        <v/>
      </c>
      <c r="N5275" t="e">
        <f t="shared" si="247"/>
        <v>#VALUE!</v>
      </c>
      <c r="O5275" t="e">
        <f t="shared" si="248"/>
        <v>#VALUE!</v>
      </c>
    </row>
    <row r="5276" spans="1:15" x14ac:dyDescent="0.25">
      <c r="A5276">
        <v>2018</v>
      </c>
      <c r="B5276" s="2" t="s">
        <v>42</v>
      </c>
      <c r="C5276">
        <v>11</v>
      </c>
      <c r="D5276" t="s">
        <v>29</v>
      </c>
      <c r="E5276" t="s">
        <v>24</v>
      </c>
      <c r="F5276" t="s">
        <v>14</v>
      </c>
      <c r="G5276">
        <v>15</v>
      </c>
      <c r="H5276">
        <v>1185</v>
      </c>
      <c r="I5276">
        <v>989.10000000000036</v>
      </c>
      <c r="M5276" t="str">
        <f t="shared" si="246"/>
        <v/>
      </c>
      <c r="N5276" t="e">
        <f t="shared" si="247"/>
        <v>#VALUE!</v>
      </c>
      <c r="O5276" t="e">
        <f t="shared" si="248"/>
        <v>#VALUE!</v>
      </c>
    </row>
    <row r="5277" spans="1:15" x14ac:dyDescent="0.25">
      <c r="A5277">
        <v>2018</v>
      </c>
      <c r="B5277" s="2" t="s">
        <v>42</v>
      </c>
      <c r="C5277">
        <v>11</v>
      </c>
      <c r="D5277" t="s">
        <v>29</v>
      </c>
      <c r="E5277" t="s">
        <v>24</v>
      </c>
      <c r="F5277" t="s">
        <v>22</v>
      </c>
      <c r="G5277">
        <v>5</v>
      </c>
      <c r="H5277">
        <v>495</v>
      </c>
      <c r="I5277">
        <v>413.2</v>
      </c>
      <c r="M5277" t="str">
        <f t="shared" si="246"/>
        <v/>
      </c>
      <c r="N5277" t="e">
        <f t="shared" si="247"/>
        <v>#VALUE!</v>
      </c>
      <c r="O5277" t="e">
        <f t="shared" si="248"/>
        <v>#VALUE!</v>
      </c>
    </row>
    <row r="5278" spans="1:15" x14ac:dyDescent="0.25">
      <c r="A5278">
        <v>2018</v>
      </c>
      <c r="B5278" s="2" t="s">
        <v>42</v>
      </c>
      <c r="C5278">
        <v>11</v>
      </c>
      <c r="D5278" t="s">
        <v>29</v>
      </c>
      <c r="E5278" t="s">
        <v>24</v>
      </c>
      <c r="F5278" t="s">
        <v>11</v>
      </c>
      <c r="G5278">
        <v>11</v>
      </c>
      <c r="H5278">
        <v>759</v>
      </c>
      <c r="I5278">
        <v>633.60000000000014</v>
      </c>
      <c r="M5278" t="str">
        <f t="shared" si="246"/>
        <v/>
      </c>
      <c r="N5278" t="e">
        <f t="shared" si="247"/>
        <v>#VALUE!</v>
      </c>
      <c r="O5278" t="e">
        <f t="shared" si="248"/>
        <v>#VALUE!</v>
      </c>
    </row>
    <row r="5279" spans="1:15" x14ac:dyDescent="0.25">
      <c r="A5279">
        <v>2018</v>
      </c>
      <c r="B5279" s="2" t="s">
        <v>42</v>
      </c>
      <c r="C5279">
        <v>11</v>
      </c>
      <c r="D5279" t="s">
        <v>29</v>
      </c>
      <c r="E5279" t="s">
        <v>24</v>
      </c>
      <c r="F5279" t="s">
        <v>15</v>
      </c>
      <c r="G5279">
        <v>1</v>
      </c>
      <c r="H5279">
        <v>259</v>
      </c>
      <c r="I5279">
        <v>216.19</v>
      </c>
      <c r="M5279" t="str">
        <f t="shared" si="246"/>
        <v/>
      </c>
      <c r="N5279" t="e">
        <f t="shared" si="247"/>
        <v>#VALUE!</v>
      </c>
      <c r="O5279" t="e">
        <f t="shared" si="248"/>
        <v>#VALUE!</v>
      </c>
    </row>
    <row r="5280" spans="1:15" x14ac:dyDescent="0.25">
      <c r="A5280">
        <v>2018</v>
      </c>
      <c r="B5280" s="2" t="s">
        <v>42</v>
      </c>
      <c r="C5280">
        <v>11</v>
      </c>
      <c r="D5280" t="s">
        <v>29</v>
      </c>
      <c r="E5280" t="s">
        <v>24</v>
      </c>
      <c r="F5280" t="s">
        <v>16</v>
      </c>
      <c r="G5280">
        <v>1</v>
      </c>
      <c r="H5280">
        <v>329</v>
      </c>
      <c r="I5280">
        <v>274.62</v>
      </c>
      <c r="M5280" t="str">
        <f t="shared" si="246"/>
        <v/>
      </c>
      <c r="N5280" t="e">
        <f t="shared" si="247"/>
        <v>#VALUE!</v>
      </c>
      <c r="O5280" t="e">
        <f t="shared" si="248"/>
        <v>#VALUE!</v>
      </c>
    </row>
    <row r="5281" spans="1:15" x14ac:dyDescent="0.25">
      <c r="A5281">
        <v>2018</v>
      </c>
      <c r="B5281" s="2" t="s">
        <v>42</v>
      </c>
      <c r="C5281">
        <v>11</v>
      </c>
      <c r="D5281" t="s">
        <v>29</v>
      </c>
      <c r="E5281" t="s">
        <v>24</v>
      </c>
      <c r="F5281" t="s">
        <v>25</v>
      </c>
      <c r="G5281">
        <v>1</v>
      </c>
      <c r="H5281">
        <v>299</v>
      </c>
      <c r="I5281">
        <v>249.58</v>
      </c>
      <c r="M5281" t="str">
        <f t="shared" si="246"/>
        <v/>
      </c>
      <c r="N5281" t="e">
        <f t="shared" si="247"/>
        <v>#VALUE!</v>
      </c>
      <c r="O5281" t="e">
        <f t="shared" si="248"/>
        <v>#VALUE!</v>
      </c>
    </row>
    <row r="5282" spans="1:15" x14ac:dyDescent="0.25">
      <c r="A5282">
        <v>2018</v>
      </c>
      <c r="B5282" s="2" t="s">
        <v>42</v>
      </c>
      <c r="C5282">
        <v>11</v>
      </c>
      <c r="D5282" t="s">
        <v>29</v>
      </c>
      <c r="E5282" t="s">
        <v>24</v>
      </c>
      <c r="F5282" t="s">
        <v>70</v>
      </c>
      <c r="G5282">
        <v>1</v>
      </c>
      <c r="H5282">
        <v>39</v>
      </c>
      <c r="I5282">
        <v>32.549999999999997</v>
      </c>
      <c r="M5282" t="str">
        <f t="shared" si="246"/>
        <v/>
      </c>
      <c r="N5282" t="e">
        <f t="shared" si="247"/>
        <v>#VALUE!</v>
      </c>
      <c r="O5282" t="e">
        <f t="shared" si="248"/>
        <v>#VALUE!</v>
      </c>
    </row>
    <row r="5283" spans="1:15" x14ac:dyDescent="0.25">
      <c r="A5283">
        <v>2018</v>
      </c>
      <c r="B5283" s="2" t="s">
        <v>42</v>
      </c>
      <c r="C5283">
        <v>11</v>
      </c>
      <c r="D5283" t="s">
        <v>29</v>
      </c>
      <c r="E5283" t="s">
        <v>24</v>
      </c>
      <c r="F5283" t="s">
        <v>62</v>
      </c>
      <c r="G5283">
        <v>4</v>
      </c>
      <c r="H5283">
        <v>236</v>
      </c>
      <c r="I5283">
        <v>197</v>
      </c>
      <c r="M5283" t="str">
        <f t="shared" si="246"/>
        <v/>
      </c>
      <c r="N5283" t="e">
        <f t="shared" si="247"/>
        <v>#VALUE!</v>
      </c>
      <c r="O5283" t="e">
        <f t="shared" si="248"/>
        <v>#VALUE!</v>
      </c>
    </row>
    <row r="5284" spans="1:15" x14ac:dyDescent="0.25">
      <c r="A5284">
        <v>2018</v>
      </c>
      <c r="B5284" s="2" t="s">
        <v>42</v>
      </c>
      <c r="C5284">
        <v>11</v>
      </c>
      <c r="D5284" t="s">
        <v>29</v>
      </c>
      <c r="E5284" t="s">
        <v>24</v>
      </c>
      <c r="F5284" t="s">
        <v>65</v>
      </c>
      <c r="G5284">
        <v>1</v>
      </c>
      <c r="H5284">
        <v>159</v>
      </c>
      <c r="I5284">
        <v>132.72</v>
      </c>
      <c r="M5284" t="str">
        <f t="shared" si="246"/>
        <v/>
      </c>
      <c r="N5284" t="e">
        <f t="shared" si="247"/>
        <v>#VALUE!</v>
      </c>
      <c r="O5284" t="e">
        <f t="shared" si="248"/>
        <v>#VALUE!</v>
      </c>
    </row>
    <row r="5285" spans="1:15" x14ac:dyDescent="0.25">
      <c r="A5285">
        <v>2018</v>
      </c>
      <c r="B5285" s="2" t="s">
        <v>42</v>
      </c>
      <c r="C5285">
        <v>11</v>
      </c>
      <c r="D5285" t="s">
        <v>29</v>
      </c>
      <c r="E5285" t="s">
        <v>24</v>
      </c>
      <c r="F5285" t="s">
        <v>66</v>
      </c>
      <c r="G5285">
        <v>1</v>
      </c>
      <c r="H5285">
        <v>299</v>
      </c>
      <c r="I5285">
        <v>249.58</v>
      </c>
      <c r="M5285" t="str">
        <f t="shared" si="246"/>
        <v/>
      </c>
      <c r="N5285" t="e">
        <f t="shared" si="247"/>
        <v>#VALUE!</v>
      </c>
      <c r="O5285" t="e">
        <f t="shared" si="248"/>
        <v>#VALUE!</v>
      </c>
    </row>
    <row r="5286" spans="1:15" x14ac:dyDescent="0.25">
      <c r="A5286">
        <v>2018</v>
      </c>
      <c r="B5286" s="2" t="s">
        <v>42</v>
      </c>
      <c r="C5286">
        <v>11</v>
      </c>
      <c r="D5286" t="s">
        <v>29</v>
      </c>
      <c r="E5286" t="s">
        <v>24</v>
      </c>
      <c r="F5286" t="s">
        <v>17</v>
      </c>
      <c r="G5286">
        <v>1</v>
      </c>
      <c r="H5286">
        <v>139</v>
      </c>
      <c r="I5286">
        <v>116.03</v>
      </c>
      <c r="M5286" t="str">
        <f t="shared" si="246"/>
        <v/>
      </c>
      <c r="N5286" t="e">
        <f t="shared" si="247"/>
        <v>#VALUE!</v>
      </c>
      <c r="O5286" t="e">
        <f t="shared" si="248"/>
        <v>#VALUE!</v>
      </c>
    </row>
    <row r="5287" spans="1:15" x14ac:dyDescent="0.25">
      <c r="A5287">
        <v>2018</v>
      </c>
      <c r="B5287" s="2" t="s">
        <v>42</v>
      </c>
      <c r="C5287">
        <v>11</v>
      </c>
      <c r="D5287" t="s">
        <v>29</v>
      </c>
      <c r="E5287" t="s">
        <v>24</v>
      </c>
      <c r="F5287" t="s">
        <v>27</v>
      </c>
      <c r="G5287">
        <v>3</v>
      </c>
      <c r="H5287">
        <v>447</v>
      </c>
      <c r="I5287">
        <v>373.11</v>
      </c>
      <c r="M5287" t="str">
        <f t="shared" si="246"/>
        <v/>
      </c>
      <c r="N5287" t="e">
        <f t="shared" si="247"/>
        <v>#VALUE!</v>
      </c>
      <c r="O5287" t="e">
        <f t="shared" si="248"/>
        <v>#VALUE!</v>
      </c>
    </row>
    <row r="5288" spans="1:15" x14ac:dyDescent="0.25">
      <c r="A5288">
        <v>2018</v>
      </c>
      <c r="B5288" s="2" t="s">
        <v>42</v>
      </c>
      <c r="C5288">
        <v>11</v>
      </c>
      <c r="D5288" t="s">
        <v>29</v>
      </c>
      <c r="E5288" t="s">
        <v>24</v>
      </c>
      <c r="F5288" t="s">
        <v>28</v>
      </c>
      <c r="G5288">
        <v>1</v>
      </c>
      <c r="H5288">
        <v>399</v>
      </c>
      <c r="I5288">
        <v>333.06</v>
      </c>
      <c r="M5288" t="str">
        <f t="shared" si="246"/>
        <v/>
      </c>
      <c r="N5288" t="e">
        <f t="shared" si="247"/>
        <v>#VALUE!</v>
      </c>
      <c r="O5288" t="e">
        <f t="shared" si="248"/>
        <v>#VALUE!</v>
      </c>
    </row>
    <row r="5289" spans="1:15" x14ac:dyDescent="0.25">
      <c r="A5289">
        <v>2018</v>
      </c>
      <c r="B5289" s="2" t="s">
        <v>42</v>
      </c>
      <c r="C5289">
        <v>11</v>
      </c>
      <c r="D5289" t="s">
        <v>29</v>
      </c>
      <c r="E5289" t="s">
        <v>24</v>
      </c>
      <c r="F5289" t="s">
        <v>12</v>
      </c>
      <c r="G5289">
        <v>1</v>
      </c>
      <c r="H5289">
        <v>329</v>
      </c>
      <c r="I5289">
        <v>274.62</v>
      </c>
      <c r="M5289" t="str">
        <f t="shared" si="246"/>
        <v/>
      </c>
      <c r="N5289" t="e">
        <f t="shared" si="247"/>
        <v>#VALUE!</v>
      </c>
      <c r="O5289" t="e">
        <f t="shared" si="248"/>
        <v>#VALUE!</v>
      </c>
    </row>
    <row r="5290" spans="1:15" x14ac:dyDescent="0.25">
      <c r="A5290">
        <v>2018</v>
      </c>
      <c r="B5290" s="2" t="s">
        <v>42</v>
      </c>
      <c r="C5290">
        <v>11</v>
      </c>
      <c r="D5290" t="s">
        <v>29</v>
      </c>
      <c r="E5290" t="s">
        <v>24</v>
      </c>
      <c r="F5290" t="s">
        <v>19</v>
      </c>
      <c r="G5290">
        <v>2</v>
      </c>
      <c r="H5290">
        <v>518</v>
      </c>
      <c r="I5290">
        <v>432.38</v>
      </c>
      <c r="M5290" t="str">
        <f t="shared" si="246"/>
        <v/>
      </c>
      <c r="N5290" t="e">
        <f t="shared" si="247"/>
        <v>#VALUE!</v>
      </c>
      <c r="O5290" t="e">
        <f t="shared" si="248"/>
        <v>#VALUE!</v>
      </c>
    </row>
    <row r="5291" spans="1:15" x14ac:dyDescent="0.25">
      <c r="A5291">
        <v>2018</v>
      </c>
      <c r="B5291" s="2" t="s">
        <v>42</v>
      </c>
      <c r="C5291">
        <v>11</v>
      </c>
      <c r="D5291" t="s">
        <v>29</v>
      </c>
      <c r="E5291" t="s">
        <v>26</v>
      </c>
      <c r="F5291" t="s">
        <v>73</v>
      </c>
      <c r="G5291">
        <v>6</v>
      </c>
      <c r="H5291">
        <v>210</v>
      </c>
      <c r="I5291">
        <v>175.32</v>
      </c>
      <c r="M5291" t="str">
        <f t="shared" si="246"/>
        <v/>
      </c>
      <c r="N5291" t="e">
        <f t="shared" si="247"/>
        <v>#VALUE!</v>
      </c>
      <c r="O5291" t="e">
        <f t="shared" si="248"/>
        <v>#VALUE!</v>
      </c>
    </row>
    <row r="5292" spans="1:15" x14ac:dyDescent="0.25">
      <c r="A5292">
        <v>2018</v>
      </c>
      <c r="B5292" s="2" t="s">
        <v>42</v>
      </c>
      <c r="C5292">
        <v>11</v>
      </c>
      <c r="D5292" t="s">
        <v>29</v>
      </c>
      <c r="E5292" t="s">
        <v>26</v>
      </c>
      <c r="F5292" t="s">
        <v>60</v>
      </c>
      <c r="G5292">
        <v>22</v>
      </c>
      <c r="H5292">
        <v>1078</v>
      </c>
      <c r="I5292">
        <v>899.79999999999973</v>
      </c>
      <c r="M5292" t="str">
        <f t="shared" si="246"/>
        <v/>
      </c>
      <c r="N5292" t="e">
        <f t="shared" si="247"/>
        <v>#VALUE!</v>
      </c>
      <c r="O5292" t="e">
        <f t="shared" si="248"/>
        <v>#VALUE!</v>
      </c>
    </row>
    <row r="5293" spans="1:15" x14ac:dyDescent="0.25">
      <c r="A5293">
        <v>2018</v>
      </c>
      <c r="B5293" s="2" t="s">
        <v>42</v>
      </c>
      <c r="C5293">
        <v>11</v>
      </c>
      <c r="D5293" t="s">
        <v>29</v>
      </c>
      <c r="E5293" t="s">
        <v>26</v>
      </c>
      <c r="F5293" t="s">
        <v>14</v>
      </c>
      <c r="G5293">
        <v>148</v>
      </c>
      <c r="H5293">
        <v>11692</v>
      </c>
      <c r="I5293">
        <v>9759.1199999999899</v>
      </c>
      <c r="M5293" t="str">
        <f t="shared" si="246"/>
        <v/>
      </c>
      <c r="N5293" t="e">
        <f t="shared" si="247"/>
        <v>#VALUE!</v>
      </c>
      <c r="O5293" t="e">
        <f t="shared" si="248"/>
        <v>#VALUE!</v>
      </c>
    </row>
    <row r="5294" spans="1:15" x14ac:dyDescent="0.25">
      <c r="A5294">
        <v>2018</v>
      </c>
      <c r="B5294" s="2" t="s">
        <v>42</v>
      </c>
      <c r="C5294">
        <v>11</v>
      </c>
      <c r="D5294" t="s">
        <v>29</v>
      </c>
      <c r="E5294" t="s">
        <v>26</v>
      </c>
      <c r="F5294" t="s">
        <v>22</v>
      </c>
      <c r="G5294">
        <v>19</v>
      </c>
      <c r="H5294">
        <v>1881</v>
      </c>
      <c r="I5294">
        <v>1570.1600000000005</v>
      </c>
      <c r="M5294" t="str">
        <f t="shared" si="246"/>
        <v/>
      </c>
      <c r="N5294" t="e">
        <f t="shared" si="247"/>
        <v>#VALUE!</v>
      </c>
      <c r="O5294" t="e">
        <f t="shared" si="248"/>
        <v>#VALUE!</v>
      </c>
    </row>
    <row r="5295" spans="1:15" x14ac:dyDescent="0.25">
      <c r="A5295">
        <v>2018</v>
      </c>
      <c r="B5295" s="2" t="s">
        <v>42</v>
      </c>
      <c r="C5295">
        <v>11</v>
      </c>
      <c r="D5295" t="s">
        <v>29</v>
      </c>
      <c r="E5295" t="s">
        <v>26</v>
      </c>
      <c r="F5295" t="s">
        <v>11</v>
      </c>
      <c r="G5295">
        <v>179</v>
      </c>
      <c r="H5295">
        <v>12351</v>
      </c>
      <c r="I5295">
        <v>10310.400000000034</v>
      </c>
      <c r="M5295" t="str">
        <f t="shared" si="246"/>
        <v/>
      </c>
      <c r="N5295" t="e">
        <f t="shared" si="247"/>
        <v>#VALUE!</v>
      </c>
      <c r="O5295" t="e">
        <f t="shared" si="248"/>
        <v>#VALUE!</v>
      </c>
    </row>
    <row r="5296" spans="1:15" x14ac:dyDescent="0.25">
      <c r="A5296">
        <v>2018</v>
      </c>
      <c r="B5296" s="2" t="s">
        <v>42</v>
      </c>
      <c r="C5296">
        <v>11</v>
      </c>
      <c r="D5296" t="s">
        <v>29</v>
      </c>
      <c r="E5296" t="s">
        <v>26</v>
      </c>
      <c r="F5296" t="s">
        <v>15</v>
      </c>
      <c r="G5296">
        <v>22</v>
      </c>
      <c r="H5296">
        <v>5698</v>
      </c>
      <c r="I5296">
        <v>4756.1799999999994</v>
      </c>
      <c r="M5296" t="str">
        <f t="shared" si="246"/>
        <v/>
      </c>
      <c r="N5296" t="e">
        <f t="shared" si="247"/>
        <v>#VALUE!</v>
      </c>
      <c r="O5296" t="e">
        <f t="shared" si="248"/>
        <v>#VALUE!</v>
      </c>
    </row>
    <row r="5297" spans="1:15" x14ac:dyDescent="0.25">
      <c r="A5297">
        <v>2018</v>
      </c>
      <c r="B5297" s="2" t="s">
        <v>42</v>
      </c>
      <c r="C5297">
        <v>11</v>
      </c>
      <c r="D5297" t="s">
        <v>29</v>
      </c>
      <c r="E5297" t="s">
        <v>26</v>
      </c>
      <c r="F5297" t="s">
        <v>16</v>
      </c>
      <c r="G5297">
        <v>3</v>
      </c>
      <c r="H5297">
        <v>987</v>
      </c>
      <c r="I5297">
        <v>823.86</v>
      </c>
      <c r="M5297" t="str">
        <f t="shared" si="246"/>
        <v/>
      </c>
      <c r="N5297" t="e">
        <f t="shared" si="247"/>
        <v>#VALUE!</v>
      </c>
      <c r="O5297" t="e">
        <f t="shared" si="248"/>
        <v>#VALUE!</v>
      </c>
    </row>
    <row r="5298" spans="1:15" x14ac:dyDescent="0.25">
      <c r="A5298">
        <v>2018</v>
      </c>
      <c r="B5298" s="2" t="s">
        <v>42</v>
      </c>
      <c r="C5298">
        <v>11</v>
      </c>
      <c r="D5298" t="s">
        <v>29</v>
      </c>
      <c r="E5298" t="s">
        <v>26</v>
      </c>
      <c r="F5298" t="s">
        <v>25</v>
      </c>
      <c r="G5298">
        <v>14</v>
      </c>
      <c r="H5298">
        <v>4186</v>
      </c>
      <c r="I5298">
        <v>3494.1199999999994</v>
      </c>
      <c r="M5298" t="str">
        <f t="shared" si="246"/>
        <v/>
      </c>
      <c r="N5298" t="e">
        <f t="shared" si="247"/>
        <v>#VALUE!</v>
      </c>
      <c r="O5298" t="e">
        <f t="shared" si="248"/>
        <v>#VALUE!</v>
      </c>
    </row>
    <row r="5299" spans="1:15" x14ac:dyDescent="0.25">
      <c r="A5299">
        <v>2018</v>
      </c>
      <c r="B5299" s="2" t="s">
        <v>42</v>
      </c>
      <c r="C5299">
        <v>11</v>
      </c>
      <c r="D5299" t="s">
        <v>29</v>
      </c>
      <c r="E5299" t="s">
        <v>26</v>
      </c>
      <c r="F5299" t="s">
        <v>70</v>
      </c>
      <c r="G5299">
        <v>20</v>
      </c>
      <c r="H5299">
        <v>780</v>
      </c>
      <c r="I5299">
        <v>650.99999999999989</v>
      </c>
      <c r="M5299" t="str">
        <f t="shared" si="246"/>
        <v/>
      </c>
      <c r="N5299" t="e">
        <f t="shared" si="247"/>
        <v>#VALUE!</v>
      </c>
      <c r="O5299" t="e">
        <f t="shared" si="248"/>
        <v>#VALUE!</v>
      </c>
    </row>
    <row r="5300" spans="1:15" x14ac:dyDescent="0.25">
      <c r="A5300">
        <v>2018</v>
      </c>
      <c r="B5300" s="2" t="s">
        <v>42</v>
      </c>
      <c r="C5300">
        <v>11</v>
      </c>
      <c r="D5300" t="s">
        <v>29</v>
      </c>
      <c r="E5300" t="s">
        <v>26</v>
      </c>
      <c r="F5300" t="s">
        <v>61</v>
      </c>
      <c r="G5300">
        <v>8</v>
      </c>
      <c r="H5300">
        <v>632</v>
      </c>
      <c r="I5300">
        <v>527.52</v>
      </c>
      <c r="M5300" t="str">
        <f t="shared" si="246"/>
        <v/>
      </c>
      <c r="N5300" t="e">
        <f t="shared" si="247"/>
        <v>#VALUE!</v>
      </c>
      <c r="O5300" t="e">
        <f t="shared" si="248"/>
        <v>#VALUE!</v>
      </c>
    </row>
    <row r="5301" spans="1:15" x14ac:dyDescent="0.25">
      <c r="A5301">
        <v>2018</v>
      </c>
      <c r="B5301" s="2" t="s">
        <v>42</v>
      </c>
      <c r="C5301">
        <v>11</v>
      </c>
      <c r="D5301" t="s">
        <v>29</v>
      </c>
      <c r="E5301" t="s">
        <v>26</v>
      </c>
      <c r="F5301" t="s">
        <v>59</v>
      </c>
      <c r="G5301">
        <v>3</v>
      </c>
      <c r="H5301">
        <v>75</v>
      </c>
      <c r="I5301">
        <v>62.61</v>
      </c>
      <c r="M5301" t="str">
        <f t="shared" si="246"/>
        <v/>
      </c>
      <c r="N5301" t="e">
        <f t="shared" si="247"/>
        <v>#VALUE!</v>
      </c>
      <c r="O5301" t="e">
        <f t="shared" si="248"/>
        <v>#VALUE!</v>
      </c>
    </row>
    <row r="5302" spans="1:15" x14ac:dyDescent="0.25">
      <c r="A5302">
        <v>2018</v>
      </c>
      <c r="B5302" s="2" t="s">
        <v>42</v>
      </c>
      <c r="C5302">
        <v>11</v>
      </c>
      <c r="D5302" t="s">
        <v>29</v>
      </c>
      <c r="E5302" t="s">
        <v>26</v>
      </c>
      <c r="F5302" t="s">
        <v>62</v>
      </c>
      <c r="G5302">
        <v>40</v>
      </c>
      <c r="H5302">
        <v>2360</v>
      </c>
      <c r="I5302">
        <v>1970</v>
      </c>
      <c r="M5302" t="str">
        <f t="shared" si="246"/>
        <v/>
      </c>
      <c r="N5302" t="e">
        <f t="shared" si="247"/>
        <v>#VALUE!</v>
      </c>
      <c r="O5302" t="e">
        <f t="shared" si="248"/>
        <v>#VALUE!</v>
      </c>
    </row>
    <row r="5303" spans="1:15" x14ac:dyDescent="0.25">
      <c r="A5303">
        <v>2018</v>
      </c>
      <c r="B5303" s="2" t="s">
        <v>42</v>
      </c>
      <c r="C5303">
        <v>11</v>
      </c>
      <c r="D5303" t="s">
        <v>29</v>
      </c>
      <c r="E5303" t="s">
        <v>26</v>
      </c>
      <c r="F5303" t="s">
        <v>63</v>
      </c>
      <c r="G5303">
        <v>3</v>
      </c>
      <c r="H5303">
        <v>297</v>
      </c>
      <c r="I5303">
        <v>247.92000000000002</v>
      </c>
      <c r="M5303" t="str">
        <f t="shared" si="246"/>
        <v/>
      </c>
      <c r="N5303" t="e">
        <f t="shared" si="247"/>
        <v>#VALUE!</v>
      </c>
      <c r="O5303" t="e">
        <f t="shared" si="248"/>
        <v>#VALUE!</v>
      </c>
    </row>
    <row r="5304" spans="1:15" x14ac:dyDescent="0.25">
      <c r="A5304">
        <v>2018</v>
      </c>
      <c r="B5304" s="2" t="s">
        <v>42</v>
      </c>
      <c r="C5304">
        <v>11</v>
      </c>
      <c r="D5304" t="s">
        <v>29</v>
      </c>
      <c r="E5304" t="s">
        <v>26</v>
      </c>
      <c r="F5304" t="s">
        <v>64</v>
      </c>
      <c r="G5304">
        <v>4</v>
      </c>
      <c r="H5304">
        <v>316</v>
      </c>
      <c r="I5304">
        <v>263.76</v>
      </c>
      <c r="M5304" t="str">
        <f t="shared" si="246"/>
        <v/>
      </c>
      <c r="N5304" t="e">
        <f t="shared" si="247"/>
        <v>#VALUE!</v>
      </c>
      <c r="O5304" t="e">
        <f t="shared" si="248"/>
        <v>#VALUE!</v>
      </c>
    </row>
    <row r="5305" spans="1:15" x14ac:dyDescent="0.25">
      <c r="A5305">
        <v>2018</v>
      </c>
      <c r="B5305" s="2" t="s">
        <v>42</v>
      </c>
      <c r="C5305">
        <v>11</v>
      </c>
      <c r="D5305" t="s">
        <v>29</v>
      </c>
      <c r="E5305" t="s">
        <v>26</v>
      </c>
      <c r="F5305" t="s">
        <v>65</v>
      </c>
      <c r="G5305">
        <v>1</v>
      </c>
      <c r="H5305">
        <v>159</v>
      </c>
      <c r="I5305">
        <v>132.72</v>
      </c>
      <c r="M5305" t="str">
        <f t="shared" si="246"/>
        <v/>
      </c>
      <c r="N5305" t="e">
        <f t="shared" si="247"/>
        <v>#VALUE!</v>
      </c>
      <c r="O5305" t="e">
        <f t="shared" si="248"/>
        <v>#VALUE!</v>
      </c>
    </row>
    <row r="5306" spans="1:15" x14ac:dyDescent="0.25">
      <c r="A5306">
        <v>2018</v>
      </c>
      <c r="B5306" s="2" t="s">
        <v>42</v>
      </c>
      <c r="C5306">
        <v>11</v>
      </c>
      <c r="D5306" t="s">
        <v>29</v>
      </c>
      <c r="E5306" t="s">
        <v>26</v>
      </c>
      <c r="F5306" t="s">
        <v>56</v>
      </c>
      <c r="G5306">
        <v>27</v>
      </c>
      <c r="H5306">
        <v>1863</v>
      </c>
      <c r="I5306">
        <v>1555.1999999999994</v>
      </c>
      <c r="M5306" t="str">
        <f t="shared" si="246"/>
        <v/>
      </c>
      <c r="N5306" t="e">
        <f t="shared" si="247"/>
        <v>#VALUE!</v>
      </c>
      <c r="O5306" t="e">
        <f t="shared" si="248"/>
        <v>#VALUE!</v>
      </c>
    </row>
    <row r="5307" spans="1:15" x14ac:dyDescent="0.25">
      <c r="A5307">
        <v>2018</v>
      </c>
      <c r="B5307" s="2" t="s">
        <v>42</v>
      </c>
      <c r="C5307">
        <v>11</v>
      </c>
      <c r="D5307" t="s">
        <v>29</v>
      </c>
      <c r="E5307" t="s">
        <v>26</v>
      </c>
      <c r="F5307" t="s">
        <v>57</v>
      </c>
      <c r="G5307">
        <v>6</v>
      </c>
      <c r="H5307">
        <v>594</v>
      </c>
      <c r="I5307">
        <v>495.84</v>
      </c>
      <c r="M5307" t="str">
        <f t="shared" si="246"/>
        <v/>
      </c>
      <c r="N5307" t="e">
        <f t="shared" si="247"/>
        <v>#VALUE!</v>
      </c>
      <c r="O5307" t="e">
        <f t="shared" si="248"/>
        <v>#VALUE!</v>
      </c>
    </row>
    <row r="5308" spans="1:15" x14ac:dyDescent="0.25">
      <c r="A5308">
        <v>2018</v>
      </c>
      <c r="B5308" s="2" t="s">
        <v>42</v>
      </c>
      <c r="C5308">
        <v>11</v>
      </c>
      <c r="D5308" t="s">
        <v>29</v>
      </c>
      <c r="E5308" t="s">
        <v>26</v>
      </c>
      <c r="F5308" t="s">
        <v>69</v>
      </c>
      <c r="G5308">
        <v>9</v>
      </c>
      <c r="H5308">
        <v>3141</v>
      </c>
      <c r="I5308">
        <v>2621.88</v>
      </c>
      <c r="M5308" t="str">
        <f t="shared" si="246"/>
        <v/>
      </c>
      <c r="N5308" t="e">
        <f t="shared" si="247"/>
        <v>#VALUE!</v>
      </c>
      <c r="O5308" t="e">
        <f t="shared" si="248"/>
        <v>#VALUE!</v>
      </c>
    </row>
    <row r="5309" spans="1:15" x14ac:dyDescent="0.25">
      <c r="A5309">
        <v>2018</v>
      </c>
      <c r="B5309" s="2" t="s">
        <v>42</v>
      </c>
      <c r="C5309">
        <v>11</v>
      </c>
      <c r="D5309" t="s">
        <v>29</v>
      </c>
      <c r="E5309" t="s">
        <v>26</v>
      </c>
      <c r="F5309" t="s">
        <v>66</v>
      </c>
      <c r="G5309">
        <v>10</v>
      </c>
      <c r="H5309">
        <v>2990</v>
      </c>
      <c r="I5309">
        <v>2495.7999999999997</v>
      </c>
      <c r="M5309" t="str">
        <f t="shared" si="246"/>
        <v/>
      </c>
      <c r="N5309" t="e">
        <f t="shared" si="247"/>
        <v>#VALUE!</v>
      </c>
      <c r="O5309" t="e">
        <f t="shared" si="248"/>
        <v>#VALUE!</v>
      </c>
    </row>
    <row r="5310" spans="1:15" x14ac:dyDescent="0.25">
      <c r="A5310">
        <v>2018</v>
      </c>
      <c r="B5310" s="2" t="s">
        <v>42</v>
      </c>
      <c r="C5310">
        <v>11</v>
      </c>
      <c r="D5310" t="s">
        <v>29</v>
      </c>
      <c r="E5310" t="s">
        <v>26</v>
      </c>
      <c r="F5310" t="s">
        <v>67</v>
      </c>
      <c r="G5310">
        <v>8</v>
      </c>
      <c r="H5310">
        <v>5592</v>
      </c>
      <c r="I5310">
        <v>4667.7600000000011</v>
      </c>
      <c r="M5310" t="str">
        <f t="shared" si="246"/>
        <v/>
      </c>
      <c r="N5310" t="e">
        <f t="shared" si="247"/>
        <v>#VALUE!</v>
      </c>
      <c r="O5310" t="e">
        <f t="shared" si="248"/>
        <v>#VALUE!</v>
      </c>
    </row>
    <row r="5311" spans="1:15" x14ac:dyDescent="0.25">
      <c r="A5311">
        <v>2018</v>
      </c>
      <c r="B5311" s="2" t="s">
        <v>42</v>
      </c>
      <c r="C5311">
        <v>11</v>
      </c>
      <c r="D5311" t="s">
        <v>29</v>
      </c>
      <c r="E5311" t="s">
        <v>26</v>
      </c>
      <c r="F5311" t="s">
        <v>17</v>
      </c>
      <c r="G5311">
        <v>11</v>
      </c>
      <c r="H5311">
        <v>1529</v>
      </c>
      <c r="I5311">
        <v>1276.33</v>
      </c>
      <c r="M5311" t="str">
        <f t="shared" si="246"/>
        <v/>
      </c>
      <c r="N5311" t="e">
        <f t="shared" si="247"/>
        <v>#VALUE!</v>
      </c>
      <c r="O5311" t="e">
        <f t="shared" si="248"/>
        <v>#VALUE!</v>
      </c>
    </row>
    <row r="5312" spans="1:15" x14ac:dyDescent="0.25">
      <c r="A5312">
        <v>2018</v>
      </c>
      <c r="B5312" s="2" t="s">
        <v>42</v>
      </c>
      <c r="C5312">
        <v>11</v>
      </c>
      <c r="D5312" t="s">
        <v>29</v>
      </c>
      <c r="E5312" t="s">
        <v>26</v>
      </c>
      <c r="F5312" t="s">
        <v>18</v>
      </c>
      <c r="G5312">
        <v>14</v>
      </c>
      <c r="H5312">
        <v>1386</v>
      </c>
      <c r="I5312">
        <v>1156.96</v>
      </c>
      <c r="M5312" t="str">
        <f t="shared" si="246"/>
        <v/>
      </c>
      <c r="N5312" t="e">
        <f t="shared" si="247"/>
        <v>#VALUE!</v>
      </c>
      <c r="O5312" t="e">
        <f t="shared" si="248"/>
        <v>#VALUE!</v>
      </c>
    </row>
    <row r="5313" spans="1:15" x14ac:dyDescent="0.25">
      <c r="A5313">
        <v>2018</v>
      </c>
      <c r="B5313" s="2" t="s">
        <v>42</v>
      </c>
      <c r="C5313">
        <v>11</v>
      </c>
      <c r="D5313" t="s">
        <v>29</v>
      </c>
      <c r="E5313" t="s">
        <v>26</v>
      </c>
      <c r="F5313" t="s">
        <v>27</v>
      </c>
      <c r="G5313">
        <v>4</v>
      </c>
      <c r="H5313">
        <v>596</v>
      </c>
      <c r="I5313">
        <v>497.48</v>
      </c>
      <c r="M5313" t="str">
        <f t="shared" si="246"/>
        <v/>
      </c>
      <c r="N5313" t="e">
        <f t="shared" si="247"/>
        <v>#VALUE!</v>
      </c>
      <c r="O5313" t="e">
        <f t="shared" si="248"/>
        <v>#VALUE!</v>
      </c>
    </row>
    <row r="5314" spans="1:15" x14ac:dyDescent="0.25">
      <c r="A5314">
        <v>2018</v>
      </c>
      <c r="B5314" s="2" t="s">
        <v>42</v>
      </c>
      <c r="C5314">
        <v>11</v>
      </c>
      <c r="D5314" t="s">
        <v>29</v>
      </c>
      <c r="E5314" t="s">
        <v>26</v>
      </c>
      <c r="F5314" t="s">
        <v>74</v>
      </c>
      <c r="G5314">
        <v>3</v>
      </c>
      <c r="H5314">
        <v>87</v>
      </c>
      <c r="I5314">
        <v>72.63</v>
      </c>
      <c r="M5314" t="str">
        <f t="shared" si="246"/>
        <v/>
      </c>
      <c r="N5314" t="e">
        <f t="shared" si="247"/>
        <v>#VALUE!</v>
      </c>
      <c r="O5314" t="e">
        <f t="shared" si="248"/>
        <v>#VALUE!</v>
      </c>
    </row>
    <row r="5315" spans="1:15" x14ac:dyDescent="0.25">
      <c r="A5315">
        <v>2018</v>
      </c>
      <c r="B5315" s="2" t="s">
        <v>42</v>
      </c>
      <c r="C5315">
        <v>11</v>
      </c>
      <c r="D5315" t="s">
        <v>29</v>
      </c>
      <c r="E5315" t="s">
        <v>26</v>
      </c>
      <c r="F5315" t="s">
        <v>68</v>
      </c>
      <c r="G5315">
        <v>1</v>
      </c>
      <c r="H5315">
        <v>29</v>
      </c>
      <c r="I5315">
        <v>24.21</v>
      </c>
      <c r="M5315" t="str">
        <f t="shared" ref="M5315:M5378" si="249">SUBSTITUTE(SUBSTITUTE(J5315," - ","|"),"; ","|")</f>
        <v/>
      </c>
      <c r="N5315" t="e">
        <f t="shared" ref="N5315:N5378" si="250">LEFT(M5315,FIND("|",M5315)-1)</f>
        <v>#VALUE!</v>
      </c>
      <c r="O5315" t="e">
        <f t="shared" ref="O5315:O5378" si="251">RIGHT(M5315,LEN(M5315)-FIND("|",M5315))</f>
        <v>#VALUE!</v>
      </c>
    </row>
    <row r="5316" spans="1:15" x14ac:dyDescent="0.25">
      <c r="A5316">
        <v>2018</v>
      </c>
      <c r="B5316" s="2" t="s">
        <v>42</v>
      </c>
      <c r="C5316">
        <v>11</v>
      </c>
      <c r="D5316" t="s">
        <v>29</v>
      </c>
      <c r="E5316" t="s">
        <v>26</v>
      </c>
      <c r="F5316" t="s">
        <v>71</v>
      </c>
      <c r="G5316">
        <v>13</v>
      </c>
      <c r="H5316">
        <v>377</v>
      </c>
      <c r="I5316">
        <v>314.73</v>
      </c>
      <c r="M5316" t="str">
        <f t="shared" si="249"/>
        <v/>
      </c>
      <c r="N5316" t="e">
        <f t="shared" si="250"/>
        <v>#VALUE!</v>
      </c>
      <c r="O5316" t="e">
        <f t="shared" si="251"/>
        <v>#VALUE!</v>
      </c>
    </row>
    <row r="5317" spans="1:15" x14ac:dyDescent="0.25">
      <c r="A5317">
        <v>2018</v>
      </c>
      <c r="B5317" s="2" t="s">
        <v>42</v>
      </c>
      <c r="C5317">
        <v>11</v>
      </c>
      <c r="D5317" t="s">
        <v>29</v>
      </c>
      <c r="E5317" t="s">
        <v>26</v>
      </c>
      <c r="F5317" t="s">
        <v>72</v>
      </c>
      <c r="G5317">
        <v>9</v>
      </c>
      <c r="H5317">
        <v>441</v>
      </c>
      <c r="I5317">
        <v>368.09999999999997</v>
      </c>
      <c r="M5317" t="str">
        <f t="shared" si="249"/>
        <v/>
      </c>
      <c r="N5317" t="e">
        <f t="shared" si="250"/>
        <v>#VALUE!</v>
      </c>
      <c r="O5317" t="e">
        <f t="shared" si="251"/>
        <v>#VALUE!</v>
      </c>
    </row>
    <row r="5318" spans="1:15" x14ac:dyDescent="0.25">
      <c r="A5318">
        <v>2018</v>
      </c>
      <c r="B5318" s="2" t="s">
        <v>42</v>
      </c>
      <c r="C5318">
        <v>11</v>
      </c>
      <c r="D5318" t="s">
        <v>29</v>
      </c>
      <c r="E5318" t="s">
        <v>26</v>
      </c>
      <c r="F5318" t="s">
        <v>28</v>
      </c>
      <c r="G5318">
        <v>15</v>
      </c>
      <c r="H5318">
        <v>5985</v>
      </c>
      <c r="I5318">
        <v>4995.9000000000005</v>
      </c>
      <c r="M5318" t="str">
        <f t="shared" si="249"/>
        <v/>
      </c>
      <c r="N5318" t="e">
        <f t="shared" si="250"/>
        <v>#VALUE!</v>
      </c>
      <c r="O5318" t="e">
        <f t="shared" si="251"/>
        <v>#VALUE!</v>
      </c>
    </row>
    <row r="5319" spans="1:15" x14ac:dyDescent="0.25">
      <c r="A5319">
        <v>2018</v>
      </c>
      <c r="B5319" s="2" t="s">
        <v>42</v>
      </c>
      <c r="C5319">
        <v>11</v>
      </c>
      <c r="D5319" t="s">
        <v>29</v>
      </c>
      <c r="E5319" t="s">
        <v>26</v>
      </c>
      <c r="F5319" t="s">
        <v>12</v>
      </c>
      <c r="G5319">
        <v>36</v>
      </c>
      <c r="H5319">
        <v>11844</v>
      </c>
      <c r="I5319">
        <v>9886.3200000000033</v>
      </c>
      <c r="M5319" t="str">
        <f t="shared" si="249"/>
        <v/>
      </c>
      <c r="N5319" t="e">
        <f t="shared" si="250"/>
        <v>#VALUE!</v>
      </c>
      <c r="O5319" t="e">
        <f t="shared" si="251"/>
        <v>#VALUE!</v>
      </c>
    </row>
    <row r="5320" spans="1:15" x14ac:dyDescent="0.25">
      <c r="A5320">
        <v>2018</v>
      </c>
      <c r="B5320" s="2" t="s">
        <v>42</v>
      </c>
      <c r="C5320">
        <v>11</v>
      </c>
      <c r="D5320" t="s">
        <v>29</v>
      </c>
      <c r="E5320" t="s">
        <v>26</v>
      </c>
      <c r="F5320" t="s">
        <v>19</v>
      </c>
      <c r="G5320">
        <v>50</v>
      </c>
      <c r="H5320">
        <v>12950</v>
      </c>
      <c r="I5320">
        <v>10809.5</v>
      </c>
      <c r="M5320" t="str">
        <f t="shared" si="249"/>
        <v/>
      </c>
      <c r="N5320" t="e">
        <f t="shared" si="250"/>
        <v>#VALUE!</v>
      </c>
      <c r="O5320" t="e">
        <f t="shared" si="251"/>
        <v>#VALUE!</v>
      </c>
    </row>
    <row r="5321" spans="1:15" x14ac:dyDescent="0.25">
      <c r="A5321">
        <v>2018</v>
      </c>
      <c r="B5321" s="2" t="s">
        <v>42</v>
      </c>
      <c r="C5321">
        <v>11</v>
      </c>
      <c r="D5321" t="s">
        <v>29</v>
      </c>
      <c r="E5321" t="s">
        <v>26</v>
      </c>
      <c r="F5321" t="s">
        <v>20</v>
      </c>
      <c r="G5321">
        <v>29</v>
      </c>
      <c r="H5321">
        <v>5771</v>
      </c>
      <c r="I5321">
        <v>4817.1900000000005</v>
      </c>
      <c r="M5321" t="str">
        <f t="shared" si="249"/>
        <v/>
      </c>
      <c r="N5321" t="e">
        <f t="shared" si="250"/>
        <v>#VALUE!</v>
      </c>
      <c r="O5321" t="e">
        <f t="shared" si="251"/>
        <v>#VALUE!</v>
      </c>
    </row>
    <row r="5322" spans="1:15" x14ac:dyDescent="0.25">
      <c r="A5322">
        <v>2018</v>
      </c>
      <c r="B5322" s="2" t="s">
        <v>42</v>
      </c>
      <c r="C5322">
        <v>11</v>
      </c>
      <c r="D5322" t="s">
        <v>30</v>
      </c>
      <c r="E5322" t="s">
        <v>10</v>
      </c>
      <c r="F5322" t="s">
        <v>79</v>
      </c>
      <c r="G5322">
        <v>1</v>
      </c>
      <c r="H5322">
        <v>49</v>
      </c>
      <c r="I5322">
        <v>40.9</v>
      </c>
      <c r="M5322" t="str">
        <f t="shared" si="249"/>
        <v/>
      </c>
      <c r="N5322" t="e">
        <f t="shared" si="250"/>
        <v>#VALUE!</v>
      </c>
      <c r="O5322" t="e">
        <f t="shared" si="251"/>
        <v>#VALUE!</v>
      </c>
    </row>
    <row r="5323" spans="1:15" x14ac:dyDescent="0.25">
      <c r="A5323">
        <v>2018</v>
      </c>
      <c r="B5323" s="2" t="s">
        <v>42</v>
      </c>
      <c r="C5323">
        <v>11</v>
      </c>
      <c r="D5323" t="s">
        <v>30</v>
      </c>
      <c r="E5323" t="s">
        <v>10</v>
      </c>
      <c r="F5323" t="s">
        <v>76</v>
      </c>
      <c r="G5323">
        <v>10</v>
      </c>
      <c r="H5323">
        <v>790</v>
      </c>
      <c r="I5323">
        <v>659.40000000000009</v>
      </c>
      <c r="M5323" t="str">
        <f t="shared" si="249"/>
        <v/>
      </c>
      <c r="N5323" t="e">
        <f t="shared" si="250"/>
        <v>#VALUE!</v>
      </c>
      <c r="O5323" t="e">
        <f t="shared" si="251"/>
        <v>#VALUE!</v>
      </c>
    </row>
    <row r="5324" spans="1:15" x14ac:dyDescent="0.25">
      <c r="A5324">
        <v>2018</v>
      </c>
      <c r="B5324" s="2" t="s">
        <v>42</v>
      </c>
      <c r="C5324">
        <v>11</v>
      </c>
      <c r="D5324" t="s">
        <v>30</v>
      </c>
      <c r="E5324" t="s">
        <v>10</v>
      </c>
      <c r="F5324" t="s">
        <v>75</v>
      </c>
      <c r="G5324">
        <v>3</v>
      </c>
      <c r="H5324">
        <v>207</v>
      </c>
      <c r="I5324">
        <v>172.8</v>
      </c>
      <c r="M5324" t="str">
        <f t="shared" si="249"/>
        <v/>
      </c>
      <c r="N5324" t="e">
        <f t="shared" si="250"/>
        <v>#VALUE!</v>
      </c>
      <c r="O5324" t="e">
        <f t="shared" si="251"/>
        <v>#VALUE!</v>
      </c>
    </row>
    <row r="5325" spans="1:15" x14ac:dyDescent="0.25">
      <c r="A5325">
        <v>2018</v>
      </c>
      <c r="B5325" s="2" t="s">
        <v>42</v>
      </c>
      <c r="C5325">
        <v>11</v>
      </c>
      <c r="D5325" t="s">
        <v>30</v>
      </c>
      <c r="E5325" t="s">
        <v>10</v>
      </c>
      <c r="F5325" t="s">
        <v>87</v>
      </c>
      <c r="G5325">
        <v>1</v>
      </c>
      <c r="H5325">
        <v>259</v>
      </c>
      <c r="I5325">
        <v>216.19</v>
      </c>
      <c r="M5325" t="str">
        <f t="shared" si="249"/>
        <v/>
      </c>
      <c r="N5325" t="e">
        <f t="shared" si="250"/>
        <v>#VALUE!</v>
      </c>
      <c r="O5325" t="e">
        <f t="shared" si="251"/>
        <v>#VALUE!</v>
      </c>
    </row>
    <row r="5326" spans="1:15" x14ac:dyDescent="0.25">
      <c r="A5326">
        <v>2018</v>
      </c>
      <c r="B5326" s="2" t="s">
        <v>42</v>
      </c>
      <c r="C5326">
        <v>11</v>
      </c>
      <c r="D5326" t="s">
        <v>30</v>
      </c>
      <c r="E5326" t="s">
        <v>10</v>
      </c>
      <c r="F5326" t="s">
        <v>82</v>
      </c>
      <c r="G5326">
        <v>1</v>
      </c>
      <c r="H5326">
        <v>25</v>
      </c>
      <c r="I5326">
        <v>20.87</v>
      </c>
      <c r="M5326" t="str">
        <f t="shared" si="249"/>
        <v/>
      </c>
      <c r="N5326" t="e">
        <f t="shared" si="250"/>
        <v>#VALUE!</v>
      </c>
      <c r="O5326" t="e">
        <f t="shared" si="251"/>
        <v>#VALUE!</v>
      </c>
    </row>
    <row r="5327" spans="1:15" x14ac:dyDescent="0.25">
      <c r="A5327">
        <v>2018</v>
      </c>
      <c r="B5327" s="2" t="s">
        <v>42</v>
      </c>
      <c r="C5327">
        <v>11</v>
      </c>
      <c r="D5327" t="s">
        <v>30</v>
      </c>
      <c r="E5327" t="s">
        <v>10</v>
      </c>
      <c r="F5327" t="s">
        <v>83</v>
      </c>
      <c r="G5327">
        <v>3</v>
      </c>
      <c r="H5327">
        <v>177</v>
      </c>
      <c r="I5327">
        <v>147.75</v>
      </c>
      <c r="M5327" t="str">
        <f t="shared" si="249"/>
        <v/>
      </c>
      <c r="N5327" t="e">
        <f t="shared" si="250"/>
        <v>#VALUE!</v>
      </c>
      <c r="O5327" t="e">
        <f t="shared" si="251"/>
        <v>#VALUE!</v>
      </c>
    </row>
    <row r="5328" spans="1:15" x14ac:dyDescent="0.25">
      <c r="A5328">
        <v>2018</v>
      </c>
      <c r="B5328" s="2" t="s">
        <v>42</v>
      </c>
      <c r="C5328">
        <v>11</v>
      </c>
      <c r="D5328" t="s">
        <v>30</v>
      </c>
      <c r="E5328" t="s">
        <v>10</v>
      </c>
      <c r="F5328" t="s">
        <v>84</v>
      </c>
      <c r="G5328">
        <v>2</v>
      </c>
      <c r="H5328">
        <v>138</v>
      </c>
      <c r="I5328">
        <v>115.2</v>
      </c>
      <c r="M5328" t="str">
        <f t="shared" si="249"/>
        <v/>
      </c>
      <c r="N5328" t="e">
        <f t="shared" si="250"/>
        <v>#VALUE!</v>
      </c>
      <c r="O5328" t="e">
        <f t="shared" si="251"/>
        <v>#VALUE!</v>
      </c>
    </row>
    <row r="5329" spans="1:15" x14ac:dyDescent="0.25">
      <c r="A5329">
        <v>2018</v>
      </c>
      <c r="B5329" s="2" t="s">
        <v>42</v>
      </c>
      <c r="C5329">
        <v>11</v>
      </c>
      <c r="D5329" t="s">
        <v>30</v>
      </c>
      <c r="E5329" t="s">
        <v>10</v>
      </c>
      <c r="F5329" t="s">
        <v>85</v>
      </c>
      <c r="G5329">
        <v>1</v>
      </c>
      <c r="H5329">
        <v>299</v>
      </c>
      <c r="I5329">
        <v>249.58</v>
      </c>
      <c r="M5329" t="str">
        <f t="shared" si="249"/>
        <v/>
      </c>
      <c r="N5329" t="e">
        <f t="shared" si="250"/>
        <v>#VALUE!</v>
      </c>
      <c r="O5329" t="e">
        <f t="shared" si="251"/>
        <v>#VALUE!</v>
      </c>
    </row>
    <row r="5330" spans="1:15" x14ac:dyDescent="0.25">
      <c r="A5330">
        <v>2018</v>
      </c>
      <c r="B5330" s="2" t="s">
        <v>42</v>
      </c>
      <c r="C5330">
        <v>11</v>
      </c>
      <c r="D5330" t="s">
        <v>30</v>
      </c>
      <c r="E5330" t="s">
        <v>10</v>
      </c>
      <c r="F5330" t="s">
        <v>94</v>
      </c>
      <c r="G5330">
        <v>1</v>
      </c>
      <c r="H5330">
        <v>699</v>
      </c>
      <c r="I5330">
        <v>583.47</v>
      </c>
      <c r="M5330" t="str">
        <f t="shared" si="249"/>
        <v/>
      </c>
      <c r="N5330" t="e">
        <f t="shared" si="250"/>
        <v>#VALUE!</v>
      </c>
      <c r="O5330" t="e">
        <f t="shared" si="251"/>
        <v>#VALUE!</v>
      </c>
    </row>
    <row r="5331" spans="1:15" x14ac:dyDescent="0.25">
      <c r="A5331">
        <v>2018</v>
      </c>
      <c r="B5331" s="2" t="s">
        <v>42</v>
      </c>
      <c r="C5331">
        <v>11</v>
      </c>
      <c r="D5331" t="s">
        <v>30</v>
      </c>
      <c r="E5331" t="s">
        <v>10</v>
      </c>
      <c r="F5331" t="s">
        <v>96</v>
      </c>
      <c r="G5331">
        <v>1</v>
      </c>
      <c r="H5331">
        <v>99</v>
      </c>
      <c r="I5331">
        <v>82.64</v>
      </c>
      <c r="M5331" t="str">
        <f t="shared" si="249"/>
        <v/>
      </c>
      <c r="N5331" t="e">
        <f t="shared" si="250"/>
        <v>#VALUE!</v>
      </c>
      <c r="O5331" t="e">
        <f t="shared" si="251"/>
        <v>#VALUE!</v>
      </c>
    </row>
    <row r="5332" spans="1:15" x14ac:dyDescent="0.25">
      <c r="A5332">
        <v>2018</v>
      </c>
      <c r="B5332" s="2" t="s">
        <v>42</v>
      </c>
      <c r="C5332">
        <v>11</v>
      </c>
      <c r="D5332" t="s">
        <v>30</v>
      </c>
      <c r="E5332" t="s">
        <v>10</v>
      </c>
      <c r="F5332" t="s">
        <v>98</v>
      </c>
      <c r="G5332">
        <v>2</v>
      </c>
      <c r="H5332">
        <v>58</v>
      </c>
      <c r="I5332">
        <v>48.42</v>
      </c>
      <c r="M5332" t="str">
        <f t="shared" si="249"/>
        <v/>
      </c>
      <c r="N5332" t="e">
        <f t="shared" si="250"/>
        <v>#VALUE!</v>
      </c>
      <c r="O5332" t="e">
        <f t="shared" si="251"/>
        <v>#VALUE!</v>
      </c>
    </row>
    <row r="5333" spans="1:15" x14ac:dyDescent="0.25">
      <c r="A5333">
        <v>2018</v>
      </c>
      <c r="B5333" s="2" t="s">
        <v>42</v>
      </c>
      <c r="C5333">
        <v>11</v>
      </c>
      <c r="D5333" t="s">
        <v>30</v>
      </c>
      <c r="E5333" t="s">
        <v>10</v>
      </c>
      <c r="F5333" t="s">
        <v>99</v>
      </c>
      <c r="G5333">
        <v>1</v>
      </c>
      <c r="H5333">
        <v>49</v>
      </c>
      <c r="I5333">
        <v>40.9</v>
      </c>
      <c r="M5333" t="str">
        <f t="shared" si="249"/>
        <v/>
      </c>
      <c r="N5333" t="e">
        <f t="shared" si="250"/>
        <v>#VALUE!</v>
      </c>
      <c r="O5333" t="e">
        <f t="shared" si="251"/>
        <v>#VALUE!</v>
      </c>
    </row>
    <row r="5334" spans="1:15" x14ac:dyDescent="0.25">
      <c r="A5334">
        <v>2018</v>
      </c>
      <c r="B5334" s="2" t="s">
        <v>42</v>
      </c>
      <c r="C5334">
        <v>11</v>
      </c>
      <c r="D5334" t="s">
        <v>30</v>
      </c>
      <c r="E5334" t="s">
        <v>10</v>
      </c>
      <c r="F5334" t="s">
        <v>86</v>
      </c>
      <c r="G5334">
        <v>1</v>
      </c>
      <c r="H5334">
        <v>329</v>
      </c>
      <c r="I5334">
        <v>274.62</v>
      </c>
      <c r="M5334" t="str">
        <f t="shared" si="249"/>
        <v/>
      </c>
      <c r="N5334" t="e">
        <f t="shared" si="250"/>
        <v>#VALUE!</v>
      </c>
      <c r="O5334" t="e">
        <f t="shared" si="251"/>
        <v>#VALUE!</v>
      </c>
    </row>
    <row r="5335" spans="1:15" x14ac:dyDescent="0.25">
      <c r="A5335">
        <v>2018</v>
      </c>
      <c r="B5335" s="2" t="s">
        <v>42</v>
      </c>
      <c r="C5335">
        <v>11</v>
      </c>
      <c r="D5335" t="s">
        <v>30</v>
      </c>
      <c r="E5335" t="s">
        <v>10</v>
      </c>
      <c r="F5335" t="s">
        <v>101</v>
      </c>
      <c r="G5335">
        <v>1</v>
      </c>
      <c r="H5335">
        <v>259</v>
      </c>
      <c r="I5335">
        <v>216.19</v>
      </c>
      <c r="M5335" t="str">
        <f t="shared" si="249"/>
        <v/>
      </c>
      <c r="N5335" t="e">
        <f t="shared" si="250"/>
        <v>#VALUE!</v>
      </c>
      <c r="O5335" t="e">
        <f t="shared" si="251"/>
        <v>#VALUE!</v>
      </c>
    </row>
    <row r="5336" spans="1:15" x14ac:dyDescent="0.25">
      <c r="A5336">
        <v>2018</v>
      </c>
      <c r="B5336" s="2" t="s">
        <v>42</v>
      </c>
      <c r="C5336">
        <v>11</v>
      </c>
      <c r="D5336" t="s">
        <v>30</v>
      </c>
      <c r="E5336" t="s">
        <v>10</v>
      </c>
      <c r="F5336" t="s">
        <v>102</v>
      </c>
      <c r="G5336">
        <v>2</v>
      </c>
      <c r="H5336">
        <v>398</v>
      </c>
      <c r="I5336">
        <v>332.22</v>
      </c>
      <c r="M5336" t="str">
        <f t="shared" si="249"/>
        <v/>
      </c>
      <c r="N5336" t="e">
        <f t="shared" si="250"/>
        <v>#VALUE!</v>
      </c>
      <c r="O5336" t="e">
        <f t="shared" si="251"/>
        <v>#VALUE!</v>
      </c>
    </row>
    <row r="5337" spans="1:15" x14ac:dyDescent="0.25">
      <c r="A5337">
        <v>2018</v>
      </c>
      <c r="B5337" s="2" t="s">
        <v>42</v>
      </c>
      <c r="C5337">
        <v>11</v>
      </c>
      <c r="D5337" t="s">
        <v>30</v>
      </c>
      <c r="E5337" t="s">
        <v>13</v>
      </c>
      <c r="F5337" t="s">
        <v>79</v>
      </c>
      <c r="G5337">
        <v>2</v>
      </c>
      <c r="H5337">
        <v>98</v>
      </c>
      <c r="I5337">
        <v>81.8</v>
      </c>
      <c r="M5337" t="str">
        <f t="shared" si="249"/>
        <v/>
      </c>
      <c r="N5337" t="e">
        <f t="shared" si="250"/>
        <v>#VALUE!</v>
      </c>
      <c r="O5337" t="e">
        <f t="shared" si="251"/>
        <v>#VALUE!</v>
      </c>
    </row>
    <row r="5338" spans="1:15" x14ac:dyDescent="0.25">
      <c r="A5338">
        <v>2018</v>
      </c>
      <c r="B5338" s="2" t="s">
        <v>42</v>
      </c>
      <c r="C5338">
        <v>11</v>
      </c>
      <c r="D5338" t="s">
        <v>30</v>
      </c>
      <c r="E5338" t="s">
        <v>13</v>
      </c>
      <c r="F5338" t="s">
        <v>76</v>
      </c>
      <c r="G5338">
        <v>33</v>
      </c>
      <c r="H5338">
        <v>2607</v>
      </c>
      <c r="I5338">
        <v>2176.0200000000013</v>
      </c>
      <c r="M5338" t="str">
        <f t="shared" si="249"/>
        <v/>
      </c>
      <c r="N5338" t="e">
        <f t="shared" si="250"/>
        <v>#VALUE!</v>
      </c>
      <c r="O5338" t="e">
        <f t="shared" si="251"/>
        <v>#VALUE!</v>
      </c>
    </row>
    <row r="5339" spans="1:15" x14ac:dyDescent="0.25">
      <c r="A5339">
        <v>2018</v>
      </c>
      <c r="B5339" s="2" t="s">
        <v>42</v>
      </c>
      <c r="C5339">
        <v>11</v>
      </c>
      <c r="D5339" t="s">
        <v>30</v>
      </c>
      <c r="E5339" t="s">
        <v>13</v>
      </c>
      <c r="F5339" t="s">
        <v>80</v>
      </c>
      <c r="G5339">
        <v>2</v>
      </c>
      <c r="H5339">
        <v>198</v>
      </c>
      <c r="I5339">
        <v>165.28</v>
      </c>
      <c r="M5339" t="str">
        <f t="shared" si="249"/>
        <v/>
      </c>
      <c r="N5339" t="e">
        <f t="shared" si="250"/>
        <v>#VALUE!</v>
      </c>
      <c r="O5339" t="e">
        <f t="shared" si="251"/>
        <v>#VALUE!</v>
      </c>
    </row>
    <row r="5340" spans="1:15" x14ac:dyDescent="0.25">
      <c r="A5340">
        <v>2018</v>
      </c>
      <c r="B5340" s="2" t="s">
        <v>42</v>
      </c>
      <c r="C5340">
        <v>11</v>
      </c>
      <c r="D5340" t="s">
        <v>30</v>
      </c>
      <c r="E5340" t="s">
        <v>13</v>
      </c>
      <c r="F5340" t="s">
        <v>75</v>
      </c>
      <c r="G5340">
        <v>40</v>
      </c>
      <c r="H5340">
        <v>2760</v>
      </c>
      <c r="I5340">
        <v>2303.9999999999982</v>
      </c>
      <c r="M5340" t="str">
        <f t="shared" si="249"/>
        <v/>
      </c>
      <c r="N5340" t="e">
        <f t="shared" si="250"/>
        <v>#VALUE!</v>
      </c>
      <c r="O5340" t="e">
        <f t="shared" si="251"/>
        <v>#VALUE!</v>
      </c>
    </row>
    <row r="5341" spans="1:15" x14ac:dyDescent="0.25">
      <c r="A5341">
        <v>2018</v>
      </c>
      <c r="B5341" s="2" t="s">
        <v>42</v>
      </c>
      <c r="C5341">
        <v>11</v>
      </c>
      <c r="D5341" t="s">
        <v>30</v>
      </c>
      <c r="E5341" t="s">
        <v>13</v>
      </c>
      <c r="F5341" t="s">
        <v>87</v>
      </c>
      <c r="G5341">
        <v>6</v>
      </c>
      <c r="H5341">
        <v>1554</v>
      </c>
      <c r="I5341">
        <v>1297.1400000000001</v>
      </c>
      <c r="M5341" t="str">
        <f t="shared" si="249"/>
        <v/>
      </c>
      <c r="N5341" t="e">
        <f t="shared" si="250"/>
        <v>#VALUE!</v>
      </c>
      <c r="O5341" t="e">
        <f t="shared" si="251"/>
        <v>#VALUE!</v>
      </c>
    </row>
    <row r="5342" spans="1:15" x14ac:dyDescent="0.25">
      <c r="A5342">
        <v>2018</v>
      </c>
      <c r="B5342" s="2" t="s">
        <v>42</v>
      </c>
      <c r="C5342">
        <v>11</v>
      </c>
      <c r="D5342" t="s">
        <v>30</v>
      </c>
      <c r="E5342" t="s">
        <v>13</v>
      </c>
      <c r="F5342" t="s">
        <v>88</v>
      </c>
      <c r="G5342">
        <v>1</v>
      </c>
      <c r="H5342">
        <v>329</v>
      </c>
      <c r="I5342">
        <v>274.62</v>
      </c>
      <c r="M5342" t="str">
        <f t="shared" si="249"/>
        <v/>
      </c>
      <c r="N5342" t="e">
        <f t="shared" si="250"/>
        <v>#VALUE!</v>
      </c>
      <c r="O5342" t="e">
        <f t="shared" si="251"/>
        <v>#VALUE!</v>
      </c>
    </row>
    <row r="5343" spans="1:15" x14ac:dyDescent="0.25">
      <c r="A5343">
        <v>2018</v>
      </c>
      <c r="B5343" s="2" t="s">
        <v>42</v>
      </c>
      <c r="C5343">
        <v>11</v>
      </c>
      <c r="D5343" t="s">
        <v>30</v>
      </c>
      <c r="E5343" t="s">
        <v>13</v>
      </c>
      <c r="F5343" t="s">
        <v>81</v>
      </c>
      <c r="G5343">
        <v>4</v>
      </c>
      <c r="H5343">
        <v>1196</v>
      </c>
      <c r="I5343">
        <v>998.32</v>
      </c>
      <c r="M5343" t="str">
        <f t="shared" si="249"/>
        <v/>
      </c>
      <c r="N5343" t="e">
        <f t="shared" si="250"/>
        <v>#VALUE!</v>
      </c>
      <c r="O5343" t="e">
        <f t="shared" si="251"/>
        <v>#VALUE!</v>
      </c>
    </row>
    <row r="5344" spans="1:15" x14ac:dyDescent="0.25">
      <c r="A5344">
        <v>2018</v>
      </c>
      <c r="B5344" s="2" t="s">
        <v>42</v>
      </c>
      <c r="C5344">
        <v>11</v>
      </c>
      <c r="D5344" t="s">
        <v>30</v>
      </c>
      <c r="E5344" t="s">
        <v>13</v>
      </c>
      <c r="F5344" t="s">
        <v>89</v>
      </c>
      <c r="G5344">
        <v>1</v>
      </c>
      <c r="H5344">
        <v>39</v>
      </c>
      <c r="I5344">
        <v>32.549999999999997</v>
      </c>
      <c r="M5344" t="str">
        <f t="shared" si="249"/>
        <v/>
      </c>
      <c r="N5344" t="e">
        <f t="shared" si="250"/>
        <v>#VALUE!</v>
      </c>
      <c r="O5344" t="e">
        <f t="shared" si="251"/>
        <v>#VALUE!</v>
      </c>
    </row>
    <row r="5345" spans="1:15" x14ac:dyDescent="0.25">
      <c r="A5345">
        <v>2018</v>
      </c>
      <c r="B5345" s="2" t="s">
        <v>42</v>
      </c>
      <c r="C5345">
        <v>11</v>
      </c>
      <c r="D5345" t="s">
        <v>30</v>
      </c>
      <c r="E5345" t="s">
        <v>13</v>
      </c>
      <c r="F5345" t="s">
        <v>90</v>
      </c>
      <c r="G5345">
        <v>7</v>
      </c>
      <c r="H5345">
        <v>553</v>
      </c>
      <c r="I5345">
        <v>461.58</v>
      </c>
      <c r="M5345" t="str">
        <f t="shared" si="249"/>
        <v/>
      </c>
      <c r="N5345" t="e">
        <f t="shared" si="250"/>
        <v>#VALUE!</v>
      </c>
      <c r="O5345" t="e">
        <f t="shared" si="251"/>
        <v>#VALUE!</v>
      </c>
    </row>
    <row r="5346" spans="1:15" x14ac:dyDescent="0.25">
      <c r="A5346">
        <v>2018</v>
      </c>
      <c r="B5346" s="2" t="s">
        <v>42</v>
      </c>
      <c r="C5346">
        <v>11</v>
      </c>
      <c r="D5346" t="s">
        <v>30</v>
      </c>
      <c r="E5346" t="s">
        <v>13</v>
      </c>
      <c r="F5346" t="s">
        <v>83</v>
      </c>
      <c r="G5346">
        <v>3</v>
      </c>
      <c r="H5346">
        <v>177</v>
      </c>
      <c r="I5346">
        <v>147.75</v>
      </c>
      <c r="M5346" t="str">
        <f t="shared" si="249"/>
        <v/>
      </c>
      <c r="N5346" t="e">
        <f t="shared" si="250"/>
        <v>#VALUE!</v>
      </c>
      <c r="O5346" t="e">
        <f t="shared" si="251"/>
        <v>#VALUE!</v>
      </c>
    </row>
    <row r="5347" spans="1:15" x14ac:dyDescent="0.25">
      <c r="A5347">
        <v>2018</v>
      </c>
      <c r="B5347" s="2" t="s">
        <v>42</v>
      </c>
      <c r="C5347">
        <v>11</v>
      </c>
      <c r="D5347" t="s">
        <v>30</v>
      </c>
      <c r="E5347" t="s">
        <v>13</v>
      </c>
      <c r="F5347" t="s">
        <v>91</v>
      </c>
      <c r="G5347">
        <v>1</v>
      </c>
      <c r="H5347">
        <v>99</v>
      </c>
      <c r="I5347">
        <v>82.64</v>
      </c>
      <c r="M5347" t="str">
        <f t="shared" si="249"/>
        <v/>
      </c>
      <c r="N5347" t="e">
        <f t="shared" si="250"/>
        <v>#VALUE!</v>
      </c>
      <c r="O5347" t="e">
        <f t="shared" si="251"/>
        <v>#VALUE!</v>
      </c>
    </row>
    <row r="5348" spans="1:15" x14ac:dyDescent="0.25">
      <c r="A5348">
        <v>2018</v>
      </c>
      <c r="B5348" s="2" t="s">
        <v>42</v>
      </c>
      <c r="C5348">
        <v>11</v>
      </c>
      <c r="D5348" t="s">
        <v>30</v>
      </c>
      <c r="E5348" t="s">
        <v>13</v>
      </c>
      <c r="F5348" t="s">
        <v>103</v>
      </c>
      <c r="G5348">
        <v>1</v>
      </c>
      <c r="H5348">
        <v>79</v>
      </c>
      <c r="I5348">
        <v>65.94</v>
      </c>
      <c r="M5348" t="str">
        <f t="shared" si="249"/>
        <v/>
      </c>
      <c r="N5348" t="e">
        <f t="shared" si="250"/>
        <v>#VALUE!</v>
      </c>
      <c r="O5348" t="e">
        <f t="shared" si="251"/>
        <v>#VALUE!</v>
      </c>
    </row>
    <row r="5349" spans="1:15" x14ac:dyDescent="0.25">
      <c r="A5349">
        <v>2018</v>
      </c>
      <c r="B5349" s="2" t="s">
        <v>42</v>
      </c>
      <c r="C5349">
        <v>11</v>
      </c>
      <c r="D5349" t="s">
        <v>30</v>
      </c>
      <c r="E5349" t="s">
        <v>13</v>
      </c>
      <c r="F5349" t="s">
        <v>92</v>
      </c>
      <c r="G5349">
        <v>1</v>
      </c>
      <c r="H5349">
        <v>159</v>
      </c>
      <c r="I5349">
        <v>132.72</v>
      </c>
      <c r="M5349" t="str">
        <f t="shared" si="249"/>
        <v/>
      </c>
      <c r="N5349" t="e">
        <f t="shared" si="250"/>
        <v>#VALUE!</v>
      </c>
      <c r="O5349" t="e">
        <f t="shared" si="251"/>
        <v>#VALUE!</v>
      </c>
    </row>
    <row r="5350" spans="1:15" x14ac:dyDescent="0.25">
      <c r="A5350">
        <v>2018</v>
      </c>
      <c r="B5350" s="2" t="s">
        <v>42</v>
      </c>
      <c r="C5350">
        <v>11</v>
      </c>
      <c r="D5350" t="s">
        <v>30</v>
      </c>
      <c r="E5350" t="s">
        <v>13</v>
      </c>
      <c r="F5350" t="s">
        <v>84</v>
      </c>
      <c r="G5350">
        <v>2</v>
      </c>
      <c r="H5350">
        <v>138</v>
      </c>
      <c r="I5350">
        <v>115.2</v>
      </c>
      <c r="M5350" t="str">
        <f t="shared" si="249"/>
        <v/>
      </c>
      <c r="N5350" t="e">
        <f t="shared" si="250"/>
        <v>#VALUE!</v>
      </c>
      <c r="O5350" t="e">
        <f t="shared" si="251"/>
        <v>#VALUE!</v>
      </c>
    </row>
    <row r="5351" spans="1:15" x14ac:dyDescent="0.25">
      <c r="A5351">
        <v>2018</v>
      </c>
      <c r="B5351" s="2" t="s">
        <v>42</v>
      </c>
      <c r="C5351">
        <v>11</v>
      </c>
      <c r="D5351" t="s">
        <v>30</v>
      </c>
      <c r="E5351" t="s">
        <v>13</v>
      </c>
      <c r="F5351" t="s">
        <v>104</v>
      </c>
      <c r="G5351">
        <v>1</v>
      </c>
      <c r="H5351">
        <v>349</v>
      </c>
      <c r="I5351">
        <v>291.32</v>
      </c>
      <c r="M5351" t="str">
        <f t="shared" si="249"/>
        <v/>
      </c>
      <c r="N5351" t="e">
        <f t="shared" si="250"/>
        <v>#VALUE!</v>
      </c>
      <c r="O5351" t="e">
        <f t="shared" si="251"/>
        <v>#VALUE!</v>
      </c>
    </row>
    <row r="5352" spans="1:15" x14ac:dyDescent="0.25">
      <c r="A5352">
        <v>2018</v>
      </c>
      <c r="B5352" s="2" t="s">
        <v>42</v>
      </c>
      <c r="C5352">
        <v>11</v>
      </c>
      <c r="D5352" t="s">
        <v>30</v>
      </c>
      <c r="E5352" t="s">
        <v>13</v>
      </c>
      <c r="F5352" t="s">
        <v>85</v>
      </c>
      <c r="G5352">
        <v>3</v>
      </c>
      <c r="H5352">
        <v>897</v>
      </c>
      <c r="I5352">
        <v>748.74</v>
      </c>
      <c r="M5352" t="str">
        <f t="shared" si="249"/>
        <v/>
      </c>
      <c r="N5352" t="e">
        <f t="shared" si="250"/>
        <v>#VALUE!</v>
      </c>
      <c r="O5352" t="e">
        <f t="shared" si="251"/>
        <v>#VALUE!</v>
      </c>
    </row>
    <row r="5353" spans="1:15" x14ac:dyDescent="0.25">
      <c r="A5353">
        <v>2018</v>
      </c>
      <c r="B5353" s="2" t="s">
        <v>42</v>
      </c>
      <c r="C5353">
        <v>11</v>
      </c>
      <c r="D5353" t="s">
        <v>30</v>
      </c>
      <c r="E5353" t="s">
        <v>13</v>
      </c>
      <c r="F5353" t="s">
        <v>96</v>
      </c>
      <c r="G5353">
        <v>4</v>
      </c>
      <c r="H5353">
        <v>396</v>
      </c>
      <c r="I5353">
        <v>330.56</v>
      </c>
      <c r="M5353" t="str">
        <f t="shared" si="249"/>
        <v/>
      </c>
      <c r="N5353" t="e">
        <f t="shared" si="250"/>
        <v>#VALUE!</v>
      </c>
      <c r="O5353" t="e">
        <f t="shared" si="251"/>
        <v>#VALUE!</v>
      </c>
    </row>
    <row r="5354" spans="1:15" x14ac:dyDescent="0.25">
      <c r="A5354">
        <v>2018</v>
      </c>
      <c r="B5354" s="2" t="s">
        <v>42</v>
      </c>
      <c r="C5354">
        <v>11</v>
      </c>
      <c r="D5354" t="s">
        <v>30</v>
      </c>
      <c r="E5354" t="s">
        <v>13</v>
      </c>
      <c r="F5354" t="s">
        <v>97</v>
      </c>
      <c r="G5354">
        <v>1</v>
      </c>
      <c r="H5354">
        <v>29</v>
      </c>
      <c r="I5354">
        <v>24.21</v>
      </c>
      <c r="M5354" t="str">
        <f t="shared" si="249"/>
        <v/>
      </c>
      <c r="N5354" t="e">
        <f t="shared" si="250"/>
        <v>#VALUE!</v>
      </c>
      <c r="O5354" t="e">
        <f t="shared" si="251"/>
        <v>#VALUE!</v>
      </c>
    </row>
    <row r="5355" spans="1:15" x14ac:dyDescent="0.25">
      <c r="A5355">
        <v>2018</v>
      </c>
      <c r="B5355" s="2" t="s">
        <v>42</v>
      </c>
      <c r="C5355">
        <v>11</v>
      </c>
      <c r="D5355" t="s">
        <v>30</v>
      </c>
      <c r="E5355" t="s">
        <v>13</v>
      </c>
      <c r="F5355" t="s">
        <v>98</v>
      </c>
      <c r="G5355">
        <v>4</v>
      </c>
      <c r="H5355">
        <v>116</v>
      </c>
      <c r="I5355">
        <v>96.84</v>
      </c>
      <c r="M5355" t="str">
        <f t="shared" si="249"/>
        <v/>
      </c>
      <c r="N5355" t="e">
        <f t="shared" si="250"/>
        <v>#VALUE!</v>
      </c>
      <c r="O5355" t="e">
        <f t="shared" si="251"/>
        <v>#VALUE!</v>
      </c>
    </row>
    <row r="5356" spans="1:15" x14ac:dyDescent="0.25">
      <c r="A5356">
        <v>2018</v>
      </c>
      <c r="B5356" s="2" t="s">
        <v>42</v>
      </c>
      <c r="C5356">
        <v>11</v>
      </c>
      <c r="D5356" t="s">
        <v>30</v>
      </c>
      <c r="E5356" t="s">
        <v>13</v>
      </c>
      <c r="F5356" t="s">
        <v>100</v>
      </c>
      <c r="G5356">
        <v>1</v>
      </c>
      <c r="H5356">
        <v>399</v>
      </c>
      <c r="I5356">
        <v>333.06</v>
      </c>
      <c r="M5356" t="str">
        <f t="shared" si="249"/>
        <v/>
      </c>
      <c r="N5356" t="e">
        <f t="shared" si="250"/>
        <v>#VALUE!</v>
      </c>
      <c r="O5356" t="e">
        <f t="shared" si="251"/>
        <v>#VALUE!</v>
      </c>
    </row>
    <row r="5357" spans="1:15" x14ac:dyDescent="0.25">
      <c r="A5357">
        <v>2018</v>
      </c>
      <c r="B5357" s="2" t="s">
        <v>42</v>
      </c>
      <c r="C5357">
        <v>11</v>
      </c>
      <c r="D5357" t="s">
        <v>30</v>
      </c>
      <c r="E5357" t="s">
        <v>13</v>
      </c>
      <c r="F5357" t="s">
        <v>86</v>
      </c>
      <c r="G5357">
        <v>11</v>
      </c>
      <c r="H5357">
        <v>3619</v>
      </c>
      <c r="I5357">
        <v>3020.8199999999993</v>
      </c>
      <c r="M5357" t="str">
        <f t="shared" si="249"/>
        <v/>
      </c>
      <c r="N5357" t="e">
        <f t="shared" si="250"/>
        <v>#VALUE!</v>
      </c>
      <c r="O5357" t="e">
        <f t="shared" si="251"/>
        <v>#VALUE!</v>
      </c>
    </row>
    <row r="5358" spans="1:15" x14ac:dyDescent="0.25">
      <c r="A5358">
        <v>2018</v>
      </c>
      <c r="B5358" s="2" t="s">
        <v>42</v>
      </c>
      <c r="C5358">
        <v>11</v>
      </c>
      <c r="D5358" t="s">
        <v>30</v>
      </c>
      <c r="E5358" t="s">
        <v>13</v>
      </c>
      <c r="F5358" t="s">
        <v>101</v>
      </c>
      <c r="G5358">
        <v>7</v>
      </c>
      <c r="H5358">
        <v>1813</v>
      </c>
      <c r="I5358">
        <v>1513.3300000000002</v>
      </c>
      <c r="M5358" t="str">
        <f t="shared" si="249"/>
        <v/>
      </c>
      <c r="N5358" t="e">
        <f t="shared" si="250"/>
        <v>#VALUE!</v>
      </c>
      <c r="O5358" t="e">
        <f t="shared" si="251"/>
        <v>#VALUE!</v>
      </c>
    </row>
    <row r="5359" spans="1:15" x14ac:dyDescent="0.25">
      <c r="A5359">
        <v>2018</v>
      </c>
      <c r="B5359" s="2" t="s">
        <v>42</v>
      </c>
      <c r="C5359">
        <v>11</v>
      </c>
      <c r="D5359" t="s">
        <v>30</v>
      </c>
      <c r="E5359" t="s">
        <v>13</v>
      </c>
      <c r="F5359" t="s">
        <v>102</v>
      </c>
      <c r="G5359">
        <v>3</v>
      </c>
      <c r="H5359">
        <v>597</v>
      </c>
      <c r="I5359">
        <v>498.33000000000004</v>
      </c>
      <c r="M5359" t="str">
        <f t="shared" si="249"/>
        <v/>
      </c>
      <c r="N5359" t="e">
        <f t="shared" si="250"/>
        <v>#VALUE!</v>
      </c>
      <c r="O5359" t="e">
        <f t="shared" si="251"/>
        <v>#VALUE!</v>
      </c>
    </row>
    <row r="5360" spans="1:15" x14ac:dyDescent="0.25">
      <c r="A5360">
        <v>2018</v>
      </c>
      <c r="B5360" s="2" t="s">
        <v>42</v>
      </c>
      <c r="C5360">
        <v>11</v>
      </c>
      <c r="D5360" t="s">
        <v>30</v>
      </c>
      <c r="E5360" t="s">
        <v>21</v>
      </c>
      <c r="F5360" t="s">
        <v>106</v>
      </c>
      <c r="G5360">
        <v>1</v>
      </c>
      <c r="H5360">
        <v>79</v>
      </c>
      <c r="I5360">
        <v>65.94</v>
      </c>
      <c r="M5360" t="str">
        <f t="shared" si="249"/>
        <v/>
      </c>
      <c r="N5360" t="e">
        <f t="shared" si="250"/>
        <v>#VALUE!</v>
      </c>
      <c r="O5360" t="e">
        <f t="shared" si="251"/>
        <v>#VALUE!</v>
      </c>
    </row>
    <row r="5361" spans="1:15" x14ac:dyDescent="0.25">
      <c r="A5361">
        <v>2018</v>
      </c>
      <c r="B5361" s="2" t="s">
        <v>42</v>
      </c>
      <c r="C5361">
        <v>11</v>
      </c>
      <c r="D5361" t="s">
        <v>30</v>
      </c>
      <c r="E5361" t="s">
        <v>21</v>
      </c>
      <c r="F5361" t="s">
        <v>79</v>
      </c>
      <c r="G5361">
        <v>3</v>
      </c>
      <c r="H5361">
        <v>147</v>
      </c>
      <c r="I5361">
        <v>122.69999999999999</v>
      </c>
      <c r="M5361" t="str">
        <f t="shared" si="249"/>
        <v/>
      </c>
      <c r="N5361" t="e">
        <f t="shared" si="250"/>
        <v>#VALUE!</v>
      </c>
      <c r="O5361" t="e">
        <f t="shared" si="251"/>
        <v>#VALUE!</v>
      </c>
    </row>
    <row r="5362" spans="1:15" x14ac:dyDescent="0.25">
      <c r="A5362">
        <v>2018</v>
      </c>
      <c r="B5362" s="2" t="s">
        <v>42</v>
      </c>
      <c r="C5362">
        <v>11</v>
      </c>
      <c r="D5362" t="s">
        <v>30</v>
      </c>
      <c r="E5362" t="s">
        <v>21</v>
      </c>
      <c r="F5362" t="s">
        <v>76</v>
      </c>
      <c r="G5362">
        <v>27</v>
      </c>
      <c r="H5362">
        <v>2133</v>
      </c>
      <c r="I5362">
        <v>1780.380000000001</v>
      </c>
      <c r="M5362" t="str">
        <f t="shared" si="249"/>
        <v/>
      </c>
      <c r="N5362" t="e">
        <f t="shared" si="250"/>
        <v>#VALUE!</v>
      </c>
      <c r="O5362" t="e">
        <f t="shared" si="251"/>
        <v>#VALUE!</v>
      </c>
    </row>
    <row r="5363" spans="1:15" x14ac:dyDescent="0.25">
      <c r="A5363">
        <v>2018</v>
      </c>
      <c r="B5363" s="2" t="s">
        <v>42</v>
      </c>
      <c r="C5363">
        <v>11</v>
      </c>
      <c r="D5363" t="s">
        <v>30</v>
      </c>
      <c r="E5363" t="s">
        <v>21</v>
      </c>
      <c r="F5363" t="s">
        <v>80</v>
      </c>
      <c r="G5363">
        <v>1</v>
      </c>
      <c r="H5363">
        <v>99</v>
      </c>
      <c r="I5363">
        <v>82.64</v>
      </c>
      <c r="M5363" t="str">
        <f t="shared" si="249"/>
        <v/>
      </c>
      <c r="N5363" t="e">
        <f t="shared" si="250"/>
        <v>#VALUE!</v>
      </c>
      <c r="O5363" t="e">
        <f t="shared" si="251"/>
        <v>#VALUE!</v>
      </c>
    </row>
    <row r="5364" spans="1:15" x14ac:dyDescent="0.25">
      <c r="A5364">
        <v>2018</v>
      </c>
      <c r="B5364" s="2" t="s">
        <v>42</v>
      </c>
      <c r="C5364">
        <v>11</v>
      </c>
      <c r="D5364" t="s">
        <v>30</v>
      </c>
      <c r="E5364" t="s">
        <v>21</v>
      </c>
      <c r="F5364" t="s">
        <v>75</v>
      </c>
      <c r="G5364">
        <v>18</v>
      </c>
      <c r="H5364">
        <v>1242</v>
      </c>
      <c r="I5364">
        <v>1036.8000000000002</v>
      </c>
      <c r="M5364" t="str">
        <f t="shared" si="249"/>
        <v/>
      </c>
      <c r="N5364" t="e">
        <f t="shared" si="250"/>
        <v>#VALUE!</v>
      </c>
      <c r="O5364" t="e">
        <f t="shared" si="251"/>
        <v>#VALUE!</v>
      </c>
    </row>
    <row r="5365" spans="1:15" x14ac:dyDescent="0.25">
      <c r="A5365">
        <v>2018</v>
      </c>
      <c r="B5365" s="2" t="s">
        <v>42</v>
      </c>
      <c r="C5365">
        <v>11</v>
      </c>
      <c r="D5365" t="s">
        <v>30</v>
      </c>
      <c r="E5365" t="s">
        <v>21</v>
      </c>
      <c r="F5365" t="s">
        <v>87</v>
      </c>
      <c r="G5365">
        <v>7</v>
      </c>
      <c r="H5365">
        <v>1813</v>
      </c>
      <c r="I5365">
        <v>1513.3300000000002</v>
      </c>
      <c r="M5365" t="str">
        <f t="shared" si="249"/>
        <v/>
      </c>
      <c r="N5365" t="e">
        <f t="shared" si="250"/>
        <v>#VALUE!</v>
      </c>
      <c r="O5365" t="e">
        <f t="shared" si="251"/>
        <v>#VALUE!</v>
      </c>
    </row>
    <row r="5366" spans="1:15" x14ac:dyDescent="0.25">
      <c r="A5366">
        <v>2018</v>
      </c>
      <c r="B5366" s="2" t="s">
        <v>42</v>
      </c>
      <c r="C5366">
        <v>11</v>
      </c>
      <c r="D5366" t="s">
        <v>30</v>
      </c>
      <c r="E5366" t="s">
        <v>21</v>
      </c>
      <c r="F5366" t="s">
        <v>88</v>
      </c>
      <c r="G5366">
        <v>1</v>
      </c>
      <c r="H5366">
        <v>329</v>
      </c>
      <c r="I5366">
        <v>274.62</v>
      </c>
      <c r="M5366" t="str">
        <f t="shared" si="249"/>
        <v/>
      </c>
      <c r="N5366" t="e">
        <f t="shared" si="250"/>
        <v>#VALUE!</v>
      </c>
      <c r="O5366" t="e">
        <f t="shared" si="251"/>
        <v>#VALUE!</v>
      </c>
    </row>
    <row r="5367" spans="1:15" x14ac:dyDescent="0.25">
      <c r="A5367">
        <v>2018</v>
      </c>
      <c r="B5367" s="2" t="s">
        <v>42</v>
      </c>
      <c r="C5367">
        <v>11</v>
      </c>
      <c r="D5367" t="s">
        <v>30</v>
      </c>
      <c r="E5367" t="s">
        <v>21</v>
      </c>
      <c r="F5367" t="s">
        <v>81</v>
      </c>
      <c r="G5367">
        <v>4</v>
      </c>
      <c r="H5367">
        <v>1196</v>
      </c>
      <c r="I5367">
        <v>998.32</v>
      </c>
      <c r="M5367" t="str">
        <f t="shared" si="249"/>
        <v/>
      </c>
      <c r="N5367" t="e">
        <f t="shared" si="250"/>
        <v>#VALUE!</v>
      </c>
      <c r="O5367" t="e">
        <f t="shared" si="251"/>
        <v>#VALUE!</v>
      </c>
    </row>
    <row r="5368" spans="1:15" x14ac:dyDescent="0.25">
      <c r="A5368">
        <v>2018</v>
      </c>
      <c r="B5368" s="2" t="s">
        <v>42</v>
      </c>
      <c r="C5368">
        <v>11</v>
      </c>
      <c r="D5368" t="s">
        <v>30</v>
      </c>
      <c r="E5368" t="s">
        <v>21</v>
      </c>
      <c r="F5368" t="s">
        <v>90</v>
      </c>
      <c r="G5368">
        <v>4</v>
      </c>
      <c r="H5368">
        <v>316</v>
      </c>
      <c r="I5368">
        <v>263.76</v>
      </c>
      <c r="M5368" t="str">
        <f t="shared" si="249"/>
        <v/>
      </c>
      <c r="N5368" t="e">
        <f t="shared" si="250"/>
        <v>#VALUE!</v>
      </c>
      <c r="O5368" t="e">
        <f t="shared" si="251"/>
        <v>#VALUE!</v>
      </c>
    </row>
    <row r="5369" spans="1:15" x14ac:dyDescent="0.25">
      <c r="A5369">
        <v>2018</v>
      </c>
      <c r="B5369" s="2" t="s">
        <v>42</v>
      </c>
      <c r="C5369">
        <v>11</v>
      </c>
      <c r="D5369" t="s">
        <v>30</v>
      </c>
      <c r="E5369" t="s">
        <v>21</v>
      </c>
      <c r="F5369" t="s">
        <v>82</v>
      </c>
      <c r="G5369">
        <v>1</v>
      </c>
      <c r="H5369">
        <v>25</v>
      </c>
      <c r="I5369">
        <v>20.87</v>
      </c>
      <c r="M5369" t="str">
        <f t="shared" si="249"/>
        <v/>
      </c>
      <c r="N5369" t="e">
        <f t="shared" si="250"/>
        <v>#VALUE!</v>
      </c>
      <c r="O5369" t="e">
        <f t="shared" si="251"/>
        <v>#VALUE!</v>
      </c>
    </row>
    <row r="5370" spans="1:15" x14ac:dyDescent="0.25">
      <c r="A5370">
        <v>2018</v>
      </c>
      <c r="B5370" s="2" t="s">
        <v>42</v>
      </c>
      <c r="C5370">
        <v>11</v>
      </c>
      <c r="D5370" t="s">
        <v>30</v>
      </c>
      <c r="E5370" t="s">
        <v>21</v>
      </c>
      <c r="F5370" t="s">
        <v>83</v>
      </c>
      <c r="G5370">
        <v>8</v>
      </c>
      <c r="H5370">
        <v>472</v>
      </c>
      <c r="I5370">
        <v>394</v>
      </c>
      <c r="M5370" t="str">
        <f t="shared" si="249"/>
        <v/>
      </c>
      <c r="N5370" t="e">
        <f t="shared" si="250"/>
        <v>#VALUE!</v>
      </c>
      <c r="O5370" t="e">
        <f t="shared" si="251"/>
        <v>#VALUE!</v>
      </c>
    </row>
    <row r="5371" spans="1:15" x14ac:dyDescent="0.25">
      <c r="A5371">
        <v>2018</v>
      </c>
      <c r="B5371" s="2" t="s">
        <v>42</v>
      </c>
      <c r="C5371">
        <v>11</v>
      </c>
      <c r="D5371" t="s">
        <v>30</v>
      </c>
      <c r="E5371" t="s">
        <v>21</v>
      </c>
      <c r="F5371" t="s">
        <v>91</v>
      </c>
      <c r="G5371">
        <v>1</v>
      </c>
      <c r="H5371">
        <v>99</v>
      </c>
      <c r="I5371">
        <v>82.64</v>
      </c>
      <c r="M5371" t="str">
        <f t="shared" si="249"/>
        <v/>
      </c>
      <c r="N5371" t="e">
        <f t="shared" si="250"/>
        <v>#VALUE!</v>
      </c>
      <c r="O5371" t="e">
        <f t="shared" si="251"/>
        <v>#VALUE!</v>
      </c>
    </row>
    <row r="5372" spans="1:15" x14ac:dyDescent="0.25">
      <c r="A5372">
        <v>2018</v>
      </c>
      <c r="B5372" s="2" t="s">
        <v>42</v>
      </c>
      <c r="C5372">
        <v>11</v>
      </c>
      <c r="D5372" t="s">
        <v>30</v>
      </c>
      <c r="E5372" t="s">
        <v>21</v>
      </c>
      <c r="F5372" t="s">
        <v>103</v>
      </c>
      <c r="G5372">
        <v>1</v>
      </c>
      <c r="H5372">
        <v>79</v>
      </c>
      <c r="I5372">
        <v>65.94</v>
      </c>
      <c r="M5372" t="str">
        <f t="shared" si="249"/>
        <v/>
      </c>
      <c r="N5372" t="e">
        <f t="shared" si="250"/>
        <v>#VALUE!</v>
      </c>
      <c r="O5372" t="e">
        <f t="shared" si="251"/>
        <v>#VALUE!</v>
      </c>
    </row>
    <row r="5373" spans="1:15" x14ac:dyDescent="0.25">
      <c r="A5373">
        <v>2018</v>
      </c>
      <c r="B5373" s="2" t="s">
        <v>42</v>
      </c>
      <c r="C5373">
        <v>11</v>
      </c>
      <c r="D5373" t="s">
        <v>30</v>
      </c>
      <c r="E5373" t="s">
        <v>21</v>
      </c>
      <c r="F5373" t="s">
        <v>93</v>
      </c>
      <c r="G5373">
        <v>1</v>
      </c>
      <c r="H5373">
        <v>99</v>
      </c>
      <c r="I5373">
        <v>82.64</v>
      </c>
      <c r="M5373" t="str">
        <f t="shared" si="249"/>
        <v/>
      </c>
      <c r="N5373" t="e">
        <f t="shared" si="250"/>
        <v>#VALUE!</v>
      </c>
      <c r="O5373" t="e">
        <f t="shared" si="251"/>
        <v>#VALUE!</v>
      </c>
    </row>
    <row r="5374" spans="1:15" x14ac:dyDescent="0.25">
      <c r="A5374">
        <v>2018</v>
      </c>
      <c r="B5374" s="2" t="s">
        <v>42</v>
      </c>
      <c r="C5374">
        <v>11</v>
      </c>
      <c r="D5374" t="s">
        <v>30</v>
      </c>
      <c r="E5374" t="s">
        <v>21</v>
      </c>
      <c r="F5374" t="s">
        <v>85</v>
      </c>
      <c r="G5374">
        <v>3</v>
      </c>
      <c r="H5374">
        <v>897</v>
      </c>
      <c r="I5374">
        <v>748.74</v>
      </c>
      <c r="M5374" t="str">
        <f t="shared" si="249"/>
        <v/>
      </c>
      <c r="N5374" t="e">
        <f t="shared" si="250"/>
        <v>#VALUE!</v>
      </c>
      <c r="O5374" t="e">
        <f t="shared" si="251"/>
        <v>#VALUE!</v>
      </c>
    </row>
    <row r="5375" spans="1:15" x14ac:dyDescent="0.25">
      <c r="A5375">
        <v>2018</v>
      </c>
      <c r="B5375" s="2" t="s">
        <v>42</v>
      </c>
      <c r="C5375">
        <v>11</v>
      </c>
      <c r="D5375" t="s">
        <v>30</v>
      </c>
      <c r="E5375" t="s">
        <v>21</v>
      </c>
      <c r="F5375" t="s">
        <v>94</v>
      </c>
      <c r="G5375">
        <v>1</v>
      </c>
      <c r="H5375">
        <v>699</v>
      </c>
      <c r="I5375">
        <v>583.47</v>
      </c>
      <c r="M5375" t="str">
        <f t="shared" si="249"/>
        <v/>
      </c>
      <c r="N5375" t="e">
        <f t="shared" si="250"/>
        <v>#VALUE!</v>
      </c>
      <c r="O5375" t="e">
        <f t="shared" si="251"/>
        <v>#VALUE!</v>
      </c>
    </row>
    <row r="5376" spans="1:15" x14ac:dyDescent="0.25">
      <c r="A5376">
        <v>2018</v>
      </c>
      <c r="B5376" s="2" t="s">
        <v>42</v>
      </c>
      <c r="C5376">
        <v>11</v>
      </c>
      <c r="D5376" t="s">
        <v>30</v>
      </c>
      <c r="E5376" t="s">
        <v>21</v>
      </c>
      <c r="F5376" t="s">
        <v>96</v>
      </c>
      <c r="G5376">
        <v>1</v>
      </c>
      <c r="H5376">
        <v>99</v>
      </c>
      <c r="I5376">
        <v>82.64</v>
      </c>
      <c r="M5376" t="str">
        <f t="shared" si="249"/>
        <v/>
      </c>
      <c r="N5376" t="e">
        <f t="shared" si="250"/>
        <v>#VALUE!</v>
      </c>
      <c r="O5376" t="e">
        <f t="shared" si="251"/>
        <v>#VALUE!</v>
      </c>
    </row>
    <row r="5377" spans="1:15" x14ac:dyDescent="0.25">
      <c r="A5377">
        <v>2018</v>
      </c>
      <c r="B5377" s="2" t="s">
        <v>42</v>
      </c>
      <c r="C5377">
        <v>11</v>
      </c>
      <c r="D5377" t="s">
        <v>30</v>
      </c>
      <c r="E5377" t="s">
        <v>21</v>
      </c>
      <c r="F5377" t="s">
        <v>108</v>
      </c>
      <c r="G5377">
        <v>2</v>
      </c>
      <c r="H5377">
        <v>58</v>
      </c>
      <c r="I5377">
        <v>48.42</v>
      </c>
      <c r="M5377" t="str">
        <f t="shared" si="249"/>
        <v/>
      </c>
      <c r="N5377" t="e">
        <f t="shared" si="250"/>
        <v>#VALUE!</v>
      </c>
      <c r="O5377" t="e">
        <f t="shared" si="251"/>
        <v>#VALUE!</v>
      </c>
    </row>
    <row r="5378" spans="1:15" x14ac:dyDescent="0.25">
      <c r="A5378">
        <v>2018</v>
      </c>
      <c r="B5378" s="2" t="s">
        <v>42</v>
      </c>
      <c r="C5378">
        <v>11</v>
      </c>
      <c r="D5378" t="s">
        <v>30</v>
      </c>
      <c r="E5378" t="s">
        <v>21</v>
      </c>
      <c r="F5378" t="s">
        <v>99</v>
      </c>
      <c r="G5378">
        <v>5</v>
      </c>
      <c r="H5378">
        <v>245</v>
      </c>
      <c r="I5378">
        <v>204.5</v>
      </c>
      <c r="M5378" t="str">
        <f t="shared" si="249"/>
        <v/>
      </c>
      <c r="N5378" t="e">
        <f t="shared" si="250"/>
        <v>#VALUE!</v>
      </c>
      <c r="O5378" t="e">
        <f t="shared" si="251"/>
        <v>#VALUE!</v>
      </c>
    </row>
    <row r="5379" spans="1:15" x14ac:dyDescent="0.25">
      <c r="A5379">
        <v>2018</v>
      </c>
      <c r="B5379" s="2" t="s">
        <v>42</v>
      </c>
      <c r="C5379">
        <v>11</v>
      </c>
      <c r="D5379" t="s">
        <v>30</v>
      </c>
      <c r="E5379" t="s">
        <v>21</v>
      </c>
      <c r="F5379" t="s">
        <v>100</v>
      </c>
      <c r="G5379">
        <v>4</v>
      </c>
      <c r="H5379">
        <v>1596</v>
      </c>
      <c r="I5379">
        <v>1332.24</v>
      </c>
      <c r="M5379" t="str">
        <f t="shared" ref="M5379:M5442" si="252">SUBSTITUTE(SUBSTITUTE(J5379," - ","|"),"; ","|")</f>
        <v/>
      </c>
      <c r="N5379" t="e">
        <f t="shared" ref="N5379:N5442" si="253">LEFT(M5379,FIND("|",M5379)-1)</f>
        <v>#VALUE!</v>
      </c>
      <c r="O5379" t="e">
        <f t="shared" ref="O5379:O5442" si="254">RIGHT(M5379,LEN(M5379)-FIND("|",M5379))</f>
        <v>#VALUE!</v>
      </c>
    </row>
    <row r="5380" spans="1:15" x14ac:dyDescent="0.25">
      <c r="A5380">
        <v>2018</v>
      </c>
      <c r="B5380" s="2" t="s">
        <v>42</v>
      </c>
      <c r="C5380">
        <v>11</v>
      </c>
      <c r="D5380" t="s">
        <v>30</v>
      </c>
      <c r="E5380" t="s">
        <v>21</v>
      </c>
      <c r="F5380" t="s">
        <v>86</v>
      </c>
      <c r="G5380">
        <v>3</v>
      </c>
      <c r="H5380">
        <v>987</v>
      </c>
      <c r="I5380">
        <v>823.86</v>
      </c>
      <c r="M5380" t="str">
        <f t="shared" si="252"/>
        <v/>
      </c>
      <c r="N5380" t="e">
        <f t="shared" si="253"/>
        <v>#VALUE!</v>
      </c>
      <c r="O5380" t="e">
        <f t="shared" si="254"/>
        <v>#VALUE!</v>
      </c>
    </row>
    <row r="5381" spans="1:15" x14ac:dyDescent="0.25">
      <c r="A5381">
        <v>2018</v>
      </c>
      <c r="B5381" s="2" t="s">
        <v>42</v>
      </c>
      <c r="C5381">
        <v>11</v>
      </c>
      <c r="D5381" t="s">
        <v>30</v>
      </c>
      <c r="E5381" t="s">
        <v>21</v>
      </c>
      <c r="F5381" t="s">
        <v>101</v>
      </c>
      <c r="G5381">
        <v>10</v>
      </c>
      <c r="H5381">
        <v>2590</v>
      </c>
      <c r="I5381">
        <v>2161.9</v>
      </c>
      <c r="M5381" t="str">
        <f t="shared" si="252"/>
        <v/>
      </c>
      <c r="N5381" t="e">
        <f t="shared" si="253"/>
        <v>#VALUE!</v>
      </c>
      <c r="O5381" t="e">
        <f t="shared" si="254"/>
        <v>#VALUE!</v>
      </c>
    </row>
    <row r="5382" spans="1:15" x14ac:dyDescent="0.25">
      <c r="A5382">
        <v>2018</v>
      </c>
      <c r="B5382" s="2" t="s">
        <v>42</v>
      </c>
      <c r="C5382">
        <v>11</v>
      </c>
      <c r="D5382" t="s">
        <v>30</v>
      </c>
      <c r="E5382" t="s">
        <v>21</v>
      </c>
      <c r="F5382" t="s">
        <v>102</v>
      </c>
      <c r="G5382">
        <v>2</v>
      </c>
      <c r="H5382">
        <v>398</v>
      </c>
      <c r="I5382">
        <v>332.22</v>
      </c>
      <c r="M5382" t="str">
        <f t="shared" si="252"/>
        <v/>
      </c>
      <c r="N5382" t="e">
        <f t="shared" si="253"/>
        <v>#VALUE!</v>
      </c>
      <c r="O5382" t="e">
        <f t="shared" si="254"/>
        <v>#VALUE!</v>
      </c>
    </row>
    <row r="5383" spans="1:15" x14ac:dyDescent="0.25">
      <c r="A5383">
        <v>2018</v>
      </c>
      <c r="B5383" s="2" t="s">
        <v>42</v>
      </c>
      <c r="C5383">
        <v>11</v>
      </c>
      <c r="D5383" t="s">
        <v>30</v>
      </c>
      <c r="E5383" t="s">
        <v>23</v>
      </c>
      <c r="F5383" t="s">
        <v>106</v>
      </c>
      <c r="G5383">
        <v>1</v>
      </c>
      <c r="H5383">
        <v>79</v>
      </c>
      <c r="I5383">
        <v>65.94</v>
      </c>
      <c r="M5383" t="str">
        <f t="shared" si="252"/>
        <v/>
      </c>
      <c r="N5383" t="e">
        <f t="shared" si="253"/>
        <v>#VALUE!</v>
      </c>
      <c r="O5383" t="e">
        <f t="shared" si="254"/>
        <v>#VALUE!</v>
      </c>
    </row>
    <row r="5384" spans="1:15" x14ac:dyDescent="0.25">
      <c r="A5384">
        <v>2018</v>
      </c>
      <c r="B5384" s="2" t="s">
        <v>42</v>
      </c>
      <c r="C5384">
        <v>11</v>
      </c>
      <c r="D5384" t="s">
        <v>30</v>
      </c>
      <c r="E5384" t="s">
        <v>23</v>
      </c>
      <c r="F5384" t="s">
        <v>76</v>
      </c>
      <c r="G5384">
        <v>6</v>
      </c>
      <c r="H5384">
        <v>474</v>
      </c>
      <c r="I5384">
        <v>395.64</v>
      </c>
      <c r="M5384" t="str">
        <f t="shared" si="252"/>
        <v/>
      </c>
      <c r="N5384" t="e">
        <f t="shared" si="253"/>
        <v>#VALUE!</v>
      </c>
      <c r="O5384" t="e">
        <f t="shared" si="254"/>
        <v>#VALUE!</v>
      </c>
    </row>
    <row r="5385" spans="1:15" x14ac:dyDescent="0.25">
      <c r="A5385">
        <v>2018</v>
      </c>
      <c r="B5385" s="2" t="s">
        <v>42</v>
      </c>
      <c r="C5385">
        <v>11</v>
      </c>
      <c r="D5385" t="s">
        <v>30</v>
      </c>
      <c r="E5385" t="s">
        <v>23</v>
      </c>
      <c r="F5385" t="s">
        <v>80</v>
      </c>
      <c r="G5385">
        <v>1</v>
      </c>
      <c r="H5385">
        <v>99</v>
      </c>
      <c r="I5385">
        <v>82.64</v>
      </c>
      <c r="M5385" t="str">
        <f t="shared" si="252"/>
        <v/>
      </c>
      <c r="N5385" t="e">
        <f t="shared" si="253"/>
        <v>#VALUE!</v>
      </c>
      <c r="O5385" t="e">
        <f t="shared" si="254"/>
        <v>#VALUE!</v>
      </c>
    </row>
    <row r="5386" spans="1:15" x14ac:dyDescent="0.25">
      <c r="A5386">
        <v>2018</v>
      </c>
      <c r="B5386" s="2" t="s">
        <v>42</v>
      </c>
      <c r="C5386">
        <v>11</v>
      </c>
      <c r="D5386" t="s">
        <v>30</v>
      </c>
      <c r="E5386" t="s">
        <v>23</v>
      </c>
      <c r="F5386" t="s">
        <v>75</v>
      </c>
      <c r="G5386">
        <v>9</v>
      </c>
      <c r="H5386">
        <v>621</v>
      </c>
      <c r="I5386">
        <v>518.40000000000009</v>
      </c>
      <c r="M5386" t="str">
        <f t="shared" si="252"/>
        <v/>
      </c>
      <c r="N5386" t="e">
        <f t="shared" si="253"/>
        <v>#VALUE!</v>
      </c>
      <c r="O5386" t="e">
        <f t="shared" si="254"/>
        <v>#VALUE!</v>
      </c>
    </row>
    <row r="5387" spans="1:15" x14ac:dyDescent="0.25">
      <c r="A5387">
        <v>2018</v>
      </c>
      <c r="B5387" s="2" t="s">
        <v>42</v>
      </c>
      <c r="C5387">
        <v>11</v>
      </c>
      <c r="D5387" t="s">
        <v>30</v>
      </c>
      <c r="E5387" t="s">
        <v>23</v>
      </c>
      <c r="F5387" t="s">
        <v>87</v>
      </c>
      <c r="G5387">
        <v>4</v>
      </c>
      <c r="H5387">
        <v>1036</v>
      </c>
      <c r="I5387">
        <v>864.76</v>
      </c>
      <c r="M5387" t="str">
        <f t="shared" si="252"/>
        <v/>
      </c>
      <c r="N5387" t="e">
        <f t="shared" si="253"/>
        <v>#VALUE!</v>
      </c>
      <c r="O5387" t="e">
        <f t="shared" si="254"/>
        <v>#VALUE!</v>
      </c>
    </row>
    <row r="5388" spans="1:15" x14ac:dyDescent="0.25">
      <c r="A5388">
        <v>2018</v>
      </c>
      <c r="B5388" s="2" t="s">
        <v>42</v>
      </c>
      <c r="C5388">
        <v>11</v>
      </c>
      <c r="D5388" t="s">
        <v>30</v>
      </c>
      <c r="E5388" t="s">
        <v>23</v>
      </c>
      <c r="F5388" t="s">
        <v>81</v>
      </c>
      <c r="G5388">
        <v>3</v>
      </c>
      <c r="H5388">
        <v>897</v>
      </c>
      <c r="I5388">
        <v>748.74</v>
      </c>
      <c r="M5388" t="str">
        <f t="shared" si="252"/>
        <v/>
      </c>
      <c r="N5388" t="e">
        <f t="shared" si="253"/>
        <v>#VALUE!</v>
      </c>
      <c r="O5388" t="e">
        <f t="shared" si="254"/>
        <v>#VALUE!</v>
      </c>
    </row>
    <row r="5389" spans="1:15" x14ac:dyDescent="0.25">
      <c r="A5389">
        <v>2018</v>
      </c>
      <c r="B5389" s="2" t="s">
        <v>42</v>
      </c>
      <c r="C5389">
        <v>11</v>
      </c>
      <c r="D5389" t="s">
        <v>30</v>
      </c>
      <c r="E5389" t="s">
        <v>23</v>
      </c>
      <c r="F5389" t="s">
        <v>89</v>
      </c>
      <c r="G5389">
        <v>1</v>
      </c>
      <c r="H5389">
        <v>39</v>
      </c>
      <c r="I5389">
        <v>32.549999999999997</v>
      </c>
      <c r="M5389" t="str">
        <f t="shared" si="252"/>
        <v/>
      </c>
      <c r="N5389" t="e">
        <f t="shared" si="253"/>
        <v>#VALUE!</v>
      </c>
      <c r="O5389" t="e">
        <f t="shared" si="254"/>
        <v>#VALUE!</v>
      </c>
    </row>
    <row r="5390" spans="1:15" x14ac:dyDescent="0.25">
      <c r="A5390">
        <v>2018</v>
      </c>
      <c r="B5390" s="2" t="s">
        <v>42</v>
      </c>
      <c r="C5390">
        <v>11</v>
      </c>
      <c r="D5390" t="s">
        <v>30</v>
      </c>
      <c r="E5390" t="s">
        <v>23</v>
      </c>
      <c r="F5390" t="s">
        <v>90</v>
      </c>
      <c r="G5390">
        <v>1</v>
      </c>
      <c r="H5390">
        <v>79</v>
      </c>
      <c r="I5390">
        <v>65.94</v>
      </c>
      <c r="M5390" t="str">
        <f t="shared" si="252"/>
        <v/>
      </c>
      <c r="N5390" t="e">
        <f t="shared" si="253"/>
        <v>#VALUE!</v>
      </c>
      <c r="O5390" t="e">
        <f t="shared" si="254"/>
        <v>#VALUE!</v>
      </c>
    </row>
    <row r="5391" spans="1:15" x14ac:dyDescent="0.25">
      <c r="A5391">
        <v>2018</v>
      </c>
      <c r="B5391" s="2" t="s">
        <v>42</v>
      </c>
      <c r="C5391">
        <v>11</v>
      </c>
      <c r="D5391" t="s">
        <v>30</v>
      </c>
      <c r="E5391" t="s">
        <v>23</v>
      </c>
      <c r="F5391" t="s">
        <v>82</v>
      </c>
      <c r="G5391">
        <v>1</v>
      </c>
      <c r="H5391">
        <v>25</v>
      </c>
      <c r="I5391">
        <v>20.87</v>
      </c>
      <c r="M5391" t="str">
        <f t="shared" si="252"/>
        <v/>
      </c>
      <c r="N5391" t="e">
        <f t="shared" si="253"/>
        <v>#VALUE!</v>
      </c>
      <c r="O5391" t="e">
        <f t="shared" si="254"/>
        <v>#VALUE!</v>
      </c>
    </row>
    <row r="5392" spans="1:15" x14ac:dyDescent="0.25">
      <c r="A5392">
        <v>2018</v>
      </c>
      <c r="B5392" s="2" t="s">
        <v>42</v>
      </c>
      <c r="C5392">
        <v>11</v>
      </c>
      <c r="D5392" t="s">
        <v>30</v>
      </c>
      <c r="E5392" t="s">
        <v>23</v>
      </c>
      <c r="F5392" t="s">
        <v>83</v>
      </c>
      <c r="G5392">
        <v>1</v>
      </c>
      <c r="H5392">
        <v>59</v>
      </c>
      <c r="I5392">
        <v>49.25</v>
      </c>
      <c r="M5392" t="str">
        <f t="shared" si="252"/>
        <v/>
      </c>
      <c r="N5392" t="e">
        <f t="shared" si="253"/>
        <v>#VALUE!</v>
      </c>
      <c r="O5392" t="e">
        <f t="shared" si="254"/>
        <v>#VALUE!</v>
      </c>
    </row>
    <row r="5393" spans="1:15" x14ac:dyDescent="0.25">
      <c r="A5393">
        <v>2018</v>
      </c>
      <c r="B5393" s="2" t="s">
        <v>42</v>
      </c>
      <c r="C5393">
        <v>11</v>
      </c>
      <c r="D5393" t="s">
        <v>30</v>
      </c>
      <c r="E5393" t="s">
        <v>23</v>
      </c>
      <c r="F5393" t="s">
        <v>92</v>
      </c>
      <c r="G5393">
        <v>2</v>
      </c>
      <c r="H5393">
        <v>318</v>
      </c>
      <c r="I5393">
        <v>265.44</v>
      </c>
      <c r="M5393" t="str">
        <f t="shared" si="252"/>
        <v/>
      </c>
      <c r="N5393" t="e">
        <f t="shared" si="253"/>
        <v>#VALUE!</v>
      </c>
      <c r="O5393" t="e">
        <f t="shared" si="254"/>
        <v>#VALUE!</v>
      </c>
    </row>
    <row r="5394" spans="1:15" x14ac:dyDescent="0.25">
      <c r="A5394">
        <v>2018</v>
      </c>
      <c r="B5394" s="2" t="s">
        <v>42</v>
      </c>
      <c r="C5394">
        <v>11</v>
      </c>
      <c r="D5394" t="s">
        <v>30</v>
      </c>
      <c r="E5394" t="s">
        <v>23</v>
      </c>
      <c r="F5394" t="s">
        <v>95</v>
      </c>
      <c r="G5394">
        <v>2</v>
      </c>
      <c r="H5394">
        <v>278</v>
      </c>
      <c r="I5394">
        <v>232.06</v>
      </c>
      <c r="M5394" t="str">
        <f t="shared" si="252"/>
        <v/>
      </c>
      <c r="N5394" t="e">
        <f t="shared" si="253"/>
        <v>#VALUE!</v>
      </c>
      <c r="O5394" t="e">
        <f t="shared" si="254"/>
        <v>#VALUE!</v>
      </c>
    </row>
    <row r="5395" spans="1:15" x14ac:dyDescent="0.25">
      <c r="A5395">
        <v>2018</v>
      </c>
      <c r="B5395" s="2" t="s">
        <v>42</v>
      </c>
      <c r="C5395">
        <v>11</v>
      </c>
      <c r="D5395" t="s">
        <v>30</v>
      </c>
      <c r="E5395" t="s">
        <v>23</v>
      </c>
      <c r="F5395" t="s">
        <v>105</v>
      </c>
      <c r="G5395">
        <v>1</v>
      </c>
      <c r="H5395">
        <v>149</v>
      </c>
      <c r="I5395">
        <v>124.37</v>
      </c>
      <c r="M5395" t="str">
        <f t="shared" si="252"/>
        <v/>
      </c>
      <c r="N5395" t="e">
        <f t="shared" si="253"/>
        <v>#VALUE!</v>
      </c>
      <c r="O5395" t="e">
        <f t="shared" si="254"/>
        <v>#VALUE!</v>
      </c>
    </row>
    <row r="5396" spans="1:15" x14ac:dyDescent="0.25">
      <c r="A5396">
        <v>2018</v>
      </c>
      <c r="B5396" s="2" t="s">
        <v>42</v>
      </c>
      <c r="C5396">
        <v>11</v>
      </c>
      <c r="D5396" t="s">
        <v>30</v>
      </c>
      <c r="E5396" t="s">
        <v>23</v>
      </c>
      <c r="F5396" t="s">
        <v>98</v>
      </c>
      <c r="G5396">
        <v>1</v>
      </c>
      <c r="H5396">
        <v>29</v>
      </c>
      <c r="I5396">
        <v>24.21</v>
      </c>
      <c r="M5396" t="str">
        <f t="shared" si="252"/>
        <v/>
      </c>
      <c r="N5396" t="e">
        <f t="shared" si="253"/>
        <v>#VALUE!</v>
      </c>
      <c r="O5396" t="e">
        <f t="shared" si="254"/>
        <v>#VALUE!</v>
      </c>
    </row>
    <row r="5397" spans="1:15" x14ac:dyDescent="0.25">
      <c r="A5397">
        <v>2018</v>
      </c>
      <c r="B5397" s="2" t="s">
        <v>42</v>
      </c>
      <c r="C5397">
        <v>11</v>
      </c>
      <c r="D5397" t="s">
        <v>30</v>
      </c>
      <c r="E5397" t="s">
        <v>23</v>
      </c>
      <c r="F5397" t="s">
        <v>100</v>
      </c>
      <c r="G5397">
        <v>1</v>
      </c>
      <c r="H5397">
        <v>399</v>
      </c>
      <c r="I5397">
        <v>333.06</v>
      </c>
      <c r="M5397" t="str">
        <f t="shared" si="252"/>
        <v/>
      </c>
      <c r="N5397" t="e">
        <f t="shared" si="253"/>
        <v>#VALUE!</v>
      </c>
      <c r="O5397" t="e">
        <f t="shared" si="254"/>
        <v>#VALUE!</v>
      </c>
    </row>
    <row r="5398" spans="1:15" x14ac:dyDescent="0.25">
      <c r="A5398">
        <v>2018</v>
      </c>
      <c r="B5398" s="2" t="s">
        <v>42</v>
      </c>
      <c r="C5398">
        <v>11</v>
      </c>
      <c r="D5398" t="s">
        <v>30</v>
      </c>
      <c r="E5398" t="s">
        <v>23</v>
      </c>
      <c r="F5398" t="s">
        <v>86</v>
      </c>
      <c r="G5398">
        <v>1</v>
      </c>
      <c r="H5398">
        <v>329</v>
      </c>
      <c r="I5398">
        <v>274.62</v>
      </c>
      <c r="M5398" t="str">
        <f t="shared" si="252"/>
        <v/>
      </c>
      <c r="N5398" t="e">
        <f t="shared" si="253"/>
        <v>#VALUE!</v>
      </c>
      <c r="O5398" t="e">
        <f t="shared" si="254"/>
        <v>#VALUE!</v>
      </c>
    </row>
    <row r="5399" spans="1:15" x14ac:dyDescent="0.25">
      <c r="A5399">
        <v>2018</v>
      </c>
      <c r="B5399" s="2" t="s">
        <v>42</v>
      </c>
      <c r="C5399">
        <v>11</v>
      </c>
      <c r="D5399" t="s">
        <v>30</v>
      </c>
      <c r="E5399" t="s">
        <v>23</v>
      </c>
      <c r="F5399" t="s">
        <v>101</v>
      </c>
      <c r="G5399">
        <v>4</v>
      </c>
      <c r="H5399">
        <v>1036</v>
      </c>
      <c r="I5399">
        <v>864.76</v>
      </c>
      <c r="M5399" t="str">
        <f t="shared" si="252"/>
        <v/>
      </c>
      <c r="N5399" t="e">
        <f t="shared" si="253"/>
        <v>#VALUE!</v>
      </c>
      <c r="O5399" t="e">
        <f t="shared" si="254"/>
        <v>#VALUE!</v>
      </c>
    </row>
    <row r="5400" spans="1:15" x14ac:dyDescent="0.25">
      <c r="A5400">
        <v>2018</v>
      </c>
      <c r="B5400" s="2" t="s">
        <v>42</v>
      </c>
      <c r="C5400">
        <v>11</v>
      </c>
      <c r="D5400" t="s">
        <v>30</v>
      </c>
      <c r="E5400" t="s">
        <v>23</v>
      </c>
      <c r="F5400" t="s">
        <v>102</v>
      </c>
      <c r="G5400">
        <v>2</v>
      </c>
      <c r="H5400">
        <v>398</v>
      </c>
      <c r="I5400">
        <v>332.22</v>
      </c>
      <c r="M5400" t="str">
        <f t="shared" si="252"/>
        <v/>
      </c>
      <c r="N5400" t="e">
        <f t="shared" si="253"/>
        <v>#VALUE!</v>
      </c>
      <c r="O5400" t="e">
        <f t="shared" si="254"/>
        <v>#VALUE!</v>
      </c>
    </row>
    <row r="5401" spans="1:15" x14ac:dyDescent="0.25">
      <c r="A5401">
        <v>2018</v>
      </c>
      <c r="B5401" s="2" t="s">
        <v>42</v>
      </c>
      <c r="C5401">
        <v>11</v>
      </c>
      <c r="D5401" t="s">
        <v>30</v>
      </c>
      <c r="E5401" t="s">
        <v>24</v>
      </c>
      <c r="F5401" t="s">
        <v>107</v>
      </c>
      <c r="G5401">
        <v>1</v>
      </c>
      <c r="H5401">
        <v>35</v>
      </c>
      <c r="I5401">
        <v>29.22</v>
      </c>
      <c r="M5401" t="str">
        <f t="shared" si="252"/>
        <v/>
      </c>
      <c r="N5401" t="e">
        <f t="shared" si="253"/>
        <v>#VALUE!</v>
      </c>
      <c r="O5401" t="e">
        <f t="shared" si="254"/>
        <v>#VALUE!</v>
      </c>
    </row>
    <row r="5402" spans="1:15" x14ac:dyDescent="0.25">
      <c r="A5402">
        <v>2018</v>
      </c>
      <c r="B5402" s="2" t="s">
        <v>42</v>
      </c>
      <c r="C5402">
        <v>11</v>
      </c>
      <c r="D5402" t="s">
        <v>30</v>
      </c>
      <c r="E5402" t="s">
        <v>24</v>
      </c>
      <c r="F5402" t="s">
        <v>76</v>
      </c>
      <c r="G5402">
        <v>4</v>
      </c>
      <c r="H5402">
        <v>316</v>
      </c>
      <c r="I5402">
        <v>263.76</v>
      </c>
      <c r="M5402" t="str">
        <f t="shared" si="252"/>
        <v/>
      </c>
      <c r="N5402" t="e">
        <f t="shared" si="253"/>
        <v>#VALUE!</v>
      </c>
      <c r="O5402" t="e">
        <f t="shared" si="254"/>
        <v>#VALUE!</v>
      </c>
    </row>
    <row r="5403" spans="1:15" x14ac:dyDescent="0.25">
      <c r="A5403">
        <v>2018</v>
      </c>
      <c r="B5403" s="2" t="s">
        <v>42</v>
      </c>
      <c r="C5403">
        <v>11</v>
      </c>
      <c r="D5403" t="s">
        <v>30</v>
      </c>
      <c r="E5403" t="s">
        <v>24</v>
      </c>
      <c r="F5403" t="s">
        <v>80</v>
      </c>
      <c r="G5403">
        <v>3</v>
      </c>
      <c r="H5403">
        <v>297</v>
      </c>
      <c r="I5403">
        <v>247.92000000000002</v>
      </c>
      <c r="M5403" t="str">
        <f t="shared" si="252"/>
        <v/>
      </c>
      <c r="N5403" t="e">
        <f t="shared" si="253"/>
        <v>#VALUE!</v>
      </c>
      <c r="O5403" t="e">
        <f t="shared" si="254"/>
        <v>#VALUE!</v>
      </c>
    </row>
    <row r="5404" spans="1:15" x14ac:dyDescent="0.25">
      <c r="A5404">
        <v>2018</v>
      </c>
      <c r="B5404" s="2" t="s">
        <v>42</v>
      </c>
      <c r="C5404">
        <v>11</v>
      </c>
      <c r="D5404" t="s">
        <v>30</v>
      </c>
      <c r="E5404" t="s">
        <v>24</v>
      </c>
      <c r="F5404" t="s">
        <v>75</v>
      </c>
      <c r="G5404">
        <v>8</v>
      </c>
      <c r="H5404">
        <v>552</v>
      </c>
      <c r="I5404">
        <v>460.80000000000007</v>
      </c>
      <c r="M5404" t="str">
        <f t="shared" si="252"/>
        <v/>
      </c>
      <c r="N5404" t="e">
        <f t="shared" si="253"/>
        <v>#VALUE!</v>
      </c>
      <c r="O5404" t="e">
        <f t="shared" si="254"/>
        <v>#VALUE!</v>
      </c>
    </row>
    <row r="5405" spans="1:15" x14ac:dyDescent="0.25">
      <c r="A5405">
        <v>2018</v>
      </c>
      <c r="B5405" s="2" t="s">
        <v>42</v>
      </c>
      <c r="C5405">
        <v>11</v>
      </c>
      <c r="D5405" t="s">
        <v>30</v>
      </c>
      <c r="E5405" t="s">
        <v>24</v>
      </c>
      <c r="F5405" t="s">
        <v>87</v>
      </c>
      <c r="G5405">
        <v>1</v>
      </c>
      <c r="H5405">
        <v>259</v>
      </c>
      <c r="I5405">
        <v>216.19</v>
      </c>
      <c r="M5405" t="str">
        <f t="shared" si="252"/>
        <v/>
      </c>
      <c r="N5405" t="e">
        <f t="shared" si="253"/>
        <v>#VALUE!</v>
      </c>
      <c r="O5405" t="e">
        <f t="shared" si="254"/>
        <v>#VALUE!</v>
      </c>
    </row>
    <row r="5406" spans="1:15" x14ac:dyDescent="0.25">
      <c r="A5406">
        <v>2018</v>
      </c>
      <c r="B5406" s="2" t="s">
        <v>42</v>
      </c>
      <c r="C5406">
        <v>11</v>
      </c>
      <c r="D5406" t="s">
        <v>30</v>
      </c>
      <c r="E5406" t="s">
        <v>24</v>
      </c>
      <c r="F5406" t="s">
        <v>83</v>
      </c>
      <c r="G5406">
        <v>2</v>
      </c>
      <c r="H5406">
        <v>118</v>
      </c>
      <c r="I5406">
        <v>98.5</v>
      </c>
      <c r="M5406" t="str">
        <f t="shared" si="252"/>
        <v/>
      </c>
      <c r="N5406" t="e">
        <f t="shared" si="253"/>
        <v>#VALUE!</v>
      </c>
      <c r="O5406" t="e">
        <f t="shared" si="254"/>
        <v>#VALUE!</v>
      </c>
    </row>
    <row r="5407" spans="1:15" x14ac:dyDescent="0.25">
      <c r="A5407">
        <v>2018</v>
      </c>
      <c r="B5407" s="2" t="s">
        <v>42</v>
      </c>
      <c r="C5407">
        <v>11</v>
      </c>
      <c r="D5407" t="s">
        <v>30</v>
      </c>
      <c r="E5407" t="s">
        <v>24</v>
      </c>
      <c r="F5407" t="s">
        <v>84</v>
      </c>
      <c r="G5407">
        <v>1</v>
      </c>
      <c r="H5407">
        <v>69</v>
      </c>
      <c r="I5407">
        <v>57.6</v>
      </c>
      <c r="M5407" t="str">
        <f t="shared" si="252"/>
        <v/>
      </c>
      <c r="N5407" t="e">
        <f t="shared" si="253"/>
        <v>#VALUE!</v>
      </c>
      <c r="O5407" t="e">
        <f t="shared" si="254"/>
        <v>#VALUE!</v>
      </c>
    </row>
    <row r="5408" spans="1:15" x14ac:dyDescent="0.25">
      <c r="A5408">
        <v>2018</v>
      </c>
      <c r="B5408" s="2" t="s">
        <v>42</v>
      </c>
      <c r="C5408">
        <v>11</v>
      </c>
      <c r="D5408" t="s">
        <v>30</v>
      </c>
      <c r="E5408" t="s">
        <v>24</v>
      </c>
      <c r="F5408" t="s">
        <v>96</v>
      </c>
      <c r="G5408">
        <v>1</v>
      </c>
      <c r="H5408">
        <v>99</v>
      </c>
      <c r="I5408">
        <v>82.64</v>
      </c>
      <c r="M5408" t="str">
        <f t="shared" si="252"/>
        <v/>
      </c>
      <c r="N5408" t="e">
        <f t="shared" si="253"/>
        <v>#VALUE!</v>
      </c>
      <c r="O5408" t="e">
        <f t="shared" si="254"/>
        <v>#VALUE!</v>
      </c>
    </row>
    <row r="5409" spans="1:15" x14ac:dyDescent="0.25">
      <c r="A5409">
        <v>2018</v>
      </c>
      <c r="B5409" s="2" t="s">
        <v>42</v>
      </c>
      <c r="C5409">
        <v>11</v>
      </c>
      <c r="D5409" t="s">
        <v>30</v>
      </c>
      <c r="E5409" t="s">
        <v>24</v>
      </c>
      <c r="F5409" t="s">
        <v>100</v>
      </c>
      <c r="G5409">
        <v>2</v>
      </c>
      <c r="H5409">
        <v>798</v>
      </c>
      <c r="I5409">
        <v>666.12</v>
      </c>
      <c r="M5409" t="str">
        <f t="shared" si="252"/>
        <v/>
      </c>
      <c r="N5409" t="e">
        <f t="shared" si="253"/>
        <v>#VALUE!</v>
      </c>
      <c r="O5409" t="e">
        <f t="shared" si="254"/>
        <v>#VALUE!</v>
      </c>
    </row>
    <row r="5410" spans="1:15" x14ac:dyDescent="0.25">
      <c r="A5410">
        <v>2018</v>
      </c>
      <c r="B5410" s="2" t="s">
        <v>42</v>
      </c>
      <c r="C5410">
        <v>11</v>
      </c>
      <c r="D5410" t="s">
        <v>30</v>
      </c>
      <c r="E5410" t="s">
        <v>26</v>
      </c>
      <c r="F5410" t="s">
        <v>106</v>
      </c>
      <c r="G5410">
        <v>2</v>
      </c>
      <c r="H5410">
        <v>158</v>
      </c>
      <c r="I5410">
        <v>131.88</v>
      </c>
      <c r="M5410" t="str">
        <f t="shared" si="252"/>
        <v/>
      </c>
      <c r="N5410" t="e">
        <f t="shared" si="253"/>
        <v>#VALUE!</v>
      </c>
      <c r="O5410" t="e">
        <f t="shared" si="254"/>
        <v>#VALUE!</v>
      </c>
    </row>
    <row r="5411" spans="1:15" x14ac:dyDescent="0.25">
      <c r="A5411">
        <v>2018</v>
      </c>
      <c r="B5411" s="2" t="s">
        <v>42</v>
      </c>
      <c r="C5411">
        <v>11</v>
      </c>
      <c r="D5411" t="s">
        <v>30</v>
      </c>
      <c r="E5411" t="s">
        <v>26</v>
      </c>
      <c r="F5411" t="s">
        <v>107</v>
      </c>
      <c r="G5411">
        <v>3</v>
      </c>
      <c r="H5411">
        <v>105</v>
      </c>
      <c r="I5411">
        <v>87.66</v>
      </c>
      <c r="M5411" t="str">
        <f t="shared" si="252"/>
        <v/>
      </c>
      <c r="N5411" t="e">
        <f t="shared" si="253"/>
        <v>#VALUE!</v>
      </c>
      <c r="O5411" t="e">
        <f t="shared" si="254"/>
        <v>#VALUE!</v>
      </c>
    </row>
    <row r="5412" spans="1:15" x14ac:dyDescent="0.25">
      <c r="A5412">
        <v>2018</v>
      </c>
      <c r="B5412" s="2" t="s">
        <v>42</v>
      </c>
      <c r="C5412">
        <v>11</v>
      </c>
      <c r="D5412" t="s">
        <v>30</v>
      </c>
      <c r="E5412" t="s">
        <v>26</v>
      </c>
      <c r="F5412" t="s">
        <v>79</v>
      </c>
      <c r="G5412">
        <v>12</v>
      </c>
      <c r="H5412">
        <v>588</v>
      </c>
      <c r="I5412">
        <v>490.7999999999999</v>
      </c>
      <c r="M5412" t="str">
        <f t="shared" si="252"/>
        <v/>
      </c>
      <c r="N5412" t="e">
        <f t="shared" si="253"/>
        <v>#VALUE!</v>
      </c>
      <c r="O5412" t="e">
        <f t="shared" si="254"/>
        <v>#VALUE!</v>
      </c>
    </row>
    <row r="5413" spans="1:15" x14ac:dyDescent="0.25">
      <c r="A5413">
        <v>2018</v>
      </c>
      <c r="B5413" s="2" t="s">
        <v>42</v>
      </c>
      <c r="C5413">
        <v>11</v>
      </c>
      <c r="D5413" t="s">
        <v>30</v>
      </c>
      <c r="E5413" t="s">
        <v>26</v>
      </c>
      <c r="F5413" t="s">
        <v>76</v>
      </c>
      <c r="G5413">
        <v>91</v>
      </c>
      <c r="H5413">
        <v>7189</v>
      </c>
      <c r="I5413">
        <v>6000.5399999999918</v>
      </c>
      <c r="M5413" t="str">
        <f t="shared" si="252"/>
        <v/>
      </c>
      <c r="N5413" t="e">
        <f t="shared" si="253"/>
        <v>#VALUE!</v>
      </c>
      <c r="O5413" t="e">
        <f t="shared" si="254"/>
        <v>#VALUE!</v>
      </c>
    </row>
    <row r="5414" spans="1:15" x14ac:dyDescent="0.25">
      <c r="A5414">
        <v>2018</v>
      </c>
      <c r="B5414" s="2" t="s">
        <v>42</v>
      </c>
      <c r="C5414">
        <v>11</v>
      </c>
      <c r="D5414" t="s">
        <v>30</v>
      </c>
      <c r="E5414" t="s">
        <v>26</v>
      </c>
      <c r="F5414" t="s">
        <v>80</v>
      </c>
      <c r="G5414">
        <v>14</v>
      </c>
      <c r="H5414">
        <v>1386</v>
      </c>
      <c r="I5414">
        <v>1156.96</v>
      </c>
      <c r="M5414" t="str">
        <f t="shared" si="252"/>
        <v/>
      </c>
      <c r="N5414" t="e">
        <f t="shared" si="253"/>
        <v>#VALUE!</v>
      </c>
      <c r="O5414" t="e">
        <f t="shared" si="254"/>
        <v>#VALUE!</v>
      </c>
    </row>
    <row r="5415" spans="1:15" x14ac:dyDescent="0.25">
      <c r="A5415">
        <v>2018</v>
      </c>
      <c r="B5415" s="2" t="s">
        <v>42</v>
      </c>
      <c r="C5415">
        <v>11</v>
      </c>
      <c r="D5415" t="s">
        <v>30</v>
      </c>
      <c r="E5415" t="s">
        <v>26</v>
      </c>
      <c r="F5415" t="s">
        <v>75</v>
      </c>
      <c r="G5415">
        <v>113</v>
      </c>
      <c r="H5415">
        <v>7797</v>
      </c>
      <c r="I5415">
        <v>6508.8000000000102</v>
      </c>
      <c r="M5415" t="str">
        <f t="shared" si="252"/>
        <v/>
      </c>
      <c r="N5415" t="e">
        <f t="shared" si="253"/>
        <v>#VALUE!</v>
      </c>
      <c r="O5415" t="e">
        <f t="shared" si="254"/>
        <v>#VALUE!</v>
      </c>
    </row>
    <row r="5416" spans="1:15" x14ac:dyDescent="0.25">
      <c r="A5416">
        <v>2018</v>
      </c>
      <c r="B5416" s="2" t="s">
        <v>42</v>
      </c>
      <c r="C5416">
        <v>11</v>
      </c>
      <c r="D5416" t="s">
        <v>30</v>
      </c>
      <c r="E5416" t="s">
        <v>26</v>
      </c>
      <c r="F5416" t="s">
        <v>87</v>
      </c>
      <c r="G5416">
        <v>21</v>
      </c>
      <c r="H5416">
        <v>5439</v>
      </c>
      <c r="I5416">
        <v>4539.99</v>
      </c>
      <c r="M5416" t="str">
        <f t="shared" si="252"/>
        <v/>
      </c>
      <c r="N5416" t="e">
        <f t="shared" si="253"/>
        <v>#VALUE!</v>
      </c>
      <c r="O5416" t="e">
        <f t="shared" si="254"/>
        <v>#VALUE!</v>
      </c>
    </row>
    <row r="5417" spans="1:15" x14ac:dyDescent="0.25">
      <c r="A5417">
        <v>2018</v>
      </c>
      <c r="B5417" s="2" t="s">
        <v>42</v>
      </c>
      <c r="C5417">
        <v>11</v>
      </c>
      <c r="D5417" t="s">
        <v>30</v>
      </c>
      <c r="E5417" t="s">
        <v>26</v>
      </c>
      <c r="F5417" t="s">
        <v>88</v>
      </c>
      <c r="G5417">
        <v>6</v>
      </c>
      <c r="H5417">
        <v>1974</v>
      </c>
      <c r="I5417">
        <v>1647.7199999999998</v>
      </c>
      <c r="M5417" t="str">
        <f t="shared" si="252"/>
        <v/>
      </c>
      <c r="N5417" t="e">
        <f t="shared" si="253"/>
        <v>#VALUE!</v>
      </c>
      <c r="O5417" t="e">
        <f t="shared" si="254"/>
        <v>#VALUE!</v>
      </c>
    </row>
    <row r="5418" spans="1:15" x14ac:dyDescent="0.25">
      <c r="A5418">
        <v>2018</v>
      </c>
      <c r="B5418" s="2" t="s">
        <v>42</v>
      </c>
      <c r="C5418">
        <v>11</v>
      </c>
      <c r="D5418" t="s">
        <v>30</v>
      </c>
      <c r="E5418" t="s">
        <v>26</v>
      </c>
      <c r="F5418" t="s">
        <v>81</v>
      </c>
      <c r="G5418">
        <v>14</v>
      </c>
      <c r="H5418">
        <v>4186</v>
      </c>
      <c r="I5418">
        <v>3494.1199999999994</v>
      </c>
      <c r="M5418" t="str">
        <f t="shared" si="252"/>
        <v/>
      </c>
      <c r="N5418" t="e">
        <f t="shared" si="253"/>
        <v>#VALUE!</v>
      </c>
      <c r="O5418" t="e">
        <f t="shared" si="254"/>
        <v>#VALUE!</v>
      </c>
    </row>
    <row r="5419" spans="1:15" x14ac:dyDescent="0.25">
      <c r="A5419">
        <v>2018</v>
      </c>
      <c r="B5419" s="2" t="s">
        <v>42</v>
      </c>
      <c r="C5419">
        <v>11</v>
      </c>
      <c r="D5419" t="s">
        <v>30</v>
      </c>
      <c r="E5419" t="s">
        <v>26</v>
      </c>
      <c r="F5419" t="s">
        <v>89</v>
      </c>
      <c r="G5419">
        <v>7</v>
      </c>
      <c r="H5419">
        <v>273</v>
      </c>
      <c r="I5419">
        <v>227.85000000000002</v>
      </c>
      <c r="M5419" t="str">
        <f t="shared" si="252"/>
        <v/>
      </c>
      <c r="N5419" t="e">
        <f t="shared" si="253"/>
        <v>#VALUE!</v>
      </c>
      <c r="O5419" t="e">
        <f t="shared" si="254"/>
        <v>#VALUE!</v>
      </c>
    </row>
    <row r="5420" spans="1:15" x14ac:dyDescent="0.25">
      <c r="A5420">
        <v>2018</v>
      </c>
      <c r="B5420" s="2" t="s">
        <v>42</v>
      </c>
      <c r="C5420">
        <v>11</v>
      </c>
      <c r="D5420" t="s">
        <v>30</v>
      </c>
      <c r="E5420" t="s">
        <v>26</v>
      </c>
      <c r="F5420" t="s">
        <v>90</v>
      </c>
      <c r="G5420">
        <v>3</v>
      </c>
      <c r="H5420">
        <v>237</v>
      </c>
      <c r="I5420">
        <v>197.82</v>
      </c>
      <c r="M5420" t="str">
        <f t="shared" si="252"/>
        <v/>
      </c>
      <c r="N5420" t="e">
        <f t="shared" si="253"/>
        <v>#VALUE!</v>
      </c>
      <c r="O5420" t="e">
        <f t="shared" si="254"/>
        <v>#VALUE!</v>
      </c>
    </row>
    <row r="5421" spans="1:15" x14ac:dyDescent="0.25">
      <c r="A5421">
        <v>2018</v>
      </c>
      <c r="B5421" s="2" t="s">
        <v>42</v>
      </c>
      <c r="C5421">
        <v>11</v>
      </c>
      <c r="D5421" t="s">
        <v>30</v>
      </c>
      <c r="E5421" t="s">
        <v>26</v>
      </c>
      <c r="F5421" t="s">
        <v>82</v>
      </c>
      <c r="G5421">
        <v>2</v>
      </c>
      <c r="H5421">
        <v>50</v>
      </c>
      <c r="I5421">
        <v>41.74</v>
      </c>
      <c r="M5421" t="str">
        <f t="shared" si="252"/>
        <v/>
      </c>
      <c r="N5421" t="e">
        <f t="shared" si="253"/>
        <v>#VALUE!</v>
      </c>
      <c r="O5421" t="e">
        <f t="shared" si="254"/>
        <v>#VALUE!</v>
      </c>
    </row>
    <row r="5422" spans="1:15" x14ac:dyDescent="0.25">
      <c r="A5422">
        <v>2018</v>
      </c>
      <c r="B5422" s="2" t="s">
        <v>42</v>
      </c>
      <c r="C5422">
        <v>11</v>
      </c>
      <c r="D5422" t="s">
        <v>30</v>
      </c>
      <c r="E5422" t="s">
        <v>26</v>
      </c>
      <c r="F5422" t="s">
        <v>83</v>
      </c>
      <c r="G5422">
        <v>21</v>
      </c>
      <c r="H5422">
        <v>1239</v>
      </c>
      <c r="I5422">
        <v>1034.25</v>
      </c>
      <c r="M5422" t="str">
        <f t="shared" si="252"/>
        <v/>
      </c>
      <c r="N5422" t="e">
        <f t="shared" si="253"/>
        <v>#VALUE!</v>
      </c>
      <c r="O5422" t="e">
        <f t="shared" si="254"/>
        <v>#VALUE!</v>
      </c>
    </row>
    <row r="5423" spans="1:15" x14ac:dyDescent="0.25">
      <c r="A5423">
        <v>2018</v>
      </c>
      <c r="B5423" s="2" t="s">
        <v>42</v>
      </c>
      <c r="C5423">
        <v>11</v>
      </c>
      <c r="D5423" t="s">
        <v>30</v>
      </c>
      <c r="E5423" t="s">
        <v>26</v>
      </c>
      <c r="F5423" t="s">
        <v>91</v>
      </c>
      <c r="G5423">
        <v>3</v>
      </c>
      <c r="H5423">
        <v>297</v>
      </c>
      <c r="I5423">
        <v>247.92000000000002</v>
      </c>
      <c r="M5423" t="str">
        <f t="shared" si="252"/>
        <v/>
      </c>
      <c r="N5423" t="e">
        <f t="shared" si="253"/>
        <v>#VALUE!</v>
      </c>
      <c r="O5423" t="e">
        <f t="shared" si="254"/>
        <v>#VALUE!</v>
      </c>
    </row>
    <row r="5424" spans="1:15" x14ac:dyDescent="0.25">
      <c r="A5424">
        <v>2018</v>
      </c>
      <c r="B5424" s="2" t="s">
        <v>42</v>
      </c>
      <c r="C5424">
        <v>11</v>
      </c>
      <c r="D5424" t="s">
        <v>30</v>
      </c>
      <c r="E5424" t="s">
        <v>26</v>
      </c>
      <c r="F5424" t="s">
        <v>103</v>
      </c>
      <c r="G5424">
        <v>1</v>
      </c>
      <c r="H5424">
        <v>79</v>
      </c>
      <c r="I5424">
        <v>65.94</v>
      </c>
      <c r="M5424" t="str">
        <f t="shared" si="252"/>
        <v/>
      </c>
      <c r="N5424" t="e">
        <f t="shared" si="253"/>
        <v>#VALUE!</v>
      </c>
      <c r="O5424" t="e">
        <f t="shared" si="254"/>
        <v>#VALUE!</v>
      </c>
    </row>
    <row r="5425" spans="1:15" x14ac:dyDescent="0.25">
      <c r="A5425">
        <v>2018</v>
      </c>
      <c r="B5425" s="2" t="s">
        <v>42</v>
      </c>
      <c r="C5425">
        <v>11</v>
      </c>
      <c r="D5425" t="s">
        <v>30</v>
      </c>
      <c r="E5425" t="s">
        <v>26</v>
      </c>
      <c r="F5425" t="s">
        <v>84</v>
      </c>
      <c r="G5425">
        <v>14</v>
      </c>
      <c r="H5425">
        <v>966</v>
      </c>
      <c r="I5425">
        <v>806.4000000000002</v>
      </c>
      <c r="M5425" t="str">
        <f t="shared" si="252"/>
        <v/>
      </c>
      <c r="N5425" t="e">
        <f t="shared" si="253"/>
        <v>#VALUE!</v>
      </c>
      <c r="O5425" t="e">
        <f t="shared" si="254"/>
        <v>#VALUE!</v>
      </c>
    </row>
    <row r="5426" spans="1:15" x14ac:dyDescent="0.25">
      <c r="A5426">
        <v>2018</v>
      </c>
      <c r="B5426" s="2" t="s">
        <v>42</v>
      </c>
      <c r="C5426">
        <v>11</v>
      </c>
      <c r="D5426" t="s">
        <v>30</v>
      </c>
      <c r="E5426" t="s">
        <v>26</v>
      </c>
      <c r="F5426" t="s">
        <v>93</v>
      </c>
      <c r="G5426">
        <v>3</v>
      </c>
      <c r="H5426">
        <v>297</v>
      </c>
      <c r="I5426">
        <v>247.92000000000002</v>
      </c>
      <c r="M5426" t="str">
        <f t="shared" si="252"/>
        <v/>
      </c>
      <c r="N5426" t="e">
        <f t="shared" si="253"/>
        <v>#VALUE!</v>
      </c>
      <c r="O5426" t="e">
        <f t="shared" si="254"/>
        <v>#VALUE!</v>
      </c>
    </row>
    <row r="5427" spans="1:15" x14ac:dyDescent="0.25">
      <c r="A5427">
        <v>2018</v>
      </c>
      <c r="B5427" s="2" t="s">
        <v>42</v>
      </c>
      <c r="C5427">
        <v>11</v>
      </c>
      <c r="D5427" t="s">
        <v>30</v>
      </c>
      <c r="E5427" t="s">
        <v>26</v>
      </c>
      <c r="F5427" t="s">
        <v>104</v>
      </c>
      <c r="G5427">
        <v>2</v>
      </c>
      <c r="H5427">
        <v>698</v>
      </c>
      <c r="I5427">
        <v>582.64</v>
      </c>
      <c r="M5427" t="str">
        <f t="shared" si="252"/>
        <v/>
      </c>
      <c r="N5427" t="e">
        <f t="shared" si="253"/>
        <v>#VALUE!</v>
      </c>
      <c r="O5427" t="e">
        <f t="shared" si="254"/>
        <v>#VALUE!</v>
      </c>
    </row>
    <row r="5428" spans="1:15" x14ac:dyDescent="0.25">
      <c r="A5428">
        <v>2018</v>
      </c>
      <c r="B5428" s="2" t="s">
        <v>42</v>
      </c>
      <c r="C5428">
        <v>11</v>
      </c>
      <c r="D5428" t="s">
        <v>30</v>
      </c>
      <c r="E5428" t="s">
        <v>26</v>
      </c>
      <c r="F5428" t="s">
        <v>85</v>
      </c>
      <c r="G5428">
        <v>4</v>
      </c>
      <c r="H5428">
        <v>1196</v>
      </c>
      <c r="I5428">
        <v>998.32</v>
      </c>
      <c r="M5428" t="str">
        <f t="shared" si="252"/>
        <v/>
      </c>
      <c r="N5428" t="e">
        <f t="shared" si="253"/>
        <v>#VALUE!</v>
      </c>
      <c r="O5428" t="e">
        <f t="shared" si="254"/>
        <v>#VALUE!</v>
      </c>
    </row>
    <row r="5429" spans="1:15" x14ac:dyDescent="0.25">
      <c r="A5429">
        <v>2018</v>
      </c>
      <c r="B5429" s="2" t="s">
        <v>42</v>
      </c>
      <c r="C5429">
        <v>11</v>
      </c>
      <c r="D5429" t="s">
        <v>30</v>
      </c>
      <c r="E5429" t="s">
        <v>26</v>
      </c>
      <c r="F5429" t="s">
        <v>94</v>
      </c>
      <c r="G5429">
        <v>1</v>
      </c>
      <c r="H5429">
        <v>699</v>
      </c>
      <c r="I5429">
        <v>583.47</v>
      </c>
      <c r="M5429" t="str">
        <f t="shared" si="252"/>
        <v/>
      </c>
      <c r="N5429" t="e">
        <f t="shared" si="253"/>
        <v>#VALUE!</v>
      </c>
      <c r="O5429" t="e">
        <f t="shared" si="254"/>
        <v>#VALUE!</v>
      </c>
    </row>
    <row r="5430" spans="1:15" x14ac:dyDescent="0.25">
      <c r="A5430">
        <v>2018</v>
      </c>
      <c r="B5430" s="2" t="s">
        <v>42</v>
      </c>
      <c r="C5430">
        <v>11</v>
      </c>
      <c r="D5430" t="s">
        <v>30</v>
      </c>
      <c r="E5430" t="s">
        <v>26</v>
      </c>
      <c r="F5430" t="s">
        <v>95</v>
      </c>
      <c r="G5430">
        <v>1</v>
      </c>
      <c r="H5430">
        <v>139</v>
      </c>
      <c r="I5430">
        <v>116.03</v>
      </c>
      <c r="M5430" t="str">
        <f t="shared" si="252"/>
        <v/>
      </c>
      <c r="N5430" t="e">
        <f t="shared" si="253"/>
        <v>#VALUE!</v>
      </c>
      <c r="O5430" t="e">
        <f t="shared" si="254"/>
        <v>#VALUE!</v>
      </c>
    </row>
    <row r="5431" spans="1:15" x14ac:dyDescent="0.25">
      <c r="A5431">
        <v>2018</v>
      </c>
      <c r="B5431" s="2" t="s">
        <v>42</v>
      </c>
      <c r="C5431">
        <v>11</v>
      </c>
      <c r="D5431" t="s">
        <v>30</v>
      </c>
      <c r="E5431" t="s">
        <v>26</v>
      </c>
      <c r="F5431" t="s">
        <v>96</v>
      </c>
      <c r="G5431">
        <v>13</v>
      </c>
      <c r="H5431">
        <v>1287</v>
      </c>
      <c r="I5431">
        <v>1074.32</v>
      </c>
      <c r="M5431" t="str">
        <f t="shared" si="252"/>
        <v/>
      </c>
      <c r="N5431" t="e">
        <f t="shared" si="253"/>
        <v>#VALUE!</v>
      </c>
      <c r="O5431" t="e">
        <f t="shared" si="254"/>
        <v>#VALUE!</v>
      </c>
    </row>
    <row r="5432" spans="1:15" x14ac:dyDescent="0.25">
      <c r="A5432">
        <v>2018</v>
      </c>
      <c r="B5432" s="2" t="s">
        <v>42</v>
      </c>
      <c r="C5432">
        <v>11</v>
      </c>
      <c r="D5432" t="s">
        <v>30</v>
      </c>
      <c r="E5432" t="s">
        <v>26</v>
      </c>
      <c r="F5432" t="s">
        <v>105</v>
      </c>
      <c r="G5432">
        <v>2</v>
      </c>
      <c r="H5432">
        <v>298</v>
      </c>
      <c r="I5432">
        <v>248.74</v>
      </c>
      <c r="M5432" t="str">
        <f t="shared" si="252"/>
        <v/>
      </c>
      <c r="N5432" t="e">
        <f t="shared" si="253"/>
        <v>#VALUE!</v>
      </c>
      <c r="O5432" t="e">
        <f t="shared" si="254"/>
        <v>#VALUE!</v>
      </c>
    </row>
    <row r="5433" spans="1:15" x14ac:dyDescent="0.25">
      <c r="A5433">
        <v>2018</v>
      </c>
      <c r="B5433" s="2" t="s">
        <v>42</v>
      </c>
      <c r="C5433">
        <v>11</v>
      </c>
      <c r="D5433" t="s">
        <v>30</v>
      </c>
      <c r="E5433" t="s">
        <v>26</v>
      </c>
      <c r="F5433" t="s">
        <v>108</v>
      </c>
      <c r="G5433">
        <v>1</v>
      </c>
      <c r="H5433">
        <v>29</v>
      </c>
      <c r="I5433">
        <v>24.21</v>
      </c>
      <c r="M5433" t="str">
        <f t="shared" si="252"/>
        <v/>
      </c>
      <c r="N5433" t="e">
        <f t="shared" si="253"/>
        <v>#VALUE!</v>
      </c>
      <c r="O5433" t="e">
        <f t="shared" si="254"/>
        <v>#VALUE!</v>
      </c>
    </row>
    <row r="5434" spans="1:15" x14ac:dyDescent="0.25">
      <c r="A5434">
        <v>2018</v>
      </c>
      <c r="B5434" s="2" t="s">
        <v>42</v>
      </c>
      <c r="C5434">
        <v>11</v>
      </c>
      <c r="D5434" t="s">
        <v>30</v>
      </c>
      <c r="E5434" t="s">
        <v>26</v>
      </c>
      <c r="F5434" t="s">
        <v>98</v>
      </c>
      <c r="G5434">
        <v>6</v>
      </c>
      <c r="H5434">
        <v>174</v>
      </c>
      <c r="I5434">
        <v>145.26000000000002</v>
      </c>
      <c r="M5434" t="str">
        <f t="shared" si="252"/>
        <v/>
      </c>
      <c r="N5434" t="e">
        <f t="shared" si="253"/>
        <v>#VALUE!</v>
      </c>
      <c r="O5434" t="e">
        <f t="shared" si="254"/>
        <v>#VALUE!</v>
      </c>
    </row>
    <row r="5435" spans="1:15" x14ac:dyDescent="0.25">
      <c r="A5435">
        <v>2018</v>
      </c>
      <c r="B5435" s="2" t="s">
        <v>42</v>
      </c>
      <c r="C5435">
        <v>11</v>
      </c>
      <c r="D5435" t="s">
        <v>30</v>
      </c>
      <c r="E5435" t="s">
        <v>26</v>
      </c>
      <c r="F5435" t="s">
        <v>99</v>
      </c>
      <c r="G5435">
        <v>7</v>
      </c>
      <c r="H5435">
        <v>343</v>
      </c>
      <c r="I5435">
        <v>286.3</v>
      </c>
      <c r="M5435" t="str">
        <f t="shared" si="252"/>
        <v/>
      </c>
      <c r="N5435" t="e">
        <f t="shared" si="253"/>
        <v>#VALUE!</v>
      </c>
      <c r="O5435" t="e">
        <f t="shared" si="254"/>
        <v>#VALUE!</v>
      </c>
    </row>
    <row r="5436" spans="1:15" x14ac:dyDescent="0.25">
      <c r="A5436">
        <v>2018</v>
      </c>
      <c r="B5436" s="2" t="s">
        <v>42</v>
      </c>
      <c r="C5436">
        <v>11</v>
      </c>
      <c r="D5436" t="s">
        <v>30</v>
      </c>
      <c r="E5436" t="s">
        <v>26</v>
      </c>
      <c r="F5436" t="s">
        <v>100</v>
      </c>
      <c r="G5436">
        <v>5</v>
      </c>
      <c r="H5436">
        <v>1995</v>
      </c>
      <c r="I5436">
        <v>1665.3</v>
      </c>
      <c r="M5436" t="str">
        <f t="shared" si="252"/>
        <v/>
      </c>
      <c r="N5436" t="e">
        <f t="shared" si="253"/>
        <v>#VALUE!</v>
      </c>
      <c r="O5436" t="e">
        <f t="shared" si="254"/>
        <v>#VALUE!</v>
      </c>
    </row>
    <row r="5437" spans="1:15" x14ac:dyDescent="0.25">
      <c r="A5437">
        <v>2018</v>
      </c>
      <c r="B5437" s="2" t="s">
        <v>42</v>
      </c>
      <c r="C5437">
        <v>11</v>
      </c>
      <c r="D5437" t="s">
        <v>30</v>
      </c>
      <c r="E5437" t="s">
        <v>26</v>
      </c>
      <c r="F5437" t="s">
        <v>86</v>
      </c>
      <c r="G5437">
        <v>25</v>
      </c>
      <c r="H5437">
        <v>8225</v>
      </c>
      <c r="I5437">
        <v>6865.4999999999982</v>
      </c>
      <c r="M5437" t="str">
        <f t="shared" si="252"/>
        <v/>
      </c>
      <c r="N5437" t="e">
        <f t="shared" si="253"/>
        <v>#VALUE!</v>
      </c>
      <c r="O5437" t="e">
        <f t="shared" si="254"/>
        <v>#VALUE!</v>
      </c>
    </row>
    <row r="5438" spans="1:15" x14ac:dyDescent="0.25">
      <c r="A5438">
        <v>2018</v>
      </c>
      <c r="B5438" s="2" t="s">
        <v>42</v>
      </c>
      <c r="C5438">
        <v>11</v>
      </c>
      <c r="D5438" t="s">
        <v>30</v>
      </c>
      <c r="E5438" t="s">
        <v>26</v>
      </c>
      <c r="F5438" t="s">
        <v>101</v>
      </c>
      <c r="G5438">
        <v>25</v>
      </c>
      <c r="H5438">
        <v>6475</v>
      </c>
      <c r="I5438">
        <v>5404.7499999999982</v>
      </c>
      <c r="M5438" t="str">
        <f t="shared" si="252"/>
        <v/>
      </c>
      <c r="N5438" t="e">
        <f t="shared" si="253"/>
        <v>#VALUE!</v>
      </c>
      <c r="O5438" t="e">
        <f t="shared" si="254"/>
        <v>#VALUE!</v>
      </c>
    </row>
    <row r="5439" spans="1:15" x14ac:dyDescent="0.25">
      <c r="A5439">
        <v>2018</v>
      </c>
      <c r="B5439" s="2" t="s">
        <v>42</v>
      </c>
      <c r="C5439">
        <v>11</v>
      </c>
      <c r="D5439" t="s">
        <v>30</v>
      </c>
      <c r="E5439" t="s">
        <v>26</v>
      </c>
      <c r="F5439" t="s">
        <v>102</v>
      </c>
      <c r="G5439">
        <v>12</v>
      </c>
      <c r="H5439">
        <v>2388</v>
      </c>
      <c r="I5439">
        <v>1993.3200000000006</v>
      </c>
      <c r="M5439" t="str">
        <f t="shared" si="252"/>
        <v/>
      </c>
      <c r="N5439" t="e">
        <f t="shared" si="253"/>
        <v>#VALUE!</v>
      </c>
      <c r="O5439" t="e">
        <f t="shared" si="254"/>
        <v>#VALUE!</v>
      </c>
    </row>
    <row r="5440" spans="1:15" x14ac:dyDescent="0.25">
      <c r="A5440">
        <v>2018</v>
      </c>
      <c r="B5440" s="2" t="s">
        <v>42</v>
      </c>
      <c r="C5440">
        <v>11</v>
      </c>
      <c r="D5440" t="s">
        <v>31</v>
      </c>
      <c r="E5440" t="s">
        <v>10</v>
      </c>
      <c r="F5440" t="s">
        <v>110</v>
      </c>
      <c r="G5440">
        <v>2</v>
      </c>
      <c r="H5440">
        <v>138</v>
      </c>
      <c r="I5440">
        <v>115.2</v>
      </c>
      <c r="M5440" t="str">
        <f t="shared" si="252"/>
        <v/>
      </c>
      <c r="N5440" t="e">
        <f t="shared" si="253"/>
        <v>#VALUE!</v>
      </c>
      <c r="O5440" t="e">
        <f t="shared" si="254"/>
        <v>#VALUE!</v>
      </c>
    </row>
    <row r="5441" spans="1:15" x14ac:dyDescent="0.25">
      <c r="A5441">
        <v>2018</v>
      </c>
      <c r="B5441" s="2" t="s">
        <v>42</v>
      </c>
      <c r="C5441">
        <v>11</v>
      </c>
      <c r="D5441" t="s">
        <v>31</v>
      </c>
      <c r="E5441" t="s">
        <v>10</v>
      </c>
      <c r="F5441" t="s">
        <v>113</v>
      </c>
      <c r="G5441">
        <v>2</v>
      </c>
      <c r="H5441">
        <v>118</v>
      </c>
      <c r="I5441">
        <v>98.5</v>
      </c>
      <c r="M5441" t="str">
        <f t="shared" si="252"/>
        <v/>
      </c>
      <c r="N5441" t="e">
        <f t="shared" si="253"/>
        <v>#VALUE!</v>
      </c>
      <c r="O5441" t="e">
        <f t="shared" si="254"/>
        <v>#VALUE!</v>
      </c>
    </row>
    <row r="5442" spans="1:15" x14ac:dyDescent="0.25">
      <c r="A5442">
        <v>2018</v>
      </c>
      <c r="B5442" s="2" t="s">
        <v>42</v>
      </c>
      <c r="C5442">
        <v>11</v>
      </c>
      <c r="D5442" t="s">
        <v>31</v>
      </c>
      <c r="E5442" t="s">
        <v>10</v>
      </c>
      <c r="F5442" t="s">
        <v>129</v>
      </c>
      <c r="G5442">
        <v>1</v>
      </c>
      <c r="H5442">
        <v>29</v>
      </c>
      <c r="I5442">
        <v>24.21</v>
      </c>
      <c r="M5442" t="str">
        <f t="shared" si="252"/>
        <v/>
      </c>
      <c r="N5442" t="e">
        <f t="shared" si="253"/>
        <v>#VALUE!</v>
      </c>
      <c r="O5442" t="e">
        <f t="shared" si="254"/>
        <v>#VALUE!</v>
      </c>
    </row>
    <row r="5443" spans="1:15" x14ac:dyDescent="0.25">
      <c r="A5443">
        <v>2018</v>
      </c>
      <c r="B5443" s="2" t="s">
        <v>42</v>
      </c>
      <c r="C5443">
        <v>11</v>
      </c>
      <c r="D5443" t="s">
        <v>31</v>
      </c>
      <c r="E5443" t="s">
        <v>10</v>
      </c>
      <c r="F5443" t="s">
        <v>116</v>
      </c>
      <c r="G5443">
        <v>2</v>
      </c>
      <c r="H5443">
        <v>518</v>
      </c>
      <c r="I5443">
        <v>432.38</v>
      </c>
      <c r="M5443" t="str">
        <f t="shared" ref="M5443:M5506" si="255">SUBSTITUTE(SUBSTITUTE(J5443," - ","|"),"; ","|")</f>
        <v/>
      </c>
      <c r="N5443" t="e">
        <f t="shared" ref="N5443:N5506" si="256">LEFT(M5443,FIND("|",M5443)-1)</f>
        <v>#VALUE!</v>
      </c>
      <c r="O5443" t="e">
        <f t="shared" ref="O5443:O5506" si="257">RIGHT(M5443,LEN(M5443)-FIND("|",M5443))</f>
        <v>#VALUE!</v>
      </c>
    </row>
    <row r="5444" spans="1:15" x14ac:dyDescent="0.25">
      <c r="A5444">
        <v>2018</v>
      </c>
      <c r="B5444" s="2" t="s">
        <v>42</v>
      </c>
      <c r="C5444">
        <v>11</v>
      </c>
      <c r="D5444" t="s">
        <v>31</v>
      </c>
      <c r="E5444" t="s">
        <v>13</v>
      </c>
      <c r="F5444" t="s">
        <v>117</v>
      </c>
      <c r="G5444">
        <v>1</v>
      </c>
      <c r="H5444">
        <v>49</v>
      </c>
      <c r="I5444">
        <v>40.9</v>
      </c>
      <c r="M5444" t="str">
        <f t="shared" si="255"/>
        <v/>
      </c>
      <c r="N5444" t="e">
        <f t="shared" si="256"/>
        <v>#VALUE!</v>
      </c>
      <c r="O5444" t="e">
        <f t="shared" si="257"/>
        <v>#VALUE!</v>
      </c>
    </row>
    <row r="5445" spans="1:15" x14ac:dyDescent="0.25">
      <c r="A5445">
        <v>2018</v>
      </c>
      <c r="B5445" s="2" t="s">
        <v>42</v>
      </c>
      <c r="C5445">
        <v>11</v>
      </c>
      <c r="D5445" t="s">
        <v>31</v>
      </c>
      <c r="E5445" t="s">
        <v>13</v>
      </c>
      <c r="F5445" t="s">
        <v>109</v>
      </c>
      <c r="G5445">
        <v>12</v>
      </c>
      <c r="H5445">
        <v>948</v>
      </c>
      <c r="I5445">
        <v>791.2800000000002</v>
      </c>
      <c r="M5445" t="str">
        <f t="shared" si="255"/>
        <v/>
      </c>
      <c r="N5445" t="e">
        <f t="shared" si="256"/>
        <v>#VALUE!</v>
      </c>
      <c r="O5445" t="e">
        <f t="shared" si="257"/>
        <v>#VALUE!</v>
      </c>
    </row>
    <row r="5446" spans="1:15" x14ac:dyDescent="0.25">
      <c r="A5446">
        <v>2018</v>
      </c>
      <c r="B5446" s="2" t="s">
        <v>42</v>
      </c>
      <c r="C5446">
        <v>11</v>
      </c>
      <c r="D5446" t="s">
        <v>31</v>
      </c>
      <c r="E5446" t="s">
        <v>13</v>
      </c>
      <c r="F5446" t="s">
        <v>118</v>
      </c>
      <c r="G5446">
        <v>1</v>
      </c>
      <c r="H5446">
        <v>99</v>
      </c>
      <c r="I5446">
        <v>82.64</v>
      </c>
      <c r="M5446" t="str">
        <f t="shared" si="255"/>
        <v/>
      </c>
      <c r="N5446" t="e">
        <f t="shared" si="256"/>
        <v>#VALUE!</v>
      </c>
      <c r="O5446" t="e">
        <f t="shared" si="257"/>
        <v>#VALUE!</v>
      </c>
    </row>
    <row r="5447" spans="1:15" x14ac:dyDescent="0.25">
      <c r="A5447">
        <v>2018</v>
      </c>
      <c r="B5447" s="2" t="s">
        <v>42</v>
      </c>
      <c r="C5447">
        <v>11</v>
      </c>
      <c r="D5447" t="s">
        <v>31</v>
      </c>
      <c r="E5447" t="s">
        <v>13</v>
      </c>
      <c r="F5447" t="s">
        <v>110</v>
      </c>
      <c r="G5447">
        <v>8</v>
      </c>
      <c r="H5447">
        <v>552</v>
      </c>
      <c r="I5447">
        <v>460.80000000000007</v>
      </c>
      <c r="M5447" t="str">
        <f t="shared" si="255"/>
        <v/>
      </c>
      <c r="N5447" t="e">
        <f t="shared" si="256"/>
        <v>#VALUE!</v>
      </c>
      <c r="O5447" t="e">
        <f t="shared" si="257"/>
        <v>#VALUE!</v>
      </c>
    </row>
    <row r="5448" spans="1:15" x14ac:dyDescent="0.25">
      <c r="A5448">
        <v>2018</v>
      </c>
      <c r="B5448" s="2" t="s">
        <v>42</v>
      </c>
      <c r="C5448">
        <v>11</v>
      </c>
      <c r="D5448" t="s">
        <v>31</v>
      </c>
      <c r="E5448" t="s">
        <v>13</v>
      </c>
      <c r="F5448" t="s">
        <v>119</v>
      </c>
      <c r="G5448">
        <v>1</v>
      </c>
      <c r="H5448">
        <v>259</v>
      </c>
      <c r="I5448">
        <v>216.19</v>
      </c>
      <c r="M5448" t="str">
        <f t="shared" si="255"/>
        <v/>
      </c>
      <c r="N5448" t="e">
        <f t="shared" si="256"/>
        <v>#VALUE!</v>
      </c>
      <c r="O5448" t="e">
        <f t="shared" si="257"/>
        <v>#VALUE!</v>
      </c>
    </row>
    <row r="5449" spans="1:15" x14ac:dyDescent="0.25">
      <c r="A5449">
        <v>2018</v>
      </c>
      <c r="B5449" s="2" t="s">
        <v>42</v>
      </c>
      <c r="C5449">
        <v>11</v>
      </c>
      <c r="D5449" t="s">
        <v>31</v>
      </c>
      <c r="E5449" t="s">
        <v>13</v>
      </c>
      <c r="F5449" t="s">
        <v>111</v>
      </c>
      <c r="G5449">
        <v>1</v>
      </c>
      <c r="H5449">
        <v>299</v>
      </c>
      <c r="I5449">
        <v>249.58</v>
      </c>
      <c r="M5449" t="str">
        <f t="shared" si="255"/>
        <v/>
      </c>
      <c r="N5449" t="e">
        <f t="shared" si="256"/>
        <v>#VALUE!</v>
      </c>
      <c r="O5449" t="e">
        <f t="shared" si="257"/>
        <v>#VALUE!</v>
      </c>
    </row>
    <row r="5450" spans="1:15" x14ac:dyDescent="0.25">
      <c r="A5450">
        <v>2018</v>
      </c>
      <c r="B5450" s="2" t="s">
        <v>42</v>
      </c>
      <c r="C5450">
        <v>11</v>
      </c>
      <c r="D5450" t="s">
        <v>31</v>
      </c>
      <c r="E5450" t="s">
        <v>13</v>
      </c>
      <c r="F5450" t="s">
        <v>120</v>
      </c>
      <c r="G5450">
        <v>1</v>
      </c>
      <c r="H5450">
        <v>39</v>
      </c>
      <c r="I5450">
        <v>32.549999999999997</v>
      </c>
      <c r="M5450" t="str">
        <f t="shared" si="255"/>
        <v/>
      </c>
      <c r="N5450" t="e">
        <f t="shared" si="256"/>
        <v>#VALUE!</v>
      </c>
      <c r="O5450" t="e">
        <f t="shared" si="257"/>
        <v>#VALUE!</v>
      </c>
    </row>
    <row r="5451" spans="1:15" x14ac:dyDescent="0.25">
      <c r="A5451">
        <v>2018</v>
      </c>
      <c r="B5451" s="2" t="s">
        <v>42</v>
      </c>
      <c r="C5451">
        <v>11</v>
      </c>
      <c r="D5451" t="s">
        <v>31</v>
      </c>
      <c r="E5451" t="s">
        <v>13</v>
      </c>
      <c r="F5451" t="s">
        <v>113</v>
      </c>
      <c r="G5451">
        <v>3</v>
      </c>
      <c r="H5451">
        <v>177</v>
      </c>
      <c r="I5451">
        <v>147.75</v>
      </c>
      <c r="M5451" t="str">
        <f t="shared" si="255"/>
        <v/>
      </c>
      <c r="N5451" t="e">
        <f t="shared" si="256"/>
        <v>#VALUE!</v>
      </c>
      <c r="O5451" t="e">
        <f t="shared" si="257"/>
        <v>#VALUE!</v>
      </c>
    </row>
    <row r="5452" spans="1:15" x14ac:dyDescent="0.25">
      <c r="A5452">
        <v>2018</v>
      </c>
      <c r="B5452" s="2" t="s">
        <v>42</v>
      </c>
      <c r="C5452">
        <v>11</v>
      </c>
      <c r="D5452" t="s">
        <v>31</v>
      </c>
      <c r="E5452" t="s">
        <v>13</v>
      </c>
      <c r="F5452" t="s">
        <v>124</v>
      </c>
      <c r="G5452">
        <v>1</v>
      </c>
      <c r="H5452">
        <v>99</v>
      </c>
      <c r="I5452">
        <v>82.64</v>
      </c>
      <c r="M5452" t="str">
        <f t="shared" si="255"/>
        <v/>
      </c>
      <c r="N5452" t="e">
        <f t="shared" si="256"/>
        <v>#VALUE!</v>
      </c>
      <c r="O5452" t="e">
        <f t="shared" si="257"/>
        <v>#VALUE!</v>
      </c>
    </row>
    <row r="5453" spans="1:15" x14ac:dyDescent="0.25">
      <c r="A5453">
        <v>2018</v>
      </c>
      <c r="B5453" s="2" t="s">
        <v>42</v>
      </c>
      <c r="C5453">
        <v>11</v>
      </c>
      <c r="D5453" t="s">
        <v>31</v>
      </c>
      <c r="E5453" t="s">
        <v>13</v>
      </c>
      <c r="F5453" t="s">
        <v>125</v>
      </c>
      <c r="G5453">
        <v>1</v>
      </c>
      <c r="H5453">
        <v>349</v>
      </c>
      <c r="I5453">
        <v>291.32</v>
      </c>
      <c r="M5453" t="str">
        <f t="shared" si="255"/>
        <v/>
      </c>
      <c r="N5453" t="e">
        <f t="shared" si="256"/>
        <v>#VALUE!</v>
      </c>
      <c r="O5453" t="e">
        <f t="shared" si="257"/>
        <v>#VALUE!</v>
      </c>
    </row>
    <row r="5454" spans="1:15" x14ac:dyDescent="0.25">
      <c r="A5454">
        <v>2018</v>
      </c>
      <c r="B5454" s="2" t="s">
        <v>42</v>
      </c>
      <c r="C5454">
        <v>11</v>
      </c>
      <c r="D5454" t="s">
        <v>31</v>
      </c>
      <c r="E5454" t="s">
        <v>13</v>
      </c>
      <c r="F5454" t="s">
        <v>128</v>
      </c>
      <c r="G5454">
        <v>2</v>
      </c>
      <c r="H5454">
        <v>198</v>
      </c>
      <c r="I5454">
        <v>165.28</v>
      </c>
      <c r="M5454" t="str">
        <f t="shared" si="255"/>
        <v/>
      </c>
      <c r="N5454" t="e">
        <f t="shared" si="256"/>
        <v>#VALUE!</v>
      </c>
      <c r="O5454" t="e">
        <f t="shared" si="257"/>
        <v>#VALUE!</v>
      </c>
    </row>
    <row r="5455" spans="1:15" x14ac:dyDescent="0.25">
      <c r="A5455">
        <v>2018</v>
      </c>
      <c r="B5455" s="2" t="s">
        <v>42</v>
      </c>
      <c r="C5455">
        <v>11</v>
      </c>
      <c r="D5455" t="s">
        <v>31</v>
      </c>
      <c r="E5455" t="s">
        <v>13</v>
      </c>
      <c r="F5455" t="s">
        <v>129</v>
      </c>
      <c r="G5455">
        <v>1</v>
      </c>
      <c r="H5455">
        <v>29</v>
      </c>
      <c r="I5455">
        <v>24.21</v>
      </c>
      <c r="M5455" t="str">
        <f t="shared" si="255"/>
        <v/>
      </c>
      <c r="N5455" t="e">
        <f t="shared" si="256"/>
        <v>#VALUE!</v>
      </c>
      <c r="O5455" t="e">
        <f t="shared" si="257"/>
        <v>#VALUE!</v>
      </c>
    </row>
    <row r="5456" spans="1:15" x14ac:dyDescent="0.25">
      <c r="A5456">
        <v>2018</v>
      </c>
      <c r="B5456" s="2" t="s">
        <v>42</v>
      </c>
      <c r="C5456">
        <v>11</v>
      </c>
      <c r="D5456" t="s">
        <v>31</v>
      </c>
      <c r="E5456" t="s">
        <v>13</v>
      </c>
      <c r="F5456" t="s">
        <v>130</v>
      </c>
      <c r="G5456">
        <v>1</v>
      </c>
      <c r="H5456">
        <v>399</v>
      </c>
      <c r="I5456">
        <v>333.06</v>
      </c>
      <c r="M5456" t="str">
        <f t="shared" si="255"/>
        <v/>
      </c>
      <c r="N5456" t="e">
        <f t="shared" si="256"/>
        <v>#VALUE!</v>
      </c>
      <c r="O5456" t="e">
        <f t="shared" si="257"/>
        <v>#VALUE!</v>
      </c>
    </row>
    <row r="5457" spans="1:15" x14ac:dyDescent="0.25">
      <c r="A5457">
        <v>2018</v>
      </c>
      <c r="B5457" s="2" t="s">
        <v>42</v>
      </c>
      <c r="C5457">
        <v>11</v>
      </c>
      <c r="D5457" t="s">
        <v>31</v>
      </c>
      <c r="E5457" t="s">
        <v>13</v>
      </c>
      <c r="F5457" t="s">
        <v>131</v>
      </c>
      <c r="G5457">
        <v>4</v>
      </c>
      <c r="H5457">
        <v>1316</v>
      </c>
      <c r="I5457">
        <v>1098.48</v>
      </c>
      <c r="M5457" t="str">
        <f t="shared" si="255"/>
        <v/>
      </c>
      <c r="N5457" t="e">
        <f t="shared" si="256"/>
        <v>#VALUE!</v>
      </c>
      <c r="O5457" t="e">
        <f t="shared" si="257"/>
        <v>#VALUE!</v>
      </c>
    </row>
    <row r="5458" spans="1:15" x14ac:dyDescent="0.25">
      <c r="A5458">
        <v>2018</v>
      </c>
      <c r="B5458" s="2" t="s">
        <v>42</v>
      </c>
      <c r="C5458">
        <v>11</v>
      </c>
      <c r="D5458" t="s">
        <v>31</v>
      </c>
      <c r="E5458" t="s">
        <v>13</v>
      </c>
      <c r="F5458" t="s">
        <v>116</v>
      </c>
      <c r="G5458">
        <v>6</v>
      </c>
      <c r="H5458">
        <v>1554</v>
      </c>
      <c r="I5458">
        <v>1297.1400000000001</v>
      </c>
      <c r="M5458" t="str">
        <f t="shared" si="255"/>
        <v/>
      </c>
      <c r="N5458" t="e">
        <f t="shared" si="256"/>
        <v>#VALUE!</v>
      </c>
      <c r="O5458" t="e">
        <f t="shared" si="257"/>
        <v>#VALUE!</v>
      </c>
    </row>
    <row r="5459" spans="1:15" x14ac:dyDescent="0.25">
      <c r="A5459">
        <v>2018</v>
      </c>
      <c r="B5459" s="2" t="s">
        <v>42</v>
      </c>
      <c r="C5459">
        <v>11</v>
      </c>
      <c r="D5459" t="s">
        <v>31</v>
      </c>
      <c r="E5459" t="s">
        <v>13</v>
      </c>
      <c r="F5459" t="s">
        <v>132</v>
      </c>
      <c r="G5459">
        <v>1</v>
      </c>
      <c r="H5459">
        <v>199</v>
      </c>
      <c r="I5459">
        <v>166.11</v>
      </c>
      <c r="M5459" t="str">
        <f t="shared" si="255"/>
        <v/>
      </c>
      <c r="N5459" t="e">
        <f t="shared" si="256"/>
        <v>#VALUE!</v>
      </c>
      <c r="O5459" t="e">
        <f t="shared" si="257"/>
        <v>#VALUE!</v>
      </c>
    </row>
    <row r="5460" spans="1:15" x14ac:dyDescent="0.25">
      <c r="A5460">
        <v>2018</v>
      </c>
      <c r="B5460" s="2" t="s">
        <v>42</v>
      </c>
      <c r="C5460">
        <v>11</v>
      </c>
      <c r="D5460" t="s">
        <v>31</v>
      </c>
      <c r="E5460" t="s">
        <v>21</v>
      </c>
      <c r="F5460" t="s">
        <v>109</v>
      </c>
      <c r="G5460">
        <v>4</v>
      </c>
      <c r="H5460">
        <v>316</v>
      </c>
      <c r="I5460">
        <v>263.76</v>
      </c>
      <c r="M5460" t="str">
        <f t="shared" si="255"/>
        <v/>
      </c>
      <c r="N5460" t="e">
        <f t="shared" si="256"/>
        <v>#VALUE!</v>
      </c>
      <c r="O5460" t="e">
        <f t="shared" si="257"/>
        <v>#VALUE!</v>
      </c>
    </row>
    <row r="5461" spans="1:15" x14ac:dyDescent="0.25">
      <c r="A5461">
        <v>2018</v>
      </c>
      <c r="B5461" s="2" t="s">
        <v>42</v>
      </c>
      <c r="C5461">
        <v>11</v>
      </c>
      <c r="D5461" t="s">
        <v>31</v>
      </c>
      <c r="E5461" t="s">
        <v>21</v>
      </c>
      <c r="F5461" t="s">
        <v>110</v>
      </c>
      <c r="G5461">
        <v>10</v>
      </c>
      <c r="H5461">
        <v>690</v>
      </c>
      <c r="I5461">
        <v>576.00000000000011</v>
      </c>
      <c r="M5461" t="str">
        <f t="shared" si="255"/>
        <v/>
      </c>
      <c r="N5461" t="e">
        <f t="shared" si="256"/>
        <v>#VALUE!</v>
      </c>
      <c r="O5461" t="e">
        <f t="shared" si="257"/>
        <v>#VALUE!</v>
      </c>
    </row>
    <row r="5462" spans="1:15" x14ac:dyDescent="0.25">
      <c r="A5462">
        <v>2018</v>
      </c>
      <c r="B5462" s="2" t="s">
        <v>42</v>
      </c>
      <c r="C5462">
        <v>11</v>
      </c>
      <c r="D5462" t="s">
        <v>31</v>
      </c>
      <c r="E5462" t="s">
        <v>21</v>
      </c>
      <c r="F5462" t="s">
        <v>119</v>
      </c>
      <c r="G5462">
        <v>2</v>
      </c>
      <c r="H5462">
        <v>518</v>
      </c>
      <c r="I5462">
        <v>432.38</v>
      </c>
      <c r="M5462" t="str">
        <f t="shared" si="255"/>
        <v/>
      </c>
      <c r="N5462" t="e">
        <f t="shared" si="256"/>
        <v>#VALUE!</v>
      </c>
      <c r="O5462" t="e">
        <f t="shared" si="257"/>
        <v>#VALUE!</v>
      </c>
    </row>
    <row r="5463" spans="1:15" x14ac:dyDescent="0.25">
      <c r="A5463">
        <v>2018</v>
      </c>
      <c r="B5463" s="2" t="s">
        <v>42</v>
      </c>
      <c r="C5463">
        <v>11</v>
      </c>
      <c r="D5463" t="s">
        <v>31</v>
      </c>
      <c r="E5463" t="s">
        <v>21</v>
      </c>
      <c r="F5463" t="s">
        <v>134</v>
      </c>
      <c r="G5463">
        <v>1</v>
      </c>
      <c r="H5463">
        <v>329</v>
      </c>
      <c r="I5463">
        <v>274.62</v>
      </c>
      <c r="M5463" t="str">
        <f t="shared" si="255"/>
        <v/>
      </c>
      <c r="N5463" t="e">
        <f t="shared" si="256"/>
        <v>#VALUE!</v>
      </c>
      <c r="O5463" t="e">
        <f t="shared" si="257"/>
        <v>#VALUE!</v>
      </c>
    </row>
    <row r="5464" spans="1:15" x14ac:dyDescent="0.25">
      <c r="A5464">
        <v>2018</v>
      </c>
      <c r="B5464" s="2" t="s">
        <v>42</v>
      </c>
      <c r="C5464">
        <v>11</v>
      </c>
      <c r="D5464" t="s">
        <v>31</v>
      </c>
      <c r="E5464" t="s">
        <v>21</v>
      </c>
      <c r="F5464" t="s">
        <v>111</v>
      </c>
      <c r="G5464">
        <v>2</v>
      </c>
      <c r="H5464">
        <v>598</v>
      </c>
      <c r="I5464">
        <v>499.16</v>
      </c>
      <c r="M5464" t="str">
        <f t="shared" si="255"/>
        <v/>
      </c>
      <c r="N5464" t="e">
        <f t="shared" si="256"/>
        <v>#VALUE!</v>
      </c>
      <c r="O5464" t="e">
        <f t="shared" si="257"/>
        <v>#VALUE!</v>
      </c>
    </row>
    <row r="5465" spans="1:15" x14ac:dyDescent="0.25">
      <c r="A5465">
        <v>2018</v>
      </c>
      <c r="B5465" s="2" t="s">
        <v>42</v>
      </c>
      <c r="C5465">
        <v>11</v>
      </c>
      <c r="D5465" t="s">
        <v>31</v>
      </c>
      <c r="E5465" t="s">
        <v>21</v>
      </c>
      <c r="F5465" t="s">
        <v>112</v>
      </c>
      <c r="G5465">
        <v>1</v>
      </c>
      <c r="H5465">
        <v>25</v>
      </c>
      <c r="I5465">
        <v>20.87</v>
      </c>
      <c r="M5465" t="str">
        <f t="shared" si="255"/>
        <v/>
      </c>
      <c r="N5465" t="e">
        <f t="shared" si="256"/>
        <v>#VALUE!</v>
      </c>
      <c r="O5465" t="e">
        <f t="shared" si="257"/>
        <v>#VALUE!</v>
      </c>
    </row>
    <row r="5466" spans="1:15" x14ac:dyDescent="0.25">
      <c r="A5466">
        <v>2018</v>
      </c>
      <c r="B5466" s="2" t="s">
        <v>42</v>
      </c>
      <c r="C5466">
        <v>11</v>
      </c>
      <c r="D5466" t="s">
        <v>31</v>
      </c>
      <c r="E5466" t="s">
        <v>21</v>
      </c>
      <c r="F5466" t="s">
        <v>113</v>
      </c>
      <c r="G5466">
        <v>2</v>
      </c>
      <c r="H5466">
        <v>118</v>
      </c>
      <c r="I5466">
        <v>98.5</v>
      </c>
      <c r="M5466" t="str">
        <f t="shared" si="255"/>
        <v/>
      </c>
      <c r="N5466" t="e">
        <f t="shared" si="256"/>
        <v>#VALUE!</v>
      </c>
      <c r="O5466" t="e">
        <f t="shared" si="257"/>
        <v>#VALUE!</v>
      </c>
    </row>
    <row r="5467" spans="1:15" x14ac:dyDescent="0.25">
      <c r="A5467">
        <v>2018</v>
      </c>
      <c r="B5467" s="2" t="s">
        <v>42</v>
      </c>
      <c r="C5467">
        <v>11</v>
      </c>
      <c r="D5467" t="s">
        <v>31</v>
      </c>
      <c r="E5467" t="s">
        <v>21</v>
      </c>
      <c r="F5467" t="s">
        <v>137</v>
      </c>
      <c r="G5467">
        <v>1</v>
      </c>
      <c r="H5467">
        <v>79</v>
      </c>
      <c r="I5467">
        <v>65.94</v>
      </c>
      <c r="M5467" t="str">
        <f t="shared" si="255"/>
        <v/>
      </c>
      <c r="N5467" t="e">
        <f t="shared" si="256"/>
        <v>#VALUE!</v>
      </c>
      <c r="O5467" t="e">
        <f t="shared" si="257"/>
        <v>#VALUE!</v>
      </c>
    </row>
    <row r="5468" spans="1:15" x14ac:dyDescent="0.25">
      <c r="A5468">
        <v>2018</v>
      </c>
      <c r="B5468" s="2" t="s">
        <v>42</v>
      </c>
      <c r="C5468">
        <v>11</v>
      </c>
      <c r="D5468" t="s">
        <v>31</v>
      </c>
      <c r="E5468" t="s">
        <v>21</v>
      </c>
      <c r="F5468" t="s">
        <v>114</v>
      </c>
      <c r="G5468">
        <v>2</v>
      </c>
      <c r="H5468">
        <v>138</v>
      </c>
      <c r="I5468">
        <v>115.2</v>
      </c>
      <c r="M5468" t="str">
        <f t="shared" si="255"/>
        <v/>
      </c>
      <c r="N5468" t="e">
        <f t="shared" si="256"/>
        <v>#VALUE!</v>
      </c>
      <c r="O5468" t="e">
        <f t="shared" si="257"/>
        <v>#VALUE!</v>
      </c>
    </row>
    <row r="5469" spans="1:15" x14ac:dyDescent="0.25">
      <c r="A5469">
        <v>2018</v>
      </c>
      <c r="B5469" s="2" t="s">
        <v>42</v>
      </c>
      <c r="C5469">
        <v>11</v>
      </c>
      <c r="D5469" t="s">
        <v>31</v>
      </c>
      <c r="E5469" t="s">
        <v>21</v>
      </c>
      <c r="F5469" t="s">
        <v>124</v>
      </c>
      <c r="G5469">
        <v>1</v>
      </c>
      <c r="H5469">
        <v>99</v>
      </c>
      <c r="I5469">
        <v>82.64</v>
      </c>
      <c r="M5469" t="str">
        <f t="shared" si="255"/>
        <v/>
      </c>
      <c r="N5469" t="e">
        <f t="shared" si="256"/>
        <v>#VALUE!</v>
      </c>
      <c r="O5469" t="e">
        <f t="shared" si="257"/>
        <v>#VALUE!</v>
      </c>
    </row>
    <row r="5470" spans="1:15" x14ac:dyDescent="0.25">
      <c r="A5470">
        <v>2018</v>
      </c>
      <c r="B5470" s="2" t="s">
        <v>42</v>
      </c>
      <c r="C5470">
        <v>11</v>
      </c>
      <c r="D5470" t="s">
        <v>31</v>
      </c>
      <c r="E5470" t="s">
        <v>21</v>
      </c>
      <c r="F5470" t="s">
        <v>129</v>
      </c>
      <c r="G5470">
        <v>2</v>
      </c>
      <c r="H5470">
        <v>58</v>
      </c>
      <c r="I5470">
        <v>48.42</v>
      </c>
      <c r="M5470" t="str">
        <f t="shared" si="255"/>
        <v/>
      </c>
      <c r="N5470" t="e">
        <f t="shared" si="256"/>
        <v>#VALUE!</v>
      </c>
      <c r="O5470" t="e">
        <f t="shared" si="257"/>
        <v>#VALUE!</v>
      </c>
    </row>
    <row r="5471" spans="1:15" x14ac:dyDescent="0.25">
      <c r="A5471">
        <v>2018</v>
      </c>
      <c r="B5471" s="2" t="s">
        <v>42</v>
      </c>
      <c r="C5471">
        <v>11</v>
      </c>
      <c r="D5471" t="s">
        <v>31</v>
      </c>
      <c r="E5471" t="s">
        <v>21</v>
      </c>
      <c r="F5471" t="s">
        <v>130</v>
      </c>
      <c r="G5471">
        <v>1</v>
      </c>
      <c r="H5471">
        <v>399</v>
      </c>
      <c r="I5471">
        <v>333.06</v>
      </c>
      <c r="M5471" t="str">
        <f t="shared" si="255"/>
        <v/>
      </c>
      <c r="N5471" t="e">
        <f t="shared" si="256"/>
        <v>#VALUE!</v>
      </c>
      <c r="O5471" t="e">
        <f t="shared" si="257"/>
        <v>#VALUE!</v>
      </c>
    </row>
    <row r="5472" spans="1:15" x14ac:dyDescent="0.25">
      <c r="A5472">
        <v>2018</v>
      </c>
      <c r="B5472" s="2" t="s">
        <v>42</v>
      </c>
      <c r="C5472">
        <v>11</v>
      </c>
      <c r="D5472" t="s">
        <v>31</v>
      </c>
      <c r="E5472" t="s">
        <v>21</v>
      </c>
      <c r="F5472" t="s">
        <v>131</v>
      </c>
      <c r="G5472">
        <v>1</v>
      </c>
      <c r="H5472">
        <v>329</v>
      </c>
      <c r="I5472">
        <v>274.62</v>
      </c>
      <c r="M5472" t="str">
        <f t="shared" si="255"/>
        <v/>
      </c>
      <c r="N5472" t="e">
        <f t="shared" si="256"/>
        <v>#VALUE!</v>
      </c>
      <c r="O5472" t="e">
        <f t="shared" si="257"/>
        <v>#VALUE!</v>
      </c>
    </row>
    <row r="5473" spans="1:15" x14ac:dyDescent="0.25">
      <c r="A5473">
        <v>2018</v>
      </c>
      <c r="B5473" s="2" t="s">
        <v>42</v>
      </c>
      <c r="C5473">
        <v>11</v>
      </c>
      <c r="D5473" t="s">
        <v>31</v>
      </c>
      <c r="E5473" t="s">
        <v>23</v>
      </c>
      <c r="F5473" t="s">
        <v>109</v>
      </c>
      <c r="G5473">
        <v>7</v>
      </c>
      <c r="H5473">
        <v>553</v>
      </c>
      <c r="I5473">
        <v>461.58</v>
      </c>
      <c r="M5473" t="str">
        <f t="shared" si="255"/>
        <v/>
      </c>
      <c r="N5473" t="e">
        <f t="shared" si="256"/>
        <v>#VALUE!</v>
      </c>
      <c r="O5473" t="e">
        <f t="shared" si="257"/>
        <v>#VALUE!</v>
      </c>
    </row>
    <row r="5474" spans="1:15" x14ac:dyDescent="0.25">
      <c r="A5474">
        <v>2018</v>
      </c>
      <c r="B5474" s="2" t="s">
        <v>42</v>
      </c>
      <c r="C5474">
        <v>11</v>
      </c>
      <c r="D5474" t="s">
        <v>31</v>
      </c>
      <c r="E5474" t="s">
        <v>23</v>
      </c>
      <c r="F5474" t="s">
        <v>118</v>
      </c>
      <c r="G5474">
        <v>1</v>
      </c>
      <c r="H5474">
        <v>99</v>
      </c>
      <c r="I5474">
        <v>82.64</v>
      </c>
      <c r="M5474" t="str">
        <f t="shared" si="255"/>
        <v/>
      </c>
      <c r="N5474" t="e">
        <f t="shared" si="256"/>
        <v>#VALUE!</v>
      </c>
      <c r="O5474" t="e">
        <f t="shared" si="257"/>
        <v>#VALUE!</v>
      </c>
    </row>
    <row r="5475" spans="1:15" x14ac:dyDescent="0.25">
      <c r="A5475">
        <v>2018</v>
      </c>
      <c r="B5475" s="2" t="s">
        <v>42</v>
      </c>
      <c r="C5475">
        <v>11</v>
      </c>
      <c r="D5475" t="s">
        <v>31</v>
      </c>
      <c r="E5475" t="s">
        <v>23</v>
      </c>
      <c r="F5475" t="s">
        <v>110</v>
      </c>
      <c r="G5475">
        <v>6</v>
      </c>
      <c r="H5475">
        <v>414</v>
      </c>
      <c r="I5475">
        <v>345.6</v>
      </c>
      <c r="M5475" t="str">
        <f t="shared" si="255"/>
        <v/>
      </c>
      <c r="N5475" t="e">
        <f t="shared" si="256"/>
        <v>#VALUE!</v>
      </c>
      <c r="O5475" t="e">
        <f t="shared" si="257"/>
        <v>#VALUE!</v>
      </c>
    </row>
    <row r="5476" spans="1:15" x14ac:dyDescent="0.25">
      <c r="A5476">
        <v>2018</v>
      </c>
      <c r="B5476" s="2" t="s">
        <v>42</v>
      </c>
      <c r="C5476">
        <v>11</v>
      </c>
      <c r="D5476" t="s">
        <v>31</v>
      </c>
      <c r="E5476" t="s">
        <v>23</v>
      </c>
      <c r="F5476" t="s">
        <v>134</v>
      </c>
      <c r="G5476">
        <v>1</v>
      </c>
      <c r="H5476">
        <v>329</v>
      </c>
      <c r="I5476">
        <v>274.62</v>
      </c>
      <c r="M5476" t="str">
        <f t="shared" si="255"/>
        <v/>
      </c>
      <c r="N5476" t="e">
        <f t="shared" si="256"/>
        <v>#VALUE!</v>
      </c>
      <c r="O5476" t="e">
        <f t="shared" si="257"/>
        <v>#VALUE!</v>
      </c>
    </row>
    <row r="5477" spans="1:15" x14ac:dyDescent="0.25">
      <c r="A5477">
        <v>2018</v>
      </c>
      <c r="B5477" s="2" t="s">
        <v>42</v>
      </c>
      <c r="C5477">
        <v>11</v>
      </c>
      <c r="D5477" t="s">
        <v>31</v>
      </c>
      <c r="E5477" t="s">
        <v>23</v>
      </c>
      <c r="F5477" t="s">
        <v>120</v>
      </c>
      <c r="G5477">
        <v>2</v>
      </c>
      <c r="H5477">
        <v>78</v>
      </c>
      <c r="I5477">
        <v>65.099999999999994</v>
      </c>
      <c r="M5477" t="str">
        <f t="shared" si="255"/>
        <v/>
      </c>
      <c r="N5477" t="e">
        <f t="shared" si="256"/>
        <v>#VALUE!</v>
      </c>
      <c r="O5477" t="e">
        <f t="shared" si="257"/>
        <v>#VALUE!</v>
      </c>
    </row>
    <row r="5478" spans="1:15" x14ac:dyDescent="0.25">
      <c r="A5478">
        <v>2018</v>
      </c>
      <c r="B5478" s="2" t="s">
        <v>42</v>
      </c>
      <c r="C5478">
        <v>11</v>
      </c>
      <c r="D5478" t="s">
        <v>31</v>
      </c>
      <c r="E5478" t="s">
        <v>23</v>
      </c>
      <c r="F5478" t="s">
        <v>121</v>
      </c>
      <c r="G5478">
        <v>1</v>
      </c>
      <c r="H5478">
        <v>79</v>
      </c>
      <c r="I5478">
        <v>65.94</v>
      </c>
      <c r="M5478" t="str">
        <f t="shared" si="255"/>
        <v/>
      </c>
      <c r="N5478" t="e">
        <f t="shared" si="256"/>
        <v>#VALUE!</v>
      </c>
      <c r="O5478" t="e">
        <f t="shared" si="257"/>
        <v>#VALUE!</v>
      </c>
    </row>
    <row r="5479" spans="1:15" x14ac:dyDescent="0.25">
      <c r="A5479">
        <v>2018</v>
      </c>
      <c r="B5479" s="2" t="s">
        <v>42</v>
      </c>
      <c r="C5479">
        <v>11</v>
      </c>
      <c r="D5479" t="s">
        <v>31</v>
      </c>
      <c r="E5479" t="s">
        <v>23</v>
      </c>
      <c r="F5479" t="s">
        <v>114</v>
      </c>
      <c r="G5479">
        <v>1</v>
      </c>
      <c r="H5479">
        <v>69</v>
      </c>
      <c r="I5479">
        <v>57.6</v>
      </c>
      <c r="M5479" t="str">
        <f t="shared" si="255"/>
        <v/>
      </c>
      <c r="N5479" t="e">
        <f t="shared" si="256"/>
        <v>#VALUE!</v>
      </c>
      <c r="O5479" t="e">
        <f t="shared" si="257"/>
        <v>#VALUE!</v>
      </c>
    </row>
    <row r="5480" spans="1:15" x14ac:dyDescent="0.25">
      <c r="A5480">
        <v>2018</v>
      </c>
      <c r="B5480" s="2" t="s">
        <v>42</v>
      </c>
      <c r="C5480">
        <v>11</v>
      </c>
      <c r="D5480" t="s">
        <v>31</v>
      </c>
      <c r="E5480" t="s">
        <v>23</v>
      </c>
      <c r="F5480" t="s">
        <v>127</v>
      </c>
      <c r="G5480">
        <v>2</v>
      </c>
      <c r="H5480">
        <v>1398</v>
      </c>
      <c r="I5480">
        <v>1166.94</v>
      </c>
      <c r="M5480" t="str">
        <f t="shared" si="255"/>
        <v/>
      </c>
      <c r="N5480" t="e">
        <f t="shared" si="256"/>
        <v>#VALUE!</v>
      </c>
      <c r="O5480" t="e">
        <f t="shared" si="257"/>
        <v>#VALUE!</v>
      </c>
    </row>
    <row r="5481" spans="1:15" x14ac:dyDescent="0.25">
      <c r="A5481">
        <v>2018</v>
      </c>
      <c r="B5481" s="2" t="s">
        <v>42</v>
      </c>
      <c r="C5481">
        <v>11</v>
      </c>
      <c r="D5481" t="s">
        <v>31</v>
      </c>
      <c r="E5481" t="s">
        <v>23</v>
      </c>
      <c r="F5481" t="s">
        <v>135</v>
      </c>
      <c r="G5481">
        <v>1</v>
      </c>
      <c r="H5481">
        <v>139</v>
      </c>
      <c r="I5481">
        <v>116.03</v>
      </c>
      <c r="M5481" t="str">
        <f t="shared" si="255"/>
        <v/>
      </c>
      <c r="N5481" t="e">
        <f t="shared" si="256"/>
        <v>#VALUE!</v>
      </c>
      <c r="O5481" t="e">
        <f t="shared" si="257"/>
        <v>#VALUE!</v>
      </c>
    </row>
    <row r="5482" spans="1:15" x14ac:dyDescent="0.25">
      <c r="A5482">
        <v>2018</v>
      </c>
      <c r="B5482" s="2" t="s">
        <v>42</v>
      </c>
      <c r="C5482">
        <v>11</v>
      </c>
      <c r="D5482" t="s">
        <v>31</v>
      </c>
      <c r="E5482" t="s">
        <v>23</v>
      </c>
      <c r="F5482" t="s">
        <v>130</v>
      </c>
      <c r="G5482">
        <v>2</v>
      </c>
      <c r="H5482">
        <v>798</v>
      </c>
      <c r="I5482">
        <v>666.12</v>
      </c>
      <c r="M5482" t="str">
        <f t="shared" si="255"/>
        <v/>
      </c>
      <c r="N5482" t="e">
        <f t="shared" si="256"/>
        <v>#VALUE!</v>
      </c>
      <c r="O5482" t="e">
        <f t="shared" si="257"/>
        <v>#VALUE!</v>
      </c>
    </row>
    <row r="5483" spans="1:15" x14ac:dyDescent="0.25">
      <c r="A5483">
        <v>2018</v>
      </c>
      <c r="B5483" s="2" t="s">
        <v>42</v>
      </c>
      <c r="C5483">
        <v>11</v>
      </c>
      <c r="D5483" t="s">
        <v>31</v>
      </c>
      <c r="E5483" t="s">
        <v>23</v>
      </c>
      <c r="F5483" t="s">
        <v>116</v>
      </c>
      <c r="G5483">
        <v>1</v>
      </c>
      <c r="H5483">
        <v>259</v>
      </c>
      <c r="I5483">
        <v>216.19</v>
      </c>
      <c r="M5483" t="str">
        <f t="shared" si="255"/>
        <v/>
      </c>
      <c r="N5483" t="e">
        <f t="shared" si="256"/>
        <v>#VALUE!</v>
      </c>
      <c r="O5483" t="e">
        <f t="shared" si="257"/>
        <v>#VALUE!</v>
      </c>
    </row>
    <row r="5484" spans="1:15" x14ac:dyDescent="0.25">
      <c r="A5484">
        <v>2018</v>
      </c>
      <c r="B5484" s="2" t="s">
        <v>42</v>
      </c>
      <c r="C5484">
        <v>11</v>
      </c>
      <c r="D5484" t="s">
        <v>31</v>
      </c>
      <c r="E5484" t="s">
        <v>23</v>
      </c>
      <c r="F5484" t="s">
        <v>132</v>
      </c>
      <c r="G5484">
        <v>1</v>
      </c>
      <c r="H5484">
        <v>199</v>
      </c>
      <c r="I5484">
        <v>166.11</v>
      </c>
      <c r="M5484" t="str">
        <f t="shared" si="255"/>
        <v/>
      </c>
      <c r="N5484" t="e">
        <f t="shared" si="256"/>
        <v>#VALUE!</v>
      </c>
      <c r="O5484" t="e">
        <f t="shared" si="257"/>
        <v>#VALUE!</v>
      </c>
    </row>
    <row r="5485" spans="1:15" x14ac:dyDescent="0.25">
      <c r="A5485">
        <v>2018</v>
      </c>
      <c r="B5485" s="2" t="s">
        <v>42</v>
      </c>
      <c r="C5485">
        <v>11</v>
      </c>
      <c r="D5485" t="s">
        <v>31</v>
      </c>
      <c r="E5485" t="s">
        <v>24</v>
      </c>
      <c r="F5485" t="s">
        <v>109</v>
      </c>
      <c r="G5485">
        <v>5</v>
      </c>
      <c r="H5485">
        <v>395</v>
      </c>
      <c r="I5485">
        <v>329.7</v>
      </c>
      <c r="M5485" t="str">
        <f t="shared" si="255"/>
        <v/>
      </c>
      <c r="N5485" t="e">
        <f t="shared" si="256"/>
        <v>#VALUE!</v>
      </c>
      <c r="O5485" t="e">
        <f t="shared" si="257"/>
        <v>#VALUE!</v>
      </c>
    </row>
    <row r="5486" spans="1:15" x14ac:dyDescent="0.25">
      <c r="A5486">
        <v>2018</v>
      </c>
      <c r="B5486" s="2" t="s">
        <v>42</v>
      </c>
      <c r="C5486">
        <v>11</v>
      </c>
      <c r="D5486" t="s">
        <v>31</v>
      </c>
      <c r="E5486" t="s">
        <v>24</v>
      </c>
      <c r="F5486" t="s">
        <v>118</v>
      </c>
      <c r="G5486">
        <v>1</v>
      </c>
      <c r="H5486">
        <v>99</v>
      </c>
      <c r="I5486">
        <v>82.64</v>
      </c>
      <c r="M5486" t="str">
        <f t="shared" si="255"/>
        <v/>
      </c>
      <c r="N5486" t="e">
        <f t="shared" si="256"/>
        <v>#VALUE!</v>
      </c>
      <c r="O5486" t="e">
        <f t="shared" si="257"/>
        <v>#VALUE!</v>
      </c>
    </row>
    <row r="5487" spans="1:15" x14ac:dyDescent="0.25">
      <c r="A5487">
        <v>2018</v>
      </c>
      <c r="B5487" s="2" t="s">
        <v>42</v>
      </c>
      <c r="C5487">
        <v>11</v>
      </c>
      <c r="D5487" t="s">
        <v>31</v>
      </c>
      <c r="E5487" t="s">
        <v>24</v>
      </c>
      <c r="F5487" t="s">
        <v>110</v>
      </c>
      <c r="G5487">
        <v>1</v>
      </c>
      <c r="H5487">
        <v>69</v>
      </c>
      <c r="I5487">
        <v>57.6</v>
      </c>
      <c r="M5487" t="str">
        <f t="shared" si="255"/>
        <v/>
      </c>
      <c r="N5487" t="e">
        <f t="shared" si="256"/>
        <v>#VALUE!</v>
      </c>
      <c r="O5487" t="e">
        <f t="shared" si="257"/>
        <v>#VALUE!</v>
      </c>
    </row>
    <row r="5488" spans="1:15" x14ac:dyDescent="0.25">
      <c r="A5488">
        <v>2018</v>
      </c>
      <c r="B5488" s="2" t="s">
        <v>42</v>
      </c>
      <c r="C5488">
        <v>11</v>
      </c>
      <c r="D5488" t="s">
        <v>31</v>
      </c>
      <c r="E5488" t="s">
        <v>24</v>
      </c>
      <c r="F5488" t="s">
        <v>113</v>
      </c>
      <c r="G5488">
        <v>1</v>
      </c>
      <c r="H5488">
        <v>59</v>
      </c>
      <c r="I5488">
        <v>49.25</v>
      </c>
      <c r="M5488" t="str">
        <f t="shared" si="255"/>
        <v/>
      </c>
      <c r="N5488" t="e">
        <f t="shared" si="256"/>
        <v>#VALUE!</v>
      </c>
      <c r="O5488" t="e">
        <f t="shared" si="257"/>
        <v>#VALUE!</v>
      </c>
    </row>
    <row r="5489" spans="1:15" x14ac:dyDescent="0.25">
      <c r="A5489">
        <v>2018</v>
      </c>
      <c r="B5489" s="2" t="s">
        <v>42</v>
      </c>
      <c r="C5489">
        <v>11</v>
      </c>
      <c r="D5489" t="s">
        <v>31</v>
      </c>
      <c r="E5489" t="s">
        <v>24</v>
      </c>
      <c r="F5489" t="s">
        <v>126</v>
      </c>
      <c r="G5489">
        <v>1</v>
      </c>
      <c r="H5489">
        <v>299</v>
      </c>
      <c r="I5489">
        <v>249.58</v>
      </c>
      <c r="M5489" t="str">
        <f t="shared" si="255"/>
        <v/>
      </c>
      <c r="N5489" t="e">
        <f t="shared" si="256"/>
        <v>#VALUE!</v>
      </c>
      <c r="O5489" t="e">
        <f t="shared" si="257"/>
        <v>#VALUE!</v>
      </c>
    </row>
    <row r="5490" spans="1:15" x14ac:dyDescent="0.25">
      <c r="A5490">
        <v>2018</v>
      </c>
      <c r="B5490" s="2" t="s">
        <v>42</v>
      </c>
      <c r="C5490">
        <v>11</v>
      </c>
      <c r="D5490" t="s">
        <v>31</v>
      </c>
      <c r="E5490" t="s">
        <v>26</v>
      </c>
      <c r="F5490" t="s">
        <v>117</v>
      </c>
      <c r="G5490">
        <v>4</v>
      </c>
      <c r="H5490">
        <v>196</v>
      </c>
      <c r="I5490">
        <v>163.6</v>
      </c>
      <c r="M5490" t="str">
        <f t="shared" si="255"/>
        <v/>
      </c>
      <c r="N5490" t="e">
        <f t="shared" si="256"/>
        <v>#VALUE!</v>
      </c>
      <c r="O5490" t="e">
        <f t="shared" si="257"/>
        <v>#VALUE!</v>
      </c>
    </row>
    <row r="5491" spans="1:15" x14ac:dyDescent="0.25">
      <c r="A5491">
        <v>2018</v>
      </c>
      <c r="B5491" s="2" t="s">
        <v>42</v>
      </c>
      <c r="C5491">
        <v>11</v>
      </c>
      <c r="D5491" t="s">
        <v>31</v>
      </c>
      <c r="E5491" t="s">
        <v>26</v>
      </c>
      <c r="F5491" t="s">
        <v>109</v>
      </c>
      <c r="G5491">
        <v>44</v>
      </c>
      <c r="H5491">
        <v>3476</v>
      </c>
      <c r="I5491">
        <v>2901.3600000000019</v>
      </c>
      <c r="M5491" t="str">
        <f t="shared" si="255"/>
        <v/>
      </c>
      <c r="N5491" t="e">
        <f t="shared" si="256"/>
        <v>#VALUE!</v>
      </c>
      <c r="O5491" t="e">
        <f t="shared" si="257"/>
        <v>#VALUE!</v>
      </c>
    </row>
    <row r="5492" spans="1:15" x14ac:dyDescent="0.25">
      <c r="A5492">
        <v>2018</v>
      </c>
      <c r="B5492" s="2" t="s">
        <v>42</v>
      </c>
      <c r="C5492">
        <v>11</v>
      </c>
      <c r="D5492" t="s">
        <v>31</v>
      </c>
      <c r="E5492" t="s">
        <v>26</v>
      </c>
      <c r="F5492" t="s">
        <v>118</v>
      </c>
      <c r="G5492">
        <v>10</v>
      </c>
      <c r="H5492">
        <v>990</v>
      </c>
      <c r="I5492">
        <v>826.4</v>
      </c>
      <c r="M5492" t="str">
        <f t="shared" si="255"/>
        <v/>
      </c>
      <c r="N5492" t="e">
        <f t="shared" si="256"/>
        <v>#VALUE!</v>
      </c>
      <c r="O5492" t="e">
        <f t="shared" si="257"/>
        <v>#VALUE!</v>
      </c>
    </row>
    <row r="5493" spans="1:15" x14ac:dyDescent="0.25">
      <c r="A5493">
        <v>2018</v>
      </c>
      <c r="B5493" s="2" t="s">
        <v>42</v>
      </c>
      <c r="C5493">
        <v>11</v>
      </c>
      <c r="D5493" t="s">
        <v>31</v>
      </c>
      <c r="E5493" t="s">
        <v>26</v>
      </c>
      <c r="F5493" t="s">
        <v>110</v>
      </c>
      <c r="G5493">
        <v>33</v>
      </c>
      <c r="H5493">
        <v>2277</v>
      </c>
      <c r="I5493">
        <v>1900.7999999999988</v>
      </c>
      <c r="M5493" t="str">
        <f t="shared" si="255"/>
        <v/>
      </c>
      <c r="N5493" t="e">
        <f t="shared" si="256"/>
        <v>#VALUE!</v>
      </c>
      <c r="O5493" t="e">
        <f t="shared" si="257"/>
        <v>#VALUE!</v>
      </c>
    </row>
    <row r="5494" spans="1:15" x14ac:dyDescent="0.25">
      <c r="A5494">
        <v>2018</v>
      </c>
      <c r="B5494" s="2" t="s">
        <v>42</v>
      </c>
      <c r="C5494">
        <v>11</v>
      </c>
      <c r="D5494" t="s">
        <v>31</v>
      </c>
      <c r="E5494" t="s">
        <v>26</v>
      </c>
      <c r="F5494" t="s">
        <v>119</v>
      </c>
      <c r="G5494">
        <v>4</v>
      </c>
      <c r="H5494">
        <v>1036</v>
      </c>
      <c r="I5494">
        <v>864.76</v>
      </c>
      <c r="M5494" t="str">
        <f t="shared" si="255"/>
        <v/>
      </c>
      <c r="N5494" t="e">
        <f t="shared" si="256"/>
        <v>#VALUE!</v>
      </c>
      <c r="O5494" t="e">
        <f t="shared" si="257"/>
        <v>#VALUE!</v>
      </c>
    </row>
    <row r="5495" spans="1:15" x14ac:dyDescent="0.25">
      <c r="A5495">
        <v>2018</v>
      </c>
      <c r="B5495" s="2" t="s">
        <v>42</v>
      </c>
      <c r="C5495">
        <v>11</v>
      </c>
      <c r="D5495" t="s">
        <v>31</v>
      </c>
      <c r="E5495" t="s">
        <v>26</v>
      </c>
      <c r="F5495" t="s">
        <v>134</v>
      </c>
      <c r="G5495">
        <v>1</v>
      </c>
      <c r="H5495">
        <v>329</v>
      </c>
      <c r="I5495">
        <v>274.62</v>
      </c>
      <c r="M5495" t="str">
        <f t="shared" si="255"/>
        <v/>
      </c>
      <c r="N5495" t="e">
        <f t="shared" si="256"/>
        <v>#VALUE!</v>
      </c>
      <c r="O5495" t="e">
        <f t="shared" si="257"/>
        <v>#VALUE!</v>
      </c>
    </row>
    <row r="5496" spans="1:15" x14ac:dyDescent="0.25">
      <c r="A5496">
        <v>2018</v>
      </c>
      <c r="B5496" s="2" t="s">
        <v>42</v>
      </c>
      <c r="C5496">
        <v>11</v>
      </c>
      <c r="D5496" t="s">
        <v>31</v>
      </c>
      <c r="E5496" t="s">
        <v>26</v>
      </c>
      <c r="F5496" t="s">
        <v>111</v>
      </c>
      <c r="G5496">
        <v>1</v>
      </c>
      <c r="H5496">
        <v>299</v>
      </c>
      <c r="I5496">
        <v>249.58</v>
      </c>
      <c r="M5496" t="str">
        <f t="shared" si="255"/>
        <v/>
      </c>
      <c r="N5496" t="e">
        <f t="shared" si="256"/>
        <v>#VALUE!</v>
      </c>
      <c r="O5496" t="e">
        <f t="shared" si="257"/>
        <v>#VALUE!</v>
      </c>
    </row>
    <row r="5497" spans="1:15" x14ac:dyDescent="0.25">
      <c r="A5497">
        <v>2018</v>
      </c>
      <c r="B5497" s="2" t="s">
        <v>42</v>
      </c>
      <c r="C5497">
        <v>11</v>
      </c>
      <c r="D5497" t="s">
        <v>31</v>
      </c>
      <c r="E5497" t="s">
        <v>26</v>
      </c>
      <c r="F5497" t="s">
        <v>120</v>
      </c>
      <c r="G5497">
        <v>7</v>
      </c>
      <c r="H5497">
        <v>273</v>
      </c>
      <c r="I5497">
        <v>227.85000000000002</v>
      </c>
      <c r="M5497" t="str">
        <f t="shared" si="255"/>
        <v/>
      </c>
      <c r="N5497" t="e">
        <f t="shared" si="256"/>
        <v>#VALUE!</v>
      </c>
      <c r="O5497" t="e">
        <f t="shared" si="257"/>
        <v>#VALUE!</v>
      </c>
    </row>
    <row r="5498" spans="1:15" x14ac:dyDescent="0.25">
      <c r="A5498">
        <v>2018</v>
      </c>
      <c r="B5498" s="2" t="s">
        <v>42</v>
      </c>
      <c r="C5498">
        <v>11</v>
      </c>
      <c r="D5498" t="s">
        <v>31</v>
      </c>
      <c r="E5498" t="s">
        <v>26</v>
      </c>
      <c r="F5498" t="s">
        <v>121</v>
      </c>
      <c r="G5498">
        <v>2</v>
      </c>
      <c r="H5498">
        <v>158</v>
      </c>
      <c r="I5498">
        <v>131.88</v>
      </c>
      <c r="M5498" t="str">
        <f t="shared" si="255"/>
        <v/>
      </c>
      <c r="N5498" t="e">
        <f t="shared" si="256"/>
        <v>#VALUE!</v>
      </c>
      <c r="O5498" t="e">
        <f t="shared" si="257"/>
        <v>#VALUE!</v>
      </c>
    </row>
    <row r="5499" spans="1:15" x14ac:dyDescent="0.25">
      <c r="A5499">
        <v>2018</v>
      </c>
      <c r="B5499" s="2" t="s">
        <v>42</v>
      </c>
      <c r="C5499">
        <v>11</v>
      </c>
      <c r="D5499" t="s">
        <v>31</v>
      </c>
      <c r="E5499" t="s">
        <v>26</v>
      </c>
      <c r="F5499" t="s">
        <v>113</v>
      </c>
      <c r="G5499">
        <v>4</v>
      </c>
      <c r="H5499">
        <v>236</v>
      </c>
      <c r="I5499">
        <v>197</v>
      </c>
      <c r="M5499" t="str">
        <f t="shared" si="255"/>
        <v/>
      </c>
      <c r="N5499" t="e">
        <f t="shared" si="256"/>
        <v>#VALUE!</v>
      </c>
      <c r="O5499" t="e">
        <f t="shared" si="257"/>
        <v>#VALUE!</v>
      </c>
    </row>
    <row r="5500" spans="1:15" x14ac:dyDescent="0.25">
      <c r="A5500">
        <v>2018</v>
      </c>
      <c r="B5500" s="2" t="s">
        <v>42</v>
      </c>
      <c r="C5500">
        <v>11</v>
      </c>
      <c r="D5500" t="s">
        <v>31</v>
      </c>
      <c r="E5500" t="s">
        <v>26</v>
      </c>
      <c r="F5500" t="s">
        <v>122</v>
      </c>
      <c r="G5500">
        <v>2</v>
      </c>
      <c r="H5500">
        <v>198</v>
      </c>
      <c r="I5500">
        <v>165.28</v>
      </c>
      <c r="M5500" t="str">
        <f t="shared" si="255"/>
        <v/>
      </c>
      <c r="N5500" t="e">
        <f t="shared" si="256"/>
        <v>#VALUE!</v>
      </c>
      <c r="O5500" t="e">
        <f t="shared" si="257"/>
        <v>#VALUE!</v>
      </c>
    </row>
    <row r="5501" spans="1:15" x14ac:dyDescent="0.25">
      <c r="A5501">
        <v>2018</v>
      </c>
      <c r="B5501" s="2" t="s">
        <v>42</v>
      </c>
      <c r="C5501">
        <v>11</v>
      </c>
      <c r="D5501" t="s">
        <v>31</v>
      </c>
      <c r="E5501" t="s">
        <v>26</v>
      </c>
      <c r="F5501" t="s">
        <v>114</v>
      </c>
      <c r="G5501">
        <v>6</v>
      </c>
      <c r="H5501">
        <v>414</v>
      </c>
      <c r="I5501">
        <v>345.6</v>
      </c>
      <c r="M5501" t="str">
        <f t="shared" si="255"/>
        <v/>
      </c>
      <c r="N5501" t="e">
        <f t="shared" si="256"/>
        <v>#VALUE!</v>
      </c>
      <c r="O5501" t="e">
        <f t="shared" si="257"/>
        <v>#VALUE!</v>
      </c>
    </row>
    <row r="5502" spans="1:15" x14ac:dyDescent="0.25">
      <c r="A5502">
        <v>2018</v>
      </c>
      <c r="B5502" s="2" t="s">
        <v>42</v>
      </c>
      <c r="C5502">
        <v>11</v>
      </c>
      <c r="D5502" t="s">
        <v>31</v>
      </c>
      <c r="E5502" t="s">
        <v>26</v>
      </c>
      <c r="F5502" t="s">
        <v>125</v>
      </c>
      <c r="G5502">
        <v>4</v>
      </c>
      <c r="H5502">
        <v>1396</v>
      </c>
      <c r="I5502">
        <v>1165.28</v>
      </c>
      <c r="M5502" t="str">
        <f t="shared" si="255"/>
        <v/>
      </c>
      <c r="N5502" t="e">
        <f t="shared" si="256"/>
        <v>#VALUE!</v>
      </c>
      <c r="O5502" t="e">
        <f t="shared" si="257"/>
        <v>#VALUE!</v>
      </c>
    </row>
    <row r="5503" spans="1:15" x14ac:dyDescent="0.25">
      <c r="A5503">
        <v>2018</v>
      </c>
      <c r="B5503" s="2" t="s">
        <v>42</v>
      </c>
      <c r="C5503">
        <v>11</v>
      </c>
      <c r="D5503" t="s">
        <v>31</v>
      </c>
      <c r="E5503" t="s">
        <v>26</v>
      </c>
      <c r="F5503" t="s">
        <v>126</v>
      </c>
      <c r="G5503">
        <v>1</v>
      </c>
      <c r="H5503">
        <v>299</v>
      </c>
      <c r="I5503">
        <v>249.58</v>
      </c>
      <c r="M5503" t="str">
        <f t="shared" si="255"/>
        <v/>
      </c>
      <c r="N5503" t="e">
        <f t="shared" si="256"/>
        <v>#VALUE!</v>
      </c>
      <c r="O5503" t="e">
        <f t="shared" si="257"/>
        <v>#VALUE!</v>
      </c>
    </row>
    <row r="5504" spans="1:15" x14ac:dyDescent="0.25">
      <c r="A5504">
        <v>2018</v>
      </c>
      <c r="B5504" s="2" t="s">
        <v>42</v>
      </c>
      <c r="C5504">
        <v>11</v>
      </c>
      <c r="D5504" t="s">
        <v>31</v>
      </c>
      <c r="E5504" t="s">
        <v>26</v>
      </c>
      <c r="F5504" t="s">
        <v>127</v>
      </c>
      <c r="G5504">
        <v>1</v>
      </c>
      <c r="H5504">
        <v>699</v>
      </c>
      <c r="I5504">
        <v>583.47</v>
      </c>
      <c r="M5504" t="str">
        <f t="shared" si="255"/>
        <v/>
      </c>
      <c r="N5504" t="e">
        <f t="shared" si="256"/>
        <v>#VALUE!</v>
      </c>
      <c r="O5504" t="e">
        <f t="shared" si="257"/>
        <v>#VALUE!</v>
      </c>
    </row>
    <row r="5505" spans="1:15" x14ac:dyDescent="0.25">
      <c r="A5505">
        <v>2018</v>
      </c>
      <c r="B5505" s="2" t="s">
        <v>42</v>
      </c>
      <c r="C5505">
        <v>11</v>
      </c>
      <c r="D5505" t="s">
        <v>31</v>
      </c>
      <c r="E5505" t="s">
        <v>26</v>
      </c>
      <c r="F5505" t="s">
        <v>135</v>
      </c>
      <c r="G5505">
        <v>4</v>
      </c>
      <c r="H5505">
        <v>556</v>
      </c>
      <c r="I5505">
        <v>464.12</v>
      </c>
      <c r="M5505" t="str">
        <f t="shared" si="255"/>
        <v/>
      </c>
      <c r="N5505" t="e">
        <f t="shared" si="256"/>
        <v>#VALUE!</v>
      </c>
      <c r="O5505" t="e">
        <f t="shared" si="257"/>
        <v>#VALUE!</v>
      </c>
    </row>
    <row r="5506" spans="1:15" x14ac:dyDescent="0.25">
      <c r="A5506">
        <v>2018</v>
      </c>
      <c r="B5506" s="2" t="s">
        <v>42</v>
      </c>
      <c r="C5506">
        <v>11</v>
      </c>
      <c r="D5506" t="s">
        <v>31</v>
      </c>
      <c r="E5506" t="s">
        <v>26</v>
      </c>
      <c r="F5506" t="s">
        <v>128</v>
      </c>
      <c r="G5506">
        <v>2</v>
      </c>
      <c r="H5506">
        <v>198</v>
      </c>
      <c r="I5506">
        <v>165.28</v>
      </c>
      <c r="M5506" t="str">
        <f t="shared" si="255"/>
        <v/>
      </c>
      <c r="N5506" t="e">
        <f t="shared" si="256"/>
        <v>#VALUE!</v>
      </c>
      <c r="O5506" t="e">
        <f t="shared" si="257"/>
        <v>#VALUE!</v>
      </c>
    </row>
    <row r="5507" spans="1:15" x14ac:dyDescent="0.25">
      <c r="A5507">
        <v>2018</v>
      </c>
      <c r="B5507" s="2" t="s">
        <v>42</v>
      </c>
      <c r="C5507">
        <v>11</v>
      </c>
      <c r="D5507" t="s">
        <v>31</v>
      </c>
      <c r="E5507" t="s">
        <v>26</v>
      </c>
      <c r="F5507" t="s">
        <v>140</v>
      </c>
      <c r="G5507">
        <v>1</v>
      </c>
      <c r="H5507">
        <v>29</v>
      </c>
      <c r="I5507">
        <v>24.21</v>
      </c>
      <c r="M5507" t="str">
        <f t="shared" ref="M5507:M5570" si="258">SUBSTITUTE(SUBSTITUTE(J5507," - ","|"),"; ","|")</f>
        <v/>
      </c>
      <c r="N5507" t="e">
        <f t="shared" ref="N5507:N5570" si="259">LEFT(M5507,FIND("|",M5507)-1)</f>
        <v>#VALUE!</v>
      </c>
      <c r="O5507" t="e">
        <f t="shared" ref="O5507:O5570" si="260">RIGHT(M5507,LEN(M5507)-FIND("|",M5507))</f>
        <v>#VALUE!</v>
      </c>
    </row>
    <row r="5508" spans="1:15" x14ac:dyDescent="0.25">
      <c r="A5508">
        <v>2018</v>
      </c>
      <c r="B5508" s="2" t="s">
        <v>42</v>
      </c>
      <c r="C5508">
        <v>11</v>
      </c>
      <c r="D5508" t="s">
        <v>31</v>
      </c>
      <c r="E5508" t="s">
        <v>26</v>
      </c>
      <c r="F5508" t="s">
        <v>129</v>
      </c>
      <c r="G5508">
        <v>4</v>
      </c>
      <c r="H5508">
        <v>116</v>
      </c>
      <c r="I5508">
        <v>96.84</v>
      </c>
      <c r="M5508" t="str">
        <f t="shared" si="258"/>
        <v/>
      </c>
      <c r="N5508" t="e">
        <f t="shared" si="259"/>
        <v>#VALUE!</v>
      </c>
      <c r="O5508" t="e">
        <f t="shared" si="260"/>
        <v>#VALUE!</v>
      </c>
    </row>
    <row r="5509" spans="1:15" x14ac:dyDescent="0.25">
      <c r="A5509">
        <v>2018</v>
      </c>
      <c r="B5509" s="2" t="s">
        <v>42</v>
      </c>
      <c r="C5509">
        <v>11</v>
      </c>
      <c r="D5509" t="s">
        <v>31</v>
      </c>
      <c r="E5509" t="s">
        <v>26</v>
      </c>
      <c r="F5509" t="s">
        <v>115</v>
      </c>
      <c r="G5509">
        <v>1</v>
      </c>
      <c r="H5509">
        <v>49</v>
      </c>
      <c r="I5509">
        <v>40.9</v>
      </c>
      <c r="M5509" t="str">
        <f t="shared" si="258"/>
        <v/>
      </c>
      <c r="N5509" t="e">
        <f t="shared" si="259"/>
        <v>#VALUE!</v>
      </c>
      <c r="O5509" t="e">
        <f t="shared" si="260"/>
        <v>#VALUE!</v>
      </c>
    </row>
    <row r="5510" spans="1:15" x14ac:dyDescent="0.25">
      <c r="A5510">
        <v>2018</v>
      </c>
      <c r="B5510" s="2" t="s">
        <v>42</v>
      </c>
      <c r="C5510">
        <v>11</v>
      </c>
      <c r="D5510" t="s">
        <v>31</v>
      </c>
      <c r="E5510" t="s">
        <v>26</v>
      </c>
      <c r="F5510" t="s">
        <v>130</v>
      </c>
      <c r="G5510">
        <v>1</v>
      </c>
      <c r="H5510">
        <v>399</v>
      </c>
      <c r="I5510">
        <v>333.06</v>
      </c>
      <c r="M5510" t="str">
        <f t="shared" si="258"/>
        <v/>
      </c>
      <c r="N5510" t="e">
        <f t="shared" si="259"/>
        <v>#VALUE!</v>
      </c>
      <c r="O5510" t="e">
        <f t="shared" si="260"/>
        <v>#VALUE!</v>
      </c>
    </row>
    <row r="5511" spans="1:15" x14ac:dyDescent="0.25">
      <c r="A5511">
        <v>2018</v>
      </c>
      <c r="B5511" s="2" t="s">
        <v>42</v>
      </c>
      <c r="C5511">
        <v>11</v>
      </c>
      <c r="D5511" t="s">
        <v>31</v>
      </c>
      <c r="E5511" t="s">
        <v>26</v>
      </c>
      <c r="F5511" t="s">
        <v>131</v>
      </c>
      <c r="G5511">
        <v>4</v>
      </c>
      <c r="H5511">
        <v>1316</v>
      </c>
      <c r="I5511">
        <v>1098.48</v>
      </c>
      <c r="M5511" t="str">
        <f t="shared" si="258"/>
        <v/>
      </c>
      <c r="N5511" t="e">
        <f t="shared" si="259"/>
        <v>#VALUE!</v>
      </c>
      <c r="O5511" t="e">
        <f t="shared" si="260"/>
        <v>#VALUE!</v>
      </c>
    </row>
    <row r="5512" spans="1:15" x14ac:dyDescent="0.25">
      <c r="A5512">
        <v>2018</v>
      </c>
      <c r="B5512" s="2" t="s">
        <v>42</v>
      </c>
      <c r="C5512">
        <v>11</v>
      </c>
      <c r="D5512" t="s">
        <v>31</v>
      </c>
      <c r="E5512" t="s">
        <v>26</v>
      </c>
      <c r="F5512" t="s">
        <v>116</v>
      </c>
      <c r="G5512">
        <v>6</v>
      </c>
      <c r="H5512">
        <v>1554</v>
      </c>
      <c r="I5512">
        <v>1297.1400000000001</v>
      </c>
      <c r="M5512" t="str">
        <f t="shared" si="258"/>
        <v/>
      </c>
      <c r="N5512" t="e">
        <f t="shared" si="259"/>
        <v>#VALUE!</v>
      </c>
      <c r="O5512" t="e">
        <f t="shared" si="260"/>
        <v>#VALUE!</v>
      </c>
    </row>
    <row r="5513" spans="1:15" x14ac:dyDescent="0.25">
      <c r="A5513">
        <v>2018</v>
      </c>
      <c r="B5513" s="2" t="s">
        <v>42</v>
      </c>
      <c r="C5513">
        <v>11</v>
      </c>
      <c r="D5513" t="s">
        <v>31</v>
      </c>
      <c r="E5513" t="s">
        <v>26</v>
      </c>
      <c r="F5513" t="s">
        <v>132</v>
      </c>
      <c r="G5513">
        <v>5</v>
      </c>
      <c r="H5513">
        <v>995</v>
      </c>
      <c r="I5513">
        <v>830.55000000000007</v>
      </c>
      <c r="M5513" t="str">
        <f t="shared" si="258"/>
        <v/>
      </c>
      <c r="N5513" t="e">
        <f t="shared" si="259"/>
        <v>#VALUE!</v>
      </c>
      <c r="O5513" t="e">
        <f t="shared" si="260"/>
        <v>#VALUE!</v>
      </c>
    </row>
    <row r="5514" spans="1:15" x14ac:dyDescent="0.25">
      <c r="A5514">
        <v>2018</v>
      </c>
      <c r="B5514" s="2" t="s">
        <v>42</v>
      </c>
      <c r="C5514">
        <v>11</v>
      </c>
      <c r="D5514" t="s">
        <v>32</v>
      </c>
      <c r="E5514" t="s">
        <v>10</v>
      </c>
      <c r="F5514" t="s">
        <v>60</v>
      </c>
      <c r="G5514">
        <v>2</v>
      </c>
      <c r="H5514">
        <v>98</v>
      </c>
      <c r="I5514">
        <v>81.8</v>
      </c>
      <c r="M5514" t="str">
        <f t="shared" si="258"/>
        <v/>
      </c>
      <c r="N5514" t="e">
        <f t="shared" si="259"/>
        <v>#VALUE!</v>
      </c>
      <c r="O5514" t="e">
        <f t="shared" si="260"/>
        <v>#VALUE!</v>
      </c>
    </row>
    <row r="5515" spans="1:15" x14ac:dyDescent="0.25">
      <c r="A5515">
        <v>2018</v>
      </c>
      <c r="B5515" s="2" t="s">
        <v>42</v>
      </c>
      <c r="C5515">
        <v>11</v>
      </c>
      <c r="D5515" t="s">
        <v>32</v>
      </c>
      <c r="E5515" t="s">
        <v>10</v>
      </c>
      <c r="F5515" t="s">
        <v>14</v>
      </c>
      <c r="G5515">
        <v>6</v>
      </c>
      <c r="H5515">
        <v>474</v>
      </c>
      <c r="I5515">
        <v>395.64</v>
      </c>
      <c r="M5515" t="str">
        <f t="shared" si="258"/>
        <v/>
      </c>
      <c r="N5515" t="e">
        <f t="shared" si="259"/>
        <v>#VALUE!</v>
      </c>
      <c r="O5515" t="e">
        <f t="shared" si="260"/>
        <v>#VALUE!</v>
      </c>
    </row>
    <row r="5516" spans="1:15" x14ac:dyDescent="0.25">
      <c r="A5516">
        <v>2018</v>
      </c>
      <c r="B5516" s="2" t="s">
        <v>42</v>
      </c>
      <c r="C5516">
        <v>11</v>
      </c>
      <c r="D5516" t="s">
        <v>32</v>
      </c>
      <c r="E5516" t="s">
        <v>10</v>
      </c>
      <c r="F5516" t="s">
        <v>11</v>
      </c>
      <c r="G5516">
        <v>7</v>
      </c>
      <c r="H5516">
        <v>483</v>
      </c>
      <c r="I5516">
        <v>403.20000000000005</v>
      </c>
      <c r="M5516" t="str">
        <f t="shared" si="258"/>
        <v/>
      </c>
      <c r="N5516" t="e">
        <f t="shared" si="259"/>
        <v>#VALUE!</v>
      </c>
      <c r="O5516" t="e">
        <f t="shared" si="260"/>
        <v>#VALUE!</v>
      </c>
    </row>
    <row r="5517" spans="1:15" x14ac:dyDescent="0.25">
      <c r="A5517">
        <v>2018</v>
      </c>
      <c r="B5517" s="2" t="s">
        <v>42</v>
      </c>
      <c r="C5517">
        <v>11</v>
      </c>
      <c r="D5517" t="s">
        <v>32</v>
      </c>
      <c r="E5517" t="s">
        <v>10</v>
      </c>
      <c r="F5517" t="s">
        <v>15</v>
      </c>
      <c r="G5517">
        <v>2</v>
      </c>
      <c r="H5517">
        <v>518</v>
      </c>
      <c r="I5517">
        <v>432.38</v>
      </c>
      <c r="M5517" t="str">
        <f t="shared" si="258"/>
        <v/>
      </c>
      <c r="N5517" t="e">
        <f t="shared" si="259"/>
        <v>#VALUE!</v>
      </c>
      <c r="O5517" t="e">
        <f t="shared" si="260"/>
        <v>#VALUE!</v>
      </c>
    </row>
    <row r="5518" spans="1:15" x14ac:dyDescent="0.25">
      <c r="A5518">
        <v>2018</v>
      </c>
      <c r="B5518" s="2" t="s">
        <v>42</v>
      </c>
      <c r="C5518">
        <v>11</v>
      </c>
      <c r="D5518" t="s">
        <v>32</v>
      </c>
      <c r="E5518" t="s">
        <v>10</v>
      </c>
      <c r="F5518" t="s">
        <v>25</v>
      </c>
      <c r="G5518">
        <v>1</v>
      </c>
      <c r="H5518">
        <v>299</v>
      </c>
      <c r="I5518">
        <v>249.58</v>
      </c>
      <c r="M5518" t="str">
        <f t="shared" si="258"/>
        <v/>
      </c>
      <c r="N5518" t="e">
        <f t="shared" si="259"/>
        <v>#VALUE!</v>
      </c>
      <c r="O5518" t="e">
        <f t="shared" si="260"/>
        <v>#VALUE!</v>
      </c>
    </row>
    <row r="5519" spans="1:15" x14ac:dyDescent="0.25">
      <c r="A5519">
        <v>2018</v>
      </c>
      <c r="B5519" s="2" t="s">
        <v>42</v>
      </c>
      <c r="C5519">
        <v>11</v>
      </c>
      <c r="D5519" t="s">
        <v>32</v>
      </c>
      <c r="E5519" t="s">
        <v>10</v>
      </c>
      <c r="F5519" t="s">
        <v>59</v>
      </c>
      <c r="G5519">
        <v>1</v>
      </c>
      <c r="H5519">
        <v>25</v>
      </c>
      <c r="I5519">
        <v>20.87</v>
      </c>
      <c r="M5519" t="str">
        <f t="shared" si="258"/>
        <v/>
      </c>
      <c r="N5519" t="e">
        <f t="shared" si="259"/>
        <v>#VALUE!</v>
      </c>
      <c r="O5519" t="e">
        <f t="shared" si="260"/>
        <v>#VALUE!</v>
      </c>
    </row>
    <row r="5520" spans="1:15" x14ac:dyDescent="0.25">
      <c r="A5520">
        <v>2018</v>
      </c>
      <c r="B5520" s="2" t="s">
        <v>42</v>
      </c>
      <c r="C5520">
        <v>11</v>
      </c>
      <c r="D5520" t="s">
        <v>32</v>
      </c>
      <c r="E5520" t="s">
        <v>10</v>
      </c>
      <c r="F5520" t="s">
        <v>56</v>
      </c>
      <c r="G5520">
        <v>1</v>
      </c>
      <c r="H5520">
        <v>69</v>
      </c>
      <c r="I5520">
        <v>57.6</v>
      </c>
      <c r="M5520" t="str">
        <f t="shared" si="258"/>
        <v/>
      </c>
      <c r="N5520" t="e">
        <f t="shared" si="259"/>
        <v>#VALUE!</v>
      </c>
      <c r="O5520" t="e">
        <f t="shared" si="260"/>
        <v>#VALUE!</v>
      </c>
    </row>
    <row r="5521" spans="1:15" x14ac:dyDescent="0.25">
      <c r="A5521">
        <v>2018</v>
      </c>
      <c r="B5521" s="2" t="s">
        <v>42</v>
      </c>
      <c r="C5521">
        <v>11</v>
      </c>
      <c r="D5521" t="s">
        <v>32</v>
      </c>
      <c r="E5521" t="s">
        <v>10</v>
      </c>
      <c r="F5521" t="s">
        <v>17</v>
      </c>
      <c r="G5521">
        <v>1</v>
      </c>
      <c r="H5521">
        <v>139</v>
      </c>
      <c r="I5521">
        <v>116.03</v>
      </c>
      <c r="M5521" t="str">
        <f t="shared" si="258"/>
        <v/>
      </c>
      <c r="N5521" t="e">
        <f t="shared" si="259"/>
        <v>#VALUE!</v>
      </c>
      <c r="O5521" t="e">
        <f t="shared" si="260"/>
        <v>#VALUE!</v>
      </c>
    </row>
    <row r="5522" spans="1:15" x14ac:dyDescent="0.25">
      <c r="A5522">
        <v>2018</v>
      </c>
      <c r="B5522" s="2" t="s">
        <v>42</v>
      </c>
      <c r="C5522">
        <v>11</v>
      </c>
      <c r="D5522" t="s">
        <v>32</v>
      </c>
      <c r="E5522" t="s">
        <v>10</v>
      </c>
      <c r="F5522" t="s">
        <v>18</v>
      </c>
      <c r="G5522">
        <v>1</v>
      </c>
      <c r="H5522">
        <v>99</v>
      </c>
      <c r="I5522">
        <v>82.64</v>
      </c>
      <c r="M5522" t="str">
        <f t="shared" si="258"/>
        <v/>
      </c>
      <c r="N5522" t="e">
        <f t="shared" si="259"/>
        <v>#VALUE!</v>
      </c>
      <c r="O5522" t="e">
        <f t="shared" si="260"/>
        <v>#VALUE!</v>
      </c>
    </row>
    <row r="5523" spans="1:15" x14ac:dyDescent="0.25">
      <c r="A5523">
        <v>2018</v>
      </c>
      <c r="B5523" s="2" t="s">
        <v>42</v>
      </c>
      <c r="C5523">
        <v>11</v>
      </c>
      <c r="D5523" t="s">
        <v>32</v>
      </c>
      <c r="E5523" t="s">
        <v>10</v>
      </c>
      <c r="F5523" t="s">
        <v>71</v>
      </c>
      <c r="G5523">
        <v>2</v>
      </c>
      <c r="H5523">
        <v>58</v>
      </c>
      <c r="I5523">
        <v>48.42</v>
      </c>
      <c r="M5523" t="str">
        <f t="shared" si="258"/>
        <v/>
      </c>
      <c r="N5523" t="e">
        <f t="shared" si="259"/>
        <v>#VALUE!</v>
      </c>
      <c r="O5523" t="e">
        <f t="shared" si="260"/>
        <v>#VALUE!</v>
      </c>
    </row>
    <row r="5524" spans="1:15" x14ac:dyDescent="0.25">
      <c r="A5524">
        <v>2018</v>
      </c>
      <c r="B5524" s="2" t="s">
        <v>42</v>
      </c>
      <c r="C5524">
        <v>11</v>
      </c>
      <c r="D5524" t="s">
        <v>32</v>
      </c>
      <c r="E5524" t="s">
        <v>10</v>
      </c>
      <c r="F5524" t="s">
        <v>72</v>
      </c>
      <c r="G5524">
        <v>1</v>
      </c>
      <c r="H5524">
        <v>49</v>
      </c>
      <c r="I5524">
        <v>40.9</v>
      </c>
      <c r="M5524" t="str">
        <f t="shared" si="258"/>
        <v/>
      </c>
      <c r="N5524" t="e">
        <f t="shared" si="259"/>
        <v>#VALUE!</v>
      </c>
      <c r="O5524" t="e">
        <f t="shared" si="260"/>
        <v>#VALUE!</v>
      </c>
    </row>
    <row r="5525" spans="1:15" x14ac:dyDescent="0.25">
      <c r="A5525">
        <v>2018</v>
      </c>
      <c r="B5525" s="2" t="s">
        <v>42</v>
      </c>
      <c r="C5525">
        <v>11</v>
      </c>
      <c r="D5525" t="s">
        <v>32</v>
      </c>
      <c r="E5525" t="s">
        <v>10</v>
      </c>
      <c r="F5525" t="s">
        <v>12</v>
      </c>
      <c r="G5525">
        <v>1</v>
      </c>
      <c r="H5525">
        <v>329</v>
      </c>
      <c r="I5525">
        <v>274.62</v>
      </c>
      <c r="M5525" t="str">
        <f t="shared" si="258"/>
        <v/>
      </c>
      <c r="N5525" t="e">
        <f t="shared" si="259"/>
        <v>#VALUE!</v>
      </c>
      <c r="O5525" t="e">
        <f t="shared" si="260"/>
        <v>#VALUE!</v>
      </c>
    </row>
    <row r="5526" spans="1:15" x14ac:dyDescent="0.25">
      <c r="A5526">
        <v>2018</v>
      </c>
      <c r="B5526" s="2" t="s">
        <v>42</v>
      </c>
      <c r="C5526">
        <v>11</v>
      </c>
      <c r="D5526" t="s">
        <v>32</v>
      </c>
      <c r="E5526" t="s">
        <v>10</v>
      </c>
      <c r="F5526" t="s">
        <v>19</v>
      </c>
      <c r="G5526">
        <v>1</v>
      </c>
      <c r="H5526">
        <v>259</v>
      </c>
      <c r="I5526">
        <v>216.19</v>
      </c>
      <c r="M5526" t="str">
        <f t="shared" si="258"/>
        <v/>
      </c>
      <c r="N5526" t="e">
        <f t="shared" si="259"/>
        <v>#VALUE!</v>
      </c>
      <c r="O5526" t="e">
        <f t="shared" si="260"/>
        <v>#VALUE!</v>
      </c>
    </row>
    <row r="5527" spans="1:15" x14ac:dyDescent="0.25">
      <c r="A5527">
        <v>2018</v>
      </c>
      <c r="B5527" s="2" t="s">
        <v>42</v>
      </c>
      <c r="C5527">
        <v>11</v>
      </c>
      <c r="D5527" t="s">
        <v>32</v>
      </c>
      <c r="E5527" t="s">
        <v>10</v>
      </c>
      <c r="F5527" t="s">
        <v>20</v>
      </c>
      <c r="G5527">
        <v>1</v>
      </c>
      <c r="H5527">
        <v>199</v>
      </c>
      <c r="I5527">
        <v>166.11</v>
      </c>
      <c r="M5527" t="str">
        <f t="shared" si="258"/>
        <v/>
      </c>
      <c r="N5527" t="e">
        <f t="shared" si="259"/>
        <v>#VALUE!</v>
      </c>
      <c r="O5527" t="e">
        <f t="shared" si="260"/>
        <v>#VALUE!</v>
      </c>
    </row>
    <row r="5528" spans="1:15" x14ac:dyDescent="0.25">
      <c r="A5528">
        <v>2018</v>
      </c>
      <c r="B5528" s="2" t="s">
        <v>42</v>
      </c>
      <c r="C5528">
        <v>11</v>
      </c>
      <c r="D5528" t="s">
        <v>32</v>
      </c>
      <c r="E5528" t="s">
        <v>13</v>
      </c>
      <c r="F5528" t="s">
        <v>58</v>
      </c>
      <c r="G5528">
        <v>1</v>
      </c>
      <c r="H5528">
        <v>79</v>
      </c>
      <c r="I5528">
        <v>65.94</v>
      </c>
      <c r="M5528" t="str">
        <f t="shared" si="258"/>
        <v/>
      </c>
      <c r="N5528" t="e">
        <f t="shared" si="259"/>
        <v>#VALUE!</v>
      </c>
      <c r="O5528" t="e">
        <f t="shared" si="260"/>
        <v>#VALUE!</v>
      </c>
    </row>
    <row r="5529" spans="1:15" x14ac:dyDescent="0.25">
      <c r="A5529">
        <v>2018</v>
      </c>
      <c r="B5529" s="2" t="s">
        <v>42</v>
      </c>
      <c r="C5529">
        <v>11</v>
      </c>
      <c r="D5529" t="s">
        <v>32</v>
      </c>
      <c r="E5529" t="s">
        <v>13</v>
      </c>
      <c r="F5529" t="s">
        <v>73</v>
      </c>
      <c r="G5529">
        <v>1</v>
      </c>
      <c r="H5529">
        <v>35</v>
      </c>
      <c r="I5529">
        <v>29.22</v>
      </c>
      <c r="M5529" t="str">
        <f t="shared" si="258"/>
        <v/>
      </c>
      <c r="N5529" t="e">
        <f t="shared" si="259"/>
        <v>#VALUE!</v>
      </c>
      <c r="O5529" t="e">
        <f t="shared" si="260"/>
        <v>#VALUE!</v>
      </c>
    </row>
    <row r="5530" spans="1:15" x14ac:dyDescent="0.25">
      <c r="A5530">
        <v>2018</v>
      </c>
      <c r="B5530" s="2" t="s">
        <v>42</v>
      </c>
      <c r="C5530">
        <v>11</v>
      </c>
      <c r="D5530" t="s">
        <v>32</v>
      </c>
      <c r="E5530" t="s">
        <v>13</v>
      </c>
      <c r="F5530" t="s">
        <v>60</v>
      </c>
      <c r="G5530">
        <v>1</v>
      </c>
      <c r="H5530">
        <v>49</v>
      </c>
      <c r="I5530">
        <v>40.9</v>
      </c>
      <c r="M5530" t="str">
        <f t="shared" si="258"/>
        <v/>
      </c>
      <c r="N5530" t="e">
        <f t="shared" si="259"/>
        <v>#VALUE!</v>
      </c>
      <c r="O5530" t="e">
        <f t="shared" si="260"/>
        <v>#VALUE!</v>
      </c>
    </row>
    <row r="5531" spans="1:15" x14ac:dyDescent="0.25">
      <c r="A5531">
        <v>2018</v>
      </c>
      <c r="B5531" s="2" t="s">
        <v>42</v>
      </c>
      <c r="C5531">
        <v>11</v>
      </c>
      <c r="D5531" t="s">
        <v>32</v>
      </c>
      <c r="E5531" t="s">
        <v>13</v>
      </c>
      <c r="F5531" t="s">
        <v>14</v>
      </c>
      <c r="G5531">
        <v>20</v>
      </c>
      <c r="H5531">
        <v>1580</v>
      </c>
      <c r="I5531">
        <v>1318.8000000000006</v>
      </c>
      <c r="M5531" t="str">
        <f t="shared" si="258"/>
        <v/>
      </c>
      <c r="N5531" t="e">
        <f t="shared" si="259"/>
        <v>#VALUE!</v>
      </c>
      <c r="O5531" t="e">
        <f t="shared" si="260"/>
        <v>#VALUE!</v>
      </c>
    </row>
    <row r="5532" spans="1:15" x14ac:dyDescent="0.25">
      <c r="A5532">
        <v>2018</v>
      </c>
      <c r="B5532" s="2" t="s">
        <v>42</v>
      </c>
      <c r="C5532">
        <v>11</v>
      </c>
      <c r="D5532" t="s">
        <v>32</v>
      </c>
      <c r="E5532" t="s">
        <v>13</v>
      </c>
      <c r="F5532" t="s">
        <v>22</v>
      </c>
      <c r="G5532">
        <v>2</v>
      </c>
      <c r="H5532">
        <v>198</v>
      </c>
      <c r="I5532">
        <v>165.28</v>
      </c>
      <c r="M5532" t="str">
        <f t="shared" si="258"/>
        <v/>
      </c>
      <c r="N5532" t="e">
        <f t="shared" si="259"/>
        <v>#VALUE!</v>
      </c>
      <c r="O5532" t="e">
        <f t="shared" si="260"/>
        <v>#VALUE!</v>
      </c>
    </row>
    <row r="5533" spans="1:15" x14ac:dyDescent="0.25">
      <c r="A5533">
        <v>2018</v>
      </c>
      <c r="B5533" s="2" t="s">
        <v>42</v>
      </c>
      <c r="C5533">
        <v>11</v>
      </c>
      <c r="D5533" t="s">
        <v>32</v>
      </c>
      <c r="E5533" t="s">
        <v>13</v>
      </c>
      <c r="F5533" t="s">
        <v>11</v>
      </c>
      <c r="G5533">
        <v>25</v>
      </c>
      <c r="H5533">
        <v>1725</v>
      </c>
      <c r="I5533">
        <v>1439.9999999999995</v>
      </c>
      <c r="M5533" t="str">
        <f t="shared" si="258"/>
        <v/>
      </c>
      <c r="N5533" t="e">
        <f t="shared" si="259"/>
        <v>#VALUE!</v>
      </c>
      <c r="O5533" t="e">
        <f t="shared" si="260"/>
        <v>#VALUE!</v>
      </c>
    </row>
    <row r="5534" spans="1:15" x14ac:dyDescent="0.25">
      <c r="A5534">
        <v>2018</v>
      </c>
      <c r="B5534" s="2" t="s">
        <v>42</v>
      </c>
      <c r="C5534">
        <v>11</v>
      </c>
      <c r="D5534" t="s">
        <v>32</v>
      </c>
      <c r="E5534" t="s">
        <v>13</v>
      </c>
      <c r="F5534" t="s">
        <v>15</v>
      </c>
      <c r="G5534">
        <v>4</v>
      </c>
      <c r="H5534">
        <v>1036</v>
      </c>
      <c r="I5534">
        <v>864.76</v>
      </c>
      <c r="M5534" t="str">
        <f t="shared" si="258"/>
        <v/>
      </c>
      <c r="N5534" t="e">
        <f t="shared" si="259"/>
        <v>#VALUE!</v>
      </c>
      <c r="O5534" t="e">
        <f t="shared" si="260"/>
        <v>#VALUE!</v>
      </c>
    </row>
    <row r="5535" spans="1:15" x14ac:dyDescent="0.25">
      <c r="A5535">
        <v>2018</v>
      </c>
      <c r="B5535" s="2" t="s">
        <v>42</v>
      </c>
      <c r="C5535">
        <v>11</v>
      </c>
      <c r="D5535" t="s">
        <v>32</v>
      </c>
      <c r="E5535" t="s">
        <v>13</v>
      </c>
      <c r="F5535" t="s">
        <v>16</v>
      </c>
      <c r="G5535">
        <v>2</v>
      </c>
      <c r="H5535">
        <v>658</v>
      </c>
      <c r="I5535">
        <v>549.24</v>
      </c>
      <c r="M5535" t="str">
        <f t="shared" si="258"/>
        <v/>
      </c>
      <c r="N5535" t="e">
        <f t="shared" si="259"/>
        <v>#VALUE!</v>
      </c>
      <c r="O5535" t="e">
        <f t="shared" si="260"/>
        <v>#VALUE!</v>
      </c>
    </row>
    <row r="5536" spans="1:15" x14ac:dyDescent="0.25">
      <c r="A5536">
        <v>2018</v>
      </c>
      <c r="B5536" s="2" t="s">
        <v>42</v>
      </c>
      <c r="C5536">
        <v>11</v>
      </c>
      <c r="D5536" t="s">
        <v>32</v>
      </c>
      <c r="E5536" t="s">
        <v>13</v>
      </c>
      <c r="F5536" t="s">
        <v>25</v>
      </c>
      <c r="G5536">
        <v>2</v>
      </c>
      <c r="H5536">
        <v>598</v>
      </c>
      <c r="I5536">
        <v>499.16</v>
      </c>
      <c r="M5536" t="str">
        <f t="shared" si="258"/>
        <v/>
      </c>
      <c r="N5536" t="e">
        <f t="shared" si="259"/>
        <v>#VALUE!</v>
      </c>
      <c r="O5536" t="e">
        <f t="shared" si="260"/>
        <v>#VALUE!</v>
      </c>
    </row>
    <row r="5537" spans="1:15" x14ac:dyDescent="0.25">
      <c r="A5537">
        <v>2018</v>
      </c>
      <c r="B5537" s="2" t="s">
        <v>42</v>
      </c>
      <c r="C5537">
        <v>11</v>
      </c>
      <c r="D5537" t="s">
        <v>32</v>
      </c>
      <c r="E5537" t="s">
        <v>13</v>
      </c>
      <c r="F5537" t="s">
        <v>70</v>
      </c>
      <c r="G5537">
        <v>2</v>
      </c>
      <c r="H5537">
        <v>78</v>
      </c>
      <c r="I5537">
        <v>65.099999999999994</v>
      </c>
      <c r="M5537" t="str">
        <f t="shared" si="258"/>
        <v/>
      </c>
      <c r="N5537" t="e">
        <f t="shared" si="259"/>
        <v>#VALUE!</v>
      </c>
      <c r="O5537" t="e">
        <f t="shared" si="260"/>
        <v>#VALUE!</v>
      </c>
    </row>
    <row r="5538" spans="1:15" x14ac:dyDescent="0.25">
      <c r="A5538">
        <v>2018</v>
      </c>
      <c r="B5538" s="2" t="s">
        <v>42</v>
      </c>
      <c r="C5538">
        <v>11</v>
      </c>
      <c r="D5538" t="s">
        <v>32</v>
      </c>
      <c r="E5538" t="s">
        <v>13</v>
      </c>
      <c r="F5538" t="s">
        <v>61</v>
      </c>
      <c r="G5538">
        <v>1</v>
      </c>
      <c r="H5538">
        <v>79</v>
      </c>
      <c r="I5538">
        <v>65.94</v>
      </c>
      <c r="M5538" t="str">
        <f t="shared" si="258"/>
        <v/>
      </c>
      <c r="N5538" t="e">
        <f t="shared" si="259"/>
        <v>#VALUE!</v>
      </c>
      <c r="O5538" t="e">
        <f t="shared" si="260"/>
        <v>#VALUE!</v>
      </c>
    </row>
    <row r="5539" spans="1:15" x14ac:dyDescent="0.25">
      <c r="A5539">
        <v>2018</v>
      </c>
      <c r="B5539" s="2" t="s">
        <v>42</v>
      </c>
      <c r="C5539">
        <v>11</v>
      </c>
      <c r="D5539" t="s">
        <v>32</v>
      </c>
      <c r="E5539" t="s">
        <v>13</v>
      </c>
      <c r="F5539" t="s">
        <v>59</v>
      </c>
      <c r="G5539">
        <v>2</v>
      </c>
      <c r="H5539">
        <v>50</v>
      </c>
      <c r="I5539">
        <v>41.74</v>
      </c>
      <c r="M5539" t="str">
        <f t="shared" si="258"/>
        <v/>
      </c>
      <c r="N5539" t="e">
        <f t="shared" si="259"/>
        <v>#VALUE!</v>
      </c>
      <c r="O5539" t="e">
        <f t="shared" si="260"/>
        <v>#VALUE!</v>
      </c>
    </row>
    <row r="5540" spans="1:15" x14ac:dyDescent="0.25">
      <c r="A5540">
        <v>2018</v>
      </c>
      <c r="B5540" s="2" t="s">
        <v>42</v>
      </c>
      <c r="C5540">
        <v>11</v>
      </c>
      <c r="D5540" t="s">
        <v>32</v>
      </c>
      <c r="E5540" t="s">
        <v>13</v>
      </c>
      <c r="F5540" t="s">
        <v>62</v>
      </c>
      <c r="G5540">
        <v>5</v>
      </c>
      <c r="H5540">
        <v>295</v>
      </c>
      <c r="I5540">
        <v>246.25</v>
      </c>
      <c r="M5540" t="str">
        <f t="shared" si="258"/>
        <v/>
      </c>
      <c r="N5540" t="e">
        <f t="shared" si="259"/>
        <v>#VALUE!</v>
      </c>
      <c r="O5540" t="e">
        <f t="shared" si="260"/>
        <v>#VALUE!</v>
      </c>
    </row>
    <row r="5541" spans="1:15" x14ac:dyDescent="0.25">
      <c r="A5541">
        <v>2018</v>
      </c>
      <c r="B5541" s="2" t="s">
        <v>42</v>
      </c>
      <c r="C5541">
        <v>11</v>
      </c>
      <c r="D5541" t="s">
        <v>32</v>
      </c>
      <c r="E5541" t="s">
        <v>13</v>
      </c>
      <c r="F5541" t="s">
        <v>63</v>
      </c>
      <c r="G5541">
        <v>1</v>
      </c>
      <c r="H5541">
        <v>99</v>
      </c>
      <c r="I5541">
        <v>82.64</v>
      </c>
      <c r="M5541" t="str">
        <f t="shared" si="258"/>
        <v/>
      </c>
      <c r="N5541" t="e">
        <f t="shared" si="259"/>
        <v>#VALUE!</v>
      </c>
      <c r="O5541" t="e">
        <f t="shared" si="260"/>
        <v>#VALUE!</v>
      </c>
    </row>
    <row r="5542" spans="1:15" x14ac:dyDescent="0.25">
      <c r="A5542">
        <v>2018</v>
      </c>
      <c r="B5542" s="2" t="s">
        <v>42</v>
      </c>
      <c r="C5542">
        <v>11</v>
      </c>
      <c r="D5542" t="s">
        <v>32</v>
      </c>
      <c r="E5542" t="s">
        <v>13</v>
      </c>
      <c r="F5542" t="s">
        <v>64</v>
      </c>
      <c r="G5542">
        <v>2</v>
      </c>
      <c r="H5542">
        <v>158</v>
      </c>
      <c r="I5542">
        <v>131.88</v>
      </c>
      <c r="M5542" t="str">
        <f t="shared" si="258"/>
        <v/>
      </c>
      <c r="N5542" t="e">
        <f t="shared" si="259"/>
        <v>#VALUE!</v>
      </c>
      <c r="O5542" t="e">
        <f t="shared" si="260"/>
        <v>#VALUE!</v>
      </c>
    </row>
    <row r="5543" spans="1:15" x14ac:dyDescent="0.25">
      <c r="A5543">
        <v>2018</v>
      </c>
      <c r="B5543" s="2" t="s">
        <v>42</v>
      </c>
      <c r="C5543">
        <v>11</v>
      </c>
      <c r="D5543" t="s">
        <v>32</v>
      </c>
      <c r="E5543" t="s">
        <v>13</v>
      </c>
      <c r="F5543" t="s">
        <v>65</v>
      </c>
      <c r="G5543">
        <v>1</v>
      </c>
      <c r="H5543">
        <v>159</v>
      </c>
      <c r="I5543">
        <v>132.72</v>
      </c>
      <c r="M5543" t="str">
        <f t="shared" si="258"/>
        <v/>
      </c>
      <c r="N5543" t="e">
        <f t="shared" si="259"/>
        <v>#VALUE!</v>
      </c>
      <c r="O5543" t="e">
        <f t="shared" si="260"/>
        <v>#VALUE!</v>
      </c>
    </row>
    <row r="5544" spans="1:15" x14ac:dyDescent="0.25">
      <c r="A5544">
        <v>2018</v>
      </c>
      <c r="B5544" s="2" t="s">
        <v>42</v>
      </c>
      <c r="C5544">
        <v>11</v>
      </c>
      <c r="D5544" t="s">
        <v>32</v>
      </c>
      <c r="E5544" t="s">
        <v>13</v>
      </c>
      <c r="F5544" t="s">
        <v>57</v>
      </c>
      <c r="G5544">
        <v>4</v>
      </c>
      <c r="H5544">
        <v>396</v>
      </c>
      <c r="I5544">
        <v>330.56</v>
      </c>
      <c r="M5544" t="str">
        <f t="shared" si="258"/>
        <v/>
      </c>
      <c r="N5544" t="e">
        <f t="shared" si="259"/>
        <v>#VALUE!</v>
      </c>
      <c r="O5544" t="e">
        <f t="shared" si="260"/>
        <v>#VALUE!</v>
      </c>
    </row>
    <row r="5545" spans="1:15" x14ac:dyDescent="0.25">
      <c r="A5545">
        <v>2018</v>
      </c>
      <c r="B5545" s="2" t="s">
        <v>42</v>
      </c>
      <c r="C5545">
        <v>11</v>
      </c>
      <c r="D5545" t="s">
        <v>32</v>
      </c>
      <c r="E5545" t="s">
        <v>13</v>
      </c>
      <c r="F5545" t="s">
        <v>69</v>
      </c>
      <c r="G5545">
        <v>1</v>
      </c>
      <c r="H5545">
        <v>349</v>
      </c>
      <c r="I5545">
        <v>291.32</v>
      </c>
      <c r="M5545" t="str">
        <f t="shared" si="258"/>
        <v/>
      </c>
      <c r="N5545" t="e">
        <f t="shared" si="259"/>
        <v>#VALUE!</v>
      </c>
      <c r="O5545" t="e">
        <f t="shared" si="260"/>
        <v>#VALUE!</v>
      </c>
    </row>
    <row r="5546" spans="1:15" x14ac:dyDescent="0.25">
      <c r="A5546">
        <v>2018</v>
      </c>
      <c r="B5546" s="2" t="s">
        <v>42</v>
      </c>
      <c r="C5546">
        <v>11</v>
      </c>
      <c r="D5546" t="s">
        <v>32</v>
      </c>
      <c r="E5546" t="s">
        <v>13</v>
      </c>
      <c r="F5546" t="s">
        <v>66</v>
      </c>
      <c r="G5546">
        <v>3</v>
      </c>
      <c r="H5546">
        <v>897</v>
      </c>
      <c r="I5546">
        <v>748.74</v>
      </c>
      <c r="M5546" t="str">
        <f t="shared" si="258"/>
        <v/>
      </c>
      <c r="N5546" t="e">
        <f t="shared" si="259"/>
        <v>#VALUE!</v>
      </c>
      <c r="O5546" t="e">
        <f t="shared" si="260"/>
        <v>#VALUE!</v>
      </c>
    </row>
    <row r="5547" spans="1:15" x14ac:dyDescent="0.25">
      <c r="A5547">
        <v>2018</v>
      </c>
      <c r="B5547" s="2" t="s">
        <v>42</v>
      </c>
      <c r="C5547">
        <v>11</v>
      </c>
      <c r="D5547" t="s">
        <v>32</v>
      </c>
      <c r="E5547" t="s">
        <v>13</v>
      </c>
      <c r="F5547" t="s">
        <v>17</v>
      </c>
      <c r="G5547">
        <v>1</v>
      </c>
      <c r="H5547">
        <v>139</v>
      </c>
      <c r="I5547">
        <v>116.03</v>
      </c>
      <c r="M5547" t="str">
        <f t="shared" si="258"/>
        <v/>
      </c>
      <c r="N5547" t="e">
        <f t="shared" si="259"/>
        <v>#VALUE!</v>
      </c>
      <c r="O5547" t="e">
        <f t="shared" si="260"/>
        <v>#VALUE!</v>
      </c>
    </row>
    <row r="5548" spans="1:15" x14ac:dyDescent="0.25">
      <c r="A5548">
        <v>2018</v>
      </c>
      <c r="B5548" s="2" t="s">
        <v>42</v>
      </c>
      <c r="C5548">
        <v>11</v>
      </c>
      <c r="D5548" t="s">
        <v>32</v>
      </c>
      <c r="E5548" t="s">
        <v>13</v>
      </c>
      <c r="F5548" t="s">
        <v>18</v>
      </c>
      <c r="G5548">
        <v>1</v>
      </c>
      <c r="H5548">
        <v>99</v>
      </c>
      <c r="I5548">
        <v>82.64</v>
      </c>
      <c r="M5548" t="str">
        <f t="shared" si="258"/>
        <v/>
      </c>
      <c r="N5548" t="e">
        <f t="shared" si="259"/>
        <v>#VALUE!</v>
      </c>
      <c r="O5548" t="e">
        <f t="shared" si="260"/>
        <v>#VALUE!</v>
      </c>
    </row>
    <row r="5549" spans="1:15" x14ac:dyDescent="0.25">
      <c r="A5549">
        <v>2018</v>
      </c>
      <c r="B5549" s="2" t="s">
        <v>42</v>
      </c>
      <c r="C5549">
        <v>11</v>
      </c>
      <c r="D5549" t="s">
        <v>32</v>
      </c>
      <c r="E5549" t="s">
        <v>13</v>
      </c>
      <c r="F5549" t="s">
        <v>74</v>
      </c>
      <c r="G5549">
        <v>1</v>
      </c>
      <c r="H5549">
        <v>29</v>
      </c>
      <c r="I5549">
        <v>24.21</v>
      </c>
      <c r="M5549" t="str">
        <f t="shared" si="258"/>
        <v/>
      </c>
      <c r="N5549" t="e">
        <f t="shared" si="259"/>
        <v>#VALUE!</v>
      </c>
      <c r="O5549" t="e">
        <f t="shared" si="260"/>
        <v>#VALUE!</v>
      </c>
    </row>
    <row r="5550" spans="1:15" x14ac:dyDescent="0.25">
      <c r="A5550">
        <v>2018</v>
      </c>
      <c r="B5550" s="2" t="s">
        <v>42</v>
      </c>
      <c r="C5550">
        <v>11</v>
      </c>
      <c r="D5550" t="s">
        <v>32</v>
      </c>
      <c r="E5550" t="s">
        <v>13</v>
      </c>
      <c r="F5550" t="s">
        <v>68</v>
      </c>
      <c r="G5550">
        <v>1</v>
      </c>
      <c r="H5550">
        <v>29</v>
      </c>
      <c r="I5550">
        <v>24.21</v>
      </c>
      <c r="M5550" t="str">
        <f t="shared" si="258"/>
        <v/>
      </c>
      <c r="N5550" t="e">
        <f t="shared" si="259"/>
        <v>#VALUE!</v>
      </c>
      <c r="O5550" t="e">
        <f t="shared" si="260"/>
        <v>#VALUE!</v>
      </c>
    </row>
    <row r="5551" spans="1:15" x14ac:dyDescent="0.25">
      <c r="A5551">
        <v>2018</v>
      </c>
      <c r="B5551" s="2" t="s">
        <v>42</v>
      </c>
      <c r="C5551">
        <v>11</v>
      </c>
      <c r="D5551" t="s">
        <v>32</v>
      </c>
      <c r="E5551" t="s">
        <v>13</v>
      </c>
      <c r="F5551" t="s">
        <v>71</v>
      </c>
      <c r="G5551">
        <v>2</v>
      </c>
      <c r="H5551">
        <v>58</v>
      </c>
      <c r="I5551">
        <v>48.42</v>
      </c>
      <c r="M5551" t="str">
        <f t="shared" si="258"/>
        <v/>
      </c>
      <c r="N5551" t="e">
        <f t="shared" si="259"/>
        <v>#VALUE!</v>
      </c>
      <c r="O5551" t="e">
        <f t="shared" si="260"/>
        <v>#VALUE!</v>
      </c>
    </row>
    <row r="5552" spans="1:15" x14ac:dyDescent="0.25">
      <c r="A5552">
        <v>2018</v>
      </c>
      <c r="B5552" s="2" t="s">
        <v>42</v>
      </c>
      <c r="C5552">
        <v>11</v>
      </c>
      <c r="D5552" t="s">
        <v>32</v>
      </c>
      <c r="E5552" t="s">
        <v>13</v>
      </c>
      <c r="F5552" t="s">
        <v>72</v>
      </c>
      <c r="G5552">
        <v>1</v>
      </c>
      <c r="H5552">
        <v>49</v>
      </c>
      <c r="I5552">
        <v>40.9</v>
      </c>
      <c r="M5552" t="str">
        <f t="shared" si="258"/>
        <v/>
      </c>
      <c r="N5552" t="e">
        <f t="shared" si="259"/>
        <v>#VALUE!</v>
      </c>
      <c r="O5552" t="e">
        <f t="shared" si="260"/>
        <v>#VALUE!</v>
      </c>
    </row>
    <row r="5553" spans="1:15" x14ac:dyDescent="0.25">
      <c r="A5553">
        <v>2018</v>
      </c>
      <c r="B5553" s="2" t="s">
        <v>42</v>
      </c>
      <c r="C5553">
        <v>11</v>
      </c>
      <c r="D5553" t="s">
        <v>32</v>
      </c>
      <c r="E5553" t="s">
        <v>13</v>
      </c>
      <c r="F5553" t="s">
        <v>28</v>
      </c>
      <c r="G5553">
        <v>2</v>
      </c>
      <c r="H5553">
        <v>798</v>
      </c>
      <c r="I5553">
        <v>666.12</v>
      </c>
      <c r="M5553" t="str">
        <f t="shared" si="258"/>
        <v/>
      </c>
      <c r="N5553" t="e">
        <f t="shared" si="259"/>
        <v>#VALUE!</v>
      </c>
      <c r="O5553" t="e">
        <f t="shared" si="260"/>
        <v>#VALUE!</v>
      </c>
    </row>
    <row r="5554" spans="1:15" x14ac:dyDescent="0.25">
      <c r="A5554">
        <v>2018</v>
      </c>
      <c r="B5554" s="2" t="s">
        <v>42</v>
      </c>
      <c r="C5554">
        <v>11</v>
      </c>
      <c r="D5554" t="s">
        <v>32</v>
      </c>
      <c r="E5554" t="s">
        <v>13</v>
      </c>
      <c r="F5554" t="s">
        <v>12</v>
      </c>
      <c r="G5554">
        <v>7</v>
      </c>
      <c r="H5554">
        <v>2303</v>
      </c>
      <c r="I5554">
        <v>1922.3399999999997</v>
      </c>
      <c r="M5554" t="str">
        <f t="shared" si="258"/>
        <v/>
      </c>
      <c r="N5554" t="e">
        <f t="shared" si="259"/>
        <v>#VALUE!</v>
      </c>
      <c r="O5554" t="e">
        <f t="shared" si="260"/>
        <v>#VALUE!</v>
      </c>
    </row>
    <row r="5555" spans="1:15" x14ac:dyDescent="0.25">
      <c r="A5555">
        <v>2018</v>
      </c>
      <c r="B5555" s="2" t="s">
        <v>42</v>
      </c>
      <c r="C5555">
        <v>11</v>
      </c>
      <c r="D5555" t="s">
        <v>32</v>
      </c>
      <c r="E5555" t="s">
        <v>13</v>
      </c>
      <c r="F5555" t="s">
        <v>19</v>
      </c>
      <c r="G5555">
        <v>7</v>
      </c>
      <c r="H5555">
        <v>1813</v>
      </c>
      <c r="I5555">
        <v>1513.3300000000002</v>
      </c>
      <c r="M5555" t="str">
        <f t="shared" si="258"/>
        <v/>
      </c>
      <c r="N5555" t="e">
        <f t="shared" si="259"/>
        <v>#VALUE!</v>
      </c>
      <c r="O5555" t="e">
        <f t="shared" si="260"/>
        <v>#VALUE!</v>
      </c>
    </row>
    <row r="5556" spans="1:15" x14ac:dyDescent="0.25">
      <c r="A5556">
        <v>2018</v>
      </c>
      <c r="B5556" s="2" t="s">
        <v>42</v>
      </c>
      <c r="C5556">
        <v>11</v>
      </c>
      <c r="D5556" t="s">
        <v>32</v>
      </c>
      <c r="E5556" t="s">
        <v>13</v>
      </c>
      <c r="F5556" t="s">
        <v>20</v>
      </c>
      <c r="G5556">
        <v>3</v>
      </c>
      <c r="H5556">
        <v>597</v>
      </c>
      <c r="I5556">
        <v>498.33000000000004</v>
      </c>
      <c r="M5556" t="str">
        <f t="shared" si="258"/>
        <v/>
      </c>
      <c r="N5556" t="e">
        <f t="shared" si="259"/>
        <v>#VALUE!</v>
      </c>
      <c r="O5556" t="e">
        <f t="shared" si="260"/>
        <v>#VALUE!</v>
      </c>
    </row>
    <row r="5557" spans="1:15" x14ac:dyDescent="0.25">
      <c r="A5557">
        <v>2018</v>
      </c>
      <c r="B5557" s="2" t="s">
        <v>42</v>
      </c>
      <c r="C5557">
        <v>11</v>
      </c>
      <c r="D5557" t="s">
        <v>32</v>
      </c>
      <c r="E5557" t="s">
        <v>21</v>
      </c>
      <c r="F5557" t="s">
        <v>73</v>
      </c>
      <c r="G5557">
        <v>1</v>
      </c>
      <c r="H5557">
        <v>35</v>
      </c>
      <c r="I5557">
        <v>29.22</v>
      </c>
      <c r="M5557" t="str">
        <f t="shared" si="258"/>
        <v/>
      </c>
      <c r="N5557" t="e">
        <f t="shared" si="259"/>
        <v>#VALUE!</v>
      </c>
      <c r="O5557" t="e">
        <f t="shared" si="260"/>
        <v>#VALUE!</v>
      </c>
    </row>
    <row r="5558" spans="1:15" x14ac:dyDescent="0.25">
      <c r="A5558">
        <v>2018</v>
      </c>
      <c r="B5558" s="2" t="s">
        <v>42</v>
      </c>
      <c r="C5558">
        <v>11</v>
      </c>
      <c r="D5558" t="s">
        <v>32</v>
      </c>
      <c r="E5558" t="s">
        <v>21</v>
      </c>
      <c r="F5558" t="s">
        <v>60</v>
      </c>
      <c r="G5558">
        <v>4</v>
      </c>
      <c r="H5558">
        <v>196</v>
      </c>
      <c r="I5558">
        <v>163.6</v>
      </c>
      <c r="M5558" t="str">
        <f t="shared" si="258"/>
        <v/>
      </c>
      <c r="N5558" t="e">
        <f t="shared" si="259"/>
        <v>#VALUE!</v>
      </c>
      <c r="O5558" t="e">
        <f t="shared" si="260"/>
        <v>#VALUE!</v>
      </c>
    </row>
    <row r="5559" spans="1:15" x14ac:dyDescent="0.25">
      <c r="A5559">
        <v>2018</v>
      </c>
      <c r="B5559" s="2" t="s">
        <v>42</v>
      </c>
      <c r="C5559">
        <v>11</v>
      </c>
      <c r="D5559" t="s">
        <v>32</v>
      </c>
      <c r="E5559" t="s">
        <v>21</v>
      </c>
      <c r="F5559" t="s">
        <v>14</v>
      </c>
      <c r="G5559">
        <v>16</v>
      </c>
      <c r="H5559">
        <v>1264</v>
      </c>
      <c r="I5559">
        <v>1055.0400000000004</v>
      </c>
      <c r="M5559" t="str">
        <f t="shared" si="258"/>
        <v/>
      </c>
      <c r="N5559" t="e">
        <f t="shared" si="259"/>
        <v>#VALUE!</v>
      </c>
      <c r="O5559" t="e">
        <f t="shared" si="260"/>
        <v>#VALUE!</v>
      </c>
    </row>
    <row r="5560" spans="1:15" x14ac:dyDescent="0.25">
      <c r="A5560">
        <v>2018</v>
      </c>
      <c r="B5560" s="2" t="s">
        <v>42</v>
      </c>
      <c r="C5560">
        <v>11</v>
      </c>
      <c r="D5560" t="s">
        <v>32</v>
      </c>
      <c r="E5560" t="s">
        <v>21</v>
      </c>
      <c r="F5560" t="s">
        <v>11</v>
      </c>
      <c r="G5560">
        <v>26</v>
      </c>
      <c r="H5560">
        <v>1794</v>
      </c>
      <c r="I5560">
        <v>1497.5999999999995</v>
      </c>
      <c r="M5560" t="str">
        <f t="shared" si="258"/>
        <v/>
      </c>
      <c r="N5560" t="e">
        <f t="shared" si="259"/>
        <v>#VALUE!</v>
      </c>
      <c r="O5560" t="e">
        <f t="shared" si="260"/>
        <v>#VALUE!</v>
      </c>
    </row>
    <row r="5561" spans="1:15" x14ac:dyDescent="0.25">
      <c r="A5561">
        <v>2018</v>
      </c>
      <c r="B5561" s="2" t="s">
        <v>42</v>
      </c>
      <c r="C5561">
        <v>11</v>
      </c>
      <c r="D5561" t="s">
        <v>32</v>
      </c>
      <c r="E5561" t="s">
        <v>21</v>
      </c>
      <c r="F5561" t="s">
        <v>15</v>
      </c>
      <c r="G5561">
        <v>5</v>
      </c>
      <c r="H5561">
        <v>1295</v>
      </c>
      <c r="I5561">
        <v>1080.95</v>
      </c>
      <c r="M5561" t="str">
        <f t="shared" si="258"/>
        <v/>
      </c>
      <c r="N5561" t="e">
        <f t="shared" si="259"/>
        <v>#VALUE!</v>
      </c>
      <c r="O5561" t="e">
        <f t="shared" si="260"/>
        <v>#VALUE!</v>
      </c>
    </row>
    <row r="5562" spans="1:15" x14ac:dyDescent="0.25">
      <c r="A5562">
        <v>2018</v>
      </c>
      <c r="B5562" s="2" t="s">
        <v>42</v>
      </c>
      <c r="C5562">
        <v>11</v>
      </c>
      <c r="D5562" t="s">
        <v>32</v>
      </c>
      <c r="E5562" t="s">
        <v>21</v>
      </c>
      <c r="F5562" t="s">
        <v>16</v>
      </c>
      <c r="G5562">
        <v>1</v>
      </c>
      <c r="H5562">
        <v>329</v>
      </c>
      <c r="I5562">
        <v>274.62</v>
      </c>
      <c r="M5562" t="str">
        <f t="shared" si="258"/>
        <v/>
      </c>
      <c r="N5562" t="e">
        <f t="shared" si="259"/>
        <v>#VALUE!</v>
      </c>
      <c r="O5562" t="e">
        <f t="shared" si="260"/>
        <v>#VALUE!</v>
      </c>
    </row>
    <row r="5563" spans="1:15" x14ac:dyDescent="0.25">
      <c r="A5563">
        <v>2018</v>
      </c>
      <c r="B5563" s="2" t="s">
        <v>42</v>
      </c>
      <c r="C5563">
        <v>11</v>
      </c>
      <c r="D5563" t="s">
        <v>32</v>
      </c>
      <c r="E5563" t="s">
        <v>21</v>
      </c>
      <c r="F5563" t="s">
        <v>25</v>
      </c>
      <c r="G5563">
        <v>7</v>
      </c>
      <c r="H5563">
        <v>2093</v>
      </c>
      <c r="I5563">
        <v>1747.06</v>
      </c>
      <c r="M5563" t="str">
        <f t="shared" si="258"/>
        <v/>
      </c>
      <c r="N5563" t="e">
        <f t="shared" si="259"/>
        <v>#VALUE!</v>
      </c>
      <c r="O5563" t="e">
        <f t="shared" si="260"/>
        <v>#VALUE!</v>
      </c>
    </row>
    <row r="5564" spans="1:15" x14ac:dyDescent="0.25">
      <c r="A5564">
        <v>2018</v>
      </c>
      <c r="B5564" s="2" t="s">
        <v>42</v>
      </c>
      <c r="C5564">
        <v>11</v>
      </c>
      <c r="D5564" t="s">
        <v>32</v>
      </c>
      <c r="E5564" t="s">
        <v>21</v>
      </c>
      <c r="F5564" t="s">
        <v>70</v>
      </c>
      <c r="G5564">
        <v>3</v>
      </c>
      <c r="H5564">
        <v>117</v>
      </c>
      <c r="I5564">
        <v>97.649999999999991</v>
      </c>
      <c r="M5564" t="str">
        <f t="shared" si="258"/>
        <v/>
      </c>
      <c r="N5564" t="e">
        <f t="shared" si="259"/>
        <v>#VALUE!</v>
      </c>
      <c r="O5564" t="e">
        <f t="shared" si="260"/>
        <v>#VALUE!</v>
      </c>
    </row>
    <row r="5565" spans="1:15" x14ac:dyDescent="0.25">
      <c r="A5565">
        <v>2018</v>
      </c>
      <c r="B5565" s="2" t="s">
        <v>42</v>
      </c>
      <c r="C5565">
        <v>11</v>
      </c>
      <c r="D5565" t="s">
        <v>32</v>
      </c>
      <c r="E5565" t="s">
        <v>21</v>
      </c>
      <c r="F5565" t="s">
        <v>59</v>
      </c>
      <c r="G5565">
        <v>1</v>
      </c>
      <c r="H5565">
        <v>25</v>
      </c>
      <c r="I5565">
        <v>20.87</v>
      </c>
      <c r="M5565" t="str">
        <f t="shared" si="258"/>
        <v/>
      </c>
      <c r="N5565" t="e">
        <f t="shared" si="259"/>
        <v>#VALUE!</v>
      </c>
      <c r="O5565" t="e">
        <f t="shared" si="260"/>
        <v>#VALUE!</v>
      </c>
    </row>
    <row r="5566" spans="1:15" x14ac:dyDescent="0.25">
      <c r="A5566">
        <v>2018</v>
      </c>
      <c r="B5566" s="2" t="s">
        <v>42</v>
      </c>
      <c r="C5566">
        <v>11</v>
      </c>
      <c r="D5566" t="s">
        <v>32</v>
      </c>
      <c r="E5566" t="s">
        <v>21</v>
      </c>
      <c r="F5566" t="s">
        <v>62</v>
      </c>
      <c r="G5566">
        <v>4</v>
      </c>
      <c r="H5566">
        <v>236</v>
      </c>
      <c r="I5566">
        <v>197</v>
      </c>
      <c r="M5566" t="str">
        <f t="shared" si="258"/>
        <v/>
      </c>
      <c r="N5566" t="e">
        <f t="shared" si="259"/>
        <v>#VALUE!</v>
      </c>
      <c r="O5566" t="e">
        <f t="shared" si="260"/>
        <v>#VALUE!</v>
      </c>
    </row>
    <row r="5567" spans="1:15" x14ac:dyDescent="0.25">
      <c r="A5567">
        <v>2018</v>
      </c>
      <c r="B5567" s="2" t="s">
        <v>42</v>
      </c>
      <c r="C5567">
        <v>11</v>
      </c>
      <c r="D5567" t="s">
        <v>32</v>
      </c>
      <c r="E5567" t="s">
        <v>21</v>
      </c>
      <c r="F5567" t="s">
        <v>63</v>
      </c>
      <c r="G5567">
        <v>1</v>
      </c>
      <c r="H5567">
        <v>99</v>
      </c>
      <c r="I5567">
        <v>82.64</v>
      </c>
      <c r="M5567" t="str">
        <f t="shared" si="258"/>
        <v/>
      </c>
      <c r="N5567" t="e">
        <f t="shared" si="259"/>
        <v>#VALUE!</v>
      </c>
      <c r="O5567" t="e">
        <f t="shared" si="260"/>
        <v>#VALUE!</v>
      </c>
    </row>
    <row r="5568" spans="1:15" x14ac:dyDescent="0.25">
      <c r="A5568">
        <v>2018</v>
      </c>
      <c r="B5568" s="2" t="s">
        <v>42</v>
      </c>
      <c r="C5568">
        <v>11</v>
      </c>
      <c r="D5568" t="s">
        <v>32</v>
      </c>
      <c r="E5568" t="s">
        <v>21</v>
      </c>
      <c r="F5568" t="s">
        <v>64</v>
      </c>
      <c r="G5568">
        <v>1</v>
      </c>
      <c r="H5568">
        <v>79</v>
      </c>
      <c r="I5568">
        <v>65.94</v>
      </c>
      <c r="M5568" t="str">
        <f t="shared" si="258"/>
        <v/>
      </c>
      <c r="N5568" t="e">
        <f t="shared" si="259"/>
        <v>#VALUE!</v>
      </c>
      <c r="O5568" t="e">
        <f t="shared" si="260"/>
        <v>#VALUE!</v>
      </c>
    </row>
    <row r="5569" spans="1:15" x14ac:dyDescent="0.25">
      <c r="A5569">
        <v>2018</v>
      </c>
      <c r="B5569" s="2" t="s">
        <v>42</v>
      </c>
      <c r="C5569">
        <v>11</v>
      </c>
      <c r="D5569" t="s">
        <v>32</v>
      </c>
      <c r="E5569" t="s">
        <v>21</v>
      </c>
      <c r="F5569" t="s">
        <v>56</v>
      </c>
      <c r="G5569">
        <v>2</v>
      </c>
      <c r="H5569">
        <v>138</v>
      </c>
      <c r="I5569">
        <v>115.2</v>
      </c>
      <c r="M5569" t="str">
        <f t="shared" si="258"/>
        <v/>
      </c>
      <c r="N5569" t="e">
        <f t="shared" si="259"/>
        <v>#VALUE!</v>
      </c>
      <c r="O5569" t="e">
        <f t="shared" si="260"/>
        <v>#VALUE!</v>
      </c>
    </row>
    <row r="5570" spans="1:15" x14ac:dyDescent="0.25">
      <c r="A5570">
        <v>2018</v>
      </c>
      <c r="B5570" s="2" t="s">
        <v>42</v>
      </c>
      <c r="C5570">
        <v>11</v>
      </c>
      <c r="D5570" t="s">
        <v>32</v>
      </c>
      <c r="E5570" t="s">
        <v>21</v>
      </c>
      <c r="F5570" t="s">
        <v>57</v>
      </c>
      <c r="G5570">
        <v>5</v>
      </c>
      <c r="H5570">
        <v>495</v>
      </c>
      <c r="I5570">
        <v>413.2</v>
      </c>
      <c r="M5570" t="str">
        <f t="shared" si="258"/>
        <v/>
      </c>
      <c r="N5570" t="e">
        <f t="shared" si="259"/>
        <v>#VALUE!</v>
      </c>
      <c r="O5570" t="e">
        <f t="shared" si="260"/>
        <v>#VALUE!</v>
      </c>
    </row>
    <row r="5571" spans="1:15" x14ac:dyDescent="0.25">
      <c r="A5571">
        <v>2018</v>
      </c>
      <c r="B5571" s="2" t="s">
        <v>42</v>
      </c>
      <c r="C5571">
        <v>11</v>
      </c>
      <c r="D5571" t="s">
        <v>32</v>
      </c>
      <c r="E5571" t="s">
        <v>21</v>
      </c>
      <c r="F5571" t="s">
        <v>69</v>
      </c>
      <c r="G5571">
        <v>1</v>
      </c>
      <c r="H5571">
        <v>349</v>
      </c>
      <c r="I5571">
        <v>291.32</v>
      </c>
      <c r="M5571" t="str">
        <f t="shared" ref="M5571:M5634" si="261">SUBSTITUTE(SUBSTITUTE(J5571," - ","|"),"; ","|")</f>
        <v/>
      </c>
      <c r="N5571" t="e">
        <f t="shared" ref="N5571:N5634" si="262">LEFT(M5571,FIND("|",M5571)-1)</f>
        <v>#VALUE!</v>
      </c>
      <c r="O5571" t="e">
        <f t="shared" ref="O5571:O5634" si="263">RIGHT(M5571,LEN(M5571)-FIND("|",M5571))</f>
        <v>#VALUE!</v>
      </c>
    </row>
    <row r="5572" spans="1:15" x14ac:dyDescent="0.25">
      <c r="A5572">
        <v>2018</v>
      </c>
      <c r="B5572" s="2" t="s">
        <v>42</v>
      </c>
      <c r="C5572">
        <v>11</v>
      </c>
      <c r="D5572" t="s">
        <v>32</v>
      </c>
      <c r="E5572" t="s">
        <v>21</v>
      </c>
      <c r="F5572" t="s">
        <v>66</v>
      </c>
      <c r="G5572">
        <v>1</v>
      </c>
      <c r="H5572">
        <v>299</v>
      </c>
      <c r="I5572">
        <v>249.58</v>
      </c>
      <c r="M5572" t="str">
        <f t="shared" si="261"/>
        <v/>
      </c>
      <c r="N5572" t="e">
        <f t="shared" si="262"/>
        <v>#VALUE!</v>
      </c>
      <c r="O5572" t="e">
        <f t="shared" si="263"/>
        <v>#VALUE!</v>
      </c>
    </row>
    <row r="5573" spans="1:15" x14ac:dyDescent="0.25">
      <c r="A5573">
        <v>2018</v>
      </c>
      <c r="B5573" s="2" t="s">
        <v>42</v>
      </c>
      <c r="C5573">
        <v>11</v>
      </c>
      <c r="D5573" t="s">
        <v>32</v>
      </c>
      <c r="E5573" t="s">
        <v>21</v>
      </c>
      <c r="F5573" t="s">
        <v>67</v>
      </c>
      <c r="G5573">
        <v>1</v>
      </c>
      <c r="H5573">
        <v>699</v>
      </c>
      <c r="I5573">
        <v>583.47</v>
      </c>
      <c r="M5573" t="str">
        <f t="shared" si="261"/>
        <v/>
      </c>
      <c r="N5573" t="e">
        <f t="shared" si="262"/>
        <v>#VALUE!</v>
      </c>
      <c r="O5573" t="e">
        <f t="shared" si="263"/>
        <v>#VALUE!</v>
      </c>
    </row>
    <row r="5574" spans="1:15" x14ac:dyDescent="0.25">
      <c r="A5574">
        <v>2018</v>
      </c>
      <c r="B5574" s="2" t="s">
        <v>42</v>
      </c>
      <c r="C5574">
        <v>11</v>
      </c>
      <c r="D5574" t="s">
        <v>32</v>
      </c>
      <c r="E5574" t="s">
        <v>21</v>
      </c>
      <c r="F5574" t="s">
        <v>17</v>
      </c>
      <c r="G5574">
        <v>1</v>
      </c>
      <c r="H5574">
        <v>139</v>
      </c>
      <c r="I5574">
        <v>116.03</v>
      </c>
      <c r="M5574" t="str">
        <f t="shared" si="261"/>
        <v/>
      </c>
      <c r="N5574" t="e">
        <f t="shared" si="262"/>
        <v>#VALUE!</v>
      </c>
      <c r="O5574" t="e">
        <f t="shared" si="263"/>
        <v>#VALUE!</v>
      </c>
    </row>
    <row r="5575" spans="1:15" x14ac:dyDescent="0.25">
      <c r="A5575">
        <v>2018</v>
      </c>
      <c r="B5575" s="2" t="s">
        <v>42</v>
      </c>
      <c r="C5575">
        <v>11</v>
      </c>
      <c r="D5575" t="s">
        <v>32</v>
      </c>
      <c r="E5575" t="s">
        <v>21</v>
      </c>
      <c r="F5575" t="s">
        <v>68</v>
      </c>
      <c r="G5575">
        <v>1</v>
      </c>
      <c r="H5575">
        <v>29</v>
      </c>
      <c r="I5575">
        <v>24.21</v>
      </c>
      <c r="M5575" t="str">
        <f t="shared" si="261"/>
        <v/>
      </c>
      <c r="N5575" t="e">
        <f t="shared" si="262"/>
        <v>#VALUE!</v>
      </c>
      <c r="O5575" t="e">
        <f t="shared" si="263"/>
        <v>#VALUE!</v>
      </c>
    </row>
    <row r="5576" spans="1:15" x14ac:dyDescent="0.25">
      <c r="A5576">
        <v>2018</v>
      </c>
      <c r="B5576" s="2" t="s">
        <v>42</v>
      </c>
      <c r="C5576">
        <v>11</v>
      </c>
      <c r="D5576" t="s">
        <v>32</v>
      </c>
      <c r="E5576" t="s">
        <v>21</v>
      </c>
      <c r="F5576" t="s">
        <v>71</v>
      </c>
      <c r="G5576">
        <v>1</v>
      </c>
      <c r="H5576">
        <v>29</v>
      </c>
      <c r="I5576">
        <v>24.21</v>
      </c>
      <c r="M5576" t="str">
        <f t="shared" si="261"/>
        <v/>
      </c>
      <c r="N5576" t="e">
        <f t="shared" si="262"/>
        <v>#VALUE!</v>
      </c>
      <c r="O5576" t="e">
        <f t="shared" si="263"/>
        <v>#VALUE!</v>
      </c>
    </row>
    <row r="5577" spans="1:15" x14ac:dyDescent="0.25">
      <c r="A5577">
        <v>2018</v>
      </c>
      <c r="B5577" s="2" t="s">
        <v>42</v>
      </c>
      <c r="C5577">
        <v>11</v>
      </c>
      <c r="D5577" t="s">
        <v>32</v>
      </c>
      <c r="E5577" t="s">
        <v>21</v>
      </c>
      <c r="F5577" t="s">
        <v>72</v>
      </c>
      <c r="G5577">
        <v>2</v>
      </c>
      <c r="H5577">
        <v>98</v>
      </c>
      <c r="I5577">
        <v>81.8</v>
      </c>
      <c r="M5577" t="str">
        <f t="shared" si="261"/>
        <v/>
      </c>
      <c r="N5577" t="e">
        <f t="shared" si="262"/>
        <v>#VALUE!</v>
      </c>
      <c r="O5577" t="e">
        <f t="shared" si="263"/>
        <v>#VALUE!</v>
      </c>
    </row>
    <row r="5578" spans="1:15" x14ac:dyDescent="0.25">
      <c r="A5578">
        <v>2018</v>
      </c>
      <c r="B5578" s="2" t="s">
        <v>42</v>
      </c>
      <c r="C5578">
        <v>11</v>
      </c>
      <c r="D5578" t="s">
        <v>32</v>
      </c>
      <c r="E5578" t="s">
        <v>21</v>
      </c>
      <c r="F5578" t="s">
        <v>28</v>
      </c>
      <c r="G5578">
        <v>1</v>
      </c>
      <c r="H5578">
        <v>399</v>
      </c>
      <c r="I5578">
        <v>333.06</v>
      </c>
      <c r="M5578" t="str">
        <f t="shared" si="261"/>
        <v/>
      </c>
      <c r="N5578" t="e">
        <f t="shared" si="262"/>
        <v>#VALUE!</v>
      </c>
      <c r="O5578" t="e">
        <f t="shared" si="263"/>
        <v>#VALUE!</v>
      </c>
    </row>
    <row r="5579" spans="1:15" x14ac:dyDescent="0.25">
      <c r="A5579">
        <v>2018</v>
      </c>
      <c r="B5579" s="2" t="s">
        <v>42</v>
      </c>
      <c r="C5579">
        <v>11</v>
      </c>
      <c r="D5579" t="s">
        <v>32</v>
      </c>
      <c r="E5579" t="s">
        <v>21</v>
      </c>
      <c r="F5579" t="s">
        <v>12</v>
      </c>
      <c r="G5579">
        <v>5</v>
      </c>
      <c r="H5579">
        <v>1645</v>
      </c>
      <c r="I5579">
        <v>1373.1</v>
      </c>
      <c r="M5579" t="str">
        <f t="shared" si="261"/>
        <v/>
      </c>
      <c r="N5579" t="e">
        <f t="shared" si="262"/>
        <v>#VALUE!</v>
      </c>
      <c r="O5579" t="e">
        <f t="shared" si="263"/>
        <v>#VALUE!</v>
      </c>
    </row>
    <row r="5580" spans="1:15" x14ac:dyDescent="0.25">
      <c r="A5580">
        <v>2018</v>
      </c>
      <c r="B5580" s="2" t="s">
        <v>42</v>
      </c>
      <c r="C5580">
        <v>11</v>
      </c>
      <c r="D5580" t="s">
        <v>32</v>
      </c>
      <c r="E5580" t="s">
        <v>21</v>
      </c>
      <c r="F5580" t="s">
        <v>19</v>
      </c>
      <c r="G5580">
        <v>2</v>
      </c>
      <c r="H5580">
        <v>518</v>
      </c>
      <c r="I5580">
        <v>432.38</v>
      </c>
      <c r="M5580" t="str">
        <f t="shared" si="261"/>
        <v/>
      </c>
      <c r="N5580" t="e">
        <f t="shared" si="262"/>
        <v>#VALUE!</v>
      </c>
      <c r="O5580" t="e">
        <f t="shared" si="263"/>
        <v>#VALUE!</v>
      </c>
    </row>
    <row r="5581" spans="1:15" x14ac:dyDescent="0.25">
      <c r="A5581">
        <v>2018</v>
      </c>
      <c r="B5581" s="2" t="s">
        <v>42</v>
      </c>
      <c r="C5581">
        <v>11</v>
      </c>
      <c r="D5581" t="s">
        <v>32</v>
      </c>
      <c r="E5581" t="s">
        <v>21</v>
      </c>
      <c r="F5581" t="s">
        <v>20</v>
      </c>
      <c r="G5581">
        <v>2</v>
      </c>
      <c r="H5581">
        <v>398</v>
      </c>
      <c r="I5581">
        <v>332.22</v>
      </c>
      <c r="M5581" t="str">
        <f t="shared" si="261"/>
        <v/>
      </c>
      <c r="N5581" t="e">
        <f t="shared" si="262"/>
        <v>#VALUE!</v>
      </c>
      <c r="O5581" t="e">
        <f t="shared" si="263"/>
        <v>#VALUE!</v>
      </c>
    </row>
    <row r="5582" spans="1:15" x14ac:dyDescent="0.25">
      <c r="A5582">
        <v>2018</v>
      </c>
      <c r="B5582" s="2" t="s">
        <v>42</v>
      </c>
      <c r="C5582">
        <v>11</v>
      </c>
      <c r="D5582" t="s">
        <v>32</v>
      </c>
      <c r="E5582" t="s">
        <v>23</v>
      </c>
      <c r="F5582" t="s">
        <v>60</v>
      </c>
      <c r="G5582">
        <v>1</v>
      </c>
      <c r="H5582">
        <v>49</v>
      </c>
      <c r="I5582">
        <v>40.9</v>
      </c>
      <c r="M5582" t="str">
        <f t="shared" si="261"/>
        <v/>
      </c>
      <c r="N5582" t="e">
        <f t="shared" si="262"/>
        <v>#VALUE!</v>
      </c>
      <c r="O5582" t="e">
        <f t="shared" si="263"/>
        <v>#VALUE!</v>
      </c>
    </row>
    <row r="5583" spans="1:15" x14ac:dyDescent="0.25">
      <c r="A5583">
        <v>2018</v>
      </c>
      <c r="B5583" s="2" t="s">
        <v>42</v>
      </c>
      <c r="C5583">
        <v>11</v>
      </c>
      <c r="D5583" t="s">
        <v>32</v>
      </c>
      <c r="E5583" t="s">
        <v>23</v>
      </c>
      <c r="F5583" t="s">
        <v>14</v>
      </c>
      <c r="G5583">
        <v>10</v>
      </c>
      <c r="H5583">
        <v>790</v>
      </c>
      <c r="I5583">
        <v>659.40000000000009</v>
      </c>
      <c r="M5583" t="str">
        <f t="shared" si="261"/>
        <v/>
      </c>
      <c r="N5583" t="e">
        <f t="shared" si="262"/>
        <v>#VALUE!</v>
      </c>
      <c r="O5583" t="e">
        <f t="shared" si="263"/>
        <v>#VALUE!</v>
      </c>
    </row>
    <row r="5584" spans="1:15" x14ac:dyDescent="0.25">
      <c r="A5584">
        <v>2018</v>
      </c>
      <c r="B5584" s="2" t="s">
        <v>42</v>
      </c>
      <c r="C5584">
        <v>11</v>
      </c>
      <c r="D5584" t="s">
        <v>32</v>
      </c>
      <c r="E5584" t="s">
        <v>23</v>
      </c>
      <c r="F5584" t="s">
        <v>22</v>
      </c>
      <c r="G5584">
        <v>2</v>
      </c>
      <c r="H5584">
        <v>198</v>
      </c>
      <c r="I5584">
        <v>165.28</v>
      </c>
      <c r="M5584" t="str">
        <f t="shared" si="261"/>
        <v/>
      </c>
      <c r="N5584" t="e">
        <f t="shared" si="262"/>
        <v>#VALUE!</v>
      </c>
      <c r="O5584" t="e">
        <f t="shared" si="263"/>
        <v>#VALUE!</v>
      </c>
    </row>
    <row r="5585" spans="1:15" x14ac:dyDescent="0.25">
      <c r="A5585">
        <v>2018</v>
      </c>
      <c r="B5585" s="2" t="s">
        <v>42</v>
      </c>
      <c r="C5585">
        <v>11</v>
      </c>
      <c r="D5585" t="s">
        <v>32</v>
      </c>
      <c r="E5585" t="s">
        <v>23</v>
      </c>
      <c r="F5585" t="s">
        <v>11</v>
      </c>
      <c r="G5585">
        <v>7</v>
      </c>
      <c r="H5585">
        <v>483</v>
      </c>
      <c r="I5585">
        <v>403.20000000000005</v>
      </c>
      <c r="M5585" t="str">
        <f t="shared" si="261"/>
        <v/>
      </c>
      <c r="N5585" t="e">
        <f t="shared" si="262"/>
        <v>#VALUE!</v>
      </c>
      <c r="O5585" t="e">
        <f t="shared" si="263"/>
        <v>#VALUE!</v>
      </c>
    </row>
    <row r="5586" spans="1:15" x14ac:dyDescent="0.25">
      <c r="A5586">
        <v>2018</v>
      </c>
      <c r="B5586" s="2" t="s">
        <v>42</v>
      </c>
      <c r="C5586">
        <v>11</v>
      </c>
      <c r="D5586" t="s">
        <v>32</v>
      </c>
      <c r="E5586" t="s">
        <v>23</v>
      </c>
      <c r="F5586" t="s">
        <v>25</v>
      </c>
      <c r="G5586">
        <v>1</v>
      </c>
      <c r="H5586">
        <v>299</v>
      </c>
      <c r="I5586">
        <v>249.58</v>
      </c>
      <c r="M5586" t="str">
        <f t="shared" si="261"/>
        <v/>
      </c>
      <c r="N5586" t="e">
        <f t="shared" si="262"/>
        <v>#VALUE!</v>
      </c>
      <c r="O5586" t="e">
        <f t="shared" si="263"/>
        <v>#VALUE!</v>
      </c>
    </row>
    <row r="5587" spans="1:15" x14ac:dyDescent="0.25">
      <c r="A5587">
        <v>2018</v>
      </c>
      <c r="B5587" s="2" t="s">
        <v>42</v>
      </c>
      <c r="C5587">
        <v>11</v>
      </c>
      <c r="D5587" t="s">
        <v>32</v>
      </c>
      <c r="E5587" t="s">
        <v>23</v>
      </c>
      <c r="F5587" t="s">
        <v>71</v>
      </c>
      <c r="G5587">
        <v>1</v>
      </c>
      <c r="H5587">
        <v>29</v>
      </c>
      <c r="I5587">
        <v>24.21</v>
      </c>
      <c r="M5587" t="str">
        <f t="shared" si="261"/>
        <v/>
      </c>
      <c r="N5587" t="e">
        <f t="shared" si="262"/>
        <v>#VALUE!</v>
      </c>
      <c r="O5587" t="e">
        <f t="shared" si="263"/>
        <v>#VALUE!</v>
      </c>
    </row>
    <row r="5588" spans="1:15" x14ac:dyDescent="0.25">
      <c r="A5588">
        <v>2018</v>
      </c>
      <c r="B5588" s="2" t="s">
        <v>42</v>
      </c>
      <c r="C5588">
        <v>11</v>
      </c>
      <c r="D5588" t="s">
        <v>32</v>
      </c>
      <c r="E5588" t="s">
        <v>23</v>
      </c>
      <c r="F5588" t="s">
        <v>28</v>
      </c>
      <c r="G5588">
        <v>2</v>
      </c>
      <c r="H5588">
        <v>798</v>
      </c>
      <c r="I5588">
        <v>666.12</v>
      </c>
      <c r="M5588" t="str">
        <f t="shared" si="261"/>
        <v/>
      </c>
      <c r="N5588" t="e">
        <f t="shared" si="262"/>
        <v>#VALUE!</v>
      </c>
      <c r="O5588" t="e">
        <f t="shared" si="263"/>
        <v>#VALUE!</v>
      </c>
    </row>
    <row r="5589" spans="1:15" x14ac:dyDescent="0.25">
      <c r="A5589">
        <v>2018</v>
      </c>
      <c r="B5589" s="2" t="s">
        <v>42</v>
      </c>
      <c r="C5589">
        <v>11</v>
      </c>
      <c r="D5589" t="s">
        <v>32</v>
      </c>
      <c r="E5589" t="s">
        <v>23</v>
      </c>
      <c r="F5589" t="s">
        <v>12</v>
      </c>
      <c r="G5589">
        <v>4</v>
      </c>
      <c r="H5589">
        <v>1316</v>
      </c>
      <c r="I5589">
        <v>1098.48</v>
      </c>
      <c r="M5589" t="str">
        <f t="shared" si="261"/>
        <v/>
      </c>
      <c r="N5589" t="e">
        <f t="shared" si="262"/>
        <v>#VALUE!</v>
      </c>
      <c r="O5589" t="e">
        <f t="shared" si="263"/>
        <v>#VALUE!</v>
      </c>
    </row>
    <row r="5590" spans="1:15" x14ac:dyDescent="0.25">
      <c r="A5590">
        <v>2018</v>
      </c>
      <c r="B5590" s="2" t="s">
        <v>42</v>
      </c>
      <c r="C5590">
        <v>11</v>
      </c>
      <c r="D5590" t="s">
        <v>32</v>
      </c>
      <c r="E5590" t="s">
        <v>23</v>
      </c>
      <c r="F5590" t="s">
        <v>19</v>
      </c>
      <c r="G5590">
        <v>1</v>
      </c>
      <c r="H5590">
        <v>259</v>
      </c>
      <c r="I5590">
        <v>216.19</v>
      </c>
      <c r="M5590" t="str">
        <f t="shared" si="261"/>
        <v/>
      </c>
      <c r="N5590" t="e">
        <f t="shared" si="262"/>
        <v>#VALUE!</v>
      </c>
      <c r="O5590" t="e">
        <f t="shared" si="263"/>
        <v>#VALUE!</v>
      </c>
    </row>
    <row r="5591" spans="1:15" x14ac:dyDescent="0.25">
      <c r="A5591">
        <v>2018</v>
      </c>
      <c r="B5591" s="2" t="s">
        <v>42</v>
      </c>
      <c r="C5591">
        <v>11</v>
      </c>
      <c r="D5591" t="s">
        <v>32</v>
      </c>
      <c r="E5591" t="s">
        <v>24</v>
      </c>
      <c r="F5591" t="s">
        <v>73</v>
      </c>
      <c r="G5591">
        <v>1</v>
      </c>
      <c r="H5591">
        <v>35</v>
      </c>
      <c r="I5591">
        <v>29.22</v>
      </c>
      <c r="M5591" t="str">
        <f t="shared" si="261"/>
        <v/>
      </c>
      <c r="N5591" t="e">
        <f t="shared" si="262"/>
        <v>#VALUE!</v>
      </c>
      <c r="O5591" t="e">
        <f t="shared" si="263"/>
        <v>#VALUE!</v>
      </c>
    </row>
    <row r="5592" spans="1:15" x14ac:dyDescent="0.25">
      <c r="A5592">
        <v>2018</v>
      </c>
      <c r="B5592" s="2" t="s">
        <v>42</v>
      </c>
      <c r="C5592">
        <v>11</v>
      </c>
      <c r="D5592" t="s">
        <v>32</v>
      </c>
      <c r="E5592" t="s">
        <v>24</v>
      </c>
      <c r="F5592" t="s">
        <v>14</v>
      </c>
      <c r="G5592">
        <v>5</v>
      </c>
      <c r="H5592">
        <v>395</v>
      </c>
      <c r="I5592">
        <v>329.7</v>
      </c>
      <c r="M5592" t="str">
        <f t="shared" si="261"/>
        <v/>
      </c>
      <c r="N5592" t="e">
        <f t="shared" si="262"/>
        <v>#VALUE!</v>
      </c>
      <c r="O5592" t="e">
        <f t="shared" si="263"/>
        <v>#VALUE!</v>
      </c>
    </row>
    <row r="5593" spans="1:15" x14ac:dyDescent="0.25">
      <c r="A5593">
        <v>2018</v>
      </c>
      <c r="B5593" s="2" t="s">
        <v>42</v>
      </c>
      <c r="C5593">
        <v>11</v>
      </c>
      <c r="D5593" t="s">
        <v>32</v>
      </c>
      <c r="E5593" t="s">
        <v>24</v>
      </c>
      <c r="F5593" t="s">
        <v>22</v>
      </c>
      <c r="G5593">
        <v>3</v>
      </c>
      <c r="H5593">
        <v>297</v>
      </c>
      <c r="I5593">
        <v>247.92000000000002</v>
      </c>
      <c r="M5593" t="str">
        <f t="shared" si="261"/>
        <v/>
      </c>
      <c r="N5593" t="e">
        <f t="shared" si="262"/>
        <v>#VALUE!</v>
      </c>
      <c r="O5593" t="e">
        <f t="shared" si="263"/>
        <v>#VALUE!</v>
      </c>
    </row>
    <row r="5594" spans="1:15" x14ac:dyDescent="0.25">
      <c r="A5594">
        <v>2018</v>
      </c>
      <c r="B5594" s="2" t="s">
        <v>42</v>
      </c>
      <c r="C5594">
        <v>11</v>
      </c>
      <c r="D5594" t="s">
        <v>32</v>
      </c>
      <c r="E5594" t="s">
        <v>24</v>
      </c>
      <c r="F5594" t="s">
        <v>11</v>
      </c>
      <c r="G5594">
        <v>8</v>
      </c>
      <c r="H5594">
        <v>552</v>
      </c>
      <c r="I5594">
        <v>460.80000000000007</v>
      </c>
      <c r="M5594" t="str">
        <f t="shared" si="261"/>
        <v/>
      </c>
      <c r="N5594" t="e">
        <f t="shared" si="262"/>
        <v>#VALUE!</v>
      </c>
      <c r="O5594" t="e">
        <f t="shared" si="263"/>
        <v>#VALUE!</v>
      </c>
    </row>
    <row r="5595" spans="1:15" x14ac:dyDescent="0.25">
      <c r="A5595">
        <v>2018</v>
      </c>
      <c r="B5595" s="2" t="s">
        <v>42</v>
      </c>
      <c r="C5595">
        <v>11</v>
      </c>
      <c r="D5595" t="s">
        <v>32</v>
      </c>
      <c r="E5595" t="s">
        <v>24</v>
      </c>
      <c r="F5595" t="s">
        <v>15</v>
      </c>
      <c r="G5595">
        <v>2</v>
      </c>
      <c r="H5595">
        <v>518</v>
      </c>
      <c r="I5595">
        <v>432.38</v>
      </c>
      <c r="M5595" t="str">
        <f t="shared" si="261"/>
        <v/>
      </c>
      <c r="N5595" t="e">
        <f t="shared" si="262"/>
        <v>#VALUE!</v>
      </c>
      <c r="O5595" t="e">
        <f t="shared" si="263"/>
        <v>#VALUE!</v>
      </c>
    </row>
    <row r="5596" spans="1:15" x14ac:dyDescent="0.25">
      <c r="A5596">
        <v>2018</v>
      </c>
      <c r="B5596" s="2" t="s">
        <v>42</v>
      </c>
      <c r="C5596">
        <v>11</v>
      </c>
      <c r="D5596" t="s">
        <v>32</v>
      </c>
      <c r="E5596" t="s">
        <v>24</v>
      </c>
      <c r="F5596" t="s">
        <v>70</v>
      </c>
      <c r="G5596">
        <v>1</v>
      </c>
      <c r="H5596">
        <v>39</v>
      </c>
      <c r="I5596">
        <v>32.549999999999997</v>
      </c>
      <c r="M5596" t="str">
        <f t="shared" si="261"/>
        <v/>
      </c>
      <c r="N5596" t="e">
        <f t="shared" si="262"/>
        <v>#VALUE!</v>
      </c>
      <c r="O5596" t="e">
        <f t="shared" si="263"/>
        <v>#VALUE!</v>
      </c>
    </row>
    <row r="5597" spans="1:15" x14ac:dyDescent="0.25">
      <c r="A5597">
        <v>2018</v>
      </c>
      <c r="B5597" s="2" t="s">
        <v>42</v>
      </c>
      <c r="C5597">
        <v>11</v>
      </c>
      <c r="D5597" t="s">
        <v>32</v>
      </c>
      <c r="E5597" t="s">
        <v>24</v>
      </c>
      <c r="F5597" t="s">
        <v>61</v>
      </c>
      <c r="G5597">
        <v>1</v>
      </c>
      <c r="H5597">
        <v>79</v>
      </c>
      <c r="I5597">
        <v>65.94</v>
      </c>
      <c r="M5597" t="str">
        <f t="shared" si="261"/>
        <v/>
      </c>
      <c r="N5597" t="e">
        <f t="shared" si="262"/>
        <v>#VALUE!</v>
      </c>
      <c r="O5597" t="e">
        <f t="shared" si="263"/>
        <v>#VALUE!</v>
      </c>
    </row>
    <row r="5598" spans="1:15" x14ac:dyDescent="0.25">
      <c r="A5598">
        <v>2018</v>
      </c>
      <c r="B5598" s="2" t="s">
        <v>42</v>
      </c>
      <c r="C5598">
        <v>11</v>
      </c>
      <c r="D5598" t="s">
        <v>32</v>
      </c>
      <c r="E5598" t="s">
        <v>24</v>
      </c>
      <c r="F5598" t="s">
        <v>65</v>
      </c>
      <c r="G5598">
        <v>1</v>
      </c>
      <c r="H5598">
        <v>159</v>
      </c>
      <c r="I5598">
        <v>132.72</v>
      </c>
      <c r="M5598" t="str">
        <f t="shared" si="261"/>
        <v/>
      </c>
      <c r="N5598" t="e">
        <f t="shared" si="262"/>
        <v>#VALUE!</v>
      </c>
      <c r="O5598" t="e">
        <f t="shared" si="263"/>
        <v>#VALUE!</v>
      </c>
    </row>
    <row r="5599" spans="1:15" x14ac:dyDescent="0.25">
      <c r="A5599">
        <v>2018</v>
      </c>
      <c r="B5599" s="2" t="s">
        <v>42</v>
      </c>
      <c r="C5599">
        <v>11</v>
      </c>
      <c r="D5599" t="s">
        <v>32</v>
      </c>
      <c r="E5599" t="s">
        <v>24</v>
      </c>
      <c r="F5599" t="s">
        <v>66</v>
      </c>
      <c r="G5599">
        <v>2</v>
      </c>
      <c r="H5599">
        <v>598</v>
      </c>
      <c r="I5599">
        <v>499.16</v>
      </c>
      <c r="M5599" t="str">
        <f t="shared" si="261"/>
        <v/>
      </c>
      <c r="N5599" t="e">
        <f t="shared" si="262"/>
        <v>#VALUE!</v>
      </c>
      <c r="O5599" t="e">
        <f t="shared" si="263"/>
        <v>#VALUE!</v>
      </c>
    </row>
    <row r="5600" spans="1:15" x14ac:dyDescent="0.25">
      <c r="A5600">
        <v>2018</v>
      </c>
      <c r="B5600" s="2" t="s">
        <v>42</v>
      </c>
      <c r="C5600">
        <v>11</v>
      </c>
      <c r="D5600" t="s">
        <v>32</v>
      </c>
      <c r="E5600" t="s">
        <v>24</v>
      </c>
      <c r="F5600" t="s">
        <v>17</v>
      </c>
      <c r="G5600">
        <v>1</v>
      </c>
      <c r="H5600">
        <v>139</v>
      </c>
      <c r="I5600">
        <v>116.03</v>
      </c>
      <c r="M5600" t="str">
        <f t="shared" si="261"/>
        <v/>
      </c>
      <c r="N5600" t="e">
        <f t="shared" si="262"/>
        <v>#VALUE!</v>
      </c>
      <c r="O5600" t="e">
        <f t="shared" si="263"/>
        <v>#VALUE!</v>
      </c>
    </row>
    <row r="5601" spans="1:15" x14ac:dyDescent="0.25">
      <c r="A5601">
        <v>2018</v>
      </c>
      <c r="B5601" s="2" t="s">
        <v>42</v>
      </c>
      <c r="C5601">
        <v>11</v>
      </c>
      <c r="D5601" t="s">
        <v>32</v>
      </c>
      <c r="E5601" t="s">
        <v>24</v>
      </c>
      <c r="F5601" t="s">
        <v>27</v>
      </c>
      <c r="G5601">
        <v>1</v>
      </c>
      <c r="H5601">
        <v>149</v>
      </c>
      <c r="I5601">
        <v>124.37</v>
      </c>
      <c r="M5601" t="str">
        <f t="shared" si="261"/>
        <v/>
      </c>
      <c r="N5601" t="e">
        <f t="shared" si="262"/>
        <v>#VALUE!</v>
      </c>
      <c r="O5601" t="e">
        <f t="shared" si="263"/>
        <v>#VALUE!</v>
      </c>
    </row>
    <row r="5602" spans="1:15" x14ac:dyDescent="0.25">
      <c r="A5602">
        <v>2018</v>
      </c>
      <c r="B5602" s="2" t="s">
        <v>42</v>
      </c>
      <c r="C5602">
        <v>11</v>
      </c>
      <c r="D5602" t="s">
        <v>32</v>
      </c>
      <c r="E5602" t="s">
        <v>24</v>
      </c>
      <c r="F5602" t="s">
        <v>19</v>
      </c>
      <c r="G5602">
        <v>1</v>
      </c>
      <c r="H5602">
        <v>259</v>
      </c>
      <c r="I5602">
        <v>216.19</v>
      </c>
      <c r="M5602" t="str">
        <f t="shared" si="261"/>
        <v/>
      </c>
      <c r="N5602" t="e">
        <f t="shared" si="262"/>
        <v>#VALUE!</v>
      </c>
      <c r="O5602" t="e">
        <f t="shared" si="263"/>
        <v>#VALUE!</v>
      </c>
    </row>
    <row r="5603" spans="1:15" x14ac:dyDescent="0.25">
      <c r="A5603">
        <v>2018</v>
      </c>
      <c r="B5603" s="2" t="s">
        <v>42</v>
      </c>
      <c r="C5603">
        <v>11</v>
      </c>
      <c r="D5603" t="s">
        <v>32</v>
      </c>
      <c r="E5603" t="s">
        <v>24</v>
      </c>
      <c r="F5603" t="s">
        <v>20</v>
      </c>
      <c r="G5603">
        <v>1</v>
      </c>
      <c r="H5603">
        <v>199</v>
      </c>
      <c r="I5603">
        <v>166.11</v>
      </c>
      <c r="M5603" t="str">
        <f t="shared" si="261"/>
        <v/>
      </c>
      <c r="N5603" t="e">
        <f t="shared" si="262"/>
        <v>#VALUE!</v>
      </c>
      <c r="O5603" t="e">
        <f t="shared" si="263"/>
        <v>#VALUE!</v>
      </c>
    </row>
    <row r="5604" spans="1:15" x14ac:dyDescent="0.25">
      <c r="A5604">
        <v>2018</v>
      </c>
      <c r="B5604" s="2" t="s">
        <v>42</v>
      </c>
      <c r="C5604">
        <v>11</v>
      </c>
      <c r="D5604" t="s">
        <v>32</v>
      </c>
      <c r="E5604" t="s">
        <v>26</v>
      </c>
      <c r="F5604" t="s">
        <v>60</v>
      </c>
      <c r="G5604">
        <v>8</v>
      </c>
      <c r="H5604">
        <v>392</v>
      </c>
      <c r="I5604">
        <v>327.2</v>
      </c>
      <c r="M5604" t="str">
        <f t="shared" si="261"/>
        <v/>
      </c>
      <c r="N5604" t="e">
        <f t="shared" si="262"/>
        <v>#VALUE!</v>
      </c>
      <c r="O5604" t="e">
        <f t="shared" si="263"/>
        <v>#VALUE!</v>
      </c>
    </row>
    <row r="5605" spans="1:15" x14ac:dyDescent="0.25">
      <c r="A5605">
        <v>2018</v>
      </c>
      <c r="B5605" s="2" t="s">
        <v>42</v>
      </c>
      <c r="C5605">
        <v>11</v>
      </c>
      <c r="D5605" t="s">
        <v>32</v>
      </c>
      <c r="E5605" t="s">
        <v>26</v>
      </c>
      <c r="F5605" t="s">
        <v>14</v>
      </c>
      <c r="G5605">
        <v>79</v>
      </c>
      <c r="H5605">
        <v>6241</v>
      </c>
      <c r="I5605">
        <v>5209.2599999999966</v>
      </c>
      <c r="M5605" t="str">
        <f t="shared" si="261"/>
        <v/>
      </c>
      <c r="N5605" t="e">
        <f t="shared" si="262"/>
        <v>#VALUE!</v>
      </c>
      <c r="O5605" t="e">
        <f t="shared" si="263"/>
        <v>#VALUE!</v>
      </c>
    </row>
    <row r="5606" spans="1:15" x14ac:dyDescent="0.25">
      <c r="A5606">
        <v>2018</v>
      </c>
      <c r="B5606" s="2" t="s">
        <v>42</v>
      </c>
      <c r="C5606">
        <v>11</v>
      </c>
      <c r="D5606" t="s">
        <v>32</v>
      </c>
      <c r="E5606" t="s">
        <v>26</v>
      </c>
      <c r="F5606" t="s">
        <v>22</v>
      </c>
      <c r="G5606">
        <v>14</v>
      </c>
      <c r="H5606">
        <v>1386</v>
      </c>
      <c r="I5606">
        <v>1156.96</v>
      </c>
      <c r="M5606" t="str">
        <f t="shared" si="261"/>
        <v/>
      </c>
      <c r="N5606" t="e">
        <f t="shared" si="262"/>
        <v>#VALUE!</v>
      </c>
      <c r="O5606" t="e">
        <f t="shared" si="263"/>
        <v>#VALUE!</v>
      </c>
    </row>
    <row r="5607" spans="1:15" x14ac:dyDescent="0.25">
      <c r="A5607">
        <v>2018</v>
      </c>
      <c r="B5607" s="2" t="s">
        <v>42</v>
      </c>
      <c r="C5607">
        <v>11</v>
      </c>
      <c r="D5607" t="s">
        <v>32</v>
      </c>
      <c r="E5607" t="s">
        <v>26</v>
      </c>
      <c r="F5607" t="s">
        <v>11</v>
      </c>
      <c r="G5607">
        <v>68</v>
      </c>
      <c r="H5607">
        <v>4692</v>
      </c>
      <c r="I5607">
        <v>3916.7999999999956</v>
      </c>
      <c r="M5607" t="str">
        <f t="shared" si="261"/>
        <v/>
      </c>
      <c r="N5607" t="e">
        <f t="shared" si="262"/>
        <v>#VALUE!</v>
      </c>
      <c r="O5607" t="e">
        <f t="shared" si="263"/>
        <v>#VALUE!</v>
      </c>
    </row>
    <row r="5608" spans="1:15" x14ac:dyDescent="0.25">
      <c r="A5608">
        <v>2018</v>
      </c>
      <c r="B5608" s="2" t="s">
        <v>42</v>
      </c>
      <c r="C5608">
        <v>11</v>
      </c>
      <c r="D5608" t="s">
        <v>32</v>
      </c>
      <c r="E5608" t="s">
        <v>26</v>
      </c>
      <c r="F5608" t="s">
        <v>15</v>
      </c>
      <c r="G5608">
        <v>12</v>
      </c>
      <c r="H5608">
        <v>3108</v>
      </c>
      <c r="I5608">
        <v>2594.2800000000002</v>
      </c>
      <c r="M5608" t="str">
        <f t="shared" si="261"/>
        <v/>
      </c>
      <c r="N5608" t="e">
        <f t="shared" si="262"/>
        <v>#VALUE!</v>
      </c>
      <c r="O5608" t="e">
        <f t="shared" si="263"/>
        <v>#VALUE!</v>
      </c>
    </row>
    <row r="5609" spans="1:15" x14ac:dyDescent="0.25">
      <c r="A5609">
        <v>2018</v>
      </c>
      <c r="B5609" s="2" t="s">
        <v>42</v>
      </c>
      <c r="C5609">
        <v>11</v>
      </c>
      <c r="D5609" t="s">
        <v>32</v>
      </c>
      <c r="E5609" t="s">
        <v>26</v>
      </c>
      <c r="F5609" t="s">
        <v>16</v>
      </c>
      <c r="G5609">
        <v>2</v>
      </c>
      <c r="H5609">
        <v>658</v>
      </c>
      <c r="I5609">
        <v>549.24</v>
      </c>
      <c r="M5609" t="str">
        <f t="shared" si="261"/>
        <v/>
      </c>
      <c r="N5609" t="e">
        <f t="shared" si="262"/>
        <v>#VALUE!</v>
      </c>
      <c r="O5609" t="e">
        <f t="shared" si="263"/>
        <v>#VALUE!</v>
      </c>
    </row>
    <row r="5610" spans="1:15" x14ac:dyDescent="0.25">
      <c r="A5610">
        <v>2018</v>
      </c>
      <c r="B5610" s="2" t="s">
        <v>42</v>
      </c>
      <c r="C5610">
        <v>11</v>
      </c>
      <c r="D5610" t="s">
        <v>32</v>
      </c>
      <c r="E5610" t="s">
        <v>26</v>
      </c>
      <c r="F5610" t="s">
        <v>25</v>
      </c>
      <c r="G5610">
        <v>4</v>
      </c>
      <c r="H5610">
        <v>1196</v>
      </c>
      <c r="I5610">
        <v>998.32</v>
      </c>
      <c r="M5610" t="str">
        <f t="shared" si="261"/>
        <v/>
      </c>
      <c r="N5610" t="e">
        <f t="shared" si="262"/>
        <v>#VALUE!</v>
      </c>
      <c r="O5610" t="e">
        <f t="shared" si="263"/>
        <v>#VALUE!</v>
      </c>
    </row>
    <row r="5611" spans="1:15" x14ac:dyDescent="0.25">
      <c r="A5611">
        <v>2018</v>
      </c>
      <c r="B5611" s="2" t="s">
        <v>42</v>
      </c>
      <c r="C5611">
        <v>11</v>
      </c>
      <c r="D5611" t="s">
        <v>32</v>
      </c>
      <c r="E5611" t="s">
        <v>26</v>
      </c>
      <c r="F5611" t="s">
        <v>70</v>
      </c>
      <c r="G5611">
        <v>10</v>
      </c>
      <c r="H5611">
        <v>390</v>
      </c>
      <c r="I5611">
        <v>325.50000000000006</v>
      </c>
      <c r="M5611" t="str">
        <f t="shared" si="261"/>
        <v/>
      </c>
      <c r="N5611" t="e">
        <f t="shared" si="262"/>
        <v>#VALUE!</v>
      </c>
      <c r="O5611" t="e">
        <f t="shared" si="263"/>
        <v>#VALUE!</v>
      </c>
    </row>
    <row r="5612" spans="1:15" x14ac:dyDescent="0.25">
      <c r="A5612">
        <v>2018</v>
      </c>
      <c r="B5612" s="2" t="s">
        <v>42</v>
      </c>
      <c r="C5612">
        <v>11</v>
      </c>
      <c r="D5612" t="s">
        <v>32</v>
      </c>
      <c r="E5612" t="s">
        <v>26</v>
      </c>
      <c r="F5612" t="s">
        <v>61</v>
      </c>
      <c r="G5612">
        <v>3</v>
      </c>
      <c r="H5612">
        <v>237</v>
      </c>
      <c r="I5612">
        <v>197.82</v>
      </c>
      <c r="M5612" t="str">
        <f t="shared" si="261"/>
        <v/>
      </c>
      <c r="N5612" t="e">
        <f t="shared" si="262"/>
        <v>#VALUE!</v>
      </c>
      <c r="O5612" t="e">
        <f t="shared" si="263"/>
        <v>#VALUE!</v>
      </c>
    </row>
    <row r="5613" spans="1:15" x14ac:dyDescent="0.25">
      <c r="A5613">
        <v>2018</v>
      </c>
      <c r="B5613" s="2" t="s">
        <v>42</v>
      </c>
      <c r="C5613">
        <v>11</v>
      </c>
      <c r="D5613" t="s">
        <v>32</v>
      </c>
      <c r="E5613" t="s">
        <v>26</v>
      </c>
      <c r="F5613" t="s">
        <v>59</v>
      </c>
      <c r="G5613">
        <v>6</v>
      </c>
      <c r="H5613">
        <v>150</v>
      </c>
      <c r="I5613">
        <v>125.22000000000001</v>
      </c>
      <c r="M5613" t="str">
        <f t="shared" si="261"/>
        <v/>
      </c>
      <c r="N5613" t="e">
        <f t="shared" si="262"/>
        <v>#VALUE!</v>
      </c>
      <c r="O5613" t="e">
        <f t="shared" si="263"/>
        <v>#VALUE!</v>
      </c>
    </row>
    <row r="5614" spans="1:15" x14ac:dyDescent="0.25">
      <c r="A5614">
        <v>2018</v>
      </c>
      <c r="B5614" s="2" t="s">
        <v>42</v>
      </c>
      <c r="C5614">
        <v>11</v>
      </c>
      <c r="D5614" t="s">
        <v>32</v>
      </c>
      <c r="E5614" t="s">
        <v>26</v>
      </c>
      <c r="F5614" t="s">
        <v>62</v>
      </c>
      <c r="G5614">
        <v>11</v>
      </c>
      <c r="H5614">
        <v>649</v>
      </c>
      <c r="I5614">
        <v>541.75</v>
      </c>
      <c r="M5614" t="str">
        <f t="shared" si="261"/>
        <v/>
      </c>
      <c r="N5614" t="e">
        <f t="shared" si="262"/>
        <v>#VALUE!</v>
      </c>
      <c r="O5614" t="e">
        <f t="shared" si="263"/>
        <v>#VALUE!</v>
      </c>
    </row>
    <row r="5615" spans="1:15" x14ac:dyDescent="0.25">
      <c r="A5615">
        <v>2018</v>
      </c>
      <c r="B5615" s="2" t="s">
        <v>42</v>
      </c>
      <c r="C5615">
        <v>11</v>
      </c>
      <c r="D5615" t="s">
        <v>32</v>
      </c>
      <c r="E5615" t="s">
        <v>26</v>
      </c>
      <c r="F5615" t="s">
        <v>63</v>
      </c>
      <c r="G5615">
        <v>4</v>
      </c>
      <c r="H5615">
        <v>396</v>
      </c>
      <c r="I5615">
        <v>330.56</v>
      </c>
      <c r="M5615" t="str">
        <f t="shared" si="261"/>
        <v/>
      </c>
      <c r="N5615" t="e">
        <f t="shared" si="262"/>
        <v>#VALUE!</v>
      </c>
      <c r="O5615" t="e">
        <f t="shared" si="263"/>
        <v>#VALUE!</v>
      </c>
    </row>
    <row r="5616" spans="1:15" x14ac:dyDescent="0.25">
      <c r="A5616">
        <v>2018</v>
      </c>
      <c r="B5616" s="2" t="s">
        <v>42</v>
      </c>
      <c r="C5616">
        <v>11</v>
      </c>
      <c r="D5616" t="s">
        <v>32</v>
      </c>
      <c r="E5616" t="s">
        <v>26</v>
      </c>
      <c r="F5616" t="s">
        <v>56</v>
      </c>
      <c r="G5616">
        <v>9</v>
      </c>
      <c r="H5616">
        <v>621</v>
      </c>
      <c r="I5616">
        <v>518.40000000000009</v>
      </c>
      <c r="M5616" t="str">
        <f t="shared" si="261"/>
        <v/>
      </c>
      <c r="N5616" t="e">
        <f t="shared" si="262"/>
        <v>#VALUE!</v>
      </c>
      <c r="O5616" t="e">
        <f t="shared" si="263"/>
        <v>#VALUE!</v>
      </c>
    </row>
    <row r="5617" spans="1:15" x14ac:dyDescent="0.25">
      <c r="A5617">
        <v>2018</v>
      </c>
      <c r="B5617" s="2" t="s">
        <v>42</v>
      </c>
      <c r="C5617">
        <v>11</v>
      </c>
      <c r="D5617" t="s">
        <v>32</v>
      </c>
      <c r="E5617" t="s">
        <v>26</v>
      </c>
      <c r="F5617" t="s">
        <v>57</v>
      </c>
      <c r="G5617">
        <v>2</v>
      </c>
      <c r="H5617">
        <v>198</v>
      </c>
      <c r="I5617">
        <v>165.28</v>
      </c>
      <c r="M5617" t="str">
        <f t="shared" si="261"/>
        <v/>
      </c>
      <c r="N5617" t="e">
        <f t="shared" si="262"/>
        <v>#VALUE!</v>
      </c>
      <c r="O5617" t="e">
        <f t="shared" si="263"/>
        <v>#VALUE!</v>
      </c>
    </row>
    <row r="5618" spans="1:15" x14ac:dyDescent="0.25">
      <c r="A5618">
        <v>2018</v>
      </c>
      <c r="B5618" s="2" t="s">
        <v>42</v>
      </c>
      <c r="C5618">
        <v>11</v>
      </c>
      <c r="D5618" t="s">
        <v>32</v>
      </c>
      <c r="E5618" t="s">
        <v>26</v>
      </c>
      <c r="F5618" t="s">
        <v>69</v>
      </c>
      <c r="G5618">
        <v>1</v>
      </c>
      <c r="H5618">
        <v>349</v>
      </c>
      <c r="I5618">
        <v>291.32</v>
      </c>
      <c r="M5618" t="str">
        <f t="shared" si="261"/>
        <v/>
      </c>
      <c r="N5618" t="e">
        <f t="shared" si="262"/>
        <v>#VALUE!</v>
      </c>
      <c r="O5618" t="e">
        <f t="shared" si="263"/>
        <v>#VALUE!</v>
      </c>
    </row>
    <row r="5619" spans="1:15" x14ac:dyDescent="0.25">
      <c r="A5619">
        <v>2018</v>
      </c>
      <c r="B5619" s="2" t="s">
        <v>42</v>
      </c>
      <c r="C5619">
        <v>11</v>
      </c>
      <c r="D5619" t="s">
        <v>32</v>
      </c>
      <c r="E5619" t="s">
        <v>26</v>
      </c>
      <c r="F5619" t="s">
        <v>66</v>
      </c>
      <c r="G5619">
        <v>6</v>
      </c>
      <c r="H5619">
        <v>1794</v>
      </c>
      <c r="I5619">
        <v>1497.48</v>
      </c>
      <c r="M5619" t="str">
        <f t="shared" si="261"/>
        <v/>
      </c>
      <c r="N5619" t="e">
        <f t="shared" si="262"/>
        <v>#VALUE!</v>
      </c>
      <c r="O5619" t="e">
        <f t="shared" si="263"/>
        <v>#VALUE!</v>
      </c>
    </row>
    <row r="5620" spans="1:15" x14ac:dyDescent="0.25">
      <c r="A5620">
        <v>2018</v>
      </c>
      <c r="B5620" s="2" t="s">
        <v>42</v>
      </c>
      <c r="C5620">
        <v>11</v>
      </c>
      <c r="D5620" t="s">
        <v>32</v>
      </c>
      <c r="E5620" t="s">
        <v>26</v>
      </c>
      <c r="F5620" t="s">
        <v>67</v>
      </c>
      <c r="G5620">
        <v>1</v>
      </c>
      <c r="H5620">
        <v>699</v>
      </c>
      <c r="I5620">
        <v>583.47</v>
      </c>
      <c r="M5620" t="str">
        <f t="shared" si="261"/>
        <v/>
      </c>
      <c r="N5620" t="e">
        <f t="shared" si="262"/>
        <v>#VALUE!</v>
      </c>
      <c r="O5620" t="e">
        <f t="shared" si="263"/>
        <v>#VALUE!</v>
      </c>
    </row>
    <row r="5621" spans="1:15" x14ac:dyDescent="0.25">
      <c r="A5621">
        <v>2018</v>
      </c>
      <c r="B5621" s="2" t="s">
        <v>42</v>
      </c>
      <c r="C5621">
        <v>11</v>
      </c>
      <c r="D5621" t="s">
        <v>32</v>
      </c>
      <c r="E5621" t="s">
        <v>26</v>
      </c>
      <c r="F5621" t="s">
        <v>17</v>
      </c>
      <c r="G5621">
        <v>4</v>
      </c>
      <c r="H5621">
        <v>556</v>
      </c>
      <c r="I5621">
        <v>464.12</v>
      </c>
      <c r="M5621" t="str">
        <f t="shared" si="261"/>
        <v/>
      </c>
      <c r="N5621" t="e">
        <f t="shared" si="262"/>
        <v>#VALUE!</v>
      </c>
      <c r="O5621" t="e">
        <f t="shared" si="263"/>
        <v>#VALUE!</v>
      </c>
    </row>
    <row r="5622" spans="1:15" x14ac:dyDescent="0.25">
      <c r="A5622">
        <v>2018</v>
      </c>
      <c r="B5622" s="2" t="s">
        <v>42</v>
      </c>
      <c r="C5622">
        <v>11</v>
      </c>
      <c r="D5622" t="s">
        <v>32</v>
      </c>
      <c r="E5622" t="s">
        <v>26</v>
      </c>
      <c r="F5622" t="s">
        <v>18</v>
      </c>
      <c r="G5622">
        <v>11</v>
      </c>
      <c r="H5622">
        <v>1089</v>
      </c>
      <c r="I5622">
        <v>909.04</v>
      </c>
      <c r="M5622" t="str">
        <f t="shared" si="261"/>
        <v/>
      </c>
      <c r="N5622" t="e">
        <f t="shared" si="262"/>
        <v>#VALUE!</v>
      </c>
      <c r="O5622" t="e">
        <f t="shared" si="263"/>
        <v>#VALUE!</v>
      </c>
    </row>
    <row r="5623" spans="1:15" x14ac:dyDescent="0.25">
      <c r="A5623">
        <v>2018</v>
      </c>
      <c r="B5623" s="2" t="s">
        <v>42</v>
      </c>
      <c r="C5623">
        <v>11</v>
      </c>
      <c r="D5623" t="s">
        <v>32</v>
      </c>
      <c r="E5623" t="s">
        <v>26</v>
      </c>
      <c r="F5623" t="s">
        <v>27</v>
      </c>
      <c r="G5623">
        <v>3</v>
      </c>
      <c r="H5623">
        <v>447</v>
      </c>
      <c r="I5623">
        <v>373.11</v>
      </c>
      <c r="M5623" t="str">
        <f t="shared" si="261"/>
        <v/>
      </c>
      <c r="N5623" t="e">
        <f t="shared" si="262"/>
        <v>#VALUE!</v>
      </c>
      <c r="O5623" t="e">
        <f t="shared" si="263"/>
        <v>#VALUE!</v>
      </c>
    </row>
    <row r="5624" spans="1:15" x14ac:dyDescent="0.25">
      <c r="A5624">
        <v>2018</v>
      </c>
      <c r="B5624" s="2" t="s">
        <v>42</v>
      </c>
      <c r="C5624">
        <v>11</v>
      </c>
      <c r="D5624" t="s">
        <v>32</v>
      </c>
      <c r="E5624" t="s">
        <v>26</v>
      </c>
      <c r="F5624" t="s">
        <v>71</v>
      </c>
      <c r="G5624">
        <v>7</v>
      </c>
      <c r="H5624">
        <v>203</v>
      </c>
      <c r="I5624">
        <v>169.47000000000003</v>
      </c>
      <c r="M5624" t="str">
        <f t="shared" si="261"/>
        <v/>
      </c>
      <c r="N5624" t="e">
        <f t="shared" si="262"/>
        <v>#VALUE!</v>
      </c>
      <c r="O5624" t="e">
        <f t="shared" si="263"/>
        <v>#VALUE!</v>
      </c>
    </row>
    <row r="5625" spans="1:15" x14ac:dyDescent="0.25">
      <c r="A5625">
        <v>2018</v>
      </c>
      <c r="B5625" s="2" t="s">
        <v>42</v>
      </c>
      <c r="C5625">
        <v>11</v>
      </c>
      <c r="D5625" t="s">
        <v>32</v>
      </c>
      <c r="E5625" t="s">
        <v>26</v>
      </c>
      <c r="F5625" t="s">
        <v>72</v>
      </c>
      <c r="G5625">
        <v>3</v>
      </c>
      <c r="H5625">
        <v>147</v>
      </c>
      <c r="I5625">
        <v>122.69999999999999</v>
      </c>
      <c r="M5625" t="str">
        <f t="shared" si="261"/>
        <v/>
      </c>
      <c r="N5625" t="e">
        <f t="shared" si="262"/>
        <v>#VALUE!</v>
      </c>
      <c r="O5625" t="e">
        <f t="shared" si="263"/>
        <v>#VALUE!</v>
      </c>
    </row>
    <row r="5626" spans="1:15" x14ac:dyDescent="0.25">
      <c r="A5626">
        <v>2018</v>
      </c>
      <c r="B5626" s="2" t="s">
        <v>42</v>
      </c>
      <c r="C5626">
        <v>11</v>
      </c>
      <c r="D5626" t="s">
        <v>32</v>
      </c>
      <c r="E5626" t="s">
        <v>26</v>
      </c>
      <c r="F5626" t="s">
        <v>28</v>
      </c>
      <c r="G5626">
        <v>9</v>
      </c>
      <c r="H5626">
        <v>3591</v>
      </c>
      <c r="I5626">
        <v>2997.54</v>
      </c>
      <c r="M5626" t="str">
        <f t="shared" si="261"/>
        <v/>
      </c>
      <c r="N5626" t="e">
        <f t="shared" si="262"/>
        <v>#VALUE!</v>
      </c>
      <c r="O5626" t="e">
        <f t="shared" si="263"/>
        <v>#VALUE!</v>
      </c>
    </row>
    <row r="5627" spans="1:15" x14ac:dyDescent="0.25">
      <c r="A5627">
        <v>2018</v>
      </c>
      <c r="B5627" s="2" t="s">
        <v>42</v>
      </c>
      <c r="C5627">
        <v>11</v>
      </c>
      <c r="D5627" t="s">
        <v>32</v>
      </c>
      <c r="E5627" t="s">
        <v>26</v>
      </c>
      <c r="F5627" t="s">
        <v>12</v>
      </c>
      <c r="G5627">
        <v>23</v>
      </c>
      <c r="H5627">
        <v>7567</v>
      </c>
      <c r="I5627">
        <v>6316.2599999999984</v>
      </c>
      <c r="M5627" t="str">
        <f t="shared" si="261"/>
        <v/>
      </c>
      <c r="N5627" t="e">
        <f t="shared" si="262"/>
        <v>#VALUE!</v>
      </c>
      <c r="O5627" t="e">
        <f t="shared" si="263"/>
        <v>#VALUE!</v>
      </c>
    </row>
    <row r="5628" spans="1:15" x14ac:dyDescent="0.25">
      <c r="A5628">
        <v>2018</v>
      </c>
      <c r="B5628" s="2" t="s">
        <v>42</v>
      </c>
      <c r="C5628">
        <v>11</v>
      </c>
      <c r="D5628" t="s">
        <v>32</v>
      </c>
      <c r="E5628" t="s">
        <v>26</v>
      </c>
      <c r="F5628" t="s">
        <v>19</v>
      </c>
      <c r="G5628">
        <v>14</v>
      </c>
      <c r="H5628">
        <v>3626</v>
      </c>
      <c r="I5628">
        <v>3026.6600000000003</v>
      </c>
      <c r="M5628" t="str">
        <f t="shared" si="261"/>
        <v/>
      </c>
      <c r="N5628" t="e">
        <f t="shared" si="262"/>
        <v>#VALUE!</v>
      </c>
      <c r="O5628" t="e">
        <f t="shared" si="263"/>
        <v>#VALUE!</v>
      </c>
    </row>
    <row r="5629" spans="1:15" x14ac:dyDescent="0.25">
      <c r="A5629">
        <v>2018</v>
      </c>
      <c r="B5629" s="2" t="s">
        <v>42</v>
      </c>
      <c r="C5629">
        <v>11</v>
      </c>
      <c r="D5629" t="s">
        <v>32</v>
      </c>
      <c r="E5629" t="s">
        <v>26</v>
      </c>
      <c r="F5629" t="s">
        <v>20</v>
      </c>
      <c r="G5629">
        <v>8</v>
      </c>
      <c r="H5629">
        <v>1592</v>
      </c>
      <c r="I5629">
        <v>1328.88</v>
      </c>
      <c r="M5629" t="str">
        <f t="shared" si="261"/>
        <v/>
      </c>
      <c r="N5629" t="e">
        <f t="shared" si="262"/>
        <v>#VALUE!</v>
      </c>
      <c r="O5629" t="e">
        <f t="shared" si="263"/>
        <v>#VALUE!</v>
      </c>
    </row>
    <row r="5630" spans="1:15" x14ac:dyDescent="0.25">
      <c r="A5630">
        <v>2018</v>
      </c>
      <c r="B5630" s="2" t="s">
        <v>43</v>
      </c>
      <c r="C5630">
        <v>12</v>
      </c>
      <c r="D5630" t="s">
        <v>9</v>
      </c>
      <c r="E5630" t="s">
        <v>10</v>
      </c>
      <c r="F5630" t="s">
        <v>60</v>
      </c>
      <c r="G5630">
        <v>1</v>
      </c>
      <c r="H5630">
        <v>49</v>
      </c>
      <c r="I5630">
        <v>40.9</v>
      </c>
      <c r="M5630" t="str">
        <f t="shared" si="261"/>
        <v/>
      </c>
      <c r="N5630" t="e">
        <f t="shared" si="262"/>
        <v>#VALUE!</v>
      </c>
      <c r="O5630" t="e">
        <f t="shared" si="263"/>
        <v>#VALUE!</v>
      </c>
    </row>
    <row r="5631" spans="1:15" x14ac:dyDescent="0.25">
      <c r="A5631">
        <v>2018</v>
      </c>
      <c r="B5631" s="2" t="s">
        <v>43</v>
      </c>
      <c r="C5631">
        <v>12</v>
      </c>
      <c r="D5631" t="s">
        <v>9</v>
      </c>
      <c r="E5631" t="s">
        <v>10</v>
      </c>
      <c r="F5631" t="s">
        <v>14</v>
      </c>
      <c r="G5631">
        <v>6</v>
      </c>
      <c r="H5631">
        <v>474</v>
      </c>
      <c r="I5631">
        <v>395.64</v>
      </c>
      <c r="M5631" t="str">
        <f t="shared" si="261"/>
        <v/>
      </c>
      <c r="N5631" t="e">
        <f t="shared" si="262"/>
        <v>#VALUE!</v>
      </c>
      <c r="O5631" t="e">
        <f t="shared" si="263"/>
        <v>#VALUE!</v>
      </c>
    </row>
    <row r="5632" spans="1:15" x14ac:dyDescent="0.25">
      <c r="A5632">
        <v>2018</v>
      </c>
      <c r="B5632" s="2" t="s">
        <v>43</v>
      </c>
      <c r="C5632">
        <v>12</v>
      </c>
      <c r="D5632" t="s">
        <v>9</v>
      </c>
      <c r="E5632" t="s">
        <v>10</v>
      </c>
      <c r="F5632" t="s">
        <v>11</v>
      </c>
      <c r="G5632">
        <v>1</v>
      </c>
      <c r="H5632">
        <v>69</v>
      </c>
      <c r="I5632">
        <v>57.6</v>
      </c>
      <c r="M5632" t="str">
        <f t="shared" si="261"/>
        <v/>
      </c>
      <c r="N5632" t="e">
        <f t="shared" si="262"/>
        <v>#VALUE!</v>
      </c>
      <c r="O5632" t="e">
        <f t="shared" si="263"/>
        <v>#VALUE!</v>
      </c>
    </row>
    <row r="5633" spans="1:15" x14ac:dyDescent="0.25">
      <c r="A5633">
        <v>2018</v>
      </c>
      <c r="B5633" s="2" t="s">
        <v>43</v>
      </c>
      <c r="C5633">
        <v>12</v>
      </c>
      <c r="D5633" t="s">
        <v>9</v>
      </c>
      <c r="E5633" t="s">
        <v>10</v>
      </c>
      <c r="F5633" t="s">
        <v>62</v>
      </c>
      <c r="G5633">
        <v>2</v>
      </c>
      <c r="H5633">
        <v>118</v>
      </c>
      <c r="I5633">
        <v>98.5</v>
      </c>
      <c r="M5633" t="str">
        <f t="shared" si="261"/>
        <v/>
      </c>
      <c r="N5633" t="e">
        <f t="shared" si="262"/>
        <v>#VALUE!</v>
      </c>
      <c r="O5633" t="e">
        <f t="shared" si="263"/>
        <v>#VALUE!</v>
      </c>
    </row>
    <row r="5634" spans="1:15" x14ac:dyDescent="0.25">
      <c r="A5634">
        <v>2018</v>
      </c>
      <c r="B5634" s="2" t="s">
        <v>43</v>
      </c>
      <c r="C5634">
        <v>12</v>
      </c>
      <c r="D5634" t="s">
        <v>9</v>
      </c>
      <c r="E5634" t="s">
        <v>10</v>
      </c>
      <c r="F5634" t="s">
        <v>18</v>
      </c>
      <c r="G5634">
        <v>1</v>
      </c>
      <c r="H5634">
        <v>99</v>
      </c>
      <c r="I5634">
        <v>82.64</v>
      </c>
      <c r="M5634" t="str">
        <f t="shared" si="261"/>
        <v/>
      </c>
      <c r="N5634" t="e">
        <f t="shared" si="262"/>
        <v>#VALUE!</v>
      </c>
      <c r="O5634" t="e">
        <f t="shared" si="263"/>
        <v>#VALUE!</v>
      </c>
    </row>
    <row r="5635" spans="1:15" x14ac:dyDescent="0.25">
      <c r="A5635">
        <v>2018</v>
      </c>
      <c r="B5635" s="2" t="s">
        <v>43</v>
      </c>
      <c r="C5635">
        <v>12</v>
      </c>
      <c r="D5635" t="s">
        <v>9</v>
      </c>
      <c r="E5635" t="s">
        <v>10</v>
      </c>
      <c r="F5635" t="s">
        <v>72</v>
      </c>
      <c r="G5635">
        <v>1</v>
      </c>
      <c r="H5635">
        <v>49</v>
      </c>
      <c r="I5635">
        <v>40.9</v>
      </c>
      <c r="M5635" t="str">
        <f t="shared" ref="M5635:M5698" si="264">SUBSTITUTE(SUBSTITUTE(J5635," - ","|"),"; ","|")</f>
        <v/>
      </c>
      <c r="N5635" t="e">
        <f t="shared" ref="N5635:N5698" si="265">LEFT(M5635,FIND("|",M5635)-1)</f>
        <v>#VALUE!</v>
      </c>
      <c r="O5635" t="e">
        <f t="shared" ref="O5635:O5698" si="266">RIGHT(M5635,LEN(M5635)-FIND("|",M5635))</f>
        <v>#VALUE!</v>
      </c>
    </row>
    <row r="5636" spans="1:15" x14ac:dyDescent="0.25">
      <c r="A5636">
        <v>2018</v>
      </c>
      <c r="B5636" s="2" t="s">
        <v>43</v>
      </c>
      <c r="C5636">
        <v>12</v>
      </c>
      <c r="D5636" t="s">
        <v>9</v>
      </c>
      <c r="E5636" t="s">
        <v>10</v>
      </c>
      <c r="F5636" t="s">
        <v>20</v>
      </c>
      <c r="G5636">
        <v>1</v>
      </c>
      <c r="H5636">
        <v>199</v>
      </c>
      <c r="I5636">
        <v>166.11</v>
      </c>
      <c r="M5636" t="str">
        <f t="shared" si="264"/>
        <v/>
      </c>
      <c r="N5636" t="e">
        <f t="shared" si="265"/>
        <v>#VALUE!</v>
      </c>
      <c r="O5636" t="e">
        <f t="shared" si="266"/>
        <v>#VALUE!</v>
      </c>
    </row>
    <row r="5637" spans="1:15" x14ac:dyDescent="0.25">
      <c r="A5637">
        <v>2018</v>
      </c>
      <c r="B5637" s="2" t="s">
        <v>43</v>
      </c>
      <c r="C5637">
        <v>12</v>
      </c>
      <c r="D5637" t="s">
        <v>9</v>
      </c>
      <c r="E5637" t="s">
        <v>13</v>
      </c>
      <c r="F5637" t="s">
        <v>60</v>
      </c>
      <c r="G5637">
        <v>1</v>
      </c>
      <c r="H5637">
        <v>49</v>
      </c>
      <c r="I5637">
        <v>40.9</v>
      </c>
      <c r="M5637" t="str">
        <f t="shared" si="264"/>
        <v/>
      </c>
      <c r="N5637" t="e">
        <f t="shared" si="265"/>
        <v>#VALUE!</v>
      </c>
      <c r="O5637" t="e">
        <f t="shared" si="266"/>
        <v>#VALUE!</v>
      </c>
    </row>
    <row r="5638" spans="1:15" x14ac:dyDescent="0.25">
      <c r="A5638">
        <v>2018</v>
      </c>
      <c r="B5638" s="2" t="s">
        <v>43</v>
      </c>
      <c r="C5638">
        <v>12</v>
      </c>
      <c r="D5638" t="s">
        <v>9</v>
      </c>
      <c r="E5638" t="s">
        <v>13</v>
      </c>
      <c r="F5638" t="s">
        <v>14</v>
      </c>
      <c r="G5638">
        <v>20</v>
      </c>
      <c r="H5638">
        <v>1580</v>
      </c>
      <c r="I5638">
        <v>1318.8000000000006</v>
      </c>
      <c r="M5638" t="str">
        <f t="shared" si="264"/>
        <v/>
      </c>
      <c r="N5638" t="e">
        <f t="shared" si="265"/>
        <v>#VALUE!</v>
      </c>
      <c r="O5638" t="e">
        <f t="shared" si="266"/>
        <v>#VALUE!</v>
      </c>
    </row>
    <row r="5639" spans="1:15" x14ac:dyDescent="0.25">
      <c r="A5639">
        <v>2018</v>
      </c>
      <c r="B5639" s="2" t="s">
        <v>43</v>
      </c>
      <c r="C5639">
        <v>12</v>
      </c>
      <c r="D5639" t="s">
        <v>9</v>
      </c>
      <c r="E5639" t="s">
        <v>13</v>
      </c>
      <c r="F5639" t="s">
        <v>22</v>
      </c>
      <c r="G5639">
        <v>3</v>
      </c>
      <c r="H5639">
        <v>297</v>
      </c>
      <c r="I5639">
        <v>247.92000000000002</v>
      </c>
      <c r="M5639" t="str">
        <f t="shared" si="264"/>
        <v/>
      </c>
      <c r="N5639" t="e">
        <f t="shared" si="265"/>
        <v>#VALUE!</v>
      </c>
      <c r="O5639" t="e">
        <f t="shared" si="266"/>
        <v>#VALUE!</v>
      </c>
    </row>
    <row r="5640" spans="1:15" x14ac:dyDescent="0.25">
      <c r="A5640">
        <v>2018</v>
      </c>
      <c r="B5640" s="2" t="s">
        <v>43</v>
      </c>
      <c r="C5640">
        <v>12</v>
      </c>
      <c r="D5640" t="s">
        <v>9</v>
      </c>
      <c r="E5640" t="s">
        <v>13</v>
      </c>
      <c r="F5640" t="s">
        <v>11</v>
      </c>
      <c r="G5640">
        <v>16</v>
      </c>
      <c r="H5640">
        <v>1104</v>
      </c>
      <c r="I5640">
        <v>921.60000000000025</v>
      </c>
      <c r="M5640" t="str">
        <f t="shared" si="264"/>
        <v/>
      </c>
      <c r="N5640" t="e">
        <f t="shared" si="265"/>
        <v>#VALUE!</v>
      </c>
      <c r="O5640" t="e">
        <f t="shared" si="266"/>
        <v>#VALUE!</v>
      </c>
    </row>
    <row r="5641" spans="1:15" x14ac:dyDescent="0.25">
      <c r="A5641">
        <v>2018</v>
      </c>
      <c r="B5641" s="2" t="s">
        <v>43</v>
      </c>
      <c r="C5641">
        <v>12</v>
      </c>
      <c r="D5641" t="s">
        <v>9</v>
      </c>
      <c r="E5641" t="s">
        <v>13</v>
      </c>
      <c r="F5641" t="s">
        <v>15</v>
      </c>
      <c r="G5641">
        <v>4</v>
      </c>
      <c r="H5641">
        <v>1036</v>
      </c>
      <c r="I5641">
        <v>864.76</v>
      </c>
      <c r="M5641" t="str">
        <f t="shared" si="264"/>
        <v/>
      </c>
      <c r="N5641" t="e">
        <f t="shared" si="265"/>
        <v>#VALUE!</v>
      </c>
      <c r="O5641" t="e">
        <f t="shared" si="266"/>
        <v>#VALUE!</v>
      </c>
    </row>
    <row r="5642" spans="1:15" x14ac:dyDescent="0.25">
      <c r="A5642">
        <v>2018</v>
      </c>
      <c r="B5642" s="2" t="s">
        <v>43</v>
      </c>
      <c r="C5642">
        <v>12</v>
      </c>
      <c r="D5642" t="s">
        <v>9</v>
      </c>
      <c r="E5642" t="s">
        <v>13</v>
      </c>
      <c r="F5642" t="s">
        <v>25</v>
      </c>
      <c r="G5642">
        <v>1</v>
      </c>
      <c r="H5642">
        <v>299</v>
      </c>
      <c r="I5642">
        <v>249.58</v>
      </c>
      <c r="M5642" t="str">
        <f t="shared" si="264"/>
        <v/>
      </c>
      <c r="N5642" t="e">
        <f t="shared" si="265"/>
        <v>#VALUE!</v>
      </c>
      <c r="O5642" t="e">
        <f t="shared" si="266"/>
        <v>#VALUE!</v>
      </c>
    </row>
    <row r="5643" spans="1:15" x14ac:dyDescent="0.25">
      <c r="A5643">
        <v>2018</v>
      </c>
      <c r="B5643" s="2" t="s">
        <v>43</v>
      </c>
      <c r="C5643">
        <v>12</v>
      </c>
      <c r="D5643" t="s">
        <v>9</v>
      </c>
      <c r="E5643" t="s">
        <v>13</v>
      </c>
      <c r="F5643" t="s">
        <v>70</v>
      </c>
      <c r="G5643">
        <v>1</v>
      </c>
      <c r="H5643">
        <v>39</v>
      </c>
      <c r="I5643">
        <v>32.549999999999997</v>
      </c>
      <c r="M5643" t="str">
        <f t="shared" si="264"/>
        <v/>
      </c>
      <c r="N5643" t="e">
        <f t="shared" si="265"/>
        <v>#VALUE!</v>
      </c>
      <c r="O5643" t="e">
        <f t="shared" si="266"/>
        <v>#VALUE!</v>
      </c>
    </row>
    <row r="5644" spans="1:15" x14ac:dyDescent="0.25">
      <c r="A5644">
        <v>2018</v>
      </c>
      <c r="B5644" s="2" t="s">
        <v>43</v>
      </c>
      <c r="C5644">
        <v>12</v>
      </c>
      <c r="D5644" t="s">
        <v>9</v>
      </c>
      <c r="E5644" t="s">
        <v>13</v>
      </c>
      <c r="F5644" t="s">
        <v>59</v>
      </c>
      <c r="G5644">
        <v>1</v>
      </c>
      <c r="H5644">
        <v>25</v>
      </c>
      <c r="I5644">
        <v>20.87</v>
      </c>
      <c r="M5644" t="str">
        <f t="shared" si="264"/>
        <v/>
      </c>
      <c r="N5644" t="e">
        <f t="shared" si="265"/>
        <v>#VALUE!</v>
      </c>
      <c r="O5644" t="e">
        <f t="shared" si="266"/>
        <v>#VALUE!</v>
      </c>
    </row>
    <row r="5645" spans="1:15" x14ac:dyDescent="0.25">
      <c r="A5645">
        <v>2018</v>
      </c>
      <c r="B5645" s="2" t="s">
        <v>43</v>
      </c>
      <c r="C5645">
        <v>12</v>
      </c>
      <c r="D5645" t="s">
        <v>9</v>
      </c>
      <c r="E5645" t="s">
        <v>13</v>
      </c>
      <c r="F5645" t="s">
        <v>62</v>
      </c>
      <c r="G5645">
        <v>6</v>
      </c>
      <c r="H5645">
        <v>354</v>
      </c>
      <c r="I5645">
        <v>295.5</v>
      </c>
      <c r="M5645" t="str">
        <f t="shared" si="264"/>
        <v/>
      </c>
      <c r="N5645" t="e">
        <f t="shared" si="265"/>
        <v>#VALUE!</v>
      </c>
      <c r="O5645" t="e">
        <f t="shared" si="266"/>
        <v>#VALUE!</v>
      </c>
    </row>
    <row r="5646" spans="1:15" x14ac:dyDescent="0.25">
      <c r="A5646">
        <v>2018</v>
      </c>
      <c r="B5646" s="2" t="s">
        <v>43</v>
      </c>
      <c r="C5646">
        <v>12</v>
      </c>
      <c r="D5646" t="s">
        <v>9</v>
      </c>
      <c r="E5646" t="s">
        <v>13</v>
      </c>
      <c r="F5646" t="s">
        <v>56</v>
      </c>
      <c r="G5646">
        <v>1</v>
      </c>
      <c r="H5646">
        <v>69</v>
      </c>
      <c r="I5646">
        <v>57.6</v>
      </c>
      <c r="M5646" t="str">
        <f t="shared" si="264"/>
        <v/>
      </c>
      <c r="N5646" t="e">
        <f t="shared" si="265"/>
        <v>#VALUE!</v>
      </c>
      <c r="O5646" t="e">
        <f t="shared" si="266"/>
        <v>#VALUE!</v>
      </c>
    </row>
    <row r="5647" spans="1:15" x14ac:dyDescent="0.25">
      <c r="A5647">
        <v>2018</v>
      </c>
      <c r="B5647" s="2" t="s">
        <v>43</v>
      </c>
      <c r="C5647">
        <v>12</v>
      </c>
      <c r="D5647" t="s">
        <v>9</v>
      </c>
      <c r="E5647" t="s">
        <v>13</v>
      </c>
      <c r="F5647" t="s">
        <v>57</v>
      </c>
      <c r="G5647">
        <v>3</v>
      </c>
      <c r="H5647">
        <v>297</v>
      </c>
      <c r="I5647">
        <v>247.92000000000002</v>
      </c>
      <c r="M5647" t="str">
        <f t="shared" si="264"/>
        <v/>
      </c>
      <c r="N5647" t="e">
        <f t="shared" si="265"/>
        <v>#VALUE!</v>
      </c>
      <c r="O5647" t="e">
        <f t="shared" si="266"/>
        <v>#VALUE!</v>
      </c>
    </row>
    <row r="5648" spans="1:15" x14ac:dyDescent="0.25">
      <c r="A5648">
        <v>2018</v>
      </c>
      <c r="B5648" s="2" t="s">
        <v>43</v>
      </c>
      <c r="C5648">
        <v>12</v>
      </c>
      <c r="D5648" t="s">
        <v>9</v>
      </c>
      <c r="E5648" t="s">
        <v>13</v>
      </c>
      <c r="F5648" t="s">
        <v>66</v>
      </c>
      <c r="G5648">
        <v>4</v>
      </c>
      <c r="H5648">
        <v>1196</v>
      </c>
      <c r="I5648">
        <v>998.32</v>
      </c>
      <c r="M5648" t="str">
        <f t="shared" si="264"/>
        <v/>
      </c>
      <c r="N5648" t="e">
        <f t="shared" si="265"/>
        <v>#VALUE!</v>
      </c>
      <c r="O5648" t="e">
        <f t="shared" si="266"/>
        <v>#VALUE!</v>
      </c>
    </row>
    <row r="5649" spans="1:15" x14ac:dyDescent="0.25">
      <c r="A5649">
        <v>2018</v>
      </c>
      <c r="B5649" s="2" t="s">
        <v>43</v>
      </c>
      <c r="C5649">
        <v>12</v>
      </c>
      <c r="D5649" t="s">
        <v>9</v>
      </c>
      <c r="E5649" t="s">
        <v>13</v>
      </c>
      <c r="F5649" t="s">
        <v>67</v>
      </c>
      <c r="G5649">
        <v>1</v>
      </c>
      <c r="H5649">
        <v>699</v>
      </c>
      <c r="I5649">
        <v>583.47</v>
      </c>
      <c r="M5649" t="str">
        <f t="shared" si="264"/>
        <v/>
      </c>
      <c r="N5649" t="e">
        <f t="shared" si="265"/>
        <v>#VALUE!</v>
      </c>
      <c r="O5649" t="e">
        <f t="shared" si="266"/>
        <v>#VALUE!</v>
      </c>
    </row>
    <row r="5650" spans="1:15" x14ac:dyDescent="0.25">
      <c r="A5650">
        <v>2018</v>
      </c>
      <c r="B5650" s="2" t="s">
        <v>43</v>
      </c>
      <c r="C5650">
        <v>12</v>
      </c>
      <c r="D5650" t="s">
        <v>9</v>
      </c>
      <c r="E5650" t="s">
        <v>13</v>
      </c>
      <c r="F5650" t="s">
        <v>18</v>
      </c>
      <c r="G5650">
        <v>3</v>
      </c>
      <c r="H5650">
        <v>297</v>
      </c>
      <c r="I5650">
        <v>247.92000000000002</v>
      </c>
      <c r="M5650" t="str">
        <f t="shared" si="264"/>
        <v/>
      </c>
      <c r="N5650" t="e">
        <f t="shared" si="265"/>
        <v>#VALUE!</v>
      </c>
      <c r="O5650" t="e">
        <f t="shared" si="266"/>
        <v>#VALUE!</v>
      </c>
    </row>
    <row r="5651" spans="1:15" x14ac:dyDescent="0.25">
      <c r="A5651">
        <v>2018</v>
      </c>
      <c r="B5651" s="2" t="s">
        <v>43</v>
      </c>
      <c r="C5651">
        <v>12</v>
      </c>
      <c r="D5651" t="s">
        <v>9</v>
      </c>
      <c r="E5651" t="s">
        <v>13</v>
      </c>
      <c r="F5651" t="s">
        <v>71</v>
      </c>
      <c r="G5651">
        <v>1</v>
      </c>
      <c r="H5651">
        <v>29</v>
      </c>
      <c r="I5651">
        <v>24.21</v>
      </c>
      <c r="M5651" t="str">
        <f t="shared" si="264"/>
        <v/>
      </c>
      <c r="N5651" t="e">
        <f t="shared" si="265"/>
        <v>#VALUE!</v>
      </c>
      <c r="O5651" t="e">
        <f t="shared" si="266"/>
        <v>#VALUE!</v>
      </c>
    </row>
    <row r="5652" spans="1:15" x14ac:dyDescent="0.25">
      <c r="A5652">
        <v>2018</v>
      </c>
      <c r="B5652" s="2" t="s">
        <v>43</v>
      </c>
      <c r="C5652">
        <v>12</v>
      </c>
      <c r="D5652" t="s">
        <v>9</v>
      </c>
      <c r="E5652" t="s">
        <v>13</v>
      </c>
      <c r="F5652" t="s">
        <v>72</v>
      </c>
      <c r="G5652">
        <v>1</v>
      </c>
      <c r="H5652">
        <v>49</v>
      </c>
      <c r="I5652">
        <v>40.9</v>
      </c>
      <c r="M5652" t="str">
        <f t="shared" si="264"/>
        <v/>
      </c>
      <c r="N5652" t="e">
        <f t="shared" si="265"/>
        <v>#VALUE!</v>
      </c>
      <c r="O5652" t="e">
        <f t="shared" si="266"/>
        <v>#VALUE!</v>
      </c>
    </row>
    <row r="5653" spans="1:15" x14ac:dyDescent="0.25">
      <c r="A5653">
        <v>2018</v>
      </c>
      <c r="B5653" s="2" t="s">
        <v>43</v>
      </c>
      <c r="C5653">
        <v>12</v>
      </c>
      <c r="D5653" t="s">
        <v>9</v>
      </c>
      <c r="E5653" t="s">
        <v>13</v>
      </c>
      <c r="F5653" t="s">
        <v>12</v>
      </c>
      <c r="G5653">
        <v>7</v>
      </c>
      <c r="H5653">
        <v>2303</v>
      </c>
      <c r="I5653">
        <v>1922.3399999999997</v>
      </c>
      <c r="M5653" t="str">
        <f t="shared" si="264"/>
        <v/>
      </c>
      <c r="N5653" t="e">
        <f t="shared" si="265"/>
        <v>#VALUE!</v>
      </c>
      <c r="O5653" t="e">
        <f t="shared" si="266"/>
        <v>#VALUE!</v>
      </c>
    </row>
    <row r="5654" spans="1:15" x14ac:dyDescent="0.25">
      <c r="A5654">
        <v>2018</v>
      </c>
      <c r="B5654" s="2" t="s">
        <v>43</v>
      </c>
      <c r="C5654">
        <v>12</v>
      </c>
      <c r="D5654" t="s">
        <v>9</v>
      </c>
      <c r="E5654" t="s">
        <v>13</v>
      </c>
      <c r="F5654" t="s">
        <v>19</v>
      </c>
      <c r="G5654">
        <v>4</v>
      </c>
      <c r="H5654">
        <v>1036</v>
      </c>
      <c r="I5654">
        <v>864.76</v>
      </c>
      <c r="M5654" t="str">
        <f t="shared" si="264"/>
        <v/>
      </c>
      <c r="N5654" t="e">
        <f t="shared" si="265"/>
        <v>#VALUE!</v>
      </c>
      <c r="O5654" t="e">
        <f t="shared" si="266"/>
        <v>#VALUE!</v>
      </c>
    </row>
    <row r="5655" spans="1:15" x14ac:dyDescent="0.25">
      <c r="A5655">
        <v>2018</v>
      </c>
      <c r="B5655" s="2" t="s">
        <v>43</v>
      </c>
      <c r="C5655">
        <v>12</v>
      </c>
      <c r="D5655" t="s">
        <v>9</v>
      </c>
      <c r="E5655" t="s">
        <v>13</v>
      </c>
      <c r="F5655" t="s">
        <v>20</v>
      </c>
      <c r="G5655">
        <v>1</v>
      </c>
      <c r="H5655">
        <v>199</v>
      </c>
      <c r="I5655">
        <v>166.11</v>
      </c>
      <c r="M5655" t="str">
        <f t="shared" si="264"/>
        <v/>
      </c>
      <c r="N5655" t="e">
        <f t="shared" si="265"/>
        <v>#VALUE!</v>
      </c>
      <c r="O5655" t="e">
        <f t="shared" si="266"/>
        <v>#VALUE!</v>
      </c>
    </row>
    <row r="5656" spans="1:15" x14ac:dyDescent="0.25">
      <c r="A5656">
        <v>2018</v>
      </c>
      <c r="B5656" s="2" t="s">
        <v>43</v>
      </c>
      <c r="C5656">
        <v>12</v>
      </c>
      <c r="D5656" t="s">
        <v>9</v>
      </c>
      <c r="E5656" t="s">
        <v>21</v>
      </c>
      <c r="F5656" t="s">
        <v>60</v>
      </c>
      <c r="G5656">
        <v>3</v>
      </c>
      <c r="H5656">
        <v>147</v>
      </c>
      <c r="I5656">
        <v>122.69999999999999</v>
      </c>
      <c r="M5656" t="str">
        <f t="shared" si="264"/>
        <v/>
      </c>
      <c r="N5656" t="e">
        <f t="shared" si="265"/>
        <v>#VALUE!</v>
      </c>
      <c r="O5656" t="e">
        <f t="shared" si="266"/>
        <v>#VALUE!</v>
      </c>
    </row>
    <row r="5657" spans="1:15" x14ac:dyDescent="0.25">
      <c r="A5657">
        <v>2018</v>
      </c>
      <c r="B5657" s="2" t="s">
        <v>43</v>
      </c>
      <c r="C5657">
        <v>12</v>
      </c>
      <c r="D5657" t="s">
        <v>9</v>
      </c>
      <c r="E5657" t="s">
        <v>21</v>
      </c>
      <c r="F5657" t="s">
        <v>14</v>
      </c>
      <c r="G5657">
        <v>15</v>
      </c>
      <c r="H5657">
        <v>1185</v>
      </c>
      <c r="I5657">
        <v>989.10000000000036</v>
      </c>
      <c r="M5657" t="str">
        <f t="shared" si="264"/>
        <v/>
      </c>
      <c r="N5657" t="e">
        <f t="shared" si="265"/>
        <v>#VALUE!</v>
      </c>
      <c r="O5657" t="e">
        <f t="shared" si="266"/>
        <v>#VALUE!</v>
      </c>
    </row>
    <row r="5658" spans="1:15" x14ac:dyDescent="0.25">
      <c r="A5658">
        <v>2018</v>
      </c>
      <c r="B5658" s="2" t="s">
        <v>43</v>
      </c>
      <c r="C5658">
        <v>12</v>
      </c>
      <c r="D5658" t="s">
        <v>9</v>
      </c>
      <c r="E5658" t="s">
        <v>21</v>
      </c>
      <c r="F5658" t="s">
        <v>11</v>
      </c>
      <c r="G5658">
        <v>14</v>
      </c>
      <c r="H5658">
        <v>966</v>
      </c>
      <c r="I5658">
        <v>806.4000000000002</v>
      </c>
      <c r="M5658" t="str">
        <f t="shared" si="264"/>
        <v/>
      </c>
      <c r="N5658" t="e">
        <f t="shared" si="265"/>
        <v>#VALUE!</v>
      </c>
      <c r="O5658" t="e">
        <f t="shared" si="266"/>
        <v>#VALUE!</v>
      </c>
    </row>
    <row r="5659" spans="1:15" x14ac:dyDescent="0.25">
      <c r="A5659">
        <v>2018</v>
      </c>
      <c r="B5659" s="2" t="s">
        <v>43</v>
      </c>
      <c r="C5659">
        <v>12</v>
      </c>
      <c r="D5659" t="s">
        <v>9</v>
      </c>
      <c r="E5659" t="s">
        <v>21</v>
      </c>
      <c r="F5659" t="s">
        <v>15</v>
      </c>
      <c r="G5659">
        <v>4</v>
      </c>
      <c r="H5659">
        <v>1036</v>
      </c>
      <c r="I5659">
        <v>864.76</v>
      </c>
      <c r="M5659" t="str">
        <f t="shared" si="264"/>
        <v/>
      </c>
      <c r="N5659" t="e">
        <f t="shared" si="265"/>
        <v>#VALUE!</v>
      </c>
      <c r="O5659" t="e">
        <f t="shared" si="266"/>
        <v>#VALUE!</v>
      </c>
    </row>
    <row r="5660" spans="1:15" x14ac:dyDescent="0.25">
      <c r="A5660">
        <v>2018</v>
      </c>
      <c r="B5660" s="2" t="s">
        <v>43</v>
      </c>
      <c r="C5660">
        <v>12</v>
      </c>
      <c r="D5660" t="s">
        <v>9</v>
      </c>
      <c r="E5660" t="s">
        <v>21</v>
      </c>
      <c r="F5660" t="s">
        <v>25</v>
      </c>
      <c r="G5660">
        <v>1</v>
      </c>
      <c r="H5660">
        <v>299</v>
      </c>
      <c r="I5660">
        <v>249.58</v>
      </c>
      <c r="M5660" t="str">
        <f t="shared" si="264"/>
        <v/>
      </c>
      <c r="N5660" t="e">
        <f t="shared" si="265"/>
        <v>#VALUE!</v>
      </c>
      <c r="O5660" t="e">
        <f t="shared" si="266"/>
        <v>#VALUE!</v>
      </c>
    </row>
    <row r="5661" spans="1:15" x14ac:dyDescent="0.25">
      <c r="A5661">
        <v>2018</v>
      </c>
      <c r="B5661" s="2" t="s">
        <v>43</v>
      </c>
      <c r="C5661">
        <v>12</v>
      </c>
      <c r="D5661" t="s">
        <v>9</v>
      </c>
      <c r="E5661" t="s">
        <v>21</v>
      </c>
      <c r="F5661" t="s">
        <v>70</v>
      </c>
      <c r="G5661">
        <v>3</v>
      </c>
      <c r="H5661">
        <v>117</v>
      </c>
      <c r="I5661">
        <v>97.649999999999991</v>
      </c>
      <c r="M5661" t="str">
        <f t="shared" si="264"/>
        <v/>
      </c>
      <c r="N5661" t="e">
        <f t="shared" si="265"/>
        <v>#VALUE!</v>
      </c>
      <c r="O5661" t="e">
        <f t="shared" si="266"/>
        <v>#VALUE!</v>
      </c>
    </row>
    <row r="5662" spans="1:15" x14ac:dyDescent="0.25">
      <c r="A5662">
        <v>2018</v>
      </c>
      <c r="B5662" s="2" t="s">
        <v>43</v>
      </c>
      <c r="C5662">
        <v>12</v>
      </c>
      <c r="D5662" t="s">
        <v>9</v>
      </c>
      <c r="E5662" t="s">
        <v>21</v>
      </c>
      <c r="F5662" t="s">
        <v>62</v>
      </c>
      <c r="G5662">
        <v>2</v>
      </c>
      <c r="H5662">
        <v>118</v>
      </c>
      <c r="I5662">
        <v>98.5</v>
      </c>
      <c r="M5662" t="str">
        <f t="shared" si="264"/>
        <v/>
      </c>
      <c r="N5662" t="e">
        <f t="shared" si="265"/>
        <v>#VALUE!</v>
      </c>
      <c r="O5662" t="e">
        <f t="shared" si="266"/>
        <v>#VALUE!</v>
      </c>
    </row>
    <row r="5663" spans="1:15" x14ac:dyDescent="0.25">
      <c r="A5663">
        <v>2018</v>
      </c>
      <c r="B5663" s="2" t="s">
        <v>43</v>
      </c>
      <c r="C5663">
        <v>12</v>
      </c>
      <c r="D5663" t="s">
        <v>9</v>
      </c>
      <c r="E5663" t="s">
        <v>21</v>
      </c>
      <c r="F5663" t="s">
        <v>63</v>
      </c>
      <c r="G5663">
        <v>1</v>
      </c>
      <c r="H5663">
        <v>99</v>
      </c>
      <c r="I5663">
        <v>82.64</v>
      </c>
      <c r="M5663" t="str">
        <f t="shared" si="264"/>
        <v/>
      </c>
      <c r="N5663" t="e">
        <f t="shared" si="265"/>
        <v>#VALUE!</v>
      </c>
      <c r="O5663" t="e">
        <f t="shared" si="266"/>
        <v>#VALUE!</v>
      </c>
    </row>
    <row r="5664" spans="1:15" x14ac:dyDescent="0.25">
      <c r="A5664">
        <v>2018</v>
      </c>
      <c r="B5664" s="2" t="s">
        <v>43</v>
      </c>
      <c r="C5664">
        <v>12</v>
      </c>
      <c r="D5664" t="s">
        <v>9</v>
      </c>
      <c r="E5664" t="s">
        <v>21</v>
      </c>
      <c r="F5664" t="s">
        <v>65</v>
      </c>
      <c r="G5664">
        <v>1</v>
      </c>
      <c r="H5664">
        <v>159</v>
      </c>
      <c r="I5664">
        <v>132.72</v>
      </c>
      <c r="M5664" t="str">
        <f t="shared" si="264"/>
        <v/>
      </c>
      <c r="N5664" t="e">
        <f t="shared" si="265"/>
        <v>#VALUE!</v>
      </c>
      <c r="O5664" t="e">
        <f t="shared" si="266"/>
        <v>#VALUE!</v>
      </c>
    </row>
    <row r="5665" spans="1:15" x14ac:dyDescent="0.25">
      <c r="A5665">
        <v>2018</v>
      </c>
      <c r="B5665" s="2" t="s">
        <v>43</v>
      </c>
      <c r="C5665">
        <v>12</v>
      </c>
      <c r="D5665" t="s">
        <v>9</v>
      </c>
      <c r="E5665" t="s">
        <v>21</v>
      </c>
      <c r="F5665" t="s">
        <v>57</v>
      </c>
      <c r="G5665">
        <v>2</v>
      </c>
      <c r="H5665">
        <v>198</v>
      </c>
      <c r="I5665">
        <v>165.28</v>
      </c>
      <c r="M5665" t="str">
        <f t="shared" si="264"/>
        <v/>
      </c>
      <c r="N5665" t="e">
        <f t="shared" si="265"/>
        <v>#VALUE!</v>
      </c>
      <c r="O5665" t="e">
        <f t="shared" si="266"/>
        <v>#VALUE!</v>
      </c>
    </row>
    <row r="5666" spans="1:15" x14ac:dyDescent="0.25">
      <c r="A5666">
        <v>2018</v>
      </c>
      <c r="B5666" s="2" t="s">
        <v>43</v>
      </c>
      <c r="C5666">
        <v>12</v>
      </c>
      <c r="D5666" t="s">
        <v>9</v>
      </c>
      <c r="E5666" t="s">
        <v>21</v>
      </c>
      <c r="F5666" t="s">
        <v>69</v>
      </c>
      <c r="G5666">
        <v>1</v>
      </c>
      <c r="H5666">
        <v>349</v>
      </c>
      <c r="I5666">
        <v>291.32</v>
      </c>
      <c r="M5666" t="str">
        <f t="shared" si="264"/>
        <v/>
      </c>
      <c r="N5666" t="e">
        <f t="shared" si="265"/>
        <v>#VALUE!</v>
      </c>
      <c r="O5666" t="e">
        <f t="shared" si="266"/>
        <v>#VALUE!</v>
      </c>
    </row>
    <row r="5667" spans="1:15" x14ac:dyDescent="0.25">
      <c r="A5667">
        <v>2018</v>
      </c>
      <c r="B5667" s="2" t="s">
        <v>43</v>
      </c>
      <c r="C5667">
        <v>12</v>
      </c>
      <c r="D5667" t="s">
        <v>9</v>
      </c>
      <c r="E5667" t="s">
        <v>21</v>
      </c>
      <c r="F5667" t="s">
        <v>66</v>
      </c>
      <c r="G5667">
        <v>2</v>
      </c>
      <c r="H5667">
        <v>598</v>
      </c>
      <c r="I5667">
        <v>499.16</v>
      </c>
      <c r="M5667" t="str">
        <f t="shared" si="264"/>
        <v/>
      </c>
      <c r="N5667" t="e">
        <f t="shared" si="265"/>
        <v>#VALUE!</v>
      </c>
      <c r="O5667" t="e">
        <f t="shared" si="266"/>
        <v>#VALUE!</v>
      </c>
    </row>
    <row r="5668" spans="1:15" x14ac:dyDescent="0.25">
      <c r="A5668">
        <v>2018</v>
      </c>
      <c r="B5668" s="2" t="s">
        <v>43</v>
      </c>
      <c r="C5668">
        <v>12</v>
      </c>
      <c r="D5668" t="s">
        <v>9</v>
      </c>
      <c r="E5668" t="s">
        <v>21</v>
      </c>
      <c r="F5668" t="s">
        <v>18</v>
      </c>
      <c r="G5668">
        <v>2</v>
      </c>
      <c r="H5668">
        <v>198</v>
      </c>
      <c r="I5668">
        <v>165.28</v>
      </c>
      <c r="M5668" t="str">
        <f t="shared" si="264"/>
        <v/>
      </c>
      <c r="N5668" t="e">
        <f t="shared" si="265"/>
        <v>#VALUE!</v>
      </c>
      <c r="O5668" t="e">
        <f t="shared" si="266"/>
        <v>#VALUE!</v>
      </c>
    </row>
    <row r="5669" spans="1:15" x14ac:dyDescent="0.25">
      <c r="A5669">
        <v>2018</v>
      </c>
      <c r="B5669" s="2" t="s">
        <v>43</v>
      </c>
      <c r="C5669">
        <v>12</v>
      </c>
      <c r="D5669" t="s">
        <v>9</v>
      </c>
      <c r="E5669" t="s">
        <v>21</v>
      </c>
      <c r="F5669" t="s">
        <v>71</v>
      </c>
      <c r="G5669">
        <v>1</v>
      </c>
      <c r="H5669">
        <v>29</v>
      </c>
      <c r="I5669">
        <v>24.21</v>
      </c>
      <c r="M5669" t="str">
        <f t="shared" si="264"/>
        <v/>
      </c>
      <c r="N5669" t="e">
        <f t="shared" si="265"/>
        <v>#VALUE!</v>
      </c>
      <c r="O5669" t="e">
        <f t="shared" si="266"/>
        <v>#VALUE!</v>
      </c>
    </row>
    <row r="5670" spans="1:15" x14ac:dyDescent="0.25">
      <c r="A5670">
        <v>2018</v>
      </c>
      <c r="B5670" s="2" t="s">
        <v>43</v>
      </c>
      <c r="C5670">
        <v>12</v>
      </c>
      <c r="D5670" t="s">
        <v>9</v>
      </c>
      <c r="E5670" t="s">
        <v>21</v>
      </c>
      <c r="F5670" t="s">
        <v>28</v>
      </c>
      <c r="G5670">
        <v>2</v>
      </c>
      <c r="H5670">
        <v>798</v>
      </c>
      <c r="I5670">
        <v>666.12</v>
      </c>
      <c r="M5670" t="str">
        <f t="shared" si="264"/>
        <v/>
      </c>
      <c r="N5670" t="e">
        <f t="shared" si="265"/>
        <v>#VALUE!</v>
      </c>
      <c r="O5670" t="e">
        <f t="shared" si="266"/>
        <v>#VALUE!</v>
      </c>
    </row>
    <row r="5671" spans="1:15" x14ac:dyDescent="0.25">
      <c r="A5671">
        <v>2018</v>
      </c>
      <c r="B5671" s="2" t="s">
        <v>43</v>
      </c>
      <c r="C5671">
        <v>12</v>
      </c>
      <c r="D5671" t="s">
        <v>9</v>
      </c>
      <c r="E5671" t="s">
        <v>21</v>
      </c>
      <c r="F5671" t="s">
        <v>19</v>
      </c>
      <c r="G5671">
        <v>2</v>
      </c>
      <c r="H5671">
        <v>518</v>
      </c>
      <c r="I5671">
        <v>432.38</v>
      </c>
      <c r="M5671" t="str">
        <f t="shared" si="264"/>
        <v/>
      </c>
      <c r="N5671" t="e">
        <f t="shared" si="265"/>
        <v>#VALUE!</v>
      </c>
      <c r="O5671" t="e">
        <f t="shared" si="266"/>
        <v>#VALUE!</v>
      </c>
    </row>
    <row r="5672" spans="1:15" x14ac:dyDescent="0.25">
      <c r="A5672">
        <v>2018</v>
      </c>
      <c r="B5672" s="2" t="s">
        <v>43</v>
      </c>
      <c r="C5672">
        <v>12</v>
      </c>
      <c r="D5672" t="s">
        <v>9</v>
      </c>
      <c r="E5672" t="s">
        <v>23</v>
      </c>
      <c r="F5672" t="s">
        <v>60</v>
      </c>
      <c r="G5672">
        <v>1</v>
      </c>
      <c r="H5672">
        <v>49</v>
      </c>
      <c r="I5672">
        <v>40.9</v>
      </c>
      <c r="M5672" t="str">
        <f t="shared" si="264"/>
        <v/>
      </c>
      <c r="N5672" t="e">
        <f t="shared" si="265"/>
        <v>#VALUE!</v>
      </c>
      <c r="O5672" t="e">
        <f t="shared" si="266"/>
        <v>#VALUE!</v>
      </c>
    </row>
    <row r="5673" spans="1:15" x14ac:dyDescent="0.25">
      <c r="A5673">
        <v>2018</v>
      </c>
      <c r="B5673" s="2" t="s">
        <v>43</v>
      </c>
      <c r="C5673">
        <v>12</v>
      </c>
      <c r="D5673" t="s">
        <v>9</v>
      </c>
      <c r="E5673" t="s">
        <v>23</v>
      </c>
      <c r="F5673" t="s">
        <v>14</v>
      </c>
      <c r="G5673">
        <v>5</v>
      </c>
      <c r="H5673">
        <v>395</v>
      </c>
      <c r="I5673">
        <v>329.7</v>
      </c>
      <c r="M5673" t="str">
        <f t="shared" si="264"/>
        <v/>
      </c>
      <c r="N5673" t="e">
        <f t="shared" si="265"/>
        <v>#VALUE!</v>
      </c>
      <c r="O5673" t="e">
        <f t="shared" si="266"/>
        <v>#VALUE!</v>
      </c>
    </row>
    <row r="5674" spans="1:15" x14ac:dyDescent="0.25">
      <c r="A5674">
        <v>2018</v>
      </c>
      <c r="B5674" s="2" t="s">
        <v>43</v>
      </c>
      <c r="C5674">
        <v>12</v>
      </c>
      <c r="D5674" t="s">
        <v>9</v>
      </c>
      <c r="E5674" t="s">
        <v>23</v>
      </c>
      <c r="F5674" t="s">
        <v>22</v>
      </c>
      <c r="G5674">
        <v>1</v>
      </c>
      <c r="H5674">
        <v>99</v>
      </c>
      <c r="I5674">
        <v>82.64</v>
      </c>
      <c r="M5674" t="str">
        <f t="shared" si="264"/>
        <v/>
      </c>
      <c r="N5674" t="e">
        <f t="shared" si="265"/>
        <v>#VALUE!</v>
      </c>
      <c r="O5674" t="e">
        <f t="shared" si="266"/>
        <v>#VALUE!</v>
      </c>
    </row>
    <row r="5675" spans="1:15" x14ac:dyDescent="0.25">
      <c r="A5675">
        <v>2018</v>
      </c>
      <c r="B5675" s="2" t="s">
        <v>43</v>
      </c>
      <c r="C5675">
        <v>12</v>
      </c>
      <c r="D5675" t="s">
        <v>9</v>
      </c>
      <c r="E5675" t="s">
        <v>23</v>
      </c>
      <c r="F5675" t="s">
        <v>11</v>
      </c>
      <c r="G5675">
        <v>7</v>
      </c>
      <c r="H5675">
        <v>483</v>
      </c>
      <c r="I5675">
        <v>403.20000000000005</v>
      </c>
      <c r="M5675" t="str">
        <f t="shared" si="264"/>
        <v/>
      </c>
      <c r="N5675" t="e">
        <f t="shared" si="265"/>
        <v>#VALUE!</v>
      </c>
      <c r="O5675" t="e">
        <f t="shared" si="266"/>
        <v>#VALUE!</v>
      </c>
    </row>
    <row r="5676" spans="1:15" x14ac:dyDescent="0.25">
      <c r="A5676">
        <v>2018</v>
      </c>
      <c r="B5676" s="2" t="s">
        <v>43</v>
      </c>
      <c r="C5676">
        <v>12</v>
      </c>
      <c r="D5676" t="s">
        <v>9</v>
      </c>
      <c r="E5676" t="s">
        <v>23</v>
      </c>
      <c r="F5676" t="s">
        <v>15</v>
      </c>
      <c r="G5676">
        <v>3</v>
      </c>
      <c r="H5676">
        <v>777</v>
      </c>
      <c r="I5676">
        <v>648.56999999999994</v>
      </c>
      <c r="M5676" t="str">
        <f t="shared" si="264"/>
        <v/>
      </c>
      <c r="N5676" t="e">
        <f t="shared" si="265"/>
        <v>#VALUE!</v>
      </c>
      <c r="O5676" t="e">
        <f t="shared" si="266"/>
        <v>#VALUE!</v>
      </c>
    </row>
    <row r="5677" spans="1:15" x14ac:dyDescent="0.25">
      <c r="A5677">
        <v>2018</v>
      </c>
      <c r="B5677" s="2" t="s">
        <v>43</v>
      </c>
      <c r="C5677">
        <v>12</v>
      </c>
      <c r="D5677" t="s">
        <v>9</v>
      </c>
      <c r="E5677" t="s">
        <v>23</v>
      </c>
      <c r="F5677" t="s">
        <v>16</v>
      </c>
      <c r="G5677">
        <v>1</v>
      </c>
      <c r="H5677">
        <v>329</v>
      </c>
      <c r="I5677">
        <v>274.62</v>
      </c>
      <c r="M5677" t="str">
        <f t="shared" si="264"/>
        <v/>
      </c>
      <c r="N5677" t="e">
        <f t="shared" si="265"/>
        <v>#VALUE!</v>
      </c>
      <c r="O5677" t="e">
        <f t="shared" si="266"/>
        <v>#VALUE!</v>
      </c>
    </row>
    <row r="5678" spans="1:15" x14ac:dyDescent="0.25">
      <c r="A5678">
        <v>2018</v>
      </c>
      <c r="B5678" s="2" t="s">
        <v>43</v>
      </c>
      <c r="C5678">
        <v>12</v>
      </c>
      <c r="D5678" t="s">
        <v>9</v>
      </c>
      <c r="E5678" t="s">
        <v>23</v>
      </c>
      <c r="F5678" t="s">
        <v>25</v>
      </c>
      <c r="G5678">
        <v>1</v>
      </c>
      <c r="H5678">
        <v>299</v>
      </c>
      <c r="I5678">
        <v>249.58</v>
      </c>
      <c r="M5678" t="str">
        <f t="shared" si="264"/>
        <v/>
      </c>
      <c r="N5678" t="e">
        <f t="shared" si="265"/>
        <v>#VALUE!</v>
      </c>
      <c r="O5678" t="e">
        <f t="shared" si="266"/>
        <v>#VALUE!</v>
      </c>
    </row>
    <row r="5679" spans="1:15" x14ac:dyDescent="0.25">
      <c r="A5679">
        <v>2018</v>
      </c>
      <c r="B5679" s="2" t="s">
        <v>43</v>
      </c>
      <c r="C5679">
        <v>12</v>
      </c>
      <c r="D5679" t="s">
        <v>9</v>
      </c>
      <c r="E5679" t="s">
        <v>23</v>
      </c>
      <c r="F5679" t="s">
        <v>70</v>
      </c>
      <c r="G5679">
        <v>1</v>
      </c>
      <c r="H5679">
        <v>39</v>
      </c>
      <c r="I5679">
        <v>32.549999999999997</v>
      </c>
      <c r="M5679" t="str">
        <f t="shared" si="264"/>
        <v/>
      </c>
      <c r="N5679" t="e">
        <f t="shared" si="265"/>
        <v>#VALUE!</v>
      </c>
      <c r="O5679" t="e">
        <f t="shared" si="266"/>
        <v>#VALUE!</v>
      </c>
    </row>
    <row r="5680" spans="1:15" x14ac:dyDescent="0.25">
      <c r="A5680">
        <v>2018</v>
      </c>
      <c r="B5680" s="2" t="s">
        <v>43</v>
      </c>
      <c r="C5680">
        <v>12</v>
      </c>
      <c r="D5680" t="s">
        <v>9</v>
      </c>
      <c r="E5680" t="s">
        <v>23</v>
      </c>
      <c r="F5680" t="s">
        <v>61</v>
      </c>
      <c r="G5680">
        <v>1</v>
      </c>
      <c r="H5680">
        <v>79</v>
      </c>
      <c r="I5680">
        <v>65.94</v>
      </c>
      <c r="M5680" t="str">
        <f t="shared" si="264"/>
        <v/>
      </c>
      <c r="N5680" t="e">
        <f t="shared" si="265"/>
        <v>#VALUE!</v>
      </c>
      <c r="O5680" t="e">
        <f t="shared" si="266"/>
        <v>#VALUE!</v>
      </c>
    </row>
    <row r="5681" spans="1:15" x14ac:dyDescent="0.25">
      <c r="A5681">
        <v>2018</v>
      </c>
      <c r="B5681" s="2" t="s">
        <v>43</v>
      </c>
      <c r="C5681">
        <v>12</v>
      </c>
      <c r="D5681" t="s">
        <v>9</v>
      </c>
      <c r="E5681" t="s">
        <v>23</v>
      </c>
      <c r="F5681" t="s">
        <v>63</v>
      </c>
      <c r="G5681">
        <v>1</v>
      </c>
      <c r="H5681">
        <v>99</v>
      </c>
      <c r="I5681">
        <v>82.64</v>
      </c>
      <c r="M5681" t="str">
        <f t="shared" si="264"/>
        <v/>
      </c>
      <c r="N5681" t="e">
        <f t="shared" si="265"/>
        <v>#VALUE!</v>
      </c>
      <c r="O5681" t="e">
        <f t="shared" si="266"/>
        <v>#VALUE!</v>
      </c>
    </row>
    <row r="5682" spans="1:15" x14ac:dyDescent="0.25">
      <c r="A5682">
        <v>2018</v>
      </c>
      <c r="B5682" s="2" t="s">
        <v>43</v>
      </c>
      <c r="C5682">
        <v>12</v>
      </c>
      <c r="D5682" t="s">
        <v>9</v>
      </c>
      <c r="E5682" t="s">
        <v>23</v>
      </c>
      <c r="F5682" t="s">
        <v>57</v>
      </c>
      <c r="G5682">
        <v>3</v>
      </c>
      <c r="H5682">
        <v>297</v>
      </c>
      <c r="I5682">
        <v>247.92000000000002</v>
      </c>
      <c r="M5682" t="str">
        <f t="shared" si="264"/>
        <v/>
      </c>
      <c r="N5682" t="e">
        <f t="shared" si="265"/>
        <v>#VALUE!</v>
      </c>
      <c r="O5682" t="e">
        <f t="shared" si="266"/>
        <v>#VALUE!</v>
      </c>
    </row>
    <row r="5683" spans="1:15" x14ac:dyDescent="0.25">
      <c r="A5683">
        <v>2018</v>
      </c>
      <c r="B5683" s="2" t="s">
        <v>43</v>
      </c>
      <c r="C5683">
        <v>12</v>
      </c>
      <c r="D5683" t="s">
        <v>9</v>
      </c>
      <c r="E5683" t="s">
        <v>23</v>
      </c>
      <c r="F5683" t="s">
        <v>69</v>
      </c>
      <c r="G5683">
        <v>1</v>
      </c>
      <c r="H5683">
        <v>349</v>
      </c>
      <c r="I5683">
        <v>291.32</v>
      </c>
      <c r="M5683" t="str">
        <f t="shared" si="264"/>
        <v/>
      </c>
      <c r="N5683" t="e">
        <f t="shared" si="265"/>
        <v>#VALUE!</v>
      </c>
      <c r="O5683" t="e">
        <f t="shared" si="266"/>
        <v>#VALUE!</v>
      </c>
    </row>
    <row r="5684" spans="1:15" x14ac:dyDescent="0.25">
      <c r="A5684">
        <v>2018</v>
      </c>
      <c r="B5684" s="2" t="s">
        <v>43</v>
      </c>
      <c r="C5684">
        <v>12</v>
      </c>
      <c r="D5684" t="s">
        <v>9</v>
      </c>
      <c r="E5684" t="s">
        <v>23</v>
      </c>
      <c r="F5684" t="s">
        <v>66</v>
      </c>
      <c r="G5684">
        <v>1</v>
      </c>
      <c r="H5684">
        <v>299</v>
      </c>
      <c r="I5684">
        <v>249.58</v>
      </c>
      <c r="M5684" t="str">
        <f t="shared" si="264"/>
        <v/>
      </c>
      <c r="N5684" t="e">
        <f t="shared" si="265"/>
        <v>#VALUE!</v>
      </c>
      <c r="O5684" t="e">
        <f t="shared" si="266"/>
        <v>#VALUE!</v>
      </c>
    </row>
    <row r="5685" spans="1:15" x14ac:dyDescent="0.25">
      <c r="A5685">
        <v>2018</v>
      </c>
      <c r="B5685" s="2" t="s">
        <v>43</v>
      </c>
      <c r="C5685">
        <v>12</v>
      </c>
      <c r="D5685" t="s">
        <v>9</v>
      </c>
      <c r="E5685" t="s">
        <v>23</v>
      </c>
      <c r="F5685" t="s">
        <v>67</v>
      </c>
      <c r="G5685">
        <v>3</v>
      </c>
      <c r="H5685">
        <v>2097</v>
      </c>
      <c r="I5685">
        <v>1750.41</v>
      </c>
      <c r="M5685" t="str">
        <f t="shared" si="264"/>
        <v/>
      </c>
      <c r="N5685" t="e">
        <f t="shared" si="265"/>
        <v>#VALUE!</v>
      </c>
      <c r="O5685" t="e">
        <f t="shared" si="266"/>
        <v>#VALUE!</v>
      </c>
    </row>
    <row r="5686" spans="1:15" x14ac:dyDescent="0.25">
      <c r="A5686">
        <v>2018</v>
      </c>
      <c r="B5686" s="2" t="s">
        <v>43</v>
      </c>
      <c r="C5686">
        <v>12</v>
      </c>
      <c r="D5686" t="s">
        <v>9</v>
      </c>
      <c r="E5686" t="s">
        <v>23</v>
      </c>
      <c r="F5686" t="s">
        <v>17</v>
      </c>
      <c r="G5686">
        <v>1</v>
      </c>
      <c r="H5686">
        <v>139</v>
      </c>
      <c r="I5686">
        <v>116.03</v>
      </c>
      <c r="M5686" t="str">
        <f t="shared" si="264"/>
        <v/>
      </c>
      <c r="N5686" t="e">
        <f t="shared" si="265"/>
        <v>#VALUE!</v>
      </c>
      <c r="O5686" t="e">
        <f t="shared" si="266"/>
        <v>#VALUE!</v>
      </c>
    </row>
    <row r="5687" spans="1:15" x14ac:dyDescent="0.25">
      <c r="A5687">
        <v>2018</v>
      </c>
      <c r="B5687" s="2" t="s">
        <v>43</v>
      </c>
      <c r="C5687">
        <v>12</v>
      </c>
      <c r="D5687" t="s">
        <v>9</v>
      </c>
      <c r="E5687" t="s">
        <v>23</v>
      </c>
      <c r="F5687" t="s">
        <v>12</v>
      </c>
      <c r="G5687">
        <v>3</v>
      </c>
      <c r="H5687">
        <v>987</v>
      </c>
      <c r="I5687">
        <v>823.86</v>
      </c>
      <c r="M5687" t="str">
        <f t="shared" si="264"/>
        <v/>
      </c>
      <c r="N5687" t="e">
        <f t="shared" si="265"/>
        <v>#VALUE!</v>
      </c>
      <c r="O5687" t="e">
        <f t="shared" si="266"/>
        <v>#VALUE!</v>
      </c>
    </row>
    <row r="5688" spans="1:15" x14ac:dyDescent="0.25">
      <c r="A5688">
        <v>2018</v>
      </c>
      <c r="B5688" s="2" t="s">
        <v>43</v>
      </c>
      <c r="C5688">
        <v>12</v>
      </c>
      <c r="D5688" t="s">
        <v>9</v>
      </c>
      <c r="E5688" t="s">
        <v>23</v>
      </c>
      <c r="F5688" t="s">
        <v>19</v>
      </c>
      <c r="G5688">
        <v>3</v>
      </c>
      <c r="H5688">
        <v>777</v>
      </c>
      <c r="I5688">
        <v>648.56999999999994</v>
      </c>
      <c r="M5688" t="str">
        <f t="shared" si="264"/>
        <v/>
      </c>
      <c r="N5688" t="e">
        <f t="shared" si="265"/>
        <v>#VALUE!</v>
      </c>
      <c r="O5688" t="e">
        <f t="shared" si="266"/>
        <v>#VALUE!</v>
      </c>
    </row>
    <row r="5689" spans="1:15" x14ac:dyDescent="0.25">
      <c r="A5689">
        <v>2018</v>
      </c>
      <c r="B5689" s="2" t="s">
        <v>43</v>
      </c>
      <c r="C5689">
        <v>12</v>
      </c>
      <c r="D5689" t="s">
        <v>9</v>
      </c>
      <c r="E5689" t="s">
        <v>23</v>
      </c>
      <c r="F5689" t="s">
        <v>20</v>
      </c>
      <c r="G5689">
        <v>2</v>
      </c>
      <c r="H5689">
        <v>398</v>
      </c>
      <c r="I5689">
        <v>332.22</v>
      </c>
      <c r="M5689" t="str">
        <f t="shared" si="264"/>
        <v/>
      </c>
      <c r="N5689" t="e">
        <f t="shared" si="265"/>
        <v>#VALUE!</v>
      </c>
      <c r="O5689" t="e">
        <f t="shared" si="266"/>
        <v>#VALUE!</v>
      </c>
    </row>
    <row r="5690" spans="1:15" x14ac:dyDescent="0.25">
      <c r="A5690">
        <v>2018</v>
      </c>
      <c r="B5690" s="2" t="s">
        <v>43</v>
      </c>
      <c r="C5690">
        <v>12</v>
      </c>
      <c r="D5690" t="s">
        <v>9</v>
      </c>
      <c r="E5690" t="s">
        <v>24</v>
      </c>
      <c r="F5690" t="s">
        <v>60</v>
      </c>
      <c r="G5690">
        <v>1</v>
      </c>
      <c r="H5690">
        <v>49</v>
      </c>
      <c r="I5690">
        <v>40.9</v>
      </c>
      <c r="M5690" t="str">
        <f t="shared" si="264"/>
        <v/>
      </c>
      <c r="N5690" t="e">
        <f t="shared" si="265"/>
        <v>#VALUE!</v>
      </c>
      <c r="O5690" t="e">
        <f t="shared" si="266"/>
        <v>#VALUE!</v>
      </c>
    </row>
    <row r="5691" spans="1:15" x14ac:dyDescent="0.25">
      <c r="A5691">
        <v>2018</v>
      </c>
      <c r="B5691" s="2" t="s">
        <v>43</v>
      </c>
      <c r="C5691">
        <v>12</v>
      </c>
      <c r="D5691" t="s">
        <v>9</v>
      </c>
      <c r="E5691" t="s">
        <v>24</v>
      </c>
      <c r="F5691" t="s">
        <v>14</v>
      </c>
      <c r="G5691">
        <v>4</v>
      </c>
      <c r="H5691">
        <v>316</v>
      </c>
      <c r="I5691">
        <v>263.76</v>
      </c>
      <c r="M5691" t="str">
        <f t="shared" si="264"/>
        <v/>
      </c>
      <c r="N5691" t="e">
        <f t="shared" si="265"/>
        <v>#VALUE!</v>
      </c>
      <c r="O5691" t="e">
        <f t="shared" si="266"/>
        <v>#VALUE!</v>
      </c>
    </row>
    <row r="5692" spans="1:15" x14ac:dyDescent="0.25">
      <c r="A5692">
        <v>2018</v>
      </c>
      <c r="B5692" s="2" t="s">
        <v>43</v>
      </c>
      <c r="C5692">
        <v>12</v>
      </c>
      <c r="D5692" t="s">
        <v>9</v>
      </c>
      <c r="E5692" t="s">
        <v>24</v>
      </c>
      <c r="F5692" t="s">
        <v>22</v>
      </c>
      <c r="G5692">
        <v>2</v>
      </c>
      <c r="H5692">
        <v>198</v>
      </c>
      <c r="I5692">
        <v>165.28</v>
      </c>
      <c r="M5692" t="str">
        <f t="shared" si="264"/>
        <v/>
      </c>
      <c r="N5692" t="e">
        <f t="shared" si="265"/>
        <v>#VALUE!</v>
      </c>
      <c r="O5692" t="e">
        <f t="shared" si="266"/>
        <v>#VALUE!</v>
      </c>
    </row>
    <row r="5693" spans="1:15" x14ac:dyDescent="0.25">
      <c r="A5693">
        <v>2018</v>
      </c>
      <c r="B5693" s="2" t="s">
        <v>43</v>
      </c>
      <c r="C5693">
        <v>12</v>
      </c>
      <c r="D5693" t="s">
        <v>9</v>
      </c>
      <c r="E5693" t="s">
        <v>24</v>
      </c>
      <c r="F5693" t="s">
        <v>11</v>
      </c>
      <c r="G5693">
        <v>4</v>
      </c>
      <c r="H5693">
        <v>276</v>
      </c>
      <c r="I5693">
        <v>230.4</v>
      </c>
      <c r="M5693" t="str">
        <f t="shared" si="264"/>
        <v/>
      </c>
      <c r="N5693" t="e">
        <f t="shared" si="265"/>
        <v>#VALUE!</v>
      </c>
      <c r="O5693" t="e">
        <f t="shared" si="266"/>
        <v>#VALUE!</v>
      </c>
    </row>
    <row r="5694" spans="1:15" x14ac:dyDescent="0.25">
      <c r="A5694">
        <v>2018</v>
      </c>
      <c r="B5694" s="2" t="s">
        <v>43</v>
      </c>
      <c r="C5694">
        <v>12</v>
      </c>
      <c r="D5694" t="s">
        <v>9</v>
      </c>
      <c r="E5694" t="s">
        <v>24</v>
      </c>
      <c r="F5694" t="s">
        <v>16</v>
      </c>
      <c r="G5694">
        <v>1</v>
      </c>
      <c r="H5694">
        <v>329</v>
      </c>
      <c r="I5694">
        <v>274.62</v>
      </c>
      <c r="M5694" t="str">
        <f t="shared" si="264"/>
        <v/>
      </c>
      <c r="N5694" t="e">
        <f t="shared" si="265"/>
        <v>#VALUE!</v>
      </c>
      <c r="O5694" t="e">
        <f t="shared" si="266"/>
        <v>#VALUE!</v>
      </c>
    </row>
    <row r="5695" spans="1:15" x14ac:dyDescent="0.25">
      <c r="A5695">
        <v>2018</v>
      </c>
      <c r="B5695" s="2" t="s">
        <v>43</v>
      </c>
      <c r="C5695">
        <v>12</v>
      </c>
      <c r="D5695" t="s">
        <v>9</v>
      </c>
      <c r="E5695" t="s">
        <v>24</v>
      </c>
      <c r="F5695" t="s">
        <v>25</v>
      </c>
      <c r="G5695">
        <v>2</v>
      </c>
      <c r="H5695">
        <v>598</v>
      </c>
      <c r="I5695">
        <v>499.16</v>
      </c>
      <c r="M5695" t="str">
        <f t="shared" si="264"/>
        <v/>
      </c>
      <c r="N5695" t="e">
        <f t="shared" si="265"/>
        <v>#VALUE!</v>
      </c>
      <c r="O5695" t="e">
        <f t="shared" si="266"/>
        <v>#VALUE!</v>
      </c>
    </row>
    <row r="5696" spans="1:15" x14ac:dyDescent="0.25">
      <c r="A5696">
        <v>2018</v>
      </c>
      <c r="B5696" s="2" t="s">
        <v>43</v>
      </c>
      <c r="C5696">
        <v>12</v>
      </c>
      <c r="D5696" t="s">
        <v>9</v>
      </c>
      <c r="E5696" t="s">
        <v>24</v>
      </c>
      <c r="F5696" t="s">
        <v>70</v>
      </c>
      <c r="G5696">
        <v>1</v>
      </c>
      <c r="H5696">
        <v>39</v>
      </c>
      <c r="I5696">
        <v>32.549999999999997</v>
      </c>
      <c r="M5696" t="str">
        <f t="shared" si="264"/>
        <v/>
      </c>
      <c r="N5696" t="e">
        <f t="shared" si="265"/>
        <v>#VALUE!</v>
      </c>
      <c r="O5696" t="e">
        <f t="shared" si="266"/>
        <v>#VALUE!</v>
      </c>
    </row>
    <row r="5697" spans="1:15" x14ac:dyDescent="0.25">
      <c r="A5697">
        <v>2018</v>
      </c>
      <c r="B5697" s="2" t="s">
        <v>43</v>
      </c>
      <c r="C5697">
        <v>12</v>
      </c>
      <c r="D5697" t="s">
        <v>9</v>
      </c>
      <c r="E5697" t="s">
        <v>24</v>
      </c>
      <c r="F5697" t="s">
        <v>61</v>
      </c>
      <c r="G5697">
        <v>1</v>
      </c>
      <c r="H5697">
        <v>79</v>
      </c>
      <c r="I5697">
        <v>65.94</v>
      </c>
      <c r="M5697" t="str">
        <f t="shared" si="264"/>
        <v/>
      </c>
      <c r="N5697" t="e">
        <f t="shared" si="265"/>
        <v>#VALUE!</v>
      </c>
      <c r="O5697" t="e">
        <f t="shared" si="266"/>
        <v>#VALUE!</v>
      </c>
    </row>
    <row r="5698" spans="1:15" x14ac:dyDescent="0.25">
      <c r="A5698">
        <v>2018</v>
      </c>
      <c r="B5698" s="2" t="s">
        <v>43</v>
      </c>
      <c r="C5698">
        <v>12</v>
      </c>
      <c r="D5698" t="s">
        <v>9</v>
      </c>
      <c r="E5698" t="s">
        <v>24</v>
      </c>
      <c r="F5698" t="s">
        <v>64</v>
      </c>
      <c r="G5698">
        <v>1</v>
      </c>
      <c r="H5698">
        <v>79</v>
      </c>
      <c r="I5698">
        <v>65.94</v>
      </c>
      <c r="M5698" t="str">
        <f t="shared" si="264"/>
        <v/>
      </c>
      <c r="N5698" t="e">
        <f t="shared" si="265"/>
        <v>#VALUE!</v>
      </c>
      <c r="O5698" t="e">
        <f t="shared" si="266"/>
        <v>#VALUE!</v>
      </c>
    </row>
    <row r="5699" spans="1:15" x14ac:dyDescent="0.25">
      <c r="A5699">
        <v>2018</v>
      </c>
      <c r="B5699" s="2" t="s">
        <v>43</v>
      </c>
      <c r="C5699">
        <v>12</v>
      </c>
      <c r="D5699" t="s">
        <v>9</v>
      </c>
      <c r="E5699" t="s">
        <v>24</v>
      </c>
      <c r="F5699" t="s">
        <v>67</v>
      </c>
      <c r="G5699">
        <v>1</v>
      </c>
      <c r="H5699">
        <v>699</v>
      </c>
      <c r="I5699">
        <v>583.47</v>
      </c>
      <c r="M5699" t="str">
        <f t="shared" ref="M5699:M5762" si="267">SUBSTITUTE(SUBSTITUTE(J5699," - ","|"),"; ","|")</f>
        <v/>
      </c>
      <c r="N5699" t="e">
        <f t="shared" ref="N5699:N5762" si="268">LEFT(M5699,FIND("|",M5699)-1)</f>
        <v>#VALUE!</v>
      </c>
      <c r="O5699" t="e">
        <f t="shared" ref="O5699:O5762" si="269">RIGHT(M5699,LEN(M5699)-FIND("|",M5699))</f>
        <v>#VALUE!</v>
      </c>
    </row>
    <row r="5700" spans="1:15" x14ac:dyDescent="0.25">
      <c r="A5700">
        <v>2018</v>
      </c>
      <c r="B5700" s="2" t="s">
        <v>43</v>
      </c>
      <c r="C5700">
        <v>12</v>
      </c>
      <c r="D5700" t="s">
        <v>9</v>
      </c>
      <c r="E5700" t="s">
        <v>24</v>
      </c>
      <c r="F5700" t="s">
        <v>27</v>
      </c>
      <c r="G5700">
        <v>1</v>
      </c>
      <c r="H5700">
        <v>149</v>
      </c>
      <c r="I5700">
        <v>124.37</v>
      </c>
      <c r="M5700" t="str">
        <f t="shared" si="267"/>
        <v/>
      </c>
      <c r="N5700" t="e">
        <f t="shared" si="268"/>
        <v>#VALUE!</v>
      </c>
      <c r="O5700" t="e">
        <f t="shared" si="269"/>
        <v>#VALUE!</v>
      </c>
    </row>
    <row r="5701" spans="1:15" x14ac:dyDescent="0.25">
      <c r="A5701">
        <v>2018</v>
      </c>
      <c r="B5701" s="2" t="s">
        <v>43</v>
      </c>
      <c r="C5701">
        <v>12</v>
      </c>
      <c r="D5701" t="s">
        <v>9</v>
      </c>
      <c r="E5701" t="s">
        <v>24</v>
      </c>
      <c r="F5701" t="s">
        <v>72</v>
      </c>
      <c r="G5701">
        <v>2</v>
      </c>
      <c r="H5701">
        <v>98</v>
      </c>
      <c r="I5701">
        <v>81.8</v>
      </c>
      <c r="M5701" t="str">
        <f t="shared" si="267"/>
        <v/>
      </c>
      <c r="N5701" t="e">
        <f t="shared" si="268"/>
        <v>#VALUE!</v>
      </c>
      <c r="O5701" t="e">
        <f t="shared" si="269"/>
        <v>#VALUE!</v>
      </c>
    </row>
    <row r="5702" spans="1:15" x14ac:dyDescent="0.25">
      <c r="A5702">
        <v>2018</v>
      </c>
      <c r="B5702" s="2" t="s">
        <v>43</v>
      </c>
      <c r="C5702">
        <v>12</v>
      </c>
      <c r="D5702" t="s">
        <v>9</v>
      </c>
      <c r="E5702" t="s">
        <v>24</v>
      </c>
      <c r="F5702" t="s">
        <v>28</v>
      </c>
      <c r="G5702">
        <v>1</v>
      </c>
      <c r="H5702">
        <v>399</v>
      </c>
      <c r="I5702">
        <v>333.06</v>
      </c>
      <c r="M5702" t="str">
        <f t="shared" si="267"/>
        <v/>
      </c>
      <c r="N5702" t="e">
        <f t="shared" si="268"/>
        <v>#VALUE!</v>
      </c>
      <c r="O5702" t="e">
        <f t="shared" si="269"/>
        <v>#VALUE!</v>
      </c>
    </row>
    <row r="5703" spans="1:15" x14ac:dyDescent="0.25">
      <c r="A5703">
        <v>2018</v>
      </c>
      <c r="B5703" s="2" t="s">
        <v>43</v>
      </c>
      <c r="C5703">
        <v>12</v>
      </c>
      <c r="D5703" t="s">
        <v>9</v>
      </c>
      <c r="E5703" t="s">
        <v>24</v>
      </c>
      <c r="F5703" t="s">
        <v>19</v>
      </c>
      <c r="G5703">
        <v>1</v>
      </c>
      <c r="H5703">
        <v>259</v>
      </c>
      <c r="I5703">
        <v>216.19</v>
      </c>
      <c r="M5703" t="str">
        <f t="shared" si="267"/>
        <v/>
      </c>
      <c r="N5703" t="e">
        <f t="shared" si="268"/>
        <v>#VALUE!</v>
      </c>
      <c r="O5703" t="e">
        <f t="shared" si="269"/>
        <v>#VALUE!</v>
      </c>
    </row>
    <row r="5704" spans="1:15" x14ac:dyDescent="0.25">
      <c r="A5704">
        <v>2018</v>
      </c>
      <c r="B5704" s="2" t="s">
        <v>43</v>
      </c>
      <c r="C5704">
        <v>12</v>
      </c>
      <c r="D5704" t="s">
        <v>9</v>
      </c>
      <c r="E5704" t="s">
        <v>26</v>
      </c>
      <c r="F5704" t="s">
        <v>60</v>
      </c>
      <c r="G5704">
        <v>4</v>
      </c>
      <c r="H5704">
        <v>196</v>
      </c>
      <c r="I5704">
        <v>163.6</v>
      </c>
      <c r="M5704" t="str">
        <f t="shared" si="267"/>
        <v/>
      </c>
      <c r="N5704" t="e">
        <f t="shared" si="268"/>
        <v>#VALUE!</v>
      </c>
      <c r="O5704" t="e">
        <f t="shared" si="269"/>
        <v>#VALUE!</v>
      </c>
    </row>
    <row r="5705" spans="1:15" x14ac:dyDescent="0.25">
      <c r="A5705">
        <v>2018</v>
      </c>
      <c r="B5705" s="2" t="s">
        <v>43</v>
      </c>
      <c r="C5705">
        <v>12</v>
      </c>
      <c r="D5705" t="s">
        <v>9</v>
      </c>
      <c r="E5705" t="s">
        <v>26</v>
      </c>
      <c r="F5705" t="s">
        <v>14</v>
      </c>
      <c r="G5705">
        <v>62</v>
      </c>
      <c r="H5705">
        <v>4898</v>
      </c>
      <c r="I5705">
        <v>4088.2800000000029</v>
      </c>
      <c r="M5705" t="str">
        <f t="shared" si="267"/>
        <v/>
      </c>
      <c r="N5705" t="e">
        <f t="shared" si="268"/>
        <v>#VALUE!</v>
      </c>
      <c r="O5705" t="e">
        <f t="shared" si="269"/>
        <v>#VALUE!</v>
      </c>
    </row>
    <row r="5706" spans="1:15" x14ac:dyDescent="0.25">
      <c r="A5706">
        <v>2018</v>
      </c>
      <c r="B5706" s="2" t="s">
        <v>43</v>
      </c>
      <c r="C5706">
        <v>12</v>
      </c>
      <c r="D5706" t="s">
        <v>9</v>
      </c>
      <c r="E5706" t="s">
        <v>26</v>
      </c>
      <c r="F5706" t="s">
        <v>22</v>
      </c>
      <c r="G5706">
        <v>7</v>
      </c>
      <c r="H5706">
        <v>693</v>
      </c>
      <c r="I5706">
        <v>578.48</v>
      </c>
      <c r="M5706" t="str">
        <f t="shared" si="267"/>
        <v/>
      </c>
      <c r="N5706" t="e">
        <f t="shared" si="268"/>
        <v>#VALUE!</v>
      </c>
      <c r="O5706" t="e">
        <f t="shared" si="269"/>
        <v>#VALUE!</v>
      </c>
    </row>
    <row r="5707" spans="1:15" x14ac:dyDescent="0.25">
      <c r="A5707">
        <v>2018</v>
      </c>
      <c r="B5707" s="2" t="s">
        <v>43</v>
      </c>
      <c r="C5707">
        <v>12</v>
      </c>
      <c r="D5707" t="s">
        <v>9</v>
      </c>
      <c r="E5707" t="s">
        <v>26</v>
      </c>
      <c r="F5707" t="s">
        <v>11</v>
      </c>
      <c r="G5707">
        <v>60</v>
      </c>
      <c r="H5707">
        <v>4140</v>
      </c>
      <c r="I5707">
        <v>3455.9999999999964</v>
      </c>
      <c r="M5707" t="str">
        <f t="shared" si="267"/>
        <v/>
      </c>
      <c r="N5707" t="e">
        <f t="shared" si="268"/>
        <v>#VALUE!</v>
      </c>
      <c r="O5707" t="e">
        <f t="shared" si="269"/>
        <v>#VALUE!</v>
      </c>
    </row>
    <row r="5708" spans="1:15" x14ac:dyDescent="0.25">
      <c r="A5708">
        <v>2018</v>
      </c>
      <c r="B5708" s="2" t="s">
        <v>43</v>
      </c>
      <c r="C5708">
        <v>12</v>
      </c>
      <c r="D5708" t="s">
        <v>9</v>
      </c>
      <c r="E5708" t="s">
        <v>26</v>
      </c>
      <c r="F5708" t="s">
        <v>15</v>
      </c>
      <c r="G5708">
        <v>5</v>
      </c>
      <c r="H5708">
        <v>1295</v>
      </c>
      <c r="I5708">
        <v>1080.95</v>
      </c>
      <c r="M5708" t="str">
        <f t="shared" si="267"/>
        <v/>
      </c>
      <c r="N5708" t="e">
        <f t="shared" si="268"/>
        <v>#VALUE!</v>
      </c>
      <c r="O5708" t="e">
        <f t="shared" si="269"/>
        <v>#VALUE!</v>
      </c>
    </row>
    <row r="5709" spans="1:15" x14ac:dyDescent="0.25">
      <c r="A5709">
        <v>2018</v>
      </c>
      <c r="B5709" s="2" t="s">
        <v>43</v>
      </c>
      <c r="C5709">
        <v>12</v>
      </c>
      <c r="D5709" t="s">
        <v>9</v>
      </c>
      <c r="E5709" t="s">
        <v>26</v>
      </c>
      <c r="F5709" t="s">
        <v>16</v>
      </c>
      <c r="G5709">
        <v>5</v>
      </c>
      <c r="H5709">
        <v>1645</v>
      </c>
      <c r="I5709">
        <v>1373.1</v>
      </c>
      <c r="M5709" t="str">
        <f t="shared" si="267"/>
        <v/>
      </c>
      <c r="N5709" t="e">
        <f t="shared" si="268"/>
        <v>#VALUE!</v>
      </c>
      <c r="O5709" t="e">
        <f t="shared" si="269"/>
        <v>#VALUE!</v>
      </c>
    </row>
    <row r="5710" spans="1:15" x14ac:dyDescent="0.25">
      <c r="A5710">
        <v>2018</v>
      </c>
      <c r="B5710" s="2" t="s">
        <v>43</v>
      </c>
      <c r="C5710">
        <v>12</v>
      </c>
      <c r="D5710" t="s">
        <v>9</v>
      </c>
      <c r="E5710" t="s">
        <v>26</v>
      </c>
      <c r="F5710" t="s">
        <v>25</v>
      </c>
      <c r="G5710">
        <v>6</v>
      </c>
      <c r="H5710">
        <v>1794</v>
      </c>
      <c r="I5710">
        <v>1497.48</v>
      </c>
      <c r="M5710" t="str">
        <f t="shared" si="267"/>
        <v/>
      </c>
      <c r="N5710" t="e">
        <f t="shared" si="268"/>
        <v>#VALUE!</v>
      </c>
      <c r="O5710" t="e">
        <f t="shared" si="269"/>
        <v>#VALUE!</v>
      </c>
    </row>
    <row r="5711" spans="1:15" x14ac:dyDescent="0.25">
      <c r="A5711">
        <v>2018</v>
      </c>
      <c r="B5711" s="2" t="s">
        <v>43</v>
      </c>
      <c r="C5711">
        <v>12</v>
      </c>
      <c r="D5711" t="s">
        <v>9</v>
      </c>
      <c r="E5711" t="s">
        <v>26</v>
      </c>
      <c r="F5711" t="s">
        <v>70</v>
      </c>
      <c r="G5711">
        <v>5</v>
      </c>
      <c r="H5711">
        <v>195</v>
      </c>
      <c r="I5711">
        <v>162.75</v>
      </c>
      <c r="M5711" t="str">
        <f t="shared" si="267"/>
        <v/>
      </c>
      <c r="N5711" t="e">
        <f t="shared" si="268"/>
        <v>#VALUE!</v>
      </c>
      <c r="O5711" t="e">
        <f t="shared" si="269"/>
        <v>#VALUE!</v>
      </c>
    </row>
    <row r="5712" spans="1:15" x14ac:dyDescent="0.25">
      <c r="A5712">
        <v>2018</v>
      </c>
      <c r="B5712" s="2" t="s">
        <v>43</v>
      </c>
      <c r="C5712">
        <v>12</v>
      </c>
      <c r="D5712" t="s">
        <v>9</v>
      </c>
      <c r="E5712" t="s">
        <v>26</v>
      </c>
      <c r="F5712" t="s">
        <v>61</v>
      </c>
      <c r="G5712">
        <v>1</v>
      </c>
      <c r="H5712">
        <v>79</v>
      </c>
      <c r="I5712">
        <v>65.94</v>
      </c>
      <c r="M5712" t="str">
        <f t="shared" si="267"/>
        <v/>
      </c>
      <c r="N5712" t="e">
        <f t="shared" si="268"/>
        <v>#VALUE!</v>
      </c>
      <c r="O5712" t="e">
        <f t="shared" si="269"/>
        <v>#VALUE!</v>
      </c>
    </row>
    <row r="5713" spans="1:15" x14ac:dyDescent="0.25">
      <c r="A5713">
        <v>2018</v>
      </c>
      <c r="B5713" s="2" t="s">
        <v>43</v>
      </c>
      <c r="C5713">
        <v>12</v>
      </c>
      <c r="D5713" t="s">
        <v>9</v>
      </c>
      <c r="E5713" t="s">
        <v>26</v>
      </c>
      <c r="F5713" t="s">
        <v>59</v>
      </c>
      <c r="G5713">
        <v>3</v>
      </c>
      <c r="H5713">
        <v>75</v>
      </c>
      <c r="I5713">
        <v>62.61</v>
      </c>
      <c r="M5713" t="str">
        <f t="shared" si="267"/>
        <v/>
      </c>
      <c r="N5713" t="e">
        <f t="shared" si="268"/>
        <v>#VALUE!</v>
      </c>
      <c r="O5713" t="e">
        <f t="shared" si="269"/>
        <v>#VALUE!</v>
      </c>
    </row>
    <row r="5714" spans="1:15" x14ac:dyDescent="0.25">
      <c r="A5714">
        <v>2018</v>
      </c>
      <c r="B5714" s="2" t="s">
        <v>43</v>
      </c>
      <c r="C5714">
        <v>12</v>
      </c>
      <c r="D5714" t="s">
        <v>9</v>
      </c>
      <c r="E5714" t="s">
        <v>26</v>
      </c>
      <c r="F5714" t="s">
        <v>62</v>
      </c>
      <c r="G5714">
        <v>10</v>
      </c>
      <c r="H5714">
        <v>590</v>
      </c>
      <c r="I5714">
        <v>492.5</v>
      </c>
      <c r="M5714" t="str">
        <f t="shared" si="267"/>
        <v/>
      </c>
      <c r="N5714" t="e">
        <f t="shared" si="268"/>
        <v>#VALUE!</v>
      </c>
      <c r="O5714" t="e">
        <f t="shared" si="269"/>
        <v>#VALUE!</v>
      </c>
    </row>
    <row r="5715" spans="1:15" x14ac:dyDescent="0.25">
      <c r="A5715">
        <v>2018</v>
      </c>
      <c r="B5715" s="2" t="s">
        <v>43</v>
      </c>
      <c r="C5715">
        <v>12</v>
      </c>
      <c r="D5715" t="s">
        <v>9</v>
      </c>
      <c r="E5715" t="s">
        <v>26</v>
      </c>
      <c r="F5715" t="s">
        <v>63</v>
      </c>
      <c r="G5715">
        <v>2</v>
      </c>
      <c r="H5715">
        <v>198</v>
      </c>
      <c r="I5715">
        <v>165.28</v>
      </c>
      <c r="M5715" t="str">
        <f t="shared" si="267"/>
        <v/>
      </c>
      <c r="N5715" t="e">
        <f t="shared" si="268"/>
        <v>#VALUE!</v>
      </c>
      <c r="O5715" t="e">
        <f t="shared" si="269"/>
        <v>#VALUE!</v>
      </c>
    </row>
    <row r="5716" spans="1:15" x14ac:dyDescent="0.25">
      <c r="A5716">
        <v>2018</v>
      </c>
      <c r="B5716" s="2" t="s">
        <v>43</v>
      </c>
      <c r="C5716">
        <v>12</v>
      </c>
      <c r="D5716" t="s">
        <v>9</v>
      </c>
      <c r="E5716" t="s">
        <v>26</v>
      </c>
      <c r="F5716" t="s">
        <v>64</v>
      </c>
      <c r="G5716">
        <v>3</v>
      </c>
      <c r="H5716">
        <v>237</v>
      </c>
      <c r="I5716">
        <v>197.82</v>
      </c>
      <c r="M5716" t="str">
        <f t="shared" si="267"/>
        <v/>
      </c>
      <c r="N5716" t="e">
        <f t="shared" si="268"/>
        <v>#VALUE!</v>
      </c>
      <c r="O5716" t="e">
        <f t="shared" si="269"/>
        <v>#VALUE!</v>
      </c>
    </row>
    <row r="5717" spans="1:15" x14ac:dyDescent="0.25">
      <c r="A5717">
        <v>2018</v>
      </c>
      <c r="B5717" s="2" t="s">
        <v>43</v>
      </c>
      <c r="C5717">
        <v>12</v>
      </c>
      <c r="D5717" t="s">
        <v>9</v>
      </c>
      <c r="E5717" t="s">
        <v>26</v>
      </c>
      <c r="F5717" t="s">
        <v>56</v>
      </c>
      <c r="G5717">
        <v>10</v>
      </c>
      <c r="H5717">
        <v>690</v>
      </c>
      <c r="I5717">
        <v>576.00000000000011</v>
      </c>
      <c r="M5717" t="str">
        <f t="shared" si="267"/>
        <v/>
      </c>
      <c r="N5717" t="e">
        <f t="shared" si="268"/>
        <v>#VALUE!</v>
      </c>
      <c r="O5717" t="e">
        <f t="shared" si="269"/>
        <v>#VALUE!</v>
      </c>
    </row>
    <row r="5718" spans="1:15" x14ac:dyDescent="0.25">
      <c r="A5718">
        <v>2018</v>
      </c>
      <c r="B5718" s="2" t="s">
        <v>43</v>
      </c>
      <c r="C5718">
        <v>12</v>
      </c>
      <c r="D5718" t="s">
        <v>9</v>
      </c>
      <c r="E5718" t="s">
        <v>26</v>
      </c>
      <c r="F5718" t="s">
        <v>57</v>
      </c>
      <c r="G5718">
        <v>2</v>
      </c>
      <c r="H5718">
        <v>198</v>
      </c>
      <c r="I5718">
        <v>165.28</v>
      </c>
      <c r="M5718" t="str">
        <f t="shared" si="267"/>
        <v/>
      </c>
      <c r="N5718" t="e">
        <f t="shared" si="268"/>
        <v>#VALUE!</v>
      </c>
      <c r="O5718" t="e">
        <f t="shared" si="269"/>
        <v>#VALUE!</v>
      </c>
    </row>
    <row r="5719" spans="1:15" x14ac:dyDescent="0.25">
      <c r="A5719">
        <v>2018</v>
      </c>
      <c r="B5719" s="2" t="s">
        <v>43</v>
      </c>
      <c r="C5719">
        <v>12</v>
      </c>
      <c r="D5719" t="s">
        <v>9</v>
      </c>
      <c r="E5719" t="s">
        <v>26</v>
      </c>
      <c r="F5719" t="s">
        <v>69</v>
      </c>
      <c r="G5719">
        <v>3</v>
      </c>
      <c r="H5719">
        <v>1047</v>
      </c>
      <c r="I5719">
        <v>873.96</v>
      </c>
      <c r="M5719" t="str">
        <f t="shared" si="267"/>
        <v/>
      </c>
      <c r="N5719" t="e">
        <f t="shared" si="268"/>
        <v>#VALUE!</v>
      </c>
      <c r="O5719" t="e">
        <f t="shared" si="269"/>
        <v>#VALUE!</v>
      </c>
    </row>
    <row r="5720" spans="1:15" x14ac:dyDescent="0.25">
      <c r="A5720">
        <v>2018</v>
      </c>
      <c r="B5720" s="2" t="s">
        <v>43</v>
      </c>
      <c r="C5720">
        <v>12</v>
      </c>
      <c r="D5720" t="s">
        <v>9</v>
      </c>
      <c r="E5720" t="s">
        <v>26</v>
      </c>
      <c r="F5720" t="s">
        <v>66</v>
      </c>
      <c r="G5720">
        <v>7</v>
      </c>
      <c r="H5720">
        <v>2093</v>
      </c>
      <c r="I5720">
        <v>1747.06</v>
      </c>
      <c r="M5720" t="str">
        <f t="shared" si="267"/>
        <v/>
      </c>
      <c r="N5720" t="e">
        <f t="shared" si="268"/>
        <v>#VALUE!</v>
      </c>
      <c r="O5720" t="e">
        <f t="shared" si="269"/>
        <v>#VALUE!</v>
      </c>
    </row>
    <row r="5721" spans="1:15" x14ac:dyDescent="0.25">
      <c r="A5721">
        <v>2018</v>
      </c>
      <c r="B5721" s="2" t="s">
        <v>43</v>
      </c>
      <c r="C5721">
        <v>12</v>
      </c>
      <c r="D5721" t="s">
        <v>9</v>
      </c>
      <c r="E5721" t="s">
        <v>26</v>
      </c>
      <c r="F5721" t="s">
        <v>67</v>
      </c>
      <c r="G5721">
        <v>2</v>
      </c>
      <c r="H5721">
        <v>1398</v>
      </c>
      <c r="I5721">
        <v>1166.94</v>
      </c>
      <c r="M5721" t="str">
        <f t="shared" si="267"/>
        <v/>
      </c>
      <c r="N5721" t="e">
        <f t="shared" si="268"/>
        <v>#VALUE!</v>
      </c>
      <c r="O5721" t="e">
        <f t="shared" si="269"/>
        <v>#VALUE!</v>
      </c>
    </row>
    <row r="5722" spans="1:15" x14ac:dyDescent="0.25">
      <c r="A5722">
        <v>2018</v>
      </c>
      <c r="B5722" s="2" t="s">
        <v>43</v>
      </c>
      <c r="C5722">
        <v>12</v>
      </c>
      <c r="D5722" t="s">
        <v>9</v>
      </c>
      <c r="E5722" t="s">
        <v>26</v>
      </c>
      <c r="F5722" t="s">
        <v>17</v>
      </c>
      <c r="G5722">
        <v>3</v>
      </c>
      <c r="H5722">
        <v>417</v>
      </c>
      <c r="I5722">
        <v>348.09000000000003</v>
      </c>
      <c r="M5722" t="str">
        <f t="shared" si="267"/>
        <v/>
      </c>
      <c r="N5722" t="e">
        <f t="shared" si="268"/>
        <v>#VALUE!</v>
      </c>
      <c r="O5722" t="e">
        <f t="shared" si="269"/>
        <v>#VALUE!</v>
      </c>
    </row>
    <row r="5723" spans="1:15" x14ac:dyDescent="0.25">
      <c r="A5723">
        <v>2018</v>
      </c>
      <c r="B5723" s="2" t="s">
        <v>43</v>
      </c>
      <c r="C5723">
        <v>12</v>
      </c>
      <c r="D5723" t="s">
        <v>9</v>
      </c>
      <c r="E5723" t="s">
        <v>26</v>
      </c>
      <c r="F5723" t="s">
        <v>18</v>
      </c>
      <c r="G5723">
        <v>9</v>
      </c>
      <c r="H5723">
        <v>891</v>
      </c>
      <c r="I5723">
        <v>743.76</v>
      </c>
      <c r="M5723" t="str">
        <f t="shared" si="267"/>
        <v/>
      </c>
      <c r="N5723" t="e">
        <f t="shared" si="268"/>
        <v>#VALUE!</v>
      </c>
      <c r="O5723" t="e">
        <f t="shared" si="269"/>
        <v>#VALUE!</v>
      </c>
    </row>
    <row r="5724" spans="1:15" x14ac:dyDescent="0.25">
      <c r="A5724">
        <v>2018</v>
      </c>
      <c r="B5724" s="2" t="s">
        <v>43</v>
      </c>
      <c r="C5724">
        <v>12</v>
      </c>
      <c r="D5724" t="s">
        <v>9</v>
      </c>
      <c r="E5724" t="s">
        <v>26</v>
      </c>
      <c r="F5724" t="s">
        <v>74</v>
      </c>
      <c r="G5724">
        <v>1</v>
      </c>
      <c r="H5724">
        <v>29</v>
      </c>
      <c r="I5724">
        <v>24.21</v>
      </c>
      <c r="M5724" t="str">
        <f t="shared" si="267"/>
        <v/>
      </c>
      <c r="N5724" t="e">
        <f t="shared" si="268"/>
        <v>#VALUE!</v>
      </c>
      <c r="O5724" t="e">
        <f t="shared" si="269"/>
        <v>#VALUE!</v>
      </c>
    </row>
    <row r="5725" spans="1:15" x14ac:dyDescent="0.25">
      <c r="A5725">
        <v>2018</v>
      </c>
      <c r="B5725" s="2" t="s">
        <v>43</v>
      </c>
      <c r="C5725">
        <v>12</v>
      </c>
      <c r="D5725" t="s">
        <v>9</v>
      </c>
      <c r="E5725" t="s">
        <v>26</v>
      </c>
      <c r="F5725" t="s">
        <v>72</v>
      </c>
      <c r="G5725">
        <v>4</v>
      </c>
      <c r="H5725">
        <v>196</v>
      </c>
      <c r="I5725">
        <v>163.6</v>
      </c>
      <c r="M5725" t="str">
        <f t="shared" si="267"/>
        <v/>
      </c>
      <c r="N5725" t="e">
        <f t="shared" si="268"/>
        <v>#VALUE!</v>
      </c>
      <c r="O5725" t="e">
        <f t="shared" si="269"/>
        <v>#VALUE!</v>
      </c>
    </row>
    <row r="5726" spans="1:15" x14ac:dyDescent="0.25">
      <c r="A5726">
        <v>2018</v>
      </c>
      <c r="B5726" s="2" t="s">
        <v>43</v>
      </c>
      <c r="C5726">
        <v>12</v>
      </c>
      <c r="D5726" t="s">
        <v>9</v>
      </c>
      <c r="E5726" t="s">
        <v>26</v>
      </c>
      <c r="F5726" t="s">
        <v>28</v>
      </c>
      <c r="G5726">
        <v>4</v>
      </c>
      <c r="H5726">
        <v>1596</v>
      </c>
      <c r="I5726">
        <v>1332.24</v>
      </c>
      <c r="M5726" t="str">
        <f t="shared" si="267"/>
        <v/>
      </c>
      <c r="N5726" t="e">
        <f t="shared" si="268"/>
        <v>#VALUE!</v>
      </c>
      <c r="O5726" t="e">
        <f t="shared" si="269"/>
        <v>#VALUE!</v>
      </c>
    </row>
    <row r="5727" spans="1:15" x14ac:dyDescent="0.25">
      <c r="A5727">
        <v>2018</v>
      </c>
      <c r="B5727" s="2" t="s">
        <v>43</v>
      </c>
      <c r="C5727">
        <v>12</v>
      </c>
      <c r="D5727" t="s">
        <v>9</v>
      </c>
      <c r="E5727" t="s">
        <v>26</v>
      </c>
      <c r="F5727" t="s">
        <v>12</v>
      </c>
      <c r="G5727">
        <v>12</v>
      </c>
      <c r="H5727">
        <v>3948</v>
      </c>
      <c r="I5727">
        <v>3295.4399999999991</v>
      </c>
      <c r="M5727" t="str">
        <f t="shared" si="267"/>
        <v/>
      </c>
      <c r="N5727" t="e">
        <f t="shared" si="268"/>
        <v>#VALUE!</v>
      </c>
      <c r="O5727" t="e">
        <f t="shared" si="269"/>
        <v>#VALUE!</v>
      </c>
    </row>
    <row r="5728" spans="1:15" x14ac:dyDescent="0.25">
      <c r="A5728">
        <v>2018</v>
      </c>
      <c r="B5728" s="2" t="s">
        <v>43</v>
      </c>
      <c r="C5728">
        <v>12</v>
      </c>
      <c r="D5728" t="s">
        <v>9</v>
      </c>
      <c r="E5728" t="s">
        <v>26</v>
      </c>
      <c r="F5728" t="s">
        <v>19</v>
      </c>
      <c r="G5728">
        <v>18</v>
      </c>
      <c r="H5728">
        <v>4662</v>
      </c>
      <c r="I5728">
        <v>3891.4200000000005</v>
      </c>
      <c r="M5728" t="str">
        <f t="shared" si="267"/>
        <v/>
      </c>
      <c r="N5728" t="e">
        <f t="shared" si="268"/>
        <v>#VALUE!</v>
      </c>
      <c r="O5728" t="e">
        <f t="shared" si="269"/>
        <v>#VALUE!</v>
      </c>
    </row>
    <row r="5729" spans="1:15" x14ac:dyDescent="0.25">
      <c r="A5729">
        <v>2018</v>
      </c>
      <c r="B5729" s="2" t="s">
        <v>43</v>
      </c>
      <c r="C5729">
        <v>12</v>
      </c>
      <c r="D5729" t="s">
        <v>9</v>
      </c>
      <c r="E5729" t="s">
        <v>26</v>
      </c>
      <c r="F5729" t="s">
        <v>20</v>
      </c>
      <c r="G5729">
        <v>6</v>
      </c>
      <c r="H5729">
        <v>1194</v>
      </c>
      <c r="I5729">
        <v>996.66000000000008</v>
      </c>
      <c r="M5729" t="str">
        <f t="shared" si="267"/>
        <v/>
      </c>
      <c r="N5729" t="e">
        <f t="shared" si="268"/>
        <v>#VALUE!</v>
      </c>
      <c r="O5729" t="e">
        <f t="shared" si="269"/>
        <v>#VALUE!</v>
      </c>
    </row>
    <row r="5730" spans="1:15" x14ac:dyDescent="0.25">
      <c r="A5730">
        <v>2018</v>
      </c>
      <c r="B5730" s="2" t="s">
        <v>43</v>
      </c>
      <c r="C5730">
        <v>12</v>
      </c>
      <c r="D5730" t="s">
        <v>29</v>
      </c>
      <c r="E5730" t="s">
        <v>10</v>
      </c>
      <c r="F5730" t="s">
        <v>60</v>
      </c>
      <c r="G5730">
        <v>1</v>
      </c>
      <c r="H5730">
        <v>49</v>
      </c>
      <c r="I5730">
        <v>40.9</v>
      </c>
      <c r="M5730" t="str">
        <f t="shared" si="267"/>
        <v/>
      </c>
      <c r="N5730" t="e">
        <f t="shared" si="268"/>
        <v>#VALUE!</v>
      </c>
      <c r="O5730" t="e">
        <f t="shared" si="269"/>
        <v>#VALUE!</v>
      </c>
    </row>
    <row r="5731" spans="1:15" x14ac:dyDescent="0.25">
      <c r="A5731">
        <v>2018</v>
      </c>
      <c r="B5731" s="2" t="s">
        <v>43</v>
      </c>
      <c r="C5731">
        <v>12</v>
      </c>
      <c r="D5731" t="s">
        <v>29</v>
      </c>
      <c r="E5731" t="s">
        <v>10</v>
      </c>
      <c r="F5731" t="s">
        <v>14</v>
      </c>
      <c r="G5731">
        <v>18</v>
      </c>
      <c r="H5731">
        <v>1422</v>
      </c>
      <c r="I5731">
        <v>1186.9200000000005</v>
      </c>
      <c r="M5731" t="str">
        <f t="shared" si="267"/>
        <v/>
      </c>
      <c r="N5731" t="e">
        <f t="shared" si="268"/>
        <v>#VALUE!</v>
      </c>
      <c r="O5731" t="e">
        <f t="shared" si="269"/>
        <v>#VALUE!</v>
      </c>
    </row>
    <row r="5732" spans="1:15" x14ac:dyDescent="0.25">
      <c r="A5732">
        <v>2018</v>
      </c>
      <c r="B5732" s="2" t="s">
        <v>43</v>
      </c>
      <c r="C5732">
        <v>12</v>
      </c>
      <c r="D5732" t="s">
        <v>29</v>
      </c>
      <c r="E5732" t="s">
        <v>10</v>
      </c>
      <c r="F5732" t="s">
        <v>22</v>
      </c>
      <c r="G5732">
        <v>4</v>
      </c>
      <c r="H5732">
        <v>396</v>
      </c>
      <c r="I5732">
        <v>330.56</v>
      </c>
      <c r="M5732" t="str">
        <f t="shared" si="267"/>
        <v/>
      </c>
      <c r="N5732" t="e">
        <f t="shared" si="268"/>
        <v>#VALUE!</v>
      </c>
      <c r="O5732" t="e">
        <f t="shared" si="269"/>
        <v>#VALUE!</v>
      </c>
    </row>
    <row r="5733" spans="1:15" x14ac:dyDescent="0.25">
      <c r="A5733">
        <v>2018</v>
      </c>
      <c r="B5733" s="2" t="s">
        <v>43</v>
      </c>
      <c r="C5733">
        <v>12</v>
      </c>
      <c r="D5733" t="s">
        <v>29</v>
      </c>
      <c r="E5733" t="s">
        <v>10</v>
      </c>
      <c r="F5733" t="s">
        <v>11</v>
      </c>
      <c r="G5733">
        <v>18</v>
      </c>
      <c r="H5733">
        <v>1242</v>
      </c>
      <c r="I5733">
        <v>1036.8000000000002</v>
      </c>
      <c r="M5733" t="str">
        <f t="shared" si="267"/>
        <v/>
      </c>
      <c r="N5733" t="e">
        <f t="shared" si="268"/>
        <v>#VALUE!</v>
      </c>
      <c r="O5733" t="e">
        <f t="shared" si="269"/>
        <v>#VALUE!</v>
      </c>
    </row>
    <row r="5734" spans="1:15" x14ac:dyDescent="0.25">
      <c r="A5734">
        <v>2018</v>
      </c>
      <c r="B5734" s="2" t="s">
        <v>43</v>
      </c>
      <c r="C5734">
        <v>12</v>
      </c>
      <c r="D5734" t="s">
        <v>29</v>
      </c>
      <c r="E5734" t="s">
        <v>10</v>
      </c>
      <c r="F5734" t="s">
        <v>15</v>
      </c>
      <c r="G5734">
        <v>5</v>
      </c>
      <c r="H5734">
        <v>1295</v>
      </c>
      <c r="I5734">
        <v>1080.95</v>
      </c>
      <c r="M5734" t="str">
        <f t="shared" si="267"/>
        <v/>
      </c>
      <c r="N5734" t="e">
        <f t="shared" si="268"/>
        <v>#VALUE!</v>
      </c>
      <c r="O5734" t="e">
        <f t="shared" si="269"/>
        <v>#VALUE!</v>
      </c>
    </row>
    <row r="5735" spans="1:15" x14ac:dyDescent="0.25">
      <c r="A5735">
        <v>2018</v>
      </c>
      <c r="B5735" s="2" t="s">
        <v>43</v>
      </c>
      <c r="C5735">
        <v>12</v>
      </c>
      <c r="D5735" t="s">
        <v>29</v>
      </c>
      <c r="E5735" t="s">
        <v>10</v>
      </c>
      <c r="F5735" t="s">
        <v>25</v>
      </c>
      <c r="G5735">
        <v>1</v>
      </c>
      <c r="H5735">
        <v>299</v>
      </c>
      <c r="I5735">
        <v>249.58</v>
      </c>
      <c r="M5735" t="str">
        <f t="shared" si="267"/>
        <v/>
      </c>
      <c r="N5735" t="e">
        <f t="shared" si="268"/>
        <v>#VALUE!</v>
      </c>
      <c r="O5735" t="e">
        <f t="shared" si="269"/>
        <v>#VALUE!</v>
      </c>
    </row>
    <row r="5736" spans="1:15" x14ac:dyDescent="0.25">
      <c r="A5736">
        <v>2018</v>
      </c>
      <c r="B5736" s="2" t="s">
        <v>43</v>
      </c>
      <c r="C5736">
        <v>12</v>
      </c>
      <c r="D5736" t="s">
        <v>29</v>
      </c>
      <c r="E5736" t="s">
        <v>10</v>
      </c>
      <c r="F5736" t="s">
        <v>70</v>
      </c>
      <c r="G5736">
        <v>1</v>
      </c>
      <c r="H5736">
        <v>39</v>
      </c>
      <c r="I5736">
        <v>32.549999999999997</v>
      </c>
      <c r="M5736" t="str">
        <f t="shared" si="267"/>
        <v/>
      </c>
      <c r="N5736" t="e">
        <f t="shared" si="268"/>
        <v>#VALUE!</v>
      </c>
      <c r="O5736" t="e">
        <f t="shared" si="269"/>
        <v>#VALUE!</v>
      </c>
    </row>
    <row r="5737" spans="1:15" x14ac:dyDescent="0.25">
      <c r="A5737">
        <v>2018</v>
      </c>
      <c r="B5737" s="2" t="s">
        <v>43</v>
      </c>
      <c r="C5737">
        <v>12</v>
      </c>
      <c r="D5737" t="s">
        <v>29</v>
      </c>
      <c r="E5737" t="s">
        <v>10</v>
      </c>
      <c r="F5737" t="s">
        <v>59</v>
      </c>
      <c r="G5737">
        <v>1</v>
      </c>
      <c r="H5737">
        <v>25</v>
      </c>
      <c r="I5737">
        <v>20.87</v>
      </c>
      <c r="M5737" t="str">
        <f t="shared" si="267"/>
        <v/>
      </c>
      <c r="N5737" t="e">
        <f t="shared" si="268"/>
        <v>#VALUE!</v>
      </c>
      <c r="O5737" t="e">
        <f t="shared" si="269"/>
        <v>#VALUE!</v>
      </c>
    </row>
    <row r="5738" spans="1:15" x14ac:dyDescent="0.25">
      <c r="A5738">
        <v>2018</v>
      </c>
      <c r="B5738" s="2" t="s">
        <v>43</v>
      </c>
      <c r="C5738">
        <v>12</v>
      </c>
      <c r="D5738" t="s">
        <v>29</v>
      </c>
      <c r="E5738" t="s">
        <v>10</v>
      </c>
      <c r="F5738" t="s">
        <v>62</v>
      </c>
      <c r="G5738">
        <v>10</v>
      </c>
      <c r="H5738">
        <v>590</v>
      </c>
      <c r="I5738">
        <v>492.5</v>
      </c>
      <c r="M5738" t="str">
        <f t="shared" si="267"/>
        <v/>
      </c>
      <c r="N5738" t="e">
        <f t="shared" si="268"/>
        <v>#VALUE!</v>
      </c>
      <c r="O5738" t="e">
        <f t="shared" si="269"/>
        <v>#VALUE!</v>
      </c>
    </row>
    <row r="5739" spans="1:15" x14ac:dyDescent="0.25">
      <c r="A5739">
        <v>2018</v>
      </c>
      <c r="B5739" s="2" t="s">
        <v>43</v>
      </c>
      <c r="C5739">
        <v>12</v>
      </c>
      <c r="D5739" t="s">
        <v>29</v>
      </c>
      <c r="E5739" t="s">
        <v>10</v>
      </c>
      <c r="F5739" t="s">
        <v>63</v>
      </c>
      <c r="G5739">
        <v>1</v>
      </c>
      <c r="H5739">
        <v>99</v>
      </c>
      <c r="I5739">
        <v>82.64</v>
      </c>
      <c r="M5739" t="str">
        <f t="shared" si="267"/>
        <v/>
      </c>
      <c r="N5739" t="e">
        <f t="shared" si="268"/>
        <v>#VALUE!</v>
      </c>
      <c r="O5739" t="e">
        <f t="shared" si="269"/>
        <v>#VALUE!</v>
      </c>
    </row>
    <row r="5740" spans="1:15" x14ac:dyDescent="0.25">
      <c r="A5740">
        <v>2018</v>
      </c>
      <c r="B5740" s="2" t="s">
        <v>43</v>
      </c>
      <c r="C5740">
        <v>12</v>
      </c>
      <c r="D5740" t="s">
        <v>29</v>
      </c>
      <c r="E5740" t="s">
        <v>10</v>
      </c>
      <c r="F5740" t="s">
        <v>56</v>
      </c>
      <c r="G5740">
        <v>1</v>
      </c>
      <c r="H5740">
        <v>69</v>
      </c>
      <c r="I5740">
        <v>57.6</v>
      </c>
      <c r="M5740" t="str">
        <f t="shared" si="267"/>
        <v/>
      </c>
      <c r="N5740" t="e">
        <f t="shared" si="268"/>
        <v>#VALUE!</v>
      </c>
      <c r="O5740" t="e">
        <f t="shared" si="269"/>
        <v>#VALUE!</v>
      </c>
    </row>
    <row r="5741" spans="1:15" x14ac:dyDescent="0.25">
      <c r="A5741">
        <v>2018</v>
      </c>
      <c r="B5741" s="2" t="s">
        <v>43</v>
      </c>
      <c r="C5741">
        <v>12</v>
      </c>
      <c r="D5741" t="s">
        <v>29</v>
      </c>
      <c r="E5741" t="s">
        <v>10</v>
      </c>
      <c r="F5741" t="s">
        <v>57</v>
      </c>
      <c r="G5741">
        <v>1</v>
      </c>
      <c r="H5741">
        <v>99</v>
      </c>
      <c r="I5741">
        <v>82.64</v>
      </c>
      <c r="M5741" t="str">
        <f t="shared" si="267"/>
        <v/>
      </c>
      <c r="N5741" t="e">
        <f t="shared" si="268"/>
        <v>#VALUE!</v>
      </c>
      <c r="O5741" t="e">
        <f t="shared" si="269"/>
        <v>#VALUE!</v>
      </c>
    </row>
    <row r="5742" spans="1:15" x14ac:dyDescent="0.25">
      <c r="A5742">
        <v>2018</v>
      </c>
      <c r="B5742" s="2" t="s">
        <v>43</v>
      </c>
      <c r="C5742">
        <v>12</v>
      </c>
      <c r="D5742" t="s">
        <v>29</v>
      </c>
      <c r="E5742" t="s">
        <v>10</v>
      </c>
      <c r="F5742" t="s">
        <v>69</v>
      </c>
      <c r="G5742">
        <v>1</v>
      </c>
      <c r="H5742">
        <v>349</v>
      </c>
      <c r="I5742">
        <v>291.32</v>
      </c>
      <c r="M5742" t="str">
        <f t="shared" si="267"/>
        <v/>
      </c>
      <c r="N5742" t="e">
        <f t="shared" si="268"/>
        <v>#VALUE!</v>
      </c>
      <c r="O5742" t="e">
        <f t="shared" si="269"/>
        <v>#VALUE!</v>
      </c>
    </row>
    <row r="5743" spans="1:15" x14ac:dyDescent="0.25">
      <c r="A5743">
        <v>2018</v>
      </c>
      <c r="B5743" s="2" t="s">
        <v>43</v>
      </c>
      <c r="C5743">
        <v>12</v>
      </c>
      <c r="D5743" t="s">
        <v>29</v>
      </c>
      <c r="E5743" t="s">
        <v>10</v>
      </c>
      <c r="F5743" t="s">
        <v>17</v>
      </c>
      <c r="G5743">
        <v>1</v>
      </c>
      <c r="H5743">
        <v>139</v>
      </c>
      <c r="I5743">
        <v>116.03</v>
      </c>
      <c r="M5743" t="str">
        <f t="shared" si="267"/>
        <v/>
      </c>
      <c r="N5743" t="e">
        <f t="shared" si="268"/>
        <v>#VALUE!</v>
      </c>
      <c r="O5743" t="e">
        <f t="shared" si="269"/>
        <v>#VALUE!</v>
      </c>
    </row>
    <row r="5744" spans="1:15" x14ac:dyDescent="0.25">
      <c r="A5744">
        <v>2018</v>
      </c>
      <c r="B5744" s="2" t="s">
        <v>43</v>
      </c>
      <c r="C5744">
        <v>12</v>
      </c>
      <c r="D5744" t="s">
        <v>29</v>
      </c>
      <c r="E5744" t="s">
        <v>10</v>
      </c>
      <c r="F5744" t="s">
        <v>18</v>
      </c>
      <c r="G5744">
        <v>3</v>
      </c>
      <c r="H5744">
        <v>297</v>
      </c>
      <c r="I5744">
        <v>247.92000000000002</v>
      </c>
      <c r="M5744" t="str">
        <f t="shared" si="267"/>
        <v/>
      </c>
      <c r="N5744" t="e">
        <f t="shared" si="268"/>
        <v>#VALUE!</v>
      </c>
      <c r="O5744" t="e">
        <f t="shared" si="269"/>
        <v>#VALUE!</v>
      </c>
    </row>
    <row r="5745" spans="1:15" x14ac:dyDescent="0.25">
      <c r="A5745">
        <v>2018</v>
      </c>
      <c r="B5745" s="2" t="s">
        <v>43</v>
      </c>
      <c r="C5745">
        <v>12</v>
      </c>
      <c r="D5745" t="s">
        <v>29</v>
      </c>
      <c r="E5745" t="s">
        <v>10</v>
      </c>
      <c r="F5745" t="s">
        <v>72</v>
      </c>
      <c r="G5745">
        <v>5</v>
      </c>
      <c r="H5745">
        <v>245</v>
      </c>
      <c r="I5745">
        <v>204.5</v>
      </c>
      <c r="M5745" t="str">
        <f t="shared" si="267"/>
        <v/>
      </c>
      <c r="N5745" t="e">
        <f t="shared" si="268"/>
        <v>#VALUE!</v>
      </c>
      <c r="O5745" t="e">
        <f t="shared" si="269"/>
        <v>#VALUE!</v>
      </c>
    </row>
    <row r="5746" spans="1:15" x14ac:dyDescent="0.25">
      <c r="A5746">
        <v>2018</v>
      </c>
      <c r="B5746" s="2" t="s">
        <v>43</v>
      </c>
      <c r="C5746">
        <v>12</v>
      </c>
      <c r="D5746" t="s">
        <v>29</v>
      </c>
      <c r="E5746" t="s">
        <v>10</v>
      </c>
      <c r="F5746" t="s">
        <v>12</v>
      </c>
      <c r="G5746">
        <v>1</v>
      </c>
      <c r="H5746">
        <v>329</v>
      </c>
      <c r="I5746">
        <v>274.62</v>
      </c>
      <c r="M5746" t="str">
        <f t="shared" si="267"/>
        <v/>
      </c>
      <c r="N5746" t="e">
        <f t="shared" si="268"/>
        <v>#VALUE!</v>
      </c>
      <c r="O5746" t="e">
        <f t="shared" si="269"/>
        <v>#VALUE!</v>
      </c>
    </row>
    <row r="5747" spans="1:15" x14ac:dyDescent="0.25">
      <c r="A5747">
        <v>2018</v>
      </c>
      <c r="B5747" s="2" t="s">
        <v>43</v>
      </c>
      <c r="C5747">
        <v>12</v>
      </c>
      <c r="D5747" t="s">
        <v>29</v>
      </c>
      <c r="E5747" t="s">
        <v>10</v>
      </c>
      <c r="F5747" t="s">
        <v>19</v>
      </c>
      <c r="G5747">
        <v>4</v>
      </c>
      <c r="H5747">
        <v>1036</v>
      </c>
      <c r="I5747">
        <v>864.76</v>
      </c>
      <c r="M5747" t="str">
        <f t="shared" si="267"/>
        <v/>
      </c>
      <c r="N5747" t="e">
        <f t="shared" si="268"/>
        <v>#VALUE!</v>
      </c>
      <c r="O5747" t="e">
        <f t="shared" si="269"/>
        <v>#VALUE!</v>
      </c>
    </row>
    <row r="5748" spans="1:15" x14ac:dyDescent="0.25">
      <c r="A5748">
        <v>2018</v>
      </c>
      <c r="B5748" s="2" t="s">
        <v>43</v>
      </c>
      <c r="C5748">
        <v>12</v>
      </c>
      <c r="D5748" t="s">
        <v>29</v>
      </c>
      <c r="E5748" t="s">
        <v>10</v>
      </c>
      <c r="F5748" t="s">
        <v>20</v>
      </c>
      <c r="G5748">
        <v>3</v>
      </c>
      <c r="H5748">
        <v>597</v>
      </c>
      <c r="I5748">
        <v>498.33000000000004</v>
      </c>
      <c r="M5748" t="str">
        <f t="shared" si="267"/>
        <v/>
      </c>
      <c r="N5748" t="e">
        <f t="shared" si="268"/>
        <v>#VALUE!</v>
      </c>
      <c r="O5748" t="e">
        <f t="shared" si="269"/>
        <v>#VALUE!</v>
      </c>
    </row>
    <row r="5749" spans="1:15" x14ac:dyDescent="0.25">
      <c r="A5749">
        <v>2018</v>
      </c>
      <c r="B5749" s="2" t="s">
        <v>43</v>
      </c>
      <c r="C5749">
        <v>12</v>
      </c>
      <c r="D5749" t="s">
        <v>29</v>
      </c>
      <c r="E5749" t="s">
        <v>13</v>
      </c>
      <c r="F5749" t="s">
        <v>58</v>
      </c>
      <c r="G5749">
        <v>1</v>
      </c>
      <c r="H5749">
        <v>79</v>
      </c>
      <c r="I5749">
        <v>65.94</v>
      </c>
      <c r="M5749" t="str">
        <f t="shared" si="267"/>
        <v/>
      </c>
      <c r="N5749" t="e">
        <f t="shared" si="268"/>
        <v>#VALUE!</v>
      </c>
      <c r="O5749" t="e">
        <f t="shared" si="269"/>
        <v>#VALUE!</v>
      </c>
    </row>
    <row r="5750" spans="1:15" x14ac:dyDescent="0.25">
      <c r="A5750">
        <v>2018</v>
      </c>
      <c r="B5750" s="2" t="s">
        <v>43</v>
      </c>
      <c r="C5750">
        <v>12</v>
      </c>
      <c r="D5750" t="s">
        <v>29</v>
      </c>
      <c r="E5750" t="s">
        <v>13</v>
      </c>
      <c r="F5750" t="s">
        <v>60</v>
      </c>
      <c r="G5750">
        <v>18</v>
      </c>
      <c r="H5750">
        <v>882</v>
      </c>
      <c r="I5750">
        <v>736.19999999999982</v>
      </c>
      <c r="M5750" t="str">
        <f t="shared" si="267"/>
        <v/>
      </c>
      <c r="N5750" t="e">
        <f t="shared" si="268"/>
        <v>#VALUE!</v>
      </c>
      <c r="O5750" t="e">
        <f t="shared" si="269"/>
        <v>#VALUE!</v>
      </c>
    </row>
    <row r="5751" spans="1:15" x14ac:dyDescent="0.25">
      <c r="A5751">
        <v>2018</v>
      </c>
      <c r="B5751" s="2" t="s">
        <v>43</v>
      </c>
      <c r="C5751">
        <v>12</v>
      </c>
      <c r="D5751" t="s">
        <v>29</v>
      </c>
      <c r="E5751" t="s">
        <v>13</v>
      </c>
      <c r="F5751" t="s">
        <v>14</v>
      </c>
      <c r="G5751">
        <v>58</v>
      </c>
      <c r="H5751">
        <v>4582</v>
      </c>
      <c r="I5751">
        <v>3824.5200000000027</v>
      </c>
      <c r="M5751" t="str">
        <f t="shared" si="267"/>
        <v/>
      </c>
      <c r="N5751" t="e">
        <f t="shared" si="268"/>
        <v>#VALUE!</v>
      </c>
      <c r="O5751" t="e">
        <f t="shared" si="269"/>
        <v>#VALUE!</v>
      </c>
    </row>
    <row r="5752" spans="1:15" x14ac:dyDescent="0.25">
      <c r="A5752">
        <v>2018</v>
      </c>
      <c r="B5752" s="2" t="s">
        <v>43</v>
      </c>
      <c r="C5752">
        <v>12</v>
      </c>
      <c r="D5752" t="s">
        <v>29</v>
      </c>
      <c r="E5752" t="s">
        <v>13</v>
      </c>
      <c r="F5752" t="s">
        <v>22</v>
      </c>
      <c r="G5752">
        <v>3</v>
      </c>
      <c r="H5752">
        <v>297</v>
      </c>
      <c r="I5752">
        <v>247.92000000000002</v>
      </c>
      <c r="M5752" t="str">
        <f t="shared" si="267"/>
        <v/>
      </c>
      <c r="N5752" t="e">
        <f t="shared" si="268"/>
        <v>#VALUE!</v>
      </c>
      <c r="O5752" t="e">
        <f t="shared" si="269"/>
        <v>#VALUE!</v>
      </c>
    </row>
    <row r="5753" spans="1:15" x14ac:dyDescent="0.25">
      <c r="A5753">
        <v>2018</v>
      </c>
      <c r="B5753" s="2" t="s">
        <v>43</v>
      </c>
      <c r="C5753">
        <v>12</v>
      </c>
      <c r="D5753" t="s">
        <v>29</v>
      </c>
      <c r="E5753" t="s">
        <v>13</v>
      </c>
      <c r="F5753" t="s">
        <v>11</v>
      </c>
      <c r="G5753">
        <v>65</v>
      </c>
      <c r="H5753">
        <v>4485</v>
      </c>
      <c r="I5753">
        <v>3743.9999999999959</v>
      </c>
      <c r="M5753" t="str">
        <f t="shared" si="267"/>
        <v/>
      </c>
      <c r="N5753" t="e">
        <f t="shared" si="268"/>
        <v>#VALUE!</v>
      </c>
      <c r="O5753" t="e">
        <f t="shared" si="269"/>
        <v>#VALUE!</v>
      </c>
    </row>
    <row r="5754" spans="1:15" x14ac:dyDescent="0.25">
      <c r="A5754">
        <v>2018</v>
      </c>
      <c r="B5754" s="2" t="s">
        <v>43</v>
      </c>
      <c r="C5754">
        <v>12</v>
      </c>
      <c r="D5754" t="s">
        <v>29</v>
      </c>
      <c r="E5754" t="s">
        <v>13</v>
      </c>
      <c r="F5754" t="s">
        <v>15</v>
      </c>
      <c r="G5754">
        <v>19</v>
      </c>
      <c r="H5754">
        <v>4921</v>
      </c>
      <c r="I5754">
        <v>4107.6100000000006</v>
      </c>
      <c r="M5754" t="str">
        <f t="shared" si="267"/>
        <v/>
      </c>
      <c r="N5754" t="e">
        <f t="shared" si="268"/>
        <v>#VALUE!</v>
      </c>
      <c r="O5754" t="e">
        <f t="shared" si="269"/>
        <v>#VALUE!</v>
      </c>
    </row>
    <row r="5755" spans="1:15" x14ac:dyDescent="0.25">
      <c r="A5755">
        <v>2018</v>
      </c>
      <c r="B5755" s="2" t="s">
        <v>43</v>
      </c>
      <c r="C5755">
        <v>12</v>
      </c>
      <c r="D5755" t="s">
        <v>29</v>
      </c>
      <c r="E5755" t="s">
        <v>13</v>
      </c>
      <c r="F5755" t="s">
        <v>16</v>
      </c>
      <c r="G5755">
        <v>4</v>
      </c>
      <c r="H5755">
        <v>1316</v>
      </c>
      <c r="I5755">
        <v>1098.48</v>
      </c>
      <c r="M5755" t="str">
        <f t="shared" si="267"/>
        <v/>
      </c>
      <c r="N5755" t="e">
        <f t="shared" si="268"/>
        <v>#VALUE!</v>
      </c>
      <c r="O5755" t="e">
        <f t="shared" si="269"/>
        <v>#VALUE!</v>
      </c>
    </row>
    <row r="5756" spans="1:15" x14ac:dyDescent="0.25">
      <c r="A5756">
        <v>2018</v>
      </c>
      <c r="B5756" s="2" t="s">
        <v>43</v>
      </c>
      <c r="C5756">
        <v>12</v>
      </c>
      <c r="D5756" t="s">
        <v>29</v>
      </c>
      <c r="E5756" t="s">
        <v>13</v>
      </c>
      <c r="F5756" t="s">
        <v>25</v>
      </c>
      <c r="G5756">
        <v>7</v>
      </c>
      <c r="H5756">
        <v>2093</v>
      </c>
      <c r="I5756">
        <v>1747.06</v>
      </c>
      <c r="M5756" t="str">
        <f t="shared" si="267"/>
        <v/>
      </c>
      <c r="N5756" t="e">
        <f t="shared" si="268"/>
        <v>#VALUE!</v>
      </c>
      <c r="O5756" t="e">
        <f t="shared" si="269"/>
        <v>#VALUE!</v>
      </c>
    </row>
    <row r="5757" spans="1:15" x14ac:dyDescent="0.25">
      <c r="A5757">
        <v>2018</v>
      </c>
      <c r="B5757" s="2" t="s">
        <v>43</v>
      </c>
      <c r="C5757">
        <v>12</v>
      </c>
      <c r="D5757" t="s">
        <v>29</v>
      </c>
      <c r="E5757" t="s">
        <v>13</v>
      </c>
      <c r="F5757" t="s">
        <v>70</v>
      </c>
      <c r="G5757">
        <v>6</v>
      </c>
      <c r="H5757">
        <v>234</v>
      </c>
      <c r="I5757">
        <v>195.3</v>
      </c>
      <c r="M5757" t="str">
        <f t="shared" si="267"/>
        <v/>
      </c>
      <c r="N5757" t="e">
        <f t="shared" si="268"/>
        <v>#VALUE!</v>
      </c>
      <c r="O5757" t="e">
        <f t="shared" si="269"/>
        <v>#VALUE!</v>
      </c>
    </row>
    <row r="5758" spans="1:15" x14ac:dyDescent="0.25">
      <c r="A5758">
        <v>2018</v>
      </c>
      <c r="B5758" s="2" t="s">
        <v>43</v>
      </c>
      <c r="C5758">
        <v>12</v>
      </c>
      <c r="D5758" t="s">
        <v>29</v>
      </c>
      <c r="E5758" t="s">
        <v>13</v>
      </c>
      <c r="F5758" t="s">
        <v>61</v>
      </c>
      <c r="G5758">
        <v>2</v>
      </c>
      <c r="H5758">
        <v>158</v>
      </c>
      <c r="I5758">
        <v>131.88</v>
      </c>
      <c r="M5758" t="str">
        <f t="shared" si="267"/>
        <v/>
      </c>
      <c r="N5758" t="e">
        <f t="shared" si="268"/>
        <v>#VALUE!</v>
      </c>
      <c r="O5758" t="e">
        <f t="shared" si="269"/>
        <v>#VALUE!</v>
      </c>
    </row>
    <row r="5759" spans="1:15" x14ac:dyDescent="0.25">
      <c r="A5759">
        <v>2018</v>
      </c>
      <c r="B5759" s="2" t="s">
        <v>43</v>
      </c>
      <c r="C5759">
        <v>12</v>
      </c>
      <c r="D5759" t="s">
        <v>29</v>
      </c>
      <c r="E5759" t="s">
        <v>13</v>
      </c>
      <c r="F5759" t="s">
        <v>59</v>
      </c>
      <c r="G5759">
        <v>2</v>
      </c>
      <c r="H5759">
        <v>50</v>
      </c>
      <c r="I5759">
        <v>41.74</v>
      </c>
      <c r="M5759" t="str">
        <f t="shared" si="267"/>
        <v/>
      </c>
      <c r="N5759" t="e">
        <f t="shared" si="268"/>
        <v>#VALUE!</v>
      </c>
      <c r="O5759" t="e">
        <f t="shared" si="269"/>
        <v>#VALUE!</v>
      </c>
    </row>
    <row r="5760" spans="1:15" x14ac:dyDescent="0.25">
      <c r="A5760">
        <v>2018</v>
      </c>
      <c r="B5760" s="2" t="s">
        <v>43</v>
      </c>
      <c r="C5760">
        <v>12</v>
      </c>
      <c r="D5760" t="s">
        <v>29</v>
      </c>
      <c r="E5760" t="s">
        <v>13</v>
      </c>
      <c r="F5760" t="s">
        <v>62</v>
      </c>
      <c r="G5760">
        <v>9</v>
      </c>
      <c r="H5760">
        <v>531</v>
      </c>
      <c r="I5760">
        <v>443.25</v>
      </c>
      <c r="M5760" t="str">
        <f t="shared" si="267"/>
        <v/>
      </c>
      <c r="N5760" t="e">
        <f t="shared" si="268"/>
        <v>#VALUE!</v>
      </c>
      <c r="O5760" t="e">
        <f t="shared" si="269"/>
        <v>#VALUE!</v>
      </c>
    </row>
    <row r="5761" spans="1:15" x14ac:dyDescent="0.25">
      <c r="A5761">
        <v>2018</v>
      </c>
      <c r="B5761" s="2" t="s">
        <v>43</v>
      </c>
      <c r="C5761">
        <v>12</v>
      </c>
      <c r="D5761" t="s">
        <v>29</v>
      </c>
      <c r="E5761" t="s">
        <v>13</v>
      </c>
      <c r="F5761" t="s">
        <v>63</v>
      </c>
      <c r="G5761">
        <v>1</v>
      </c>
      <c r="H5761">
        <v>99</v>
      </c>
      <c r="I5761">
        <v>82.64</v>
      </c>
      <c r="M5761" t="str">
        <f t="shared" si="267"/>
        <v/>
      </c>
      <c r="N5761" t="e">
        <f t="shared" si="268"/>
        <v>#VALUE!</v>
      </c>
      <c r="O5761" t="e">
        <f t="shared" si="269"/>
        <v>#VALUE!</v>
      </c>
    </row>
    <row r="5762" spans="1:15" x14ac:dyDescent="0.25">
      <c r="A5762">
        <v>2018</v>
      </c>
      <c r="B5762" s="2" t="s">
        <v>43</v>
      </c>
      <c r="C5762">
        <v>12</v>
      </c>
      <c r="D5762" t="s">
        <v>29</v>
      </c>
      <c r="E5762" t="s">
        <v>13</v>
      </c>
      <c r="F5762" t="s">
        <v>64</v>
      </c>
      <c r="G5762">
        <v>2</v>
      </c>
      <c r="H5762">
        <v>158</v>
      </c>
      <c r="I5762">
        <v>131.88</v>
      </c>
      <c r="M5762" t="str">
        <f t="shared" si="267"/>
        <v/>
      </c>
      <c r="N5762" t="e">
        <f t="shared" si="268"/>
        <v>#VALUE!</v>
      </c>
      <c r="O5762" t="e">
        <f t="shared" si="269"/>
        <v>#VALUE!</v>
      </c>
    </row>
    <row r="5763" spans="1:15" x14ac:dyDescent="0.25">
      <c r="A5763">
        <v>2018</v>
      </c>
      <c r="B5763" s="2" t="s">
        <v>43</v>
      </c>
      <c r="C5763">
        <v>12</v>
      </c>
      <c r="D5763" t="s">
        <v>29</v>
      </c>
      <c r="E5763" t="s">
        <v>13</v>
      </c>
      <c r="F5763" t="s">
        <v>65</v>
      </c>
      <c r="G5763">
        <v>1</v>
      </c>
      <c r="H5763">
        <v>159</v>
      </c>
      <c r="I5763">
        <v>132.72</v>
      </c>
      <c r="M5763" t="str">
        <f t="shared" ref="M5763:M5826" si="270">SUBSTITUTE(SUBSTITUTE(J5763," - ","|"),"; ","|")</f>
        <v/>
      </c>
      <c r="N5763" t="e">
        <f t="shared" ref="N5763:N5826" si="271">LEFT(M5763,FIND("|",M5763)-1)</f>
        <v>#VALUE!</v>
      </c>
      <c r="O5763" t="e">
        <f t="shared" ref="O5763:O5826" si="272">RIGHT(M5763,LEN(M5763)-FIND("|",M5763))</f>
        <v>#VALUE!</v>
      </c>
    </row>
    <row r="5764" spans="1:15" x14ac:dyDescent="0.25">
      <c r="A5764">
        <v>2018</v>
      </c>
      <c r="B5764" s="2" t="s">
        <v>43</v>
      </c>
      <c r="C5764">
        <v>12</v>
      </c>
      <c r="D5764" t="s">
        <v>29</v>
      </c>
      <c r="E5764" t="s">
        <v>13</v>
      </c>
      <c r="F5764" t="s">
        <v>56</v>
      </c>
      <c r="G5764">
        <v>5</v>
      </c>
      <c r="H5764">
        <v>345</v>
      </c>
      <c r="I5764">
        <v>288</v>
      </c>
      <c r="M5764" t="str">
        <f t="shared" si="270"/>
        <v/>
      </c>
      <c r="N5764" t="e">
        <f t="shared" si="271"/>
        <v>#VALUE!</v>
      </c>
      <c r="O5764" t="e">
        <f t="shared" si="272"/>
        <v>#VALUE!</v>
      </c>
    </row>
    <row r="5765" spans="1:15" x14ac:dyDescent="0.25">
      <c r="A5765">
        <v>2018</v>
      </c>
      <c r="B5765" s="2" t="s">
        <v>43</v>
      </c>
      <c r="C5765">
        <v>12</v>
      </c>
      <c r="D5765" t="s">
        <v>29</v>
      </c>
      <c r="E5765" t="s">
        <v>13</v>
      </c>
      <c r="F5765" t="s">
        <v>57</v>
      </c>
      <c r="G5765">
        <v>14</v>
      </c>
      <c r="H5765">
        <v>1386</v>
      </c>
      <c r="I5765">
        <v>1156.96</v>
      </c>
      <c r="M5765" t="str">
        <f t="shared" si="270"/>
        <v/>
      </c>
      <c r="N5765" t="e">
        <f t="shared" si="271"/>
        <v>#VALUE!</v>
      </c>
      <c r="O5765" t="e">
        <f t="shared" si="272"/>
        <v>#VALUE!</v>
      </c>
    </row>
    <row r="5766" spans="1:15" x14ac:dyDescent="0.25">
      <c r="A5766">
        <v>2018</v>
      </c>
      <c r="B5766" s="2" t="s">
        <v>43</v>
      </c>
      <c r="C5766">
        <v>12</v>
      </c>
      <c r="D5766" t="s">
        <v>29</v>
      </c>
      <c r="E5766" t="s">
        <v>13</v>
      </c>
      <c r="F5766" t="s">
        <v>69</v>
      </c>
      <c r="G5766">
        <v>2</v>
      </c>
      <c r="H5766">
        <v>698</v>
      </c>
      <c r="I5766">
        <v>582.64</v>
      </c>
      <c r="M5766" t="str">
        <f t="shared" si="270"/>
        <v/>
      </c>
      <c r="N5766" t="e">
        <f t="shared" si="271"/>
        <v>#VALUE!</v>
      </c>
      <c r="O5766" t="e">
        <f t="shared" si="272"/>
        <v>#VALUE!</v>
      </c>
    </row>
    <row r="5767" spans="1:15" x14ac:dyDescent="0.25">
      <c r="A5767">
        <v>2018</v>
      </c>
      <c r="B5767" s="2" t="s">
        <v>43</v>
      </c>
      <c r="C5767">
        <v>12</v>
      </c>
      <c r="D5767" t="s">
        <v>29</v>
      </c>
      <c r="E5767" t="s">
        <v>13</v>
      </c>
      <c r="F5767" t="s">
        <v>66</v>
      </c>
      <c r="G5767">
        <v>5</v>
      </c>
      <c r="H5767">
        <v>1495</v>
      </c>
      <c r="I5767">
        <v>1247.9000000000001</v>
      </c>
      <c r="M5767" t="str">
        <f t="shared" si="270"/>
        <v/>
      </c>
      <c r="N5767" t="e">
        <f t="shared" si="271"/>
        <v>#VALUE!</v>
      </c>
      <c r="O5767" t="e">
        <f t="shared" si="272"/>
        <v>#VALUE!</v>
      </c>
    </row>
    <row r="5768" spans="1:15" x14ac:dyDescent="0.25">
      <c r="A5768">
        <v>2018</v>
      </c>
      <c r="B5768" s="2" t="s">
        <v>43</v>
      </c>
      <c r="C5768">
        <v>12</v>
      </c>
      <c r="D5768" t="s">
        <v>29</v>
      </c>
      <c r="E5768" t="s">
        <v>13</v>
      </c>
      <c r="F5768" t="s">
        <v>67</v>
      </c>
      <c r="G5768">
        <v>2</v>
      </c>
      <c r="H5768">
        <v>1398</v>
      </c>
      <c r="I5768">
        <v>1166.94</v>
      </c>
      <c r="M5768" t="str">
        <f t="shared" si="270"/>
        <v/>
      </c>
      <c r="N5768" t="e">
        <f t="shared" si="271"/>
        <v>#VALUE!</v>
      </c>
      <c r="O5768" t="e">
        <f t="shared" si="272"/>
        <v>#VALUE!</v>
      </c>
    </row>
    <row r="5769" spans="1:15" x14ac:dyDescent="0.25">
      <c r="A5769">
        <v>2018</v>
      </c>
      <c r="B5769" s="2" t="s">
        <v>43</v>
      </c>
      <c r="C5769">
        <v>12</v>
      </c>
      <c r="D5769" t="s">
        <v>29</v>
      </c>
      <c r="E5769" t="s">
        <v>13</v>
      </c>
      <c r="F5769" t="s">
        <v>17</v>
      </c>
      <c r="G5769">
        <v>1</v>
      </c>
      <c r="H5769">
        <v>139</v>
      </c>
      <c r="I5769">
        <v>116.03</v>
      </c>
      <c r="M5769" t="str">
        <f t="shared" si="270"/>
        <v/>
      </c>
      <c r="N5769" t="e">
        <f t="shared" si="271"/>
        <v>#VALUE!</v>
      </c>
      <c r="O5769" t="e">
        <f t="shared" si="272"/>
        <v>#VALUE!</v>
      </c>
    </row>
    <row r="5770" spans="1:15" x14ac:dyDescent="0.25">
      <c r="A5770">
        <v>2018</v>
      </c>
      <c r="B5770" s="2" t="s">
        <v>43</v>
      </c>
      <c r="C5770">
        <v>12</v>
      </c>
      <c r="D5770" t="s">
        <v>29</v>
      </c>
      <c r="E5770" t="s">
        <v>13</v>
      </c>
      <c r="F5770" t="s">
        <v>18</v>
      </c>
      <c r="G5770">
        <v>8</v>
      </c>
      <c r="H5770">
        <v>792</v>
      </c>
      <c r="I5770">
        <v>661.12</v>
      </c>
      <c r="M5770" t="str">
        <f t="shared" si="270"/>
        <v/>
      </c>
      <c r="N5770" t="e">
        <f t="shared" si="271"/>
        <v>#VALUE!</v>
      </c>
      <c r="O5770" t="e">
        <f t="shared" si="272"/>
        <v>#VALUE!</v>
      </c>
    </row>
    <row r="5771" spans="1:15" x14ac:dyDescent="0.25">
      <c r="A5771">
        <v>2018</v>
      </c>
      <c r="B5771" s="2" t="s">
        <v>43</v>
      </c>
      <c r="C5771">
        <v>12</v>
      </c>
      <c r="D5771" t="s">
        <v>29</v>
      </c>
      <c r="E5771" t="s">
        <v>13</v>
      </c>
      <c r="F5771" t="s">
        <v>27</v>
      </c>
      <c r="G5771">
        <v>1</v>
      </c>
      <c r="H5771">
        <v>149</v>
      </c>
      <c r="I5771">
        <v>124.37</v>
      </c>
      <c r="M5771" t="str">
        <f t="shared" si="270"/>
        <v/>
      </c>
      <c r="N5771" t="e">
        <f t="shared" si="271"/>
        <v>#VALUE!</v>
      </c>
      <c r="O5771" t="e">
        <f t="shared" si="272"/>
        <v>#VALUE!</v>
      </c>
    </row>
    <row r="5772" spans="1:15" x14ac:dyDescent="0.25">
      <c r="A5772">
        <v>2018</v>
      </c>
      <c r="B5772" s="2" t="s">
        <v>43</v>
      </c>
      <c r="C5772">
        <v>12</v>
      </c>
      <c r="D5772" t="s">
        <v>29</v>
      </c>
      <c r="E5772" t="s">
        <v>13</v>
      </c>
      <c r="F5772" t="s">
        <v>74</v>
      </c>
      <c r="G5772">
        <v>2</v>
      </c>
      <c r="H5772">
        <v>58</v>
      </c>
      <c r="I5772">
        <v>48.42</v>
      </c>
      <c r="M5772" t="str">
        <f t="shared" si="270"/>
        <v/>
      </c>
      <c r="N5772" t="e">
        <f t="shared" si="271"/>
        <v>#VALUE!</v>
      </c>
      <c r="O5772" t="e">
        <f t="shared" si="272"/>
        <v>#VALUE!</v>
      </c>
    </row>
    <row r="5773" spans="1:15" x14ac:dyDescent="0.25">
      <c r="A5773">
        <v>2018</v>
      </c>
      <c r="B5773" s="2" t="s">
        <v>43</v>
      </c>
      <c r="C5773">
        <v>12</v>
      </c>
      <c r="D5773" t="s">
        <v>29</v>
      </c>
      <c r="E5773" t="s">
        <v>13</v>
      </c>
      <c r="F5773" t="s">
        <v>68</v>
      </c>
      <c r="G5773">
        <v>1</v>
      </c>
      <c r="H5773">
        <v>29</v>
      </c>
      <c r="I5773">
        <v>24.21</v>
      </c>
      <c r="M5773" t="str">
        <f t="shared" si="270"/>
        <v/>
      </c>
      <c r="N5773" t="e">
        <f t="shared" si="271"/>
        <v>#VALUE!</v>
      </c>
      <c r="O5773" t="e">
        <f t="shared" si="272"/>
        <v>#VALUE!</v>
      </c>
    </row>
    <row r="5774" spans="1:15" x14ac:dyDescent="0.25">
      <c r="A5774">
        <v>2018</v>
      </c>
      <c r="B5774" s="2" t="s">
        <v>43</v>
      </c>
      <c r="C5774">
        <v>12</v>
      </c>
      <c r="D5774" t="s">
        <v>29</v>
      </c>
      <c r="E5774" t="s">
        <v>13</v>
      </c>
      <c r="F5774" t="s">
        <v>71</v>
      </c>
      <c r="G5774">
        <v>9</v>
      </c>
      <c r="H5774">
        <v>261</v>
      </c>
      <c r="I5774">
        <v>217.89000000000004</v>
      </c>
      <c r="M5774" t="str">
        <f t="shared" si="270"/>
        <v/>
      </c>
      <c r="N5774" t="e">
        <f t="shared" si="271"/>
        <v>#VALUE!</v>
      </c>
      <c r="O5774" t="e">
        <f t="shared" si="272"/>
        <v>#VALUE!</v>
      </c>
    </row>
    <row r="5775" spans="1:15" x14ac:dyDescent="0.25">
      <c r="A5775">
        <v>2018</v>
      </c>
      <c r="B5775" s="2" t="s">
        <v>43</v>
      </c>
      <c r="C5775">
        <v>12</v>
      </c>
      <c r="D5775" t="s">
        <v>29</v>
      </c>
      <c r="E5775" t="s">
        <v>13</v>
      </c>
      <c r="F5775" t="s">
        <v>72</v>
      </c>
      <c r="G5775">
        <v>1</v>
      </c>
      <c r="H5775">
        <v>49</v>
      </c>
      <c r="I5775">
        <v>40.9</v>
      </c>
      <c r="M5775" t="str">
        <f t="shared" si="270"/>
        <v/>
      </c>
      <c r="N5775" t="e">
        <f t="shared" si="271"/>
        <v>#VALUE!</v>
      </c>
      <c r="O5775" t="e">
        <f t="shared" si="272"/>
        <v>#VALUE!</v>
      </c>
    </row>
    <row r="5776" spans="1:15" x14ac:dyDescent="0.25">
      <c r="A5776">
        <v>2018</v>
      </c>
      <c r="B5776" s="2" t="s">
        <v>43</v>
      </c>
      <c r="C5776">
        <v>12</v>
      </c>
      <c r="D5776" t="s">
        <v>29</v>
      </c>
      <c r="E5776" t="s">
        <v>13</v>
      </c>
      <c r="F5776" t="s">
        <v>28</v>
      </c>
      <c r="G5776">
        <v>3</v>
      </c>
      <c r="H5776">
        <v>1197</v>
      </c>
      <c r="I5776">
        <v>999.18000000000006</v>
      </c>
      <c r="M5776" t="str">
        <f t="shared" si="270"/>
        <v/>
      </c>
      <c r="N5776" t="e">
        <f t="shared" si="271"/>
        <v>#VALUE!</v>
      </c>
      <c r="O5776" t="e">
        <f t="shared" si="272"/>
        <v>#VALUE!</v>
      </c>
    </row>
    <row r="5777" spans="1:15" x14ac:dyDescent="0.25">
      <c r="A5777">
        <v>2018</v>
      </c>
      <c r="B5777" s="2" t="s">
        <v>43</v>
      </c>
      <c r="C5777">
        <v>12</v>
      </c>
      <c r="D5777" t="s">
        <v>29</v>
      </c>
      <c r="E5777" t="s">
        <v>13</v>
      </c>
      <c r="F5777" t="s">
        <v>12</v>
      </c>
      <c r="G5777">
        <v>15</v>
      </c>
      <c r="H5777">
        <v>4935</v>
      </c>
      <c r="I5777">
        <v>4119.2999999999993</v>
      </c>
      <c r="M5777" t="str">
        <f t="shared" si="270"/>
        <v/>
      </c>
      <c r="N5777" t="e">
        <f t="shared" si="271"/>
        <v>#VALUE!</v>
      </c>
      <c r="O5777" t="e">
        <f t="shared" si="272"/>
        <v>#VALUE!</v>
      </c>
    </row>
    <row r="5778" spans="1:15" x14ac:dyDescent="0.25">
      <c r="A5778">
        <v>2018</v>
      </c>
      <c r="B5778" s="2" t="s">
        <v>43</v>
      </c>
      <c r="C5778">
        <v>12</v>
      </c>
      <c r="D5778" t="s">
        <v>29</v>
      </c>
      <c r="E5778" t="s">
        <v>13</v>
      </c>
      <c r="F5778" t="s">
        <v>19</v>
      </c>
      <c r="G5778">
        <v>13</v>
      </c>
      <c r="H5778">
        <v>3367</v>
      </c>
      <c r="I5778">
        <v>2810.4700000000003</v>
      </c>
      <c r="M5778" t="str">
        <f t="shared" si="270"/>
        <v/>
      </c>
      <c r="N5778" t="e">
        <f t="shared" si="271"/>
        <v>#VALUE!</v>
      </c>
      <c r="O5778" t="e">
        <f t="shared" si="272"/>
        <v>#VALUE!</v>
      </c>
    </row>
    <row r="5779" spans="1:15" x14ac:dyDescent="0.25">
      <c r="A5779">
        <v>2018</v>
      </c>
      <c r="B5779" s="2" t="s">
        <v>43</v>
      </c>
      <c r="C5779">
        <v>12</v>
      </c>
      <c r="D5779" t="s">
        <v>29</v>
      </c>
      <c r="E5779" t="s">
        <v>13</v>
      </c>
      <c r="F5779" t="s">
        <v>20</v>
      </c>
      <c r="G5779">
        <v>8</v>
      </c>
      <c r="H5779">
        <v>1592</v>
      </c>
      <c r="I5779">
        <v>1328.88</v>
      </c>
      <c r="M5779" t="str">
        <f t="shared" si="270"/>
        <v/>
      </c>
      <c r="N5779" t="e">
        <f t="shared" si="271"/>
        <v>#VALUE!</v>
      </c>
      <c r="O5779" t="e">
        <f t="shared" si="272"/>
        <v>#VALUE!</v>
      </c>
    </row>
    <row r="5780" spans="1:15" x14ac:dyDescent="0.25">
      <c r="A5780">
        <v>2018</v>
      </c>
      <c r="B5780" s="2" t="s">
        <v>43</v>
      </c>
      <c r="C5780">
        <v>12</v>
      </c>
      <c r="D5780" t="s">
        <v>29</v>
      </c>
      <c r="E5780" t="s">
        <v>21</v>
      </c>
      <c r="F5780" t="s">
        <v>58</v>
      </c>
      <c r="G5780">
        <v>1</v>
      </c>
      <c r="H5780">
        <v>79</v>
      </c>
      <c r="I5780">
        <v>65.94</v>
      </c>
      <c r="M5780" t="str">
        <f t="shared" si="270"/>
        <v/>
      </c>
      <c r="N5780" t="e">
        <f t="shared" si="271"/>
        <v>#VALUE!</v>
      </c>
      <c r="O5780" t="e">
        <f t="shared" si="272"/>
        <v>#VALUE!</v>
      </c>
    </row>
    <row r="5781" spans="1:15" x14ac:dyDescent="0.25">
      <c r="A5781">
        <v>2018</v>
      </c>
      <c r="B5781" s="2" t="s">
        <v>43</v>
      </c>
      <c r="C5781">
        <v>12</v>
      </c>
      <c r="D5781" t="s">
        <v>29</v>
      </c>
      <c r="E5781" t="s">
        <v>21</v>
      </c>
      <c r="F5781" t="s">
        <v>60</v>
      </c>
      <c r="G5781">
        <v>10</v>
      </c>
      <c r="H5781">
        <v>490</v>
      </c>
      <c r="I5781">
        <v>408.99999999999994</v>
      </c>
      <c r="M5781" t="str">
        <f t="shared" si="270"/>
        <v/>
      </c>
      <c r="N5781" t="e">
        <f t="shared" si="271"/>
        <v>#VALUE!</v>
      </c>
      <c r="O5781" t="e">
        <f t="shared" si="272"/>
        <v>#VALUE!</v>
      </c>
    </row>
    <row r="5782" spans="1:15" x14ac:dyDescent="0.25">
      <c r="A5782">
        <v>2018</v>
      </c>
      <c r="B5782" s="2" t="s">
        <v>43</v>
      </c>
      <c r="C5782">
        <v>12</v>
      </c>
      <c r="D5782" t="s">
        <v>29</v>
      </c>
      <c r="E5782" t="s">
        <v>21</v>
      </c>
      <c r="F5782" t="s">
        <v>14</v>
      </c>
      <c r="G5782">
        <v>59</v>
      </c>
      <c r="H5782">
        <v>4661</v>
      </c>
      <c r="I5782">
        <v>3890.4600000000028</v>
      </c>
      <c r="M5782" t="str">
        <f t="shared" si="270"/>
        <v/>
      </c>
      <c r="N5782" t="e">
        <f t="shared" si="271"/>
        <v>#VALUE!</v>
      </c>
      <c r="O5782" t="e">
        <f t="shared" si="272"/>
        <v>#VALUE!</v>
      </c>
    </row>
    <row r="5783" spans="1:15" x14ac:dyDescent="0.25">
      <c r="A5783">
        <v>2018</v>
      </c>
      <c r="B5783" s="2" t="s">
        <v>43</v>
      </c>
      <c r="C5783">
        <v>12</v>
      </c>
      <c r="D5783" t="s">
        <v>29</v>
      </c>
      <c r="E5783" t="s">
        <v>21</v>
      </c>
      <c r="F5783" t="s">
        <v>22</v>
      </c>
      <c r="G5783">
        <v>2</v>
      </c>
      <c r="H5783">
        <v>198</v>
      </c>
      <c r="I5783">
        <v>165.28</v>
      </c>
      <c r="M5783" t="str">
        <f t="shared" si="270"/>
        <v/>
      </c>
      <c r="N5783" t="e">
        <f t="shared" si="271"/>
        <v>#VALUE!</v>
      </c>
      <c r="O5783" t="e">
        <f t="shared" si="272"/>
        <v>#VALUE!</v>
      </c>
    </row>
    <row r="5784" spans="1:15" x14ac:dyDescent="0.25">
      <c r="A5784">
        <v>2018</v>
      </c>
      <c r="B5784" s="2" t="s">
        <v>43</v>
      </c>
      <c r="C5784">
        <v>12</v>
      </c>
      <c r="D5784" t="s">
        <v>29</v>
      </c>
      <c r="E5784" t="s">
        <v>21</v>
      </c>
      <c r="F5784" t="s">
        <v>11</v>
      </c>
      <c r="G5784">
        <v>75</v>
      </c>
      <c r="H5784">
        <v>5175</v>
      </c>
      <c r="I5784">
        <v>4319.9999999999964</v>
      </c>
      <c r="M5784" t="str">
        <f t="shared" si="270"/>
        <v/>
      </c>
      <c r="N5784" t="e">
        <f t="shared" si="271"/>
        <v>#VALUE!</v>
      </c>
      <c r="O5784" t="e">
        <f t="shared" si="272"/>
        <v>#VALUE!</v>
      </c>
    </row>
    <row r="5785" spans="1:15" x14ac:dyDescent="0.25">
      <c r="A5785">
        <v>2018</v>
      </c>
      <c r="B5785" s="2" t="s">
        <v>43</v>
      </c>
      <c r="C5785">
        <v>12</v>
      </c>
      <c r="D5785" t="s">
        <v>29</v>
      </c>
      <c r="E5785" t="s">
        <v>21</v>
      </c>
      <c r="F5785" t="s">
        <v>15</v>
      </c>
      <c r="G5785">
        <v>20</v>
      </c>
      <c r="H5785">
        <v>5180</v>
      </c>
      <c r="I5785">
        <v>4323.8</v>
      </c>
      <c r="M5785" t="str">
        <f t="shared" si="270"/>
        <v/>
      </c>
      <c r="N5785" t="e">
        <f t="shared" si="271"/>
        <v>#VALUE!</v>
      </c>
      <c r="O5785" t="e">
        <f t="shared" si="272"/>
        <v>#VALUE!</v>
      </c>
    </row>
    <row r="5786" spans="1:15" x14ac:dyDescent="0.25">
      <c r="A5786">
        <v>2018</v>
      </c>
      <c r="B5786" s="2" t="s">
        <v>43</v>
      </c>
      <c r="C5786">
        <v>12</v>
      </c>
      <c r="D5786" t="s">
        <v>29</v>
      </c>
      <c r="E5786" t="s">
        <v>21</v>
      </c>
      <c r="F5786" t="s">
        <v>16</v>
      </c>
      <c r="G5786">
        <v>3</v>
      </c>
      <c r="H5786">
        <v>987</v>
      </c>
      <c r="I5786">
        <v>823.86</v>
      </c>
      <c r="M5786" t="str">
        <f t="shared" si="270"/>
        <v/>
      </c>
      <c r="N5786" t="e">
        <f t="shared" si="271"/>
        <v>#VALUE!</v>
      </c>
      <c r="O5786" t="e">
        <f t="shared" si="272"/>
        <v>#VALUE!</v>
      </c>
    </row>
    <row r="5787" spans="1:15" x14ac:dyDescent="0.25">
      <c r="A5787">
        <v>2018</v>
      </c>
      <c r="B5787" s="2" t="s">
        <v>43</v>
      </c>
      <c r="C5787">
        <v>12</v>
      </c>
      <c r="D5787" t="s">
        <v>29</v>
      </c>
      <c r="E5787" t="s">
        <v>21</v>
      </c>
      <c r="F5787" t="s">
        <v>25</v>
      </c>
      <c r="G5787">
        <v>5</v>
      </c>
      <c r="H5787">
        <v>1495</v>
      </c>
      <c r="I5787">
        <v>1247.9000000000001</v>
      </c>
      <c r="M5787" t="str">
        <f t="shared" si="270"/>
        <v/>
      </c>
      <c r="N5787" t="e">
        <f t="shared" si="271"/>
        <v>#VALUE!</v>
      </c>
      <c r="O5787" t="e">
        <f t="shared" si="272"/>
        <v>#VALUE!</v>
      </c>
    </row>
    <row r="5788" spans="1:15" x14ac:dyDescent="0.25">
      <c r="A5788">
        <v>2018</v>
      </c>
      <c r="B5788" s="2" t="s">
        <v>43</v>
      </c>
      <c r="C5788">
        <v>12</v>
      </c>
      <c r="D5788" t="s">
        <v>29</v>
      </c>
      <c r="E5788" t="s">
        <v>21</v>
      </c>
      <c r="F5788" t="s">
        <v>70</v>
      </c>
      <c r="G5788">
        <v>4</v>
      </c>
      <c r="H5788">
        <v>156</v>
      </c>
      <c r="I5788">
        <v>130.19999999999999</v>
      </c>
      <c r="M5788" t="str">
        <f t="shared" si="270"/>
        <v/>
      </c>
      <c r="N5788" t="e">
        <f t="shared" si="271"/>
        <v>#VALUE!</v>
      </c>
      <c r="O5788" t="e">
        <f t="shared" si="272"/>
        <v>#VALUE!</v>
      </c>
    </row>
    <row r="5789" spans="1:15" x14ac:dyDescent="0.25">
      <c r="A5789">
        <v>2018</v>
      </c>
      <c r="B5789" s="2" t="s">
        <v>43</v>
      </c>
      <c r="C5789">
        <v>12</v>
      </c>
      <c r="D5789" t="s">
        <v>29</v>
      </c>
      <c r="E5789" t="s">
        <v>21</v>
      </c>
      <c r="F5789" t="s">
        <v>61</v>
      </c>
      <c r="G5789">
        <v>6</v>
      </c>
      <c r="H5789">
        <v>474</v>
      </c>
      <c r="I5789">
        <v>395.64</v>
      </c>
      <c r="M5789" t="str">
        <f t="shared" si="270"/>
        <v/>
      </c>
      <c r="N5789" t="e">
        <f t="shared" si="271"/>
        <v>#VALUE!</v>
      </c>
      <c r="O5789" t="e">
        <f t="shared" si="272"/>
        <v>#VALUE!</v>
      </c>
    </row>
    <row r="5790" spans="1:15" x14ac:dyDescent="0.25">
      <c r="A5790">
        <v>2018</v>
      </c>
      <c r="B5790" s="2" t="s">
        <v>43</v>
      </c>
      <c r="C5790">
        <v>12</v>
      </c>
      <c r="D5790" t="s">
        <v>29</v>
      </c>
      <c r="E5790" t="s">
        <v>21</v>
      </c>
      <c r="F5790" t="s">
        <v>59</v>
      </c>
      <c r="G5790">
        <v>2</v>
      </c>
      <c r="H5790">
        <v>50</v>
      </c>
      <c r="I5790">
        <v>41.74</v>
      </c>
      <c r="M5790" t="str">
        <f t="shared" si="270"/>
        <v/>
      </c>
      <c r="N5790" t="e">
        <f t="shared" si="271"/>
        <v>#VALUE!</v>
      </c>
      <c r="O5790" t="e">
        <f t="shared" si="272"/>
        <v>#VALUE!</v>
      </c>
    </row>
    <row r="5791" spans="1:15" x14ac:dyDescent="0.25">
      <c r="A5791">
        <v>2018</v>
      </c>
      <c r="B5791" s="2" t="s">
        <v>43</v>
      </c>
      <c r="C5791">
        <v>12</v>
      </c>
      <c r="D5791" t="s">
        <v>29</v>
      </c>
      <c r="E5791" t="s">
        <v>21</v>
      </c>
      <c r="F5791" t="s">
        <v>62</v>
      </c>
      <c r="G5791">
        <v>13</v>
      </c>
      <c r="H5791">
        <v>767</v>
      </c>
      <c r="I5791">
        <v>640.25</v>
      </c>
      <c r="M5791" t="str">
        <f t="shared" si="270"/>
        <v/>
      </c>
      <c r="N5791" t="e">
        <f t="shared" si="271"/>
        <v>#VALUE!</v>
      </c>
      <c r="O5791" t="e">
        <f t="shared" si="272"/>
        <v>#VALUE!</v>
      </c>
    </row>
    <row r="5792" spans="1:15" x14ac:dyDescent="0.25">
      <c r="A5792">
        <v>2018</v>
      </c>
      <c r="B5792" s="2" t="s">
        <v>43</v>
      </c>
      <c r="C5792">
        <v>12</v>
      </c>
      <c r="D5792" t="s">
        <v>29</v>
      </c>
      <c r="E5792" t="s">
        <v>21</v>
      </c>
      <c r="F5792" t="s">
        <v>63</v>
      </c>
      <c r="G5792">
        <v>3</v>
      </c>
      <c r="H5792">
        <v>297</v>
      </c>
      <c r="I5792">
        <v>247.92000000000002</v>
      </c>
      <c r="M5792" t="str">
        <f t="shared" si="270"/>
        <v/>
      </c>
      <c r="N5792" t="e">
        <f t="shared" si="271"/>
        <v>#VALUE!</v>
      </c>
      <c r="O5792" t="e">
        <f t="shared" si="272"/>
        <v>#VALUE!</v>
      </c>
    </row>
    <row r="5793" spans="1:15" x14ac:dyDescent="0.25">
      <c r="A5793">
        <v>2018</v>
      </c>
      <c r="B5793" s="2" t="s">
        <v>43</v>
      </c>
      <c r="C5793">
        <v>12</v>
      </c>
      <c r="D5793" t="s">
        <v>29</v>
      </c>
      <c r="E5793" t="s">
        <v>21</v>
      </c>
      <c r="F5793" t="s">
        <v>65</v>
      </c>
      <c r="G5793">
        <v>1</v>
      </c>
      <c r="H5793">
        <v>159</v>
      </c>
      <c r="I5793">
        <v>132.72</v>
      </c>
      <c r="M5793" t="str">
        <f t="shared" si="270"/>
        <v/>
      </c>
      <c r="N5793" t="e">
        <f t="shared" si="271"/>
        <v>#VALUE!</v>
      </c>
      <c r="O5793" t="e">
        <f t="shared" si="272"/>
        <v>#VALUE!</v>
      </c>
    </row>
    <row r="5794" spans="1:15" x14ac:dyDescent="0.25">
      <c r="A5794">
        <v>2018</v>
      </c>
      <c r="B5794" s="2" t="s">
        <v>43</v>
      </c>
      <c r="C5794">
        <v>12</v>
      </c>
      <c r="D5794" t="s">
        <v>29</v>
      </c>
      <c r="E5794" t="s">
        <v>21</v>
      </c>
      <c r="F5794" t="s">
        <v>56</v>
      </c>
      <c r="G5794">
        <v>2</v>
      </c>
      <c r="H5794">
        <v>138</v>
      </c>
      <c r="I5794">
        <v>115.2</v>
      </c>
      <c r="M5794" t="str">
        <f t="shared" si="270"/>
        <v/>
      </c>
      <c r="N5794" t="e">
        <f t="shared" si="271"/>
        <v>#VALUE!</v>
      </c>
      <c r="O5794" t="e">
        <f t="shared" si="272"/>
        <v>#VALUE!</v>
      </c>
    </row>
    <row r="5795" spans="1:15" x14ac:dyDescent="0.25">
      <c r="A5795">
        <v>2018</v>
      </c>
      <c r="B5795" s="2" t="s">
        <v>43</v>
      </c>
      <c r="C5795">
        <v>12</v>
      </c>
      <c r="D5795" t="s">
        <v>29</v>
      </c>
      <c r="E5795" t="s">
        <v>21</v>
      </c>
      <c r="F5795" t="s">
        <v>57</v>
      </c>
      <c r="G5795">
        <v>6</v>
      </c>
      <c r="H5795">
        <v>594</v>
      </c>
      <c r="I5795">
        <v>495.84</v>
      </c>
      <c r="M5795" t="str">
        <f t="shared" si="270"/>
        <v/>
      </c>
      <c r="N5795" t="e">
        <f t="shared" si="271"/>
        <v>#VALUE!</v>
      </c>
      <c r="O5795" t="e">
        <f t="shared" si="272"/>
        <v>#VALUE!</v>
      </c>
    </row>
    <row r="5796" spans="1:15" x14ac:dyDescent="0.25">
      <c r="A5796">
        <v>2018</v>
      </c>
      <c r="B5796" s="2" t="s">
        <v>43</v>
      </c>
      <c r="C5796">
        <v>12</v>
      </c>
      <c r="D5796" t="s">
        <v>29</v>
      </c>
      <c r="E5796" t="s">
        <v>21</v>
      </c>
      <c r="F5796" t="s">
        <v>69</v>
      </c>
      <c r="G5796">
        <v>1</v>
      </c>
      <c r="H5796">
        <v>349</v>
      </c>
      <c r="I5796">
        <v>291.32</v>
      </c>
      <c r="M5796" t="str">
        <f t="shared" si="270"/>
        <v/>
      </c>
      <c r="N5796" t="e">
        <f t="shared" si="271"/>
        <v>#VALUE!</v>
      </c>
      <c r="O5796" t="e">
        <f t="shared" si="272"/>
        <v>#VALUE!</v>
      </c>
    </row>
    <row r="5797" spans="1:15" x14ac:dyDescent="0.25">
      <c r="A5797">
        <v>2018</v>
      </c>
      <c r="B5797" s="2" t="s">
        <v>43</v>
      </c>
      <c r="C5797">
        <v>12</v>
      </c>
      <c r="D5797" t="s">
        <v>29</v>
      </c>
      <c r="E5797" t="s">
        <v>21</v>
      </c>
      <c r="F5797" t="s">
        <v>66</v>
      </c>
      <c r="G5797">
        <v>3</v>
      </c>
      <c r="H5797">
        <v>897</v>
      </c>
      <c r="I5797">
        <v>748.74</v>
      </c>
      <c r="M5797" t="str">
        <f t="shared" si="270"/>
        <v/>
      </c>
      <c r="N5797" t="e">
        <f t="shared" si="271"/>
        <v>#VALUE!</v>
      </c>
      <c r="O5797" t="e">
        <f t="shared" si="272"/>
        <v>#VALUE!</v>
      </c>
    </row>
    <row r="5798" spans="1:15" x14ac:dyDescent="0.25">
      <c r="A5798">
        <v>2018</v>
      </c>
      <c r="B5798" s="2" t="s">
        <v>43</v>
      </c>
      <c r="C5798">
        <v>12</v>
      </c>
      <c r="D5798" t="s">
        <v>29</v>
      </c>
      <c r="E5798" t="s">
        <v>21</v>
      </c>
      <c r="F5798" t="s">
        <v>67</v>
      </c>
      <c r="G5798">
        <v>1</v>
      </c>
      <c r="H5798">
        <v>699</v>
      </c>
      <c r="I5798">
        <v>583.47</v>
      </c>
      <c r="M5798" t="str">
        <f t="shared" si="270"/>
        <v/>
      </c>
      <c r="N5798" t="e">
        <f t="shared" si="271"/>
        <v>#VALUE!</v>
      </c>
      <c r="O5798" t="e">
        <f t="shared" si="272"/>
        <v>#VALUE!</v>
      </c>
    </row>
    <row r="5799" spans="1:15" x14ac:dyDescent="0.25">
      <c r="A5799">
        <v>2018</v>
      </c>
      <c r="B5799" s="2" t="s">
        <v>43</v>
      </c>
      <c r="C5799">
        <v>12</v>
      </c>
      <c r="D5799" t="s">
        <v>29</v>
      </c>
      <c r="E5799" t="s">
        <v>21</v>
      </c>
      <c r="F5799" t="s">
        <v>17</v>
      </c>
      <c r="G5799">
        <v>2</v>
      </c>
      <c r="H5799">
        <v>278</v>
      </c>
      <c r="I5799">
        <v>232.06</v>
      </c>
      <c r="M5799" t="str">
        <f t="shared" si="270"/>
        <v/>
      </c>
      <c r="N5799" t="e">
        <f t="shared" si="271"/>
        <v>#VALUE!</v>
      </c>
      <c r="O5799" t="e">
        <f t="shared" si="272"/>
        <v>#VALUE!</v>
      </c>
    </row>
    <row r="5800" spans="1:15" x14ac:dyDescent="0.25">
      <c r="A5800">
        <v>2018</v>
      </c>
      <c r="B5800" s="2" t="s">
        <v>43</v>
      </c>
      <c r="C5800">
        <v>12</v>
      </c>
      <c r="D5800" t="s">
        <v>29</v>
      </c>
      <c r="E5800" t="s">
        <v>21</v>
      </c>
      <c r="F5800" t="s">
        <v>18</v>
      </c>
      <c r="G5800">
        <v>3</v>
      </c>
      <c r="H5800">
        <v>297</v>
      </c>
      <c r="I5800">
        <v>247.92000000000002</v>
      </c>
      <c r="M5800" t="str">
        <f t="shared" si="270"/>
        <v/>
      </c>
      <c r="N5800" t="e">
        <f t="shared" si="271"/>
        <v>#VALUE!</v>
      </c>
      <c r="O5800" t="e">
        <f t="shared" si="272"/>
        <v>#VALUE!</v>
      </c>
    </row>
    <row r="5801" spans="1:15" x14ac:dyDescent="0.25">
      <c r="A5801">
        <v>2018</v>
      </c>
      <c r="B5801" s="2" t="s">
        <v>43</v>
      </c>
      <c r="C5801">
        <v>12</v>
      </c>
      <c r="D5801" t="s">
        <v>29</v>
      </c>
      <c r="E5801" t="s">
        <v>21</v>
      </c>
      <c r="F5801" t="s">
        <v>74</v>
      </c>
      <c r="G5801">
        <v>1</v>
      </c>
      <c r="H5801">
        <v>29</v>
      </c>
      <c r="I5801">
        <v>24.21</v>
      </c>
      <c r="M5801" t="str">
        <f t="shared" si="270"/>
        <v/>
      </c>
      <c r="N5801" t="e">
        <f t="shared" si="271"/>
        <v>#VALUE!</v>
      </c>
      <c r="O5801" t="e">
        <f t="shared" si="272"/>
        <v>#VALUE!</v>
      </c>
    </row>
    <row r="5802" spans="1:15" x14ac:dyDescent="0.25">
      <c r="A5802">
        <v>2018</v>
      </c>
      <c r="B5802" s="2" t="s">
        <v>43</v>
      </c>
      <c r="C5802">
        <v>12</v>
      </c>
      <c r="D5802" t="s">
        <v>29</v>
      </c>
      <c r="E5802" t="s">
        <v>21</v>
      </c>
      <c r="F5802" t="s">
        <v>68</v>
      </c>
      <c r="G5802">
        <v>2</v>
      </c>
      <c r="H5802">
        <v>58</v>
      </c>
      <c r="I5802">
        <v>48.42</v>
      </c>
      <c r="M5802" t="str">
        <f t="shared" si="270"/>
        <v/>
      </c>
      <c r="N5802" t="e">
        <f t="shared" si="271"/>
        <v>#VALUE!</v>
      </c>
      <c r="O5802" t="e">
        <f t="shared" si="272"/>
        <v>#VALUE!</v>
      </c>
    </row>
    <row r="5803" spans="1:15" x14ac:dyDescent="0.25">
      <c r="A5803">
        <v>2018</v>
      </c>
      <c r="B5803" s="2" t="s">
        <v>43</v>
      </c>
      <c r="C5803">
        <v>12</v>
      </c>
      <c r="D5803" t="s">
        <v>29</v>
      </c>
      <c r="E5803" t="s">
        <v>21</v>
      </c>
      <c r="F5803" t="s">
        <v>71</v>
      </c>
      <c r="G5803">
        <v>2</v>
      </c>
      <c r="H5803">
        <v>58</v>
      </c>
      <c r="I5803">
        <v>48.42</v>
      </c>
      <c r="M5803" t="str">
        <f t="shared" si="270"/>
        <v/>
      </c>
      <c r="N5803" t="e">
        <f t="shared" si="271"/>
        <v>#VALUE!</v>
      </c>
      <c r="O5803" t="e">
        <f t="shared" si="272"/>
        <v>#VALUE!</v>
      </c>
    </row>
    <row r="5804" spans="1:15" x14ac:dyDescent="0.25">
      <c r="A5804">
        <v>2018</v>
      </c>
      <c r="B5804" s="2" t="s">
        <v>43</v>
      </c>
      <c r="C5804">
        <v>12</v>
      </c>
      <c r="D5804" t="s">
        <v>29</v>
      </c>
      <c r="E5804" t="s">
        <v>21</v>
      </c>
      <c r="F5804" t="s">
        <v>72</v>
      </c>
      <c r="G5804">
        <v>5</v>
      </c>
      <c r="H5804">
        <v>245</v>
      </c>
      <c r="I5804">
        <v>204.5</v>
      </c>
      <c r="M5804" t="str">
        <f t="shared" si="270"/>
        <v/>
      </c>
      <c r="N5804" t="e">
        <f t="shared" si="271"/>
        <v>#VALUE!</v>
      </c>
      <c r="O5804" t="e">
        <f t="shared" si="272"/>
        <v>#VALUE!</v>
      </c>
    </row>
    <row r="5805" spans="1:15" x14ac:dyDescent="0.25">
      <c r="A5805">
        <v>2018</v>
      </c>
      <c r="B5805" s="2" t="s">
        <v>43</v>
      </c>
      <c r="C5805">
        <v>12</v>
      </c>
      <c r="D5805" t="s">
        <v>29</v>
      </c>
      <c r="E5805" t="s">
        <v>21</v>
      </c>
      <c r="F5805" t="s">
        <v>28</v>
      </c>
      <c r="G5805">
        <v>5</v>
      </c>
      <c r="H5805">
        <v>1995</v>
      </c>
      <c r="I5805">
        <v>1665.3</v>
      </c>
      <c r="M5805" t="str">
        <f t="shared" si="270"/>
        <v/>
      </c>
      <c r="N5805" t="e">
        <f t="shared" si="271"/>
        <v>#VALUE!</v>
      </c>
      <c r="O5805" t="e">
        <f t="shared" si="272"/>
        <v>#VALUE!</v>
      </c>
    </row>
    <row r="5806" spans="1:15" x14ac:dyDescent="0.25">
      <c r="A5806">
        <v>2018</v>
      </c>
      <c r="B5806" s="2" t="s">
        <v>43</v>
      </c>
      <c r="C5806">
        <v>12</v>
      </c>
      <c r="D5806" t="s">
        <v>29</v>
      </c>
      <c r="E5806" t="s">
        <v>21</v>
      </c>
      <c r="F5806" t="s">
        <v>12</v>
      </c>
      <c r="G5806">
        <v>16</v>
      </c>
      <c r="H5806">
        <v>5264</v>
      </c>
      <c r="I5806">
        <v>4393.9199999999992</v>
      </c>
      <c r="M5806" t="str">
        <f t="shared" si="270"/>
        <v/>
      </c>
      <c r="N5806" t="e">
        <f t="shared" si="271"/>
        <v>#VALUE!</v>
      </c>
      <c r="O5806" t="e">
        <f t="shared" si="272"/>
        <v>#VALUE!</v>
      </c>
    </row>
    <row r="5807" spans="1:15" x14ac:dyDescent="0.25">
      <c r="A5807">
        <v>2018</v>
      </c>
      <c r="B5807" s="2" t="s">
        <v>43</v>
      </c>
      <c r="C5807">
        <v>12</v>
      </c>
      <c r="D5807" t="s">
        <v>29</v>
      </c>
      <c r="E5807" t="s">
        <v>21</v>
      </c>
      <c r="F5807" t="s">
        <v>19</v>
      </c>
      <c r="G5807">
        <v>19</v>
      </c>
      <c r="H5807">
        <v>4921</v>
      </c>
      <c r="I5807">
        <v>4107.6100000000006</v>
      </c>
      <c r="M5807" t="str">
        <f t="shared" si="270"/>
        <v/>
      </c>
      <c r="N5807" t="e">
        <f t="shared" si="271"/>
        <v>#VALUE!</v>
      </c>
      <c r="O5807" t="e">
        <f t="shared" si="272"/>
        <v>#VALUE!</v>
      </c>
    </row>
    <row r="5808" spans="1:15" x14ac:dyDescent="0.25">
      <c r="A5808">
        <v>2018</v>
      </c>
      <c r="B5808" s="2" t="s">
        <v>43</v>
      </c>
      <c r="C5808">
        <v>12</v>
      </c>
      <c r="D5808" t="s">
        <v>29</v>
      </c>
      <c r="E5808" t="s">
        <v>21</v>
      </c>
      <c r="F5808" t="s">
        <v>20</v>
      </c>
      <c r="G5808">
        <v>8</v>
      </c>
      <c r="H5808">
        <v>1592</v>
      </c>
      <c r="I5808">
        <v>1328.88</v>
      </c>
      <c r="M5808" t="str">
        <f t="shared" si="270"/>
        <v/>
      </c>
      <c r="N5808" t="e">
        <f t="shared" si="271"/>
        <v>#VALUE!</v>
      </c>
      <c r="O5808" t="e">
        <f t="shared" si="272"/>
        <v>#VALUE!</v>
      </c>
    </row>
    <row r="5809" spans="1:15" x14ac:dyDescent="0.25">
      <c r="A5809">
        <v>2018</v>
      </c>
      <c r="B5809" s="2" t="s">
        <v>43</v>
      </c>
      <c r="C5809">
        <v>12</v>
      </c>
      <c r="D5809" t="s">
        <v>29</v>
      </c>
      <c r="E5809" t="s">
        <v>23</v>
      </c>
      <c r="F5809" t="s">
        <v>60</v>
      </c>
      <c r="G5809">
        <v>1</v>
      </c>
      <c r="H5809">
        <v>49</v>
      </c>
      <c r="I5809">
        <v>40.9</v>
      </c>
      <c r="M5809" t="str">
        <f t="shared" si="270"/>
        <v/>
      </c>
      <c r="N5809" t="e">
        <f t="shared" si="271"/>
        <v>#VALUE!</v>
      </c>
      <c r="O5809" t="e">
        <f t="shared" si="272"/>
        <v>#VALUE!</v>
      </c>
    </row>
    <row r="5810" spans="1:15" x14ac:dyDescent="0.25">
      <c r="A5810">
        <v>2018</v>
      </c>
      <c r="B5810" s="2" t="s">
        <v>43</v>
      </c>
      <c r="C5810">
        <v>12</v>
      </c>
      <c r="D5810" t="s">
        <v>29</v>
      </c>
      <c r="E5810" t="s">
        <v>23</v>
      </c>
      <c r="F5810" t="s">
        <v>14</v>
      </c>
      <c r="G5810">
        <v>19</v>
      </c>
      <c r="H5810">
        <v>1501</v>
      </c>
      <c r="I5810">
        <v>1252.8600000000006</v>
      </c>
      <c r="M5810" t="str">
        <f t="shared" si="270"/>
        <v/>
      </c>
      <c r="N5810" t="e">
        <f t="shared" si="271"/>
        <v>#VALUE!</v>
      </c>
      <c r="O5810" t="e">
        <f t="shared" si="272"/>
        <v>#VALUE!</v>
      </c>
    </row>
    <row r="5811" spans="1:15" x14ac:dyDescent="0.25">
      <c r="A5811">
        <v>2018</v>
      </c>
      <c r="B5811" s="2" t="s">
        <v>43</v>
      </c>
      <c r="C5811">
        <v>12</v>
      </c>
      <c r="D5811" t="s">
        <v>29</v>
      </c>
      <c r="E5811" t="s">
        <v>23</v>
      </c>
      <c r="F5811" t="s">
        <v>22</v>
      </c>
      <c r="G5811">
        <v>7</v>
      </c>
      <c r="H5811">
        <v>693</v>
      </c>
      <c r="I5811">
        <v>578.48</v>
      </c>
      <c r="M5811" t="str">
        <f t="shared" si="270"/>
        <v/>
      </c>
      <c r="N5811" t="e">
        <f t="shared" si="271"/>
        <v>#VALUE!</v>
      </c>
      <c r="O5811" t="e">
        <f t="shared" si="272"/>
        <v>#VALUE!</v>
      </c>
    </row>
    <row r="5812" spans="1:15" x14ac:dyDescent="0.25">
      <c r="A5812">
        <v>2018</v>
      </c>
      <c r="B5812" s="2" t="s">
        <v>43</v>
      </c>
      <c r="C5812">
        <v>12</v>
      </c>
      <c r="D5812" t="s">
        <v>29</v>
      </c>
      <c r="E5812" t="s">
        <v>23</v>
      </c>
      <c r="F5812" t="s">
        <v>11</v>
      </c>
      <c r="G5812">
        <v>25</v>
      </c>
      <c r="H5812">
        <v>1725</v>
      </c>
      <c r="I5812">
        <v>1439.9999999999995</v>
      </c>
      <c r="M5812" t="str">
        <f t="shared" si="270"/>
        <v/>
      </c>
      <c r="N5812" t="e">
        <f t="shared" si="271"/>
        <v>#VALUE!</v>
      </c>
      <c r="O5812" t="e">
        <f t="shared" si="272"/>
        <v>#VALUE!</v>
      </c>
    </row>
    <row r="5813" spans="1:15" x14ac:dyDescent="0.25">
      <c r="A5813">
        <v>2018</v>
      </c>
      <c r="B5813" s="2" t="s">
        <v>43</v>
      </c>
      <c r="C5813">
        <v>12</v>
      </c>
      <c r="D5813" t="s">
        <v>29</v>
      </c>
      <c r="E5813" t="s">
        <v>23</v>
      </c>
      <c r="F5813" t="s">
        <v>15</v>
      </c>
      <c r="G5813">
        <v>8</v>
      </c>
      <c r="H5813">
        <v>2072</v>
      </c>
      <c r="I5813">
        <v>1729.5200000000002</v>
      </c>
      <c r="M5813" t="str">
        <f t="shared" si="270"/>
        <v/>
      </c>
      <c r="N5813" t="e">
        <f t="shared" si="271"/>
        <v>#VALUE!</v>
      </c>
      <c r="O5813" t="e">
        <f t="shared" si="272"/>
        <v>#VALUE!</v>
      </c>
    </row>
    <row r="5814" spans="1:15" x14ac:dyDescent="0.25">
      <c r="A5814">
        <v>2018</v>
      </c>
      <c r="B5814" s="2" t="s">
        <v>43</v>
      </c>
      <c r="C5814">
        <v>12</v>
      </c>
      <c r="D5814" t="s">
        <v>29</v>
      </c>
      <c r="E5814" t="s">
        <v>23</v>
      </c>
      <c r="F5814" t="s">
        <v>16</v>
      </c>
      <c r="G5814">
        <v>3</v>
      </c>
      <c r="H5814">
        <v>987</v>
      </c>
      <c r="I5814">
        <v>823.86</v>
      </c>
      <c r="M5814" t="str">
        <f t="shared" si="270"/>
        <v/>
      </c>
      <c r="N5814" t="e">
        <f t="shared" si="271"/>
        <v>#VALUE!</v>
      </c>
      <c r="O5814" t="e">
        <f t="shared" si="272"/>
        <v>#VALUE!</v>
      </c>
    </row>
    <row r="5815" spans="1:15" x14ac:dyDescent="0.25">
      <c r="A5815">
        <v>2018</v>
      </c>
      <c r="B5815" s="2" t="s">
        <v>43</v>
      </c>
      <c r="C5815">
        <v>12</v>
      </c>
      <c r="D5815" t="s">
        <v>29</v>
      </c>
      <c r="E5815" t="s">
        <v>23</v>
      </c>
      <c r="F5815" t="s">
        <v>25</v>
      </c>
      <c r="G5815">
        <v>2</v>
      </c>
      <c r="H5815">
        <v>598</v>
      </c>
      <c r="I5815">
        <v>499.16</v>
      </c>
      <c r="M5815" t="str">
        <f t="shared" si="270"/>
        <v/>
      </c>
      <c r="N5815" t="e">
        <f t="shared" si="271"/>
        <v>#VALUE!</v>
      </c>
      <c r="O5815" t="e">
        <f t="shared" si="272"/>
        <v>#VALUE!</v>
      </c>
    </row>
    <row r="5816" spans="1:15" x14ac:dyDescent="0.25">
      <c r="A5816">
        <v>2018</v>
      </c>
      <c r="B5816" s="2" t="s">
        <v>43</v>
      </c>
      <c r="C5816">
        <v>12</v>
      </c>
      <c r="D5816" t="s">
        <v>29</v>
      </c>
      <c r="E5816" t="s">
        <v>23</v>
      </c>
      <c r="F5816" t="s">
        <v>70</v>
      </c>
      <c r="G5816">
        <v>3</v>
      </c>
      <c r="H5816">
        <v>117</v>
      </c>
      <c r="I5816">
        <v>97.649999999999991</v>
      </c>
      <c r="M5816" t="str">
        <f t="shared" si="270"/>
        <v/>
      </c>
      <c r="N5816" t="e">
        <f t="shared" si="271"/>
        <v>#VALUE!</v>
      </c>
      <c r="O5816" t="e">
        <f t="shared" si="272"/>
        <v>#VALUE!</v>
      </c>
    </row>
    <row r="5817" spans="1:15" x14ac:dyDescent="0.25">
      <c r="A5817">
        <v>2018</v>
      </c>
      <c r="B5817" s="2" t="s">
        <v>43</v>
      </c>
      <c r="C5817">
        <v>12</v>
      </c>
      <c r="D5817" t="s">
        <v>29</v>
      </c>
      <c r="E5817" t="s">
        <v>23</v>
      </c>
      <c r="F5817" t="s">
        <v>61</v>
      </c>
      <c r="G5817">
        <v>2</v>
      </c>
      <c r="H5817">
        <v>158</v>
      </c>
      <c r="I5817">
        <v>131.88</v>
      </c>
      <c r="M5817" t="str">
        <f t="shared" si="270"/>
        <v/>
      </c>
      <c r="N5817" t="e">
        <f t="shared" si="271"/>
        <v>#VALUE!</v>
      </c>
      <c r="O5817" t="e">
        <f t="shared" si="272"/>
        <v>#VALUE!</v>
      </c>
    </row>
    <row r="5818" spans="1:15" x14ac:dyDescent="0.25">
      <c r="A5818">
        <v>2018</v>
      </c>
      <c r="B5818" s="2" t="s">
        <v>43</v>
      </c>
      <c r="C5818">
        <v>12</v>
      </c>
      <c r="D5818" t="s">
        <v>29</v>
      </c>
      <c r="E5818" t="s">
        <v>23</v>
      </c>
      <c r="F5818" t="s">
        <v>62</v>
      </c>
      <c r="G5818">
        <v>6</v>
      </c>
      <c r="H5818">
        <v>354</v>
      </c>
      <c r="I5818">
        <v>295.5</v>
      </c>
      <c r="M5818" t="str">
        <f t="shared" si="270"/>
        <v/>
      </c>
      <c r="N5818" t="e">
        <f t="shared" si="271"/>
        <v>#VALUE!</v>
      </c>
      <c r="O5818" t="e">
        <f t="shared" si="272"/>
        <v>#VALUE!</v>
      </c>
    </row>
    <row r="5819" spans="1:15" x14ac:dyDescent="0.25">
      <c r="A5819">
        <v>2018</v>
      </c>
      <c r="B5819" s="2" t="s">
        <v>43</v>
      </c>
      <c r="C5819">
        <v>12</v>
      </c>
      <c r="D5819" t="s">
        <v>29</v>
      </c>
      <c r="E5819" t="s">
        <v>23</v>
      </c>
      <c r="F5819" t="s">
        <v>64</v>
      </c>
      <c r="G5819">
        <v>1</v>
      </c>
      <c r="H5819">
        <v>79</v>
      </c>
      <c r="I5819">
        <v>65.94</v>
      </c>
      <c r="M5819" t="str">
        <f t="shared" si="270"/>
        <v/>
      </c>
      <c r="N5819" t="e">
        <f t="shared" si="271"/>
        <v>#VALUE!</v>
      </c>
      <c r="O5819" t="e">
        <f t="shared" si="272"/>
        <v>#VALUE!</v>
      </c>
    </row>
    <row r="5820" spans="1:15" x14ac:dyDescent="0.25">
      <c r="A5820">
        <v>2018</v>
      </c>
      <c r="B5820" s="2" t="s">
        <v>43</v>
      </c>
      <c r="C5820">
        <v>12</v>
      </c>
      <c r="D5820" t="s">
        <v>29</v>
      </c>
      <c r="E5820" t="s">
        <v>23</v>
      </c>
      <c r="F5820" t="s">
        <v>56</v>
      </c>
      <c r="G5820">
        <v>1</v>
      </c>
      <c r="H5820">
        <v>69</v>
      </c>
      <c r="I5820">
        <v>57.6</v>
      </c>
      <c r="M5820" t="str">
        <f t="shared" si="270"/>
        <v/>
      </c>
      <c r="N5820" t="e">
        <f t="shared" si="271"/>
        <v>#VALUE!</v>
      </c>
      <c r="O5820" t="e">
        <f t="shared" si="272"/>
        <v>#VALUE!</v>
      </c>
    </row>
    <row r="5821" spans="1:15" x14ac:dyDescent="0.25">
      <c r="A5821">
        <v>2018</v>
      </c>
      <c r="B5821" s="2" t="s">
        <v>43</v>
      </c>
      <c r="C5821">
        <v>12</v>
      </c>
      <c r="D5821" t="s">
        <v>29</v>
      </c>
      <c r="E5821" t="s">
        <v>23</v>
      </c>
      <c r="F5821" t="s">
        <v>57</v>
      </c>
      <c r="G5821">
        <v>5</v>
      </c>
      <c r="H5821">
        <v>495</v>
      </c>
      <c r="I5821">
        <v>413.2</v>
      </c>
      <c r="M5821" t="str">
        <f t="shared" si="270"/>
        <v/>
      </c>
      <c r="N5821" t="e">
        <f t="shared" si="271"/>
        <v>#VALUE!</v>
      </c>
      <c r="O5821" t="e">
        <f t="shared" si="272"/>
        <v>#VALUE!</v>
      </c>
    </row>
    <row r="5822" spans="1:15" x14ac:dyDescent="0.25">
      <c r="A5822">
        <v>2018</v>
      </c>
      <c r="B5822" s="2" t="s">
        <v>43</v>
      </c>
      <c r="C5822">
        <v>12</v>
      </c>
      <c r="D5822" t="s">
        <v>29</v>
      </c>
      <c r="E5822" t="s">
        <v>23</v>
      </c>
      <c r="F5822" t="s">
        <v>66</v>
      </c>
      <c r="G5822">
        <v>3</v>
      </c>
      <c r="H5822">
        <v>897</v>
      </c>
      <c r="I5822">
        <v>748.74</v>
      </c>
      <c r="M5822" t="str">
        <f t="shared" si="270"/>
        <v/>
      </c>
      <c r="N5822" t="e">
        <f t="shared" si="271"/>
        <v>#VALUE!</v>
      </c>
      <c r="O5822" t="e">
        <f t="shared" si="272"/>
        <v>#VALUE!</v>
      </c>
    </row>
    <row r="5823" spans="1:15" x14ac:dyDescent="0.25">
      <c r="A5823">
        <v>2018</v>
      </c>
      <c r="B5823" s="2" t="s">
        <v>43</v>
      </c>
      <c r="C5823">
        <v>12</v>
      </c>
      <c r="D5823" t="s">
        <v>29</v>
      </c>
      <c r="E5823" t="s">
        <v>23</v>
      </c>
      <c r="F5823" t="s">
        <v>67</v>
      </c>
      <c r="G5823">
        <v>1</v>
      </c>
      <c r="H5823">
        <v>699</v>
      </c>
      <c r="I5823">
        <v>583.47</v>
      </c>
      <c r="M5823" t="str">
        <f t="shared" si="270"/>
        <v/>
      </c>
      <c r="N5823" t="e">
        <f t="shared" si="271"/>
        <v>#VALUE!</v>
      </c>
      <c r="O5823" t="e">
        <f t="shared" si="272"/>
        <v>#VALUE!</v>
      </c>
    </row>
    <row r="5824" spans="1:15" x14ac:dyDescent="0.25">
      <c r="A5824">
        <v>2018</v>
      </c>
      <c r="B5824" s="2" t="s">
        <v>43</v>
      </c>
      <c r="C5824">
        <v>12</v>
      </c>
      <c r="D5824" t="s">
        <v>29</v>
      </c>
      <c r="E5824" t="s">
        <v>23</v>
      </c>
      <c r="F5824" t="s">
        <v>17</v>
      </c>
      <c r="G5824">
        <v>5</v>
      </c>
      <c r="H5824">
        <v>695</v>
      </c>
      <c r="I5824">
        <v>580.15</v>
      </c>
      <c r="M5824" t="str">
        <f t="shared" si="270"/>
        <v/>
      </c>
      <c r="N5824" t="e">
        <f t="shared" si="271"/>
        <v>#VALUE!</v>
      </c>
      <c r="O5824" t="e">
        <f t="shared" si="272"/>
        <v>#VALUE!</v>
      </c>
    </row>
    <row r="5825" spans="1:15" x14ac:dyDescent="0.25">
      <c r="A5825">
        <v>2018</v>
      </c>
      <c r="B5825" s="2" t="s">
        <v>43</v>
      </c>
      <c r="C5825">
        <v>12</v>
      </c>
      <c r="D5825" t="s">
        <v>29</v>
      </c>
      <c r="E5825" t="s">
        <v>23</v>
      </c>
      <c r="F5825" t="s">
        <v>18</v>
      </c>
      <c r="G5825">
        <v>4</v>
      </c>
      <c r="H5825">
        <v>396</v>
      </c>
      <c r="I5825">
        <v>330.56</v>
      </c>
      <c r="M5825" t="str">
        <f t="shared" si="270"/>
        <v/>
      </c>
      <c r="N5825" t="e">
        <f t="shared" si="271"/>
        <v>#VALUE!</v>
      </c>
      <c r="O5825" t="e">
        <f t="shared" si="272"/>
        <v>#VALUE!</v>
      </c>
    </row>
    <row r="5826" spans="1:15" x14ac:dyDescent="0.25">
      <c r="A5826">
        <v>2018</v>
      </c>
      <c r="B5826" s="2" t="s">
        <v>43</v>
      </c>
      <c r="C5826">
        <v>12</v>
      </c>
      <c r="D5826" t="s">
        <v>29</v>
      </c>
      <c r="E5826" t="s">
        <v>23</v>
      </c>
      <c r="F5826" t="s">
        <v>27</v>
      </c>
      <c r="G5826">
        <v>2</v>
      </c>
      <c r="H5826">
        <v>298</v>
      </c>
      <c r="I5826">
        <v>248.74</v>
      </c>
      <c r="M5826" t="str">
        <f t="shared" si="270"/>
        <v/>
      </c>
      <c r="N5826" t="e">
        <f t="shared" si="271"/>
        <v>#VALUE!</v>
      </c>
      <c r="O5826" t="e">
        <f t="shared" si="272"/>
        <v>#VALUE!</v>
      </c>
    </row>
    <row r="5827" spans="1:15" x14ac:dyDescent="0.25">
      <c r="A5827">
        <v>2018</v>
      </c>
      <c r="B5827" s="2" t="s">
        <v>43</v>
      </c>
      <c r="C5827">
        <v>12</v>
      </c>
      <c r="D5827" t="s">
        <v>29</v>
      </c>
      <c r="E5827" t="s">
        <v>23</v>
      </c>
      <c r="F5827" t="s">
        <v>74</v>
      </c>
      <c r="G5827">
        <v>1</v>
      </c>
      <c r="H5827">
        <v>29</v>
      </c>
      <c r="I5827">
        <v>24.21</v>
      </c>
      <c r="M5827" t="str">
        <f t="shared" ref="M5827:M5890" si="273">SUBSTITUTE(SUBSTITUTE(J5827," - ","|"),"; ","|")</f>
        <v/>
      </c>
      <c r="N5827" t="e">
        <f t="shared" ref="N5827:N5890" si="274">LEFT(M5827,FIND("|",M5827)-1)</f>
        <v>#VALUE!</v>
      </c>
      <c r="O5827" t="e">
        <f t="shared" ref="O5827:O5890" si="275">RIGHT(M5827,LEN(M5827)-FIND("|",M5827))</f>
        <v>#VALUE!</v>
      </c>
    </row>
    <row r="5828" spans="1:15" x14ac:dyDescent="0.25">
      <c r="A5828">
        <v>2018</v>
      </c>
      <c r="B5828" s="2" t="s">
        <v>43</v>
      </c>
      <c r="C5828">
        <v>12</v>
      </c>
      <c r="D5828" t="s">
        <v>29</v>
      </c>
      <c r="E5828" t="s">
        <v>23</v>
      </c>
      <c r="F5828" t="s">
        <v>68</v>
      </c>
      <c r="G5828">
        <v>1</v>
      </c>
      <c r="H5828">
        <v>29</v>
      </c>
      <c r="I5828">
        <v>24.21</v>
      </c>
      <c r="M5828" t="str">
        <f t="shared" si="273"/>
        <v/>
      </c>
      <c r="N5828" t="e">
        <f t="shared" si="274"/>
        <v>#VALUE!</v>
      </c>
      <c r="O5828" t="e">
        <f t="shared" si="275"/>
        <v>#VALUE!</v>
      </c>
    </row>
    <row r="5829" spans="1:15" x14ac:dyDescent="0.25">
      <c r="A5829">
        <v>2018</v>
      </c>
      <c r="B5829" s="2" t="s">
        <v>43</v>
      </c>
      <c r="C5829">
        <v>12</v>
      </c>
      <c r="D5829" t="s">
        <v>29</v>
      </c>
      <c r="E5829" t="s">
        <v>23</v>
      </c>
      <c r="F5829" t="s">
        <v>71</v>
      </c>
      <c r="G5829">
        <v>3</v>
      </c>
      <c r="H5829">
        <v>87</v>
      </c>
      <c r="I5829">
        <v>72.63</v>
      </c>
      <c r="M5829" t="str">
        <f t="shared" si="273"/>
        <v/>
      </c>
      <c r="N5829" t="e">
        <f t="shared" si="274"/>
        <v>#VALUE!</v>
      </c>
      <c r="O5829" t="e">
        <f t="shared" si="275"/>
        <v>#VALUE!</v>
      </c>
    </row>
    <row r="5830" spans="1:15" x14ac:dyDescent="0.25">
      <c r="A5830">
        <v>2018</v>
      </c>
      <c r="B5830" s="2" t="s">
        <v>43</v>
      </c>
      <c r="C5830">
        <v>12</v>
      </c>
      <c r="D5830" t="s">
        <v>29</v>
      </c>
      <c r="E5830" t="s">
        <v>23</v>
      </c>
      <c r="F5830" t="s">
        <v>28</v>
      </c>
      <c r="G5830">
        <v>4</v>
      </c>
      <c r="H5830">
        <v>1596</v>
      </c>
      <c r="I5830">
        <v>1332.24</v>
      </c>
      <c r="M5830" t="str">
        <f t="shared" si="273"/>
        <v/>
      </c>
      <c r="N5830" t="e">
        <f t="shared" si="274"/>
        <v>#VALUE!</v>
      </c>
      <c r="O5830" t="e">
        <f t="shared" si="275"/>
        <v>#VALUE!</v>
      </c>
    </row>
    <row r="5831" spans="1:15" x14ac:dyDescent="0.25">
      <c r="A5831">
        <v>2018</v>
      </c>
      <c r="B5831" s="2" t="s">
        <v>43</v>
      </c>
      <c r="C5831">
        <v>12</v>
      </c>
      <c r="D5831" t="s">
        <v>29</v>
      </c>
      <c r="E5831" t="s">
        <v>23</v>
      </c>
      <c r="F5831" t="s">
        <v>12</v>
      </c>
      <c r="G5831">
        <v>9</v>
      </c>
      <c r="H5831">
        <v>2961</v>
      </c>
      <c r="I5831">
        <v>2471.5799999999995</v>
      </c>
      <c r="M5831" t="str">
        <f t="shared" si="273"/>
        <v/>
      </c>
      <c r="N5831" t="e">
        <f t="shared" si="274"/>
        <v>#VALUE!</v>
      </c>
      <c r="O5831" t="e">
        <f t="shared" si="275"/>
        <v>#VALUE!</v>
      </c>
    </row>
    <row r="5832" spans="1:15" x14ac:dyDescent="0.25">
      <c r="A5832">
        <v>2018</v>
      </c>
      <c r="B5832" s="2" t="s">
        <v>43</v>
      </c>
      <c r="C5832">
        <v>12</v>
      </c>
      <c r="D5832" t="s">
        <v>29</v>
      </c>
      <c r="E5832" t="s">
        <v>23</v>
      </c>
      <c r="F5832" t="s">
        <v>19</v>
      </c>
      <c r="G5832">
        <v>5</v>
      </c>
      <c r="H5832">
        <v>1295</v>
      </c>
      <c r="I5832">
        <v>1080.95</v>
      </c>
      <c r="M5832" t="str">
        <f t="shared" si="273"/>
        <v/>
      </c>
      <c r="N5832" t="e">
        <f t="shared" si="274"/>
        <v>#VALUE!</v>
      </c>
      <c r="O5832" t="e">
        <f t="shared" si="275"/>
        <v>#VALUE!</v>
      </c>
    </row>
    <row r="5833" spans="1:15" x14ac:dyDescent="0.25">
      <c r="A5833">
        <v>2018</v>
      </c>
      <c r="B5833" s="2" t="s">
        <v>43</v>
      </c>
      <c r="C5833">
        <v>12</v>
      </c>
      <c r="D5833" t="s">
        <v>29</v>
      </c>
      <c r="E5833" t="s">
        <v>23</v>
      </c>
      <c r="F5833" t="s">
        <v>20</v>
      </c>
      <c r="G5833">
        <v>1</v>
      </c>
      <c r="H5833">
        <v>199</v>
      </c>
      <c r="I5833">
        <v>166.11</v>
      </c>
      <c r="M5833" t="str">
        <f t="shared" si="273"/>
        <v/>
      </c>
      <c r="N5833" t="e">
        <f t="shared" si="274"/>
        <v>#VALUE!</v>
      </c>
      <c r="O5833" t="e">
        <f t="shared" si="275"/>
        <v>#VALUE!</v>
      </c>
    </row>
    <row r="5834" spans="1:15" x14ac:dyDescent="0.25">
      <c r="A5834">
        <v>2018</v>
      </c>
      <c r="B5834" s="2" t="s">
        <v>43</v>
      </c>
      <c r="C5834">
        <v>12</v>
      </c>
      <c r="D5834" t="s">
        <v>29</v>
      </c>
      <c r="E5834" t="s">
        <v>24</v>
      </c>
      <c r="F5834" t="s">
        <v>58</v>
      </c>
      <c r="G5834">
        <v>1</v>
      </c>
      <c r="H5834">
        <v>79</v>
      </c>
      <c r="I5834">
        <v>65.94</v>
      </c>
      <c r="M5834" t="str">
        <f t="shared" si="273"/>
        <v/>
      </c>
      <c r="N5834" t="e">
        <f t="shared" si="274"/>
        <v>#VALUE!</v>
      </c>
      <c r="O5834" t="e">
        <f t="shared" si="275"/>
        <v>#VALUE!</v>
      </c>
    </row>
    <row r="5835" spans="1:15" x14ac:dyDescent="0.25">
      <c r="A5835">
        <v>2018</v>
      </c>
      <c r="B5835" s="2" t="s">
        <v>43</v>
      </c>
      <c r="C5835">
        <v>12</v>
      </c>
      <c r="D5835" t="s">
        <v>29</v>
      </c>
      <c r="E5835" t="s">
        <v>24</v>
      </c>
      <c r="F5835" t="s">
        <v>60</v>
      </c>
      <c r="G5835">
        <v>3</v>
      </c>
      <c r="H5835">
        <v>147</v>
      </c>
      <c r="I5835">
        <v>122.69999999999999</v>
      </c>
      <c r="M5835" t="str">
        <f t="shared" si="273"/>
        <v/>
      </c>
      <c r="N5835" t="e">
        <f t="shared" si="274"/>
        <v>#VALUE!</v>
      </c>
      <c r="O5835" t="e">
        <f t="shared" si="275"/>
        <v>#VALUE!</v>
      </c>
    </row>
    <row r="5836" spans="1:15" x14ac:dyDescent="0.25">
      <c r="A5836">
        <v>2018</v>
      </c>
      <c r="B5836" s="2" t="s">
        <v>43</v>
      </c>
      <c r="C5836">
        <v>12</v>
      </c>
      <c r="D5836" t="s">
        <v>29</v>
      </c>
      <c r="E5836" t="s">
        <v>24</v>
      </c>
      <c r="F5836" t="s">
        <v>14</v>
      </c>
      <c r="G5836">
        <v>22</v>
      </c>
      <c r="H5836">
        <v>1738</v>
      </c>
      <c r="I5836">
        <v>1450.6800000000007</v>
      </c>
      <c r="M5836" t="str">
        <f t="shared" si="273"/>
        <v/>
      </c>
      <c r="N5836" t="e">
        <f t="shared" si="274"/>
        <v>#VALUE!</v>
      </c>
      <c r="O5836" t="e">
        <f t="shared" si="275"/>
        <v>#VALUE!</v>
      </c>
    </row>
    <row r="5837" spans="1:15" x14ac:dyDescent="0.25">
      <c r="A5837">
        <v>2018</v>
      </c>
      <c r="B5837" s="2" t="s">
        <v>43</v>
      </c>
      <c r="C5837">
        <v>12</v>
      </c>
      <c r="D5837" t="s">
        <v>29</v>
      </c>
      <c r="E5837" t="s">
        <v>24</v>
      </c>
      <c r="F5837" t="s">
        <v>22</v>
      </c>
      <c r="G5837">
        <v>6</v>
      </c>
      <c r="H5837">
        <v>594</v>
      </c>
      <c r="I5837">
        <v>495.84</v>
      </c>
      <c r="M5837" t="str">
        <f t="shared" si="273"/>
        <v/>
      </c>
      <c r="N5837" t="e">
        <f t="shared" si="274"/>
        <v>#VALUE!</v>
      </c>
      <c r="O5837" t="e">
        <f t="shared" si="275"/>
        <v>#VALUE!</v>
      </c>
    </row>
    <row r="5838" spans="1:15" x14ac:dyDescent="0.25">
      <c r="A5838">
        <v>2018</v>
      </c>
      <c r="B5838" s="2" t="s">
        <v>43</v>
      </c>
      <c r="C5838">
        <v>12</v>
      </c>
      <c r="D5838" t="s">
        <v>29</v>
      </c>
      <c r="E5838" t="s">
        <v>24</v>
      </c>
      <c r="F5838" t="s">
        <v>11</v>
      </c>
      <c r="G5838">
        <v>10</v>
      </c>
      <c r="H5838">
        <v>690</v>
      </c>
      <c r="I5838">
        <v>576.00000000000011</v>
      </c>
      <c r="M5838" t="str">
        <f t="shared" si="273"/>
        <v/>
      </c>
      <c r="N5838" t="e">
        <f t="shared" si="274"/>
        <v>#VALUE!</v>
      </c>
      <c r="O5838" t="e">
        <f t="shared" si="275"/>
        <v>#VALUE!</v>
      </c>
    </row>
    <row r="5839" spans="1:15" x14ac:dyDescent="0.25">
      <c r="A5839">
        <v>2018</v>
      </c>
      <c r="B5839" s="2" t="s">
        <v>43</v>
      </c>
      <c r="C5839">
        <v>12</v>
      </c>
      <c r="D5839" t="s">
        <v>29</v>
      </c>
      <c r="E5839" t="s">
        <v>24</v>
      </c>
      <c r="F5839" t="s">
        <v>15</v>
      </c>
      <c r="G5839">
        <v>2</v>
      </c>
      <c r="H5839">
        <v>518</v>
      </c>
      <c r="I5839">
        <v>432.38</v>
      </c>
      <c r="M5839" t="str">
        <f t="shared" si="273"/>
        <v/>
      </c>
      <c r="N5839" t="e">
        <f t="shared" si="274"/>
        <v>#VALUE!</v>
      </c>
      <c r="O5839" t="e">
        <f t="shared" si="275"/>
        <v>#VALUE!</v>
      </c>
    </row>
    <row r="5840" spans="1:15" x14ac:dyDescent="0.25">
      <c r="A5840">
        <v>2018</v>
      </c>
      <c r="B5840" s="2" t="s">
        <v>43</v>
      </c>
      <c r="C5840">
        <v>12</v>
      </c>
      <c r="D5840" t="s">
        <v>29</v>
      </c>
      <c r="E5840" t="s">
        <v>24</v>
      </c>
      <c r="F5840" t="s">
        <v>25</v>
      </c>
      <c r="G5840">
        <v>1</v>
      </c>
      <c r="H5840">
        <v>299</v>
      </c>
      <c r="I5840">
        <v>249.58</v>
      </c>
      <c r="M5840" t="str">
        <f t="shared" si="273"/>
        <v/>
      </c>
      <c r="N5840" t="e">
        <f t="shared" si="274"/>
        <v>#VALUE!</v>
      </c>
      <c r="O5840" t="e">
        <f t="shared" si="275"/>
        <v>#VALUE!</v>
      </c>
    </row>
    <row r="5841" spans="1:15" x14ac:dyDescent="0.25">
      <c r="A5841">
        <v>2018</v>
      </c>
      <c r="B5841" s="2" t="s">
        <v>43</v>
      </c>
      <c r="C5841">
        <v>12</v>
      </c>
      <c r="D5841" t="s">
        <v>29</v>
      </c>
      <c r="E5841" t="s">
        <v>24</v>
      </c>
      <c r="F5841" t="s">
        <v>70</v>
      </c>
      <c r="G5841">
        <v>3</v>
      </c>
      <c r="H5841">
        <v>117</v>
      </c>
      <c r="I5841">
        <v>97.649999999999991</v>
      </c>
      <c r="M5841" t="str">
        <f t="shared" si="273"/>
        <v/>
      </c>
      <c r="N5841" t="e">
        <f t="shared" si="274"/>
        <v>#VALUE!</v>
      </c>
      <c r="O5841" t="e">
        <f t="shared" si="275"/>
        <v>#VALUE!</v>
      </c>
    </row>
    <row r="5842" spans="1:15" x14ac:dyDescent="0.25">
      <c r="A5842">
        <v>2018</v>
      </c>
      <c r="B5842" s="2" t="s">
        <v>43</v>
      </c>
      <c r="C5842">
        <v>12</v>
      </c>
      <c r="D5842" t="s">
        <v>29</v>
      </c>
      <c r="E5842" t="s">
        <v>24</v>
      </c>
      <c r="F5842" t="s">
        <v>61</v>
      </c>
      <c r="G5842">
        <v>1</v>
      </c>
      <c r="H5842">
        <v>79</v>
      </c>
      <c r="I5842">
        <v>65.94</v>
      </c>
      <c r="M5842" t="str">
        <f t="shared" si="273"/>
        <v/>
      </c>
      <c r="N5842" t="e">
        <f t="shared" si="274"/>
        <v>#VALUE!</v>
      </c>
      <c r="O5842" t="e">
        <f t="shared" si="275"/>
        <v>#VALUE!</v>
      </c>
    </row>
    <row r="5843" spans="1:15" x14ac:dyDescent="0.25">
      <c r="A5843">
        <v>2018</v>
      </c>
      <c r="B5843" s="2" t="s">
        <v>43</v>
      </c>
      <c r="C5843">
        <v>12</v>
      </c>
      <c r="D5843" t="s">
        <v>29</v>
      </c>
      <c r="E5843" t="s">
        <v>24</v>
      </c>
      <c r="F5843" t="s">
        <v>62</v>
      </c>
      <c r="G5843">
        <v>4</v>
      </c>
      <c r="H5843">
        <v>236</v>
      </c>
      <c r="I5843">
        <v>197</v>
      </c>
      <c r="M5843" t="str">
        <f t="shared" si="273"/>
        <v/>
      </c>
      <c r="N5843" t="e">
        <f t="shared" si="274"/>
        <v>#VALUE!</v>
      </c>
      <c r="O5843" t="e">
        <f t="shared" si="275"/>
        <v>#VALUE!</v>
      </c>
    </row>
    <row r="5844" spans="1:15" x14ac:dyDescent="0.25">
      <c r="A5844">
        <v>2018</v>
      </c>
      <c r="B5844" s="2" t="s">
        <v>43</v>
      </c>
      <c r="C5844">
        <v>12</v>
      </c>
      <c r="D5844" t="s">
        <v>29</v>
      </c>
      <c r="E5844" t="s">
        <v>24</v>
      </c>
      <c r="F5844" t="s">
        <v>65</v>
      </c>
      <c r="G5844">
        <v>1</v>
      </c>
      <c r="H5844">
        <v>159</v>
      </c>
      <c r="I5844">
        <v>132.72</v>
      </c>
      <c r="M5844" t="str">
        <f t="shared" si="273"/>
        <v/>
      </c>
      <c r="N5844" t="e">
        <f t="shared" si="274"/>
        <v>#VALUE!</v>
      </c>
      <c r="O5844" t="e">
        <f t="shared" si="275"/>
        <v>#VALUE!</v>
      </c>
    </row>
    <row r="5845" spans="1:15" x14ac:dyDescent="0.25">
      <c r="A5845">
        <v>2018</v>
      </c>
      <c r="B5845" s="2" t="s">
        <v>43</v>
      </c>
      <c r="C5845">
        <v>12</v>
      </c>
      <c r="D5845" t="s">
        <v>29</v>
      </c>
      <c r="E5845" t="s">
        <v>24</v>
      </c>
      <c r="F5845" t="s">
        <v>56</v>
      </c>
      <c r="G5845">
        <v>1</v>
      </c>
      <c r="H5845">
        <v>69</v>
      </c>
      <c r="I5845">
        <v>57.6</v>
      </c>
      <c r="M5845" t="str">
        <f t="shared" si="273"/>
        <v/>
      </c>
      <c r="N5845" t="e">
        <f t="shared" si="274"/>
        <v>#VALUE!</v>
      </c>
      <c r="O5845" t="e">
        <f t="shared" si="275"/>
        <v>#VALUE!</v>
      </c>
    </row>
    <row r="5846" spans="1:15" x14ac:dyDescent="0.25">
      <c r="A5846">
        <v>2018</v>
      </c>
      <c r="B5846" s="2" t="s">
        <v>43</v>
      </c>
      <c r="C5846">
        <v>12</v>
      </c>
      <c r="D5846" t="s">
        <v>29</v>
      </c>
      <c r="E5846" t="s">
        <v>24</v>
      </c>
      <c r="F5846" t="s">
        <v>57</v>
      </c>
      <c r="G5846">
        <v>3</v>
      </c>
      <c r="H5846">
        <v>297</v>
      </c>
      <c r="I5846">
        <v>247.92000000000002</v>
      </c>
      <c r="M5846" t="str">
        <f t="shared" si="273"/>
        <v/>
      </c>
      <c r="N5846" t="e">
        <f t="shared" si="274"/>
        <v>#VALUE!</v>
      </c>
      <c r="O5846" t="e">
        <f t="shared" si="275"/>
        <v>#VALUE!</v>
      </c>
    </row>
    <row r="5847" spans="1:15" x14ac:dyDescent="0.25">
      <c r="A5847">
        <v>2018</v>
      </c>
      <c r="B5847" s="2" t="s">
        <v>43</v>
      </c>
      <c r="C5847">
        <v>12</v>
      </c>
      <c r="D5847" t="s">
        <v>29</v>
      </c>
      <c r="E5847" t="s">
        <v>24</v>
      </c>
      <c r="F5847" t="s">
        <v>69</v>
      </c>
      <c r="G5847">
        <v>1</v>
      </c>
      <c r="H5847">
        <v>349</v>
      </c>
      <c r="I5847">
        <v>291.32</v>
      </c>
      <c r="M5847" t="str">
        <f t="shared" si="273"/>
        <v/>
      </c>
      <c r="N5847" t="e">
        <f t="shared" si="274"/>
        <v>#VALUE!</v>
      </c>
      <c r="O5847" t="e">
        <f t="shared" si="275"/>
        <v>#VALUE!</v>
      </c>
    </row>
    <row r="5848" spans="1:15" x14ac:dyDescent="0.25">
      <c r="A5848">
        <v>2018</v>
      </c>
      <c r="B5848" s="2" t="s">
        <v>43</v>
      </c>
      <c r="C5848">
        <v>12</v>
      </c>
      <c r="D5848" t="s">
        <v>29</v>
      </c>
      <c r="E5848" t="s">
        <v>24</v>
      </c>
      <c r="F5848" t="s">
        <v>66</v>
      </c>
      <c r="G5848">
        <v>5</v>
      </c>
      <c r="H5848">
        <v>1495</v>
      </c>
      <c r="I5848">
        <v>1247.9000000000001</v>
      </c>
      <c r="M5848" t="str">
        <f t="shared" si="273"/>
        <v/>
      </c>
      <c r="N5848" t="e">
        <f t="shared" si="274"/>
        <v>#VALUE!</v>
      </c>
      <c r="O5848" t="e">
        <f t="shared" si="275"/>
        <v>#VALUE!</v>
      </c>
    </row>
    <row r="5849" spans="1:15" x14ac:dyDescent="0.25">
      <c r="A5849">
        <v>2018</v>
      </c>
      <c r="B5849" s="2" t="s">
        <v>43</v>
      </c>
      <c r="C5849">
        <v>12</v>
      </c>
      <c r="D5849" t="s">
        <v>29</v>
      </c>
      <c r="E5849" t="s">
        <v>24</v>
      </c>
      <c r="F5849" t="s">
        <v>17</v>
      </c>
      <c r="G5849">
        <v>1</v>
      </c>
      <c r="H5849">
        <v>139</v>
      </c>
      <c r="I5849">
        <v>116.03</v>
      </c>
      <c r="M5849" t="str">
        <f t="shared" si="273"/>
        <v/>
      </c>
      <c r="N5849" t="e">
        <f t="shared" si="274"/>
        <v>#VALUE!</v>
      </c>
      <c r="O5849" t="e">
        <f t="shared" si="275"/>
        <v>#VALUE!</v>
      </c>
    </row>
    <row r="5850" spans="1:15" x14ac:dyDescent="0.25">
      <c r="A5850">
        <v>2018</v>
      </c>
      <c r="B5850" s="2" t="s">
        <v>43</v>
      </c>
      <c r="C5850">
        <v>12</v>
      </c>
      <c r="D5850" t="s">
        <v>29</v>
      </c>
      <c r="E5850" t="s">
        <v>24</v>
      </c>
      <c r="F5850" t="s">
        <v>27</v>
      </c>
      <c r="G5850">
        <v>2</v>
      </c>
      <c r="H5850">
        <v>298</v>
      </c>
      <c r="I5850">
        <v>248.74</v>
      </c>
      <c r="M5850" t="str">
        <f t="shared" si="273"/>
        <v/>
      </c>
      <c r="N5850" t="e">
        <f t="shared" si="274"/>
        <v>#VALUE!</v>
      </c>
      <c r="O5850" t="e">
        <f t="shared" si="275"/>
        <v>#VALUE!</v>
      </c>
    </row>
    <row r="5851" spans="1:15" x14ac:dyDescent="0.25">
      <c r="A5851">
        <v>2018</v>
      </c>
      <c r="B5851" s="2" t="s">
        <v>43</v>
      </c>
      <c r="C5851">
        <v>12</v>
      </c>
      <c r="D5851" t="s">
        <v>29</v>
      </c>
      <c r="E5851" t="s">
        <v>24</v>
      </c>
      <c r="F5851" t="s">
        <v>72</v>
      </c>
      <c r="G5851">
        <v>2</v>
      </c>
      <c r="H5851">
        <v>98</v>
      </c>
      <c r="I5851">
        <v>81.8</v>
      </c>
      <c r="M5851" t="str">
        <f t="shared" si="273"/>
        <v/>
      </c>
      <c r="N5851" t="e">
        <f t="shared" si="274"/>
        <v>#VALUE!</v>
      </c>
      <c r="O5851" t="e">
        <f t="shared" si="275"/>
        <v>#VALUE!</v>
      </c>
    </row>
    <row r="5852" spans="1:15" x14ac:dyDescent="0.25">
      <c r="A5852">
        <v>2018</v>
      </c>
      <c r="B5852" s="2" t="s">
        <v>43</v>
      </c>
      <c r="C5852">
        <v>12</v>
      </c>
      <c r="D5852" t="s">
        <v>29</v>
      </c>
      <c r="E5852" t="s">
        <v>24</v>
      </c>
      <c r="F5852" t="s">
        <v>12</v>
      </c>
      <c r="G5852">
        <v>1</v>
      </c>
      <c r="H5852">
        <v>329</v>
      </c>
      <c r="I5852">
        <v>274.62</v>
      </c>
      <c r="M5852" t="str">
        <f t="shared" si="273"/>
        <v/>
      </c>
      <c r="N5852" t="e">
        <f t="shared" si="274"/>
        <v>#VALUE!</v>
      </c>
      <c r="O5852" t="e">
        <f t="shared" si="275"/>
        <v>#VALUE!</v>
      </c>
    </row>
    <row r="5853" spans="1:15" x14ac:dyDescent="0.25">
      <c r="A5853">
        <v>2018</v>
      </c>
      <c r="B5853" s="2" t="s">
        <v>43</v>
      </c>
      <c r="C5853">
        <v>12</v>
      </c>
      <c r="D5853" t="s">
        <v>29</v>
      </c>
      <c r="E5853" t="s">
        <v>24</v>
      </c>
      <c r="F5853" t="s">
        <v>19</v>
      </c>
      <c r="G5853">
        <v>2</v>
      </c>
      <c r="H5853">
        <v>518</v>
      </c>
      <c r="I5853">
        <v>432.38</v>
      </c>
      <c r="M5853" t="str">
        <f t="shared" si="273"/>
        <v/>
      </c>
      <c r="N5853" t="e">
        <f t="shared" si="274"/>
        <v>#VALUE!</v>
      </c>
      <c r="O5853" t="e">
        <f t="shared" si="275"/>
        <v>#VALUE!</v>
      </c>
    </row>
    <row r="5854" spans="1:15" x14ac:dyDescent="0.25">
      <c r="A5854">
        <v>2018</v>
      </c>
      <c r="B5854" s="2" t="s">
        <v>43</v>
      </c>
      <c r="C5854">
        <v>12</v>
      </c>
      <c r="D5854" t="s">
        <v>29</v>
      </c>
      <c r="E5854" t="s">
        <v>24</v>
      </c>
      <c r="F5854" t="s">
        <v>20</v>
      </c>
      <c r="G5854">
        <v>2</v>
      </c>
      <c r="H5854">
        <v>398</v>
      </c>
      <c r="I5854">
        <v>332.22</v>
      </c>
      <c r="M5854" t="str">
        <f t="shared" si="273"/>
        <v/>
      </c>
      <c r="N5854" t="e">
        <f t="shared" si="274"/>
        <v>#VALUE!</v>
      </c>
      <c r="O5854" t="e">
        <f t="shared" si="275"/>
        <v>#VALUE!</v>
      </c>
    </row>
    <row r="5855" spans="1:15" x14ac:dyDescent="0.25">
      <c r="A5855">
        <v>2018</v>
      </c>
      <c r="B5855" s="2" t="s">
        <v>43</v>
      </c>
      <c r="C5855">
        <v>12</v>
      </c>
      <c r="D5855" t="s">
        <v>29</v>
      </c>
      <c r="E5855" t="s">
        <v>26</v>
      </c>
      <c r="F5855" t="s">
        <v>73</v>
      </c>
      <c r="G5855">
        <v>3</v>
      </c>
      <c r="H5855">
        <v>105</v>
      </c>
      <c r="I5855">
        <v>87.66</v>
      </c>
      <c r="M5855" t="str">
        <f t="shared" si="273"/>
        <v/>
      </c>
      <c r="N5855" t="e">
        <f t="shared" si="274"/>
        <v>#VALUE!</v>
      </c>
      <c r="O5855" t="e">
        <f t="shared" si="275"/>
        <v>#VALUE!</v>
      </c>
    </row>
    <row r="5856" spans="1:15" x14ac:dyDescent="0.25">
      <c r="A5856">
        <v>2018</v>
      </c>
      <c r="B5856" s="2" t="s">
        <v>43</v>
      </c>
      <c r="C5856">
        <v>12</v>
      </c>
      <c r="D5856" t="s">
        <v>29</v>
      </c>
      <c r="E5856" t="s">
        <v>26</v>
      </c>
      <c r="F5856" t="s">
        <v>60</v>
      </c>
      <c r="G5856">
        <v>26</v>
      </c>
      <c r="H5856">
        <v>1274</v>
      </c>
      <c r="I5856">
        <v>1063.3999999999996</v>
      </c>
      <c r="M5856" t="str">
        <f t="shared" si="273"/>
        <v/>
      </c>
      <c r="N5856" t="e">
        <f t="shared" si="274"/>
        <v>#VALUE!</v>
      </c>
      <c r="O5856" t="e">
        <f t="shared" si="275"/>
        <v>#VALUE!</v>
      </c>
    </row>
    <row r="5857" spans="1:15" x14ac:dyDescent="0.25">
      <c r="A5857">
        <v>2018</v>
      </c>
      <c r="B5857" s="2" t="s">
        <v>43</v>
      </c>
      <c r="C5857">
        <v>12</v>
      </c>
      <c r="D5857" t="s">
        <v>29</v>
      </c>
      <c r="E5857" t="s">
        <v>26</v>
      </c>
      <c r="F5857" t="s">
        <v>14</v>
      </c>
      <c r="G5857">
        <v>236</v>
      </c>
      <c r="H5857">
        <v>18644</v>
      </c>
      <c r="I5857">
        <v>15561.840000000035</v>
      </c>
      <c r="M5857" t="str">
        <f t="shared" si="273"/>
        <v/>
      </c>
      <c r="N5857" t="e">
        <f t="shared" si="274"/>
        <v>#VALUE!</v>
      </c>
      <c r="O5857" t="e">
        <f t="shared" si="275"/>
        <v>#VALUE!</v>
      </c>
    </row>
    <row r="5858" spans="1:15" x14ac:dyDescent="0.25">
      <c r="A5858">
        <v>2018</v>
      </c>
      <c r="B5858" s="2" t="s">
        <v>43</v>
      </c>
      <c r="C5858">
        <v>12</v>
      </c>
      <c r="D5858" t="s">
        <v>29</v>
      </c>
      <c r="E5858" t="s">
        <v>26</v>
      </c>
      <c r="F5858" t="s">
        <v>22</v>
      </c>
      <c r="G5858">
        <v>26</v>
      </c>
      <c r="H5858">
        <v>2574</v>
      </c>
      <c r="I5858">
        <v>2148.6400000000008</v>
      </c>
      <c r="M5858" t="str">
        <f t="shared" si="273"/>
        <v/>
      </c>
      <c r="N5858" t="e">
        <f t="shared" si="274"/>
        <v>#VALUE!</v>
      </c>
      <c r="O5858" t="e">
        <f t="shared" si="275"/>
        <v>#VALUE!</v>
      </c>
    </row>
    <row r="5859" spans="1:15" x14ac:dyDescent="0.25">
      <c r="A5859">
        <v>2018</v>
      </c>
      <c r="B5859" s="2" t="s">
        <v>43</v>
      </c>
      <c r="C5859">
        <v>12</v>
      </c>
      <c r="D5859" t="s">
        <v>29</v>
      </c>
      <c r="E5859" t="s">
        <v>26</v>
      </c>
      <c r="F5859" t="s">
        <v>11</v>
      </c>
      <c r="G5859">
        <v>255</v>
      </c>
      <c r="H5859">
        <v>17595</v>
      </c>
      <c r="I5859">
        <v>14688.000000000062</v>
      </c>
      <c r="M5859" t="str">
        <f t="shared" si="273"/>
        <v/>
      </c>
      <c r="N5859" t="e">
        <f t="shared" si="274"/>
        <v>#VALUE!</v>
      </c>
      <c r="O5859" t="e">
        <f t="shared" si="275"/>
        <v>#VALUE!</v>
      </c>
    </row>
    <row r="5860" spans="1:15" x14ac:dyDescent="0.25">
      <c r="A5860">
        <v>2018</v>
      </c>
      <c r="B5860" s="2" t="s">
        <v>43</v>
      </c>
      <c r="C5860">
        <v>12</v>
      </c>
      <c r="D5860" t="s">
        <v>29</v>
      </c>
      <c r="E5860" t="s">
        <v>26</v>
      </c>
      <c r="F5860" t="s">
        <v>15</v>
      </c>
      <c r="G5860">
        <v>33</v>
      </c>
      <c r="H5860">
        <v>8547</v>
      </c>
      <c r="I5860">
        <v>7134.269999999995</v>
      </c>
      <c r="M5860" t="str">
        <f t="shared" si="273"/>
        <v/>
      </c>
      <c r="N5860" t="e">
        <f t="shared" si="274"/>
        <v>#VALUE!</v>
      </c>
      <c r="O5860" t="e">
        <f t="shared" si="275"/>
        <v>#VALUE!</v>
      </c>
    </row>
    <row r="5861" spans="1:15" x14ac:dyDescent="0.25">
      <c r="A5861">
        <v>2018</v>
      </c>
      <c r="B5861" s="2" t="s">
        <v>43</v>
      </c>
      <c r="C5861">
        <v>12</v>
      </c>
      <c r="D5861" t="s">
        <v>29</v>
      </c>
      <c r="E5861" t="s">
        <v>26</v>
      </c>
      <c r="F5861" t="s">
        <v>16</v>
      </c>
      <c r="G5861">
        <v>12</v>
      </c>
      <c r="H5861">
        <v>3948</v>
      </c>
      <c r="I5861">
        <v>3295.4399999999991</v>
      </c>
      <c r="M5861" t="str">
        <f t="shared" si="273"/>
        <v/>
      </c>
      <c r="N5861" t="e">
        <f t="shared" si="274"/>
        <v>#VALUE!</v>
      </c>
      <c r="O5861" t="e">
        <f t="shared" si="275"/>
        <v>#VALUE!</v>
      </c>
    </row>
    <row r="5862" spans="1:15" x14ac:dyDescent="0.25">
      <c r="A5862">
        <v>2018</v>
      </c>
      <c r="B5862" s="2" t="s">
        <v>43</v>
      </c>
      <c r="C5862">
        <v>12</v>
      </c>
      <c r="D5862" t="s">
        <v>29</v>
      </c>
      <c r="E5862" t="s">
        <v>26</v>
      </c>
      <c r="F5862" t="s">
        <v>25</v>
      </c>
      <c r="G5862">
        <v>28</v>
      </c>
      <c r="H5862">
        <v>8372</v>
      </c>
      <c r="I5862">
        <v>6988.2399999999989</v>
      </c>
      <c r="M5862" t="str">
        <f t="shared" si="273"/>
        <v/>
      </c>
      <c r="N5862" t="e">
        <f t="shared" si="274"/>
        <v>#VALUE!</v>
      </c>
      <c r="O5862" t="e">
        <f t="shared" si="275"/>
        <v>#VALUE!</v>
      </c>
    </row>
    <row r="5863" spans="1:15" x14ac:dyDescent="0.25">
      <c r="A5863">
        <v>2018</v>
      </c>
      <c r="B5863" s="2" t="s">
        <v>43</v>
      </c>
      <c r="C5863">
        <v>12</v>
      </c>
      <c r="D5863" t="s">
        <v>29</v>
      </c>
      <c r="E5863" t="s">
        <v>26</v>
      </c>
      <c r="F5863" t="s">
        <v>70</v>
      </c>
      <c r="G5863">
        <v>14</v>
      </c>
      <c r="H5863">
        <v>546</v>
      </c>
      <c r="I5863">
        <v>455.7000000000001</v>
      </c>
      <c r="M5863" t="str">
        <f t="shared" si="273"/>
        <v/>
      </c>
      <c r="N5863" t="e">
        <f t="shared" si="274"/>
        <v>#VALUE!</v>
      </c>
      <c r="O5863" t="e">
        <f t="shared" si="275"/>
        <v>#VALUE!</v>
      </c>
    </row>
    <row r="5864" spans="1:15" x14ac:dyDescent="0.25">
      <c r="A5864">
        <v>2018</v>
      </c>
      <c r="B5864" s="2" t="s">
        <v>43</v>
      </c>
      <c r="C5864">
        <v>12</v>
      </c>
      <c r="D5864" t="s">
        <v>29</v>
      </c>
      <c r="E5864" t="s">
        <v>26</v>
      </c>
      <c r="F5864" t="s">
        <v>61</v>
      </c>
      <c r="G5864">
        <v>9</v>
      </c>
      <c r="H5864">
        <v>711</v>
      </c>
      <c r="I5864">
        <v>593.46</v>
      </c>
      <c r="M5864" t="str">
        <f t="shared" si="273"/>
        <v/>
      </c>
      <c r="N5864" t="e">
        <f t="shared" si="274"/>
        <v>#VALUE!</v>
      </c>
      <c r="O5864" t="e">
        <f t="shared" si="275"/>
        <v>#VALUE!</v>
      </c>
    </row>
    <row r="5865" spans="1:15" x14ac:dyDescent="0.25">
      <c r="A5865">
        <v>2018</v>
      </c>
      <c r="B5865" s="2" t="s">
        <v>43</v>
      </c>
      <c r="C5865">
        <v>12</v>
      </c>
      <c r="D5865" t="s">
        <v>29</v>
      </c>
      <c r="E5865" t="s">
        <v>26</v>
      </c>
      <c r="F5865" t="s">
        <v>59</v>
      </c>
      <c r="G5865">
        <v>17</v>
      </c>
      <c r="H5865">
        <v>425</v>
      </c>
      <c r="I5865">
        <v>354.79</v>
      </c>
      <c r="M5865" t="str">
        <f t="shared" si="273"/>
        <v/>
      </c>
      <c r="N5865" t="e">
        <f t="shared" si="274"/>
        <v>#VALUE!</v>
      </c>
      <c r="O5865" t="e">
        <f t="shared" si="275"/>
        <v>#VALUE!</v>
      </c>
    </row>
    <row r="5866" spans="1:15" x14ac:dyDescent="0.25">
      <c r="A5866">
        <v>2018</v>
      </c>
      <c r="B5866" s="2" t="s">
        <v>43</v>
      </c>
      <c r="C5866">
        <v>12</v>
      </c>
      <c r="D5866" t="s">
        <v>29</v>
      </c>
      <c r="E5866" t="s">
        <v>26</v>
      </c>
      <c r="F5866" t="s">
        <v>62</v>
      </c>
      <c r="G5866">
        <v>36</v>
      </c>
      <c r="H5866">
        <v>2124</v>
      </c>
      <c r="I5866">
        <v>1773</v>
      </c>
      <c r="M5866" t="str">
        <f t="shared" si="273"/>
        <v/>
      </c>
      <c r="N5866" t="e">
        <f t="shared" si="274"/>
        <v>#VALUE!</v>
      </c>
      <c r="O5866" t="e">
        <f t="shared" si="275"/>
        <v>#VALUE!</v>
      </c>
    </row>
    <row r="5867" spans="1:15" x14ac:dyDescent="0.25">
      <c r="A5867">
        <v>2018</v>
      </c>
      <c r="B5867" s="2" t="s">
        <v>43</v>
      </c>
      <c r="C5867">
        <v>12</v>
      </c>
      <c r="D5867" t="s">
        <v>29</v>
      </c>
      <c r="E5867" t="s">
        <v>26</v>
      </c>
      <c r="F5867" t="s">
        <v>63</v>
      </c>
      <c r="G5867">
        <v>4</v>
      </c>
      <c r="H5867">
        <v>396</v>
      </c>
      <c r="I5867">
        <v>330.56</v>
      </c>
      <c r="M5867" t="str">
        <f t="shared" si="273"/>
        <v/>
      </c>
      <c r="N5867" t="e">
        <f t="shared" si="274"/>
        <v>#VALUE!</v>
      </c>
      <c r="O5867" t="e">
        <f t="shared" si="275"/>
        <v>#VALUE!</v>
      </c>
    </row>
    <row r="5868" spans="1:15" x14ac:dyDescent="0.25">
      <c r="A5868">
        <v>2018</v>
      </c>
      <c r="B5868" s="2" t="s">
        <v>43</v>
      </c>
      <c r="C5868">
        <v>12</v>
      </c>
      <c r="D5868" t="s">
        <v>29</v>
      </c>
      <c r="E5868" t="s">
        <v>26</v>
      </c>
      <c r="F5868" t="s">
        <v>64</v>
      </c>
      <c r="G5868">
        <v>2</v>
      </c>
      <c r="H5868">
        <v>158</v>
      </c>
      <c r="I5868">
        <v>131.88</v>
      </c>
      <c r="M5868" t="str">
        <f t="shared" si="273"/>
        <v/>
      </c>
      <c r="N5868" t="e">
        <f t="shared" si="274"/>
        <v>#VALUE!</v>
      </c>
      <c r="O5868" t="e">
        <f t="shared" si="275"/>
        <v>#VALUE!</v>
      </c>
    </row>
    <row r="5869" spans="1:15" x14ac:dyDescent="0.25">
      <c r="A5869">
        <v>2018</v>
      </c>
      <c r="B5869" s="2" t="s">
        <v>43</v>
      </c>
      <c r="C5869">
        <v>12</v>
      </c>
      <c r="D5869" t="s">
        <v>29</v>
      </c>
      <c r="E5869" t="s">
        <v>26</v>
      </c>
      <c r="F5869" t="s">
        <v>65</v>
      </c>
      <c r="G5869">
        <v>1</v>
      </c>
      <c r="H5869">
        <v>159</v>
      </c>
      <c r="I5869">
        <v>132.72</v>
      </c>
      <c r="M5869" t="str">
        <f t="shared" si="273"/>
        <v/>
      </c>
      <c r="N5869" t="e">
        <f t="shared" si="274"/>
        <v>#VALUE!</v>
      </c>
      <c r="O5869" t="e">
        <f t="shared" si="275"/>
        <v>#VALUE!</v>
      </c>
    </row>
    <row r="5870" spans="1:15" x14ac:dyDescent="0.25">
      <c r="A5870">
        <v>2018</v>
      </c>
      <c r="B5870" s="2" t="s">
        <v>43</v>
      </c>
      <c r="C5870">
        <v>12</v>
      </c>
      <c r="D5870" t="s">
        <v>29</v>
      </c>
      <c r="E5870" t="s">
        <v>26</v>
      </c>
      <c r="F5870" t="s">
        <v>56</v>
      </c>
      <c r="G5870">
        <v>41</v>
      </c>
      <c r="H5870">
        <v>2829</v>
      </c>
      <c r="I5870">
        <v>2361.5999999999981</v>
      </c>
      <c r="M5870" t="str">
        <f t="shared" si="273"/>
        <v/>
      </c>
      <c r="N5870" t="e">
        <f t="shared" si="274"/>
        <v>#VALUE!</v>
      </c>
      <c r="O5870" t="e">
        <f t="shared" si="275"/>
        <v>#VALUE!</v>
      </c>
    </row>
    <row r="5871" spans="1:15" x14ac:dyDescent="0.25">
      <c r="A5871">
        <v>2018</v>
      </c>
      <c r="B5871" s="2" t="s">
        <v>43</v>
      </c>
      <c r="C5871">
        <v>12</v>
      </c>
      <c r="D5871" t="s">
        <v>29</v>
      </c>
      <c r="E5871" t="s">
        <v>26</v>
      </c>
      <c r="F5871" t="s">
        <v>57</v>
      </c>
      <c r="G5871">
        <v>9</v>
      </c>
      <c r="H5871">
        <v>891</v>
      </c>
      <c r="I5871">
        <v>743.76</v>
      </c>
      <c r="M5871" t="str">
        <f t="shared" si="273"/>
        <v/>
      </c>
      <c r="N5871" t="e">
        <f t="shared" si="274"/>
        <v>#VALUE!</v>
      </c>
      <c r="O5871" t="e">
        <f t="shared" si="275"/>
        <v>#VALUE!</v>
      </c>
    </row>
    <row r="5872" spans="1:15" x14ac:dyDescent="0.25">
      <c r="A5872">
        <v>2018</v>
      </c>
      <c r="B5872" s="2" t="s">
        <v>43</v>
      </c>
      <c r="C5872">
        <v>12</v>
      </c>
      <c r="D5872" t="s">
        <v>29</v>
      </c>
      <c r="E5872" t="s">
        <v>26</v>
      </c>
      <c r="F5872" t="s">
        <v>69</v>
      </c>
      <c r="G5872">
        <v>4</v>
      </c>
      <c r="H5872">
        <v>1396</v>
      </c>
      <c r="I5872">
        <v>1165.28</v>
      </c>
      <c r="M5872" t="str">
        <f t="shared" si="273"/>
        <v/>
      </c>
      <c r="N5872" t="e">
        <f t="shared" si="274"/>
        <v>#VALUE!</v>
      </c>
      <c r="O5872" t="e">
        <f t="shared" si="275"/>
        <v>#VALUE!</v>
      </c>
    </row>
    <row r="5873" spans="1:15" x14ac:dyDescent="0.25">
      <c r="A5873">
        <v>2018</v>
      </c>
      <c r="B5873" s="2" t="s">
        <v>43</v>
      </c>
      <c r="C5873">
        <v>12</v>
      </c>
      <c r="D5873" t="s">
        <v>29</v>
      </c>
      <c r="E5873" t="s">
        <v>26</v>
      </c>
      <c r="F5873" t="s">
        <v>66</v>
      </c>
      <c r="G5873">
        <v>17</v>
      </c>
      <c r="H5873">
        <v>5083</v>
      </c>
      <c r="I5873">
        <v>4242.8599999999997</v>
      </c>
      <c r="M5873" t="str">
        <f t="shared" si="273"/>
        <v/>
      </c>
      <c r="N5873" t="e">
        <f t="shared" si="274"/>
        <v>#VALUE!</v>
      </c>
      <c r="O5873" t="e">
        <f t="shared" si="275"/>
        <v>#VALUE!</v>
      </c>
    </row>
    <row r="5874" spans="1:15" x14ac:dyDescent="0.25">
      <c r="A5874">
        <v>2018</v>
      </c>
      <c r="B5874" s="2" t="s">
        <v>43</v>
      </c>
      <c r="C5874">
        <v>12</v>
      </c>
      <c r="D5874" t="s">
        <v>29</v>
      </c>
      <c r="E5874" t="s">
        <v>26</v>
      </c>
      <c r="F5874" t="s">
        <v>67</v>
      </c>
      <c r="G5874">
        <v>10</v>
      </c>
      <c r="H5874">
        <v>6990</v>
      </c>
      <c r="I5874">
        <v>5834.7000000000016</v>
      </c>
      <c r="M5874" t="str">
        <f t="shared" si="273"/>
        <v/>
      </c>
      <c r="N5874" t="e">
        <f t="shared" si="274"/>
        <v>#VALUE!</v>
      </c>
      <c r="O5874" t="e">
        <f t="shared" si="275"/>
        <v>#VALUE!</v>
      </c>
    </row>
    <row r="5875" spans="1:15" x14ac:dyDescent="0.25">
      <c r="A5875">
        <v>2018</v>
      </c>
      <c r="B5875" s="2" t="s">
        <v>43</v>
      </c>
      <c r="C5875">
        <v>12</v>
      </c>
      <c r="D5875" t="s">
        <v>29</v>
      </c>
      <c r="E5875" t="s">
        <v>26</v>
      </c>
      <c r="F5875" t="s">
        <v>17</v>
      </c>
      <c r="G5875">
        <v>11</v>
      </c>
      <c r="H5875">
        <v>1529</v>
      </c>
      <c r="I5875">
        <v>1276.33</v>
      </c>
      <c r="M5875" t="str">
        <f t="shared" si="273"/>
        <v/>
      </c>
      <c r="N5875" t="e">
        <f t="shared" si="274"/>
        <v>#VALUE!</v>
      </c>
      <c r="O5875" t="e">
        <f t="shared" si="275"/>
        <v>#VALUE!</v>
      </c>
    </row>
    <row r="5876" spans="1:15" x14ac:dyDescent="0.25">
      <c r="A5876">
        <v>2018</v>
      </c>
      <c r="B5876" s="2" t="s">
        <v>43</v>
      </c>
      <c r="C5876">
        <v>12</v>
      </c>
      <c r="D5876" t="s">
        <v>29</v>
      </c>
      <c r="E5876" t="s">
        <v>26</v>
      </c>
      <c r="F5876" t="s">
        <v>18</v>
      </c>
      <c r="G5876">
        <v>26</v>
      </c>
      <c r="H5876">
        <v>2574</v>
      </c>
      <c r="I5876">
        <v>2148.6400000000008</v>
      </c>
      <c r="M5876" t="str">
        <f t="shared" si="273"/>
        <v/>
      </c>
      <c r="N5876" t="e">
        <f t="shared" si="274"/>
        <v>#VALUE!</v>
      </c>
      <c r="O5876" t="e">
        <f t="shared" si="275"/>
        <v>#VALUE!</v>
      </c>
    </row>
    <row r="5877" spans="1:15" x14ac:dyDescent="0.25">
      <c r="A5877">
        <v>2018</v>
      </c>
      <c r="B5877" s="2" t="s">
        <v>43</v>
      </c>
      <c r="C5877">
        <v>12</v>
      </c>
      <c r="D5877" t="s">
        <v>29</v>
      </c>
      <c r="E5877" t="s">
        <v>26</v>
      </c>
      <c r="F5877" t="s">
        <v>27</v>
      </c>
      <c r="G5877">
        <v>9</v>
      </c>
      <c r="H5877">
        <v>1341</v>
      </c>
      <c r="I5877">
        <v>1119.33</v>
      </c>
      <c r="M5877" t="str">
        <f t="shared" si="273"/>
        <v/>
      </c>
      <c r="N5877" t="e">
        <f t="shared" si="274"/>
        <v>#VALUE!</v>
      </c>
      <c r="O5877" t="e">
        <f t="shared" si="275"/>
        <v>#VALUE!</v>
      </c>
    </row>
    <row r="5878" spans="1:15" x14ac:dyDescent="0.25">
      <c r="A5878">
        <v>2018</v>
      </c>
      <c r="B5878" s="2" t="s">
        <v>43</v>
      </c>
      <c r="C5878">
        <v>12</v>
      </c>
      <c r="D5878" t="s">
        <v>29</v>
      </c>
      <c r="E5878" t="s">
        <v>26</v>
      </c>
      <c r="F5878" t="s">
        <v>74</v>
      </c>
      <c r="G5878">
        <v>2</v>
      </c>
      <c r="H5878">
        <v>58</v>
      </c>
      <c r="I5878">
        <v>48.42</v>
      </c>
      <c r="M5878" t="str">
        <f t="shared" si="273"/>
        <v/>
      </c>
      <c r="N5878" t="e">
        <f t="shared" si="274"/>
        <v>#VALUE!</v>
      </c>
      <c r="O5878" t="e">
        <f t="shared" si="275"/>
        <v>#VALUE!</v>
      </c>
    </row>
    <row r="5879" spans="1:15" x14ac:dyDescent="0.25">
      <c r="A5879">
        <v>2018</v>
      </c>
      <c r="B5879" s="2" t="s">
        <v>43</v>
      </c>
      <c r="C5879">
        <v>12</v>
      </c>
      <c r="D5879" t="s">
        <v>29</v>
      </c>
      <c r="E5879" t="s">
        <v>26</v>
      </c>
      <c r="F5879" t="s">
        <v>68</v>
      </c>
      <c r="G5879">
        <v>2</v>
      </c>
      <c r="H5879">
        <v>58</v>
      </c>
      <c r="I5879">
        <v>48.42</v>
      </c>
      <c r="M5879" t="str">
        <f t="shared" si="273"/>
        <v/>
      </c>
      <c r="N5879" t="e">
        <f t="shared" si="274"/>
        <v>#VALUE!</v>
      </c>
      <c r="O5879" t="e">
        <f t="shared" si="275"/>
        <v>#VALUE!</v>
      </c>
    </row>
    <row r="5880" spans="1:15" x14ac:dyDescent="0.25">
      <c r="A5880">
        <v>2018</v>
      </c>
      <c r="B5880" s="2" t="s">
        <v>43</v>
      </c>
      <c r="C5880">
        <v>12</v>
      </c>
      <c r="D5880" t="s">
        <v>29</v>
      </c>
      <c r="E5880" t="s">
        <v>26</v>
      </c>
      <c r="F5880" t="s">
        <v>71</v>
      </c>
      <c r="G5880">
        <v>11</v>
      </c>
      <c r="H5880">
        <v>319</v>
      </c>
      <c r="I5880">
        <v>266.31000000000006</v>
      </c>
      <c r="M5880" t="str">
        <f t="shared" si="273"/>
        <v/>
      </c>
      <c r="N5880" t="e">
        <f t="shared" si="274"/>
        <v>#VALUE!</v>
      </c>
      <c r="O5880" t="e">
        <f t="shared" si="275"/>
        <v>#VALUE!</v>
      </c>
    </row>
    <row r="5881" spans="1:15" x14ac:dyDescent="0.25">
      <c r="A5881">
        <v>2018</v>
      </c>
      <c r="B5881" s="2" t="s">
        <v>43</v>
      </c>
      <c r="C5881">
        <v>12</v>
      </c>
      <c r="D5881" t="s">
        <v>29</v>
      </c>
      <c r="E5881" t="s">
        <v>26</v>
      </c>
      <c r="F5881" t="s">
        <v>72</v>
      </c>
      <c r="G5881">
        <v>16</v>
      </c>
      <c r="H5881">
        <v>784</v>
      </c>
      <c r="I5881">
        <v>654.39999999999986</v>
      </c>
      <c r="M5881" t="str">
        <f t="shared" si="273"/>
        <v/>
      </c>
      <c r="N5881" t="e">
        <f t="shared" si="274"/>
        <v>#VALUE!</v>
      </c>
      <c r="O5881" t="e">
        <f t="shared" si="275"/>
        <v>#VALUE!</v>
      </c>
    </row>
    <row r="5882" spans="1:15" x14ac:dyDescent="0.25">
      <c r="A5882">
        <v>2018</v>
      </c>
      <c r="B5882" s="2" t="s">
        <v>43</v>
      </c>
      <c r="C5882">
        <v>12</v>
      </c>
      <c r="D5882" t="s">
        <v>29</v>
      </c>
      <c r="E5882" t="s">
        <v>26</v>
      </c>
      <c r="F5882" t="s">
        <v>28</v>
      </c>
      <c r="G5882">
        <v>21</v>
      </c>
      <c r="H5882">
        <v>8379</v>
      </c>
      <c r="I5882">
        <v>6994.2600000000029</v>
      </c>
      <c r="M5882" t="str">
        <f t="shared" si="273"/>
        <v/>
      </c>
      <c r="N5882" t="e">
        <f t="shared" si="274"/>
        <v>#VALUE!</v>
      </c>
      <c r="O5882" t="e">
        <f t="shared" si="275"/>
        <v>#VALUE!</v>
      </c>
    </row>
    <row r="5883" spans="1:15" x14ac:dyDescent="0.25">
      <c r="A5883">
        <v>2018</v>
      </c>
      <c r="B5883" s="2" t="s">
        <v>43</v>
      </c>
      <c r="C5883">
        <v>12</v>
      </c>
      <c r="D5883" t="s">
        <v>29</v>
      </c>
      <c r="E5883" t="s">
        <v>26</v>
      </c>
      <c r="F5883" t="s">
        <v>12</v>
      </c>
      <c r="G5883">
        <v>64</v>
      </c>
      <c r="H5883">
        <v>21056</v>
      </c>
      <c r="I5883">
        <v>17575.680000000018</v>
      </c>
      <c r="M5883" t="str">
        <f t="shared" si="273"/>
        <v/>
      </c>
      <c r="N5883" t="e">
        <f t="shared" si="274"/>
        <v>#VALUE!</v>
      </c>
      <c r="O5883" t="e">
        <f t="shared" si="275"/>
        <v>#VALUE!</v>
      </c>
    </row>
    <row r="5884" spans="1:15" x14ac:dyDescent="0.25">
      <c r="A5884">
        <v>2018</v>
      </c>
      <c r="B5884" s="2" t="s">
        <v>43</v>
      </c>
      <c r="C5884">
        <v>12</v>
      </c>
      <c r="D5884" t="s">
        <v>29</v>
      </c>
      <c r="E5884" t="s">
        <v>26</v>
      </c>
      <c r="F5884" t="s">
        <v>19</v>
      </c>
      <c r="G5884">
        <v>65</v>
      </c>
      <c r="H5884">
        <v>16835</v>
      </c>
      <c r="I5884">
        <v>14052.350000000008</v>
      </c>
      <c r="M5884" t="str">
        <f t="shared" si="273"/>
        <v/>
      </c>
      <c r="N5884" t="e">
        <f t="shared" si="274"/>
        <v>#VALUE!</v>
      </c>
      <c r="O5884" t="e">
        <f t="shared" si="275"/>
        <v>#VALUE!</v>
      </c>
    </row>
    <row r="5885" spans="1:15" x14ac:dyDescent="0.25">
      <c r="A5885">
        <v>2018</v>
      </c>
      <c r="B5885" s="2" t="s">
        <v>43</v>
      </c>
      <c r="C5885">
        <v>12</v>
      </c>
      <c r="D5885" t="s">
        <v>29</v>
      </c>
      <c r="E5885" t="s">
        <v>26</v>
      </c>
      <c r="F5885" t="s">
        <v>20</v>
      </c>
      <c r="G5885">
        <v>38</v>
      </c>
      <c r="H5885">
        <v>7562</v>
      </c>
      <c r="I5885">
        <v>6312.1799999999976</v>
      </c>
      <c r="M5885" t="str">
        <f t="shared" si="273"/>
        <v/>
      </c>
      <c r="N5885" t="e">
        <f t="shared" si="274"/>
        <v>#VALUE!</v>
      </c>
      <c r="O5885" t="e">
        <f t="shared" si="275"/>
        <v>#VALUE!</v>
      </c>
    </row>
    <row r="5886" spans="1:15" x14ac:dyDescent="0.25">
      <c r="A5886">
        <v>2018</v>
      </c>
      <c r="B5886" s="2" t="s">
        <v>43</v>
      </c>
      <c r="C5886">
        <v>12</v>
      </c>
      <c r="D5886" t="s">
        <v>30</v>
      </c>
      <c r="E5886" t="s">
        <v>10</v>
      </c>
      <c r="F5886" t="s">
        <v>79</v>
      </c>
      <c r="G5886">
        <v>4</v>
      </c>
      <c r="H5886">
        <v>196</v>
      </c>
      <c r="I5886">
        <v>163.6</v>
      </c>
      <c r="M5886" t="str">
        <f t="shared" si="273"/>
        <v/>
      </c>
      <c r="N5886" t="e">
        <f t="shared" si="274"/>
        <v>#VALUE!</v>
      </c>
      <c r="O5886" t="e">
        <f t="shared" si="275"/>
        <v>#VALUE!</v>
      </c>
    </row>
    <row r="5887" spans="1:15" x14ac:dyDescent="0.25">
      <c r="A5887">
        <v>2018</v>
      </c>
      <c r="B5887" s="2" t="s">
        <v>43</v>
      </c>
      <c r="C5887">
        <v>12</v>
      </c>
      <c r="D5887" t="s">
        <v>30</v>
      </c>
      <c r="E5887" t="s">
        <v>10</v>
      </c>
      <c r="F5887" t="s">
        <v>76</v>
      </c>
      <c r="G5887">
        <v>4</v>
      </c>
      <c r="H5887">
        <v>316</v>
      </c>
      <c r="I5887">
        <v>263.76</v>
      </c>
      <c r="M5887" t="str">
        <f t="shared" si="273"/>
        <v/>
      </c>
      <c r="N5887" t="e">
        <f t="shared" si="274"/>
        <v>#VALUE!</v>
      </c>
      <c r="O5887" t="e">
        <f t="shared" si="275"/>
        <v>#VALUE!</v>
      </c>
    </row>
    <row r="5888" spans="1:15" x14ac:dyDescent="0.25">
      <c r="A5888">
        <v>2018</v>
      </c>
      <c r="B5888" s="2" t="s">
        <v>43</v>
      </c>
      <c r="C5888">
        <v>12</v>
      </c>
      <c r="D5888" t="s">
        <v>30</v>
      </c>
      <c r="E5888" t="s">
        <v>10</v>
      </c>
      <c r="F5888" t="s">
        <v>80</v>
      </c>
      <c r="G5888">
        <v>1</v>
      </c>
      <c r="H5888">
        <v>99</v>
      </c>
      <c r="I5888">
        <v>82.64</v>
      </c>
      <c r="M5888" t="str">
        <f t="shared" si="273"/>
        <v/>
      </c>
      <c r="N5888" t="e">
        <f t="shared" si="274"/>
        <v>#VALUE!</v>
      </c>
      <c r="O5888" t="e">
        <f t="shared" si="275"/>
        <v>#VALUE!</v>
      </c>
    </row>
    <row r="5889" spans="1:15" x14ac:dyDescent="0.25">
      <c r="A5889">
        <v>2018</v>
      </c>
      <c r="B5889" s="2" t="s">
        <v>43</v>
      </c>
      <c r="C5889">
        <v>12</v>
      </c>
      <c r="D5889" t="s">
        <v>30</v>
      </c>
      <c r="E5889" t="s">
        <v>10</v>
      </c>
      <c r="F5889" t="s">
        <v>75</v>
      </c>
      <c r="G5889">
        <v>11</v>
      </c>
      <c r="H5889">
        <v>759</v>
      </c>
      <c r="I5889">
        <v>633.60000000000014</v>
      </c>
      <c r="M5889" t="str">
        <f t="shared" si="273"/>
        <v/>
      </c>
      <c r="N5889" t="e">
        <f t="shared" si="274"/>
        <v>#VALUE!</v>
      </c>
      <c r="O5889" t="e">
        <f t="shared" si="275"/>
        <v>#VALUE!</v>
      </c>
    </row>
    <row r="5890" spans="1:15" x14ac:dyDescent="0.25">
      <c r="A5890">
        <v>2018</v>
      </c>
      <c r="B5890" s="2" t="s">
        <v>43</v>
      </c>
      <c r="C5890">
        <v>12</v>
      </c>
      <c r="D5890" t="s">
        <v>30</v>
      </c>
      <c r="E5890" t="s">
        <v>10</v>
      </c>
      <c r="F5890" t="s">
        <v>87</v>
      </c>
      <c r="G5890">
        <v>1</v>
      </c>
      <c r="H5890">
        <v>259</v>
      </c>
      <c r="I5890">
        <v>216.19</v>
      </c>
      <c r="M5890" t="str">
        <f t="shared" si="273"/>
        <v/>
      </c>
      <c r="N5890" t="e">
        <f t="shared" si="274"/>
        <v>#VALUE!</v>
      </c>
      <c r="O5890" t="e">
        <f t="shared" si="275"/>
        <v>#VALUE!</v>
      </c>
    </row>
    <row r="5891" spans="1:15" x14ac:dyDescent="0.25">
      <c r="A5891">
        <v>2018</v>
      </c>
      <c r="B5891" s="2" t="s">
        <v>43</v>
      </c>
      <c r="C5891">
        <v>12</v>
      </c>
      <c r="D5891" t="s">
        <v>30</v>
      </c>
      <c r="E5891" t="s">
        <v>10</v>
      </c>
      <c r="F5891" t="s">
        <v>81</v>
      </c>
      <c r="G5891">
        <v>1</v>
      </c>
      <c r="H5891">
        <v>299</v>
      </c>
      <c r="I5891">
        <v>249.58</v>
      </c>
      <c r="M5891" t="str">
        <f t="shared" ref="M5891:M5954" si="276">SUBSTITUTE(SUBSTITUTE(J5891," - ","|"),"; ","|")</f>
        <v/>
      </c>
      <c r="N5891" t="e">
        <f t="shared" ref="N5891:N5954" si="277">LEFT(M5891,FIND("|",M5891)-1)</f>
        <v>#VALUE!</v>
      </c>
      <c r="O5891" t="e">
        <f t="shared" ref="O5891:O5954" si="278">RIGHT(M5891,LEN(M5891)-FIND("|",M5891))</f>
        <v>#VALUE!</v>
      </c>
    </row>
    <row r="5892" spans="1:15" x14ac:dyDescent="0.25">
      <c r="A5892">
        <v>2018</v>
      </c>
      <c r="B5892" s="2" t="s">
        <v>43</v>
      </c>
      <c r="C5892">
        <v>12</v>
      </c>
      <c r="D5892" t="s">
        <v>30</v>
      </c>
      <c r="E5892" t="s">
        <v>10</v>
      </c>
      <c r="F5892" t="s">
        <v>90</v>
      </c>
      <c r="G5892">
        <v>1</v>
      </c>
      <c r="H5892">
        <v>79</v>
      </c>
      <c r="I5892">
        <v>65.94</v>
      </c>
      <c r="M5892" t="str">
        <f t="shared" si="276"/>
        <v/>
      </c>
      <c r="N5892" t="e">
        <f t="shared" si="277"/>
        <v>#VALUE!</v>
      </c>
      <c r="O5892" t="e">
        <f t="shared" si="278"/>
        <v>#VALUE!</v>
      </c>
    </row>
    <row r="5893" spans="1:15" x14ac:dyDescent="0.25">
      <c r="A5893">
        <v>2018</v>
      </c>
      <c r="B5893" s="2" t="s">
        <v>43</v>
      </c>
      <c r="C5893">
        <v>12</v>
      </c>
      <c r="D5893" t="s">
        <v>30</v>
      </c>
      <c r="E5893" t="s">
        <v>10</v>
      </c>
      <c r="F5893" t="s">
        <v>82</v>
      </c>
      <c r="G5893">
        <v>2</v>
      </c>
      <c r="H5893">
        <v>50</v>
      </c>
      <c r="I5893">
        <v>41.74</v>
      </c>
      <c r="M5893" t="str">
        <f t="shared" si="276"/>
        <v/>
      </c>
      <c r="N5893" t="e">
        <f t="shared" si="277"/>
        <v>#VALUE!</v>
      </c>
      <c r="O5893" t="e">
        <f t="shared" si="278"/>
        <v>#VALUE!</v>
      </c>
    </row>
    <row r="5894" spans="1:15" x14ac:dyDescent="0.25">
      <c r="A5894">
        <v>2018</v>
      </c>
      <c r="B5894" s="2" t="s">
        <v>43</v>
      </c>
      <c r="C5894">
        <v>12</v>
      </c>
      <c r="D5894" t="s">
        <v>30</v>
      </c>
      <c r="E5894" t="s">
        <v>10</v>
      </c>
      <c r="F5894" t="s">
        <v>83</v>
      </c>
      <c r="G5894">
        <v>2</v>
      </c>
      <c r="H5894">
        <v>118</v>
      </c>
      <c r="I5894">
        <v>98.5</v>
      </c>
      <c r="M5894" t="str">
        <f t="shared" si="276"/>
        <v/>
      </c>
      <c r="N5894" t="e">
        <f t="shared" si="277"/>
        <v>#VALUE!</v>
      </c>
      <c r="O5894" t="e">
        <f t="shared" si="278"/>
        <v>#VALUE!</v>
      </c>
    </row>
    <row r="5895" spans="1:15" x14ac:dyDescent="0.25">
      <c r="A5895">
        <v>2018</v>
      </c>
      <c r="B5895" s="2" t="s">
        <v>43</v>
      </c>
      <c r="C5895">
        <v>12</v>
      </c>
      <c r="D5895" t="s">
        <v>30</v>
      </c>
      <c r="E5895" t="s">
        <v>10</v>
      </c>
      <c r="F5895" t="s">
        <v>84</v>
      </c>
      <c r="G5895">
        <v>2</v>
      </c>
      <c r="H5895">
        <v>138</v>
      </c>
      <c r="I5895">
        <v>115.2</v>
      </c>
      <c r="M5895" t="str">
        <f t="shared" si="276"/>
        <v/>
      </c>
      <c r="N5895" t="e">
        <f t="shared" si="277"/>
        <v>#VALUE!</v>
      </c>
      <c r="O5895" t="e">
        <f t="shared" si="278"/>
        <v>#VALUE!</v>
      </c>
    </row>
    <row r="5896" spans="1:15" x14ac:dyDescent="0.25">
      <c r="A5896">
        <v>2018</v>
      </c>
      <c r="B5896" s="2" t="s">
        <v>43</v>
      </c>
      <c r="C5896">
        <v>12</v>
      </c>
      <c r="D5896" t="s">
        <v>30</v>
      </c>
      <c r="E5896" t="s">
        <v>10</v>
      </c>
      <c r="F5896" t="s">
        <v>85</v>
      </c>
      <c r="G5896">
        <v>1</v>
      </c>
      <c r="H5896">
        <v>299</v>
      </c>
      <c r="I5896">
        <v>249.58</v>
      </c>
      <c r="M5896" t="str">
        <f t="shared" si="276"/>
        <v/>
      </c>
      <c r="N5896" t="e">
        <f t="shared" si="277"/>
        <v>#VALUE!</v>
      </c>
      <c r="O5896" t="e">
        <f t="shared" si="278"/>
        <v>#VALUE!</v>
      </c>
    </row>
    <row r="5897" spans="1:15" x14ac:dyDescent="0.25">
      <c r="A5897">
        <v>2018</v>
      </c>
      <c r="B5897" s="2" t="s">
        <v>43</v>
      </c>
      <c r="C5897">
        <v>12</v>
      </c>
      <c r="D5897" t="s">
        <v>30</v>
      </c>
      <c r="E5897" t="s">
        <v>10</v>
      </c>
      <c r="F5897" t="s">
        <v>98</v>
      </c>
      <c r="G5897">
        <v>4</v>
      </c>
      <c r="H5897">
        <v>116</v>
      </c>
      <c r="I5897">
        <v>96.84</v>
      </c>
      <c r="M5897" t="str">
        <f t="shared" si="276"/>
        <v/>
      </c>
      <c r="N5897" t="e">
        <f t="shared" si="277"/>
        <v>#VALUE!</v>
      </c>
      <c r="O5897" t="e">
        <f t="shared" si="278"/>
        <v>#VALUE!</v>
      </c>
    </row>
    <row r="5898" spans="1:15" x14ac:dyDescent="0.25">
      <c r="A5898">
        <v>2018</v>
      </c>
      <c r="B5898" s="2" t="s">
        <v>43</v>
      </c>
      <c r="C5898">
        <v>12</v>
      </c>
      <c r="D5898" t="s">
        <v>30</v>
      </c>
      <c r="E5898" t="s">
        <v>10</v>
      </c>
      <c r="F5898" t="s">
        <v>99</v>
      </c>
      <c r="G5898">
        <v>2</v>
      </c>
      <c r="H5898">
        <v>98</v>
      </c>
      <c r="I5898">
        <v>81.8</v>
      </c>
      <c r="M5898" t="str">
        <f t="shared" si="276"/>
        <v/>
      </c>
      <c r="N5898" t="e">
        <f t="shared" si="277"/>
        <v>#VALUE!</v>
      </c>
      <c r="O5898" t="e">
        <f t="shared" si="278"/>
        <v>#VALUE!</v>
      </c>
    </row>
    <row r="5899" spans="1:15" x14ac:dyDescent="0.25">
      <c r="A5899">
        <v>2018</v>
      </c>
      <c r="B5899" s="2" t="s">
        <v>43</v>
      </c>
      <c r="C5899">
        <v>12</v>
      </c>
      <c r="D5899" t="s">
        <v>30</v>
      </c>
      <c r="E5899" t="s">
        <v>10</v>
      </c>
      <c r="F5899" t="s">
        <v>86</v>
      </c>
      <c r="G5899">
        <v>2</v>
      </c>
      <c r="H5899">
        <v>658</v>
      </c>
      <c r="I5899">
        <v>549.24</v>
      </c>
      <c r="M5899" t="str">
        <f t="shared" si="276"/>
        <v/>
      </c>
      <c r="N5899" t="e">
        <f t="shared" si="277"/>
        <v>#VALUE!</v>
      </c>
      <c r="O5899" t="e">
        <f t="shared" si="278"/>
        <v>#VALUE!</v>
      </c>
    </row>
    <row r="5900" spans="1:15" x14ac:dyDescent="0.25">
      <c r="A5900">
        <v>2018</v>
      </c>
      <c r="B5900" s="2" t="s">
        <v>43</v>
      </c>
      <c r="C5900">
        <v>12</v>
      </c>
      <c r="D5900" t="s">
        <v>30</v>
      </c>
      <c r="E5900" t="s">
        <v>10</v>
      </c>
      <c r="F5900" t="s">
        <v>101</v>
      </c>
      <c r="G5900">
        <v>2</v>
      </c>
      <c r="H5900">
        <v>518</v>
      </c>
      <c r="I5900">
        <v>432.38</v>
      </c>
      <c r="M5900" t="str">
        <f t="shared" si="276"/>
        <v/>
      </c>
      <c r="N5900" t="e">
        <f t="shared" si="277"/>
        <v>#VALUE!</v>
      </c>
      <c r="O5900" t="e">
        <f t="shared" si="278"/>
        <v>#VALUE!</v>
      </c>
    </row>
    <row r="5901" spans="1:15" x14ac:dyDescent="0.25">
      <c r="A5901">
        <v>2018</v>
      </c>
      <c r="B5901" s="2" t="s">
        <v>43</v>
      </c>
      <c r="C5901">
        <v>12</v>
      </c>
      <c r="D5901" t="s">
        <v>30</v>
      </c>
      <c r="E5901" t="s">
        <v>10</v>
      </c>
      <c r="F5901" t="s">
        <v>102</v>
      </c>
      <c r="G5901">
        <v>3</v>
      </c>
      <c r="H5901">
        <v>597</v>
      </c>
      <c r="I5901">
        <v>498.33000000000004</v>
      </c>
      <c r="M5901" t="str">
        <f t="shared" si="276"/>
        <v/>
      </c>
      <c r="N5901" t="e">
        <f t="shared" si="277"/>
        <v>#VALUE!</v>
      </c>
      <c r="O5901" t="e">
        <f t="shared" si="278"/>
        <v>#VALUE!</v>
      </c>
    </row>
    <row r="5902" spans="1:15" x14ac:dyDescent="0.25">
      <c r="A5902">
        <v>2018</v>
      </c>
      <c r="B5902" s="2" t="s">
        <v>43</v>
      </c>
      <c r="C5902">
        <v>12</v>
      </c>
      <c r="D5902" t="s">
        <v>30</v>
      </c>
      <c r="E5902" t="s">
        <v>13</v>
      </c>
      <c r="F5902" t="s">
        <v>79</v>
      </c>
      <c r="G5902">
        <v>3</v>
      </c>
      <c r="H5902">
        <v>147</v>
      </c>
      <c r="I5902">
        <v>122.69999999999999</v>
      </c>
      <c r="M5902" t="str">
        <f t="shared" si="276"/>
        <v/>
      </c>
      <c r="N5902" t="e">
        <f t="shared" si="277"/>
        <v>#VALUE!</v>
      </c>
      <c r="O5902" t="e">
        <f t="shared" si="278"/>
        <v>#VALUE!</v>
      </c>
    </row>
    <row r="5903" spans="1:15" x14ac:dyDescent="0.25">
      <c r="A5903">
        <v>2018</v>
      </c>
      <c r="B5903" s="2" t="s">
        <v>43</v>
      </c>
      <c r="C5903">
        <v>12</v>
      </c>
      <c r="D5903" t="s">
        <v>30</v>
      </c>
      <c r="E5903" t="s">
        <v>13</v>
      </c>
      <c r="F5903" t="s">
        <v>76</v>
      </c>
      <c r="G5903">
        <v>42</v>
      </c>
      <c r="H5903">
        <v>3318</v>
      </c>
      <c r="I5903">
        <v>2769.4800000000018</v>
      </c>
      <c r="M5903" t="str">
        <f t="shared" si="276"/>
        <v/>
      </c>
      <c r="N5903" t="e">
        <f t="shared" si="277"/>
        <v>#VALUE!</v>
      </c>
      <c r="O5903" t="e">
        <f t="shared" si="278"/>
        <v>#VALUE!</v>
      </c>
    </row>
    <row r="5904" spans="1:15" x14ac:dyDescent="0.25">
      <c r="A5904">
        <v>2018</v>
      </c>
      <c r="B5904" s="2" t="s">
        <v>43</v>
      </c>
      <c r="C5904">
        <v>12</v>
      </c>
      <c r="D5904" t="s">
        <v>30</v>
      </c>
      <c r="E5904" t="s">
        <v>13</v>
      </c>
      <c r="F5904" t="s">
        <v>80</v>
      </c>
      <c r="G5904">
        <v>6</v>
      </c>
      <c r="H5904">
        <v>594</v>
      </c>
      <c r="I5904">
        <v>495.84</v>
      </c>
      <c r="M5904" t="str">
        <f t="shared" si="276"/>
        <v/>
      </c>
      <c r="N5904" t="e">
        <f t="shared" si="277"/>
        <v>#VALUE!</v>
      </c>
      <c r="O5904" t="e">
        <f t="shared" si="278"/>
        <v>#VALUE!</v>
      </c>
    </row>
    <row r="5905" spans="1:15" x14ac:dyDescent="0.25">
      <c r="A5905">
        <v>2018</v>
      </c>
      <c r="B5905" s="2" t="s">
        <v>43</v>
      </c>
      <c r="C5905">
        <v>12</v>
      </c>
      <c r="D5905" t="s">
        <v>30</v>
      </c>
      <c r="E5905" t="s">
        <v>13</v>
      </c>
      <c r="F5905" t="s">
        <v>75</v>
      </c>
      <c r="G5905">
        <v>51</v>
      </c>
      <c r="H5905">
        <v>3519</v>
      </c>
      <c r="I5905">
        <v>2937.5999999999972</v>
      </c>
      <c r="M5905" t="str">
        <f t="shared" si="276"/>
        <v/>
      </c>
      <c r="N5905" t="e">
        <f t="shared" si="277"/>
        <v>#VALUE!</v>
      </c>
      <c r="O5905" t="e">
        <f t="shared" si="278"/>
        <v>#VALUE!</v>
      </c>
    </row>
    <row r="5906" spans="1:15" x14ac:dyDescent="0.25">
      <c r="A5906">
        <v>2018</v>
      </c>
      <c r="B5906" s="2" t="s">
        <v>43</v>
      </c>
      <c r="C5906">
        <v>12</v>
      </c>
      <c r="D5906" t="s">
        <v>30</v>
      </c>
      <c r="E5906" t="s">
        <v>13</v>
      </c>
      <c r="F5906" t="s">
        <v>87</v>
      </c>
      <c r="G5906">
        <v>12</v>
      </c>
      <c r="H5906">
        <v>3108</v>
      </c>
      <c r="I5906">
        <v>2594.2800000000002</v>
      </c>
      <c r="M5906" t="str">
        <f t="shared" si="276"/>
        <v/>
      </c>
      <c r="N5906" t="e">
        <f t="shared" si="277"/>
        <v>#VALUE!</v>
      </c>
      <c r="O5906" t="e">
        <f t="shared" si="278"/>
        <v>#VALUE!</v>
      </c>
    </row>
    <row r="5907" spans="1:15" x14ac:dyDescent="0.25">
      <c r="A5907">
        <v>2018</v>
      </c>
      <c r="B5907" s="2" t="s">
        <v>43</v>
      </c>
      <c r="C5907">
        <v>12</v>
      </c>
      <c r="D5907" t="s">
        <v>30</v>
      </c>
      <c r="E5907" t="s">
        <v>13</v>
      </c>
      <c r="F5907" t="s">
        <v>88</v>
      </c>
      <c r="G5907">
        <v>3</v>
      </c>
      <c r="H5907">
        <v>987</v>
      </c>
      <c r="I5907">
        <v>823.86</v>
      </c>
      <c r="M5907" t="str">
        <f t="shared" si="276"/>
        <v/>
      </c>
      <c r="N5907" t="e">
        <f t="shared" si="277"/>
        <v>#VALUE!</v>
      </c>
      <c r="O5907" t="e">
        <f t="shared" si="278"/>
        <v>#VALUE!</v>
      </c>
    </row>
    <row r="5908" spans="1:15" x14ac:dyDescent="0.25">
      <c r="A5908">
        <v>2018</v>
      </c>
      <c r="B5908" s="2" t="s">
        <v>43</v>
      </c>
      <c r="C5908">
        <v>12</v>
      </c>
      <c r="D5908" t="s">
        <v>30</v>
      </c>
      <c r="E5908" t="s">
        <v>13</v>
      </c>
      <c r="F5908" t="s">
        <v>81</v>
      </c>
      <c r="G5908">
        <v>1</v>
      </c>
      <c r="H5908">
        <v>299</v>
      </c>
      <c r="I5908">
        <v>249.58</v>
      </c>
      <c r="M5908" t="str">
        <f t="shared" si="276"/>
        <v/>
      </c>
      <c r="N5908" t="e">
        <f t="shared" si="277"/>
        <v>#VALUE!</v>
      </c>
      <c r="O5908" t="e">
        <f t="shared" si="278"/>
        <v>#VALUE!</v>
      </c>
    </row>
    <row r="5909" spans="1:15" x14ac:dyDescent="0.25">
      <c r="A5909">
        <v>2018</v>
      </c>
      <c r="B5909" s="2" t="s">
        <v>43</v>
      </c>
      <c r="C5909">
        <v>12</v>
      </c>
      <c r="D5909" t="s">
        <v>30</v>
      </c>
      <c r="E5909" t="s">
        <v>13</v>
      </c>
      <c r="F5909" t="s">
        <v>89</v>
      </c>
      <c r="G5909">
        <v>2</v>
      </c>
      <c r="H5909">
        <v>78</v>
      </c>
      <c r="I5909">
        <v>65.099999999999994</v>
      </c>
      <c r="M5909" t="str">
        <f t="shared" si="276"/>
        <v/>
      </c>
      <c r="N5909" t="e">
        <f t="shared" si="277"/>
        <v>#VALUE!</v>
      </c>
      <c r="O5909" t="e">
        <f t="shared" si="278"/>
        <v>#VALUE!</v>
      </c>
    </row>
    <row r="5910" spans="1:15" x14ac:dyDescent="0.25">
      <c r="A5910">
        <v>2018</v>
      </c>
      <c r="B5910" s="2" t="s">
        <v>43</v>
      </c>
      <c r="C5910">
        <v>12</v>
      </c>
      <c r="D5910" t="s">
        <v>30</v>
      </c>
      <c r="E5910" t="s">
        <v>13</v>
      </c>
      <c r="F5910" t="s">
        <v>90</v>
      </c>
      <c r="G5910">
        <v>2</v>
      </c>
      <c r="H5910">
        <v>158</v>
      </c>
      <c r="I5910">
        <v>131.88</v>
      </c>
      <c r="M5910" t="str">
        <f t="shared" si="276"/>
        <v/>
      </c>
      <c r="N5910" t="e">
        <f t="shared" si="277"/>
        <v>#VALUE!</v>
      </c>
      <c r="O5910" t="e">
        <f t="shared" si="278"/>
        <v>#VALUE!</v>
      </c>
    </row>
    <row r="5911" spans="1:15" x14ac:dyDescent="0.25">
      <c r="A5911">
        <v>2018</v>
      </c>
      <c r="B5911" s="2" t="s">
        <v>43</v>
      </c>
      <c r="C5911">
        <v>12</v>
      </c>
      <c r="D5911" t="s">
        <v>30</v>
      </c>
      <c r="E5911" t="s">
        <v>13</v>
      </c>
      <c r="F5911" t="s">
        <v>82</v>
      </c>
      <c r="G5911">
        <v>2</v>
      </c>
      <c r="H5911">
        <v>50</v>
      </c>
      <c r="I5911">
        <v>41.74</v>
      </c>
      <c r="M5911" t="str">
        <f t="shared" si="276"/>
        <v/>
      </c>
      <c r="N5911" t="e">
        <f t="shared" si="277"/>
        <v>#VALUE!</v>
      </c>
      <c r="O5911" t="e">
        <f t="shared" si="278"/>
        <v>#VALUE!</v>
      </c>
    </row>
    <row r="5912" spans="1:15" x14ac:dyDescent="0.25">
      <c r="A5912">
        <v>2018</v>
      </c>
      <c r="B5912" s="2" t="s">
        <v>43</v>
      </c>
      <c r="C5912">
        <v>12</v>
      </c>
      <c r="D5912" t="s">
        <v>30</v>
      </c>
      <c r="E5912" t="s">
        <v>13</v>
      </c>
      <c r="F5912" t="s">
        <v>83</v>
      </c>
      <c r="G5912">
        <v>8</v>
      </c>
      <c r="H5912">
        <v>472</v>
      </c>
      <c r="I5912">
        <v>394</v>
      </c>
      <c r="M5912" t="str">
        <f t="shared" si="276"/>
        <v/>
      </c>
      <c r="N5912" t="e">
        <f t="shared" si="277"/>
        <v>#VALUE!</v>
      </c>
      <c r="O5912" t="e">
        <f t="shared" si="278"/>
        <v>#VALUE!</v>
      </c>
    </row>
    <row r="5913" spans="1:15" x14ac:dyDescent="0.25">
      <c r="A5913">
        <v>2018</v>
      </c>
      <c r="B5913" s="2" t="s">
        <v>43</v>
      </c>
      <c r="C5913">
        <v>12</v>
      </c>
      <c r="D5913" t="s">
        <v>30</v>
      </c>
      <c r="E5913" t="s">
        <v>13</v>
      </c>
      <c r="F5913" t="s">
        <v>91</v>
      </c>
      <c r="G5913">
        <v>2</v>
      </c>
      <c r="H5913">
        <v>198</v>
      </c>
      <c r="I5913">
        <v>165.28</v>
      </c>
      <c r="M5913" t="str">
        <f t="shared" si="276"/>
        <v/>
      </c>
      <c r="N5913" t="e">
        <f t="shared" si="277"/>
        <v>#VALUE!</v>
      </c>
      <c r="O5913" t="e">
        <f t="shared" si="278"/>
        <v>#VALUE!</v>
      </c>
    </row>
    <row r="5914" spans="1:15" x14ac:dyDescent="0.25">
      <c r="A5914">
        <v>2018</v>
      </c>
      <c r="B5914" s="2" t="s">
        <v>43</v>
      </c>
      <c r="C5914">
        <v>12</v>
      </c>
      <c r="D5914" t="s">
        <v>30</v>
      </c>
      <c r="E5914" t="s">
        <v>13</v>
      </c>
      <c r="F5914" t="s">
        <v>103</v>
      </c>
      <c r="G5914">
        <v>1</v>
      </c>
      <c r="H5914">
        <v>79</v>
      </c>
      <c r="I5914">
        <v>65.94</v>
      </c>
      <c r="M5914" t="str">
        <f t="shared" si="276"/>
        <v/>
      </c>
      <c r="N5914" t="e">
        <f t="shared" si="277"/>
        <v>#VALUE!</v>
      </c>
      <c r="O5914" t="e">
        <f t="shared" si="278"/>
        <v>#VALUE!</v>
      </c>
    </row>
    <row r="5915" spans="1:15" x14ac:dyDescent="0.25">
      <c r="A5915">
        <v>2018</v>
      </c>
      <c r="B5915" s="2" t="s">
        <v>43</v>
      </c>
      <c r="C5915">
        <v>12</v>
      </c>
      <c r="D5915" t="s">
        <v>30</v>
      </c>
      <c r="E5915" t="s">
        <v>13</v>
      </c>
      <c r="F5915" t="s">
        <v>92</v>
      </c>
      <c r="G5915">
        <v>2</v>
      </c>
      <c r="H5915">
        <v>318</v>
      </c>
      <c r="I5915">
        <v>265.44</v>
      </c>
      <c r="M5915" t="str">
        <f t="shared" si="276"/>
        <v/>
      </c>
      <c r="N5915" t="e">
        <f t="shared" si="277"/>
        <v>#VALUE!</v>
      </c>
      <c r="O5915" t="e">
        <f t="shared" si="278"/>
        <v>#VALUE!</v>
      </c>
    </row>
    <row r="5916" spans="1:15" x14ac:dyDescent="0.25">
      <c r="A5916">
        <v>2018</v>
      </c>
      <c r="B5916" s="2" t="s">
        <v>43</v>
      </c>
      <c r="C5916">
        <v>12</v>
      </c>
      <c r="D5916" t="s">
        <v>30</v>
      </c>
      <c r="E5916" t="s">
        <v>13</v>
      </c>
      <c r="F5916" t="s">
        <v>84</v>
      </c>
      <c r="G5916">
        <v>7</v>
      </c>
      <c r="H5916">
        <v>483</v>
      </c>
      <c r="I5916">
        <v>403.20000000000005</v>
      </c>
      <c r="M5916" t="str">
        <f t="shared" si="276"/>
        <v/>
      </c>
      <c r="N5916" t="e">
        <f t="shared" si="277"/>
        <v>#VALUE!</v>
      </c>
      <c r="O5916" t="e">
        <f t="shared" si="278"/>
        <v>#VALUE!</v>
      </c>
    </row>
    <row r="5917" spans="1:15" x14ac:dyDescent="0.25">
      <c r="A5917">
        <v>2018</v>
      </c>
      <c r="B5917" s="2" t="s">
        <v>43</v>
      </c>
      <c r="C5917">
        <v>12</v>
      </c>
      <c r="D5917" t="s">
        <v>30</v>
      </c>
      <c r="E5917" t="s">
        <v>13</v>
      </c>
      <c r="F5917" t="s">
        <v>93</v>
      </c>
      <c r="G5917">
        <v>4</v>
      </c>
      <c r="H5917">
        <v>396</v>
      </c>
      <c r="I5917">
        <v>330.56</v>
      </c>
      <c r="M5917" t="str">
        <f t="shared" si="276"/>
        <v/>
      </c>
      <c r="N5917" t="e">
        <f t="shared" si="277"/>
        <v>#VALUE!</v>
      </c>
      <c r="O5917" t="e">
        <f t="shared" si="278"/>
        <v>#VALUE!</v>
      </c>
    </row>
    <row r="5918" spans="1:15" x14ac:dyDescent="0.25">
      <c r="A5918">
        <v>2018</v>
      </c>
      <c r="B5918" s="2" t="s">
        <v>43</v>
      </c>
      <c r="C5918">
        <v>12</v>
      </c>
      <c r="D5918" t="s">
        <v>30</v>
      </c>
      <c r="E5918" t="s">
        <v>13</v>
      </c>
      <c r="F5918" t="s">
        <v>104</v>
      </c>
      <c r="G5918">
        <v>3</v>
      </c>
      <c r="H5918">
        <v>1047</v>
      </c>
      <c r="I5918">
        <v>873.96</v>
      </c>
      <c r="M5918" t="str">
        <f t="shared" si="276"/>
        <v/>
      </c>
      <c r="N5918" t="e">
        <f t="shared" si="277"/>
        <v>#VALUE!</v>
      </c>
      <c r="O5918" t="e">
        <f t="shared" si="278"/>
        <v>#VALUE!</v>
      </c>
    </row>
    <row r="5919" spans="1:15" x14ac:dyDescent="0.25">
      <c r="A5919">
        <v>2018</v>
      </c>
      <c r="B5919" s="2" t="s">
        <v>43</v>
      </c>
      <c r="C5919">
        <v>12</v>
      </c>
      <c r="D5919" t="s">
        <v>30</v>
      </c>
      <c r="E5919" t="s">
        <v>13</v>
      </c>
      <c r="F5919" t="s">
        <v>85</v>
      </c>
      <c r="G5919">
        <v>3</v>
      </c>
      <c r="H5919">
        <v>897</v>
      </c>
      <c r="I5919">
        <v>748.74</v>
      </c>
      <c r="M5919" t="str">
        <f t="shared" si="276"/>
        <v/>
      </c>
      <c r="N5919" t="e">
        <f t="shared" si="277"/>
        <v>#VALUE!</v>
      </c>
      <c r="O5919" t="e">
        <f t="shared" si="278"/>
        <v>#VALUE!</v>
      </c>
    </row>
    <row r="5920" spans="1:15" x14ac:dyDescent="0.25">
      <c r="A5920">
        <v>2018</v>
      </c>
      <c r="B5920" s="2" t="s">
        <v>43</v>
      </c>
      <c r="C5920">
        <v>12</v>
      </c>
      <c r="D5920" t="s">
        <v>30</v>
      </c>
      <c r="E5920" t="s">
        <v>13</v>
      </c>
      <c r="F5920" t="s">
        <v>95</v>
      </c>
      <c r="G5920">
        <v>1</v>
      </c>
      <c r="H5920">
        <v>139</v>
      </c>
      <c r="I5920">
        <v>116.03</v>
      </c>
      <c r="M5920" t="str">
        <f t="shared" si="276"/>
        <v/>
      </c>
      <c r="N5920" t="e">
        <f t="shared" si="277"/>
        <v>#VALUE!</v>
      </c>
      <c r="O5920" t="e">
        <f t="shared" si="278"/>
        <v>#VALUE!</v>
      </c>
    </row>
    <row r="5921" spans="1:15" x14ac:dyDescent="0.25">
      <c r="A5921">
        <v>2018</v>
      </c>
      <c r="B5921" s="2" t="s">
        <v>43</v>
      </c>
      <c r="C5921">
        <v>12</v>
      </c>
      <c r="D5921" t="s">
        <v>30</v>
      </c>
      <c r="E5921" t="s">
        <v>13</v>
      </c>
      <c r="F5921" t="s">
        <v>96</v>
      </c>
      <c r="G5921">
        <v>4</v>
      </c>
      <c r="H5921">
        <v>396</v>
      </c>
      <c r="I5921">
        <v>330.56</v>
      </c>
      <c r="M5921" t="str">
        <f t="shared" si="276"/>
        <v/>
      </c>
      <c r="N5921" t="e">
        <f t="shared" si="277"/>
        <v>#VALUE!</v>
      </c>
      <c r="O5921" t="e">
        <f t="shared" si="278"/>
        <v>#VALUE!</v>
      </c>
    </row>
    <row r="5922" spans="1:15" x14ac:dyDescent="0.25">
      <c r="A5922">
        <v>2018</v>
      </c>
      <c r="B5922" s="2" t="s">
        <v>43</v>
      </c>
      <c r="C5922">
        <v>12</v>
      </c>
      <c r="D5922" t="s">
        <v>30</v>
      </c>
      <c r="E5922" t="s">
        <v>13</v>
      </c>
      <c r="F5922" t="s">
        <v>105</v>
      </c>
      <c r="G5922">
        <v>1</v>
      </c>
      <c r="H5922">
        <v>149</v>
      </c>
      <c r="I5922">
        <v>124.37</v>
      </c>
      <c r="M5922" t="str">
        <f t="shared" si="276"/>
        <v/>
      </c>
      <c r="N5922" t="e">
        <f t="shared" si="277"/>
        <v>#VALUE!</v>
      </c>
      <c r="O5922" t="e">
        <f t="shared" si="278"/>
        <v>#VALUE!</v>
      </c>
    </row>
    <row r="5923" spans="1:15" x14ac:dyDescent="0.25">
      <c r="A5923">
        <v>2018</v>
      </c>
      <c r="B5923" s="2" t="s">
        <v>43</v>
      </c>
      <c r="C5923">
        <v>12</v>
      </c>
      <c r="D5923" t="s">
        <v>30</v>
      </c>
      <c r="E5923" t="s">
        <v>13</v>
      </c>
      <c r="F5923" t="s">
        <v>98</v>
      </c>
      <c r="G5923">
        <v>3</v>
      </c>
      <c r="H5923">
        <v>87</v>
      </c>
      <c r="I5923">
        <v>72.63</v>
      </c>
      <c r="M5923" t="str">
        <f t="shared" si="276"/>
        <v/>
      </c>
      <c r="N5923" t="e">
        <f t="shared" si="277"/>
        <v>#VALUE!</v>
      </c>
      <c r="O5923" t="e">
        <f t="shared" si="278"/>
        <v>#VALUE!</v>
      </c>
    </row>
    <row r="5924" spans="1:15" x14ac:dyDescent="0.25">
      <c r="A5924">
        <v>2018</v>
      </c>
      <c r="B5924" s="2" t="s">
        <v>43</v>
      </c>
      <c r="C5924">
        <v>12</v>
      </c>
      <c r="D5924" t="s">
        <v>30</v>
      </c>
      <c r="E5924" t="s">
        <v>13</v>
      </c>
      <c r="F5924" t="s">
        <v>99</v>
      </c>
      <c r="G5924">
        <v>3</v>
      </c>
      <c r="H5924">
        <v>147</v>
      </c>
      <c r="I5924">
        <v>122.69999999999999</v>
      </c>
      <c r="M5924" t="str">
        <f t="shared" si="276"/>
        <v/>
      </c>
      <c r="N5924" t="e">
        <f t="shared" si="277"/>
        <v>#VALUE!</v>
      </c>
      <c r="O5924" t="e">
        <f t="shared" si="278"/>
        <v>#VALUE!</v>
      </c>
    </row>
    <row r="5925" spans="1:15" x14ac:dyDescent="0.25">
      <c r="A5925">
        <v>2018</v>
      </c>
      <c r="B5925" s="2" t="s">
        <v>43</v>
      </c>
      <c r="C5925">
        <v>12</v>
      </c>
      <c r="D5925" t="s">
        <v>30</v>
      </c>
      <c r="E5925" t="s">
        <v>13</v>
      </c>
      <c r="F5925" t="s">
        <v>100</v>
      </c>
      <c r="G5925">
        <v>2</v>
      </c>
      <c r="H5925">
        <v>798</v>
      </c>
      <c r="I5925">
        <v>666.12</v>
      </c>
      <c r="M5925" t="str">
        <f t="shared" si="276"/>
        <v/>
      </c>
      <c r="N5925" t="e">
        <f t="shared" si="277"/>
        <v>#VALUE!</v>
      </c>
      <c r="O5925" t="e">
        <f t="shared" si="278"/>
        <v>#VALUE!</v>
      </c>
    </row>
    <row r="5926" spans="1:15" x14ac:dyDescent="0.25">
      <c r="A5926">
        <v>2018</v>
      </c>
      <c r="B5926" s="2" t="s">
        <v>43</v>
      </c>
      <c r="C5926">
        <v>12</v>
      </c>
      <c r="D5926" t="s">
        <v>30</v>
      </c>
      <c r="E5926" t="s">
        <v>13</v>
      </c>
      <c r="F5926" t="s">
        <v>86</v>
      </c>
      <c r="G5926">
        <v>26</v>
      </c>
      <c r="H5926">
        <v>8554</v>
      </c>
      <c r="I5926">
        <v>7140.1199999999981</v>
      </c>
      <c r="M5926" t="str">
        <f t="shared" si="276"/>
        <v/>
      </c>
      <c r="N5926" t="e">
        <f t="shared" si="277"/>
        <v>#VALUE!</v>
      </c>
      <c r="O5926" t="e">
        <f t="shared" si="278"/>
        <v>#VALUE!</v>
      </c>
    </row>
    <row r="5927" spans="1:15" x14ac:dyDescent="0.25">
      <c r="A5927">
        <v>2018</v>
      </c>
      <c r="B5927" s="2" t="s">
        <v>43</v>
      </c>
      <c r="C5927">
        <v>12</v>
      </c>
      <c r="D5927" t="s">
        <v>30</v>
      </c>
      <c r="E5927" t="s">
        <v>13</v>
      </c>
      <c r="F5927" t="s">
        <v>101</v>
      </c>
      <c r="G5927">
        <v>8</v>
      </c>
      <c r="H5927">
        <v>2072</v>
      </c>
      <c r="I5927">
        <v>1729.5200000000002</v>
      </c>
      <c r="M5927" t="str">
        <f t="shared" si="276"/>
        <v/>
      </c>
      <c r="N5927" t="e">
        <f t="shared" si="277"/>
        <v>#VALUE!</v>
      </c>
      <c r="O5927" t="e">
        <f t="shared" si="278"/>
        <v>#VALUE!</v>
      </c>
    </row>
    <row r="5928" spans="1:15" x14ac:dyDescent="0.25">
      <c r="A5928">
        <v>2018</v>
      </c>
      <c r="B5928" s="2" t="s">
        <v>43</v>
      </c>
      <c r="C5928">
        <v>12</v>
      </c>
      <c r="D5928" t="s">
        <v>30</v>
      </c>
      <c r="E5928" t="s">
        <v>13</v>
      </c>
      <c r="F5928" t="s">
        <v>102</v>
      </c>
      <c r="G5928">
        <v>10</v>
      </c>
      <c r="H5928">
        <v>1990</v>
      </c>
      <c r="I5928">
        <v>1661.1000000000004</v>
      </c>
      <c r="M5928" t="str">
        <f t="shared" si="276"/>
        <v/>
      </c>
      <c r="N5928" t="e">
        <f t="shared" si="277"/>
        <v>#VALUE!</v>
      </c>
      <c r="O5928" t="e">
        <f t="shared" si="278"/>
        <v>#VALUE!</v>
      </c>
    </row>
    <row r="5929" spans="1:15" x14ac:dyDescent="0.25">
      <c r="A5929">
        <v>2018</v>
      </c>
      <c r="B5929" s="2" t="s">
        <v>43</v>
      </c>
      <c r="C5929">
        <v>12</v>
      </c>
      <c r="D5929" t="s">
        <v>30</v>
      </c>
      <c r="E5929" t="s">
        <v>21</v>
      </c>
      <c r="F5929" t="s">
        <v>79</v>
      </c>
      <c r="G5929">
        <v>7</v>
      </c>
      <c r="H5929">
        <v>343</v>
      </c>
      <c r="I5929">
        <v>286.3</v>
      </c>
      <c r="M5929" t="str">
        <f t="shared" si="276"/>
        <v/>
      </c>
      <c r="N5929" t="e">
        <f t="shared" si="277"/>
        <v>#VALUE!</v>
      </c>
      <c r="O5929" t="e">
        <f t="shared" si="278"/>
        <v>#VALUE!</v>
      </c>
    </row>
    <row r="5930" spans="1:15" x14ac:dyDescent="0.25">
      <c r="A5930">
        <v>2018</v>
      </c>
      <c r="B5930" s="2" t="s">
        <v>43</v>
      </c>
      <c r="C5930">
        <v>12</v>
      </c>
      <c r="D5930" t="s">
        <v>30</v>
      </c>
      <c r="E5930" t="s">
        <v>21</v>
      </c>
      <c r="F5930" t="s">
        <v>76</v>
      </c>
      <c r="G5930">
        <v>35</v>
      </c>
      <c r="H5930">
        <v>2765</v>
      </c>
      <c r="I5930">
        <v>2307.9000000000015</v>
      </c>
      <c r="M5930" t="str">
        <f t="shared" si="276"/>
        <v/>
      </c>
      <c r="N5930" t="e">
        <f t="shared" si="277"/>
        <v>#VALUE!</v>
      </c>
      <c r="O5930" t="e">
        <f t="shared" si="278"/>
        <v>#VALUE!</v>
      </c>
    </row>
    <row r="5931" spans="1:15" x14ac:dyDescent="0.25">
      <c r="A5931">
        <v>2018</v>
      </c>
      <c r="B5931" s="2" t="s">
        <v>43</v>
      </c>
      <c r="C5931">
        <v>12</v>
      </c>
      <c r="D5931" t="s">
        <v>30</v>
      </c>
      <c r="E5931" t="s">
        <v>21</v>
      </c>
      <c r="F5931" t="s">
        <v>80</v>
      </c>
      <c r="G5931">
        <v>2</v>
      </c>
      <c r="H5931">
        <v>198</v>
      </c>
      <c r="I5931">
        <v>165.28</v>
      </c>
      <c r="M5931" t="str">
        <f t="shared" si="276"/>
        <v/>
      </c>
      <c r="N5931" t="e">
        <f t="shared" si="277"/>
        <v>#VALUE!</v>
      </c>
      <c r="O5931" t="e">
        <f t="shared" si="278"/>
        <v>#VALUE!</v>
      </c>
    </row>
    <row r="5932" spans="1:15" x14ac:dyDescent="0.25">
      <c r="A5932">
        <v>2018</v>
      </c>
      <c r="B5932" s="2" t="s">
        <v>43</v>
      </c>
      <c r="C5932">
        <v>12</v>
      </c>
      <c r="D5932" t="s">
        <v>30</v>
      </c>
      <c r="E5932" t="s">
        <v>21</v>
      </c>
      <c r="F5932" t="s">
        <v>75</v>
      </c>
      <c r="G5932">
        <v>36</v>
      </c>
      <c r="H5932">
        <v>2484</v>
      </c>
      <c r="I5932">
        <v>2073.5999999999985</v>
      </c>
      <c r="M5932" t="str">
        <f t="shared" si="276"/>
        <v/>
      </c>
      <c r="N5932" t="e">
        <f t="shared" si="277"/>
        <v>#VALUE!</v>
      </c>
      <c r="O5932" t="e">
        <f t="shared" si="278"/>
        <v>#VALUE!</v>
      </c>
    </row>
    <row r="5933" spans="1:15" x14ac:dyDescent="0.25">
      <c r="A5933">
        <v>2018</v>
      </c>
      <c r="B5933" s="2" t="s">
        <v>43</v>
      </c>
      <c r="C5933">
        <v>12</v>
      </c>
      <c r="D5933" t="s">
        <v>30</v>
      </c>
      <c r="E5933" t="s">
        <v>21</v>
      </c>
      <c r="F5933" t="s">
        <v>87</v>
      </c>
      <c r="G5933">
        <v>10</v>
      </c>
      <c r="H5933">
        <v>2590</v>
      </c>
      <c r="I5933">
        <v>2161.9</v>
      </c>
      <c r="M5933" t="str">
        <f t="shared" si="276"/>
        <v/>
      </c>
      <c r="N5933" t="e">
        <f t="shared" si="277"/>
        <v>#VALUE!</v>
      </c>
      <c r="O5933" t="e">
        <f t="shared" si="278"/>
        <v>#VALUE!</v>
      </c>
    </row>
    <row r="5934" spans="1:15" x14ac:dyDescent="0.25">
      <c r="A5934">
        <v>2018</v>
      </c>
      <c r="B5934" s="2" t="s">
        <v>43</v>
      </c>
      <c r="C5934">
        <v>12</v>
      </c>
      <c r="D5934" t="s">
        <v>30</v>
      </c>
      <c r="E5934" t="s">
        <v>21</v>
      </c>
      <c r="F5934" t="s">
        <v>81</v>
      </c>
      <c r="G5934">
        <v>8</v>
      </c>
      <c r="H5934">
        <v>2392</v>
      </c>
      <c r="I5934">
        <v>1996.6399999999999</v>
      </c>
      <c r="M5934" t="str">
        <f t="shared" si="276"/>
        <v/>
      </c>
      <c r="N5934" t="e">
        <f t="shared" si="277"/>
        <v>#VALUE!</v>
      </c>
      <c r="O5934" t="e">
        <f t="shared" si="278"/>
        <v>#VALUE!</v>
      </c>
    </row>
    <row r="5935" spans="1:15" x14ac:dyDescent="0.25">
      <c r="A5935">
        <v>2018</v>
      </c>
      <c r="B5935" s="2" t="s">
        <v>43</v>
      </c>
      <c r="C5935">
        <v>12</v>
      </c>
      <c r="D5935" t="s">
        <v>30</v>
      </c>
      <c r="E5935" t="s">
        <v>21</v>
      </c>
      <c r="F5935" t="s">
        <v>89</v>
      </c>
      <c r="G5935">
        <v>1</v>
      </c>
      <c r="H5935">
        <v>39</v>
      </c>
      <c r="I5935">
        <v>32.549999999999997</v>
      </c>
      <c r="M5935" t="str">
        <f t="shared" si="276"/>
        <v/>
      </c>
      <c r="N5935" t="e">
        <f t="shared" si="277"/>
        <v>#VALUE!</v>
      </c>
      <c r="O5935" t="e">
        <f t="shared" si="278"/>
        <v>#VALUE!</v>
      </c>
    </row>
    <row r="5936" spans="1:15" x14ac:dyDescent="0.25">
      <c r="A5936">
        <v>2018</v>
      </c>
      <c r="B5936" s="2" t="s">
        <v>43</v>
      </c>
      <c r="C5936">
        <v>12</v>
      </c>
      <c r="D5936" t="s">
        <v>30</v>
      </c>
      <c r="E5936" t="s">
        <v>21</v>
      </c>
      <c r="F5936" t="s">
        <v>82</v>
      </c>
      <c r="G5936">
        <v>3</v>
      </c>
      <c r="H5936">
        <v>75</v>
      </c>
      <c r="I5936">
        <v>62.61</v>
      </c>
      <c r="M5936" t="str">
        <f t="shared" si="276"/>
        <v/>
      </c>
      <c r="N5936" t="e">
        <f t="shared" si="277"/>
        <v>#VALUE!</v>
      </c>
      <c r="O5936" t="e">
        <f t="shared" si="278"/>
        <v>#VALUE!</v>
      </c>
    </row>
    <row r="5937" spans="1:15" x14ac:dyDescent="0.25">
      <c r="A5937">
        <v>2018</v>
      </c>
      <c r="B5937" s="2" t="s">
        <v>43</v>
      </c>
      <c r="C5937">
        <v>12</v>
      </c>
      <c r="D5937" t="s">
        <v>30</v>
      </c>
      <c r="E5937" t="s">
        <v>21</v>
      </c>
      <c r="F5937" t="s">
        <v>83</v>
      </c>
      <c r="G5937">
        <v>4</v>
      </c>
      <c r="H5937">
        <v>236</v>
      </c>
      <c r="I5937">
        <v>197</v>
      </c>
      <c r="M5937" t="str">
        <f t="shared" si="276"/>
        <v/>
      </c>
      <c r="N5937" t="e">
        <f t="shared" si="277"/>
        <v>#VALUE!</v>
      </c>
      <c r="O5937" t="e">
        <f t="shared" si="278"/>
        <v>#VALUE!</v>
      </c>
    </row>
    <row r="5938" spans="1:15" x14ac:dyDescent="0.25">
      <c r="A5938">
        <v>2018</v>
      </c>
      <c r="B5938" s="2" t="s">
        <v>43</v>
      </c>
      <c r="C5938">
        <v>12</v>
      </c>
      <c r="D5938" t="s">
        <v>30</v>
      </c>
      <c r="E5938" t="s">
        <v>21</v>
      </c>
      <c r="F5938" t="s">
        <v>91</v>
      </c>
      <c r="G5938">
        <v>2</v>
      </c>
      <c r="H5938">
        <v>198</v>
      </c>
      <c r="I5938">
        <v>165.28</v>
      </c>
      <c r="M5938" t="str">
        <f t="shared" si="276"/>
        <v/>
      </c>
      <c r="N5938" t="e">
        <f t="shared" si="277"/>
        <v>#VALUE!</v>
      </c>
      <c r="O5938" t="e">
        <f t="shared" si="278"/>
        <v>#VALUE!</v>
      </c>
    </row>
    <row r="5939" spans="1:15" x14ac:dyDescent="0.25">
      <c r="A5939">
        <v>2018</v>
      </c>
      <c r="B5939" s="2" t="s">
        <v>43</v>
      </c>
      <c r="C5939">
        <v>12</v>
      </c>
      <c r="D5939" t="s">
        <v>30</v>
      </c>
      <c r="E5939" t="s">
        <v>21</v>
      </c>
      <c r="F5939" t="s">
        <v>103</v>
      </c>
      <c r="G5939">
        <v>1</v>
      </c>
      <c r="H5939">
        <v>79</v>
      </c>
      <c r="I5939">
        <v>65.94</v>
      </c>
      <c r="M5939" t="str">
        <f t="shared" si="276"/>
        <v/>
      </c>
      <c r="N5939" t="e">
        <f t="shared" si="277"/>
        <v>#VALUE!</v>
      </c>
      <c r="O5939" t="e">
        <f t="shared" si="278"/>
        <v>#VALUE!</v>
      </c>
    </row>
    <row r="5940" spans="1:15" x14ac:dyDescent="0.25">
      <c r="A5940">
        <v>2018</v>
      </c>
      <c r="B5940" s="2" t="s">
        <v>43</v>
      </c>
      <c r="C5940">
        <v>12</v>
      </c>
      <c r="D5940" t="s">
        <v>30</v>
      </c>
      <c r="E5940" t="s">
        <v>21</v>
      </c>
      <c r="F5940" t="s">
        <v>84</v>
      </c>
      <c r="G5940">
        <v>3</v>
      </c>
      <c r="H5940">
        <v>207</v>
      </c>
      <c r="I5940">
        <v>172.8</v>
      </c>
      <c r="M5940" t="str">
        <f t="shared" si="276"/>
        <v/>
      </c>
      <c r="N5940" t="e">
        <f t="shared" si="277"/>
        <v>#VALUE!</v>
      </c>
      <c r="O5940" t="e">
        <f t="shared" si="278"/>
        <v>#VALUE!</v>
      </c>
    </row>
    <row r="5941" spans="1:15" x14ac:dyDescent="0.25">
      <c r="A5941">
        <v>2018</v>
      </c>
      <c r="B5941" s="2" t="s">
        <v>43</v>
      </c>
      <c r="C5941">
        <v>12</v>
      </c>
      <c r="D5941" t="s">
        <v>30</v>
      </c>
      <c r="E5941" t="s">
        <v>21</v>
      </c>
      <c r="F5941" t="s">
        <v>93</v>
      </c>
      <c r="G5941">
        <v>5</v>
      </c>
      <c r="H5941">
        <v>495</v>
      </c>
      <c r="I5941">
        <v>413.2</v>
      </c>
      <c r="M5941" t="str">
        <f t="shared" si="276"/>
        <v/>
      </c>
      <c r="N5941" t="e">
        <f t="shared" si="277"/>
        <v>#VALUE!</v>
      </c>
      <c r="O5941" t="e">
        <f t="shared" si="278"/>
        <v>#VALUE!</v>
      </c>
    </row>
    <row r="5942" spans="1:15" x14ac:dyDescent="0.25">
      <c r="A5942">
        <v>2018</v>
      </c>
      <c r="B5942" s="2" t="s">
        <v>43</v>
      </c>
      <c r="C5942">
        <v>12</v>
      </c>
      <c r="D5942" t="s">
        <v>30</v>
      </c>
      <c r="E5942" t="s">
        <v>21</v>
      </c>
      <c r="F5942" t="s">
        <v>85</v>
      </c>
      <c r="G5942">
        <v>1</v>
      </c>
      <c r="H5942">
        <v>299</v>
      </c>
      <c r="I5942">
        <v>249.58</v>
      </c>
      <c r="M5942" t="str">
        <f t="shared" si="276"/>
        <v/>
      </c>
      <c r="N5942" t="e">
        <f t="shared" si="277"/>
        <v>#VALUE!</v>
      </c>
      <c r="O5942" t="e">
        <f t="shared" si="278"/>
        <v>#VALUE!</v>
      </c>
    </row>
    <row r="5943" spans="1:15" x14ac:dyDescent="0.25">
      <c r="A5943">
        <v>2018</v>
      </c>
      <c r="B5943" s="2" t="s">
        <v>43</v>
      </c>
      <c r="C5943">
        <v>12</v>
      </c>
      <c r="D5943" t="s">
        <v>30</v>
      </c>
      <c r="E5943" t="s">
        <v>21</v>
      </c>
      <c r="F5943" t="s">
        <v>95</v>
      </c>
      <c r="G5943">
        <v>1</v>
      </c>
      <c r="H5943">
        <v>139</v>
      </c>
      <c r="I5943">
        <v>116.03</v>
      </c>
      <c r="M5943" t="str">
        <f t="shared" si="276"/>
        <v/>
      </c>
      <c r="N5943" t="e">
        <f t="shared" si="277"/>
        <v>#VALUE!</v>
      </c>
      <c r="O5943" t="e">
        <f t="shared" si="278"/>
        <v>#VALUE!</v>
      </c>
    </row>
    <row r="5944" spans="1:15" x14ac:dyDescent="0.25">
      <c r="A5944">
        <v>2018</v>
      </c>
      <c r="B5944" s="2" t="s">
        <v>43</v>
      </c>
      <c r="C5944">
        <v>12</v>
      </c>
      <c r="D5944" t="s">
        <v>30</v>
      </c>
      <c r="E5944" t="s">
        <v>21</v>
      </c>
      <c r="F5944" t="s">
        <v>96</v>
      </c>
      <c r="G5944">
        <v>3</v>
      </c>
      <c r="H5944">
        <v>297</v>
      </c>
      <c r="I5944">
        <v>247.92000000000002</v>
      </c>
      <c r="M5944" t="str">
        <f t="shared" si="276"/>
        <v/>
      </c>
      <c r="N5944" t="e">
        <f t="shared" si="277"/>
        <v>#VALUE!</v>
      </c>
      <c r="O5944" t="e">
        <f t="shared" si="278"/>
        <v>#VALUE!</v>
      </c>
    </row>
    <row r="5945" spans="1:15" x14ac:dyDescent="0.25">
      <c r="A5945">
        <v>2018</v>
      </c>
      <c r="B5945" s="2" t="s">
        <v>43</v>
      </c>
      <c r="C5945">
        <v>12</v>
      </c>
      <c r="D5945" t="s">
        <v>30</v>
      </c>
      <c r="E5945" t="s">
        <v>21</v>
      </c>
      <c r="F5945" t="s">
        <v>98</v>
      </c>
      <c r="G5945">
        <v>1</v>
      </c>
      <c r="H5945">
        <v>29</v>
      </c>
      <c r="I5945">
        <v>24.21</v>
      </c>
      <c r="M5945" t="str">
        <f t="shared" si="276"/>
        <v/>
      </c>
      <c r="N5945" t="e">
        <f t="shared" si="277"/>
        <v>#VALUE!</v>
      </c>
      <c r="O5945" t="e">
        <f t="shared" si="278"/>
        <v>#VALUE!</v>
      </c>
    </row>
    <row r="5946" spans="1:15" x14ac:dyDescent="0.25">
      <c r="A5946">
        <v>2018</v>
      </c>
      <c r="B5946" s="2" t="s">
        <v>43</v>
      </c>
      <c r="C5946">
        <v>12</v>
      </c>
      <c r="D5946" t="s">
        <v>30</v>
      </c>
      <c r="E5946" t="s">
        <v>21</v>
      </c>
      <c r="F5946" t="s">
        <v>99</v>
      </c>
      <c r="G5946">
        <v>5</v>
      </c>
      <c r="H5946">
        <v>245</v>
      </c>
      <c r="I5946">
        <v>204.5</v>
      </c>
      <c r="M5946" t="str">
        <f t="shared" si="276"/>
        <v/>
      </c>
      <c r="N5946" t="e">
        <f t="shared" si="277"/>
        <v>#VALUE!</v>
      </c>
      <c r="O5946" t="e">
        <f t="shared" si="278"/>
        <v>#VALUE!</v>
      </c>
    </row>
    <row r="5947" spans="1:15" x14ac:dyDescent="0.25">
      <c r="A5947">
        <v>2018</v>
      </c>
      <c r="B5947" s="2" t="s">
        <v>43</v>
      </c>
      <c r="C5947">
        <v>12</v>
      </c>
      <c r="D5947" t="s">
        <v>30</v>
      </c>
      <c r="E5947" t="s">
        <v>21</v>
      </c>
      <c r="F5947" t="s">
        <v>100</v>
      </c>
      <c r="G5947">
        <v>1</v>
      </c>
      <c r="H5947">
        <v>399</v>
      </c>
      <c r="I5947">
        <v>333.06</v>
      </c>
      <c r="M5947" t="str">
        <f t="shared" si="276"/>
        <v/>
      </c>
      <c r="N5947" t="e">
        <f t="shared" si="277"/>
        <v>#VALUE!</v>
      </c>
      <c r="O5947" t="e">
        <f t="shared" si="278"/>
        <v>#VALUE!</v>
      </c>
    </row>
    <row r="5948" spans="1:15" x14ac:dyDescent="0.25">
      <c r="A5948">
        <v>2018</v>
      </c>
      <c r="B5948" s="2" t="s">
        <v>43</v>
      </c>
      <c r="C5948">
        <v>12</v>
      </c>
      <c r="D5948" t="s">
        <v>30</v>
      </c>
      <c r="E5948" t="s">
        <v>21</v>
      </c>
      <c r="F5948" t="s">
        <v>86</v>
      </c>
      <c r="G5948">
        <v>6</v>
      </c>
      <c r="H5948">
        <v>1974</v>
      </c>
      <c r="I5948">
        <v>1647.7199999999998</v>
      </c>
      <c r="M5948" t="str">
        <f t="shared" si="276"/>
        <v/>
      </c>
      <c r="N5948" t="e">
        <f t="shared" si="277"/>
        <v>#VALUE!</v>
      </c>
      <c r="O5948" t="e">
        <f t="shared" si="278"/>
        <v>#VALUE!</v>
      </c>
    </row>
    <row r="5949" spans="1:15" x14ac:dyDescent="0.25">
      <c r="A5949">
        <v>2018</v>
      </c>
      <c r="B5949" s="2" t="s">
        <v>43</v>
      </c>
      <c r="C5949">
        <v>12</v>
      </c>
      <c r="D5949" t="s">
        <v>30</v>
      </c>
      <c r="E5949" t="s">
        <v>21</v>
      </c>
      <c r="F5949" t="s">
        <v>101</v>
      </c>
      <c r="G5949">
        <v>4</v>
      </c>
      <c r="H5949">
        <v>1036</v>
      </c>
      <c r="I5949">
        <v>864.76</v>
      </c>
      <c r="M5949" t="str">
        <f t="shared" si="276"/>
        <v/>
      </c>
      <c r="N5949" t="e">
        <f t="shared" si="277"/>
        <v>#VALUE!</v>
      </c>
      <c r="O5949" t="e">
        <f t="shared" si="278"/>
        <v>#VALUE!</v>
      </c>
    </row>
    <row r="5950" spans="1:15" x14ac:dyDescent="0.25">
      <c r="A5950">
        <v>2018</v>
      </c>
      <c r="B5950" s="2" t="s">
        <v>43</v>
      </c>
      <c r="C5950">
        <v>12</v>
      </c>
      <c r="D5950" t="s">
        <v>30</v>
      </c>
      <c r="E5950" t="s">
        <v>21</v>
      </c>
      <c r="F5950" t="s">
        <v>102</v>
      </c>
      <c r="G5950">
        <v>6</v>
      </c>
      <c r="H5950">
        <v>1194</v>
      </c>
      <c r="I5950">
        <v>996.66000000000008</v>
      </c>
      <c r="M5950" t="str">
        <f t="shared" si="276"/>
        <v/>
      </c>
      <c r="N5950" t="e">
        <f t="shared" si="277"/>
        <v>#VALUE!</v>
      </c>
      <c r="O5950" t="e">
        <f t="shared" si="278"/>
        <v>#VALUE!</v>
      </c>
    </row>
    <row r="5951" spans="1:15" x14ac:dyDescent="0.25">
      <c r="A5951">
        <v>2018</v>
      </c>
      <c r="B5951" s="2" t="s">
        <v>43</v>
      </c>
      <c r="C5951">
        <v>12</v>
      </c>
      <c r="D5951" t="s">
        <v>30</v>
      </c>
      <c r="E5951" t="s">
        <v>23</v>
      </c>
      <c r="F5951" t="s">
        <v>76</v>
      </c>
      <c r="G5951">
        <v>14</v>
      </c>
      <c r="H5951">
        <v>1106</v>
      </c>
      <c r="I5951">
        <v>923.16000000000031</v>
      </c>
      <c r="M5951" t="str">
        <f t="shared" si="276"/>
        <v/>
      </c>
      <c r="N5951" t="e">
        <f t="shared" si="277"/>
        <v>#VALUE!</v>
      </c>
      <c r="O5951" t="e">
        <f t="shared" si="278"/>
        <v>#VALUE!</v>
      </c>
    </row>
    <row r="5952" spans="1:15" x14ac:dyDescent="0.25">
      <c r="A5952">
        <v>2018</v>
      </c>
      <c r="B5952" s="2" t="s">
        <v>43</v>
      </c>
      <c r="C5952">
        <v>12</v>
      </c>
      <c r="D5952" t="s">
        <v>30</v>
      </c>
      <c r="E5952" t="s">
        <v>23</v>
      </c>
      <c r="F5952" t="s">
        <v>80</v>
      </c>
      <c r="G5952">
        <v>4</v>
      </c>
      <c r="H5952">
        <v>396</v>
      </c>
      <c r="I5952">
        <v>330.56</v>
      </c>
      <c r="M5952" t="str">
        <f t="shared" si="276"/>
        <v/>
      </c>
      <c r="N5952" t="e">
        <f t="shared" si="277"/>
        <v>#VALUE!</v>
      </c>
      <c r="O5952" t="e">
        <f t="shared" si="278"/>
        <v>#VALUE!</v>
      </c>
    </row>
    <row r="5953" spans="1:15" x14ac:dyDescent="0.25">
      <c r="A5953">
        <v>2018</v>
      </c>
      <c r="B5953" s="2" t="s">
        <v>43</v>
      </c>
      <c r="C5953">
        <v>12</v>
      </c>
      <c r="D5953" t="s">
        <v>30</v>
      </c>
      <c r="E5953" t="s">
        <v>23</v>
      </c>
      <c r="F5953" t="s">
        <v>75</v>
      </c>
      <c r="G5953">
        <v>24</v>
      </c>
      <c r="H5953">
        <v>1656</v>
      </c>
      <c r="I5953">
        <v>1382.3999999999996</v>
      </c>
      <c r="M5953" t="str">
        <f t="shared" si="276"/>
        <v/>
      </c>
      <c r="N5953" t="e">
        <f t="shared" si="277"/>
        <v>#VALUE!</v>
      </c>
      <c r="O5953" t="e">
        <f t="shared" si="278"/>
        <v>#VALUE!</v>
      </c>
    </row>
    <row r="5954" spans="1:15" x14ac:dyDescent="0.25">
      <c r="A5954">
        <v>2018</v>
      </c>
      <c r="B5954" s="2" t="s">
        <v>43</v>
      </c>
      <c r="C5954">
        <v>12</v>
      </c>
      <c r="D5954" t="s">
        <v>30</v>
      </c>
      <c r="E5954" t="s">
        <v>23</v>
      </c>
      <c r="F5954" t="s">
        <v>87</v>
      </c>
      <c r="G5954">
        <v>4</v>
      </c>
      <c r="H5954">
        <v>1036</v>
      </c>
      <c r="I5954">
        <v>864.76</v>
      </c>
      <c r="M5954" t="str">
        <f t="shared" si="276"/>
        <v/>
      </c>
      <c r="N5954" t="e">
        <f t="shared" si="277"/>
        <v>#VALUE!</v>
      </c>
      <c r="O5954" t="e">
        <f t="shared" si="278"/>
        <v>#VALUE!</v>
      </c>
    </row>
    <row r="5955" spans="1:15" x14ac:dyDescent="0.25">
      <c r="A5955">
        <v>2018</v>
      </c>
      <c r="B5955" s="2" t="s">
        <v>43</v>
      </c>
      <c r="C5955">
        <v>12</v>
      </c>
      <c r="D5955" t="s">
        <v>30</v>
      </c>
      <c r="E5955" t="s">
        <v>23</v>
      </c>
      <c r="F5955" t="s">
        <v>88</v>
      </c>
      <c r="G5955">
        <v>1</v>
      </c>
      <c r="H5955">
        <v>329</v>
      </c>
      <c r="I5955">
        <v>274.62</v>
      </c>
      <c r="M5955" t="str">
        <f t="shared" ref="M5955:M6018" si="279">SUBSTITUTE(SUBSTITUTE(J5955," - ","|"),"; ","|")</f>
        <v/>
      </c>
      <c r="N5955" t="e">
        <f t="shared" ref="N5955:N6018" si="280">LEFT(M5955,FIND("|",M5955)-1)</f>
        <v>#VALUE!</v>
      </c>
      <c r="O5955" t="e">
        <f t="shared" ref="O5955:O6018" si="281">RIGHT(M5955,LEN(M5955)-FIND("|",M5955))</f>
        <v>#VALUE!</v>
      </c>
    </row>
    <row r="5956" spans="1:15" x14ac:dyDescent="0.25">
      <c r="A5956">
        <v>2018</v>
      </c>
      <c r="B5956" s="2" t="s">
        <v>43</v>
      </c>
      <c r="C5956">
        <v>12</v>
      </c>
      <c r="D5956" t="s">
        <v>30</v>
      </c>
      <c r="E5956" t="s">
        <v>23</v>
      </c>
      <c r="F5956" t="s">
        <v>81</v>
      </c>
      <c r="G5956">
        <v>3</v>
      </c>
      <c r="H5956">
        <v>897</v>
      </c>
      <c r="I5956">
        <v>748.74</v>
      </c>
      <c r="M5956" t="str">
        <f t="shared" si="279"/>
        <v/>
      </c>
      <c r="N5956" t="e">
        <f t="shared" si="280"/>
        <v>#VALUE!</v>
      </c>
      <c r="O5956" t="e">
        <f t="shared" si="281"/>
        <v>#VALUE!</v>
      </c>
    </row>
    <row r="5957" spans="1:15" x14ac:dyDescent="0.25">
      <c r="A5957">
        <v>2018</v>
      </c>
      <c r="B5957" s="2" t="s">
        <v>43</v>
      </c>
      <c r="C5957">
        <v>12</v>
      </c>
      <c r="D5957" t="s">
        <v>30</v>
      </c>
      <c r="E5957" t="s">
        <v>23</v>
      </c>
      <c r="F5957" t="s">
        <v>89</v>
      </c>
      <c r="G5957">
        <v>2</v>
      </c>
      <c r="H5957">
        <v>78</v>
      </c>
      <c r="I5957">
        <v>65.099999999999994</v>
      </c>
      <c r="M5957" t="str">
        <f t="shared" si="279"/>
        <v/>
      </c>
      <c r="N5957" t="e">
        <f t="shared" si="280"/>
        <v>#VALUE!</v>
      </c>
      <c r="O5957" t="e">
        <f t="shared" si="281"/>
        <v>#VALUE!</v>
      </c>
    </row>
    <row r="5958" spans="1:15" x14ac:dyDescent="0.25">
      <c r="A5958">
        <v>2018</v>
      </c>
      <c r="B5958" s="2" t="s">
        <v>43</v>
      </c>
      <c r="C5958">
        <v>12</v>
      </c>
      <c r="D5958" t="s">
        <v>30</v>
      </c>
      <c r="E5958" t="s">
        <v>23</v>
      </c>
      <c r="F5958" t="s">
        <v>83</v>
      </c>
      <c r="G5958">
        <v>3</v>
      </c>
      <c r="H5958">
        <v>177</v>
      </c>
      <c r="I5958">
        <v>147.75</v>
      </c>
      <c r="M5958" t="str">
        <f t="shared" si="279"/>
        <v/>
      </c>
      <c r="N5958" t="e">
        <f t="shared" si="280"/>
        <v>#VALUE!</v>
      </c>
      <c r="O5958" t="e">
        <f t="shared" si="281"/>
        <v>#VALUE!</v>
      </c>
    </row>
    <row r="5959" spans="1:15" x14ac:dyDescent="0.25">
      <c r="A5959">
        <v>2018</v>
      </c>
      <c r="B5959" s="2" t="s">
        <v>43</v>
      </c>
      <c r="C5959">
        <v>12</v>
      </c>
      <c r="D5959" t="s">
        <v>30</v>
      </c>
      <c r="E5959" t="s">
        <v>23</v>
      </c>
      <c r="F5959" t="s">
        <v>84</v>
      </c>
      <c r="G5959">
        <v>1</v>
      </c>
      <c r="H5959">
        <v>69</v>
      </c>
      <c r="I5959">
        <v>57.6</v>
      </c>
      <c r="M5959" t="str">
        <f t="shared" si="279"/>
        <v/>
      </c>
      <c r="N5959" t="e">
        <f t="shared" si="280"/>
        <v>#VALUE!</v>
      </c>
      <c r="O5959" t="e">
        <f t="shared" si="281"/>
        <v>#VALUE!</v>
      </c>
    </row>
    <row r="5960" spans="1:15" x14ac:dyDescent="0.25">
      <c r="A5960">
        <v>2018</v>
      </c>
      <c r="B5960" s="2" t="s">
        <v>43</v>
      </c>
      <c r="C5960">
        <v>12</v>
      </c>
      <c r="D5960" t="s">
        <v>30</v>
      </c>
      <c r="E5960" t="s">
        <v>23</v>
      </c>
      <c r="F5960" t="s">
        <v>93</v>
      </c>
      <c r="G5960">
        <v>1</v>
      </c>
      <c r="H5960">
        <v>99</v>
      </c>
      <c r="I5960">
        <v>82.64</v>
      </c>
      <c r="M5960" t="str">
        <f t="shared" si="279"/>
        <v/>
      </c>
      <c r="N5960" t="e">
        <f t="shared" si="280"/>
        <v>#VALUE!</v>
      </c>
      <c r="O5960" t="e">
        <f t="shared" si="281"/>
        <v>#VALUE!</v>
      </c>
    </row>
    <row r="5961" spans="1:15" x14ac:dyDescent="0.25">
      <c r="A5961">
        <v>2018</v>
      </c>
      <c r="B5961" s="2" t="s">
        <v>43</v>
      </c>
      <c r="C5961">
        <v>12</v>
      </c>
      <c r="D5961" t="s">
        <v>30</v>
      </c>
      <c r="E5961" t="s">
        <v>23</v>
      </c>
      <c r="F5961" t="s">
        <v>104</v>
      </c>
      <c r="G5961">
        <v>1</v>
      </c>
      <c r="H5961">
        <v>349</v>
      </c>
      <c r="I5961">
        <v>291.32</v>
      </c>
      <c r="M5961" t="str">
        <f t="shared" si="279"/>
        <v/>
      </c>
      <c r="N5961" t="e">
        <f t="shared" si="280"/>
        <v>#VALUE!</v>
      </c>
      <c r="O5961" t="e">
        <f t="shared" si="281"/>
        <v>#VALUE!</v>
      </c>
    </row>
    <row r="5962" spans="1:15" x14ac:dyDescent="0.25">
      <c r="A5962">
        <v>2018</v>
      </c>
      <c r="B5962" s="2" t="s">
        <v>43</v>
      </c>
      <c r="C5962">
        <v>12</v>
      </c>
      <c r="D5962" t="s">
        <v>30</v>
      </c>
      <c r="E5962" t="s">
        <v>23</v>
      </c>
      <c r="F5962" t="s">
        <v>95</v>
      </c>
      <c r="G5962">
        <v>1</v>
      </c>
      <c r="H5962">
        <v>139</v>
      </c>
      <c r="I5962">
        <v>116.03</v>
      </c>
      <c r="M5962" t="str">
        <f t="shared" si="279"/>
        <v/>
      </c>
      <c r="N5962" t="e">
        <f t="shared" si="280"/>
        <v>#VALUE!</v>
      </c>
      <c r="O5962" t="e">
        <f t="shared" si="281"/>
        <v>#VALUE!</v>
      </c>
    </row>
    <row r="5963" spans="1:15" x14ac:dyDescent="0.25">
      <c r="A5963">
        <v>2018</v>
      </c>
      <c r="B5963" s="2" t="s">
        <v>43</v>
      </c>
      <c r="C5963">
        <v>12</v>
      </c>
      <c r="D5963" t="s">
        <v>30</v>
      </c>
      <c r="E5963" t="s">
        <v>23</v>
      </c>
      <c r="F5963" t="s">
        <v>96</v>
      </c>
      <c r="G5963">
        <v>1</v>
      </c>
      <c r="H5963">
        <v>99</v>
      </c>
      <c r="I5963">
        <v>82.64</v>
      </c>
      <c r="M5963" t="str">
        <f t="shared" si="279"/>
        <v/>
      </c>
      <c r="N5963" t="e">
        <f t="shared" si="280"/>
        <v>#VALUE!</v>
      </c>
      <c r="O5963" t="e">
        <f t="shared" si="281"/>
        <v>#VALUE!</v>
      </c>
    </row>
    <row r="5964" spans="1:15" x14ac:dyDescent="0.25">
      <c r="A5964">
        <v>2018</v>
      </c>
      <c r="B5964" s="2" t="s">
        <v>43</v>
      </c>
      <c r="C5964">
        <v>12</v>
      </c>
      <c r="D5964" t="s">
        <v>30</v>
      </c>
      <c r="E5964" t="s">
        <v>23</v>
      </c>
      <c r="F5964" t="s">
        <v>108</v>
      </c>
      <c r="G5964">
        <v>1</v>
      </c>
      <c r="H5964">
        <v>29</v>
      </c>
      <c r="I5964">
        <v>24.21</v>
      </c>
      <c r="M5964" t="str">
        <f t="shared" si="279"/>
        <v/>
      </c>
      <c r="N5964" t="e">
        <f t="shared" si="280"/>
        <v>#VALUE!</v>
      </c>
      <c r="O5964" t="e">
        <f t="shared" si="281"/>
        <v>#VALUE!</v>
      </c>
    </row>
    <row r="5965" spans="1:15" x14ac:dyDescent="0.25">
      <c r="A5965">
        <v>2018</v>
      </c>
      <c r="B5965" s="2" t="s">
        <v>43</v>
      </c>
      <c r="C5965">
        <v>12</v>
      </c>
      <c r="D5965" t="s">
        <v>30</v>
      </c>
      <c r="E5965" t="s">
        <v>23</v>
      </c>
      <c r="F5965" t="s">
        <v>99</v>
      </c>
      <c r="G5965">
        <v>1</v>
      </c>
      <c r="H5965">
        <v>49</v>
      </c>
      <c r="I5965">
        <v>40.9</v>
      </c>
      <c r="M5965" t="str">
        <f t="shared" si="279"/>
        <v/>
      </c>
      <c r="N5965" t="e">
        <f t="shared" si="280"/>
        <v>#VALUE!</v>
      </c>
      <c r="O5965" t="e">
        <f t="shared" si="281"/>
        <v>#VALUE!</v>
      </c>
    </row>
    <row r="5966" spans="1:15" x14ac:dyDescent="0.25">
      <c r="A5966">
        <v>2018</v>
      </c>
      <c r="B5966" s="2" t="s">
        <v>43</v>
      </c>
      <c r="C5966">
        <v>12</v>
      </c>
      <c r="D5966" t="s">
        <v>30</v>
      </c>
      <c r="E5966" t="s">
        <v>23</v>
      </c>
      <c r="F5966" t="s">
        <v>100</v>
      </c>
      <c r="G5966">
        <v>3</v>
      </c>
      <c r="H5966">
        <v>1197</v>
      </c>
      <c r="I5966">
        <v>999.18000000000006</v>
      </c>
      <c r="M5966" t="str">
        <f t="shared" si="279"/>
        <v/>
      </c>
      <c r="N5966" t="e">
        <f t="shared" si="280"/>
        <v>#VALUE!</v>
      </c>
      <c r="O5966" t="e">
        <f t="shared" si="281"/>
        <v>#VALUE!</v>
      </c>
    </row>
    <row r="5967" spans="1:15" x14ac:dyDescent="0.25">
      <c r="A5967">
        <v>2018</v>
      </c>
      <c r="B5967" s="2" t="s">
        <v>43</v>
      </c>
      <c r="C5967">
        <v>12</v>
      </c>
      <c r="D5967" t="s">
        <v>30</v>
      </c>
      <c r="E5967" t="s">
        <v>23</v>
      </c>
      <c r="F5967" t="s">
        <v>86</v>
      </c>
      <c r="G5967">
        <v>3</v>
      </c>
      <c r="H5967">
        <v>987</v>
      </c>
      <c r="I5967">
        <v>823.86</v>
      </c>
      <c r="M5967" t="str">
        <f t="shared" si="279"/>
        <v/>
      </c>
      <c r="N5967" t="e">
        <f t="shared" si="280"/>
        <v>#VALUE!</v>
      </c>
      <c r="O5967" t="e">
        <f t="shared" si="281"/>
        <v>#VALUE!</v>
      </c>
    </row>
    <row r="5968" spans="1:15" x14ac:dyDescent="0.25">
      <c r="A5968">
        <v>2018</v>
      </c>
      <c r="B5968" s="2" t="s">
        <v>43</v>
      </c>
      <c r="C5968">
        <v>12</v>
      </c>
      <c r="D5968" t="s">
        <v>30</v>
      </c>
      <c r="E5968" t="s">
        <v>23</v>
      </c>
      <c r="F5968" t="s">
        <v>101</v>
      </c>
      <c r="G5968">
        <v>2</v>
      </c>
      <c r="H5968">
        <v>518</v>
      </c>
      <c r="I5968">
        <v>432.38</v>
      </c>
      <c r="M5968" t="str">
        <f t="shared" si="279"/>
        <v/>
      </c>
      <c r="N5968" t="e">
        <f t="shared" si="280"/>
        <v>#VALUE!</v>
      </c>
      <c r="O5968" t="e">
        <f t="shared" si="281"/>
        <v>#VALUE!</v>
      </c>
    </row>
    <row r="5969" spans="1:15" x14ac:dyDescent="0.25">
      <c r="A5969">
        <v>2018</v>
      </c>
      <c r="B5969" s="2" t="s">
        <v>43</v>
      </c>
      <c r="C5969">
        <v>12</v>
      </c>
      <c r="D5969" t="s">
        <v>30</v>
      </c>
      <c r="E5969" t="s">
        <v>24</v>
      </c>
      <c r="F5969" t="s">
        <v>79</v>
      </c>
      <c r="G5969">
        <v>1</v>
      </c>
      <c r="H5969">
        <v>49</v>
      </c>
      <c r="I5969">
        <v>40.9</v>
      </c>
      <c r="M5969" t="str">
        <f t="shared" si="279"/>
        <v/>
      </c>
      <c r="N5969" t="e">
        <f t="shared" si="280"/>
        <v>#VALUE!</v>
      </c>
      <c r="O5969" t="e">
        <f t="shared" si="281"/>
        <v>#VALUE!</v>
      </c>
    </row>
    <row r="5970" spans="1:15" x14ac:dyDescent="0.25">
      <c r="A5970">
        <v>2018</v>
      </c>
      <c r="B5970" s="2" t="s">
        <v>43</v>
      </c>
      <c r="C5970">
        <v>12</v>
      </c>
      <c r="D5970" t="s">
        <v>30</v>
      </c>
      <c r="E5970" t="s">
        <v>24</v>
      </c>
      <c r="F5970" t="s">
        <v>76</v>
      </c>
      <c r="G5970">
        <v>9</v>
      </c>
      <c r="H5970">
        <v>711</v>
      </c>
      <c r="I5970">
        <v>593.46</v>
      </c>
      <c r="M5970" t="str">
        <f t="shared" si="279"/>
        <v/>
      </c>
      <c r="N5970" t="e">
        <f t="shared" si="280"/>
        <v>#VALUE!</v>
      </c>
      <c r="O5970" t="e">
        <f t="shared" si="281"/>
        <v>#VALUE!</v>
      </c>
    </row>
    <row r="5971" spans="1:15" x14ac:dyDescent="0.25">
      <c r="A5971">
        <v>2018</v>
      </c>
      <c r="B5971" s="2" t="s">
        <v>43</v>
      </c>
      <c r="C5971">
        <v>12</v>
      </c>
      <c r="D5971" t="s">
        <v>30</v>
      </c>
      <c r="E5971" t="s">
        <v>24</v>
      </c>
      <c r="F5971" t="s">
        <v>80</v>
      </c>
      <c r="G5971">
        <v>7</v>
      </c>
      <c r="H5971">
        <v>693</v>
      </c>
      <c r="I5971">
        <v>578.48</v>
      </c>
      <c r="M5971" t="str">
        <f t="shared" si="279"/>
        <v/>
      </c>
      <c r="N5971" t="e">
        <f t="shared" si="280"/>
        <v>#VALUE!</v>
      </c>
      <c r="O5971" t="e">
        <f t="shared" si="281"/>
        <v>#VALUE!</v>
      </c>
    </row>
    <row r="5972" spans="1:15" x14ac:dyDescent="0.25">
      <c r="A5972">
        <v>2018</v>
      </c>
      <c r="B5972" s="2" t="s">
        <v>43</v>
      </c>
      <c r="C5972">
        <v>12</v>
      </c>
      <c r="D5972" t="s">
        <v>30</v>
      </c>
      <c r="E5972" t="s">
        <v>24</v>
      </c>
      <c r="F5972" t="s">
        <v>75</v>
      </c>
      <c r="G5972">
        <v>8</v>
      </c>
      <c r="H5972">
        <v>552</v>
      </c>
      <c r="I5972">
        <v>460.80000000000007</v>
      </c>
      <c r="M5972" t="str">
        <f t="shared" si="279"/>
        <v/>
      </c>
      <c r="N5972" t="e">
        <f t="shared" si="280"/>
        <v>#VALUE!</v>
      </c>
      <c r="O5972" t="e">
        <f t="shared" si="281"/>
        <v>#VALUE!</v>
      </c>
    </row>
    <row r="5973" spans="1:15" x14ac:dyDescent="0.25">
      <c r="A5973">
        <v>2018</v>
      </c>
      <c r="B5973" s="2" t="s">
        <v>43</v>
      </c>
      <c r="C5973">
        <v>12</v>
      </c>
      <c r="D5973" t="s">
        <v>30</v>
      </c>
      <c r="E5973" t="s">
        <v>24</v>
      </c>
      <c r="F5973" t="s">
        <v>87</v>
      </c>
      <c r="G5973">
        <v>5</v>
      </c>
      <c r="H5973">
        <v>1295</v>
      </c>
      <c r="I5973">
        <v>1080.95</v>
      </c>
      <c r="M5973" t="str">
        <f t="shared" si="279"/>
        <v/>
      </c>
      <c r="N5973" t="e">
        <f t="shared" si="280"/>
        <v>#VALUE!</v>
      </c>
      <c r="O5973" t="e">
        <f t="shared" si="281"/>
        <v>#VALUE!</v>
      </c>
    </row>
    <row r="5974" spans="1:15" x14ac:dyDescent="0.25">
      <c r="A5974">
        <v>2018</v>
      </c>
      <c r="B5974" s="2" t="s">
        <v>43</v>
      </c>
      <c r="C5974">
        <v>12</v>
      </c>
      <c r="D5974" t="s">
        <v>30</v>
      </c>
      <c r="E5974" t="s">
        <v>24</v>
      </c>
      <c r="F5974" t="s">
        <v>81</v>
      </c>
      <c r="G5974">
        <v>2</v>
      </c>
      <c r="H5974">
        <v>598</v>
      </c>
      <c r="I5974">
        <v>499.16</v>
      </c>
      <c r="M5974" t="str">
        <f t="shared" si="279"/>
        <v/>
      </c>
      <c r="N5974" t="e">
        <f t="shared" si="280"/>
        <v>#VALUE!</v>
      </c>
      <c r="O5974" t="e">
        <f t="shared" si="281"/>
        <v>#VALUE!</v>
      </c>
    </row>
    <row r="5975" spans="1:15" x14ac:dyDescent="0.25">
      <c r="A5975">
        <v>2018</v>
      </c>
      <c r="B5975" s="2" t="s">
        <v>43</v>
      </c>
      <c r="C5975">
        <v>12</v>
      </c>
      <c r="D5975" t="s">
        <v>30</v>
      </c>
      <c r="E5975" t="s">
        <v>24</v>
      </c>
      <c r="F5975" t="s">
        <v>89</v>
      </c>
      <c r="G5975">
        <v>1</v>
      </c>
      <c r="H5975">
        <v>39</v>
      </c>
      <c r="I5975">
        <v>32.549999999999997</v>
      </c>
      <c r="M5975" t="str">
        <f t="shared" si="279"/>
        <v/>
      </c>
      <c r="N5975" t="e">
        <f t="shared" si="280"/>
        <v>#VALUE!</v>
      </c>
      <c r="O5975" t="e">
        <f t="shared" si="281"/>
        <v>#VALUE!</v>
      </c>
    </row>
    <row r="5976" spans="1:15" x14ac:dyDescent="0.25">
      <c r="A5976">
        <v>2018</v>
      </c>
      <c r="B5976" s="2" t="s">
        <v>43</v>
      </c>
      <c r="C5976">
        <v>12</v>
      </c>
      <c r="D5976" t="s">
        <v>30</v>
      </c>
      <c r="E5976" t="s">
        <v>24</v>
      </c>
      <c r="F5976" t="s">
        <v>90</v>
      </c>
      <c r="G5976">
        <v>1</v>
      </c>
      <c r="H5976">
        <v>79</v>
      </c>
      <c r="I5976">
        <v>65.94</v>
      </c>
      <c r="M5976" t="str">
        <f t="shared" si="279"/>
        <v/>
      </c>
      <c r="N5976" t="e">
        <f t="shared" si="280"/>
        <v>#VALUE!</v>
      </c>
      <c r="O5976" t="e">
        <f t="shared" si="281"/>
        <v>#VALUE!</v>
      </c>
    </row>
    <row r="5977" spans="1:15" x14ac:dyDescent="0.25">
      <c r="A5977">
        <v>2018</v>
      </c>
      <c r="B5977" s="2" t="s">
        <v>43</v>
      </c>
      <c r="C5977">
        <v>12</v>
      </c>
      <c r="D5977" t="s">
        <v>30</v>
      </c>
      <c r="E5977" t="s">
        <v>24</v>
      </c>
      <c r="F5977" t="s">
        <v>83</v>
      </c>
      <c r="G5977">
        <v>2</v>
      </c>
      <c r="H5977">
        <v>118</v>
      </c>
      <c r="I5977">
        <v>98.5</v>
      </c>
      <c r="M5977" t="str">
        <f t="shared" si="279"/>
        <v/>
      </c>
      <c r="N5977" t="e">
        <f t="shared" si="280"/>
        <v>#VALUE!</v>
      </c>
      <c r="O5977" t="e">
        <f t="shared" si="281"/>
        <v>#VALUE!</v>
      </c>
    </row>
    <row r="5978" spans="1:15" x14ac:dyDescent="0.25">
      <c r="A5978">
        <v>2018</v>
      </c>
      <c r="B5978" s="2" t="s">
        <v>43</v>
      </c>
      <c r="C5978">
        <v>12</v>
      </c>
      <c r="D5978" t="s">
        <v>30</v>
      </c>
      <c r="E5978" t="s">
        <v>24</v>
      </c>
      <c r="F5978" t="s">
        <v>84</v>
      </c>
      <c r="G5978">
        <v>2</v>
      </c>
      <c r="H5978">
        <v>138</v>
      </c>
      <c r="I5978">
        <v>115.2</v>
      </c>
      <c r="M5978" t="str">
        <f t="shared" si="279"/>
        <v/>
      </c>
      <c r="N5978" t="e">
        <f t="shared" si="280"/>
        <v>#VALUE!</v>
      </c>
      <c r="O5978" t="e">
        <f t="shared" si="281"/>
        <v>#VALUE!</v>
      </c>
    </row>
    <row r="5979" spans="1:15" x14ac:dyDescent="0.25">
      <c r="A5979">
        <v>2018</v>
      </c>
      <c r="B5979" s="2" t="s">
        <v>43</v>
      </c>
      <c r="C5979">
        <v>12</v>
      </c>
      <c r="D5979" t="s">
        <v>30</v>
      </c>
      <c r="E5979" t="s">
        <v>24</v>
      </c>
      <c r="F5979" t="s">
        <v>93</v>
      </c>
      <c r="G5979">
        <v>1</v>
      </c>
      <c r="H5979">
        <v>99</v>
      </c>
      <c r="I5979">
        <v>82.64</v>
      </c>
      <c r="M5979" t="str">
        <f t="shared" si="279"/>
        <v/>
      </c>
      <c r="N5979" t="e">
        <f t="shared" si="280"/>
        <v>#VALUE!</v>
      </c>
      <c r="O5979" t="e">
        <f t="shared" si="281"/>
        <v>#VALUE!</v>
      </c>
    </row>
    <row r="5980" spans="1:15" x14ac:dyDescent="0.25">
      <c r="A5980">
        <v>2018</v>
      </c>
      <c r="B5980" s="2" t="s">
        <v>43</v>
      </c>
      <c r="C5980">
        <v>12</v>
      </c>
      <c r="D5980" t="s">
        <v>30</v>
      </c>
      <c r="E5980" t="s">
        <v>24</v>
      </c>
      <c r="F5980" t="s">
        <v>85</v>
      </c>
      <c r="G5980">
        <v>1</v>
      </c>
      <c r="H5980">
        <v>299</v>
      </c>
      <c r="I5980">
        <v>249.58</v>
      </c>
      <c r="M5980" t="str">
        <f t="shared" si="279"/>
        <v/>
      </c>
      <c r="N5980" t="e">
        <f t="shared" si="280"/>
        <v>#VALUE!</v>
      </c>
      <c r="O5980" t="e">
        <f t="shared" si="281"/>
        <v>#VALUE!</v>
      </c>
    </row>
    <row r="5981" spans="1:15" x14ac:dyDescent="0.25">
      <c r="A5981">
        <v>2018</v>
      </c>
      <c r="B5981" s="2" t="s">
        <v>43</v>
      </c>
      <c r="C5981">
        <v>12</v>
      </c>
      <c r="D5981" t="s">
        <v>30</v>
      </c>
      <c r="E5981" t="s">
        <v>24</v>
      </c>
      <c r="F5981" t="s">
        <v>94</v>
      </c>
      <c r="G5981">
        <v>2</v>
      </c>
      <c r="H5981">
        <v>1398</v>
      </c>
      <c r="I5981">
        <v>1166.94</v>
      </c>
      <c r="M5981" t="str">
        <f t="shared" si="279"/>
        <v/>
      </c>
      <c r="N5981" t="e">
        <f t="shared" si="280"/>
        <v>#VALUE!</v>
      </c>
      <c r="O5981" t="e">
        <f t="shared" si="281"/>
        <v>#VALUE!</v>
      </c>
    </row>
    <row r="5982" spans="1:15" x14ac:dyDescent="0.25">
      <c r="A5982">
        <v>2018</v>
      </c>
      <c r="B5982" s="2" t="s">
        <v>43</v>
      </c>
      <c r="C5982">
        <v>12</v>
      </c>
      <c r="D5982" t="s">
        <v>30</v>
      </c>
      <c r="E5982" t="s">
        <v>24</v>
      </c>
      <c r="F5982" t="s">
        <v>95</v>
      </c>
      <c r="G5982">
        <v>3</v>
      </c>
      <c r="H5982">
        <v>417</v>
      </c>
      <c r="I5982">
        <v>348.09000000000003</v>
      </c>
      <c r="M5982" t="str">
        <f t="shared" si="279"/>
        <v/>
      </c>
      <c r="N5982" t="e">
        <f t="shared" si="280"/>
        <v>#VALUE!</v>
      </c>
      <c r="O5982" t="e">
        <f t="shared" si="281"/>
        <v>#VALUE!</v>
      </c>
    </row>
    <row r="5983" spans="1:15" x14ac:dyDescent="0.25">
      <c r="A5983">
        <v>2018</v>
      </c>
      <c r="B5983" s="2" t="s">
        <v>43</v>
      </c>
      <c r="C5983">
        <v>12</v>
      </c>
      <c r="D5983" t="s">
        <v>30</v>
      </c>
      <c r="E5983" t="s">
        <v>24</v>
      </c>
      <c r="F5983" t="s">
        <v>96</v>
      </c>
      <c r="G5983">
        <v>1</v>
      </c>
      <c r="H5983">
        <v>99</v>
      </c>
      <c r="I5983">
        <v>82.64</v>
      </c>
      <c r="M5983" t="str">
        <f t="shared" si="279"/>
        <v/>
      </c>
      <c r="N5983" t="e">
        <f t="shared" si="280"/>
        <v>#VALUE!</v>
      </c>
      <c r="O5983" t="e">
        <f t="shared" si="281"/>
        <v>#VALUE!</v>
      </c>
    </row>
    <row r="5984" spans="1:15" x14ac:dyDescent="0.25">
      <c r="A5984">
        <v>2018</v>
      </c>
      <c r="B5984" s="2" t="s">
        <v>43</v>
      </c>
      <c r="C5984">
        <v>12</v>
      </c>
      <c r="D5984" t="s">
        <v>30</v>
      </c>
      <c r="E5984" t="s">
        <v>24</v>
      </c>
      <c r="F5984" t="s">
        <v>105</v>
      </c>
      <c r="G5984">
        <v>2</v>
      </c>
      <c r="H5984">
        <v>298</v>
      </c>
      <c r="I5984">
        <v>248.74</v>
      </c>
      <c r="M5984" t="str">
        <f t="shared" si="279"/>
        <v/>
      </c>
      <c r="N5984" t="e">
        <f t="shared" si="280"/>
        <v>#VALUE!</v>
      </c>
      <c r="O5984" t="e">
        <f t="shared" si="281"/>
        <v>#VALUE!</v>
      </c>
    </row>
    <row r="5985" spans="1:15" x14ac:dyDescent="0.25">
      <c r="A5985">
        <v>2018</v>
      </c>
      <c r="B5985" s="2" t="s">
        <v>43</v>
      </c>
      <c r="C5985">
        <v>12</v>
      </c>
      <c r="D5985" t="s">
        <v>30</v>
      </c>
      <c r="E5985" t="s">
        <v>24</v>
      </c>
      <c r="F5985" t="s">
        <v>100</v>
      </c>
      <c r="G5985">
        <v>1</v>
      </c>
      <c r="H5985">
        <v>399</v>
      </c>
      <c r="I5985">
        <v>333.06</v>
      </c>
      <c r="M5985" t="str">
        <f t="shared" si="279"/>
        <v/>
      </c>
      <c r="N5985" t="e">
        <f t="shared" si="280"/>
        <v>#VALUE!</v>
      </c>
      <c r="O5985" t="e">
        <f t="shared" si="281"/>
        <v>#VALUE!</v>
      </c>
    </row>
    <row r="5986" spans="1:15" x14ac:dyDescent="0.25">
      <c r="A5986">
        <v>2018</v>
      </c>
      <c r="B5986" s="2" t="s">
        <v>43</v>
      </c>
      <c r="C5986">
        <v>12</v>
      </c>
      <c r="D5986" t="s">
        <v>30</v>
      </c>
      <c r="E5986" t="s">
        <v>24</v>
      </c>
      <c r="F5986" t="s">
        <v>101</v>
      </c>
      <c r="G5986">
        <v>1</v>
      </c>
      <c r="H5986">
        <v>259</v>
      </c>
      <c r="I5986">
        <v>216.19</v>
      </c>
      <c r="M5986" t="str">
        <f t="shared" si="279"/>
        <v/>
      </c>
      <c r="N5986" t="e">
        <f t="shared" si="280"/>
        <v>#VALUE!</v>
      </c>
      <c r="O5986" t="e">
        <f t="shared" si="281"/>
        <v>#VALUE!</v>
      </c>
    </row>
    <row r="5987" spans="1:15" x14ac:dyDescent="0.25">
      <c r="A5987">
        <v>2018</v>
      </c>
      <c r="B5987" s="2" t="s">
        <v>43</v>
      </c>
      <c r="C5987">
        <v>12</v>
      </c>
      <c r="D5987" t="s">
        <v>30</v>
      </c>
      <c r="E5987" t="s">
        <v>26</v>
      </c>
      <c r="F5987" t="s">
        <v>106</v>
      </c>
      <c r="G5987">
        <v>3</v>
      </c>
      <c r="H5987">
        <v>237</v>
      </c>
      <c r="I5987">
        <v>197.82</v>
      </c>
      <c r="M5987" t="str">
        <f t="shared" si="279"/>
        <v/>
      </c>
      <c r="N5987" t="e">
        <f t="shared" si="280"/>
        <v>#VALUE!</v>
      </c>
      <c r="O5987" t="e">
        <f t="shared" si="281"/>
        <v>#VALUE!</v>
      </c>
    </row>
    <row r="5988" spans="1:15" x14ac:dyDescent="0.25">
      <c r="A5988">
        <v>2018</v>
      </c>
      <c r="B5988" s="2" t="s">
        <v>43</v>
      </c>
      <c r="C5988">
        <v>12</v>
      </c>
      <c r="D5988" t="s">
        <v>30</v>
      </c>
      <c r="E5988" t="s">
        <v>26</v>
      </c>
      <c r="F5988" t="s">
        <v>107</v>
      </c>
      <c r="G5988">
        <v>2</v>
      </c>
      <c r="H5988">
        <v>70</v>
      </c>
      <c r="I5988">
        <v>58.44</v>
      </c>
      <c r="M5988" t="str">
        <f t="shared" si="279"/>
        <v/>
      </c>
      <c r="N5988" t="e">
        <f t="shared" si="280"/>
        <v>#VALUE!</v>
      </c>
      <c r="O5988" t="e">
        <f t="shared" si="281"/>
        <v>#VALUE!</v>
      </c>
    </row>
    <row r="5989" spans="1:15" x14ac:dyDescent="0.25">
      <c r="A5989">
        <v>2018</v>
      </c>
      <c r="B5989" s="2" t="s">
        <v>43</v>
      </c>
      <c r="C5989">
        <v>12</v>
      </c>
      <c r="D5989" t="s">
        <v>30</v>
      </c>
      <c r="E5989" t="s">
        <v>26</v>
      </c>
      <c r="F5989" t="s">
        <v>79</v>
      </c>
      <c r="G5989">
        <v>14</v>
      </c>
      <c r="H5989">
        <v>686</v>
      </c>
      <c r="I5989">
        <v>572.59999999999991</v>
      </c>
      <c r="M5989" t="str">
        <f t="shared" si="279"/>
        <v/>
      </c>
      <c r="N5989" t="e">
        <f t="shared" si="280"/>
        <v>#VALUE!</v>
      </c>
      <c r="O5989" t="e">
        <f t="shared" si="281"/>
        <v>#VALUE!</v>
      </c>
    </row>
    <row r="5990" spans="1:15" x14ac:dyDescent="0.25">
      <c r="A5990">
        <v>2018</v>
      </c>
      <c r="B5990" s="2" t="s">
        <v>43</v>
      </c>
      <c r="C5990">
        <v>12</v>
      </c>
      <c r="D5990" t="s">
        <v>30</v>
      </c>
      <c r="E5990" t="s">
        <v>26</v>
      </c>
      <c r="F5990" t="s">
        <v>76</v>
      </c>
      <c r="G5990">
        <v>157</v>
      </c>
      <c r="H5990">
        <v>12403</v>
      </c>
      <c r="I5990">
        <v>10352.579999999994</v>
      </c>
      <c r="M5990" t="str">
        <f t="shared" si="279"/>
        <v/>
      </c>
      <c r="N5990" t="e">
        <f t="shared" si="280"/>
        <v>#VALUE!</v>
      </c>
      <c r="O5990" t="e">
        <f t="shared" si="281"/>
        <v>#VALUE!</v>
      </c>
    </row>
    <row r="5991" spans="1:15" x14ac:dyDescent="0.25">
      <c r="A5991">
        <v>2018</v>
      </c>
      <c r="B5991" s="2" t="s">
        <v>43</v>
      </c>
      <c r="C5991">
        <v>12</v>
      </c>
      <c r="D5991" t="s">
        <v>30</v>
      </c>
      <c r="E5991" t="s">
        <v>26</v>
      </c>
      <c r="F5991" t="s">
        <v>80</v>
      </c>
      <c r="G5991">
        <v>25</v>
      </c>
      <c r="H5991">
        <v>2475</v>
      </c>
      <c r="I5991">
        <v>2066.0000000000009</v>
      </c>
      <c r="M5991" t="str">
        <f t="shared" si="279"/>
        <v/>
      </c>
      <c r="N5991" t="e">
        <f t="shared" si="280"/>
        <v>#VALUE!</v>
      </c>
      <c r="O5991" t="e">
        <f t="shared" si="281"/>
        <v>#VALUE!</v>
      </c>
    </row>
    <row r="5992" spans="1:15" x14ac:dyDescent="0.25">
      <c r="A5992">
        <v>2018</v>
      </c>
      <c r="B5992" s="2" t="s">
        <v>43</v>
      </c>
      <c r="C5992">
        <v>12</v>
      </c>
      <c r="D5992" t="s">
        <v>30</v>
      </c>
      <c r="E5992" t="s">
        <v>26</v>
      </c>
      <c r="F5992" t="s">
        <v>75</v>
      </c>
      <c r="G5992">
        <v>166</v>
      </c>
      <c r="H5992">
        <v>11454</v>
      </c>
      <c r="I5992">
        <v>9561.6000000000295</v>
      </c>
      <c r="M5992" t="str">
        <f t="shared" si="279"/>
        <v/>
      </c>
      <c r="N5992" t="e">
        <f t="shared" si="280"/>
        <v>#VALUE!</v>
      </c>
      <c r="O5992" t="e">
        <f t="shared" si="281"/>
        <v>#VALUE!</v>
      </c>
    </row>
    <row r="5993" spans="1:15" x14ac:dyDescent="0.25">
      <c r="A5993">
        <v>2018</v>
      </c>
      <c r="B5993" s="2" t="s">
        <v>43</v>
      </c>
      <c r="C5993">
        <v>12</v>
      </c>
      <c r="D5993" t="s">
        <v>30</v>
      </c>
      <c r="E5993" t="s">
        <v>26</v>
      </c>
      <c r="F5993" t="s">
        <v>87</v>
      </c>
      <c r="G5993">
        <v>27</v>
      </c>
      <c r="H5993">
        <v>6993</v>
      </c>
      <c r="I5993">
        <v>5837.1299999999974</v>
      </c>
      <c r="M5993" t="str">
        <f t="shared" si="279"/>
        <v/>
      </c>
      <c r="N5993" t="e">
        <f t="shared" si="280"/>
        <v>#VALUE!</v>
      </c>
      <c r="O5993" t="e">
        <f t="shared" si="281"/>
        <v>#VALUE!</v>
      </c>
    </row>
    <row r="5994" spans="1:15" x14ac:dyDescent="0.25">
      <c r="A5994">
        <v>2018</v>
      </c>
      <c r="B5994" s="2" t="s">
        <v>43</v>
      </c>
      <c r="C5994">
        <v>12</v>
      </c>
      <c r="D5994" t="s">
        <v>30</v>
      </c>
      <c r="E5994" t="s">
        <v>26</v>
      </c>
      <c r="F5994" t="s">
        <v>88</v>
      </c>
      <c r="G5994">
        <v>9</v>
      </c>
      <c r="H5994">
        <v>2961</v>
      </c>
      <c r="I5994">
        <v>2471.5799999999995</v>
      </c>
      <c r="M5994" t="str">
        <f t="shared" si="279"/>
        <v/>
      </c>
      <c r="N5994" t="e">
        <f t="shared" si="280"/>
        <v>#VALUE!</v>
      </c>
      <c r="O5994" t="e">
        <f t="shared" si="281"/>
        <v>#VALUE!</v>
      </c>
    </row>
    <row r="5995" spans="1:15" x14ac:dyDescent="0.25">
      <c r="A5995">
        <v>2018</v>
      </c>
      <c r="B5995" s="2" t="s">
        <v>43</v>
      </c>
      <c r="C5995">
        <v>12</v>
      </c>
      <c r="D5995" t="s">
        <v>30</v>
      </c>
      <c r="E5995" t="s">
        <v>26</v>
      </c>
      <c r="F5995" t="s">
        <v>81</v>
      </c>
      <c r="G5995">
        <v>17</v>
      </c>
      <c r="H5995">
        <v>5083</v>
      </c>
      <c r="I5995">
        <v>4242.8599999999997</v>
      </c>
      <c r="M5995" t="str">
        <f t="shared" si="279"/>
        <v/>
      </c>
      <c r="N5995" t="e">
        <f t="shared" si="280"/>
        <v>#VALUE!</v>
      </c>
      <c r="O5995" t="e">
        <f t="shared" si="281"/>
        <v>#VALUE!</v>
      </c>
    </row>
    <row r="5996" spans="1:15" x14ac:dyDescent="0.25">
      <c r="A5996">
        <v>2018</v>
      </c>
      <c r="B5996" s="2" t="s">
        <v>43</v>
      </c>
      <c r="C5996">
        <v>12</v>
      </c>
      <c r="D5996" t="s">
        <v>30</v>
      </c>
      <c r="E5996" t="s">
        <v>26</v>
      </c>
      <c r="F5996" t="s">
        <v>89</v>
      </c>
      <c r="G5996">
        <v>15</v>
      </c>
      <c r="H5996">
        <v>585</v>
      </c>
      <c r="I5996">
        <v>488.25000000000011</v>
      </c>
      <c r="M5996" t="str">
        <f t="shared" si="279"/>
        <v/>
      </c>
      <c r="N5996" t="e">
        <f t="shared" si="280"/>
        <v>#VALUE!</v>
      </c>
      <c r="O5996" t="e">
        <f t="shared" si="281"/>
        <v>#VALUE!</v>
      </c>
    </row>
    <row r="5997" spans="1:15" x14ac:dyDescent="0.25">
      <c r="A5997">
        <v>2018</v>
      </c>
      <c r="B5997" s="2" t="s">
        <v>43</v>
      </c>
      <c r="C5997">
        <v>12</v>
      </c>
      <c r="D5997" t="s">
        <v>30</v>
      </c>
      <c r="E5997" t="s">
        <v>26</v>
      </c>
      <c r="F5997" t="s">
        <v>90</v>
      </c>
      <c r="G5997">
        <v>7</v>
      </c>
      <c r="H5997">
        <v>553</v>
      </c>
      <c r="I5997">
        <v>461.58</v>
      </c>
      <c r="M5997" t="str">
        <f t="shared" si="279"/>
        <v/>
      </c>
      <c r="N5997" t="e">
        <f t="shared" si="280"/>
        <v>#VALUE!</v>
      </c>
      <c r="O5997" t="e">
        <f t="shared" si="281"/>
        <v>#VALUE!</v>
      </c>
    </row>
    <row r="5998" spans="1:15" x14ac:dyDescent="0.25">
      <c r="A5998">
        <v>2018</v>
      </c>
      <c r="B5998" s="2" t="s">
        <v>43</v>
      </c>
      <c r="C5998">
        <v>12</v>
      </c>
      <c r="D5998" t="s">
        <v>30</v>
      </c>
      <c r="E5998" t="s">
        <v>26</v>
      </c>
      <c r="F5998" t="s">
        <v>82</v>
      </c>
      <c r="G5998">
        <v>4</v>
      </c>
      <c r="H5998">
        <v>100</v>
      </c>
      <c r="I5998">
        <v>83.48</v>
      </c>
      <c r="M5998" t="str">
        <f t="shared" si="279"/>
        <v/>
      </c>
      <c r="N5998" t="e">
        <f t="shared" si="280"/>
        <v>#VALUE!</v>
      </c>
      <c r="O5998" t="e">
        <f t="shared" si="281"/>
        <v>#VALUE!</v>
      </c>
    </row>
    <row r="5999" spans="1:15" x14ac:dyDescent="0.25">
      <c r="A5999">
        <v>2018</v>
      </c>
      <c r="B5999" s="2" t="s">
        <v>43</v>
      </c>
      <c r="C5999">
        <v>12</v>
      </c>
      <c r="D5999" t="s">
        <v>30</v>
      </c>
      <c r="E5999" t="s">
        <v>26</v>
      </c>
      <c r="F5999" t="s">
        <v>83</v>
      </c>
      <c r="G5999">
        <v>25</v>
      </c>
      <c r="H5999">
        <v>1475</v>
      </c>
      <c r="I5999">
        <v>1231.25</v>
      </c>
      <c r="M5999" t="str">
        <f t="shared" si="279"/>
        <v/>
      </c>
      <c r="N5999" t="e">
        <f t="shared" si="280"/>
        <v>#VALUE!</v>
      </c>
      <c r="O5999" t="e">
        <f t="shared" si="281"/>
        <v>#VALUE!</v>
      </c>
    </row>
    <row r="6000" spans="1:15" x14ac:dyDescent="0.25">
      <c r="A6000">
        <v>2018</v>
      </c>
      <c r="B6000" s="2" t="s">
        <v>43</v>
      </c>
      <c r="C6000">
        <v>12</v>
      </c>
      <c r="D6000" t="s">
        <v>30</v>
      </c>
      <c r="E6000" t="s">
        <v>26</v>
      </c>
      <c r="F6000" t="s">
        <v>91</v>
      </c>
      <c r="G6000">
        <v>4</v>
      </c>
      <c r="H6000">
        <v>396</v>
      </c>
      <c r="I6000">
        <v>330.56</v>
      </c>
      <c r="M6000" t="str">
        <f t="shared" si="279"/>
        <v/>
      </c>
      <c r="N6000" t="e">
        <f t="shared" si="280"/>
        <v>#VALUE!</v>
      </c>
      <c r="O6000" t="e">
        <f t="shared" si="281"/>
        <v>#VALUE!</v>
      </c>
    </row>
    <row r="6001" spans="1:15" x14ac:dyDescent="0.25">
      <c r="A6001">
        <v>2018</v>
      </c>
      <c r="B6001" s="2" t="s">
        <v>43</v>
      </c>
      <c r="C6001">
        <v>12</v>
      </c>
      <c r="D6001" t="s">
        <v>30</v>
      </c>
      <c r="E6001" t="s">
        <v>26</v>
      </c>
      <c r="F6001" t="s">
        <v>103</v>
      </c>
      <c r="G6001">
        <v>1</v>
      </c>
      <c r="H6001">
        <v>79</v>
      </c>
      <c r="I6001">
        <v>65.94</v>
      </c>
      <c r="M6001" t="str">
        <f t="shared" si="279"/>
        <v/>
      </c>
      <c r="N6001" t="e">
        <f t="shared" si="280"/>
        <v>#VALUE!</v>
      </c>
      <c r="O6001" t="e">
        <f t="shared" si="281"/>
        <v>#VALUE!</v>
      </c>
    </row>
    <row r="6002" spans="1:15" x14ac:dyDescent="0.25">
      <c r="A6002">
        <v>2018</v>
      </c>
      <c r="B6002" s="2" t="s">
        <v>43</v>
      </c>
      <c r="C6002">
        <v>12</v>
      </c>
      <c r="D6002" t="s">
        <v>30</v>
      </c>
      <c r="E6002" t="s">
        <v>26</v>
      </c>
      <c r="F6002" t="s">
        <v>84</v>
      </c>
      <c r="G6002">
        <v>21</v>
      </c>
      <c r="H6002">
        <v>1449</v>
      </c>
      <c r="I6002">
        <v>1209.5999999999999</v>
      </c>
      <c r="M6002" t="str">
        <f t="shared" si="279"/>
        <v/>
      </c>
      <c r="N6002" t="e">
        <f t="shared" si="280"/>
        <v>#VALUE!</v>
      </c>
      <c r="O6002" t="e">
        <f t="shared" si="281"/>
        <v>#VALUE!</v>
      </c>
    </row>
    <row r="6003" spans="1:15" x14ac:dyDescent="0.25">
      <c r="A6003">
        <v>2018</v>
      </c>
      <c r="B6003" s="2" t="s">
        <v>43</v>
      </c>
      <c r="C6003">
        <v>12</v>
      </c>
      <c r="D6003" t="s">
        <v>30</v>
      </c>
      <c r="E6003" t="s">
        <v>26</v>
      </c>
      <c r="F6003" t="s">
        <v>93</v>
      </c>
      <c r="G6003">
        <v>5</v>
      </c>
      <c r="H6003">
        <v>495</v>
      </c>
      <c r="I6003">
        <v>413.2</v>
      </c>
      <c r="M6003" t="str">
        <f t="shared" si="279"/>
        <v/>
      </c>
      <c r="N6003" t="e">
        <f t="shared" si="280"/>
        <v>#VALUE!</v>
      </c>
      <c r="O6003" t="e">
        <f t="shared" si="281"/>
        <v>#VALUE!</v>
      </c>
    </row>
    <row r="6004" spans="1:15" x14ac:dyDescent="0.25">
      <c r="A6004">
        <v>2018</v>
      </c>
      <c r="B6004" s="2" t="s">
        <v>43</v>
      </c>
      <c r="C6004">
        <v>12</v>
      </c>
      <c r="D6004" t="s">
        <v>30</v>
      </c>
      <c r="E6004" t="s">
        <v>26</v>
      </c>
      <c r="F6004" t="s">
        <v>104</v>
      </c>
      <c r="G6004">
        <v>2</v>
      </c>
      <c r="H6004">
        <v>698</v>
      </c>
      <c r="I6004">
        <v>582.64</v>
      </c>
      <c r="M6004" t="str">
        <f t="shared" si="279"/>
        <v/>
      </c>
      <c r="N6004" t="e">
        <f t="shared" si="280"/>
        <v>#VALUE!</v>
      </c>
      <c r="O6004" t="e">
        <f t="shared" si="281"/>
        <v>#VALUE!</v>
      </c>
    </row>
    <row r="6005" spans="1:15" x14ac:dyDescent="0.25">
      <c r="A6005">
        <v>2018</v>
      </c>
      <c r="B6005" s="2" t="s">
        <v>43</v>
      </c>
      <c r="C6005">
        <v>12</v>
      </c>
      <c r="D6005" t="s">
        <v>30</v>
      </c>
      <c r="E6005" t="s">
        <v>26</v>
      </c>
      <c r="F6005" t="s">
        <v>85</v>
      </c>
      <c r="G6005">
        <v>10</v>
      </c>
      <c r="H6005">
        <v>2990</v>
      </c>
      <c r="I6005">
        <v>2495.7999999999997</v>
      </c>
      <c r="M6005" t="str">
        <f t="shared" si="279"/>
        <v/>
      </c>
      <c r="N6005" t="e">
        <f t="shared" si="280"/>
        <v>#VALUE!</v>
      </c>
      <c r="O6005" t="e">
        <f t="shared" si="281"/>
        <v>#VALUE!</v>
      </c>
    </row>
    <row r="6006" spans="1:15" x14ac:dyDescent="0.25">
      <c r="A6006">
        <v>2018</v>
      </c>
      <c r="B6006" s="2" t="s">
        <v>43</v>
      </c>
      <c r="C6006">
        <v>12</v>
      </c>
      <c r="D6006" t="s">
        <v>30</v>
      </c>
      <c r="E6006" t="s">
        <v>26</v>
      </c>
      <c r="F6006" t="s">
        <v>94</v>
      </c>
      <c r="G6006">
        <v>5</v>
      </c>
      <c r="H6006">
        <v>3495</v>
      </c>
      <c r="I6006">
        <v>2917.3500000000004</v>
      </c>
      <c r="M6006" t="str">
        <f t="shared" si="279"/>
        <v/>
      </c>
      <c r="N6006" t="e">
        <f t="shared" si="280"/>
        <v>#VALUE!</v>
      </c>
      <c r="O6006" t="e">
        <f t="shared" si="281"/>
        <v>#VALUE!</v>
      </c>
    </row>
    <row r="6007" spans="1:15" x14ac:dyDescent="0.25">
      <c r="A6007">
        <v>2018</v>
      </c>
      <c r="B6007" s="2" t="s">
        <v>43</v>
      </c>
      <c r="C6007">
        <v>12</v>
      </c>
      <c r="D6007" t="s">
        <v>30</v>
      </c>
      <c r="E6007" t="s">
        <v>26</v>
      </c>
      <c r="F6007" t="s">
        <v>95</v>
      </c>
      <c r="G6007">
        <v>8</v>
      </c>
      <c r="H6007">
        <v>1112</v>
      </c>
      <c r="I6007">
        <v>928.2399999999999</v>
      </c>
      <c r="M6007" t="str">
        <f t="shared" si="279"/>
        <v/>
      </c>
      <c r="N6007" t="e">
        <f t="shared" si="280"/>
        <v>#VALUE!</v>
      </c>
      <c r="O6007" t="e">
        <f t="shared" si="281"/>
        <v>#VALUE!</v>
      </c>
    </row>
    <row r="6008" spans="1:15" x14ac:dyDescent="0.25">
      <c r="A6008">
        <v>2018</v>
      </c>
      <c r="B6008" s="2" t="s">
        <v>43</v>
      </c>
      <c r="C6008">
        <v>12</v>
      </c>
      <c r="D6008" t="s">
        <v>30</v>
      </c>
      <c r="E6008" t="s">
        <v>26</v>
      </c>
      <c r="F6008" t="s">
        <v>96</v>
      </c>
      <c r="G6008">
        <v>12</v>
      </c>
      <c r="H6008">
        <v>1188</v>
      </c>
      <c r="I6008">
        <v>991.68</v>
      </c>
      <c r="M6008" t="str">
        <f t="shared" si="279"/>
        <v/>
      </c>
      <c r="N6008" t="e">
        <f t="shared" si="280"/>
        <v>#VALUE!</v>
      </c>
      <c r="O6008" t="e">
        <f t="shared" si="281"/>
        <v>#VALUE!</v>
      </c>
    </row>
    <row r="6009" spans="1:15" x14ac:dyDescent="0.25">
      <c r="A6009">
        <v>2018</v>
      </c>
      <c r="B6009" s="2" t="s">
        <v>43</v>
      </c>
      <c r="C6009">
        <v>12</v>
      </c>
      <c r="D6009" t="s">
        <v>30</v>
      </c>
      <c r="E6009" t="s">
        <v>26</v>
      </c>
      <c r="F6009" t="s">
        <v>105</v>
      </c>
      <c r="G6009">
        <v>2</v>
      </c>
      <c r="H6009">
        <v>298</v>
      </c>
      <c r="I6009">
        <v>248.74</v>
      </c>
      <c r="M6009" t="str">
        <f t="shared" si="279"/>
        <v/>
      </c>
      <c r="N6009" t="e">
        <f t="shared" si="280"/>
        <v>#VALUE!</v>
      </c>
      <c r="O6009" t="e">
        <f t="shared" si="281"/>
        <v>#VALUE!</v>
      </c>
    </row>
    <row r="6010" spans="1:15" x14ac:dyDescent="0.25">
      <c r="A6010">
        <v>2018</v>
      </c>
      <c r="B6010" s="2" t="s">
        <v>43</v>
      </c>
      <c r="C6010">
        <v>12</v>
      </c>
      <c r="D6010" t="s">
        <v>30</v>
      </c>
      <c r="E6010" t="s">
        <v>26</v>
      </c>
      <c r="F6010" t="s">
        <v>108</v>
      </c>
      <c r="G6010">
        <v>2</v>
      </c>
      <c r="H6010">
        <v>58</v>
      </c>
      <c r="I6010">
        <v>48.42</v>
      </c>
      <c r="M6010" t="str">
        <f t="shared" si="279"/>
        <v/>
      </c>
      <c r="N6010" t="e">
        <f t="shared" si="280"/>
        <v>#VALUE!</v>
      </c>
      <c r="O6010" t="e">
        <f t="shared" si="281"/>
        <v>#VALUE!</v>
      </c>
    </row>
    <row r="6011" spans="1:15" x14ac:dyDescent="0.25">
      <c r="A6011">
        <v>2018</v>
      </c>
      <c r="B6011" s="2" t="s">
        <v>43</v>
      </c>
      <c r="C6011">
        <v>12</v>
      </c>
      <c r="D6011" t="s">
        <v>30</v>
      </c>
      <c r="E6011" t="s">
        <v>26</v>
      </c>
      <c r="F6011" t="s">
        <v>97</v>
      </c>
      <c r="G6011">
        <v>1</v>
      </c>
      <c r="H6011">
        <v>29</v>
      </c>
      <c r="I6011">
        <v>24.21</v>
      </c>
      <c r="M6011" t="str">
        <f t="shared" si="279"/>
        <v/>
      </c>
      <c r="N6011" t="e">
        <f t="shared" si="280"/>
        <v>#VALUE!</v>
      </c>
      <c r="O6011" t="e">
        <f t="shared" si="281"/>
        <v>#VALUE!</v>
      </c>
    </row>
    <row r="6012" spans="1:15" x14ac:dyDescent="0.25">
      <c r="A6012">
        <v>2018</v>
      </c>
      <c r="B6012" s="2" t="s">
        <v>43</v>
      </c>
      <c r="C6012">
        <v>12</v>
      </c>
      <c r="D6012" t="s">
        <v>30</v>
      </c>
      <c r="E6012" t="s">
        <v>26</v>
      </c>
      <c r="F6012" t="s">
        <v>98</v>
      </c>
      <c r="G6012">
        <v>11</v>
      </c>
      <c r="H6012">
        <v>319</v>
      </c>
      <c r="I6012">
        <v>266.31000000000006</v>
      </c>
      <c r="M6012" t="str">
        <f t="shared" si="279"/>
        <v/>
      </c>
      <c r="N6012" t="e">
        <f t="shared" si="280"/>
        <v>#VALUE!</v>
      </c>
      <c r="O6012" t="e">
        <f t="shared" si="281"/>
        <v>#VALUE!</v>
      </c>
    </row>
    <row r="6013" spans="1:15" x14ac:dyDescent="0.25">
      <c r="A6013">
        <v>2018</v>
      </c>
      <c r="B6013" s="2" t="s">
        <v>43</v>
      </c>
      <c r="C6013">
        <v>12</v>
      </c>
      <c r="D6013" t="s">
        <v>30</v>
      </c>
      <c r="E6013" t="s">
        <v>26</v>
      </c>
      <c r="F6013" t="s">
        <v>99</v>
      </c>
      <c r="G6013">
        <v>11</v>
      </c>
      <c r="H6013">
        <v>539</v>
      </c>
      <c r="I6013">
        <v>449.89999999999992</v>
      </c>
      <c r="M6013" t="str">
        <f t="shared" si="279"/>
        <v/>
      </c>
      <c r="N6013" t="e">
        <f t="shared" si="280"/>
        <v>#VALUE!</v>
      </c>
      <c r="O6013" t="e">
        <f t="shared" si="281"/>
        <v>#VALUE!</v>
      </c>
    </row>
    <row r="6014" spans="1:15" x14ac:dyDescent="0.25">
      <c r="A6014">
        <v>2018</v>
      </c>
      <c r="B6014" s="2" t="s">
        <v>43</v>
      </c>
      <c r="C6014">
        <v>12</v>
      </c>
      <c r="D6014" t="s">
        <v>30</v>
      </c>
      <c r="E6014" t="s">
        <v>26</v>
      </c>
      <c r="F6014" t="s">
        <v>100</v>
      </c>
      <c r="G6014">
        <v>9</v>
      </c>
      <c r="H6014">
        <v>3591</v>
      </c>
      <c r="I6014">
        <v>2997.54</v>
      </c>
      <c r="M6014" t="str">
        <f t="shared" si="279"/>
        <v/>
      </c>
      <c r="N6014" t="e">
        <f t="shared" si="280"/>
        <v>#VALUE!</v>
      </c>
      <c r="O6014" t="e">
        <f t="shared" si="281"/>
        <v>#VALUE!</v>
      </c>
    </row>
    <row r="6015" spans="1:15" x14ac:dyDescent="0.25">
      <c r="A6015">
        <v>2018</v>
      </c>
      <c r="B6015" s="2" t="s">
        <v>43</v>
      </c>
      <c r="C6015">
        <v>12</v>
      </c>
      <c r="D6015" t="s">
        <v>30</v>
      </c>
      <c r="E6015" t="s">
        <v>26</v>
      </c>
      <c r="F6015" t="s">
        <v>86</v>
      </c>
      <c r="G6015">
        <v>37</v>
      </c>
      <c r="H6015">
        <v>12173</v>
      </c>
      <c r="I6015">
        <v>10160.940000000004</v>
      </c>
      <c r="M6015" t="str">
        <f t="shared" si="279"/>
        <v/>
      </c>
      <c r="N6015" t="e">
        <f t="shared" si="280"/>
        <v>#VALUE!</v>
      </c>
      <c r="O6015" t="e">
        <f t="shared" si="281"/>
        <v>#VALUE!</v>
      </c>
    </row>
    <row r="6016" spans="1:15" x14ac:dyDescent="0.25">
      <c r="A6016">
        <v>2018</v>
      </c>
      <c r="B6016" s="2" t="s">
        <v>43</v>
      </c>
      <c r="C6016">
        <v>12</v>
      </c>
      <c r="D6016" t="s">
        <v>30</v>
      </c>
      <c r="E6016" t="s">
        <v>26</v>
      </c>
      <c r="F6016" t="s">
        <v>101</v>
      </c>
      <c r="G6016">
        <v>30</v>
      </c>
      <c r="H6016">
        <v>7770</v>
      </c>
      <c r="I6016">
        <v>6485.6999999999962</v>
      </c>
      <c r="M6016" t="str">
        <f t="shared" si="279"/>
        <v/>
      </c>
      <c r="N6016" t="e">
        <f t="shared" si="280"/>
        <v>#VALUE!</v>
      </c>
      <c r="O6016" t="e">
        <f t="shared" si="281"/>
        <v>#VALUE!</v>
      </c>
    </row>
    <row r="6017" spans="1:15" x14ac:dyDescent="0.25">
      <c r="A6017">
        <v>2018</v>
      </c>
      <c r="B6017" s="2" t="s">
        <v>43</v>
      </c>
      <c r="C6017">
        <v>12</v>
      </c>
      <c r="D6017" t="s">
        <v>30</v>
      </c>
      <c r="E6017" t="s">
        <v>26</v>
      </c>
      <c r="F6017" t="s">
        <v>102</v>
      </c>
      <c r="G6017">
        <v>24</v>
      </c>
      <c r="H6017">
        <v>4776</v>
      </c>
      <c r="I6017">
        <v>3986.6400000000021</v>
      </c>
      <c r="M6017" t="str">
        <f t="shared" si="279"/>
        <v/>
      </c>
      <c r="N6017" t="e">
        <f t="shared" si="280"/>
        <v>#VALUE!</v>
      </c>
      <c r="O6017" t="e">
        <f t="shared" si="281"/>
        <v>#VALUE!</v>
      </c>
    </row>
    <row r="6018" spans="1:15" x14ac:dyDescent="0.25">
      <c r="A6018">
        <v>2018</v>
      </c>
      <c r="B6018" s="2" t="s">
        <v>43</v>
      </c>
      <c r="C6018">
        <v>12</v>
      </c>
      <c r="D6018" t="s">
        <v>31</v>
      </c>
      <c r="E6018" t="s">
        <v>10</v>
      </c>
      <c r="F6018" t="s">
        <v>109</v>
      </c>
      <c r="G6018">
        <v>4</v>
      </c>
      <c r="H6018">
        <v>316</v>
      </c>
      <c r="I6018">
        <v>263.76</v>
      </c>
      <c r="M6018" t="str">
        <f t="shared" si="279"/>
        <v/>
      </c>
      <c r="N6018" t="e">
        <f t="shared" si="280"/>
        <v>#VALUE!</v>
      </c>
      <c r="O6018" t="e">
        <f t="shared" si="281"/>
        <v>#VALUE!</v>
      </c>
    </row>
    <row r="6019" spans="1:15" x14ac:dyDescent="0.25">
      <c r="A6019">
        <v>2018</v>
      </c>
      <c r="B6019" s="2" t="s">
        <v>43</v>
      </c>
      <c r="C6019">
        <v>12</v>
      </c>
      <c r="D6019" t="s">
        <v>31</v>
      </c>
      <c r="E6019" t="s">
        <v>10</v>
      </c>
      <c r="F6019" t="s">
        <v>110</v>
      </c>
      <c r="G6019">
        <v>4</v>
      </c>
      <c r="H6019">
        <v>276</v>
      </c>
      <c r="I6019">
        <v>230.4</v>
      </c>
      <c r="M6019" t="str">
        <f t="shared" ref="M6019:M6082" si="282">SUBSTITUTE(SUBSTITUTE(J6019," - ","|"),"; ","|")</f>
        <v/>
      </c>
      <c r="N6019" t="e">
        <f t="shared" ref="N6019:N6082" si="283">LEFT(M6019,FIND("|",M6019)-1)</f>
        <v>#VALUE!</v>
      </c>
      <c r="O6019" t="e">
        <f t="shared" ref="O6019:O6082" si="284">RIGHT(M6019,LEN(M6019)-FIND("|",M6019))</f>
        <v>#VALUE!</v>
      </c>
    </row>
    <row r="6020" spans="1:15" x14ac:dyDescent="0.25">
      <c r="A6020">
        <v>2018</v>
      </c>
      <c r="B6020" s="2" t="s">
        <v>43</v>
      </c>
      <c r="C6020">
        <v>12</v>
      </c>
      <c r="D6020" t="s">
        <v>31</v>
      </c>
      <c r="E6020" t="s">
        <v>10</v>
      </c>
      <c r="F6020" t="s">
        <v>129</v>
      </c>
      <c r="G6020">
        <v>1</v>
      </c>
      <c r="H6020">
        <v>29</v>
      </c>
      <c r="I6020">
        <v>24.21</v>
      </c>
      <c r="M6020" t="str">
        <f t="shared" si="282"/>
        <v/>
      </c>
      <c r="N6020" t="e">
        <f t="shared" si="283"/>
        <v>#VALUE!</v>
      </c>
      <c r="O6020" t="e">
        <f t="shared" si="284"/>
        <v>#VALUE!</v>
      </c>
    </row>
    <row r="6021" spans="1:15" x14ac:dyDescent="0.25">
      <c r="A6021">
        <v>2018</v>
      </c>
      <c r="B6021" s="2" t="s">
        <v>43</v>
      </c>
      <c r="C6021">
        <v>12</v>
      </c>
      <c r="D6021" t="s">
        <v>31</v>
      </c>
      <c r="E6021" t="s">
        <v>10</v>
      </c>
      <c r="F6021" t="s">
        <v>132</v>
      </c>
      <c r="G6021">
        <v>1</v>
      </c>
      <c r="H6021">
        <v>199</v>
      </c>
      <c r="I6021">
        <v>166.11</v>
      </c>
      <c r="M6021" t="str">
        <f t="shared" si="282"/>
        <v/>
      </c>
      <c r="N6021" t="e">
        <f t="shared" si="283"/>
        <v>#VALUE!</v>
      </c>
      <c r="O6021" t="e">
        <f t="shared" si="284"/>
        <v>#VALUE!</v>
      </c>
    </row>
    <row r="6022" spans="1:15" x14ac:dyDescent="0.25">
      <c r="A6022">
        <v>2018</v>
      </c>
      <c r="B6022" s="2" t="s">
        <v>43</v>
      </c>
      <c r="C6022">
        <v>12</v>
      </c>
      <c r="D6022" t="s">
        <v>31</v>
      </c>
      <c r="E6022" t="s">
        <v>13</v>
      </c>
      <c r="F6022" t="s">
        <v>117</v>
      </c>
      <c r="G6022">
        <v>1</v>
      </c>
      <c r="H6022">
        <v>49</v>
      </c>
      <c r="I6022">
        <v>40.9</v>
      </c>
      <c r="M6022" t="str">
        <f t="shared" si="282"/>
        <v/>
      </c>
      <c r="N6022" t="e">
        <f t="shared" si="283"/>
        <v>#VALUE!</v>
      </c>
      <c r="O6022" t="e">
        <f t="shared" si="284"/>
        <v>#VALUE!</v>
      </c>
    </row>
    <row r="6023" spans="1:15" x14ac:dyDescent="0.25">
      <c r="A6023">
        <v>2018</v>
      </c>
      <c r="B6023" s="2" t="s">
        <v>43</v>
      </c>
      <c r="C6023">
        <v>12</v>
      </c>
      <c r="D6023" t="s">
        <v>31</v>
      </c>
      <c r="E6023" t="s">
        <v>13</v>
      </c>
      <c r="F6023" t="s">
        <v>109</v>
      </c>
      <c r="G6023">
        <v>15</v>
      </c>
      <c r="H6023">
        <v>1185</v>
      </c>
      <c r="I6023">
        <v>989.10000000000036</v>
      </c>
      <c r="M6023" t="str">
        <f t="shared" si="282"/>
        <v/>
      </c>
      <c r="N6023" t="e">
        <f t="shared" si="283"/>
        <v>#VALUE!</v>
      </c>
      <c r="O6023" t="e">
        <f t="shared" si="284"/>
        <v>#VALUE!</v>
      </c>
    </row>
    <row r="6024" spans="1:15" x14ac:dyDescent="0.25">
      <c r="A6024">
        <v>2018</v>
      </c>
      <c r="B6024" s="2" t="s">
        <v>43</v>
      </c>
      <c r="C6024">
        <v>12</v>
      </c>
      <c r="D6024" t="s">
        <v>31</v>
      </c>
      <c r="E6024" t="s">
        <v>13</v>
      </c>
      <c r="F6024" t="s">
        <v>110</v>
      </c>
      <c r="G6024">
        <v>17</v>
      </c>
      <c r="H6024">
        <v>1173</v>
      </c>
      <c r="I6024">
        <v>979.20000000000027</v>
      </c>
      <c r="M6024" t="str">
        <f t="shared" si="282"/>
        <v/>
      </c>
      <c r="N6024" t="e">
        <f t="shared" si="283"/>
        <v>#VALUE!</v>
      </c>
      <c r="O6024" t="e">
        <f t="shared" si="284"/>
        <v>#VALUE!</v>
      </c>
    </row>
    <row r="6025" spans="1:15" x14ac:dyDescent="0.25">
      <c r="A6025">
        <v>2018</v>
      </c>
      <c r="B6025" s="2" t="s">
        <v>43</v>
      </c>
      <c r="C6025">
        <v>12</v>
      </c>
      <c r="D6025" t="s">
        <v>31</v>
      </c>
      <c r="E6025" t="s">
        <v>13</v>
      </c>
      <c r="F6025" t="s">
        <v>119</v>
      </c>
      <c r="G6025">
        <v>7</v>
      </c>
      <c r="H6025">
        <v>1813</v>
      </c>
      <c r="I6025">
        <v>1513.3300000000002</v>
      </c>
      <c r="M6025" t="str">
        <f t="shared" si="282"/>
        <v/>
      </c>
      <c r="N6025" t="e">
        <f t="shared" si="283"/>
        <v>#VALUE!</v>
      </c>
      <c r="O6025" t="e">
        <f t="shared" si="284"/>
        <v>#VALUE!</v>
      </c>
    </row>
    <row r="6026" spans="1:15" x14ac:dyDescent="0.25">
      <c r="A6026">
        <v>2018</v>
      </c>
      <c r="B6026" s="2" t="s">
        <v>43</v>
      </c>
      <c r="C6026">
        <v>12</v>
      </c>
      <c r="D6026" t="s">
        <v>31</v>
      </c>
      <c r="E6026" t="s">
        <v>13</v>
      </c>
      <c r="F6026" t="s">
        <v>134</v>
      </c>
      <c r="G6026">
        <v>1</v>
      </c>
      <c r="H6026">
        <v>329</v>
      </c>
      <c r="I6026">
        <v>274.62</v>
      </c>
      <c r="M6026" t="str">
        <f t="shared" si="282"/>
        <v/>
      </c>
      <c r="N6026" t="e">
        <f t="shared" si="283"/>
        <v>#VALUE!</v>
      </c>
      <c r="O6026" t="e">
        <f t="shared" si="284"/>
        <v>#VALUE!</v>
      </c>
    </row>
    <row r="6027" spans="1:15" x14ac:dyDescent="0.25">
      <c r="A6027">
        <v>2018</v>
      </c>
      <c r="B6027" s="2" t="s">
        <v>43</v>
      </c>
      <c r="C6027">
        <v>12</v>
      </c>
      <c r="D6027" t="s">
        <v>31</v>
      </c>
      <c r="E6027" t="s">
        <v>13</v>
      </c>
      <c r="F6027" t="s">
        <v>111</v>
      </c>
      <c r="G6027">
        <v>6</v>
      </c>
      <c r="H6027">
        <v>1794</v>
      </c>
      <c r="I6027">
        <v>1497.48</v>
      </c>
      <c r="M6027" t="str">
        <f t="shared" si="282"/>
        <v/>
      </c>
      <c r="N6027" t="e">
        <f t="shared" si="283"/>
        <v>#VALUE!</v>
      </c>
      <c r="O6027" t="e">
        <f t="shared" si="284"/>
        <v>#VALUE!</v>
      </c>
    </row>
    <row r="6028" spans="1:15" x14ac:dyDescent="0.25">
      <c r="A6028">
        <v>2018</v>
      </c>
      <c r="B6028" s="2" t="s">
        <v>43</v>
      </c>
      <c r="C6028">
        <v>12</v>
      </c>
      <c r="D6028" t="s">
        <v>31</v>
      </c>
      <c r="E6028" t="s">
        <v>13</v>
      </c>
      <c r="F6028" t="s">
        <v>120</v>
      </c>
      <c r="G6028">
        <v>1</v>
      </c>
      <c r="H6028">
        <v>39</v>
      </c>
      <c r="I6028">
        <v>32.549999999999997</v>
      </c>
      <c r="M6028" t="str">
        <f t="shared" si="282"/>
        <v/>
      </c>
      <c r="N6028" t="e">
        <f t="shared" si="283"/>
        <v>#VALUE!</v>
      </c>
      <c r="O6028" t="e">
        <f t="shared" si="284"/>
        <v>#VALUE!</v>
      </c>
    </row>
    <row r="6029" spans="1:15" x14ac:dyDescent="0.25">
      <c r="A6029">
        <v>2018</v>
      </c>
      <c r="B6029" s="2" t="s">
        <v>43</v>
      </c>
      <c r="C6029">
        <v>12</v>
      </c>
      <c r="D6029" t="s">
        <v>31</v>
      </c>
      <c r="E6029" t="s">
        <v>13</v>
      </c>
      <c r="F6029" t="s">
        <v>112</v>
      </c>
      <c r="G6029">
        <v>1</v>
      </c>
      <c r="H6029">
        <v>25</v>
      </c>
      <c r="I6029">
        <v>20.87</v>
      </c>
      <c r="M6029" t="str">
        <f t="shared" si="282"/>
        <v/>
      </c>
      <c r="N6029" t="e">
        <f t="shared" si="283"/>
        <v>#VALUE!</v>
      </c>
      <c r="O6029" t="e">
        <f t="shared" si="284"/>
        <v>#VALUE!</v>
      </c>
    </row>
    <row r="6030" spans="1:15" x14ac:dyDescent="0.25">
      <c r="A6030">
        <v>2018</v>
      </c>
      <c r="B6030" s="2" t="s">
        <v>43</v>
      </c>
      <c r="C6030">
        <v>12</v>
      </c>
      <c r="D6030" t="s">
        <v>31</v>
      </c>
      <c r="E6030" t="s">
        <v>13</v>
      </c>
      <c r="F6030" t="s">
        <v>113</v>
      </c>
      <c r="G6030">
        <v>3</v>
      </c>
      <c r="H6030">
        <v>177</v>
      </c>
      <c r="I6030">
        <v>147.75</v>
      </c>
      <c r="M6030" t="str">
        <f t="shared" si="282"/>
        <v/>
      </c>
      <c r="N6030" t="e">
        <f t="shared" si="283"/>
        <v>#VALUE!</v>
      </c>
      <c r="O6030" t="e">
        <f t="shared" si="284"/>
        <v>#VALUE!</v>
      </c>
    </row>
    <row r="6031" spans="1:15" x14ac:dyDescent="0.25">
      <c r="A6031">
        <v>2018</v>
      </c>
      <c r="B6031" s="2" t="s">
        <v>43</v>
      </c>
      <c r="C6031">
        <v>12</v>
      </c>
      <c r="D6031" t="s">
        <v>31</v>
      </c>
      <c r="E6031" t="s">
        <v>13</v>
      </c>
      <c r="F6031" t="s">
        <v>122</v>
      </c>
      <c r="G6031">
        <v>1</v>
      </c>
      <c r="H6031">
        <v>99</v>
      </c>
      <c r="I6031">
        <v>82.64</v>
      </c>
      <c r="M6031" t="str">
        <f t="shared" si="282"/>
        <v/>
      </c>
      <c r="N6031" t="e">
        <f t="shared" si="283"/>
        <v>#VALUE!</v>
      </c>
      <c r="O6031" t="e">
        <f t="shared" si="284"/>
        <v>#VALUE!</v>
      </c>
    </row>
    <row r="6032" spans="1:15" x14ac:dyDescent="0.25">
      <c r="A6032">
        <v>2018</v>
      </c>
      <c r="B6032" s="2" t="s">
        <v>43</v>
      </c>
      <c r="C6032">
        <v>12</v>
      </c>
      <c r="D6032" t="s">
        <v>31</v>
      </c>
      <c r="E6032" t="s">
        <v>13</v>
      </c>
      <c r="F6032" t="s">
        <v>114</v>
      </c>
      <c r="G6032">
        <v>2</v>
      </c>
      <c r="H6032">
        <v>138</v>
      </c>
      <c r="I6032">
        <v>115.2</v>
      </c>
      <c r="M6032" t="str">
        <f t="shared" si="282"/>
        <v/>
      </c>
      <c r="N6032" t="e">
        <f t="shared" si="283"/>
        <v>#VALUE!</v>
      </c>
      <c r="O6032" t="e">
        <f t="shared" si="284"/>
        <v>#VALUE!</v>
      </c>
    </row>
    <row r="6033" spans="1:15" x14ac:dyDescent="0.25">
      <c r="A6033">
        <v>2018</v>
      </c>
      <c r="B6033" s="2" t="s">
        <v>43</v>
      </c>
      <c r="C6033">
        <v>12</v>
      </c>
      <c r="D6033" t="s">
        <v>31</v>
      </c>
      <c r="E6033" t="s">
        <v>13</v>
      </c>
      <c r="F6033" t="s">
        <v>124</v>
      </c>
      <c r="G6033">
        <v>1</v>
      </c>
      <c r="H6033">
        <v>99</v>
      </c>
      <c r="I6033">
        <v>82.64</v>
      </c>
      <c r="M6033" t="str">
        <f t="shared" si="282"/>
        <v/>
      </c>
      <c r="N6033" t="e">
        <f t="shared" si="283"/>
        <v>#VALUE!</v>
      </c>
      <c r="O6033" t="e">
        <f t="shared" si="284"/>
        <v>#VALUE!</v>
      </c>
    </row>
    <row r="6034" spans="1:15" x14ac:dyDescent="0.25">
      <c r="A6034">
        <v>2018</v>
      </c>
      <c r="B6034" s="2" t="s">
        <v>43</v>
      </c>
      <c r="C6034">
        <v>12</v>
      </c>
      <c r="D6034" t="s">
        <v>31</v>
      </c>
      <c r="E6034" t="s">
        <v>13</v>
      </c>
      <c r="F6034" t="s">
        <v>126</v>
      </c>
      <c r="G6034">
        <v>1</v>
      </c>
      <c r="H6034">
        <v>299</v>
      </c>
      <c r="I6034">
        <v>249.58</v>
      </c>
      <c r="M6034" t="str">
        <f t="shared" si="282"/>
        <v/>
      </c>
      <c r="N6034" t="e">
        <f t="shared" si="283"/>
        <v>#VALUE!</v>
      </c>
      <c r="O6034" t="e">
        <f t="shared" si="284"/>
        <v>#VALUE!</v>
      </c>
    </row>
    <row r="6035" spans="1:15" x14ac:dyDescent="0.25">
      <c r="A6035">
        <v>2018</v>
      </c>
      <c r="B6035" s="2" t="s">
        <v>43</v>
      </c>
      <c r="C6035">
        <v>12</v>
      </c>
      <c r="D6035" t="s">
        <v>31</v>
      </c>
      <c r="E6035" t="s">
        <v>13</v>
      </c>
      <c r="F6035" t="s">
        <v>127</v>
      </c>
      <c r="G6035">
        <v>1</v>
      </c>
      <c r="H6035">
        <v>699</v>
      </c>
      <c r="I6035">
        <v>583.47</v>
      </c>
      <c r="M6035" t="str">
        <f t="shared" si="282"/>
        <v/>
      </c>
      <c r="N6035" t="e">
        <f t="shared" si="283"/>
        <v>#VALUE!</v>
      </c>
      <c r="O6035" t="e">
        <f t="shared" si="284"/>
        <v>#VALUE!</v>
      </c>
    </row>
    <row r="6036" spans="1:15" x14ac:dyDescent="0.25">
      <c r="A6036">
        <v>2018</v>
      </c>
      <c r="B6036" s="2" t="s">
        <v>43</v>
      </c>
      <c r="C6036">
        <v>12</v>
      </c>
      <c r="D6036" t="s">
        <v>31</v>
      </c>
      <c r="E6036" t="s">
        <v>13</v>
      </c>
      <c r="F6036" t="s">
        <v>128</v>
      </c>
      <c r="G6036">
        <v>1</v>
      </c>
      <c r="H6036">
        <v>99</v>
      </c>
      <c r="I6036">
        <v>82.64</v>
      </c>
      <c r="M6036" t="str">
        <f t="shared" si="282"/>
        <v/>
      </c>
      <c r="N6036" t="e">
        <f t="shared" si="283"/>
        <v>#VALUE!</v>
      </c>
      <c r="O6036" t="e">
        <f t="shared" si="284"/>
        <v>#VALUE!</v>
      </c>
    </row>
    <row r="6037" spans="1:15" x14ac:dyDescent="0.25">
      <c r="A6037">
        <v>2018</v>
      </c>
      <c r="B6037" s="2" t="s">
        <v>43</v>
      </c>
      <c r="C6037">
        <v>12</v>
      </c>
      <c r="D6037" t="s">
        <v>31</v>
      </c>
      <c r="E6037" t="s">
        <v>13</v>
      </c>
      <c r="F6037" t="s">
        <v>129</v>
      </c>
      <c r="G6037">
        <v>1</v>
      </c>
      <c r="H6037">
        <v>29</v>
      </c>
      <c r="I6037">
        <v>24.21</v>
      </c>
      <c r="M6037" t="str">
        <f t="shared" si="282"/>
        <v/>
      </c>
      <c r="N6037" t="e">
        <f t="shared" si="283"/>
        <v>#VALUE!</v>
      </c>
      <c r="O6037" t="e">
        <f t="shared" si="284"/>
        <v>#VALUE!</v>
      </c>
    </row>
    <row r="6038" spans="1:15" x14ac:dyDescent="0.25">
      <c r="A6038">
        <v>2018</v>
      </c>
      <c r="B6038" s="2" t="s">
        <v>43</v>
      </c>
      <c r="C6038">
        <v>12</v>
      </c>
      <c r="D6038" t="s">
        <v>31</v>
      </c>
      <c r="E6038" t="s">
        <v>13</v>
      </c>
      <c r="F6038" t="s">
        <v>115</v>
      </c>
      <c r="G6038">
        <v>1</v>
      </c>
      <c r="H6038">
        <v>49</v>
      </c>
      <c r="I6038">
        <v>40.9</v>
      </c>
      <c r="M6038" t="str">
        <f t="shared" si="282"/>
        <v/>
      </c>
      <c r="N6038" t="e">
        <f t="shared" si="283"/>
        <v>#VALUE!</v>
      </c>
      <c r="O6038" t="e">
        <f t="shared" si="284"/>
        <v>#VALUE!</v>
      </c>
    </row>
    <row r="6039" spans="1:15" x14ac:dyDescent="0.25">
      <c r="A6039">
        <v>2018</v>
      </c>
      <c r="B6039" s="2" t="s">
        <v>43</v>
      </c>
      <c r="C6039">
        <v>12</v>
      </c>
      <c r="D6039" t="s">
        <v>31</v>
      </c>
      <c r="E6039" t="s">
        <v>13</v>
      </c>
      <c r="F6039" t="s">
        <v>130</v>
      </c>
      <c r="G6039">
        <v>1</v>
      </c>
      <c r="H6039">
        <v>399</v>
      </c>
      <c r="I6039">
        <v>333.06</v>
      </c>
      <c r="M6039" t="str">
        <f t="shared" si="282"/>
        <v/>
      </c>
      <c r="N6039" t="e">
        <f t="shared" si="283"/>
        <v>#VALUE!</v>
      </c>
      <c r="O6039" t="e">
        <f t="shared" si="284"/>
        <v>#VALUE!</v>
      </c>
    </row>
    <row r="6040" spans="1:15" x14ac:dyDescent="0.25">
      <c r="A6040">
        <v>2018</v>
      </c>
      <c r="B6040" s="2" t="s">
        <v>43</v>
      </c>
      <c r="C6040">
        <v>12</v>
      </c>
      <c r="D6040" t="s">
        <v>31</v>
      </c>
      <c r="E6040" t="s">
        <v>13</v>
      </c>
      <c r="F6040" t="s">
        <v>131</v>
      </c>
      <c r="G6040">
        <v>5</v>
      </c>
      <c r="H6040">
        <v>1645</v>
      </c>
      <c r="I6040">
        <v>1373.1</v>
      </c>
      <c r="M6040" t="str">
        <f t="shared" si="282"/>
        <v/>
      </c>
      <c r="N6040" t="e">
        <f t="shared" si="283"/>
        <v>#VALUE!</v>
      </c>
      <c r="O6040" t="e">
        <f t="shared" si="284"/>
        <v>#VALUE!</v>
      </c>
    </row>
    <row r="6041" spans="1:15" x14ac:dyDescent="0.25">
      <c r="A6041">
        <v>2018</v>
      </c>
      <c r="B6041" s="2" t="s">
        <v>43</v>
      </c>
      <c r="C6041">
        <v>12</v>
      </c>
      <c r="D6041" t="s">
        <v>31</v>
      </c>
      <c r="E6041" t="s">
        <v>13</v>
      </c>
      <c r="F6041" t="s">
        <v>116</v>
      </c>
      <c r="G6041">
        <v>1</v>
      </c>
      <c r="H6041">
        <v>259</v>
      </c>
      <c r="I6041">
        <v>216.19</v>
      </c>
      <c r="M6041" t="str">
        <f t="shared" si="282"/>
        <v/>
      </c>
      <c r="N6041" t="e">
        <f t="shared" si="283"/>
        <v>#VALUE!</v>
      </c>
      <c r="O6041" t="e">
        <f t="shared" si="284"/>
        <v>#VALUE!</v>
      </c>
    </row>
    <row r="6042" spans="1:15" x14ac:dyDescent="0.25">
      <c r="A6042">
        <v>2018</v>
      </c>
      <c r="B6042" s="2" t="s">
        <v>43</v>
      </c>
      <c r="C6042">
        <v>12</v>
      </c>
      <c r="D6042" t="s">
        <v>31</v>
      </c>
      <c r="E6042" t="s">
        <v>21</v>
      </c>
      <c r="F6042" t="s">
        <v>109</v>
      </c>
      <c r="G6042">
        <v>11</v>
      </c>
      <c r="H6042">
        <v>869</v>
      </c>
      <c r="I6042">
        <v>725.34000000000015</v>
      </c>
      <c r="M6042" t="str">
        <f t="shared" si="282"/>
        <v/>
      </c>
      <c r="N6042" t="e">
        <f t="shared" si="283"/>
        <v>#VALUE!</v>
      </c>
      <c r="O6042" t="e">
        <f t="shared" si="284"/>
        <v>#VALUE!</v>
      </c>
    </row>
    <row r="6043" spans="1:15" x14ac:dyDescent="0.25">
      <c r="A6043">
        <v>2018</v>
      </c>
      <c r="B6043" s="2" t="s">
        <v>43</v>
      </c>
      <c r="C6043">
        <v>12</v>
      </c>
      <c r="D6043" t="s">
        <v>31</v>
      </c>
      <c r="E6043" t="s">
        <v>21</v>
      </c>
      <c r="F6043" t="s">
        <v>110</v>
      </c>
      <c r="G6043">
        <v>8</v>
      </c>
      <c r="H6043">
        <v>552</v>
      </c>
      <c r="I6043">
        <v>460.80000000000007</v>
      </c>
      <c r="M6043" t="str">
        <f t="shared" si="282"/>
        <v/>
      </c>
      <c r="N6043" t="e">
        <f t="shared" si="283"/>
        <v>#VALUE!</v>
      </c>
      <c r="O6043" t="e">
        <f t="shared" si="284"/>
        <v>#VALUE!</v>
      </c>
    </row>
    <row r="6044" spans="1:15" x14ac:dyDescent="0.25">
      <c r="A6044">
        <v>2018</v>
      </c>
      <c r="B6044" s="2" t="s">
        <v>43</v>
      </c>
      <c r="C6044">
        <v>12</v>
      </c>
      <c r="D6044" t="s">
        <v>31</v>
      </c>
      <c r="E6044" t="s">
        <v>21</v>
      </c>
      <c r="F6044" t="s">
        <v>111</v>
      </c>
      <c r="G6044">
        <v>1</v>
      </c>
      <c r="H6044">
        <v>299</v>
      </c>
      <c r="I6044">
        <v>249.58</v>
      </c>
      <c r="M6044" t="str">
        <f t="shared" si="282"/>
        <v/>
      </c>
      <c r="N6044" t="e">
        <f t="shared" si="283"/>
        <v>#VALUE!</v>
      </c>
      <c r="O6044" t="e">
        <f t="shared" si="284"/>
        <v>#VALUE!</v>
      </c>
    </row>
    <row r="6045" spans="1:15" x14ac:dyDescent="0.25">
      <c r="A6045">
        <v>2018</v>
      </c>
      <c r="B6045" s="2" t="s">
        <v>43</v>
      </c>
      <c r="C6045">
        <v>12</v>
      </c>
      <c r="D6045" t="s">
        <v>31</v>
      </c>
      <c r="E6045" t="s">
        <v>21</v>
      </c>
      <c r="F6045" t="s">
        <v>121</v>
      </c>
      <c r="G6045">
        <v>1</v>
      </c>
      <c r="H6045">
        <v>79</v>
      </c>
      <c r="I6045">
        <v>65.94</v>
      </c>
      <c r="M6045" t="str">
        <f t="shared" si="282"/>
        <v/>
      </c>
      <c r="N6045" t="e">
        <f t="shared" si="283"/>
        <v>#VALUE!</v>
      </c>
      <c r="O6045" t="e">
        <f t="shared" si="284"/>
        <v>#VALUE!</v>
      </c>
    </row>
    <row r="6046" spans="1:15" x14ac:dyDescent="0.25">
      <c r="A6046">
        <v>2018</v>
      </c>
      <c r="B6046" s="2" t="s">
        <v>43</v>
      </c>
      <c r="C6046">
        <v>12</v>
      </c>
      <c r="D6046" t="s">
        <v>31</v>
      </c>
      <c r="E6046" t="s">
        <v>21</v>
      </c>
      <c r="F6046" t="s">
        <v>113</v>
      </c>
      <c r="G6046">
        <v>1</v>
      </c>
      <c r="H6046">
        <v>59</v>
      </c>
      <c r="I6046">
        <v>49.25</v>
      </c>
      <c r="M6046" t="str">
        <f t="shared" si="282"/>
        <v/>
      </c>
      <c r="N6046" t="e">
        <f t="shared" si="283"/>
        <v>#VALUE!</v>
      </c>
      <c r="O6046" t="e">
        <f t="shared" si="284"/>
        <v>#VALUE!</v>
      </c>
    </row>
    <row r="6047" spans="1:15" x14ac:dyDescent="0.25">
      <c r="A6047">
        <v>2018</v>
      </c>
      <c r="B6047" s="2" t="s">
        <v>43</v>
      </c>
      <c r="C6047">
        <v>12</v>
      </c>
      <c r="D6047" t="s">
        <v>31</v>
      </c>
      <c r="E6047" t="s">
        <v>21</v>
      </c>
      <c r="F6047" t="s">
        <v>122</v>
      </c>
      <c r="G6047">
        <v>1</v>
      </c>
      <c r="H6047">
        <v>99</v>
      </c>
      <c r="I6047">
        <v>82.64</v>
      </c>
      <c r="M6047" t="str">
        <f t="shared" si="282"/>
        <v/>
      </c>
      <c r="N6047" t="e">
        <f t="shared" si="283"/>
        <v>#VALUE!</v>
      </c>
      <c r="O6047" t="e">
        <f t="shared" si="284"/>
        <v>#VALUE!</v>
      </c>
    </row>
    <row r="6048" spans="1:15" x14ac:dyDescent="0.25">
      <c r="A6048">
        <v>2018</v>
      </c>
      <c r="B6048" s="2" t="s">
        <v>43</v>
      </c>
      <c r="C6048">
        <v>12</v>
      </c>
      <c r="D6048" t="s">
        <v>31</v>
      </c>
      <c r="E6048" t="s">
        <v>21</v>
      </c>
      <c r="F6048" t="s">
        <v>137</v>
      </c>
      <c r="G6048">
        <v>1</v>
      </c>
      <c r="H6048">
        <v>79</v>
      </c>
      <c r="I6048">
        <v>65.94</v>
      </c>
      <c r="M6048" t="str">
        <f t="shared" si="282"/>
        <v/>
      </c>
      <c r="N6048" t="e">
        <f t="shared" si="283"/>
        <v>#VALUE!</v>
      </c>
      <c r="O6048" t="e">
        <f t="shared" si="284"/>
        <v>#VALUE!</v>
      </c>
    </row>
    <row r="6049" spans="1:15" x14ac:dyDescent="0.25">
      <c r="A6049">
        <v>2018</v>
      </c>
      <c r="B6049" s="2" t="s">
        <v>43</v>
      </c>
      <c r="C6049">
        <v>12</v>
      </c>
      <c r="D6049" t="s">
        <v>31</v>
      </c>
      <c r="E6049" t="s">
        <v>21</v>
      </c>
      <c r="F6049" t="s">
        <v>124</v>
      </c>
      <c r="G6049">
        <v>2</v>
      </c>
      <c r="H6049">
        <v>198</v>
      </c>
      <c r="I6049">
        <v>165.28</v>
      </c>
      <c r="M6049" t="str">
        <f t="shared" si="282"/>
        <v/>
      </c>
      <c r="N6049" t="e">
        <f t="shared" si="283"/>
        <v>#VALUE!</v>
      </c>
      <c r="O6049" t="e">
        <f t="shared" si="284"/>
        <v>#VALUE!</v>
      </c>
    </row>
    <row r="6050" spans="1:15" x14ac:dyDescent="0.25">
      <c r="A6050">
        <v>2018</v>
      </c>
      <c r="B6050" s="2" t="s">
        <v>43</v>
      </c>
      <c r="C6050">
        <v>12</v>
      </c>
      <c r="D6050" t="s">
        <v>31</v>
      </c>
      <c r="E6050" t="s">
        <v>21</v>
      </c>
      <c r="F6050" t="s">
        <v>128</v>
      </c>
      <c r="G6050">
        <v>1</v>
      </c>
      <c r="H6050">
        <v>99</v>
      </c>
      <c r="I6050">
        <v>82.64</v>
      </c>
      <c r="M6050" t="str">
        <f t="shared" si="282"/>
        <v/>
      </c>
      <c r="N6050" t="e">
        <f t="shared" si="283"/>
        <v>#VALUE!</v>
      </c>
      <c r="O6050" t="e">
        <f t="shared" si="284"/>
        <v>#VALUE!</v>
      </c>
    </row>
    <row r="6051" spans="1:15" x14ac:dyDescent="0.25">
      <c r="A6051">
        <v>2018</v>
      </c>
      <c r="B6051" s="2" t="s">
        <v>43</v>
      </c>
      <c r="C6051">
        <v>12</v>
      </c>
      <c r="D6051" t="s">
        <v>31</v>
      </c>
      <c r="E6051" t="s">
        <v>21</v>
      </c>
      <c r="F6051" t="s">
        <v>115</v>
      </c>
      <c r="G6051">
        <v>2</v>
      </c>
      <c r="H6051">
        <v>98</v>
      </c>
      <c r="I6051">
        <v>81.8</v>
      </c>
      <c r="M6051" t="str">
        <f t="shared" si="282"/>
        <v/>
      </c>
      <c r="N6051" t="e">
        <f t="shared" si="283"/>
        <v>#VALUE!</v>
      </c>
      <c r="O6051" t="e">
        <f t="shared" si="284"/>
        <v>#VALUE!</v>
      </c>
    </row>
    <row r="6052" spans="1:15" x14ac:dyDescent="0.25">
      <c r="A6052">
        <v>2018</v>
      </c>
      <c r="B6052" s="2" t="s">
        <v>43</v>
      </c>
      <c r="C6052">
        <v>12</v>
      </c>
      <c r="D6052" t="s">
        <v>31</v>
      </c>
      <c r="E6052" t="s">
        <v>21</v>
      </c>
      <c r="F6052" t="s">
        <v>130</v>
      </c>
      <c r="G6052">
        <v>4</v>
      </c>
      <c r="H6052">
        <v>1596</v>
      </c>
      <c r="I6052">
        <v>1332.24</v>
      </c>
      <c r="M6052" t="str">
        <f t="shared" si="282"/>
        <v/>
      </c>
      <c r="N6052" t="e">
        <f t="shared" si="283"/>
        <v>#VALUE!</v>
      </c>
      <c r="O6052" t="e">
        <f t="shared" si="284"/>
        <v>#VALUE!</v>
      </c>
    </row>
    <row r="6053" spans="1:15" x14ac:dyDescent="0.25">
      <c r="A6053">
        <v>2018</v>
      </c>
      <c r="B6053" s="2" t="s">
        <v>43</v>
      </c>
      <c r="C6053">
        <v>12</v>
      </c>
      <c r="D6053" t="s">
        <v>31</v>
      </c>
      <c r="E6053" t="s">
        <v>21</v>
      </c>
      <c r="F6053" t="s">
        <v>131</v>
      </c>
      <c r="G6053">
        <v>1</v>
      </c>
      <c r="H6053">
        <v>329</v>
      </c>
      <c r="I6053">
        <v>274.62</v>
      </c>
      <c r="M6053" t="str">
        <f t="shared" si="282"/>
        <v/>
      </c>
      <c r="N6053" t="e">
        <f t="shared" si="283"/>
        <v>#VALUE!</v>
      </c>
      <c r="O6053" t="e">
        <f t="shared" si="284"/>
        <v>#VALUE!</v>
      </c>
    </row>
    <row r="6054" spans="1:15" x14ac:dyDescent="0.25">
      <c r="A6054">
        <v>2018</v>
      </c>
      <c r="B6054" s="2" t="s">
        <v>43</v>
      </c>
      <c r="C6054">
        <v>12</v>
      </c>
      <c r="D6054" t="s">
        <v>31</v>
      </c>
      <c r="E6054" t="s">
        <v>21</v>
      </c>
      <c r="F6054" t="s">
        <v>116</v>
      </c>
      <c r="G6054">
        <v>2</v>
      </c>
      <c r="H6054">
        <v>518</v>
      </c>
      <c r="I6054">
        <v>432.38</v>
      </c>
      <c r="M6054" t="str">
        <f t="shared" si="282"/>
        <v/>
      </c>
      <c r="N6054" t="e">
        <f t="shared" si="283"/>
        <v>#VALUE!</v>
      </c>
      <c r="O6054" t="e">
        <f t="shared" si="284"/>
        <v>#VALUE!</v>
      </c>
    </row>
    <row r="6055" spans="1:15" x14ac:dyDescent="0.25">
      <c r="A6055">
        <v>2018</v>
      </c>
      <c r="B6055" s="2" t="s">
        <v>43</v>
      </c>
      <c r="C6055">
        <v>12</v>
      </c>
      <c r="D6055" t="s">
        <v>31</v>
      </c>
      <c r="E6055" t="s">
        <v>21</v>
      </c>
      <c r="F6055" t="s">
        <v>132</v>
      </c>
      <c r="G6055">
        <v>2</v>
      </c>
      <c r="H6055">
        <v>398</v>
      </c>
      <c r="I6055">
        <v>332.22</v>
      </c>
      <c r="M6055" t="str">
        <f t="shared" si="282"/>
        <v/>
      </c>
      <c r="N6055" t="e">
        <f t="shared" si="283"/>
        <v>#VALUE!</v>
      </c>
      <c r="O6055" t="e">
        <f t="shared" si="284"/>
        <v>#VALUE!</v>
      </c>
    </row>
    <row r="6056" spans="1:15" x14ac:dyDescent="0.25">
      <c r="A6056">
        <v>2018</v>
      </c>
      <c r="B6056" s="2" t="s">
        <v>43</v>
      </c>
      <c r="C6056">
        <v>12</v>
      </c>
      <c r="D6056" t="s">
        <v>31</v>
      </c>
      <c r="E6056" t="s">
        <v>23</v>
      </c>
      <c r="F6056" t="s">
        <v>109</v>
      </c>
      <c r="G6056">
        <v>8</v>
      </c>
      <c r="H6056">
        <v>632</v>
      </c>
      <c r="I6056">
        <v>527.52</v>
      </c>
      <c r="M6056" t="str">
        <f t="shared" si="282"/>
        <v/>
      </c>
      <c r="N6056" t="e">
        <f t="shared" si="283"/>
        <v>#VALUE!</v>
      </c>
      <c r="O6056" t="e">
        <f t="shared" si="284"/>
        <v>#VALUE!</v>
      </c>
    </row>
    <row r="6057" spans="1:15" x14ac:dyDescent="0.25">
      <c r="A6057">
        <v>2018</v>
      </c>
      <c r="B6057" s="2" t="s">
        <v>43</v>
      </c>
      <c r="C6057">
        <v>12</v>
      </c>
      <c r="D6057" t="s">
        <v>31</v>
      </c>
      <c r="E6057" t="s">
        <v>23</v>
      </c>
      <c r="F6057" t="s">
        <v>118</v>
      </c>
      <c r="G6057">
        <v>3</v>
      </c>
      <c r="H6057">
        <v>297</v>
      </c>
      <c r="I6057">
        <v>247.92000000000002</v>
      </c>
      <c r="M6057" t="str">
        <f t="shared" si="282"/>
        <v/>
      </c>
      <c r="N6057" t="e">
        <f t="shared" si="283"/>
        <v>#VALUE!</v>
      </c>
      <c r="O6057" t="e">
        <f t="shared" si="284"/>
        <v>#VALUE!</v>
      </c>
    </row>
    <row r="6058" spans="1:15" x14ac:dyDescent="0.25">
      <c r="A6058">
        <v>2018</v>
      </c>
      <c r="B6058" s="2" t="s">
        <v>43</v>
      </c>
      <c r="C6058">
        <v>12</v>
      </c>
      <c r="D6058" t="s">
        <v>31</v>
      </c>
      <c r="E6058" t="s">
        <v>23</v>
      </c>
      <c r="F6058" t="s">
        <v>110</v>
      </c>
      <c r="G6058">
        <v>8</v>
      </c>
      <c r="H6058">
        <v>552</v>
      </c>
      <c r="I6058">
        <v>460.80000000000007</v>
      </c>
      <c r="M6058" t="str">
        <f t="shared" si="282"/>
        <v/>
      </c>
      <c r="N6058" t="e">
        <f t="shared" si="283"/>
        <v>#VALUE!</v>
      </c>
      <c r="O6058" t="e">
        <f t="shared" si="284"/>
        <v>#VALUE!</v>
      </c>
    </row>
    <row r="6059" spans="1:15" x14ac:dyDescent="0.25">
      <c r="A6059">
        <v>2018</v>
      </c>
      <c r="B6059" s="2" t="s">
        <v>43</v>
      </c>
      <c r="C6059">
        <v>12</v>
      </c>
      <c r="D6059" t="s">
        <v>31</v>
      </c>
      <c r="E6059" t="s">
        <v>23</v>
      </c>
      <c r="F6059" t="s">
        <v>120</v>
      </c>
      <c r="G6059">
        <v>3</v>
      </c>
      <c r="H6059">
        <v>117</v>
      </c>
      <c r="I6059">
        <v>97.649999999999991</v>
      </c>
      <c r="M6059" t="str">
        <f t="shared" si="282"/>
        <v/>
      </c>
      <c r="N6059" t="e">
        <f t="shared" si="283"/>
        <v>#VALUE!</v>
      </c>
      <c r="O6059" t="e">
        <f t="shared" si="284"/>
        <v>#VALUE!</v>
      </c>
    </row>
    <row r="6060" spans="1:15" x14ac:dyDescent="0.25">
      <c r="A6060">
        <v>2018</v>
      </c>
      <c r="B6060" s="2" t="s">
        <v>43</v>
      </c>
      <c r="C6060">
        <v>12</v>
      </c>
      <c r="D6060" t="s">
        <v>31</v>
      </c>
      <c r="E6060" t="s">
        <v>23</v>
      </c>
      <c r="F6060" t="s">
        <v>113</v>
      </c>
      <c r="G6060">
        <v>1</v>
      </c>
      <c r="H6060">
        <v>59</v>
      </c>
      <c r="I6060">
        <v>49.25</v>
      </c>
      <c r="M6060" t="str">
        <f t="shared" si="282"/>
        <v/>
      </c>
      <c r="N6060" t="e">
        <f t="shared" si="283"/>
        <v>#VALUE!</v>
      </c>
      <c r="O6060" t="e">
        <f t="shared" si="284"/>
        <v>#VALUE!</v>
      </c>
    </row>
    <row r="6061" spans="1:15" x14ac:dyDescent="0.25">
      <c r="A6061">
        <v>2018</v>
      </c>
      <c r="B6061" s="2" t="s">
        <v>43</v>
      </c>
      <c r="C6061">
        <v>12</v>
      </c>
      <c r="D6061" t="s">
        <v>31</v>
      </c>
      <c r="E6061" t="s">
        <v>23</v>
      </c>
      <c r="F6061" t="s">
        <v>137</v>
      </c>
      <c r="G6061">
        <v>1</v>
      </c>
      <c r="H6061">
        <v>79</v>
      </c>
      <c r="I6061">
        <v>65.94</v>
      </c>
      <c r="M6061" t="str">
        <f t="shared" si="282"/>
        <v/>
      </c>
      <c r="N6061" t="e">
        <f t="shared" si="283"/>
        <v>#VALUE!</v>
      </c>
      <c r="O6061" t="e">
        <f t="shared" si="284"/>
        <v>#VALUE!</v>
      </c>
    </row>
    <row r="6062" spans="1:15" x14ac:dyDescent="0.25">
      <c r="A6062">
        <v>2018</v>
      </c>
      <c r="B6062" s="2" t="s">
        <v>43</v>
      </c>
      <c r="C6062">
        <v>12</v>
      </c>
      <c r="D6062" t="s">
        <v>31</v>
      </c>
      <c r="E6062" t="s">
        <v>23</v>
      </c>
      <c r="F6062" t="s">
        <v>124</v>
      </c>
      <c r="G6062">
        <v>1</v>
      </c>
      <c r="H6062">
        <v>99</v>
      </c>
      <c r="I6062">
        <v>82.64</v>
      </c>
      <c r="M6062" t="str">
        <f t="shared" si="282"/>
        <v/>
      </c>
      <c r="N6062" t="e">
        <f t="shared" si="283"/>
        <v>#VALUE!</v>
      </c>
      <c r="O6062" t="e">
        <f t="shared" si="284"/>
        <v>#VALUE!</v>
      </c>
    </row>
    <row r="6063" spans="1:15" x14ac:dyDescent="0.25">
      <c r="A6063">
        <v>2018</v>
      </c>
      <c r="B6063" s="2" t="s">
        <v>43</v>
      </c>
      <c r="C6063">
        <v>12</v>
      </c>
      <c r="D6063" t="s">
        <v>31</v>
      </c>
      <c r="E6063" t="s">
        <v>23</v>
      </c>
      <c r="F6063" t="s">
        <v>126</v>
      </c>
      <c r="G6063">
        <v>1</v>
      </c>
      <c r="H6063">
        <v>299</v>
      </c>
      <c r="I6063">
        <v>249.58</v>
      </c>
      <c r="M6063" t="str">
        <f t="shared" si="282"/>
        <v/>
      </c>
      <c r="N6063" t="e">
        <f t="shared" si="283"/>
        <v>#VALUE!</v>
      </c>
      <c r="O6063" t="e">
        <f t="shared" si="284"/>
        <v>#VALUE!</v>
      </c>
    </row>
    <row r="6064" spans="1:15" x14ac:dyDescent="0.25">
      <c r="A6064">
        <v>2018</v>
      </c>
      <c r="B6064" s="2" t="s">
        <v>43</v>
      </c>
      <c r="C6064">
        <v>12</v>
      </c>
      <c r="D6064" t="s">
        <v>31</v>
      </c>
      <c r="E6064" t="s">
        <v>23</v>
      </c>
      <c r="F6064" t="s">
        <v>138</v>
      </c>
      <c r="G6064">
        <v>2</v>
      </c>
      <c r="H6064">
        <v>298</v>
      </c>
      <c r="I6064">
        <v>248.74</v>
      </c>
      <c r="M6064" t="str">
        <f t="shared" si="282"/>
        <v/>
      </c>
      <c r="N6064" t="e">
        <f t="shared" si="283"/>
        <v>#VALUE!</v>
      </c>
      <c r="O6064" t="e">
        <f t="shared" si="284"/>
        <v>#VALUE!</v>
      </c>
    </row>
    <row r="6065" spans="1:15" x14ac:dyDescent="0.25">
      <c r="A6065">
        <v>2018</v>
      </c>
      <c r="B6065" s="2" t="s">
        <v>43</v>
      </c>
      <c r="C6065">
        <v>12</v>
      </c>
      <c r="D6065" t="s">
        <v>31</v>
      </c>
      <c r="E6065" t="s">
        <v>23</v>
      </c>
      <c r="F6065" t="s">
        <v>139</v>
      </c>
      <c r="G6065">
        <v>1</v>
      </c>
      <c r="H6065">
        <v>29</v>
      </c>
      <c r="I6065">
        <v>24.21</v>
      </c>
      <c r="M6065" t="str">
        <f t="shared" si="282"/>
        <v/>
      </c>
      <c r="N6065" t="e">
        <f t="shared" si="283"/>
        <v>#VALUE!</v>
      </c>
      <c r="O6065" t="e">
        <f t="shared" si="284"/>
        <v>#VALUE!</v>
      </c>
    </row>
    <row r="6066" spans="1:15" x14ac:dyDescent="0.25">
      <c r="A6066">
        <v>2018</v>
      </c>
      <c r="B6066" s="2" t="s">
        <v>43</v>
      </c>
      <c r="C6066">
        <v>12</v>
      </c>
      <c r="D6066" t="s">
        <v>31</v>
      </c>
      <c r="E6066" t="s">
        <v>23</v>
      </c>
      <c r="F6066" t="s">
        <v>131</v>
      </c>
      <c r="G6066">
        <v>4</v>
      </c>
      <c r="H6066">
        <v>1316</v>
      </c>
      <c r="I6066">
        <v>1098.48</v>
      </c>
      <c r="M6066" t="str">
        <f t="shared" si="282"/>
        <v/>
      </c>
      <c r="N6066" t="e">
        <f t="shared" si="283"/>
        <v>#VALUE!</v>
      </c>
      <c r="O6066" t="e">
        <f t="shared" si="284"/>
        <v>#VALUE!</v>
      </c>
    </row>
    <row r="6067" spans="1:15" x14ac:dyDescent="0.25">
      <c r="A6067">
        <v>2018</v>
      </c>
      <c r="B6067" s="2" t="s">
        <v>43</v>
      </c>
      <c r="C6067">
        <v>12</v>
      </c>
      <c r="D6067" t="s">
        <v>31</v>
      </c>
      <c r="E6067" t="s">
        <v>23</v>
      </c>
      <c r="F6067" t="s">
        <v>132</v>
      </c>
      <c r="G6067">
        <v>1</v>
      </c>
      <c r="H6067">
        <v>199</v>
      </c>
      <c r="I6067">
        <v>166.11</v>
      </c>
      <c r="M6067" t="str">
        <f t="shared" si="282"/>
        <v/>
      </c>
      <c r="N6067" t="e">
        <f t="shared" si="283"/>
        <v>#VALUE!</v>
      </c>
      <c r="O6067" t="e">
        <f t="shared" si="284"/>
        <v>#VALUE!</v>
      </c>
    </row>
    <row r="6068" spans="1:15" x14ac:dyDescent="0.25">
      <c r="A6068">
        <v>2018</v>
      </c>
      <c r="B6068" s="2" t="s">
        <v>43</v>
      </c>
      <c r="C6068">
        <v>12</v>
      </c>
      <c r="D6068" t="s">
        <v>31</v>
      </c>
      <c r="E6068" t="s">
        <v>24</v>
      </c>
      <c r="F6068" t="s">
        <v>117</v>
      </c>
      <c r="G6068">
        <v>1</v>
      </c>
      <c r="H6068">
        <v>49</v>
      </c>
      <c r="I6068">
        <v>40.9</v>
      </c>
      <c r="M6068" t="str">
        <f t="shared" si="282"/>
        <v/>
      </c>
      <c r="N6068" t="e">
        <f t="shared" si="283"/>
        <v>#VALUE!</v>
      </c>
      <c r="O6068" t="e">
        <f t="shared" si="284"/>
        <v>#VALUE!</v>
      </c>
    </row>
    <row r="6069" spans="1:15" x14ac:dyDescent="0.25">
      <c r="A6069">
        <v>2018</v>
      </c>
      <c r="B6069" s="2" t="s">
        <v>43</v>
      </c>
      <c r="C6069">
        <v>12</v>
      </c>
      <c r="D6069" t="s">
        <v>31</v>
      </c>
      <c r="E6069" t="s">
        <v>24</v>
      </c>
      <c r="F6069" t="s">
        <v>109</v>
      </c>
      <c r="G6069">
        <v>5</v>
      </c>
      <c r="H6069">
        <v>395</v>
      </c>
      <c r="I6069">
        <v>329.7</v>
      </c>
      <c r="M6069" t="str">
        <f t="shared" si="282"/>
        <v/>
      </c>
      <c r="N6069" t="e">
        <f t="shared" si="283"/>
        <v>#VALUE!</v>
      </c>
      <c r="O6069" t="e">
        <f t="shared" si="284"/>
        <v>#VALUE!</v>
      </c>
    </row>
    <row r="6070" spans="1:15" x14ac:dyDescent="0.25">
      <c r="A6070">
        <v>2018</v>
      </c>
      <c r="B6070" s="2" t="s">
        <v>43</v>
      </c>
      <c r="C6070">
        <v>12</v>
      </c>
      <c r="D6070" t="s">
        <v>31</v>
      </c>
      <c r="E6070" t="s">
        <v>24</v>
      </c>
      <c r="F6070" t="s">
        <v>118</v>
      </c>
      <c r="G6070">
        <v>1</v>
      </c>
      <c r="H6070">
        <v>99</v>
      </c>
      <c r="I6070">
        <v>82.64</v>
      </c>
      <c r="M6070" t="str">
        <f t="shared" si="282"/>
        <v/>
      </c>
      <c r="N6070" t="e">
        <f t="shared" si="283"/>
        <v>#VALUE!</v>
      </c>
      <c r="O6070" t="e">
        <f t="shared" si="284"/>
        <v>#VALUE!</v>
      </c>
    </row>
    <row r="6071" spans="1:15" x14ac:dyDescent="0.25">
      <c r="A6071">
        <v>2018</v>
      </c>
      <c r="B6071" s="2" t="s">
        <v>43</v>
      </c>
      <c r="C6071">
        <v>12</v>
      </c>
      <c r="D6071" t="s">
        <v>31</v>
      </c>
      <c r="E6071" t="s">
        <v>24</v>
      </c>
      <c r="F6071" t="s">
        <v>110</v>
      </c>
      <c r="G6071">
        <v>3</v>
      </c>
      <c r="H6071">
        <v>207</v>
      </c>
      <c r="I6071">
        <v>172.8</v>
      </c>
      <c r="M6071" t="str">
        <f t="shared" si="282"/>
        <v/>
      </c>
      <c r="N6071" t="e">
        <f t="shared" si="283"/>
        <v>#VALUE!</v>
      </c>
      <c r="O6071" t="e">
        <f t="shared" si="284"/>
        <v>#VALUE!</v>
      </c>
    </row>
    <row r="6072" spans="1:15" x14ac:dyDescent="0.25">
      <c r="A6072">
        <v>2018</v>
      </c>
      <c r="B6072" s="2" t="s">
        <v>43</v>
      </c>
      <c r="C6072">
        <v>12</v>
      </c>
      <c r="D6072" t="s">
        <v>31</v>
      </c>
      <c r="E6072" t="s">
        <v>24</v>
      </c>
      <c r="F6072" t="s">
        <v>120</v>
      </c>
      <c r="G6072">
        <v>1</v>
      </c>
      <c r="H6072">
        <v>39</v>
      </c>
      <c r="I6072">
        <v>32.549999999999997</v>
      </c>
      <c r="M6072" t="str">
        <f t="shared" si="282"/>
        <v/>
      </c>
      <c r="N6072" t="e">
        <f t="shared" si="283"/>
        <v>#VALUE!</v>
      </c>
      <c r="O6072" t="e">
        <f t="shared" si="284"/>
        <v>#VALUE!</v>
      </c>
    </row>
    <row r="6073" spans="1:15" x14ac:dyDescent="0.25">
      <c r="A6073">
        <v>2018</v>
      </c>
      <c r="B6073" s="2" t="s">
        <v>43</v>
      </c>
      <c r="C6073">
        <v>12</v>
      </c>
      <c r="D6073" t="s">
        <v>31</v>
      </c>
      <c r="E6073" t="s">
        <v>24</v>
      </c>
      <c r="F6073" t="s">
        <v>121</v>
      </c>
      <c r="G6073">
        <v>1</v>
      </c>
      <c r="H6073">
        <v>79</v>
      </c>
      <c r="I6073">
        <v>65.94</v>
      </c>
      <c r="M6073" t="str">
        <f t="shared" si="282"/>
        <v/>
      </c>
      <c r="N6073" t="e">
        <f t="shared" si="283"/>
        <v>#VALUE!</v>
      </c>
      <c r="O6073" t="e">
        <f t="shared" si="284"/>
        <v>#VALUE!</v>
      </c>
    </row>
    <row r="6074" spans="1:15" x14ac:dyDescent="0.25">
      <c r="A6074">
        <v>2018</v>
      </c>
      <c r="B6074" s="2" t="s">
        <v>43</v>
      </c>
      <c r="C6074">
        <v>12</v>
      </c>
      <c r="D6074" t="s">
        <v>31</v>
      </c>
      <c r="E6074" t="s">
        <v>24</v>
      </c>
      <c r="F6074" t="s">
        <v>135</v>
      </c>
      <c r="G6074">
        <v>1</v>
      </c>
      <c r="H6074">
        <v>139</v>
      </c>
      <c r="I6074">
        <v>116.03</v>
      </c>
      <c r="M6074" t="str">
        <f t="shared" si="282"/>
        <v/>
      </c>
      <c r="N6074" t="e">
        <f t="shared" si="283"/>
        <v>#VALUE!</v>
      </c>
      <c r="O6074" t="e">
        <f t="shared" si="284"/>
        <v>#VALUE!</v>
      </c>
    </row>
    <row r="6075" spans="1:15" x14ac:dyDescent="0.25">
      <c r="A6075">
        <v>2018</v>
      </c>
      <c r="B6075" s="2" t="s">
        <v>43</v>
      </c>
      <c r="C6075">
        <v>12</v>
      </c>
      <c r="D6075" t="s">
        <v>31</v>
      </c>
      <c r="E6075" t="s">
        <v>24</v>
      </c>
      <c r="F6075" t="s">
        <v>116</v>
      </c>
      <c r="G6075">
        <v>1</v>
      </c>
      <c r="H6075">
        <v>259</v>
      </c>
      <c r="I6075">
        <v>216.19</v>
      </c>
      <c r="M6075" t="str">
        <f t="shared" si="282"/>
        <v/>
      </c>
      <c r="N6075" t="e">
        <f t="shared" si="283"/>
        <v>#VALUE!</v>
      </c>
      <c r="O6075" t="e">
        <f t="shared" si="284"/>
        <v>#VALUE!</v>
      </c>
    </row>
    <row r="6076" spans="1:15" x14ac:dyDescent="0.25">
      <c r="A6076">
        <v>2018</v>
      </c>
      <c r="B6076" s="2" t="s">
        <v>43</v>
      </c>
      <c r="C6076">
        <v>12</v>
      </c>
      <c r="D6076" t="s">
        <v>31</v>
      </c>
      <c r="E6076" t="s">
        <v>24</v>
      </c>
      <c r="F6076" t="s">
        <v>132</v>
      </c>
      <c r="G6076">
        <v>1</v>
      </c>
      <c r="H6076">
        <v>199</v>
      </c>
      <c r="I6076">
        <v>166.11</v>
      </c>
      <c r="M6076" t="str">
        <f t="shared" si="282"/>
        <v/>
      </c>
      <c r="N6076" t="e">
        <f t="shared" si="283"/>
        <v>#VALUE!</v>
      </c>
      <c r="O6076" t="e">
        <f t="shared" si="284"/>
        <v>#VALUE!</v>
      </c>
    </row>
    <row r="6077" spans="1:15" x14ac:dyDescent="0.25">
      <c r="A6077">
        <v>2018</v>
      </c>
      <c r="B6077" s="2" t="s">
        <v>43</v>
      </c>
      <c r="C6077">
        <v>12</v>
      </c>
      <c r="D6077" t="s">
        <v>31</v>
      </c>
      <c r="E6077" t="s">
        <v>26</v>
      </c>
      <c r="F6077" t="s">
        <v>136</v>
      </c>
      <c r="G6077">
        <v>1</v>
      </c>
      <c r="H6077">
        <v>35</v>
      </c>
      <c r="I6077">
        <v>29.22</v>
      </c>
      <c r="M6077" t="str">
        <f t="shared" si="282"/>
        <v/>
      </c>
      <c r="N6077" t="e">
        <f t="shared" si="283"/>
        <v>#VALUE!</v>
      </c>
      <c r="O6077" t="e">
        <f t="shared" si="284"/>
        <v>#VALUE!</v>
      </c>
    </row>
    <row r="6078" spans="1:15" x14ac:dyDescent="0.25">
      <c r="A6078">
        <v>2018</v>
      </c>
      <c r="B6078" s="2" t="s">
        <v>43</v>
      </c>
      <c r="C6078">
        <v>12</v>
      </c>
      <c r="D6078" t="s">
        <v>31</v>
      </c>
      <c r="E6078" t="s">
        <v>26</v>
      </c>
      <c r="F6078" t="s">
        <v>117</v>
      </c>
      <c r="G6078">
        <v>6</v>
      </c>
      <c r="H6078">
        <v>294</v>
      </c>
      <c r="I6078">
        <v>245.4</v>
      </c>
      <c r="M6078" t="str">
        <f t="shared" si="282"/>
        <v/>
      </c>
      <c r="N6078" t="e">
        <f t="shared" si="283"/>
        <v>#VALUE!</v>
      </c>
      <c r="O6078" t="e">
        <f t="shared" si="284"/>
        <v>#VALUE!</v>
      </c>
    </row>
    <row r="6079" spans="1:15" x14ac:dyDescent="0.25">
      <c r="A6079">
        <v>2018</v>
      </c>
      <c r="B6079" s="2" t="s">
        <v>43</v>
      </c>
      <c r="C6079">
        <v>12</v>
      </c>
      <c r="D6079" t="s">
        <v>31</v>
      </c>
      <c r="E6079" t="s">
        <v>26</v>
      </c>
      <c r="F6079" t="s">
        <v>109</v>
      </c>
      <c r="G6079">
        <v>35</v>
      </c>
      <c r="H6079">
        <v>2765</v>
      </c>
      <c r="I6079">
        <v>2307.9000000000015</v>
      </c>
      <c r="M6079" t="str">
        <f t="shared" si="282"/>
        <v/>
      </c>
      <c r="N6079" t="e">
        <f t="shared" si="283"/>
        <v>#VALUE!</v>
      </c>
      <c r="O6079" t="e">
        <f t="shared" si="284"/>
        <v>#VALUE!</v>
      </c>
    </row>
    <row r="6080" spans="1:15" x14ac:dyDescent="0.25">
      <c r="A6080">
        <v>2018</v>
      </c>
      <c r="B6080" s="2" t="s">
        <v>43</v>
      </c>
      <c r="C6080">
        <v>12</v>
      </c>
      <c r="D6080" t="s">
        <v>31</v>
      </c>
      <c r="E6080" t="s">
        <v>26</v>
      </c>
      <c r="F6080" t="s">
        <v>118</v>
      </c>
      <c r="G6080">
        <v>8</v>
      </c>
      <c r="H6080">
        <v>792</v>
      </c>
      <c r="I6080">
        <v>661.12</v>
      </c>
      <c r="M6080" t="str">
        <f t="shared" si="282"/>
        <v/>
      </c>
      <c r="N6080" t="e">
        <f t="shared" si="283"/>
        <v>#VALUE!</v>
      </c>
      <c r="O6080" t="e">
        <f t="shared" si="284"/>
        <v>#VALUE!</v>
      </c>
    </row>
    <row r="6081" spans="1:15" x14ac:dyDescent="0.25">
      <c r="A6081">
        <v>2018</v>
      </c>
      <c r="B6081" s="2" t="s">
        <v>43</v>
      </c>
      <c r="C6081">
        <v>12</v>
      </c>
      <c r="D6081" t="s">
        <v>31</v>
      </c>
      <c r="E6081" t="s">
        <v>26</v>
      </c>
      <c r="F6081" t="s">
        <v>110</v>
      </c>
      <c r="G6081">
        <v>57</v>
      </c>
      <c r="H6081">
        <v>3933</v>
      </c>
      <c r="I6081">
        <v>3283.1999999999966</v>
      </c>
      <c r="M6081" t="str">
        <f t="shared" si="282"/>
        <v/>
      </c>
      <c r="N6081" t="e">
        <f t="shared" si="283"/>
        <v>#VALUE!</v>
      </c>
      <c r="O6081" t="e">
        <f t="shared" si="284"/>
        <v>#VALUE!</v>
      </c>
    </row>
    <row r="6082" spans="1:15" x14ac:dyDescent="0.25">
      <c r="A6082">
        <v>2018</v>
      </c>
      <c r="B6082" s="2" t="s">
        <v>43</v>
      </c>
      <c r="C6082">
        <v>12</v>
      </c>
      <c r="D6082" t="s">
        <v>31</v>
      </c>
      <c r="E6082" t="s">
        <v>26</v>
      </c>
      <c r="F6082" t="s">
        <v>119</v>
      </c>
      <c r="G6082">
        <v>7</v>
      </c>
      <c r="H6082">
        <v>1813</v>
      </c>
      <c r="I6082">
        <v>1513.3300000000002</v>
      </c>
      <c r="M6082" t="str">
        <f t="shared" si="282"/>
        <v/>
      </c>
      <c r="N6082" t="e">
        <f t="shared" si="283"/>
        <v>#VALUE!</v>
      </c>
      <c r="O6082" t="e">
        <f t="shared" si="284"/>
        <v>#VALUE!</v>
      </c>
    </row>
    <row r="6083" spans="1:15" x14ac:dyDescent="0.25">
      <c r="A6083">
        <v>2018</v>
      </c>
      <c r="B6083" s="2" t="s">
        <v>43</v>
      </c>
      <c r="C6083">
        <v>12</v>
      </c>
      <c r="D6083" t="s">
        <v>31</v>
      </c>
      <c r="E6083" t="s">
        <v>26</v>
      </c>
      <c r="F6083" t="s">
        <v>134</v>
      </c>
      <c r="G6083">
        <v>1</v>
      </c>
      <c r="H6083">
        <v>329</v>
      </c>
      <c r="I6083">
        <v>274.62</v>
      </c>
      <c r="M6083" t="str">
        <f t="shared" ref="M6083:M6146" si="285">SUBSTITUTE(SUBSTITUTE(J6083," - ","|"),"; ","|")</f>
        <v/>
      </c>
      <c r="N6083" t="e">
        <f t="shared" ref="N6083:N6146" si="286">LEFT(M6083,FIND("|",M6083)-1)</f>
        <v>#VALUE!</v>
      </c>
      <c r="O6083" t="e">
        <f t="shared" ref="O6083:O6146" si="287">RIGHT(M6083,LEN(M6083)-FIND("|",M6083))</f>
        <v>#VALUE!</v>
      </c>
    </row>
    <row r="6084" spans="1:15" x14ac:dyDescent="0.25">
      <c r="A6084">
        <v>2018</v>
      </c>
      <c r="B6084" s="2" t="s">
        <v>43</v>
      </c>
      <c r="C6084">
        <v>12</v>
      </c>
      <c r="D6084" t="s">
        <v>31</v>
      </c>
      <c r="E6084" t="s">
        <v>26</v>
      </c>
      <c r="F6084" t="s">
        <v>111</v>
      </c>
      <c r="G6084">
        <v>10</v>
      </c>
      <c r="H6084">
        <v>2990</v>
      </c>
      <c r="I6084">
        <v>2495.7999999999997</v>
      </c>
      <c r="M6084" t="str">
        <f t="shared" si="285"/>
        <v/>
      </c>
      <c r="N6084" t="e">
        <f t="shared" si="286"/>
        <v>#VALUE!</v>
      </c>
      <c r="O6084" t="e">
        <f t="shared" si="287"/>
        <v>#VALUE!</v>
      </c>
    </row>
    <row r="6085" spans="1:15" x14ac:dyDescent="0.25">
      <c r="A6085">
        <v>2018</v>
      </c>
      <c r="B6085" s="2" t="s">
        <v>43</v>
      </c>
      <c r="C6085">
        <v>12</v>
      </c>
      <c r="D6085" t="s">
        <v>31</v>
      </c>
      <c r="E6085" t="s">
        <v>26</v>
      </c>
      <c r="F6085" t="s">
        <v>120</v>
      </c>
      <c r="G6085">
        <v>6</v>
      </c>
      <c r="H6085">
        <v>234</v>
      </c>
      <c r="I6085">
        <v>195.3</v>
      </c>
      <c r="M6085" t="str">
        <f t="shared" si="285"/>
        <v/>
      </c>
      <c r="N6085" t="e">
        <f t="shared" si="286"/>
        <v>#VALUE!</v>
      </c>
      <c r="O6085" t="e">
        <f t="shared" si="287"/>
        <v>#VALUE!</v>
      </c>
    </row>
    <row r="6086" spans="1:15" x14ac:dyDescent="0.25">
      <c r="A6086">
        <v>2018</v>
      </c>
      <c r="B6086" s="2" t="s">
        <v>43</v>
      </c>
      <c r="C6086">
        <v>12</v>
      </c>
      <c r="D6086" t="s">
        <v>31</v>
      </c>
      <c r="E6086" t="s">
        <v>26</v>
      </c>
      <c r="F6086" t="s">
        <v>121</v>
      </c>
      <c r="G6086">
        <v>2</v>
      </c>
      <c r="H6086">
        <v>158</v>
      </c>
      <c r="I6086">
        <v>131.88</v>
      </c>
      <c r="M6086" t="str">
        <f t="shared" si="285"/>
        <v/>
      </c>
      <c r="N6086" t="e">
        <f t="shared" si="286"/>
        <v>#VALUE!</v>
      </c>
      <c r="O6086" t="e">
        <f t="shared" si="287"/>
        <v>#VALUE!</v>
      </c>
    </row>
    <row r="6087" spans="1:15" x14ac:dyDescent="0.25">
      <c r="A6087">
        <v>2018</v>
      </c>
      <c r="B6087" s="2" t="s">
        <v>43</v>
      </c>
      <c r="C6087">
        <v>12</v>
      </c>
      <c r="D6087" t="s">
        <v>31</v>
      </c>
      <c r="E6087" t="s">
        <v>26</v>
      </c>
      <c r="F6087" t="s">
        <v>112</v>
      </c>
      <c r="G6087">
        <v>5</v>
      </c>
      <c r="H6087">
        <v>125</v>
      </c>
      <c r="I6087">
        <v>104.35000000000001</v>
      </c>
      <c r="M6087" t="str">
        <f t="shared" si="285"/>
        <v/>
      </c>
      <c r="N6087" t="e">
        <f t="shared" si="286"/>
        <v>#VALUE!</v>
      </c>
      <c r="O6087" t="e">
        <f t="shared" si="287"/>
        <v>#VALUE!</v>
      </c>
    </row>
    <row r="6088" spans="1:15" x14ac:dyDescent="0.25">
      <c r="A6088">
        <v>2018</v>
      </c>
      <c r="B6088" s="2" t="s">
        <v>43</v>
      </c>
      <c r="C6088">
        <v>12</v>
      </c>
      <c r="D6088" t="s">
        <v>31</v>
      </c>
      <c r="E6088" t="s">
        <v>26</v>
      </c>
      <c r="F6088" t="s">
        <v>113</v>
      </c>
      <c r="G6088">
        <v>15</v>
      </c>
      <c r="H6088">
        <v>885</v>
      </c>
      <c r="I6088">
        <v>738.75</v>
      </c>
      <c r="M6088" t="str">
        <f t="shared" si="285"/>
        <v/>
      </c>
      <c r="N6088" t="e">
        <f t="shared" si="286"/>
        <v>#VALUE!</v>
      </c>
      <c r="O6088" t="e">
        <f t="shared" si="287"/>
        <v>#VALUE!</v>
      </c>
    </row>
    <row r="6089" spans="1:15" x14ac:dyDescent="0.25">
      <c r="A6089">
        <v>2018</v>
      </c>
      <c r="B6089" s="2" t="s">
        <v>43</v>
      </c>
      <c r="C6089">
        <v>12</v>
      </c>
      <c r="D6089" t="s">
        <v>31</v>
      </c>
      <c r="E6089" t="s">
        <v>26</v>
      </c>
      <c r="F6089" t="s">
        <v>122</v>
      </c>
      <c r="G6089">
        <v>3</v>
      </c>
      <c r="H6089">
        <v>297</v>
      </c>
      <c r="I6089">
        <v>247.92000000000002</v>
      </c>
      <c r="M6089" t="str">
        <f t="shared" si="285"/>
        <v/>
      </c>
      <c r="N6089" t="e">
        <f t="shared" si="286"/>
        <v>#VALUE!</v>
      </c>
      <c r="O6089" t="e">
        <f t="shared" si="287"/>
        <v>#VALUE!</v>
      </c>
    </row>
    <row r="6090" spans="1:15" x14ac:dyDescent="0.25">
      <c r="A6090">
        <v>2018</v>
      </c>
      <c r="B6090" s="2" t="s">
        <v>43</v>
      </c>
      <c r="C6090">
        <v>12</v>
      </c>
      <c r="D6090" t="s">
        <v>31</v>
      </c>
      <c r="E6090" t="s">
        <v>26</v>
      </c>
      <c r="F6090" t="s">
        <v>137</v>
      </c>
      <c r="G6090">
        <v>1</v>
      </c>
      <c r="H6090">
        <v>79</v>
      </c>
      <c r="I6090">
        <v>65.94</v>
      </c>
      <c r="M6090" t="str">
        <f t="shared" si="285"/>
        <v/>
      </c>
      <c r="N6090" t="e">
        <f t="shared" si="286"/>
        <v>#VALUE!</v>
      </c>
      <c r="O6090" t="e">
        <f t="shared" si="287"/>
        <v>#VALUE!</v>
      </c>
    </row>
    <row r="6091" spans="1:15" x14ac:dyDescent="0.25">
      <c r="A6091">
        <v>2018</v>
      </c>
      <c r="B6091" s="2" t="s">
        <v>43</v>
      </c>
      <c r="C6091">
        <v>12</v>
      </c>
      <c r="D6091" t="s">
        <v>31</v>
      </c>
      <c r="E6091" t="s">
        <v>26</v>
      </c>
      <c r="F6091" t="s">
        <v>114</v>
      </c>
      <c r="G6091">
        <v>9</v>
      </c>
      <c r="H6091">
        <v>621</v>
      </c>
      <c r="I6091">
        <v>518.40000000000009</v>
      </c>
      <c r="M6091" t="str">
        <f t="shared" si="285"/>
        <v/>
      </c>
      <c r="N6091" t="e">
        <f t="shared" si="286"/>
        <v>#VALUE!</v>
      </c>
      <c r="O6091" t="e">
        <f t="shared" si="287"/>
        <v>#VALUE!</v>
      </c>
    </row>
    <row r="6092" spans="1:15" x14ac:dyDescent="0.25">
      <c r="A6092">
        <v>2018</v>
      </c>
      <c r="B6092" s="2" t="s">
        <v>43</v>
      </c>
      <c r="C6092">
        <v>12</v>
      </c>
      <c r="D6092" t="s">
        <v>31</v>
      </c>
      <c r="E6092" t="s">
        <v>26</v>
      </c>
      <c r="F6092" t="s">
        <v>124</v>
      </c>
      <c r="G6092">
        <v>4</v>
      </c>
      <c r="H6092">
        <v>396</v>
      </c>
      <c r="I6092">
        <v>330.56</v>
      </c>
      <c r="M6092" t="str">
        <f t="shared" si="285"/>
        <v/>
      </c>
      <c r="N6092" t="e">
        <f t="shared" si="286"/>
        <v>#VALUE!</v>
      </c>
      <c r="O6092" t="e">
        <f t="shared" si="287"/>
        <v>#VALUE!</v>
      </c>
    </row>
    <row r="6093" spans="1:15" x14ac:dyDescent="0.25">
      <c r="A6093">
        <v>2018</v>
      </c>
      <c r="B6093" s="2" t="s">
        <v>43</v>
      </c>
      <c r="C6093">
        <v>12</v>
      </c>
      <c r="D6093" t="s">
        <v>31</v>
      </c>
      <c r="E6093" t="s">
        <v>26</v>
      </c>
      <c r="F6093" t="s">
        <v>126</v>
      </c>
      <c r="G6093">
        <v>1</v>
      </c>
      <c r="H6093">
        <v>299</v>
      </c>
      <c r="I6093">
        <v>249.58</v>
      </c>
      <c r="M6093" t="str">
        <f t="shared" si="285"/>
        <v/>
      </c>
      <c r="N6093" t="e">
        <f t="shared" si="286"/>
        <v>#VALUE!</v>
      </c>
      <c r="O6093" t="e">
        <f t="shared" si="287"/>
        <v>#VALUE!</v>
      </c>
    </row>
    <row r="6094" spans="1:15" x14ac:dyDescent="0.25">
      <c r="A6094">
        <v>2018</v>
      </c>
      <c r="B6094" s="2" t="s">
        <v>43</v>
      </c>
      <c r="C6094">
        <v>12</v>
      </c>
      <c r="D6094" t="s">
        <v>31</v>
      </c>
      <c r="E6094" t="s">
        <v>26</v>
      </c>
      <c r="F6094" t="s">
        <v>127</v>
      </c>
      <c r="G6094">
        <v>2</v>
      </c>
      <c r="H6094">
        <v>1398</v>
      </c>
      <c r="I6094">
        <v>1166.94</v>
      </c>
      <c r="M6094" t="str">
        <f t="shared" si="285"/>
        <v/>
      </c>
      <c r="N6094" t="e">
        <f t="shared" si="286"/>
        <v>#VALUE!</v>
      </c>
      <c r="O6094" t="e">
        <f t="shared" si="287"/>
        <v>#VALUE!</v>
      </c>
    </row>
    <row r="6095" spans="1:15" x14ac:dyDescent="0.25">
      <c r="A6095">
        <v>2018</v>
      </c>
      <c r="B6095" s="2" t="s">
        <v>43</v>
      </c>
      <c r="C6095">
        <v>12</v>
      </c>
      <c r="D6095" t="s">
        <v>31</v>
      </c>
      <c r="E6095" t="s">
        <v>26</v>
      </c>
      <c r="F6095" t="s">
        <v>135</v>
      </c>
      <c r="G6095">
        <v>3</v>
      </c>
      <c r="H6095">
        <v>417</v>
      </c>
      <c r="I6095">
        <v>348.09000000000003</v>
      </c>
      <c r="M6095" t="str">
        <f t="shared" si="285"/>
        <v/>
      </c>
      <c r="N6095" t="e">
        <f t="shared" si="286"/>
        <v>#VALUE!</v>
      </c>
      <c r="O6095" t="e">
        <f t="shared" si="287"/>
        <v>#VALUE!</v>
      </c>
    </row>
    <row r="6096" spans="1:15" x14ac:dyDescent="0.25">
      <c r="A6096">
        <v>2018</v>
      </c>
      <c r="B6096" s="2" t="s">
        <v>43</v>
      </c>
      <c r="C6096">
        <v>12</v>
      </c>
      <c r="D6096" t="s">
        <v>31</v>
      </c>
      <c r="E6096" t="s">
        <v>26</v>
      </c>
      <c r="F6096" t="s">
        <v>128</v>
      </c>
      <c r="G6096">
        <v>3</v>
      </c>
      <c r="H6096">
        <v>297</v>
      </c>
      <c r="I6096">
        <v>247.92000000000002</v>
      </c>
      <c r="M6096" t="str">
        <f t="shared" si="285"/>
        <v/>
      </c>
      <c r="N6096" t="e">
        <f t="shared" si="286"/>
        <v>#VALUE!</v>
      </c>
      <c r="O6096" t="e">
        <f t="shared" si="287"/>
        <v>#VALUE!</v>
      </c>
    </row>
    <row r="6097" spans="1:15" x14ac:dyDescent="0.25">
      <c r="A6097">
        <v>2018</v>
      </c>
      <c r="B6097" s="2" t="s">
        <v>43</v>
      </c>
      <c r="C6097">
        <v>12</v>
      </c>
      <c r="D6097" t="s">
        <v>31</v>
      </c>
      <c r="E6097" t="s">
        <v>26</v>
      </c>
      <c r="F6097" t="s">
        <v>138</v>
      </c>
      <c r="G6097">
        <v>2</v>
      </c>
      <c r="H6097">
        <v>298</v>
      </c>
      <c r="I6097">
        <v>248.74</v>
      </c>
      <c r="M6097" t="str">
        <f t="shared" si="285"/>
        <v/>
      </c>
      <c r="N6097" t="e">
        <f t="shared" si="286"/>
        <v>#VALUE!</v>
      </c>
      <c r="O6097" t="e">
        <f t="shared" si="287"/>
        <v>#VALUE!</v>
      </c>
    </row>
    <row r="6098" spans="1:15" x14ac:dyDescent="0.25">
      <c r="A6098">
        <v>2018</v>
      </c>
      <c r="B6098" s="2" t="s">
        <v>43</v>
      </c>
      <c r="C6098">
        <v>12</v>
      </c>
      <c r="D6098" t="s">
        <v>31</v>
      </c>
      <c r="E6098" t="s">
        <v>26</v>
      </c>
      <c r="F6098" t="s">
        <v>139</v>
      </c>
      <c r="G6098">
        <v>3</v>
      </c>
      <c r="H6098">
        <v>87</v>
      </c>
      <c r="I6098">
        <v>72.63</v>
      </c>
      <c r="M6098" t="str">
        <f t="shared" si="285"/>
        <v/>
      </c>
      <c r="N6098" t="e">
        <f t="shared" si="286"/>
        <v>#VALUE!</v>
      </c>
      <c r="O6098" t="e">
        <f t="shared" si="287"/>
        <v>#VALUE!</v>
      </c>
    </row>
    <row r="6099" spans="1:15" x14ac:dyDescent="0.25">
      <c r="A6099">
        <v>2018</v>
      </c>
      <c r="B6099" s="2" t="s">
        <v>43</v>
      </c>
      <c r="C6099">
        <v>12</v>
      </c>
      <c r="D6099" t="s">
        <v>31</v>
      </c>
      <c r="E6099" t="s">
        <v>26</v>
      </c>
      <c r="F6099" t="s">
        <v>140</v>
      </c>
      <c r="G6099">
        <v>1</v>
      </c>
      <c r="H6099">
        <v>29</v>
      </c>
      <c r="I6099">
        <v>24.21</v>
      </c>
      <c r="M6099" t="str">
        <f t="shared" si="285"/>
        <v/>
      </c>
      <c r="N6099" t="e">
        <f t="shared" si="286"/>
        <v>#VALUE!</v>
      </c>
      <c r="O6099" t="e">
        <f t="shared" si="287"/>
        <v>#VALUE!</v>
      </c>
    </row>
    <row r="6100" spans="1:15" x14ac:dyDescent="0.25">
      <c r="A6100">
        <v>2018</v>
      </c>
      <c r="B6100" s="2" t="s">
        <v>43</v>
      </c>
      <c r="C6100">
        <v>12</v>
      </c>
      <c r="D6100" t="s">
        <v>31</v>
      </c>
      <c r="E6100" t="s">
        <v>26</v>
      </c>
      <c r="F6100" t="s">
        <v>129</v>
      </c>
      <c r="G6100">
        <v>2</v>
      </c>
      <c r="H6100">
        <v>58</v>
      </c>
      <c r="I6100">
        <v>48.42</v>
      </c>
      <c r="M6100" t="str">
        <f t="shared" si="285"/>
        <v/>
      </c>
      <c r="N6100" t="e">
        <f t="shared" si="286"/>
        <v>#VALUE!</v>
      </c>
      <c r="O6100" t="e">
        <f t="shared" si="287"/>
        <v>#VALUE!</v>
      </c>
    </row>
    <row r="6101" spans="1:15" x14ac:dyDescent="0.25">
      <c r="A6101">
        <v>2018</v>
      </c>
      <c r="B6101" s="2" t="s">
        <v>43</v>
      </c>
      <c r="C6101">
        <v>12</v>
      </c>
      <c r="D6101" t="s">
        <v>31</v>
      </c>
      <c r="E6101" t="s">
        <v>26</v>
      </c>
      <c r="F6101" t="s">
        <v>115</v>
      </c>
      <c r="G6101">
        <v>3</v>
      </c>
      <c r="H6101">
        <v>147</v>
      </c>
      <c r="I6101">
        <v>122.69999999999999</v>
      </c>
      <c r="M6101" t="str">
        <f t="shared" si="285"/>
        <v/>
      </c>
      <c r="N6101" t="e">
        <f t="shared" si="286"/>
        <v>#VALUE!</v>
      </c>
      <c r="O6101" t="e">
        <f t="shared" si="287"/>
        <v>#VALUE!</v>
      </c>
    </row>
    <row r="6102" spans="1:15" x14ac:dyDescent="0.25">
      <c r="A6102">
        <v>2018</v>
      </c>
      <c r="B6102" s="2" t="s">
        <v>43</v>
      </c>
      <c r="C6102">
        <v>12</v>
      </c>
      <c r="D6102" t="s">
        <v>31</v>
      </c>
      <c r="E6102" t="s">
        <v>26</v>
      </c>
      <c r="F6102" t="s">
        <v>130</v>
      </c>
      <c r="G6102">
        <v>7</v>
      </c>
      <c r="H6102">
        <v>2793</v>
      </c>
      <c r="I6102">
        <v>2331.42</v>
      </c>
      <c r="M6102" t="str">
        <f t="shared" si="285"/>
        <v/>
      </c>
      <c r="N6102" t="e">
        <f t="shared" si="286"/>
        <v>#VALUE!</v>
      </c>
      <c r="O6102" t="e">
        <f t="shared" si="287"/>
        <v>#VALUE!</v>
      </c>
    </row>
    <row r="6103" spans="1:15" x14ac:dyDescent="0.25">
      <c r="A6103">
        <v>2018</v>
      </c>
      <c r="B6103" s="2" t="s">
        <v>43</v>
      </c>
      <c r="C6103">
        <v>12</v>
      </c>
      <c r="D6103" t="s">
        <v>31</v>
      </c>
      <c r="E6103" t="s">
        <v>26</v>
      </c>
      <c r="F6103" t="s">
        <v>131</v>
      </c>
      <c r="G6103">
        <v>12</v>
      </c>
      <c r="H6103">
        <v>3948</v>
      </c>
      <c r="I6103">
        <v>3295.4399999999991</v>
      </c>
      <c r="M6103" t="str">
        <f t="shared" si="285"/>
        <v/>
      </c>
      <c r="N6103" t="e">
        <f t="shared" si="286"/>
        <v>#VALUE!</v>
      </c>
      <c r="O6103" t="e">
        <f t="shared" si="287"/>
        <v>#VALUE!</v>
      </c>
    </row>
    <row r="6104" spans="1:15" x14ac:dyDescent="0.25">
      <c r="A6104">
        <v>2018</v>
      </c>
      <c r="B6104" s="2" t="s">
        <v>43</v>
      </c>
      <c r="C6104">
        <v>12</v>
      </c>
      <c r="D6104" t="s">
        <v>31</v>
      </c>
      <c r="E6104" t="s">
        <v>26</v>
      </c>
      <c r="F6104" t="s">
        <v>116</v>
      </c>
      <c r="G6104">
        <v>13</v>
      </c>
      <c r="H6104">
        <v>3367</v>
      </c>
      <c r="I6104">
        <v>2810.4700000000003</v>
      </c>
      <c r="M6104" t="str">
        <f t="shared" si="285"/>
        <v/>
      </c>
      <c r="N6104" t="e">
        <f t="shared" si="286"/>
        <v>#VALUE!</v>
      </c>
      <c r="O6104" t="e">
        <f t="shared" si="287"/>
        <v>#VALUE!</v>
      </c>
    </row>
    <row r="6105" spans="1:15" x14ac:dyDescent="0.25">
      <c r="A6105">
        <v>2018</v>
      </c>
      <c r="B6105" s="2" t="s">
        <v>43</v>
      </c>
      <c r="C6105">
        <v>12</v>
      </c>
      <c r="D6105" t="s">
        <v>31</v>
      </c>
      <c r="E6105" t="s">
        <v>26</v>
      </c>
      <c r="F6105" t="s">
        <v>132</v>
      </c>
      <c r="G6105">
        <v>6</v>
      </c>
      <c r="H6105">
        <v>1194</v>
      </c>
      <c r="I6105">
        <v>996.66000000000008</v>
      </c>
      <c r="M6105" t="str">
        <f t="shared" si="285"/>
        <v/>
      </c>
      <c r="N6105" t="e">
        <f t="shared" si="286"/>
        <v>#VALUE!</v>
      </c>
      <c r="O6105" t="e">
        <f t="shared" si="287"/>
        <v>#VALUE!</v>
      </c>
    </row>
    <row r="6106" spans="1:15" x14ac:dyDescent="0.25">
      <c r="A6106">
        <v>2018</v>
      </c>
      <c r="B6106" s="2" t="s">
        <v>43</v>
      </c>
      <c r="C6106">
        <v>12</v>
      </c>
      <c r="D6106" t="s">
        <v>32</v>
      </c>
      <c r="E6106" t="s">
        <v>10</v>
      </c>
      <c r="F6106" t="s">
        <v>60</v>
      </c>
      <c r="G6106">
        <v>2</v>
      </c>
      <c r="H6106">
        <v>98</v>
      </c>
      <c r="I6106">
        <v>81.8</v>
      </c>
      <c r="M6106" t="str">
        <f t="shared" si="285"/>
        <v/>
      </c>
      <c r="N6106" t="e">
        <f t="shared" si="286"/>
        <v>#VALUE!</v>
      </c>
      <c r="O6106" t="e">
        <f t="shared" si="287"/>
        <v>#VALUE!</v>
      </c>
    </row>
    <row r="6107" spans="1:15" x14ac:dyDescent="0.25">
      <c r="A6107">
        <v>2018</v>
      </c>
      <c r="B6107" s="2" t="s">
        <v>43</v>
      </c>
      <c r="C6107">
        <v>12</v>
      </c>
      <c r="D6107" t="s">
        <v>32</v>
      </c>
      <c r="E6107" t="s">
        <v>10</v>
      </c>
      <c r="F6107" t="s">
        <v>14</v>
      </c>
      <c r="G6107">
        <v>5</v>
      </c>
      <c r="H6107">
        <v>395</v>
      </c>
      <c r="I6107">
        <v>329.7</v>
      </c>
      <c r="M6107" t="str">
        <f t="shared" si="285"/>
        <v/>
      </c>
      <c r="N6107" t="e">
        <f t="shared" si="286"/>
        <v>#VALUE!</v>
      </c>
      <c r="O6107" t="e">
        <f t="shared" si="287"/>
        <v>#VALUE!</v>
      </c>
    </row>
    <row r="6108" spans="1:15" x14ac:dyDescent="0.25">
      <c r="A6108">
        <v>2018</v>
      </c>
      <c r="B6108" s="2" t="s">
        <v>43</v>
      </c>
      <c r="C6108">
        <v>12</v>
      </c>
      <c r="D6108" t="s">
        <v>32</v>
      </c>
      <c r="E6108" t="s">
        <v>10</v>
      </c>
      <c r="F6108" t="s">
        <v>22</v>
      </c>
      <c r="G6108">
        <v>2</v>
      </c>
      <c r="H6108">
        <v>198</v>
      </c>
      <c r="I6108">
        <v>165.28</v>
      </c>
      <c r="M6108" t="str">
        <f t="shared" si="285"/>
        <v/>
      </c>
      <c r="N6108" t="e">
        <f t="shared" si="286"/>
        <v>#VALUE!</v>
      </c>
      <c r="O6108" t="e">
        <f t="shared" si="287"/>
        <v>#VALUE!</v>
      </c>
    </row>
    <row r="6109" spans="1:15" x14ac:dyDescent="0.25">
      <c r="A6109">
        <v>2018</v>
      </c>
      <c r="B6109" s="2" t="s">
        <v>43</v>
      </c>
      <c r="C6109">
        <v>12</v>
      </c>
      <c r="D6109" t="s">
        <v>32</v>
      </c>
      <c r="E6109" t="s">
        <v>10</v>
      </c>
      <c r="F6109" t="s">
        <v>11</v>
      </c>
      <c r="G6109">
        <v>10</v>
      </c>
      <c r="H6109">
        <v>690</v>
      </c>
      <c r="I6109">
        <v>576.00000000000011</v>
      </c>
      <c r="M6109" t="str">
        <f t="shared" si="285"/>
        <v/>
      </c>
      <c r="N6109" t="e">
        <f t="shared" si="286"/>
        <v>#VALUE!</v>
      </c>
      <c r="O6109" t="e">
        <f t="shared" si="287"/>
        <v>#VALUE!</v>
      </c>
    </row>
    <row r="6110" spans="1:15" x14ac:dyDescent="0.25">
      <c r="A6110">
        <v>2018</v>
      </c>
      <c r="B6110" s="2" t="s">
        <v>43</v>
      </c>
      <c r="C6110">
        <v>12</v>
      </c>
      <c r="D6110" t="s">
        <v>32</v>
      </c>
      <c r="E6110" t="s">
        <v>10</v>
      </c>
      <c r="F6110" t="s">
        <v>15</v>
      </c>
      <c r="G6110">
        <v>1</v>
      </c>
      <c r="H6110">
        <v>259</v>
      </c>
      <c r="I6110">
        <v>216.19</v>
      </c>
      <c r="M6110" t="str">
        <f t="shared" si="285"/>
        <v/>
      </c>
      <c r="N6110" t="e">
        <f t="shared" si="286"/>
        <v>#VALUE!</v>
      </c>
      <c r="O6110" t="e">
        <f t="shared" si="287"/>
        <v>#VALUE!</v>
      </c>
    </row>
    <row r="6111" spans="1:15" x14ac:dyDescent="0.25">
      <c r="A6111">
        <v>2018</v>
      </c>
      <c r="B6111" s="2" t="s">
        <v>43</v>
      </c>
      <c r="C6111">
        <v>12</v>
      </c>
      <c r="D6111" t="s">
        <v>32</v>
      </c>
      <c r="E6111" t="s">
        <v>10</v>
      </c>
      <c r="F6111" t="s">
        <v>59</v>
      </c>
      <c r="G6111">
        <v>2</v>
      </c>
      <c r="H6111">
        <v>50</v>
      </c>
      <c r="I6111">
        <v>41.74</v>
      </c>
      <c r="M6111" t="str">
        <f t="shared" si="285"/>
        <v/>
      </c>
      <c r="N6111" t="e">
        <f t="shared" si="286"/>
        <v>#VALUE!</v>
      </c>
      <c r="O6111" t="e">
        <f t="shared" si="287"/>
        <v>#VALUE!</v>
      </c>
    </row>
    <row r="6112" spans="1:15" x14ac:dyDescent="0.25">
      <c r="A6112">
        <v>2018</v>
      </c>
      <c r="B6112" s="2" t="s">
        <v>43</v>
      </c>
      <c r="C6112">
        <v>12</v>
      </c>
      <c r="D6112" t="s">
        <v>32</v>
      </c>
      <c r="E6112" t="s">
        <v>10</v>
      </c>
      <c r="F6112" t="s">
        <v>62</v>
      </c>
      <c r="G6112">
        <v>5</v>
      </c>
      <c r="H6112">
        <v>295</v>
      </c>
      <c r="I6112">
        <v>246.25</v>
      </c>
      <c r="M6112" t="str">
        <f t="shared" si="285"/>
        <v/>
      </c>
      <c r="N6112" t="e">
        <f t="shared" si="286"/>
        <v>#VALUE!</v>
      </c>
      <c r="O6112" t="e">
        <f t="shared" si="287"/>
        <v>#VALUE!</v>
      </c>
    </row>
    <row r="6113" spans="1:15" x14ac:dyDescent="0.25">
      <c r="A6113">
        <v>2018</v>
      </c>
      <c r="B6113" s="2" t="s">
        <v>43</v>
      </c>
      <c r="C6113">
        <v>12</v>
      </c>
      <c r="D6113" t="s">
        <v>32</v>
      </c>
      <c r="E6113" t="s">
        <v>10</v>
      </c>
      <c r="F6113" t="s">
        <v>56</v>
      </c>
      <c r="G6113">
        <v>1</v>
      </c>
      <c r="H6113">
        <v>69</v>
      </c>
      <c r="I6113">
        <v>57.6</v>
      </c>
      <c r="M6113" t="str">
        <f t="shared" si="285"/>
        <v/>
      </c>
      <c r="N6113" t="e">
        <f t="shared" si="286"/>
        <v>#VALUE!</v>
      </c>
      <c r="O6113" t="e">
        <f t="shared" si="287"/>
        <v>#VALUE!</v>
      </c>
    </row>
    <row r="6114" spans="1:15" x14ac:dyDescent="0.25">
      <c r="A6114">
        <v>2018</v>
      </c>
      <c r="B6114" s="2" t="s">
        <v>43</v>
      </c>
      <c r="C6114">
        <v>12</v>
      </c>
      <c r="D6114" t="s">
        <v>32</v>
      </c>
      <c r="E6114" t="s">
        <v>10</v>
      </c>
      <c r="F6114" t="s">
        <v>66</v>
      </c>
      <c r="G6114">
        <v>1</v>
      </c>
      <c r="H6114">
        <v>299</v>
      </c>
      <c r="I6114">
        <v>249.58</v>
      </c>
      <c r="M6114" t="str">
        <f t="shared" si="285"/>
        <v/>
      </c>
      <c r="N6114" t="e">
        <f t="shared" si="286"/>
        <v>#VALUE!</v>
      </c>
      <c r="O6114" t="e">
        <f t="shared" si="287"/>
        <v>#VALUE!</v>
      </c>
    </row>
    <row r="6115" spans="1:15" x14ac:dyDescent="0.25">
      <c r="A6115">
        <v>2018</v>
      </c>
      <c r="B6115" s="2" t="s">
        <v>43</v>
      </c>
      <c r="C6115">
        <v>12</v>
      </c>
      <c r="D6115" t="s">
        <v>32</v>
      </c>
      <c r="E6115" t="s">
        <v>10</v>
      </c>
      <c r="F6115" t="s">
        <v>67</v>
      </c>
      <c r="G6115">
        <v>1</v>
      </c>
      <c r="H6115">
        <v>699</v>
      </c>
      <c r="I6115">
        <v>583.47</v>
      </c>
      <c r="M6115" t="str">
        <f t="shared" si="285"/>
        <v/>
      </c>
      <c r="N6115" t="e">
        <f t="shared" si="286"/>
        <v>#VALUE!</v>
      </c>
      <c r="O6115" t="e">
        <f t="shared" si="287"/>
        <v>#VALUE!</v>
      </c>
    </row>
    <row r="6116" spans="1:15" x14ac:dyDescent="0.25">
      <c r="A6116">
        <v>2018</v>
      </c>
      <c r="B6116" s="2" t="s">
        <v>43</v>
      </c>
      <c r="C6116">
        <v>12</v>
      </c>
      <c r="D6116" t="s">
        <v>32</v>
      </c>
      <c r="E6116" t="s">
        <v>10</v>
      </c>
      <c r="F6116" t="s">
        <v>18</v>
      </c>
      <c r="G6116">
        <v>1</v>
      </c>
      <c r="H6116">
        <v>99</v>
      </c>
      <c r="I6116">
        <v>82.64</v>
      </c>
      <c r="M6116" t="str">
        <f t="shared" si="285"/>
        <v/>
      </c>
      <c r="N6116" t="e">
        <f t="shared" si="286"/>
        <v>#VALUE!</v>
      </c>
      <c r="O6116" t="e">
        <f t="shared" si="287"/>
        <v>#VALUE!</v>
      </c>
    </row>
    <row r="6117" spans="1:15" x14ac:dyDescent="0.25">
      <c r="A6117">
        <v>2018</v>
      </c>
      <c r="B6117" s="2" t="s">
        <v>43</v>
      </c>
      <c r="C6117">
        <v>12</v>
      </c>
      <c r="D6117" t="s">
        <v>32</v>
      </c>
      <c r="E6117" t="s">
        <v>10</v>
      </c>
      <c r="F6117" t="s">
        <v>71</v>
      </c>
      <c r="G6117">
        <v>1</v>
      </c>
      <c r="H6117">
        <v>29</v>
      </c>
      <c r="I6117">
        <v>24.21</v>
      </c>
      <c r="M6117" t="str">
        <f t="shared" si="285"/>
        <v/>
      </c>
      <c r="N6117" t="e">
        <f t="shared" si="286"/>
        <v>#VALUE!</v>
      </c>
      <c r="O6117" t="e">
        <f t="shared" si="287"/>
        <v>#VALUE!</v>
      </c>
    </row>
    <row r="6118" spans="1:15" x14ac:dyDescent="0.25">
      <c r="A6118">
        <v>2018</v>
      </c>
      <c r="B6118" s="2" t="s">
        <v>43</v>
      </c>
      <c r="C6118">
        <v>12</v>
      </c>
      <c r="D6118" t="s">
        <v>32</v>
      </c>
      <c r="E6118" t="s">
        <v>10</v>
      </c>
      <c r="F6118" t="s">
        <v>72</v>
      </c>
      <c r="G6118">
        <v>1</v>
      </c>
      <c r="H6118">
        <v>49</v>
      </c>
      <c r="I6118">
        <v>40.9</v>
      </c>
      <c r="M6118" t="str">
        <f t="shared" si="285"/>
        <v/>
      </c>
      <c r="N6118" t="e">
        <f t="shared" si="286"/>
        <v>#VALUE!</v>
      </c>
      <c r="O6118" t="e">
        <f t="shared" si="287"/>
        <v>#VALUE!</v>
      </c>
    </row>
    <row r="6119" spans="1:15" x14ac:dyDescent="0.25">
      <c r="A6119">
        <v>2018</v>
      </c>
      <c r="B6119" s="2" t="s">
        <v>43</v>
      </c>
      <c r="C6119">
        <v>12</v>
      </c>
      <c r="D6119" t="s">
        <v>32</v>
      </c>
      <c r="E6119" t="s">
        <v>10</v>
      </c>
      <c r="F6119" t="s">
        <v>19</v>
      </c>
      <c r="G6119">
        <v>2</v>
      </c>
      <c r="H6119">
        <v>518</v>
      </c>
      <c r="I6119">
        <v>432.38</v>
      </c>
      <c r="M6119" t="str">
        <f t="shared" si="285"/>
        <v/>
      </c>
      <c r="N6119" t="e">
        <f t="shared" si="286"/>
        <v>#VALUE!</v>
      </c>
      <c r="O6119" t="e">
        <f t="shared" si="287"/>
        <v>#VALUE!</v>
      </c>
    </row>
    <row r="6120" spans="1:15" x14ac:dyDescent="0.25">
      <c r="A6120">
        <v>2018</v>
      </c>
      <c r="B6120" s="2" t="s">
        <v>43</v>
      </c>
      <c r="C6120">
        <v>12</v>
      </c>
      <c r="D6120" t="s">
        <v>32</v>
      </c>
      <c r="E6120" t="s">
        <v>10</v>
      </c>
      <c r="F6120" t="s">
        <v>20</v>
      </c>
      <c r="G6120">
        <v>2</v>
      </c>
      <c r="H6120">
        <v>398</v>
      </c>
      <c r="I6120">
        <v>332.22</v>
      </c>
      <c r="M6120" t="str">
        <f t="shared" si="285"/>
        <v/>
      </c>
      <c r="N6120" t="e">
        <f t="shared" si="286"/>
        <v>#VALUE!</v>
      </c>
      <c r="O6120" t="e">
        <f t="shared" si="287"/>
        <v>#VALUE!</v>
      </c>
    </row>
    <row r="6121" spans="1:15" x14ac:dyDescent="0.25">
      <c r="A6121">
        <v>2018</v>
      </c>
      <c r="B6121" s="2" t="s">
        <v>43</v>
      </c>
      <c r="C6121">
        <v>12</v>
      </c>
      <c r="D6121" t="s">
        <v>32</v>
      </c>
      <c r="E6121" t="s">
        <v>13</v>
      </c>
      <c r="F6121" t="s">
        <v>58</v>
      </c>
      <c r="G6121">
        <v>2</v>
      </c>
      <c r="H6121">
        <v>158</v>
      </c>
      <c r="I6121">
        <v>131.88</v>
      </c>
      <c r="M6121" t="str">
        <f t="shared" si="285"/>
        <v/>
      </c>
      <c r="N6121" t="e">
        <f t="shared" si="286"/>
        <v>#VALUE!</v>
      </c>
      <c r="O6121" t="e">
        <f t="shared" si="287"/>
        <v>#VALUE!</v>
      </c>
    </row>
    <row r="6122" spans="1:15" x14ac:dyDescent="0.25">
      <c r="A6122">
        <v>2018</v>
      </c>
      <c r="B6122" s="2" t="s">
        <v>43</v>
      </c>
      <c r="C6122">
        <v>12</v>
      </c>
      <c r="D6122" t="s">
        <v>32</v>
      </c>
      <c r="E6122" t="s">
        <v>13</v>
      </c>
      <c r="F6122" t="s">
        <v>73</v>
      </c>
      <c r="G6122">
        <v>1</v>
      </c>
      <c r="H6122">
        <v>35</v>
      </c>
      <c r="I6122">
        <v>29.22</v>
      </c>
      <c r="M6122" t="str">
        <f t="shared" si="285"/>
        <v/>
      </c>
      <c r="N6122" t="e">
        <f t="shared" si="286"/>
        <v>#VALUE!</v>
      </c>
      <c r="O6122" t="e">
        <f t="shared" si="287"/>
        <v>#VALUE!</v>
      </c>
    </row>
    <row r="6123" spans="1:15" x14ac:dyDescent="0.25">
      <c r="A6123">
        <v>2018</v>
      </c>
      <c r="B6123" s="2" t="s">
        <v>43</v>
      </c>
      <c r="C6123">
        <v>12</v>
      </c>
      <c r="D6123" t="s">
        <v>32</v>
      </c>
      <c r="E6123" t="s">
        <v>13</v>
      </c>
      <c r="F6123" t="s">
        <v>60</v>
      </c>
      <c r="G6123">
        <v>1</v>
      </c>
      <c r="H6123">
        <v>49</v>
      </c>
      <c r="I6123">
        <v>40.9</v>
      </c>
      <c r="M6123" t="str">
        <f t="shared" si="285"/>
        <v/>
      </c>
      <c r="N6123" t="e">
        <f t="shared" si="286"/>
        <v>#VALUE!</v>
      </c>
      <c r="O6123" t="e">
        <f t="shared" si="287"/>
        <v>#VALUE!</v>
      </c>
    </row>
    <row r="6124" spans="1:15" x14ac:dyDescent="0.25">
      <c r="A6124">
        <v>2018</v>
      </c>
      <c r="B6124" s="2" t="s">
        <v>43</v>
      </c>
      <c r="C6124">
        <v>12</v>
      </c>
      <c r="D6124" t="s">
        <v>32</v>
      </c>
      <c r="E6124" t="s">
        <v>13</v>
      </c>
      <c r="F6124" t="s">
        <v>14</v>
      </c>
      <c r="G6124">
        <v>30</v>
      </c>
      <c r="H6124">
        <v>2370</v>
      </c>
      <c r="I6124">
        <v>1978.2000000000012</v>
      </c>
      <c r="M6124" t="str">
        <f t="shared" si="285"/>
        <v/>
      </c>
      <c r="N6124" t="e">
        <f t="shared" si="286"/>
        <v>#VALUE!</v>
      </c>
      <c r="O6124" t="e">
        <f t="shared" si="287"/>
        <v>#VALUE!</v>
      </c>
    </row>
    <row r="6125" spans="1:15" x14ac:dyDescent="0.25">
      <c r="A6125">
        <v>2018</v>
      </c>
      <c r="B6125" s="2" t="s">
        <v>43</v>
      </c>
      <c r="C6125">
        <v>12</v>
      </c>
      <c r="D6125" t="s">
        <v>32</v>
      </c>
      <c r="E6125" t="s">
        <v>13</v>
      </c>
      <c r="F6125" t="s">
        <v>22</v>
      </c>
      <c r="G6125">
        <v>1</v>
      </c>
      <c r="H6125">
        <v>99</v>
      </c>
      <c r="I6125">
        <v>82.64</v>
      </c>
      <c r="M6125" t="str">
        <f t="shared" si="285"/>
        <v/>
      </c>
      <c r="N6125" t="e">
        <f t="shared" si="286"/>
        <v>#VALUE!</v>
      </c>
      <c r="O6125" t="e">
        <f t="shared" si="287"/>
        <v>#VALUE!</v>
      </c>
    </row>
    <row r="6126" spans="1:15" x14ac:dyDescent="0.25">
      <c r="A6126">
        <v>2018</v>
      </c>
      <c r="B6126" s="2" t="s">
        <v>43</v>
      </c>
      <c r="C6126">
        <v>12</v>
      </c>
      <c r="D6126" t="s">
        <v>32</v>
      </c>
      <c r="E6126" t="s">
        <v>13</v>
      </c>
      <c r="F6126" t="s">
        <v>11</v>
      </c>
      <c r="G6126">
        <v>33</v>
      </c>
      <c r="H6126">
        <v>2277</v>
      </c>
      <c r="I6126">
        <v>1900.7999999999988</v>
      </c>
      <c r="M6126" t="str">
        <f t="shared" si="285"/>
        <v/>
      </c>
      <c r="N6126" t="e">
        <f t="shared" si="286"/>
        <v>#VALUE!</v>
      </c>
      <c r="O6126" t="e">
        <f t="shared" si="287"/>
        <v>#VALUE!</v>
      </c>
    </row>
    <row r="6127" spans="1:15" x14ac:dyDescent="0.25">
      <c r="A6127">
        <v>2018</v>
      </c>
      <c r="B6127" s="2" t="s">
        <v>43</v>
      </c>
      <c r="C6127">
        <v>12</v>
      </c>
      <c r="D6127" t="s">
        <v>32</v>
      </c>
      <c r="E6127" t="s">
        <v>13</v>
      </c>
      <c r="F6127" t="s">
        <v>15</v>
      </c>
      <c r="G6127">
        <v>6</v>
      </c>
      <c r="H6127">
        <v>1554</v>
      </c>
      <c r="I6127">
        <v>1297.1400000000001</v>
      </c>
      <c r="M6127" t="str">
        <f t="shared" si="285"/>
        <v/>
      </c>
      <c r="N6127" t="e">
        <f t="shared" si="286"/>
        <v>#VALUE!</v>
      </c>
      <c r="O6127" t="e">
        <f t="shared" si="287"/>
        <v>#VALUE!</v>
      </c>
    </row>
    <row r="6128" spans="1:15" x14ac:dyDescent="0.25">
      <c r="A6128">
        <v>2018</v>
      </c>
      <c r="B6128" s="2" t="s">
        <v>43</v>
      </c>
      <c r="C6128">
        <v>12</v>
      </c>
      <c r="D6128" t="s">
        <v>32</v>
      </c>
      <c r="E6128" t="s">
        <v>13</v>
      </c>
      <c r="F6128" t="s">
        <v>16</v>
      </c>
      <c r="G6128">
        <v>3</v>
      </c>
      <c r="H6128">
        <v>987</v>
      </c>
      <c r="I6128">
        <v>823.86</v>
      </c>
      <c r="M6128" t="str">
        <f t="shared" si="285"/>
        <v/>
      </c>
      <c r="N6128" t="e">
        <f t="shared" si="286"/>
        <v>#VALUE!</v>
      </c>
      <c r="O6128" t="e">
        <f t="shared" si="287"/>
        <v>#VALUE!</v>
      </c>
    </row>
    <row r="6129" spans="1:15" x14ac:dyDescent="0.25">
      <c r="A6129">
        <v>2018</v>
      </c>
      <c r="B6129" s="2" t="s">
        <v>43</v>
      </c>
      <c r="C6129">
        <v>12</v>
      </c>
      <c r="D6129" t="s">
        <v>32</v>
      </c>
      <c r="E6129" t="s">
        <v>13</v>
      </c>
      <c r="F6129" t="s">
        <v>25</v>
      </c>
      <c r="G6129">
        <v>3</v>
      </c>
      <c r="H6129">
        <v>897</v>
      </c>
      <c r="I6129">
        <v>748.74</v>
      </c>
      <c r="M6129" t="str">
        <f t="shared" si="285"/>
        <v/>
      </c>
      <c r="N6129" t="e">
        <f t="shared" si="286"/>
        <v>#VALUE!</v>
      </c>
      <c r="O6129" t="e">
        <f t="shared" si="287"/>
        <v>#VALUE!</v>
      </c>
    </row>
    <row r="6130" spans="1:15" x14ac:dyDescent="0.25">
      <c r="A6130">
        <v>2018</v>
      </c>
      <c r="B6130" s="2" t="s">
        <v>43</v>
      </c>
      <c r="C6130">
        <v>12</v>
      </c>
      <c r="D6130" t="s">
        <v>32</v>
      </c>
      <c r="E6130" t="s">
        <v>13</v>
      </c>
      <c r="F6130" t="s">
        <v>70</v>
      </c>
      <c r="G6130">
        <v>2</v>
      </c>
      <c r="H6130">
        <v>78</v>
      </c>
      <c r="I6130">
        <v>65.099999999999994</v>
      </c>
      <c r="M6130" t="str">
        <f t="shared" si="285"/>
        <v/>
      </c>
      <c r="N6130" t="e">
        <f t="shared" si="286"/>
        <v>#VALUE!</v>
      </c>
      <c r="O6130" t="e">
        <f t="shared" si="287"/>
        <v>#VALUE!</v>
      </c>
    </row>
    <row r="6131" spans="1:15" x14ac:dyDescent="0.25">
      <c r="A6131">
        <v>2018</v>
      </c>
      <c r="B6131" s="2" t="s">
        <v>43</v>
      </c>
      <c r="C6131">
        <v>12</v>
      </c>
      <c r="D6131" t="s">
        <v>32</v>
      </c>
      <c r="E6131" t="s">
        <v>13</v>
      </c>
      <c r="F6131" t="s">
        <v>61</v>
      </c>
      <c r="G6131">
        <v>2</v>
      </c>
      <c r="H6131">
        <v>158</v>
      </c>
      <c r="I6131">
        <v>131.88</v>
      </c>
      <c r="M6131" t="str">
        <f t="shared" si="285"/>
        <v/>
      </c>
      <c r="N6131" t="e">
        <f t="shared" si="286"/>
        <v>#VALUE!</v>
      </c>
      <c r="O6131" t="e">
        <f t="shared" si="287"/>
        <v>#VALUE!</v>
      </c>
    </row>
    <row r="6132" spans="1:15" x14ac:dyDescent="0.25">
      <c r="A6132">
        <v>2018</v>
      </c>
      <c r="B6132" s="2" t="s">
        <v>43</v>
      </c>
      <c r="C6132">
        <v>12</v>
      </c>
      <c r="D6132" t="s">
        <v>32</v>
      </c>
      <c r="E6132" t="s">
        <v>13</v>
      </c>
      <c r="F6132" t="s">
        <v>62</v>
      </c>
      <c r="G6132">
        <v>7</v>
      </c>
      <c r="H6132">
        <v>413</v>
      </c>
      <c r="I6132">
        <v>344.75</v>
      </c>
      <c r="M6132" t="str">
        <f t="shared" si="285"/>
        <v/>
      </c>
      <c r="N6132" t="e">
        <f t="shared" si="286"/>
        <v>#VALUE!</v>
      </c>
      <c r="O6132" t="e">
        <f t="shared" si="287"/>
        <v>#VALUE!</v>
      </c>
    </row>
    <row r="6133" spans="1:15" x14ac:dyDescent="0.25">
      <c r="A6133">
        <v>2018</v>
      </c>
      <c r="B6133" s="2" t="s">
        <v>43</v>
      </c>
      <c r="C6133">
        <v>12</v>
      </c>
      <c r="D6133" t="s">
        <v>32</v>
      </c>
      <c r="E6133" t="s">
        <v>13</v>
      </c>
      <c r="F6133" t="s">
        <v>65</v>
      </c>
      <c r="G6133">
        <v>3</v>
      </c>
      <c r="H6133">
        <v>477</v>
      </c>
      <c r="I6133">
        <v>398.15999999999997</v>
      </c>
      <c r="M6133" t="str">
        <f t="shared" si="285"/>
        <v/>
      </c>
      <c r="N6133" t="e">
        <f t="shared" si="286"/>
        <v>#VALUE!</v>
      </c>
      <c r="O6133" t="e">
        <f t="shared" si="287"/>
        <v>#VALUE!</v>
      </c>
    </row>
    <row r="6134" spans="1:15" x14ac:dyDescent="0.25">
      <c r="A6134">
        <v>2018</v>
      </c>
      <c r="B6134" s="2" t="s">
        <v>43</v>
      </c>
      <c r="C6134">
        <v>12</v>
      </c>
      <c r="D6134" t="s">
        <v>32</v>
      </c>
      <c r="E6134" t="s">
        <v>13</v>
      </c>
      <c r="F6134" t="s">
        <v>56</v>
      </c>
      <c r="G6134">
        <v>3</v>
      </c>
      <c r="H6134">
        <v>207</v>
      </c>
      <c r="I6134">
        <v>172.8</v>
      </c>
      <c r="M6134" t="str">
        <f t="shared" si="285"/>
        <v/>
      </c>
      <c r="N6134" t="e">
        <f t="shared" si="286"/>
        <v>#VALUE!</v>
      </c>
      <c r="O6134" t="e">
        <f t="shared" si="287"/>
        <v>#VALUE!</v>
      </c>
    </row>
    <row r="6135" spans="1:15" x14ac:dyDescent="0.25">
      <c r="A6135">
        <v>2018</v>
      </c>
      <c r="B6135" s="2" t="s">
        <v>43</v>
      </c>
      <c r="C6135">
        <v>12</v>
      </c>
      <c r="D6135" t="s">
        <v>32</v>
      </c>
      <c r="E6135" t="s">
        <v>13</v>
      </c>
      <c r="F6135" t="s">
        <v>57</v>
      </c>
      <c r="G6135">
        <v>7</v>
      </c>
      <c r="H6135">
        <v>693</v>
      </c>
      <c r="I6135">
        <v>578.48</v>
      </c>
      <c r="M6135" t="str">
        <f t="shared" si="285"/>
        <v/>
      </c>
      <c r="N6135" t="e">
        <f t="shared" si="286"/>
        <v>#VALUE!</v>
      </c>
      <c r="O6135" t="e">
        <f t="shared" si="287"/>
        <v>#VALUE!</v>
      </c>
    </row>
    <row r="6136" spans="1:15" x14ac:dyDescent="0.25">
      <c r="A6136">
        <v>2018</v>
      </c>
      <c r="B6136" s="2" t="s">
        <v>43</v>
      </c>
      <c r="C6136">
        <v>12</v>
      </c>
      <c r="D6136" t="s">
        <v>32</v>
      </c>
      <c r="E6136" t="s">
        <v>13</v>
      </c>
      <c r="F6136" t="s">
        <v>66</v>
      </c>
      <c r="G6136">
        <v>2</v>
      </c>
      <c r="H6136">
        <v>598</v>
      </c>
      <c r="I6136">
        <v>499.16</v>
      </c>
      <c r="M6136" t="str">
        <f t="shared" si="285"/>
        <v/>
      </c>
      <c r="N6136" t="e">
        <f t="shared" si="286"/>
        <v>#VALUE!</v>
      </c>
      <c r="O6136" t="e">
        <f t="shared" si="287"/>
        <v>#VALUE!</v>
      </c>
    </row>
    <row r="6137" spans="1:15" x14ac:dyDescent="0.25">
      <c r="A6137">
        <v>2018</v>
      </c>
      <c r="B6137" s="2" t="s">
        <v>43</v>
      </c>
      <c r="C6137">
        <v>12</v>
      </c>
      <c r="D6137" t="s">
        <v>32</v>
      </c>
      <c r="E6137" t="s">
        <v>13</v>
      </c>
      <c r="F6137" t="s">
        <v>18</v>
      </c>
      <c r="G6137">
        <v>2</v>
      </c>
      <c r="H6137">
        <v>198</v>
      </c>
      <c r="I6137">
        <v>165.28</v>
      </c>
      <c r="M6137" t="str">
        <f t="shared" si="285"/>
        <v/>
      </c>
      <c r="N6137" t="e">
        <f t="shared" si="286"/>
        <v>#VALUE!</v>
      </c>
      <c r="O6137" t="e">
        <f t="shared" si="287"/>
        <v>#VALUE!</v>
      </c>
    </row>
    <row r="6138" spans="1:15" x14ac:dyDescent="0.25">
      <c r="A6138">
        <v>2018</v>
      </c>
      <c r="B6138" s="2" t="s">
        <v>43</v>
      </c>
      <c r="C6138">
        <v>12</v>
      </c>
      <c r="D6138" t="s">
        <v>32</v>
      </c>
      <c r="E6138" t="s">
        <v>13</v>
      </c>
      <c r="F6138" t="s">
        <v>27</v>
      </c>
      <c r="G6138">
        <v>1</v>
      </c>
      <c r="H6138">
        <v>149</v>
      </c>
      <c r="I6138">
        <v>124.37</v>
      </c>
      <c r="M6138" t="str">
        <f t="shared" si="285"/>
        <v/>
      </c>
      <c r="N6138" t="e">
        <f t="shared" si="286"/>
        <v>#VALUE!</v>
      </c>
      <c r="O6138" t="e">
        <f t="shared" si="287"/>
        <v>#VALUE!</v>
      </c>
    </row>
    <row r="6139" spans="1:15" x14ac:dyDescent="0.25">
      <c r="A6139">
        <v>2018</v>
      </c>
      <c r="B6139" s="2" t="s">
        <v>43</v>
      </c>
      <c r="C6139">
        <v>12</v>
      </c>
      <c r="D6139" t="s">
        <v>32</v>
      </c>
      <c r="E6139" t="s">
        <v>13</v>
      </c>
      <c r="F6139" t="s">
        <v>74</v>
      </c>
      <c r="G6139">
        <v>1</v>
      </c>
      <c r="H6139">
        <v>29</v>
      </c>
      <c r="I6139">
        <v>24.21</v>
      </c>
      <c r="M6139" t="str">
        <f t="shared" si="285"/>
        <v/>
      </c>
      <c r="N6139" t="e">
        <f t="shared" si="286"/>
        <v>#VALUE!</v>
      </c>
      <c r="O6139" t="e">
        <f t="shared" si="287"/>
        <v>#VALUE!</v>
      </c>
    </row>
    <row r="6140" spans="1:15" x14ac:dyDescent="0.25">
      <c r="A6140">
        <v>2018</v>
      </c>
      <c r="B6140" s="2" t="s">
        <v>43</v>
      </c>
      <c r="C6140">
        <v>12</v>
      </c>
      <c r="D6140" t="s">
        <v>32</v>
      </c>
      <c r="E6140" t="s">
        <v>13</v>
      </c>
      <c r="F6140" t="s">
        <v>72</v>
      </c>
      <c r="G6140">
        <v>1</v>
      </c>
      <c r="H6140">
        <v>49</v>
      </c>
      <c r="I6140">
        <v>40.9</v>
      </c>
      <c r="M6140" t="str">
        <f t="shared" si="285"/>
        <v/>
      </c>
      <c r="N6140" t="e">
        <f t="shared" si="286"/>
        <v>#VALUE!</v>
      </c>
      <c r="O6140" t="e">
        <f t="shared" si="287"/>
        <v>#VALUE!</v>
      </c>
    </row>
    <row r="6141" spans="1:15" x14ac:dyDescent="0.25">
      <c r="A6141">
        <v>2018</v>
      </c>
      <c r="B6141" s="2" t="s">
        <v>43</v>
      </c>
      <c r="C6141">
        <v>12</v>
      </c>
      <c r="D6141" t="s">
        <v>32</v>
      </c>
      <c r="E6141" t="s">
        <v>13</v>
      </c>
      <c r="F6141" t="s">
        <v>12</v>
      </c>
      <c r="G6141">
        <v>15</v>
      </c>
      <c r="H6141">
        <v>4935</v>
      </c>
      <c r="I6141">
        <v>4119.2999999999993</v>
      </c>
      <c r="M6141" t="str">
        <f t="shared" si="285"/>
        <v/>
      </c>
      <c r="N6141" t="e">
        <f t="shared" si="286"/>
        <v>#VALUE!</v>
      </c>
      <c r="O6141" t="e">
        <f t="shared" si="287"/>
        <v>#VALUE!</v>
      </c>
    </row>
    <row r="6142" spans="1:15" x14ac:dyDescent="0.25">
      <c r="A6142">
        <v>2018</v>
      </c>
      <c r="B6142" s="2" t="s">
        <v>43</v>
      </c>
      <c r="C6142">
        <v>12</v>
      </c>
      <c r="D6142" t="s">
        <v>32</v>
      </c>
      <c r="E6142" t="s">
        <v>13</v>
      </c>
      <c r="F6142" t="s">
        <v>19</v>
      </c>
      <c r="G6142">
        <v>8</v>
      </c>
      <c r="H6142">
        <v>2072</v>
      </c>
      <c r="I6142">
        <v>1729.5200000000002</v>
      </c>
      <c r="M6142" t="str">
        <f t="shared" si="285"/>
        <v/>
      </c>
      <c r="N6142" t="e">
        <f t="shared" si="286"/>
        <v>#VALUE!</v>
      </c>
      <c r="O6142" t="e">
        <f t="shared" si="287"/>
        <v>#VALUE!</v>
      </c>
    </row>
    <row r="6143" spans="1:15" x14ac:dyDescent="0.25">
      <c r="A6143">
        <v>2018</v>
      </c>
      <c r="B6143" s="2" t="s">
        <v>43</v>
      </c>
      <c r="C6143">
        <v>12</v>
      </c>
      <c r="D6143" t="s">
        <v>32</v>
      </c>
      <c r="E6143" t="s">
        <v>13</v>
      </c>
      <c r="F6143" t="s">
        <v>20</v>
      </c>
      <c r="G6143">
        <v>1</v>
      </c>
      <c r="H6143">
        <v>199</v>
      </c>
      <c r="I6143">
        <v>166.11</v>
      </c>
      <c r="M6143" t="str">
        <f t="shared" si="285"/>
        <v/>
      </c>
      <c r="N6143" t="e">
        <f t="shared" si="286"/>
        <v>#VALUE!</v>
      </c>
      <c r="O6143" t="e">
        <f t="shared" si="287"/>
        <v>#VALUE!</v>
      </c>
    </row>
    <row r="6144" spans="1:15" x14ac:dyDescent="0.25">
      <c r="A6144">
        <v>2018</v>
      </c>
      <c r="B6144" s="2" t="s">
        <v>43</v>
      </c>
      <c r="C6144">
        <v>12</v>
      </c>
      <c r="D6144" t="s">
        <v>32</v>
      </c>
      <c r="E6144" t="s">
        <v>21</v>
      </c>
      <c r="F6144" t="s">
        <v>58</v>
      </c>
      <c r="G6144">
        <v>1</v>
      </c>
      <c r="H6144">
        <v>79</v>
      </c>
      <c r="I6144">
        <v>65.94</v>
      </c>
      <c r="M6144" t="str">
        <f t="shared" si="285"/>
        <v/>
      </c>
      <c r="N6144" t="e">
        <f t="shared" si="286"/>
        <v>#VALUE!</v>
      </c>
      <c r="O6144" t="e">
        <f t="shared" si="287"/>
        <v>#VALUE!</v>
      </c>
    </row>
    <row r="6145" spans="1:15" x14ac:dyDescent="0.25">
      <c r="A6145">
        <v>2018</v>
      </c>
      <c r="B6145" s="2" t="s">
        <v>43</v>
      </c>
      <c r="C6145">
        <v>12</v>
      </c>
      <c r="D6145" t="s">
        <v>32</v>
      </c>
      <c r="E6145" t="s">
        <v>21</v>
      </c>
      <c r="F6145" t="s">
        <v>73</v>
      </c>
      <c r="G6145">
        <v>1</v>
      </c>
      <c r="H6145">
        <v>35</v>
      </c>
      <c r="I6145">
        <v>29.22</v>
      </c>
      <c r="M6145" t="str">
        <f t="shared" si="285"/>
        <v/>
      </c>
      <c r="N6145" t="e">
        <f t="shared" si="286"/>
        <v>#VALUE!</v>
      </c>
      <c r="O6145" t="e">
        <f t="shared" si="287"/>
        <v>#VALUE!</v>
      </c>
    </row>
    <row r="6146" spans="1:15" x14ac:dyDescent="0.25">
      <c r="A6146">
        <v>2018</v>
      </c>
      <c r="B6146" s="2" t="s">
        <v>43</v>
      </c>
      <c r="C6146">
        <v>12</v>
      </c>
      <c r="D6146" t="s">
        <v>32</v>
      </c>
      <c r="E6146" t="s">
        <v>21</v>
      </c>
      <c r="F6146" t="s">
        <v>60</v>
      </c>
      <c r="G6146">
        <v>1</v>
      </c>
      <c r="H6146">
        <v>49</v>
      </c>
      <c r="I6146">
        <v>40.9</v>
      </c>
      <c r="M6146" t="str">
        <f t="shared" si="285"/>
        <v/>
      </c>
      <c r="N6146" t="e">
        <f t="shared" si="286"/>
        <v>#VALUE!</v>
      </c>
      <c r="O6146" t="e">
        <f t="shared" si="287"/>
        <v>#VALUE!</v>
      </c>
    </row>
    <row r="6147" spans="1:15" x14ac:dyDescent="0.25">
      <c r="A6147">
        <v>2018</v>
      </c>
      <c r="B6147" s="2" t="s">
        <v>43</v>
      </c>
      <c r="C6147">
        <v>12</v>
      </c>
      <c r="D6147" t="s">
        <v>32</v>
      </c>
      <c r="E6147" t="s">
        <v>21</v>
      </c>
      <c r="F6147" t="s">
        <v>14</v>
      </c>
      <c r="G6147">
        <v>25</v>
      </c>
      <c r="H6147">
        <v>1975</v>
      </c>
      <c r="I6147">
        <v>1648.5000000000009</v>
      </c>
      <c r="M6147" t="str">
        <f t="shared" ref="M6147:M6210" si="288">SUBSTITUTE(SUBSTITUTE(J6147," - ","|"),"; ","|")</f>
        <v/>
      </c>
      <c r="N6147" t="e">
        <f t="shared" ref="N6147:N6210" si="289">LEFT(M6147,FIND("|",M6147)-1)</f>
        <v>#VALUE!</v>
      </c>
      <c r="O6147" t="e">
        <f t="shared" ref="O6147:O6210" si="290">RIGHT(M6147,LEN(M6147)-FIND("|",M6147))</f>
        <v>#VALUE!</v>
      </c>
    </row>
    <row r="6148" spans="1:15" x14ac:dyDescent="0.25">
      <c r="A6148">
        <v>2018</v>
      </c>
      <c r="B6148" s="2" t="s">
        <v>43</v>
      </c>
      <c r="C6148">
        <v>12</v>
      </c>
      <c r="D6148" t="s">
        <v>32</v>
      </c>
      <c r="E6148" t="s">
        <v>21</v>
      </c>
      <c r="F6148" t="s">
        <v>22</v>
      </c>
      <c r="G6148">
        <v>4</v>
      </c>
      <c r="H6148">
        <v>396</v>
      </c>
      <c r="I6148">
        <v>330.56</v>
      </c>
      <c r="M6148" t="str">
        <f t="shared" si="288"/>
        <v/>
      </c>
      <c r="N6148" t="e">
        <f t="shared" si="289"/>
        <v>#VALUE!</v>
      </c>
      <c r="O6148" t="e">
        <f t="shared" si="290"/>
        <v>#VALUE!</v>
      </c>
    </row>
    <row r="6149" spans="1:15" x14ac:dyDescent="0.25">
      <c r="A6149">
        <v>2018</v>
      </c>
      <c r="B6149" s="2" t="s">
        <v>43</v>
      </c>
      <c r="C6149">
        <v>12</v>
      </c>
      <c r="D6149" t="s">
        <v>32</v>
      </c>
      <c r="E6149" t="s">
        <v>21</v>
      </c>
      <c r="F6149" t="s">
        <v>11</v>
      </c>
      <c r="G6149">
        <v>18</v>
      </c>
      <c r="H6149">
        <v>1242</v>
      </c>
      <c r="I6149">
        <v>1036.8000000000002</v>
      </c>
      <c r="M6149" t="str">
        <f t="shared" si="288"/>
        <v/>
      </c>
      <c r="N6149" t="e">
        <f t="shared" si="289"/>
        <v>#VALUE!</v>
      </c>
      <c r="O6149" t="e">
        <f t="shared" si="290"/>
        <v>#VALUE!</v>
      </c>
    </row>
    <row r="6150" spans="1:15" x14ac:dyDescent="0.25">
      <c r="A6150">
        <v>2018</v>
      </c>
      <c r="B6150" s="2" t="s">
        <v>43</v>
      </c>
      <c r="C6150">
        <v>12</v>
      </c>
      <c r="D6150" t="s">
        <v>32</v>
      </c>
      <c r="E6150" t="s">
        <v>21</v>
      </c>
      <c r="F6150" t="s">
        <v>15</v>
      </c>
      <c r="G6150">
        <v>3</v>
      </c>
      <c r="H6150">
        <v>777</v>
      </c>
      <c r="I6150">
        <v>648.56999999999994</v>
      </c>
      <c r="M6150" t="str">
        <f t="shared" si="288"/>
        <v/>
      </c>
      <c r="N6150" t="e">
        <f t="shared" si="289"/>
        <v>#VALUE!</v>
      </c>
      <c r="O6150" t="e">
        <f t="shared" si="290"/>
        <v>#VALUE!</v>
      </c>
    </row>
    <row r="6151" spans="1:15" x14ac:dyDescent="0.25">
      <c r="A6151">
        <v>2018</v>
      </c>
      <c r="B6151" s="2" t="s">
        <v>43</v>
      </c>
      <c r="C6151">
        <v>12</v>
      </c>
      <c r="D6151" t="s">
        <v>32</v>
      </c>
      <c r="E6151" t="s">
        <v>21</v>
      </c>
      <c r="F6151" t="s">
        <v>16</v>
      </c>
      <c r="G6151">
        <v>1</v>
      </c>
      <c r="H6151">
        <v>329</v>
      </c>
      <c r="I6151">
        <v>274.62</v>
      </c>
      <c r="M6151" t="str">
        <f t="shared" si="288"/>
        <v/>
      </c>
      <c r="N6151" t="e">
        <f t="shared" si="289"/>
        <v>#VALUE!</v>
      </c>
      <c r="O6151" t="e">
        <f t="shared" si="290"/>
        <v>#VALUE!</v>
      </c>
    </row>
    <row r="6152" spans="1:15" x14ac:dyDescent="0.25">
      <c r="A6152">
        <v>2018</v>
      </c>
      <c r="B6152" s="2" t="s">
        <v>43</v>
      </c>
      <c r="C6152">
        <v>12</v>
      </c>
      <c r="D6152" t="s">
        <v>32</v>
      </c>
      <c r="E6152" t="s">
        <v>21</v>
      </c>
      <c r="F6152" t="s">
        <v>25</v>
      </c>
      <c r="G6152">
        <v>6</v>
      </c>
      <c r="H6152">
        <v>1794</v>
      </c>
      <c r="I6152">
        <v>1497.48</v>
      </c>
      <c r="M6152" t="str">
        <f t="shared" si="288"/>
        <v/>
      </c>
      <c r="N6152" t="e">
        <f t="shared" si="289"/>
        <v>#VALUE!</v>
      </c>
      <c r="O6152" t="e">
        <f t="shared" si="290"/>
        <v>#VALUE!</v>
      </c>
    </row>
    <row r="6153" spans="1:15" x14ac:dyDescent="0.25">
      <c r="A6153">
        <v>2018</v>
      </c>
      <c r="B6153" s="2" t="s">
        <v>43</v>
      </c>
      <c r="C6153">
        <v>12</v>
      </c>
      <c r="D6153" t="s">
        <v>32</v>
      </c>
      <c r="E6153" t="s">
        <v>21</v>
      </c>
      <c r="F6153" t="s">
        <v>62</v>
      </c>
      <c r="G6153">
        <v>5</v>
      </c>
      <c r="H6153">
        <v>295</v>
      </c>
      <c r="I6153">
        <v>246.25</v>
      </c>
      <c r="M6153" t="str">
        <f t="shared" si="288"/>
        <v/>
      </c>
      <c r="N6153" t="e">
        <f t="shared" si="289"/>
        <v>#VALUE!</v>
      </c>
      <c r="O6153" t="e">
        <f t="shared" si="290"/>
        <v>#VALUE!</v>
      </c>
    </row>
    <row r="6154" spans="1:15" x14ac:dyDescent="0.25">
      <c r="A6154">
        <v>2018</v>
      </c>
      <c r="B6154" s="2" t="s">
        <v>43</v>
      </c>
      <c r="C6154">
        <v>12</v>
      </c>
      <c r="D6154" t="s">
        <v>32</v>
      </c>
      <c r="E6154" t="s">
        <v>21</v>
      </c>
      <c r="F6154" t="s">
        <v>63</v>
      </c>
      <c r="G6154">
        <v>1</v>
      </c>
      <c r="H6154">
        <v>99</v>
      </c>
      <c r="I6154">
        <v>82.64</v>
      </c>
      <c r="M6154" t="str">
        <f t="shared" si="288"/>
        <v/>
      </c>
      <c r="N6154" t="e">
        <f t="shared" si="289"/>
        <v>#VALUE!</v>
      </c>
      <c r="O6154" t="e">
        <f t="shared" si="290"/>
        <v>#VALUE!</v>
      </c>
    </row>
    <row r="6155" spans="1:15" x14ac:dyDescent="0.25">
      <c r="A6155">
        <v>2018</v>
      </c>
      <c r="B6155" s="2" t="s">
        <v>43</v>
      </c>
      <c r="C6155">
        <v>12</v>
      </c>
      <c r="D6155" t="s">
        <v>32</v>
      </c>
      <c r="E6155" t="s">
        <v>21</v>
      </c>
      <c r="F6155" t="s">
        <v>56</v>
      </c>
      <c r="G6155">
        <v>2</v>
      </c>
      <c r="H6155">
        <v>138</v>
      </c>
      <c r="I6155">
        <v>115.2</v>
      </c>
      <c r="M6155" t="str">
        <f t="shared" si="288"/>
        <v/>
      </c>
      <c r="N6155" t="e">
        <f t="shared" si="289"/>
        <v>#VALUE!</v>
      </c>
      <c r="O6155" t="e">
        <f t="shared" si="290"/>
        <v>#VALUE!</v>
      </c>
    </row>
    <row r="6156" spans="1:15" x14ac:dyDescent="0.25">
      <c r="A6156">
        <v>2018</v>
      </c>
      <c r="B6156" s="2" t="s">
        <v>43</v>
      </c>
      <c r="C6156">
        <v>12</v>
      </c>
      <c r="D6156" t="s">
        <v>32</v>
      </c>
      <c r="E6156" t="s">
        <v>21</v>
      </c>
      <c r="F6156" t="s">
        <v>57</v>
      </c>
      <c r="G6156">
        <v>2</v>
      </c>
      <c r="H6156">
        <v>198</v>
      </c>
      <c r="I6156">
        <v>165.28</v>
      </c>
      <c r="M6156" t="str">
        <f t="shared" si="288"/>
        <v/>
      </c>
      <c r="N6156" t="e">
        <f t="shared" si="289"/>
        <v>#VALUE!</v>
      </c>
      <c r="O6156" t="e">
        <f t="shared" si="290"/>
        <v>#VALUE!</v>
      </c>
    </row>
    <row r="6157" spans="1:15" x14ac:dyDescent="0.25">
      <c r="A6157">
        <v>2018</v>
      </c>
      <c r="B6157" s="2" t="s">
        <v>43</v>
      </c>
      <c r="C6157">
        <v>12</v>
      </c>
      <c r="D6157" t="s">
        <v>32</v>
      </c>
      <c r="E6157" t="s">
        <v>21</v>
      </c>
      <c r="F6157" t="s">
        <v>69</v>
      </c>
      <c r="G6157">
        <v>2</v>
      </c>
      <c r="H6157">
        <v>698</v>
      </c>
      <c r="I6157">
        <v>582.64</v>
      </c>
      <c r="M6157" t="str">
        <f t="shared" si="288"/>
        <v/>
      </c>
      <c r="N6157" t="e">
        <f t="shared" si="289"/>
        <v>#VALUE!</v>
      </c>
      <c r="O6157" t="e">
        <f t="shared" si="290"/>
        <v>#VALUE!</v>
      </c>
    </row>
    <row r="6158" spans="1:15" x14ac:dyDescent="0.25">
      <c r="A6158">
        <v>2018</v>
      </c>
      <c r="B6158" s="2" t="s">
        <v>43</v>
      </c>
      <c r="C6158">
        <v>12</v>
      </c>
      <c r="D6158" t="s">
        <v>32</v>
      </c>
      <c r="E6158" t="s">
        <v>21</v>
      </c>
      <c r="F6158" t="s">
        <v>66</v>
      </c>
      <c r="G6158">
        <v>6</v>
      </c>
      <c r="H6158">
        <v>1794</v>
      </c>
      <c r="I6158">
        <v>1497.48</v>
      </c>
      <c r="M6158" t="str">
        <f t="shared" si="288"/>
        <v/>
      </c>
      <c r="N6158" t="e">
        <f t="shared" si="289"/>
        <v>#VALUE!</v>
      </c>
      <c r="O6158" t="e">
        <f t="shared" si="290"/>
        <v>#VALUE!</v>
      </c>
    </row>
    <row r="6159" spans="1:15" x14ac:dyDescent="0.25">
      <c r="A6159">
        <v>2018</v>
      </c>
      <c r="B6159" s="2" t="s">
        <v>43</v>
      </c>
      <c r="C6159">
        <v>12</v>
      </c>
      <c r="D6159" t="s">
        <v>32</v>
      </c>
      <c r="E6159" t="s">
        <v>21</v>
      </c>
      <c r="F6159" t="s">
        <v>67</v>
      </c>
      <c r="G6159">
        <v>1</v>
      </c>
      <c r="H6159">
        <v>699</v>
      </c>
      <c r="I6159">
        <v>583.47</v>
      </c>
      <c r="M6159" t="str">
        <f t="shared" si="288"/>
        <v/>
      </c>
      <c r="N6159" t="e">
        <f t="shared" si="289"/>
        <v>#VALUE!</v>
      </c>
      <c r="O6159" t="e">
        <f t="shared" si="290"/>
        <v>#VALUE!</v>
      </c>
    </row>
    <row r="6160" spans="1:15" x14ac:dyDescent="0.25">
      <c r="A6160">
        <v>2018</v>
      </c>
      <c r="B6160" s="2" t="s">
        <v>43</v>
      </c>
      <c r="C6160">
        <v>12</v>
      </c>
      <c r="D6160" t="s">
        <v>32</v>
      </c>
      <c r="E6160" t="s">
        <v>21</v>
      </c>
      <c r="F6160" t="s">
        <v>18</v>
      </c>
      <c r="G6160">
        <v>2</v>
      </c>
      <c r="H6160">
        <v>198</v>
      </c>
      <c r="I6160">
        <v>165.28</v>
      </c>
      <c r="M6160" t="str">
        <f t="shared" si="288"/>
        <v/>
      </c>
      <c r="N6160" t="e">
        <f t="shared" si="289"/>
        <v>#VALUE!</v>
      </c>
      <c r="O6160" t="e">
        <f t="shared" si="290"/>
        <v>#VALUE!</v>
      </c>
    </row>
    <row r="6161" spans="1:15" x14ac:dyDescent="0.25">
      <c r="A6161">
        <v>2018</v>
      </c>
      <c r="B6161" s="2" t="s">
        <v>43</v>
      </c>
      <c r="C6161">
        <v>12</v>
      </c>
      <c r="D6161" t="s">
        <v>32</v>
      </c>
      <c r="E6161" t="s">
        <v>21</v>
      </c>
      <c r="F6161" t="s">
        <v>71</v>
      </c>
      <c r="G6161">
        <v>2</v>
      </c>
      <c r="H6161">
        <v>58</v>
      </c>
      <c r="I6161">
        <v>48.42</v>
      </c>
      <c r="M6161" t="str">
        <f t="shared" si="288"/>
        <v/>
      </c>
      <c r="N6161" t="e">
        <f t="shared" si="289"/>
        <v>#VALUE!</v>
      </c>
      <c r="O6161" t="e">
        <f t="shared" si="290"/>
        <v>#VALUE!</v>
      </c>
    </row>
    <row r="6162" spans="1:15" x14ac:dyDescent="0.25">
      <c r="A6162">
        <v>2018</v>
      </c>
      <c r="B6162" s="2" t="s">
        <v>43</v>
      </c>
      <c r="C6162">
        <v>12</v>
      </c>
      <c r="D6162" t="s">
        <v>32</v>
      </c>
      <c r="E6162" t="s">
        <v>21</v>
      </c>
      <c r="F6162" t="s">
        <v>72</v>
      </c>
      <c r="G6162">
        <v>2</v>
      </c>
      <c r="H6162">
        <v>98</v>
      </c>
      <c r="I6162">
        <v>81.8</v>
      </c>
      <c r="M6162" t="str">
        <f t="shared" si="288"/>
        <v/>
      </c>
      <c r="N6162" t="e">
        <f t="shared" si="289"/>
        <v>#VALUE!</v>
      </c>
      <c r="O6162" t="e">
        <f t="shared" si="290"/>
        <v>#VALUE!</v>
      </c>
    </row>
    <row r="6163" spans="1:15" x14ac:dyDescent="0.25">
      <c r="A6163">
        <v>2018</v>
      </c>
      <c r="B6163" s="2" t="s">
        <v>43</v>
      </c>
      <c r="C6163">
        <v>12</v>
      </c>
      <c r="D6163" t="s">
        <v>32</v>
      </c>
      <c r="E6163" t="s">
        <v>21</v>
      </c>
      <c r="F6163" t="s">
        <v>28</v>
      </c>
      <c r="G6163">
        <v>5</v>
      </c>
      <c r="H6163">
        <v>1995</v>
      </c>
      <c r="I6163">
        <v>1665.3</v>
      </c>
      <c r="M6163" t="str">
        <f t="shared" si="288"/>
        <v/>
      </c>
      <c r="N6163" t="e">
        <f t="shared" si="289"/>
        <v>#VALUE!</v>
      </c>
      <c r="O6163" t="e">
        <f t="shared" si="290"/>
        <v>#VALUE!</v>
      </c>
    </row>
    <row r="6164" spans="1:15" x14ac:dyDescent="0.25">
      <c r="A6164">
        <v>2018</v>
      </c>
      <c r="B6164" s="2" t="s">
        <v>43</v>
      </c>
      <c r="C6164">
        <v>12</v>
      </c>
      <c r="D6164" t="s">
        <v>32</v>
      </c>
      <c r="E6164" t="s">
        <v>21</v>
      </c>
      <c r="F6164" t="s">
        <v>12</v>
      </c>
      <c r="G6164">
        <v>7</v>
      </c>
      <c r="H6164">
        <v>2303</v>
      </c>
      <c r="I6164">
        <v>1922.3399999999997</v>
      </c>
      <c r="M6164" t="str">
        <f t="shared" si="288"/>
        <v/>
      </c>
      <c r="N6164" t="e">
        <f t="shared" si="289"/>
        <v>#VALUE!</v>
      </c>
      <c r="O6164" t="e">
        <f t="shared" si="290"/>
        <v>#VALUE!</v>
      </c>
    </row>
    <row r="6165" spans="1:15" x14ac:dyDescent="0.25">
      <c r="A6165">
        <v>2018</v>
      </c>
      <c r="B6165" s="2" t="s">
        <v>43</v>
      </c>
      <c r="C6165">
        <v>12</v>
      </c>
      <c r="D6165" t="s">
        <v>32</v>
      </c>
      <c r="E6165" t="s">
        <v>21</v>
      </c>
      <c r="F6165" t="s">
        <v>19</v>
      </c>
      <c r="G6165">
        <v>8</v>
      </c>
      <c r="H6165">
        <v>2072</v>
      </c>
      <c r="I6165">
        <v>1729.5200000000002</v>
      </c>
      <c r="M6165" t="str">
        <f t="shared" si="288"/>
        <v/>
      </c>
      <c r="N6165" t="e">
        <f t="shared" si="289"/>
        <v>#VALUE!</v>
      </c>
      <c r="O6165" t="e">
        <f t="shared" si="290"/>
        <v>#VALUE!</v>
      </c>
    </row>
    <row r="6166" spans="1:15" x14ac:dyDescent="0.25">
      <c r="A6166">
        <v>2018</v>
      </c>
      <c r="B6166" s="2" t="s">
        <v>43</v>
      </c>
      <c r="C6166">
        <v>12</v>
      </c>
      <c r="D6166" t="s">
        <v>32</v>
      </c>
      <c r="E6166" t="s">
        <v>21</v>
      </c>
      <c r="F6166" t="s">
        <v>20</v>
      </c>
      <c r="G6166">
        <v>4</v>
      </c>
      <c r="H6166">
        <v>796</v>
      </c>
      <c r="I6166">
        <v>664.44</v>
      </c>
      <c r="M6166" t="str">
        <f t="shared" si="288"/>
        <v/>
      </c>
      <c r="N6166" t="e">
        <f t="shared" si="289"/>
        <v>#VALUE!</v>
      </c>
      <c r="O6166" t="e">
        <f t="shared" si="290"/>
        <v>#VALUE!</v>
      </c>
    </row>
    <row r="6167" spans="1:15" x14ac:dyDescent="0.25">
      <c r="A6167">
        <v>2018</v>
      </c>
      <c r="B6167" s="2" t="s">
        <v>43</v>
      </c>
      <c r="C6167">
        <v>12</v>
      </c>
      <c r="D6167" t="s">
        <v>32</v>
      </c>
      <c r="E6167" t="s">
        <v>23</v>
      </c>
      <c r="F6167" t="s">
        <v>60</v>
      </c>
      <c r="G6167">
        <v>1</v>
      </c>
      <c r="H6167">
        <v>49</v>
      </c>
      <c r="I6167">
        <v>40.9</v>
      </c>
      <c r="M6167" t="str">
        <f t="shared" si="288"/>
        <v/>
      </c>
      <c r="N6167" t="e">
        <f t="shared" si="289"/>
        <v>#VALUE!</v>
      </c>
      <c r="O6167" t="e">
        <f t="shared" si="290"/>
        <v>#VALUE!</v>
      </c>
    </row>
    <row r="6168" spans="1:15" x14ac:dyDescent="0.25">
      <c r="A6168">
        <v>2018</v>
      </c>
      <c r="B6168" s="2" t="s">
        <v>43</v>
      </c>
      <c r="C6168">
        <v>12</v>
      </c>
      <c r="D6168" t="s">
        <v>32</v>
      </c>
      <c r="E6168" t="s">
        <v>23</v>
      </c>
      <c r="F6168" t="s">
        <v>14</v>
      </c>
      <c r="G6168">
        <v>13</v>
      </c>
      <c r="H6168">
        <v>1027</v>
      </c>
      <c r="I6168">
        <v>857.22000000000025</v>
      </c>
      <c r="M6168" t="str">
        <f t="shared" si="288"/>
        <v/>
      </c>
      <c r="N6168" t="e">
        <f t="shared" si="289"/>
        <v>#VALUE!</v>
      </c>
      <c r="O6168" t="e">
        <f t="shared" si="290"/>
        <v>#VALUE!</v>
      </c>
    </row>
    <row r="6169" spans="1:15" x14ac:dyDescent="0.25">
      <c r="A6169">
        <v>2018</v>
      </c>
      <c r="B6169" s="2" t="s">
        <v>43</v>
      </c>
      <c r="C6169">
        <v>12</v>
      </c>
      <c r="D6169" t="s">
        <v>32</v>
      </c>
      <c r="E6169" t="s">
        <v>23</v>
      </c>
      <c r="F6169" t="s">
        <v>22</v>
      </c>
      <c r="G6169">
        <v>6</v>
      </c>
      <c r="H6169">
        <v>594</v>
      </c>
      <c r="I6169">
        <v>495.84</v>
      </c>
      <c r="M6169" t="str">
        <f t="shared" si="288"/>
        <v/>
      </c>
      <c r="N6169" t="e">
        <f t="shared" si="289"/>
        <v>#VALUE!</v>
      </c>
      <c r="O6169" t="e">
        <f t="shared" si="290"/>
        <v>#VALUE!</v>
      </c>
    </row>
    <row r="6170" spans="1:15" x14ac:dyDescent="0.25">
      <c r="A6170">
        <v>2018</v>
      </c>
      <c r="B6170" s="2" t="s">
        <v>43</v>
      </c>
      <c r="C6170">
        <v>12</v>
      </c>
      <c r="D6170" t="s">
        <v>32</v>
      </c>
      <c r="E6170" t="s">
        <v>23</v>
      </c>
      <c r="F6170" t="s">
        <v>11</v>
      </c>
      <c r="G6170">
        <v>12</v>
      </c>
      <c r="H6170">
        <v>828</v>
      </c>
      <c r="I6170">
        <v>691.20000000000016</v>
      </c>
      <c r="M6170" t="str">
        <f t="shared" si="288"/>
        <v/>
      </c>
      <c r="N6170" t="e">
        <f t="shared" si="289"/>
        <v>#VALUE!</v>
      </c>
      <c r="O6170" t="e">
        <f t="shared" si="290"/>
        <v>#VALUE!</v>
      </c>
    </row>
    <row r="6171" spans="1:15" x14ac:dyDescent="0.25">
      <c r="A6171">
        <v>2018</v>
      </c>
      <c r="B6171" s="2" t="s">
        <v>43</v>
      </c>
      <c r="C6171">
        <v>12</v>
      </c>
      <c r="D6171" t="s">
        <v>32</v>
      </c>
      <c r="E6171" t="s">
        <v>23</v>
      </c>
      <c r="F6171" t="s">
        <v>15</v>
      </c>
      <c r="G6171">
        <v>6</v>
      </c>
      <c r="H6171">
        <v>1554</v>
      </c>
      <c r="I6171">
        <v>1297.1400000000001</v>
      </c>
      <c r="M6171" t="str">
        <f t="shared" si="288"/>
        <v/>
      </c>
      <c r="N6171" t="e">
        <f t="shared" si="289"/>
        <v>#VALUE!</v>
      </c>
      <c r="O6171" t="e">
        <f t="shared" si="290"/>
        <v>#VALUE!</v>
      </c>
    </row>
    <row r="6172" spans="1:15" x14ac:dyDescent="0.25">
      <c r="A6172">
        <v>2018</v>
      </c>
      <c r="B6172" s="2" t="s">
        <v>43</v>
      </c>
      <c r="C6172">
        <v>12</v>
      </c>
      <c r="D6172" t="s">
        <v>32</v>
      </c>
      <c r="E6172" t="s">
        <v>23</v>
      </c>
      <c r="F6172" t="s">
        <v>16</v>
      </c>
      <c r="G6172">
        <v>1</v>
      </c>
      <c r="H6172">
        <v>329</v>
      </c>
      <c r="I6172">
        <v>274.62</v>
      </c>
      <c r="M6172" t="str">
        <f t="shared" si="288"/>
        <v/>
      </c>
      <c r="N6172" t="e">
        <f t="shared" si="289"/>
        <v>#VALUE!</v>
      </c>
      <c r="O6172" t="e">
        <f t="shared" si="290"/>
        <v>#VALUE!</v>
      </c>
    </row>
    <row r="6173" spans="1:15" x14ac:dyDescent="0.25">
      <c r="A6173">
        <v>2018</v>
      </c>
      <c r="B6173" s="2" t="s">
        <v>43</v>
      </c>
      <c r="C6173">
        <v>12</v>
      </c>
      <c r="D6173" t="s">
        <v>32</v>
      </c>
      <c r="E6173" t="s">
        <v>23</v>
      </c>
      <c r="F6173" t="s">
        <v>25</v>
      </c>
      <c r="G6173">
        <v>1</v>
      </c>
      <c r="H6173">
        <v>299</v>
      </c>
      <c r="I6173">
        <v>249.58</v>
      </c>
      <c r="M6173" t="str">
        <f t="shared" si="288"/>
        <v/>
      </c>
      <c r="N6173" t="e">
        <f t="shared" si="289"/>
        <v>#VALUE!</v>
      </c>
      <c r="O6173" t="e">
        <f t="shared" si="290"/>
        <v>#VALUE!</v>
      </c>
    </row>
    <row r="6174" spans="1:15" x14ac:dyDescent="0.25">
      <c r="A6174">
        <v>2018</v>
      </c>
      <c r="B6174" s="2" t="s">
        <v>43</v>
      </c>
      <c r="C6174">
        <v>12</v>
      </c>
      <c r="D6174" t="s">
        <v>32</v>
      </c>
      <c r="E6174" t="s">
        <v>23</v>
      </c>
      <c r="F6174" t="s">
        <v>70</v>
      </c>
      <c r="G6174">
        <v>3</v>
      </c>
      <c r="H6174">
        <v>117</v>
      </c>
      <c r="I6174">
        <v>97.649999999999991</v>
      </c>
      <c r="M6174" t="str">
        <f t="shared" si="288"/>
        <v/>
      </c>
      <c r="N6174" t="e">
        <f t="shared" si="289"/>
        <v>#VALUE!</v>
      </c>
      <c r="O6174" t="e">
        <f t="shared" si="290"/>
        <v>#VALUE!</v>
      </c>
    </row>
    <row r="6175" spans="1:15" x14ac:dyDescent="0.25">
      <c r="A6175">
        <v>2018</v>
      </c>
      <c r="B6175" s="2" t="s">
        <v>43</v>
      </c>
      <c r="C6175">
        <v>12</v>
      </c>
      <c r="D6175" t="s">
        <v>32</v>
      </c>
      <c r="E6175" t="s">
        <v>23</v>
      </c>
      <c r="F6175" t="s">
        <v>61</v>
      </c>
      <c r="G6175">
        <v>2</v>
      </c>
      <c r="H6175">
        <v>158</v>
      </c>
      <c r="I6175">
        <v>131.88</v>
      </c>
      <c r="M6175" t="str">
        <f t="shared" si="288"/>
        <v/>
      </c>
      <c r="N6175" t="e">
        <f t="shared" si="289"/>
        <v>#VALUE!</v>
      </c>
      <c r="O6175" t="e">
        <f t="shared" si="290"/>
        <v>#VALUE!</v>
      </c>
    </row>
    <row r="6176" spans="1:15" x14ac:dyDescent="0.25">
      <c r="A6176">
        <v>2018</v>
      </c>
      <c r="B6176" s="2" t="s">
        <v>43</v>
      </c>
      <c r="C6176">
        <v>12</v>
      </c>
      <c r="D6176" t="s">
        <v>32</v>
      </c>
      <c r="E6176" t="s">
        <v>23</v>
      </c>
      <c r="F6176" t="s">
        <v>62</v>
      </c>
      <c r="G6176">
        <v>4</v>
      </c>
      <c r="H6176">
        <v>236</v>
      </c>
      <c r="I6176">
        <v>197</v>
      </c>
      <c r="M6176" t="str">
        <f t="shared" si="288"/>
        <v/>
      </c>
      <c r="N6176" t="e">
        <f t="shared" si="289"/>
        <v>#VALUE!</v>
      </c>
      <c r="O6176" t="e">
        <f t="shared" si="290"/>
        <v>#VALUE!</v>
      </c>
    </row>
    <row r="6177" spans="1:15" x14ac:dyDescent="0.25">
      <c r="A6177">
        <v>2018</v>
      </c>
      <c r="B6177" s="2" t="s">
        <v>43</v>
      </c>
      <c r="C6177">
        <v>12</v>
      </c>
      <c r="D6177" t="s">
        <v>32</v>
      </c>
      <c r="E6177" t="s">
        <v>23</v>
      </c>
      <c r="F6177" t="s">
        <v>65</v>
      </c>
      <c r="G6177">
        <v>1</v>
      </c>
      <c r="H6177">
        <v>159</v>
      </c>
      <c r="I6177">
        <v>132.72</v>
      </c>
      <c r="M6177" t="str">
        <f t="shared" si="288"/>
        <v/>
      </c>
      <c r="N6177" t="e">
        <f t="shared" si="289"/>
        <v>#VALUE!</v>
      </c>
      <c r="O6177" t="e">
        <f t="shared" si="290"/>
        <v>#VALUE!</v>
      </c>
    </row>
    <row r="6178" spans="1:15" x14ac:dyDescent="0.25">
      <c r="A6178">
        <v>2018</v>
      </c>
      <c r="B6178" s="2" t="s">
        <v>43</v>
      </c>
      <c r="C6178">
        <v>12</v>
      </c>
      <c r="D6178" t="s">
        <v>32</v>
      </c>
      <c r="E6178" t="s">
        <v>23</v>
      </c>
      <c r="F6178" t="s">
        <v>67</v>
      </c>
      <c r="G6178">
        <v>1</v>
      </c>
      <c r="H6178">
        <v>699</v>
      </c>
      <c r="I6178">
        <v>583.47</v>
      </c>
      <c r="M6178" t="str">
        <f t="shared" si="288"/>
        <v/>
      </c>
      <c r="N6178" t="e">
        <f t="shared" si="289"/>
        <v>#VALUE!</v>
      </c>
      <c r="O6178" t="e">
        <f t="shared" si="290"/>
        <v>#VALUE!</v>
      </c>
    </row>
    <row r="6179" spans="1:15" x14ac:dyDescent="0.25">
      <c r="A6179">
        <v>2018</v>
      </c>
      <c r="B6179" s="2" t="s">
        <v>43</v>
      </c>
      <c r="C6179">
        <v>12</v>
      </c>
      <c r="D6179" t="s">
        <v>32</v>
      </c>
      <c r="E6179" t="s">
        <v>23</v>
      </c>
      <c r="F6179" t="s">
        <v>71</v>
      </c>
      <c r="G6179">
        <v>1</v>
      </c>
      <c r="H6179">
        <v>29</v>
      </c>
      <c r="I6179">
        <v>24.21</v>
      </c>
      <c r="M6179" t="str">
        <f t="shared" si="288"/>
        <v/>
      </c>
      <c r="N6179" t="e">
        <f t="shared" si="289"/>
        <v>#VALUE!</v>
      </c>
      <c r="O6179" t="e">
        <f t="shared" si="290"/>
        <v>#VALUE!</v>
      </c>
    </row>
    <row r="6180" spans="1:15" x14ac:dyDescent="0.25">
      <c r="A6180">
        <v>2018</v>
      </c>
      <c r="B6180" s="2" t="s">
        <v>43</v>
      </c>
      <c r="C6180">
        <v>12</v>
      </c>
      <c r="D6180" t="s">
        <v>32</v>
      </c>
      <c r="E6180" t="s">
        <v>23</v>
      </c>
      <c r="F6180" t="s">
        <v>28</v>
      </c>
      <c r="G6180">
        <v>3</v>
      </c>
      <c r="H6180">
        <v>1197</v>
      </c>
      <c r="I6180">
        <v>999.18000000000006</v>
      </c>
      <c r="M6180" t="str">
        <f t="shared" si="288"/>
        <v/>
      </c>
      <c r="N6180" t="e">
        <f t="shared" si="289"/>
        <v>#VALUE!</v>
      </c>
      <c r="O6180" t="e">
        <f t="shared" si="290"/>
        <v>#VALUE!</v>
      </c>
    </row>
    <row r="6181" spans="1:15" x14ac:dyDescent="0.25">
      <c r="A6181">
        <v>2018</v>
      </c>
      <c r="B6181" s="2" t="s">
        <v>43</v>
      </c>
      <c r="C6181">
        <v>12</v>
      </c>
      <c r="D6181" t="s">
        <v>32</v>
      </c>
      <c r="E6181" t="s">
        <v>23</v>
      </c>
      <c r="F6181" t="s">
        <v>12</v>
      </c>
      <c r="G6181">
        <v>6</v>
      </c>
      <c r="H6181">
        <v>1974</v>
      </c>
      <c r="I6181">
        <v>1647.7199999999998</v>
      </c>
      <c r="M6181" t="str">
        <f t="shared" si="288"/>
        <v/>
      </c>
      <c r="N6181" t="e">
        <f t="shared" si="289"/>
        <v>#VALUE!</v>
      </c>
      <c r="O6181" t="e">
        <f t="shared" si="290"/>
        <v>#VALUE!</v>
      </c>
    </row>
    <row r="6182" spans="1:15" x14ac:dyDescent="0.25">
      <c r="A6182">
        <v>2018</v>
      </c>
      <c r="B6182" s="2" t="s">
        <v>43</v>
      </c>
      <c r="C6182">
        <v>12</v>
      </c>
      <c r="D6182" t="s">
        <v>32</v>
      </c>
      <c r="E6182" t="s">
        <v>23</v>
      </c>
      <c r="F6182" t="s">
        <v>19</v>
      </c>
      <c r="G6182">
        <v>2</v>
      </c>
      <c r="H6182">
        <v>518</v>
      </c>
      <c r="I6182">
        <v>432.38</v>
      </c>
      <c r="M6182" t="str">
        <f t="shared" si="288"/>
        <v/>
      </c>
      <c r="N6182" t="e">
        <f t="shared" si="289"/>
        <v>#VALUE!</v>
      </c>
      <c r="O6182" t="e">
        <f t="shared" si="290"/>
        <v>#VALUE!</v>
      </c>
    </row>
    <row r="6183" spans="1:15" x14ac:dyDescent="0.25">
      <c r="A6183">
        <v>2018</v>
      </c>
      <c r="B6183" s="2" t="s">
        <v>43</v>
      </c>
      <c r="C6183">
        <v>12</v>
      </c>
      <c r="D6183" t="s">
        <v>32</v>
      </c>
      <c r="E6183" t="s">
        <v>23</v>
      </c>
      <c r="F6183" t="s">
        <v>20</v>
      </c>
      <c r="G6183">
        <v>2</v>
      </c>
      <c r="H6183">
        <v>398</v>
      </c>
      <c r="I6183">
        <v>332.22</v>
      </c>
      <c r="M6183" t="str">
        <f t="shared" si="288"/>
        <v/>
      </c>
      <c r="N6183" t="e">
        <f t="shared" si="289"/>
        <v>#VALUE!</v>
      </c>
      <c r="O6183" t="e">
        <f t="shared" si="290"/>
        <v>#VALUE!</v>
      </c>
    </row>
    <row r="6184" spans="1:15" x14ac:dyDescent="0.25">
      <c r="A6184">
        <v>2018</v>
      </c>
      <c r="B6184" s="2" t="s">
        <v>43</v>
      </c>
      <c r="C6184">
        <v>12</v>
      </c>
      <c r="D6184" t="s">
        <v>32</v>
      </c>
      <c r="E6184" t="s">
        <v>24</v>
      </c>
      <c r="F6184" t="s">
        <v>60</v>
      </c>
      <c r="G6184">
        <v>2</v>
      </c>
      <c r="H6184">
        <v>98</v>
      </c>
      <c r="I6184">
        <v>81.8</v>
      </c>
      <c r="M6184" t="str">
        <f t="shared" si="288"/>
        <v/>
      </c>
      <c r="N6184" t="e">
        <f t="shared" si="289"/>
        <v>#VALUE!</v>
      </c>
      <c r="O6184" t="e">
        <f t="shared" si="290"/>
        <v>#VALUE!</v>
      </c>
    </row>
    <row r="6185" spans="1:15" x14ac:dyDescent="0.25">
      <c r="A6185">
        <v>2018</v>
      </c>
      <c r="B6185" s="2" t="s">
        <v>43</v>
      </c>
      <c r="C6185">
        <v>12</v>
      </c>
      <c r="D6185" t="s">
        <v>32</v>
      </c>
      <c r="E6185" t="s">
        <v>24</v>
      </c>
      <c r="F6185" t="s">
        <v>14</v>
      </c>
      <c r="G6185">
        <v>7</v>
      </c>
      <c r="H6185">
        <v>553</v>
      </c>
      <c r="I6185">
        <v>461.58</v>
      </c>
      <c r="M6185" t="str">
        <f t="shared" si="288"/>
        <v/>
      </c>
      <c r="N6185" t="e">
        <f t="shared" si="289"/>
        <v>#VALUE!</v>
      </c>
      <c r="O6185" t="e">
        <f t="shared" si="290"/>
        <v>#VALUE!</v>
      </c>
    </row>
    <row r="6186" spans="1:15" x14ac:dyDescent="0.25">
      <c r="A6186">
        <v>2018</v>
      </c>
      <c r="B6186" s="2" t="s">
        <v>43</v>
      </c>
      <c r="C6186">
        <v>12</v>
      </c>
      <c r="D6186" t="s">
        <v>32</v>
      </c>
      <c r="E6186" t="s">
        <v>24</v>
      </c>
      <c r="F6186" t="s">
        <v>22</v>
      </c>
      <c r="G6186">
        <v>2</v>
      </c>
      <c r="H6186">
        <v>198</v>
      </c>
      <c r="I6186">
        <v>165.28</v>
      </c>
      <c r="M6186" t="str">
        <f t="shared" si="288"/>
        <v/>
      </c>
      <c r="N6186" t="e">
        <f t="shared" si="289"/>
        <v>#VALUE!</v>
      </c>
      <c r="O6186" t="e">
        <f t="shared" si="290"/>
        <v>#VALUE!</v>
      </c>
    </row>
    <row r="6187" spans="1:15" x14ac:dyDescent="0.25">
      <c r="A6187">
        <v>2018</v>
      </c>
      <c r="B6187" s="2" t="s">
        <v>43</v>
      </c>
      <c r="C6187">
        <v>12</v>
      </c>
      <c r="D6187" t="s">
        <v>32</v>
      </c>
      <c r="E6187" t="s">
        <v>24</v>
      </c>
      <c r="F6187" t="s">
        <v>11</v>
      </c>
      <c r="G6187">
        <v>5</v>
      </c>
      <c r="H6187">
        <v>345</v>
      </c>
      <c r="I6187">
        <v>288</v>
      </c>
      <c r="M6187" t="str">
        <f t="shared" si="288"/>
        <v/>
      </c>
      <c r="N6187" t="e">
        <f t="shared" si="289"/>
        <v>#VALUE!</v>
      </c>
      <c r="O6187" t="e">
        <f t="shared" si="290"/>
        <v>#VALUE!</v>
      </c>
    </row>
    <row r="6188" spans="1:15" x14ac:dyDescent="0.25">
      <c r="A6188">
        <v>2018</v>
      </c>
      <c r="B6188" s="2" t="s">
        <v>43</v>
      </c>
      <c r="C6188">
        <v>12</v>
      </c>
      <c r="D6188" t="s">
        <v>32</v>
      </c>
      <c r="E6188" t="s">
        <v>24</v>
      </c>
      <c r="F6188" t="s">
        <v>16</v>
      </c>
      <c r="G6188">
        <v>1</v>
      </c>
      <c r="H6188">
        <v>329</v>
      </c>
      <c r="I6188">
        <v>274.62</v>
      </c>
      <c r="M6188" t="str">
        <f t="shared" si="288"/>
        <v/>
      </c>
      <c r="N6188" t="e">
        <f t="shared" si="289"/>
        <v>#VALUE!</v>
      </c>
      <c r="O6188" t="e">
        <f t="shared" si="290"/>
        <v>#VALUE!</v>
      </c>
    </row>
    <row r="6189" spans="1:15" x14ac:dyDescent="0.25">
      <c r="A6189">
        <v>2018</v>
      </c>
      <c r="B6189" s="2" t="s">
        <v>43</v>
      </c>
      <c r="C6189">
        <v>12</v>
      </c>
      <c r="D6189" t="s">
        <v>32</v>
      </c>
      <c r="E6189" t="s">
        <v>24</v>
      </c>
      <c r="F6189" t="s">
        <v>25</v>
      </c>
      <c r="G6189">
        <v>2</v>
      </c>
      <c r="H6189">
        <v>598</v>
      </c>
      <c r="I6189">
        <v>499.16</v>
      </c>
      <c r="M6189" t="str">
        <f t="shared" si="288"/>
        <v/>
      </c>
      <c r="N6189" t="e">
        <f t="shared" si="289"/>
        <v>#VALUE!</v>
      </c>
      <c r="O6189" t="e">
        <f t="shared" si="290"/>
        <v>#VALUE!</v>
      </c>
    </row>
    <row r="6190" spans="1:15" x14ac:dyDescent="0.25">
      <c r="A6190">
        <v>2018</v>
      </c>
      <c r="B6190" s="2" t="s">
        <v>43</v>
      </c>
      <c r="C6190">
        <v>12</v>
      </c>
      <c r="D6190" t="s">
        <v>32</v>
      </c>
      <c r="E6190" t="s">
        <v>24</v>
      </c>
      <c r="F6190" t="s">
        <v>70</v>
      </c>
      <c r="G6190">
        <v>1</v>
      </c>
      <c r="H6190">
        <v>39</v>
      </c>
      <c r="I6190">
        <v>32.549999999999997</v>
      </c>
      <c r="M6190" t="str">
        <f t="shared" si="288"/>
        <v/>
      </c>
      <c r="N6190" t="e">
        <f t="shared" si="289"/>
        <v>#VALUE!</v>
      </c>
      <c r="O6190" t="e">
        <f t="shared" si="290"/>
        <v>#VALUE!</v>
      </c>
    </row>
    <row r="6191" spans="1:15" x14ac:dyDescent="0.25">
      <c r="A6191">
        <v>2018</v>
      </c>
      <c r="B6191" s="2" t="s">
        <v>43</v>
      </c>
      <c r="C6191">
        <v>12</v>
      </c>
      <c r="D6191" t="s">
        <v>32</v>
      </c>
      <c r="E6191" t="s">
        <v>24</v>
      </c>
      <c r="F6191" t="s">
        <v>61</v>
      </c>
      <c r="G6191">
        <v>2</v>
      </c>
      <c r="H6191">
        <v>158</v>
      </c>
      <c r="I6191">
        <v>131.88</v>
      </c>
      <c r="M6191" t="str">
        <f t="shared" si="288"/>
        <v/>
      </c>
      <c r="N6191" t="e">
        <f t="shared" si="289"/>
        <v>#VALUE!</v>
      </c>
      <c r="O6191" t="e">
        <f t="shared" si="290"/>
        <v>#VALUE!</v>
      </c>
    </row>
    <row r="6192" spans="1:15" x14ac:dyDescent="0.25">
      <c r="A6192">
        <v>2018</v>
      </c>
      <c r="B6192" s="2" t="s">
        <v>43</v>
      </c>
      <c r="C6192">
        <v>12</v>
      </c>
      <c r="D6192" t="s">
        <v>32</v>
      </c>
      <c r="E6192" t="s">
        <v>24</v>
      </c>
      <c r="F6192" t="s">
        <v>62</v>
      </c>
      <c r="G6192">
        <v>3</v>
      </c>
      <c r="H6192">
        <v>177</v>
      </c>
      <c r="I6192">
        <v>147.75</v>
      </c>
      <c r="M6192" t="str">
        <f t="shared" si="288"/>
        <v/>
      </c>
      <c r="N6192" t="e">
        <f t="shared" si="289"/>
        <v>#VALUE!</v>
      </c>
      <c r="O6192" t="e">
        <f t="shared" si="290"/>
        <v>#VALUE!</v>
      </c>
    </row>
    <row r="6193" spans="1:15" x14ac:dyDescent="0.25">
      <c r="A6193">
        <v>2018</v>
      </c>
      <c r="B6193" s="2" t="s">
        <v>43</v>
      </c>
      <c r="C6193">
        <v>12</v>
      </c>
      <c r="D6193" t="s">
        <v>32</v>
      </c>
      <c r="E6193" t="s">
        <v>24</v>
      </c>
      <c r="F6193" t="s">
        <v>63</v>
      </c>
      <c r="G6193">
        <v>1</v>
      </c>
      <c r="H6193">
        <v>99</v>
      </c>
      <c r="I6193">
        <v>82.64</v>
      </c>
      <c r="M6193" t="str">
        <f t="shared" si="288"/>
        <v/>
      </c>
      <c r="N6193" t="e">
        <f t="shared" si="289"/>
        <v>#VALUE!</v>
      </c>
      <c r="O6193" t="e">
        <f t="shared" si="290"/>
        <v>#VALUE!</v>
      </c>
    </row>
    <row r="6194" spans="1:15" x14ac:dyDescent="0.25">
      <c r="A6194">
        <v>2018</v>
      </c>
      <c r="B6194" s="2" t="s">
        <v>43</v>
      </c>
      <c r="C6194">
        <v>12</v>
      </c>
      <c r="D6194" t="s">
        <v>32</v>
      </c>
      <c r="E6194" t="s">
        <v>24</v>
      </c>
      <c r="F6194" t="s">
        <v>65</v>
      </c>
      <c r="G6194">
        <v>1</v>
      </c>
      <c r="H6194">
        <v>159</v>
      </c>
      <c r="I6194">
        <v>132.72</v>
      </c>
      <c r="M6194" t="str">
        <f t="shared" si="288"/>
        <v/>
      </c>
      <c r="N6194" t="e">
        <f t="shared" si="289"/>
        <v>#VALUE!</v>
      </c>
      <c r="O6194" t="e">
        <f t="shared" si="290"/>
        <v>#VALUE!</v>
      </c>
    </row>
    <row r="6195" spans="1:15" x14ac:dyDescent="0.25">
      <c r="A6195">
        <v>2018</v>
      </c>
      <c r="B6195" s="2" t="s">
        <v>43</v>
      </c>
      <c r="C6195">
        <v>12</v>
      </c>
      <c r="D6195" t="s">
        <v>32</v>
      </c>
      <c r="E6195" t="s">
        <v>24</v>
      </c>
      <c r="F6195" t="s">
        <v>67</v>
      </c>
      <c r="G6195">
        <v>1</v>
      </c>
      <c r="H6195">
        <v>699</v>
      </c>
      <c r="I6195">
        <v>583.47</v>
      </c>
      <c r="M6195" t="str">
        <f t="shared" si="288"/>
        <v/>
      </c>
      <c r="N6195" t="e">
        <f t="shared" si="289"/>
        <v>#VALUE!</v>
      </c>
      <c r="O6195" t="e">
        <f t="shared" si="290"/>
        <v>#VALUE!</v>
      </c>
    </row>
    <row r="6196" spans="1:15" x14ac:dyDescent="0.25">
      <c r="A6196">
        <v>2018</v>
      </c>
      <c r="B6196" s="2" t="s">
        <v>43</v>
      </c>
      <c r="C6196">
        <v>12</v>
      </c>
      <c r="D6196" t="s">
        <v>32</v>
      </c>
      <c r="E6196" t="s">
        <v>24</v>
      </c>
      <c r="F6196" t="s">
        <v>27</v>
      </c>
      <c r="G6196">
        <v>4</v>
      </c>
      <c r="H6196">
        <v>596</v>
      </c>
      <c r="I6196">
        <v>497.48</v>
      </c>
      <c r="M6196" t="str">
        <f t="shared" si="288"/>
        <v/>
      </c>
      <c r="N6196" t="e">
        <f t="shared" si="289"/>
        <v>#VALUE!</v>
      </c>
      <c r="O6196" t="e">
        <f t="shared" si="290"/>
        <v>#VALUE!</v>
      </c>
    </row>
    <row r="6197" spans="1:15" x14ac:dyDescent="0.25">
      <c r="A6197">
        <v>2018</v>
      </c>
      <c r="B6197" s="2" t="s">
        <v>43</v>
      </c>
      <c r="C6197">
        <v>12</v>
      </c>
      <c r="D6197" t="s">
        <v>32</v>
      </c>
      <c r="E6197" t="s">
        <v>24</v>
      </c>
      <c r="F6197" t="s">
        <v>28</v>
      </c>
      <c r="G6197">
        <v>1</v>
      </c>
      <c r="H6197">
        <v>399</v>
      </c>
      <c r="I6197">
        <v>333.06</v>
      </c>
      <c r="M6197" t="str">
        <f t="shared" si="288"/>
        <v/>
      </c>
      <c r="N6197" t="e">
        <f t="shared" si="289"/>
        <v>#VALUE!</v>
      </c>
      <c r="O6197" t="e">
        <f t="shared" si="290"/>
        <v>#VALUE!</v>
      </c>
    </row>
    <row r="6198" spans="1:15" x14ac:dyDescent="0.25">
      <c r="A6198">
        <v>2018</v>
      </c>
      <c r="B6198" s="2" t="s">
        <v>43</v>
      </c>
      <c r="C6198">
        <v>12</v>
      </c>
      <c r="D6198" t="s">
        <v>32</v>
      </c>
      <c r="E6198" t="s">
        <v>26</v>
      </c>
      <c r="F6198" t="s">
        <v>73</v>
      </c>
      <c r="G6198">
        <v>1</v>
      </c>
      <c r="H6198">
        <v>35</v>
      </c>
      <c r="I6198">
        <v>29.22</v>
      </c>
      <c r="M6198" t="str">
        <f t="shared" si="288"/>
        <v/>
      </c>
      <c r="N6198" t="e">
        <f t="shared" si="289"/>
        <v>#VALUE!</v>
      </c>
      <c r="O6198" t="e">
        <f t="shared" si="290"/>
        <v>#VALUE!</v>
      </c>
    </row>
    <row r="6199" spans="1:15" x14ac:dyDescent="0.25">
      <c r="A6199">
        <v>2018</v>
      </c>
      <c r="B6199" s="2" t="s">
        <v>43</v>
      </c>
      <c r="C6199">
        <v>12</v>
      </c>
      <c r="D6199" t="s">
        <v>32</v>
      </c>
      <c r="E6199" t="s">
        <v>26</v>
      </c>
      <c r="F6199" t="s">
        <v>60</v>
      </c>
      <c r="G6199">
        <v>10</v>
      </c>
      <c r="H6199">
        <v>490</v>
      </c>
      <c r="I6199">
        <v>408.99999999999994</v>
      </c>
      <c r="M6199" t="str">
        <f t="shared" si="288"/>
        <v/>
      </c>
      <c r="N6199" t="e">
        <f t="shared" si="289"/>
        <v>#VALUE!</v>
      </c>
      <c r="O6199" t="e">
        <f t="shared" si="290"/>
        <v>#VALUE!</v>
      </c>
    </row>
    <row r="6200" spans="1:15" x14ac:dyDescent="0.25">
      <c r="A6200">
        <v>2018</v>
      </c>
      <c r="B6200" s="2" t="s">
        <v>43</v>
      </c>
      <c r="C6200">
        <v>12</v>
      </c>
      <c r="D6200" t="s">
        <v>32</v>
      </c>
      <c r="E6200" t="s">
        <v>26</v>
      </c>
      <c r="F6200" t="s">
        <v>14</v>
      </c>
      <c r="G6200">
        <v>108</v>
      </c>
      <c r="H6200">
        <v>8532</v>
      </c>
      <c r="I6200">
        <v>7121.519999999985</v>
      </c>
      <c r="M6200" t="str">
        <f t="shared" si="288"/>
        <v/>
      </c>
      <c r="N6200" t="e">
        <f t="shared" si="289"/>
        <v>#VALUE!</v>
      </c>
      <c r="O6200" t="e">
        <f t="shared" si="290"/>
        <v>#VALUE!</v>
      </c>
    </row>
    <row r="6201" spans="1:15" x14ac:dyDescent="0.25">
      <c r="A6201">
        <v>2018</v>
      </c>
      <c r="B6201" s="2" t="s">
        <v>43</v>
      </c>
      <c r="C6201">
        <v>12</v>
      </c>
      <c r="D6201" t="s">
        <v>32</v>
      </c>
      <c r="E6201" t="s">
        <v>26</v>
      </c>
      <c r="F6201" t="s">
        <v>22</v>
      </c>
      <c r="G6201">
        <v>22</v>
      </c>
      <c r="H6201">
        <v>2178</v>
      </c>
      <c r="I6201">
        <v>1818.0800000000008</v>
      </c>
      <c r="M6201" t="str">
        <f t="shared" si="288"/>
        <v/>
      </c>
      <c r="N6201" t="e">
        <f t="shared" si="289"/>
        <v>#VALUE!</v>
      </c>
      <c r="O6201" t="e">
        <f t="shared" si="290"/>
        <v>#VALUE!</v>
      </c>
    </row>
    <row r="6202" spans="1:15" x14ac:dyDescent="0.25">
      <c r="A6202">
        <v>2018</v>
      </c>
      <c r="B6202" s="2" t="s">
        <v>43</v>
      </c>
      <c r="C6202">
        <v>12</v>
      </c>
      <c r="D6202" t="s">
        <v>32</v>
      </c>
      <c r="E6202" t="s">
        <v>26</v>
      </c>
      <c r="F6202" t="s">
        <v>11</v>
      </c>
      <c r="G6202">
        <v>141</v>
      </c>
      <c r="H6202">
        <v>9729</v>
      </c>
      <c r="I6202">
        <v>8121.6000000000204</v>
      </c>
      <c r="M6202" t="str">
        <f t="shared" si="288"/>
        <v/>
      </c>
      <c r="N6202" t="e">
        <f t="shared" si="289"/>
        <v>#VALUE!</v>
      </c>
      <c r="O6202" t="e">
        <f t="shared" si="290"/>
        <v>#VALUE!</v>
      </c>
    </row>
    <row r="6203" spans="1:15" x14ac:dyDescent="0.25">
      <c r="A6203">
        <v>2018</v>
      </c>
      <c r="B6203" s="2" t="s">
        <v>43</v>
      </c>
      <c r="C6203">
        <v>12</v>
      </c>
      <c r="D6203" t="s">
        <v>32</v>
      </c>
      <c r="E6203" t="s">
        <v>26</v>
      </c>
      <c r="F6203" t="s">
        <v>15</v>
      </c>
      <c r="G6203">
        <v>8</v>
      </c>
      <c r="H6203">
        <v>2072</v>
      </c>
      <c r="I6203">
        <v>1729.5200000000002</v>
      </c>
      <c r="M6203" t="str">
        <f t="shared" si="288"/>
        <v/>
      </c>
      <c r="N6203" t="e">
        <f t="shared" si="289"/>
        <v>#VALUE!</v>
      </c>
      <c r="O6203" t="e">
        <f t="shared" si="290"/>
        <v>#VALUE!</v>
      </c>
    </row>
    <row r="6204" spans="1:15" x14ac:dyDescent="0.25">
      <c r="A6204">
        <v>2018</v>
      </c>
      <c r="B6204" s="2" t="s">
        <v>43</v>
      </c>
      <c r="C6204">
        <v>12</v>
      </c>
      <c r="D6204" t="s">
        <v>32</v>
      </c>
      <c r="E6204" t="s">
        <v>26</v>
      </c>
      <c r="F6204" t="s">
        <v>16</v>
      </c>
      <c r="G6204">
        <v>5</v>
      </c>
      <c r="H6204">
        <v>1645</v>
      </c>
      <c r="I6204">
        <v>1373.1</v>
      </c>
      <c r="M6204" t="str">
        <f t="shared" si="288"/>
        <v/>
      </c>
      <c r="N6204" t="e">
        <f t="shared" si="289"/>
        <v>#VALUE!</v>
      </c>
      <c r="O6204" t="e">
        <f t="shared" si="290"/>
        <v>#VALUE!</v>
      </c>
    </row>
    <row r="6205" spans="1:15" x14ac:dyDescent="0.25">
      <c r="A6205">
        <v>2018</v>
      </c>
      <c r="B6205" s="2" t="s">
        <v>43</v>
      </c>
      <c r="C6205">
        <v>12</v>
      </c>
      <c r="D6205" t="s">
        <v>32</v>
      </c>
      <c r="E6205" t="s">
        <v>26</v>
      </c>
      <c r="F6205" t="s">
        <v>25</v>
      </c>
      <c r="G6205">
        <v>13</v>
      </c>
      <c r="H6205">
        <v>3887</v>
      </c>
      <c r="I6205">
        <v>3244.5399999999995</v>
      </c>
      <c r="M6205" t="str">
        <f t="shared" si="288"/>
        <v/>
      </c>
      <c r="N6205" t="e">
        <f t="shared" si="289"/>
        <v>#VALUE!</v>
      </c>
      <c r="O6205" t="e">
        <f t="shared" si="290"/>
        <v>#VALUE!</v>
      </c>
    </row>
    <row r="6206" spans="1:15" x14ac:dyDescent="0.25">
      <c r="A6206">
        <v>2018</v>
      </c>
      <c r="B6206" s="2" t="s">
        <v>43</v>
      </c>
      <c r="C6206">
        <v>12</v>
      </c>
      <c r="D6206" t="s">
        <v>32</v>
      </c>
      <c r="E6206" t="s">
        <v>26</v>
      </c>
      <c r="F6206" t="s">
        <v>70</v>
      </c>
      <c r="G6206">
        <v>9</v>
      </c>
      <c r="H6206">
        <v>351</v>
      </c>
      <c r="I6206">
        <v>292.95000000000005</v>
      </c>
      <c r="M6206" t="str">
        <f t="shared" si="288"/>
        <v/>
      </c>
      <c r="N6206" t="e">
        <f t="shared" si="289"/>
        <v>#VALUE!</v>
      </c>
      <c r="O6206" t="e">
        <f t="shared" si="290"/>
        <v>#VALUE!</v>
      </c>
    </row>
    <row r="6207" spans="1:15" x14ac:dyDescent="0.25">
      <c r="A6207">
        <v>2018</v>
      </c>
      <c r="B6207" s="2" t="s">
        <v>43</v>
      </c>
      <c r="C6207">
        <v>12</v>
      </c>
      <c r="D6207" t="s">
        <v>32</v>
      </c>
      <c r="E6207" t="s">
        <v>26</v>
      </c>
      <c r="F6207" t="s">
        <v>61</v>
      </c>
      <c r="G6207">
        <v>5</v>
      </c>
      <c r="H6207">
        <v>395</v>
      </c>
      <c r="I6207">
        <v>329.7</v>
      </c>
      <c r="M6207" t="str">
        <f t="shared" si="288"/>
        <v/>
      </c>
      <c r="N6207" t="e">
        <f t="shared" si="289"/>
        <v>#VALUE!</v>
      </c>
      <c r="O6207" t="e">
        <f t="shared" si="290"/>
        <v>#VALUE!</v>
      </c>
    </row>
    <row r="6208" spans="1:15" x14ac:dyDescent="0.25">
      <c r="A6208">
        <v>2018</v>
      </c>
      <c r="B6208" s="2" t="s">
        <v>43</v>
      </c>
      <c r="C6208">
        <v>12</v>
      </c>
      <c r="D6208" t="s">
        <v>32</v>
      </c>
      <c r="E6208" t="s">
        <v>26</v>
      </c>
      <c r="F6208" t="s">
        <v>59</v>
      </c>
      <c r="G6208">
        <v>4</v>
      </c>
      <c r="H6208">
        <v>100</v>
      </c>
      <c r="I6208">
        <v>83.48</v>
      </c>
      <c r="M6208" t="str">
        <f t="shared" si="288"/>
        <v/>
      </c>
      <c r="N6208" t="e">
        <f t="shared" si="289"/>
        <v>#VALUE!</v>
      </c>
      <c r="O6208" t="e">
        <f t="shared" si="290"/>
        <v>#VALUE!</v>
      </c>
    </row>
    <row r="6209" spans="1:15" x14ac:dyDescent="0.25">
      <c r="A6209">
        <v>2018</v>
      </c>
      <c r="B6209" s="2" t="s">
        <v>43</v>
      </c>
      <c r="C6209">
        <v>12</v>
      </c>
      <c r="D6209" t="s">
        <v>32</v>
      </c>
      <c r="E6209" t="s">
        <v>26</v>
      </c>
      <c r="F6209" t="s">
        <v>62</v>
      </c>
      <c r="G6209">
        <v>21</v>
      </c>
      <c r="H6209">
        <v>1239</v>
      </c>
      <c r="I6209">
        <v>1034.25</v>
      </c>
      <c r="M6209" t="str">
        <f t="shared" si="288"/>
        <v/>
      </c>
      <c r="N6209" t="e">
        <f t="shared" si="289"/>
        <v>#VALUE!</v>
      </c>
      <c r="O6209" t="e">
        <f t="shared" si="290"/>
        <v>#VALUE!</v>
      </c>
    </row>
    <row r="6210" spans="1:15" x14ac:dyDescent="0.25">
      <c r="A6210">
        <v>2018</v>
      </c>
      <c r="B6210" s="2" t="s">
        <v>43</v>
      </c>
      <c r="C6210">
        <v>12</v>
      </c>
      <c r="D6210" t="s">
        <v>32</v>
      </c>
      <c r="E6210" t="s">
        <v>26</v>
      </c>
      <c r="F6210" t="s">
        <v>63</v>
      </c>
      <c r="G6210">
        <v>2</v>
      </c>
      <c r="H6210">
        <v>198</v>
      </c>
      <c r="I6210">
        <v>165.28</v>
      </c>
      <c r="M6210" t="str">
        <f t="shared" si="288"/>
        <v/>
      </c>
      <c r="N6210" t="e">
        <f t="shared" si="289"/>
        <v>#VALUE!</v>
      </c>
      <c r="O6210" t="e">
        <f t="shared" si="290"/>
        <v>#VALUE!</v>
      </c>
    </row>
    <row r="6211" spans="1:15" x14ac:dyDescent="0.25">
      <c r="A6211">
        <v>2018</v>
      </c>
      <c r="B6211" s="2" t="s">
        <v>43</v>
      </c>
      <c r="C6211">
        <v>12</v>
      </c>
      <c r="D6211" t="s">
        <v>32</v>
      </c>
      <c r="E6211" t="s">
        <v>26</v>
      </c>
      <c r="F6211" t="s">
        <v>64</v>
      </c>
      <c r="G6211">
        <v>4</v>
      </c>
      <c r="H6211">
        <v>316</v>
      </c>
      <c r="I6211">
        <v>263.76</v>
      </c>
      <c r="M6211" t="str">
        <f t="shared" ref="M6211:M6274" si="291">SUBSTITUTE(SUBSTITUTE(J6211," - ","|"),"; ","|")</f>
        <v/>
      </c>
      <c r="N6211" t="e">
        <f t="shared" ref="N6211:N6274" si="292">LEFT(M6211,FIND("|",M6211)-1)</f>
        <v>#VALUE!</v>
      </c>
      <c r="O6211" t="e">
        <f t="shared" ref="O6211:O6274" si="293">RIGHT(M6211,LEN(M6211)-FIND("|",M6211))</f>
        <v>#VALUE!</v>
      </c>
    </row>
    <row r="6212" spans="1:15" x14ac:dyDescent="0.25">
      <c r="A6212">
        <v>2018</v>
      </c>
      <c r="B6212" s="2" t="s">
        <v>43</v>
      </c>
      <c r="C6212">
        <v>12</v>
      </c>
      <c r="D6212" t="s">
        <v>32</v>
      </c>
      <c r="E6212" t="s">
        <v>26</v>
      </c>
      <c r="F6212" t="s">
        <v>56</v>
      </c>
      <c r="G6212">
        <v>18</v>
      </c>
      <c r="H6212">
        <v>1242</v>
      </c>
      <c r="I6212">
        <v>1036.8000000000002</v>
      </c>
      <c r="M6212" t="str">
        <f t="shared" si="291"/>
        <v/>
      </c>
      <c r="N6212" t="e">
        <f t="shared" si="292"/>
        <v>#VALUE!</v>
      </c>
      <c r="O6212" t="e">
        <f t="shared" si="293"/>
        <v>#VALUE!</v>
      </c>
    </row>
    <row r="6213" spans="1:15" x14ac:dyDescent="0.25">
      <c r="A6213">
        <v>2018</v>
      </c>
      <c r="B6213" s="2" t="s">
        <v>43</v>
      </c>
      <c r="C6213">
        <v>12</v>
      </c>
      <c r="D6213" t="s">
        <v>32</v>
      </c>
      <c r="E6213" t="s">
        <v>26</v>
      </c>
      <c r="F6213" t="s">
        <v>57</v>
      </c>
      <c r="G6213">
        <v>8</v>
      </c>
      <c r="H6213">
        <v>792</v>
      </c>
      <c r="I6213">
        <v>661.12</v>
      </c>
      <c r="M6213" t="str">
        <f t="shared" si="291"/>
        <v/>
      </c>
      <c r="N6213" t="e">
        <f t="shared" si="292"/>
        <v>#VALUE!</v>
      </c>
      <c r="O6213" t="e">
        <f t="shared" si="293"/>
        <v>#VALUE!</v>
      </c>
    </row>
    <row r="6214" spans="1:15" x14ac:dyDescent="0.25">
      <c r="A6214">
        <v>2018</v>
      </c>
      <c r="B6214" s="2" t="s">
        <v>43</v>
      </c>
      <c r="C6214">
        <v>12</v>
      </c>
      <c r="D6214" t="s">
        <v>32</v>
      </c>
      <c r="E6214" t="s">
        <v>26</v>
      </c>
      <c r="F6214" t="s">
        <v>69</v>
      </c>
      <c r="G6214">
        <v>5</v>
      </c>
      <c r="H6214">
        <v>1745</v>
      </c>
      <c r="I6214">
        <v>1456.6</v>
      </c>
      <c r="M6214" t="str">
        <f t="shared" si="291"/>
        <v/>
      </c>
      <c r="N6214" t="e">
        <f t="shared" si="292"/>
        <v>#VALUE!</v>
      </c>
      <c r="O6214" t="e">
        <f t="shared" si="293"/>
        <v>#VALUE!</v>
      </c>
    </row>
    <row r="6215" spans="1:15" x14ac:dyDescent="0.25">
      <c r="A6215">
        <v>2018</v>
      </c>
      <c r="B6215" s="2" t="s">
        <v>43</v>
      </c>
      <c r="C6215">
        <v>12</v>
      </c>
      <c r="D6215" t="s">
        <v>32</v>
      </c>
      <c r="E6215" t="s">
        <v>26</v>
      </c>
      <c r="F6215" t="s">
        <v>66</v>
      </c>
      <c r="G6215">
        <v>4</v>
      </c>
      <c r="H6215">
        <v>1196</v>
      </c>
      <c r="I6215">
        <v>998.32</v>
      </c>
      <c r="M6215" t="str">
        <f t="shared" si="291"/>
        <v/>
      </c>
      <c r="N6215" t="e">
        <f t="shared" si="292"/>
        <v>#VALUE!</v>
      </c>
      <c r="O6215" t="e">
        <f t="shared" si="293"/>
        <v>#VALUE!</v>
      </c>
    </row>
    <row r="6216" spans="1:15" x14ac:dyDescent="0.25">
      <c r="A6216">
        <v>2018</v>
      </c>
      <c r="B6216" s="2" t="s">
        <v>43</v>
      </c>
      <c r="C6216">
        <v>12</v>
      </c>
      <c r="D6216" t="s">
        <v>32</v>
      </c>
      <c r="E6216" t="s">
        <v>26</v>
      </c>
      <c r="F6216" t="s">
        <v>67</v>
      </c>
      <c r="G6216">
        <v>1</v>
      </c>
      <c r="H6216">
        <v>699</v>
      </c>
      <c r="I6216">
        <v>583.47</v>
      </c>
      <c r="M6216" t="str">
        <f t="shared" si="291"/>
        <v/>
      </c>
      <c r="N6216" t="e">
        <f t="shared" si="292"/>
        <v>#VALUE!</v>
      </c>
      <c r="O6216" t="e">
        <f t="shared" si="293"/>
        <v>#VALUE!</v>
      </c>
    </row>
    <row r="6217" spans="1:15" x14ac:dyDescent="0.25">
      <c r="A6217">
        <v>2018</v>
      </c>
      <c r="B6217" s="2" t="s">
        <v>43</v>
      </c>
      <c r="C6217">
        <v>12</v>
      </c>
      <c r="D6217" t="s">
        <v>32</v>
      </c>
      <c r="E6217" t="s">
        <v>26</v>
      </c>
      <c r="F6217" t="s">
        <v>17</v>
      </c>
      <c r="G6217">
        <v>7</v>
      </c>
      <c r="H6217">
        <v>973</v>
      </c>
      <c r="I6217">
        <v>812.20999999999992</v>
      </c>
      <c r="M6217" t="str">
        <f t="shared" si="291"/>
        <v/>
      </c>
      <c r="N6217" t="e">
        <f t="shared" si="292"/>
        <v>#VALUE!</v>
      </c>
      <c r="O6217" t="e">
        <f t="shared" si="293"/>
        <v>#VALUE!</v>
      </c>
    </row>
    <row r="6218" spans="1:15" x14ac:dyDescent="0.25">
      <c r="A6218">
        <v>2018</v>
      </c>
      <c r="B6218" s="2" t="s">
        <v>43</v>
      </c>
      <c r="C6218">
        <v>12</v>
      </c>
      <c r="D6218" t="s">
        <v>32</v>
      </c>
      <c r="E6218" t="s">
        <v>26</v>
      </c>
      <c r="F6218" t="s">
        <v>18</v>
      </c>
      <c r="G6218">
        <v>12</v>
      </c>
      <c r="H6218">
        <v>1188</v>
      </c>
      <c r="I6218">
        <v>991.68</v>
      </c>
      <c r="M6218" t="str">
        <f t="shared" si="291"/>
        <v/>
      </c>
      <c r="N6218" t="e">
        <f t="shared" si="292"/>
        <v>#VALUE!</v>
      </c>
      <c r="O6218" t="e">
        <f t="shared" si="293"/>
        <v>#VALUE!</v>
      </c>
    </row>
    <row r="6219" spans="1:15" x14ac:dyDescent="0.25">
      <c r="A6219">
        <v>2018</v>
      </c>
      <c r="B6219" s="2" t="s">
        <v>43</v>
      </c>
      <c r="C6219">
        <v>12</v>
      </c>
      <c r="D6219" t="s">
        <v>32</v>
      </c>
      <c r="E6219" t="s">
        <v>26</v>
      </c>
      <c r="F6219" t="s">
        <v>27</v>
      </c>
      <c r="G6219">
        <v>2</v>
      </c>
      <c r="H6219">
        <v>298</v>
      </c>
      <c r="I6219">
        <v>248.74</v>
      </c>
      <c r="M6219" t="str">
        <f t="shared" si="291"/>
        <v/>
      </c>
      <c r="N6219" t="e">
        <f t="shared" si="292"/>
        <v>#VALUE!</v>
      </c>
      <c r="O6219" t="e">
        <f t="shared" si="293"/>
        <v>#VALUE!</v>
      </c>
    </row>
    <row r="6220" spans="1:15" x14ac:dyDescent="0.25">
      <c r="A6220">
        <v>2018</v>
      </c>
      <c r="B6220" s="2" t="s">
        <v>43</v>
      </c>
      <c r="C6220">
        <v>12</v>
      </c>
      <c r="D6220" t="s">
        <v>32</v>
      </c>
      <c r="E6220" t="s">
        <v>26</v>
      </c>
      <c r="F6220" t="s">
        <v>71</v>
      </c>
      <c r="G6220">
        <v>5</v>
      </c>
      <c r="H6220">
        <v>145</v>
      </c>
      <c r="I6220">
        <v>121.05000000000001</v>
      </c>
      <c r="M6220" t="str">
        <f t="shared" si="291"/>
        <v/>
      </c>
      <c r="N6220" t="e">
        <f t="shared" si="292"/>
        <v>#VALUE!</v>
      </c>
      <c r="O6220" t="e">
        <f t="shared" si="293"/>
        <v>#VALUE!</v>
      </c>
    </row>
    <row r="6221" spans="1:15" x14ac:dyDescent="0.25">
      <c r="A6221">
        <v>2018</v>
      </c>
      <c r="B6221" s="2" t="s">
        <v>43</v>
      </c>
      <c r="C6221">
        <v>12</v>
      </c>
      <c r="D6221" t="s">
        <v>32</v>
      </c>
      <c r="E6221" t="s">
        <v>26</v>
      </c>
      <c r="F6221" t="s">
        <v>72</v>
      </c>
      <c r="G6221">
        <v>8</v>
      </c>
      <c r="H6221">
        <v>392</v>
      </c>
      <c r="I6221">
        <v>327.2</v>
      </c>
      <c r="M6221" t="str">
        <f t="shared" si="291"/>
        <v/>
      </c>
      <c r="N6221" t="e">
        <f t="shared" si="292"/>
        <v>#VALUE!</v>
      </c>
      <c r="O6221" t="e">
        <f t="shared" si="293"/>
        <v>#VALUE!</v>
      </c>
    </row>
    <row r="6222" spans="1:15" x14ac:dyDescent="0.25">
      <c r="A6222">
        <v>2018</v>
      </c>
      <c r="B6222" s="2" t="s">
        <v>43</v>
      </c>
      <c r="C6222">
        <v>12</v>
      </c>
      <c r="D6222" t="s">
        <v>32</v>
      </c>
      <c r="E6222" t="s">
        <v>26</v>
      </c>
      <c r="F6222" t="s">
        <v>28</v>
      </c>
      <c r="G6222">
        <v>5</v>
      </c>
      <c r="H6222">
        <v>1995</v>
      </c>
      <c r="I6222">
        <v>1665.3</v>
      </c>
      <c r="M6222" t="str">
        <f t="shared" si="291"/>
        <v/>
      </c>
      <c r="N6222" t="e">
        <f t="shared" si="292"/>
        <v>#VALUE!</v>
      </c>
      <c r="O6222" t="e">
        <f t="shared" si="293"/>
        <v>#VALUE!</v>
      </c>
    </row>
    <row r="6223" spans="1:15" x14ac:dyDescent="0.25">
      <c r="A6223">
        <v>2018</v>
      </c>
      <c r="B6223" s="2" t="s">
        <v>43</v>
      </c>
      <c r="C6223">
        <v>12</v>
      </c>
      <c r="D6223" t="s">
        <v>32</v>
      </c>
      <c r="E6223" t="s">
        <v>26</v>
      </c>
      <c r="F6223" t="s">
        <v>12</v>
      </c>
      <c r="G6223">
        <v>25</v>
      </c>
      <c r="H6223">
        <v>8225</v>
      </c>
      <c r="I6223">
        <v>6865.4999999999982</v>
      </c>
      <c r="M6223" t="str">
        <f t="shared" si="291"/>
        <v/>
      </c>
      <c r="N6223" t="e">
        <f t="shared" si="292"/>
        <v>#VALUE!</v>
      </c>
      <c r="O6223" t="e">
        <f t="shared" si="293"/>
        <v>#VALUE!</v>
      </c>
    </row>
    <row r="6224" spans="1:15" x14ac:dyDescent="0.25">
      <c r="A6224">
        <v>2018</v>
      </c>
      <c r="B6224" s="2" t="s">
        <v>43</v>
      </c>
      <c r="C6224">
        <v>12</v>
      </c>
      <c r="D6224" t="s">
        <v>32</v>
      </c>
      <c r="E6224" t="s">
        <v>26</v>
      </c>
      <c r="F6224" t="s">
        <v>19</v>
      </c>
      <c r="G6224">
        <v>31</v>
      </c>
      <c r="H6224">
        <v>8029</v>
      </c>
      <c r="I6224">
        <v>6701.8899999999958</v>
      </c>
      <c r="M6224" t="str">
        <f t="shared" si="291"/>
        <v/>
      </c>
      <c r="N6224" t="e">
        <f t="shared" si="292"/>
        <v>#VALUE!</v>
      </c>
      <c r="O6224" t="e">
        <f t="shared" si="293"/>
        <v>#VALUE!</v>
      </c>
    </row>
    <row r="6225" spans="1:15" x14ac:dyDescent="0.25">
      <c r="A6225">
        <v>2018</v>
      </c>
      <c r="B6225" s="2" t="s">
        <v>43</v>
      </c>
      <c r="C6225">
        <v>12</v>
      </c>
      <c r="D6225" t="s">
        <v>32</v>
      </c>
      <c r="E6225" t="s">
        <v>26</v>
      </c>
      <c r="F6225" t="s">
        <v>20</v>
      </c>
      <c r="G6225">
        <v>14</v>
      </c>
      <c r="H6225">
        <v>2786</v>
      </c>
      <c r="I6225">
        <v>2325.5400000000009</v>
      </c>
      <c r="M6225" t="str">
        <f t="shared" si="291"/>
        <v/>
      </c>
      <c r="N6225" t="e">
        <f t="shared" si="292"/>
        <v>#VALUE!</v>
      </c>
      <c r="O6225" t="e">
        <f t="shared" si="293"/>
        <v>#VALUE!</v>
      </c>
    </row>
    <row r="6226" spans="1:15" x14ac:dyDescent="0.25">
      <c r="A6226">
        <v>2019</v>
      </c>
      <c r="B6226" s="2" t="s">
        <v>8</v>
      </c>
      <c r="C6226">
        <v>1</v>
      </c>
      <c r="D6226" t="s">
        <v>9</v>
      </c>
      <c r="E6226" t="s">
        <v>10</v>
      </c>
      <c r="F6226" t="s">
        <v>60</v>
      </c>
      <c r="G6226">
        <v>2</v>
      </c>
      <c r="H6226">
        <v>98</v>
      </c>
      <c r="I6226">
        <v>81.8</v>
      </c>
      <c r="M6226" t="str">
        <f t="shared" si="291"/>
        <v/>
      </c>
      <c r="N6226" t="e">
        <f t="shared" si="292"/>
        <v>#VALUE!</v>
      </c>
      <c r="O6226" t="e">
        <f t="shared" si="293"/>
        <v>#VALUE!</v>
      </c>
    </row>
    <row r="6227" spans="1:15" x14ac:dyDescent="0.25">
      <c r="A6227">
        <v>2019</v>
      </c>
      <c r="B6227" s="2" t="s">
        <v>8</v>
      </c>
      <c r="C6227">
        <v>1</v>
      </c>
      <c r="D6227" t="s">
        <v>9</v>
      </c>
      <c r="E6227" t="s">
        <v>10</v>
      </c>
      <c r="F6227" t="s">
        <v>14</v>
      </c>
      <c r="G6227">
        <v>1</v>
      </c>
      <c r="H6227">
        <v>79</v>
      </c>
      <c r="I6227">
        <v>65.94</v>
      </c>
      <c r="M6227" t="str">
        <f t="shared" si="291"/>
        <v/>
      </c>
      <c r="N6227" t="e">
        <f t="shared" si="292"/>
        <v>#VALUE!</v>
      </c>
      <c r="O6227" t="e">
        <f t="shared" si="293"/>
        <v>#VALUE!</v>
      </c>
    </row>
    <row r="6228" spans="1:15" x14ac:dyDescent="0.25">
      <c r="A6228">
        <v>2019</v>
      </c>
      <c r="B6228" s="2" t="s">
        <v>8</v>
      </c>
      <c r="C6228">
        <v>1</v>
      </c>
      <c r="D6228" t="s">
        <v>9</v>
      </c>
      <c r="E6228" t="s">
        <v>10</v>
      </c>
      <c r="F6228" t="s">
        <v>22</v>
      </c>
      <c r="G6228">
        <v>1</v>
      </c>
      <c r="H6228">
        <v>99</v>
      </c>
      <c r="I6228">
        <v>82.64</v>
      </c>
      <c r="M6228" t="str">
        <f t="shared" si="291"/>
        <v/>
      </c>
      <c r="N6228" t="e">
        <f t="shared" si="292"/>
        <v>#VALUE!</v>
      </c>
      <c r="O6228" t="e">
        <f t="shared" si="293"/>
        <v>#VALUE!</v>
      </c>
    </row>
    <row r="6229" spans="1:15" x14ac:dyDescent="0.25">
      <c r="A6229">
        <v>2019</v>
      </c>
      <c r="B6229" s="2" t="s">
        <v>8</v>
      </c>
      <c r="C6229">
        <v>1</v>
      </c>
      <c r="D6229" t="s">
        <v>9</v>
      </c>
      <c r="E6229" t="s">
        <v>10</v>
      </c>
      <c r="F6229" t="s">
        <v>11</v>
      </c>
      <c r="G6229">
        <v>3</v>
      </c>
      <c r="H6229">
        <v>207</v>
      </c>
      <c r="I6229">
        <v>172.8</v>
      </c>
      <c r="M6229" t="str">
        <f t="shared" si="291"/>
        <v/>
      </c>
      <c r="N6229" t="e">
        <f t="shared" si="292"/>
        <v>#VALUE!</v>
      </c>
      <c r="O6229" t="e">
        <f t="shared" si="293"/>
        <v>#VALUE!</v>
      </c>
    </row>
    <row r="6230" spans="1:15" x14ac:dyDescent="0.25">
      <c r="A6230">
        <v>2019</v>
      </c>
      <c r="B6230" s="2" t="s">
        <v>8</v>
      </c>
      <c r="C6230">
        <v>1</v>
      </c>
      <c r="D6230" t="s">
        <v>9</v>
      </c>
      <c r="E6230" t="s">
        <v>10</v>
      </c>
      <c r="F6230" t="s">
        <v>15</v>
      </c>
      <c r="G6230">
        <v>2</v>
      </c>
      <c r="H6230">
        <v>518</v>
      </c>
      <c r="I6230">
        <v>432.38</v>
      </c>
      <c r="M6230" t="str">
        <f t="shared" si="291"/>
        <v/>
      </c>
      <c r="N6230" t="e">
        <f t="shared" si="292"/>
        <v>#VALUE!</v>
      </c>
      <c r="O6230" t="e">
        <f t="shared" si="293"/>
        <v>#VALUE!</v>
      </c>
    </row>
    <row r="6231" spans="1:15" x14ac:dyDescent="0.25">
      <c r="A6231">
        <v>2019</v>
      </c>
      <c r="B6231" s="2" t="s">
        <v>8</v>
      </c>
      <c r="C6231">
        <v>1</v>
      </c>
      <c r="D6231" t="s">
        <v>9</v>
      </c>
      <c r="E6231" t="s">
        <v>10</v>
      </c>
      <c r="F6231" t="s">
        <v>61</v>
      </c>
      <c r="G6231">
        <v>1</v>
      </c>
      <c r="H6231">
        <v>79</v>
      </c>
      <c r="I6231">
        <v>65.94</v>
      </c>
      <c r="M6231" t="str">
        <f t="shared" si="291"/>
        <v/>
      </c>
      <c r="N6231" t="e">
        <f t="shared" si="292"/>
        <v>#VALUE!</v>
      </c>
      <c r="O6231" t="e">
        <f t="shared" si="293"/>
        <v>#VALUE!</v>
      </c>
    </row>
    <row r="6232" spans="1:15" x14ac:dyDescent="0.25">
      <c r="A6232">
        <v>2019</v>
      </c>
      <c r="B6232" s="2" t="s">
        <v>8</v>
      </c>
      <c r="C6232">
        <v>1</v>
      </c>
      <c r="D6232" t="s">
        <v>9</v>
      </c>
      <c r="E6232" t="s">
        <v>10</v>
      </c>
      <c r="F6232" t="s">
        <v>66</v>
      </c>
      <c r="G6232">
        <v>2</v>
      </c>
      <c r="H6232">
        <v>598</v>
      </c>
      <c r="I6232">
        <v>499.16</v>
      </c>
      <c r="M6232" t="str">
        <f t="shared" si="291"/>
        <v/>
      </c>
      <c r="N6232" t="e">
        <f t="shared" si="292"/>
        <v>#VALUE!</v>
      </c>
      <c r="O6232" t="e">
        <f t="shared" si="293"/>
        <v>#VALUE!</v>
      </c>
    </row>
    <row r="6233" spans="1:15" x14ac:dyDescent="0.25">
      <c r="A6233">
        <v>2019</v>
      </c>
      <c r="B6233" s="2" t="s">
        <v>8</v>
      </c>
      <c r="C6233">
        <v>1</v>
      </c>
      <c r="D6233" t="s">
        <v>9</v>
      </c>
      <c r="E6233" t="s">
        <v>10</v>
      </c>
      <c r="F6233" t="s">
        <v>12</v>
      </c>
      <c r="G6233">
        <v>1</v>
      </c>
      <c r="H6233">
        <v>329</v>
      </c>
      <c r="I6233">
        <v>274.62</v>
      </c>
      <c r="M6233" t="str">
        <f t="shared" si="291"/>
        <v/>
      </c>
      <c r="N6233" t="e">
        <f t="shared" si="292"/>
        <v>#VALUE!</v>
      </c>
      <c r="O6233" t="e">
        <f t="shared" si="293"/>
        <v>#VALUE!</v>
      </c>
    </row>
    <row r="6234" spans="1:15" x14ac:dyDescent="0.25">
      <c r="A6234">
        <v>2019</v>
      </c>
      <c r="B6234" s="2" t="s">
        <v>8</v>
      </c>
      <c r="C6234">
        <v>1</v>
      </c>
      <c r="D6234" t="s">
        <v>9</v>
      </c>
      <c r="E6234" t="s">
        <v>10</v>
      </c>
      <c r="F6234" t="s">
        <v>19</v>
      </c>
      <c r="G6234">
        <v>1</v>
      </c>
      <c r="H6234">
        <v>259</v>
      </c>
      <c r="I6234">
        <v>216.19</v>
      </c>
      <c r="M6234" t="str">
        <f t="shared" si="291"/>
        <v/>
      </c>
      <c r="N6234" t="e">
        <f t="shared" si="292"/>
        <v>#VALUE!</v>
      </c>
      <c r="O6234" t="e">
        <f t="shared" si="293"/>
        <v>#VALUE!</v>
      </c>
    </row>
    <row r="6235" spans="1:15" x14ac:dyDescent="0.25">
      <c r="A6235">
        <v>2019</v>
      </c>
      <c r="B6235" s="2" t="s">
        <v>8</v>
      </c>
      <c r="C6235">
        <v>1</v>
      </c>
      <c r="D6235" t="s">
        <v>9</v>
      </c>
      <c r="E6235" t="s">
        <v>13</v>
      </c>
      <c r="F6235" t="s">
        <v>60</v>
      </c>
      <c r="G6235">
        <v>2</v>
      </c>
      <c r="H6235">
        <v>98</v>
      </c>
      <c r="I6235">
        <v>81.8</v>
      </c>
      <c r="M6235" t="str">
        <f t="shared" si="291"/>
        <v/>
      </c>
      <c r="N6235" t="e">
        <f t="shared" si="292"/>
        <v>#VALUE!</v>
      </c>
      <c r="O6235" t="e">
        <f t="shared" si="293"/>
        <v>#VALUE!</v>
      </c>
    </row>
    <row r="6236" spans="1:15" x14ac:dyDescent="0.25">
      <c r="A6236">
        <v>2019</v>
      </c>
      <c r="B6236" s="2" t="s">
        <v>8</v>
      </c>
      <c r="C6236">
        <v>1</v>
      </c>
      <c r="D6236" t="s">
        <v>9</v>
      </c>
      <c r="E6236" t="s">
        <v>13</v>
      </c>
      <c r="F6236" t="s">
        <v>14</v>
      </c>
      <c r="G6236">
        <v>11</v>
      </c>
      <c r="H6236">
        <v>869</v>
      </c>
      <c r="I6236">
        <v>725.34000000000015</v>
      </c>
      <c r="M6236" t="str">
        <f t="shared" si="291"/>
        <v/>
      </c>
      <c r="N6236" t="e">
        <f t="shared" si="292"/>
        <v>#VALUE!</v>
      </c>
      <c r="O6236" t="e">
        <f t="shared" si="293"/>
        <v>#VALUE!</v>
      </c>
    </row>
    <row r="6237" spans="1:15" x14ac:dyDescent="0.25">
      <c r="A6237">
        <v>2019</v>
      </c>
      <c r="B6237" s="2" t="s">
        <v>8</v>
      </c>
      <c r="C6237">
        <v>1</v>
      </c>
      <c r="D6237" t="s">
        <v>9</v>
      </c>
      <c r="E6237" t="s">
        <v>13</v>
      </c>
      <c r="F6237" t="s">
        <v>11</v>
      </c>
      <c r="G6237">
        <v>15</v>
      </c>
      <c r="H6237">
        <v>1035</v>
      </c>
      <c r="I6237">
        <v>864.00000000000023</v>
      </c>
      <c r="M6237" t="str">
        <f t="shared" si="291"/>
        <v/>
      </c>
      <c r="N6237" t="e">
        <f t="shared" si="292"/>
        <v>#VALUE!</v>
      </c>
      <c r="O6237" t="e">
        <f t="shared" si="293"/>
        <v>#VALUE!</v>
      </c>
    </row>
    <row r="6238" spans="1:15" x14ac:dyDescent="0.25">
      <c r="A6238">
        <v>2019</v>
      </c>
      <c r="B6238" s="2" t="s">
        <v>8</v>
      </c>
      <c r="C6238">
        <v>1</v>
      </c>
      <c r="D6238" t="s">
        <v>9</v>
      </c>
      <c r="E6238" t="s">
        <v>13</v>
      </c>
      <c r="F6238" t="s">
        <v>15</v>
      </c>
      <c r="G6238">
        <v>5</v>
      </c>
      <c r="H6238">
        <v>1295</v>
      </c>
      <c r="I6238">
        <v>1080.95</v>
      </c>
      <c r="M6238" t="str">
        <f t="shared" si="291"/>
        <v/>
      </c>
      <c r="N6238" t="e">
        <f t="shared" si="292"/>
        <v>#VALUE!</v>
      </c>
      <c r="O6238" t="e">
        <f t="shared" si="293"/>
        <v>#VALUE!</v>
      </c>
    </row>
    <row r="6239" spans="1:15" x14ac:dyDescent="0.25">
      <c r="A6239">
        <v>2019</v>
      </c>
      <c r="B6239" s="2" t="s">
        <v>8</v>
      </c>
      <c r="C6239">
        <v>1</v>
      </c>
      <c r="D6239" t="s">
        <v>9</v>
      </c>
      <c r="E6239" t="s">
        <v>13</v>
      </c>
      <c r="F6239" t="s">
        <v>62</v>
      </c>
      <c r="G6239">
        <v>3</v>
      </c>
      <c r="H6239">
        <v>177</v>
      </c>
      <c r="I6239">
        <v>147.75</v>
      </c>
      <c r="M6239" t="str">
        <f t="shared" si="291"/>
        <v/>
      </c>
      <c r="N6239" t="e">
        <f t="shared" si="292"/>
        <v>#VALUE!</v>
      </c>
      <c r="O6239" t="e">
        <f t="shared" si="293"/>
        <v>#VALUE!</v>
      </c>
    </row>
    <row r="6240" spans="1:15" x14ac:dyDescent="0.25">
      <c r="A6240">
        <v>2019</v>
      </c>
      <c r="B6240" s="2" t="s">
        <v>8</v>
      </c>
      <c r="C6240">
        <v>1</v>
      </c>
      <c r="D6240" t="s">
        <v>9</v>
      </c>
      <c r="E6240" t="s">
        <v>13</v>
      </c>
      <c r="F6240" t="s">
        <v>63</v>
      </c>
      <c r="G6240">
        <v>1</v>
      </c>
      <c r="H6240">
        <v>99</v>
      </c>
      <c r="I6240">
        <v>82.64</v>
      </c>
      <c r="M6240" t="str">
        <f t="shared" si="291"/>
        <v/>
      </c>
      <c r="N6240" t="e">
        <f t="shared" si="292"/>
        <v>#VALUE!</v>
      </c>
      <c r="O6240" t="e">
        <f t="shared" si="293"/>
        <v>#VALUE!</v>
      </c>
    </row>
    <row r="6241" spans="1:15" x14ac:dyDescent="0.25">
      <c r="A6241">
        <v>2019</v>
      </c>
      <c r="B6241" s="2" t="s">
        <v>8</v>
      </c>
      <c r="C6241">
        <v>1</v>
      </c>
      <c r="D6241" t="s">
        <v>9</v>
      </c>
      <c r="E6241" t="s">
        <v>13</v>
      </c>
      <c r="F6241" t="s">
        <v>56</v>
      </c>
      <c r="G6241">
        <v>1</v>
      </c>
      <c r="H6241">
        <v>69</v>
      </c>
      <c r="I6241">
        <v>57.6</v>
      </c>
      <c r="M6241" t="str">
        <f t="shared" si="291"/>
        <v/>
      </c>
      <c r="N6241" t="e">
        <f t="shared" si="292"/>
        <v>#VALUE!</v>
      </c>
      <c r="O6241" t="e">
        <f t="shared" si="293"/>
        <v>#VALUE!</v>
      </c>
    </row>
    <row r="6242" spans="1:15" x14ac:dyDescent="0.25">
      <c r="A6242">
        <v>2019</v>
      </c>
      <c r="B6242" s="2" t="s">
        <v>8</v>
      </c>
      <c r="C6242">
        <v>1</v>
      </c>
      <c r="D6242" t="s">
        <v>9</v>
      </c>
      <c r="E6242" t="s">
        <v>13</v>
      </c>
      <c r="F6242" t="s">
        <v>57</v>
      </c>
      <c r="G6242">
        <v>2</v>
      </c>
      <c r="H6242">
        <v>198</v>
      </c>
      <c r="I6242">
        <v>165.28</v>
      </c>
      <c r="M6242" t="str">
        <f t="shared" si="291"/>
        <v/>
      </c>
      <c r="N6242" t="e">
        <f t="shared" si="292"/>
        <v>#VALUE!</v>
      </c>
      <c r="O6242" t="e">
        <f t="shared" si="293"/>
        <v>#VALUE!</v>
      </c>
    </row>
    <row r="6243" spans="1:15" x14ac:dyDescent="0.25">
      <c r="A6243">
        <v>2019</v>
      </c>
      <c r="B6243" s="2" t="s">
        <v>8</v>
      </c>
      <c r="C6243">
        <v>1</v>
      </c>
      <c r="D6243" t="s">
        <v>9</v>
      </c>
      <c r="E6243" t="s">
        <v>13</v>
      </c>
      <c r="F6243" t="s">
        <v>69</v>
      </c>
      <c r="G6243">
        <v>1</v>
      </c>
      <c r="H6243">
        <v>349</v>
      </c>
      <c r="I6243">
        <v>291.32</v>
      </c>
      <c r="M6243" t="str">
        <f t="shared" si="291"/>
        <v/>
      </c>
      <c r="N6243" t="e">
        <f t="shared" si="292"/>
        <v>#VALUE!</v>
      </c>
      <c r="O6243" t="e">
        <f t="shared" si="293"/>
        <v>#VALUE!</v>
      </c>
    </row>
    <row r="6244" spans="1:15" x14ac:dyDescent="0.25">
      <c r="A6244">
        <v>2019</v>
      </c>
      <c r="B6244" s="2" t="s">
        <v>8</v>
      </c>
      <c r="C6244">
        <v>1</v>
      </c>
      <c r="D6244" t="s">
        <v>9</v>
      </c>
      <c r="E6244" t="s">
        <v>13</v>
      </c>
      <c r="F6244" t="s">
        <v>66</v>
      </c>
      <c r="G6244">
        <v>2</v>
      </c>
      <c r="H6244">
        <v>598</v>
      </c>
      <c r="I6244">
        <v>499.16</v>
      </c>
      <c r="M6244" t="str">
        <f t="shared" si="291"/>
        <v/>
      </c>
      <c r="N6244" t="e">
        <f t="shared" si="292"/>
        <v>#VALUE!</v>
      </c>
      <c r="O6244" t="e">
        <f t="shared" si="293"/>
        <v>#VALUE!</v>
      </c>
    </row>
    <row r="6245" spans="1:15" x14ac:dyDescent="0.25">
      <c r="A6245">
        <v>2019</v>
      </c>
      <c r="B6245" s="2" t="s">
        <v>8</v>
      </c>
      <c r="C6245">
        <v>1</v>
      </c>
      <c r="D6245" t="s">
        <v>9</v>
      </c>
      <c r="E6245" t="s">
        <v>13</v>
      </c>
      <c r="F6245" t="s">
        <v>67</v>
      </c>
      <c r="G6245">
        <v>2</v>
      </c>
      <c r="H6245">
        <v>1398</v>
      </c>
      <c r="I6245">
        <v>1166.94</v>
      </c>
      <c r="M6245" t="str">
        <f t="shared" si="291"/>
        <v/>
      </c>
      <c r="N6245" t="e">
        <f t="shared" si="292"/>
        <v>#VALUE!</v>
      </c>
      <c r="O6245" t="e">
        <f t="shared" si="293"/>
        <v>#VALUE!</v>
      </c>
    </row>
    <row r="6246" spans="1:15" x14ac:dyDescent="0.25">
      <c r="A6246">
        <v>2019</v>
      </c>
      <c r="B6246" s="2" t="s">
        <v>8</v>
      </c>
      <c r="C6246">
        <v>1</v>
      </c>
      <c r="D6246" t="s">
        <v>9</v>
      </c>
      <c r="E6246" t="s">
        <v>13</v>
      </c>
      <c r="F6246" t="s">
        <v>17</v>
      </c>
      <c r="G6246">
        <v>1</v>
      </c>
      <c r="H6246">
        <v>139</v>
      </c>
      <c r="I6246">
        <v>116.03</v>
      </c>
      <c r="M6246" t="str">
        <f t="shared" si="291"/>
        <v/>
      </c>
      <c r="N6246" t="e">
        <f t="shared" si="292"/>
        <v>#VALUE!</v>
      </c>
      <c r="O6246" t="e">
        <f t="shared" si="293"/>
        <v>#VALUE!</v>
      </c>
    </row>
    <row r="6247" spans="1:15" x14ac:dyDescent="0.25">
      <c r="A6247">
        <v>2019</v>
      </c>
      <c r="B6247" s="2" t="s">
        <v>8</v>
      </c>
      <c r="C6247">
        <v>1</v>
      </c>
      <c r="D6247" t="s">
        <v>9</v>
      </c>
      <c r="E6247" t="s">
        <v>13</v>
      </c>
      <c r="F6247" t="s">
        <v>18</v>
      </c>
      <c r="G6247">
        <v>2</v>
      </c>
      <c r="H6247">
        <v>198</v>
      </c>
      <c r="I6247">
        <v>165.28</v>
      </c>
      <c r="M6247" t="str">
        <f t="shared" si="291"/>
        <v/>
      </c>
      <c r="N6247" t="e">
        <f t="shared" si="292"/>
        <v>#VALUE!</v>
      </c>
      <c r="O6247" t="e">
        <f t="shared" si="293"/>
        <v>#VALUE!</v>
      </c>
    </row>
    <row r="6248" spans="1:15" x14ac:dyDescent="0.25">
      <c r="A6248">
        <v>2019</v>
      </c>
      <c r="B6248" s="2" t="s">
        <v>8</v>
      </c>
      <c r="C6248">
        <v>1</v>
      </c>
      <c r="D6248" t="s">
        <v>9</v>
      </c>
      <c r="E6248" t="s">
        <v>13</v>
      </c>
      <c r="F6248" t="s">
        <v>74</v>
      </c>
      <c r="G6248">
        <v>1</v>
      </c>
      <c r="H6248">
        <v>29</v>
      </c>
      <c r="I6248">
        <v>24.21</v>
      </c>
      <c r="M6248" t="str">
        <f t="shared" si="291"/>
        <v/>
      </c>
      <c r="N6248" t="e">
        <f t="shared" si="292"/>
        <v>#VALUE!</v>
      </c>
      <c r="O6248" t="e">
        <f t="shared" si="293"/>
        <v>#VALUE!</v>
      </c>
    </row>
    <row r="6249" spans="1:15" x14ac:dyDescent="0.25">
      <c r="A6249">
        <v>2019</v>
      </c>
      <c r="B6249" s="2" t="s">
        <v>8</v>
      </c>
      <c r="C6249">
        <v>1</v>
      </c>
      <c r="D6249" t="s">
        <v>9</v>
      </c>
      <c r="E6249" t="s">
        <v>13</v>
      </c>
      <c r="F6249" t="s">
        <v>71</v>
      </c>
      <c r="G6249">
        <v>3</v>
      </c>
      <c r="H6249">
        <v>87</v>
      </c>
      <c r="I6249">
        <v>72.63</v>
      </c>
      <c r="M6249" t="str">
        <f t="shared" si="291"/>
        <v/>
      </c>
      <c r="N6249" t="e">
        <f t="shared" si="292"/>
        <v>#VALUE!</v>
      </c>
      <c r="O6249" t="e">
        <f t="shared" si="293"/>
        <v>#VALUE!</v>
      </c>
    </row>
    <row r="6250" spans="1:15" x14ac:dyDescent="0.25">
      <c r="A6250">
        <v>2019</v>
      </c>
      <c r="B6250" s="2" t="s">
        <v>8</v>
      </c>
      <c r="C6250">
        <v>1</v>
      </c>
      <c r="D6250" t="s">
        <v>9</v>
      </c>
      <c r="E6250" t="s">
        <v>13</v>
      </c>
      <c r="F6250" t="s">
        <v>72</v>
      </c>
      <c r="G6250">
        <v>2</v>
      </c>
      <c r="H6250">
        <v>98</v>
      </c>
      <c r="I6250">
        <v>81.8</v>
      </c>
      <c r="M6250" t="str">
        <f t="shared" si="291"/>
        <v/>
      </c>
      <c r="N6250" t="e">
        <f t="shared" si="292"/>
        <v>#VALUE!</v>
      </c>
      <c r="O6250" t="e">
        <f t="shared" si="293"/>
        <v>#VALUE!</v>
      </c>
    </row>
    <row r="6251" spans="1:15" x14ac:dyDescent="0.25">
      <c r="A6251">
        <v>2019</v>
      </c>
      <c r="B6251" s="2" t="s">
        <v>8</v>
      </c>
      <c r="C6251">
        <v>1</v>
      </c>
      <c r="D6251" t="s">
        <v>9</v>
      </c>
      <c r="E6251" t="s">
        <v>13</v>
      </c>
      <c r="F6251" t="s">
        <v>28</v>
      </c>
      <c r="G6251">
        <v>2</v>
      </c>
      <c r="H6251">
        <v>798</v>
      </c>
      <c r="I6251">
        <v>666.12</v>
      </c>
      <c r="M6251" t="str">
        <f t="shared" si="291"/>
        <v/>
      </c>
      <c r="N6251" t="e">
        <f t="shared" si="292"/>
        <v>#VALUE!</v>
      </c>
      <c r="O6251" t="e">
        <f t="shared" si="293"/>
        <v>#VALUE!</v>
      </c>
    </row>
    <row r="6252" spans="1:15" x14ac:dyDescent="0.25">
      <c r="A6252">
        <v>2019</v>
      </c>
      <c r="B6252" s="2" t="s">
        <v>8</v>
      </c>
      <c r="C6252">
        <v>1</v>
      </c>
      <c r="D6252" t="s">
        <v>9</v>
      </c>
      <c r="E6252" t="s">
        <v>13</v>
      </c>
      <c r="F6252" t="s">
        <v>12</v>
      </c>
      <c r="G6252">
        <v>4</v>
      </c>
      <c r="H6252">
        <v>1316</v>
      </c>
      <c r="I6252">
        <v>1098.48</v>
      </c>
      <c r="M6252" t="str">
        <f t="shared" si="291"/>
        <v/>
      </c>
      <c r="N6252" t="e">
        <f t="shared" si="292"/>
        <v>#VALUE!</v>
      </c>
      <c r="O6252" t="e">
        <f t="shared" si="293"/>
        <v>#VALUE!</v>
      </c>
    </row>
    <row r="6253" spans="1:15" x14ac:dyDescent="0.25">
      <c r="A6253">
        <v>2019</v>
      </c>
      <c r="B6253" s="2" t="s">
        <v>8</v>
      </c>
      <c r="C6253">
        <v>1</v>
      </c>
      <c r="D6253" t="s">
        <v>9</v>
      </c>
      <c r="E6253" t="s">
        <v>13</v>
      </c>
      <c r="F6253" t="s">
        <v>19</v>
      </c>
      <c r="G6253">
        <v>6</v>
      </c>
      <c r="H6253">
        <v>1554</v>
      </c>
      <c r="I6253">
        <v>1297.1400000000001</v>
      </c>
      <c r="M6253" t="str">
        <f t="shared" si="291"/>
        <v/>
      </c>
      <c r="N6253" t="e">
        <f t="shared" si="292"/>
        <v>#VALUE!</v>
      </c>
      <c r="O6253" t="e">
        <f t="shared" si="293"/>
        <v>#VALUE!</v>
      </c>
    </row>
    <row r="6254" spans="1:15" x14ac:dyDescent="0.25">
      <c r="A6254">
        <v>2019</v>
      </c>
      <c r="B6254" s="2" t="s">
        <v>8</v>
      </c>
      <c r="C6254">
        <v>1</v>
      </c>
      <c r="D6254" t="s">
        <v>9</v>
      </c>
      <c r="E6254" t="s">
        <v>13</v>
      </c>
      <c r="F6254" t="s">
        <v>20</v>
      </c>
      <c r="G6254">
        <v>2</v>
      </c>
      <c r="H6254">
        <v>398</v>
      </c>
      <c r="I6254">
        <v>332.22</v>
      </c>
      <c r="M6254" t="str">
        <f t="shared" si="291"/>
        <v/>
      </c>
      <c r="N6254" t="e">
        <f t="shared" si="292"/>
        <v>#VALUE!</v>
      </c>
      <c r="O6254" t="e">
        <f t="shared" si="293"/>
        <v>#VALUE!</v>
      </c>
    </row>
    <row r="6255" spans="1:15" x14ac:dyDescent="0.25">
      <c r="A6255">
        <v>2019</v>
      </c>
      <c r="B6255" s="2" t="s">
        <v>8</v>
      </c>
      <c r="C6255">
        <v>1</v>
      </c>
      <c r="D6255" t="s">
        <v>9</v>
      </c>
      <c r="E6255" t="s">
        <v>21</v>
      </c>
      <c r="F6255" t="s">
        <v>14</v>
      </c>
      <c r="G6255">
        <v>7</v>
      </c>
      <c r="H6255">
        <v>553</v>
      </c>
      <c r="I6255">
        <v>461.58</v>
      </c>
      <c r="M6255" t="str">
        <f t="shared" si="291"/>
        <v/>
      </c>
      <c r="N6255" t="e">
        <f t="shared" si="292"/>
        <v>#VALUE!</v>
      </c>
      <c r="O6255" t="e">
        <f t="shared" si="293"/>
        <v>#VALUE!</v>
      </c>
    </row>
    <row r="6256" spans="1:15" x14ac:dyDescent="0.25">
      <c r="A6256">
        <v>2019</v>
      </c>
      <c r="B6256" s="2" t="s">
        <v>8</v>
      </c>
      <c r="C6256">
        <v>1</v>
      </c>
      <c r="D6256" t="s">
        <v>9</v>
      </c>
      <c r="E6256" t="s">
        <v>21</v>
      </c>
      <c r="F6256" t="s">
        <v>22</v>
      </c>
      <c r="G6256">
        <v>1</v>
      </c>
      <c r="H6256">
        <v>99</v>
      </c>
      <c r="I6256">
        <v>82.64</v>
      </c>
      <c r="M6256" t="str">
        <f t="shared" si="291"/>
        <v/>
      </c>
      <c r="N6256" t="e">
        <f t="shared" si="292"/>
        <v>#VALUE!</v>
      </c>
      <c r="O6256" t="e">
        <f t="shared" si="293"/>
        <v>#VALUE!</v>
      </c>
    </row>
    <row r="6257" spans="1:15" x14ac:dyDescent="0.25">
      <c r="A6257">
        <v>2019</v>
      </c>
      <c r="B6257" s="2" t="s">
        <v>8</v>
      </c>
      <c r="C6257">
        <v>1</v>
      </c>
      <c r="D6257" t="s">
        <v>9</v>
      </c>
      <c r="E6257" t="s">
        <v>21</v>
      </c>
      <c r="F6257" t="s">
        <v>11</v>
      </c>
      <c r="G6257">
        <v>13</v>
      </c>
      <c r="H6257">
        <v>897</v>
      </c>
      <c r="I6257">
        <v>748.80000000000018</v>
      </c>
      <c r="M6257" t="str">
        <f t="shared" si="291"/>
        <v/>
      </c>
      <c r="N6257" t="e">
        <f t="shared" si="292"/>
        <v>#VALUE!</v>
      </c>
      <c r="O6257" t="e">
        <f t="shared" si="293"/>
        <v>#VALUE!</v>
      </c>
    </row>
    <row r="6258" spans="1:15" x14ac:dyDescent="0.25">
      <c r="A6258">
        <v>2019</v>
      </c>
      <c r="B6258" s="2" t="s">
        <v>8</v>
      </c>
      <c r="C6258">
        <v>1</v>
      </c>
      <c r="D6258" t="s">
        <v>9</v>
      </c>
      <c r="E6258" t="s">
        <v>21</v>
      </c>
      <c r="F6258" t="s">
        <v>15</v>
      </c>
      <c r="G6258">
        <v>4</v>
      </c>
      <c r="H6258">
        <v>1036</v>
      </c>
      <c r="I6258">
        <v>864.76</v>
      </c>
      <c r="M6258" t="str">
        <f t="shared" si="291"/>
        <v/>
      </c>
      <c r="N6258" t="e">
        <f t="shared" si="292"/>
        <v>#VALUE!</v>
      </c>
      <c r="O6258" t="e">
        <f t="shared" si="293"/>
        <v>#VALUE!</v>
      </c>
    </row>
    <row r="6259" spans="1:15" x14ac:dyDescent="0.25">
      <c r="A6259">
        <v>2019</v>
      </c>
      <c r="B6259" s="2" t="s">
        <v>8</v>
      </c>
      <c r="C6259">
        <v>1</v>
      </c>
      <c r="D6259" t="s">
        <v>9</v>
      </c>
      <c r="E6259" t="s">
        <v>21</v>
      </c>
      <c r="F6259" t="s">
        <v>25</v>
      </c>
      <c r="G6259">
        <v>4</v>
      </c>
      <c r="H6259">
        <v>1196</v>
      </c>
      <c r="I6259">
        <v>998.32</v>
      </c>
      <c r="M6259" t="str">
        <f t="shared" si="291"/>
        <v/>
      </c>
      <c r="N6259" t="e">
        <f t="shared" si="292"/>
        <v>#VALUE!</v>
      </c>
      <c r="O6259" t="e">
        <f t="shared" si="293"/>
        <v>#VALUE!</v>
      </c>
    </row>
    <row r="6260" spans="1:15" x14ac:dyDescent="0.25">
      <c r="A6260">
        <v>2019</v>
      </c>
      <c r="B6260" s="2" t="s">
        <v>8</v>
      </c>
      <c r="C6260">
        <v>1</v>
      </c>
      <c r="D6260" t="s">
        <v>9</v>
      </c>
      <c r="E6260" t="s">
        <v>21</v>
      </c>
      <c r="F6260" t="s">
        <v>70</v>
      </c>
      <c r="G6260">
        <v>1</v>
      </c>
      <c r="H6260">
        <v>39</v>
      </c>
      <c r="I6260">
        <v>32.549999999999997</v>
      </c>
      <c r="M6260" t="str">
        <f t="shared" si="291"/>
        <v/>
      </c>
      <c r="N6260" t="e">
        <f t="shared" si="292"/>
        <v>#VALUE!</v>
      </c>
      <c r="O6260" t="e">
        <f t="shared" si="293"/>
        <v>#VALUE!</v>
      </c>
    </row>
    <row r="6261" spans="1:15" x14ac:dyDescent="0.25">
      <c r="A6261">
        <v>2019</v>
      </c>
      <c r="B6261" s="2" t="s">
        <v>8</v>
      </c>
      <c r="C6261">
        <v>1</v>
      </c>
      <c r="D6261" t="s">
        <v>9</v>
      </c>
      <c r="E6261" t="s">
        <v>21</v>
      </c>
      <c r="F6261" t="s">
        <v>61</v>
      </c>
      <c r="G6261">
        <v>1</v>
      </c>
      <c r="H6261">
        <v>79</v>
      </c>
      <c r="I6261">
        <v>65.94</v>
      </c>
      <c r="M6261" t="str">
        <f t="shared" si="291"/>
        <v/>
      </c>
      <c r="N6261" t="e">
        <f t="shared" si="292"/>
        <v>#VALUE!</v>
      </c>
      <c r="O6261" t="e">
        <f t="shared" si="293"/>
        <v>#VALUE!</v>
      </c>
    </row>
    <row r="6262" spans="1:15" x14ac:dyDescent="0.25">
      <c r="A6262">
        <v>2019</v>
      </c>
      <c r="B6262" s="2" t="s">
        <v>8</v>
      </c>
      <c r="C6262">
        <v>1</v>
      </c>
      <c r="D6262" t="s">
        <v>9</v>
      </c>
      <c r="E6262" t="s">
        <v>21</v>
      </c>
      <c r="F6262" t="s">
        <v>62</v>
      </c>
      <c r="G6262">
        <v>1</v>
      </c>
      <c r="H6262">
        <v>59</v>
      </c>
      <c r="I6262">
        <v>49.25</v>
      </c>
      <c r="M6262" t="str">
        <f t="shared" si="291"/>
        <v/>
      </c>
      <c r="N6262" t="e">
        <f t="shared" si="292"/>
        <v>#VALUE!</v>
      </c>
      <c r="O6262" t="e">
        <f t="shared" si="293"/>
        <v>#VALUE!</v>
      </c>
    </row>
    <row r="6263" spans="1:15" x14ac:dyDescent="0.25">
      <c r="A6263">
        <v>2019</v>
      </c>
      <c r="B6263" s="2" t="s">
        <v>8</v>
      </c>
      <c r="C6263">
        <v>1</v>
      </c>
      <c r="D6263" t="s">
        <v>9</v>
      </c>
      <c r="E6263" t="s">
        <v>21</v>
      </c>
      <c r="F6263" t="s">
        <v>56</v>
      </c>
      <c r="G6263">
        <v>1</v>
      </c>
      <c r="H6263">
        <v>69</v>
      </c>
      <c r="I6263">
        <v>57.6</v>
      </c>
      <c r="M6263" t="str">
        <f t="shared" si="291"/>
        <v/>
      </c>
      <c r="N6263" t="e">
        <f t="shared" si="292"/>
        <v>#VALUE!</v>
      </c>
      <c r="O6263" t="e">
        <f t="shared" si="293"/>
        <v>#VALUE!</v>
      </c>
    </row>
    <row r="6264" spans="1:15" x14ac:dyDescent="0.25">
      <c r="A6264">
        <v>2019</v>
      </c>
      <c r="B6264" s="2" t="s">
        <v>8</v>
      </c>
      <c r="C6264">
        <v>1</v>
      </c>
      <c r="D6264" t="s">
        <v>9</v>
      </c>
      <c r="E6264" t="s">
        <v>21</v>
      </c>
      <c r="F6264" t="s">
        <v>69</v>
      </c>
      <c r="G6264">
        <v>1</v>
      </c>
      <c r="H6264">
        <v>349</v>
      </c>
      <c r="I6264">
        <v>291.32</v>
      </c>
      <c r="M6264" t="str">
        <f t="shared" si="291"/>
        <v/>
      </c>
      <c r="N6264" t="e">
        <f t="shared" si="292"/>
        <v>#VALUE!</v>
      </c>
      <c r="O6264" t="e">
        <f t="shared" si="293"/>
        <v>#VALUE!</v>
      </c>
    </row>
    <row r="6265" spans="1:15" x14ac:dyDescent="0.25">
      <c r="A6265">
        <v>2019</v>
      </c>
      <c r="B6265" s="2" t="s">
        <v>8</v>
      </c>
      <c r="C6265">
        <v>1</v>
      </c>
      <c r="D6265" t="s">
        <v>9</v>
      </c>
      <c r="E6265" t="s">
        <v>21</v>
      </c>
      <c r="F6265" t="s">
        <v>66</v>
      </c>
      <c r="G6265">
        <v>1</v>
      </c>
      <c r="H6265">
        <v>299</v>
      </c>
      <c r="I6265">
        <v>249.58</v>
      </c>
      <c r="M6265" t="str">
        <f t="shared" si="291"/>
        <v/>
      </c>
      <c r="N6265" t="e">
        <f t="shared" si="292"/>
        <v>#VALUE!</v>
      </c>
      <c r="O6265" t="e">
        <f t="shared" si="293"/>
        <v>#VALUE!</v>
      </c>
    </row>
    <row r="6266" spans="1:15" x14ac:dyDescent="0.25">
      <c r="A6266">
        <v>2019</v>
      </c>
      <c r="B6266" s="2" t="s">
        <v>8</v>
      </c>
      <c r="C6266">
        <v>1</v>
      </c>
      <c r="D6266" t="s">
        <v>9</v>
      </c>
      <c r="E6266" t="s">
        <v>21</v>
      </c>
      <c r="F6266" t="s">
        <v>18</v>
      </c>
      <c r="G6266">
        <v>2</v>
      </c>
      <c r="H6266">
        <v>198</v>
      </c>
      <c r="I6266">
        <v>165.28</v>
      </c>
      <c r="M6266" t="str">
        <f t="shared" si="291"/>
        <v/>
      </c>
      <c r="N6266" t="e">
        <f t="shared" si="292"/>
        <v>#VALUE!</v>
      </c>
      <c r="O6266" t="e">
        <f t="shared" si="293"/>
        <v>#VALUE!</v>
      </c>
    </row>
    <row r="6267" spans="1:15" x14ac:dyDescent="0.25">
      <c r="A6267">
        <v>2019</v>
      </c>
      <c r="B6267" s="2" t="s">
        <v>8</v>
      </c>
      <c r="C6267">
        <v>1</v>
      </c>
      <c r="D6267" t="s">
        <v>9</v>
      </c>
      <c r="E6267" t="s">
        <v>21</v>
      </c>
      <c r="F6267" t="s">
        <v>27</v>
      </c>
      <c r="G6267">
        <v>1</v>
      </c>
      <c r="H6267">
        <v>149</v>
      </c>
      <c r="I6267">
        <v>124.37</v>
      </c>
      <c r="M6267" t="str">
        <f t="shared" si="291"/>
        <v/>
      </c>
      <c r="N6267" t="e">
        <f t="shared" si="292"/>
        <v>#VALUE!</v>
      </c>
      <c r="O6267" t="e">
        <f t="shared" si="293"/>
        <v>#VALUE!</v>
      </c>
    </row>
    <row r="6268" spans="1:15" x14ac:dyDescent="0.25">
      <c r="A6268">
        <v>2019</v>
      </c>
      <c r="B6268" s="2" t="s">
        <v>8</v>
      </c>
      <c r="C6268">
        <v>1</v>
      </c>
      <c r="D6268" t="s">
        <v>9</v>
      </c>
      <c r="E6268" t="s">
        <v>21</v>
      </c>
      <c r="F6268" t="s">
        <v>74</v>
      </c>
      <c r="G6268">
        <v>1</v>
      </c>
      <c r="H6268">
        <v>29</v>
      </c>
      <c r="I6268">
        <v>24.21</v>
      </c>
      <c r="M6268" t="str">
        <f t="shared" si="291"/>
        <v/>
      </c>
      <c r="N6268" t="e">
        <f t="shared" si="292"/>
        <v>#VALUE!</v>
      </c>
      <c r="O6268" t="e">
        <f t="shared" si="293"/>
        <v>#VALUE!</v>
      </c>
    </row>
    <row r="6269" spans="1:15" x14ac:dyDescent="0.25">
      <c r="A6269">
        <v>2019</v>
      </c>
      <c r="B6269" s="2" t="s">
        <v>8</v>
      </c>
      <c r="C6269">
        <v>1</v>
      </c>
      <c r="D6269" t="s">
        <v>9</v>
      </c>
      <c r="E6269" t="s">
        <v>21</v>
      </c>
      <c r="F6269" t="s">
        <v>68</v>
      </c>
      <c r="G6269">
        <v>1</v>
      </c>
      <c r="H6269">
        <v>29</v>
      </c>
      <c r="I6269">
        <v>24.21</v>
      </c>
      <c r="M6269" t="str">
        <f t="shared" si="291"/>
        <v/>
      </c>
      <c r="N6269" t="e">
        <f t="shared" si="292"/>
        <v>#VALUE!</v>
      </c>
      <c r="O6269" t="e">
        <f t="shared" si="293"/>
        <v>#VALUE!</v>
      </c>
    </row>
    <row r="6270" spans="1:15" x14ac:dyDescent="0.25">
      <c r="A6270">
        <v>2019</v>
      </c>
      <c r="B6270" s="2" t="s">
        <v>8</v>
      </c>
      <c r="C6270">
        <v>1</v>
      </c>
      <c r="D6270" t="s">
        <v>9</v>
      </c>
      <c r="E6270" t="s">
        <v>21</v>
      </c>
      <c r="F6270" t="s">
        <v>72</v>
      </c>
      <c r="G6270">
        <v>1</v>
      </c>
      <c r="H6270">
        <v>49</v>
      </c>
      <c r="I6270">
        <v>40.9</v>
      </c>
      <c r="M6270" t="str">
        <f t="shared" si="291"/>
        <v/>
      </c>
      <c r="N6270" t="e">
        <f t="shared" si="292"/>
        <v>#VALUE!</v>
      </c>
      <c r="O6270" t="e">
        <f t="shared" si="293"/>
        <v>#VALUE!</v>
      </c>
    </row>
    <row r="6271" spans="1:15" x14ac:dyDescent="0.25">
      <c r="A6271">
        <v>2019</v>
      </c>
      <c r="B6271" s="2" t="s">
        <v>8</v>
      </c>
      <c r="C6271">
        <v>1</v>
      </c>
      <c r="D6271" t="s">
        <v>9</v>
      </c>
      <c r="E6271" t="s">
        <v>21</v>
      </c>
      <c r="F6271" t="s">
        <v>28</v>
      </c>
      <c r="G6271">
        <v>2</v>
      </c>
      <c r="H6271">
        <v>798</v>
      </c>
      <c r="I6271">
        <v>666.12</v>
      </c>
      <c r="M6271" t="str">
        <f t="shared" si="291"/>
        <v/>
      </c>
      <c r="N6271" t="e">
        <f t="shared" si="292"/>
        <v>#VALUE!</v>
      </c>
      <c r="O6271" t="e">
        <f t="shared" si="293"/>
        <v>#VALUE!</v>
      </c>
    </row>
    <row r="6272" spans="1:15" x14ac:dyDescent="0.25">
      <c r="A6272">
        <v>2019</v>
      </c>
      <c r="B6272" s="2" t="s">
        <v>8</v>
      </c>
      <c r="C6272">
        <v>1</v>
      </c>
      <c r="D6272" t="s">
        <v>9</v>
      </c>
      <c r="E6272" t="s">
        <v>21</v>
      </c>
      <c r="F6272" t="s">
        <v>12</v>
      </c>
      <c r="G6272">
        <v>5</v>
      </c>
      <c r="H6272">
        <v>1645</v>
      </c>
      <c r="I6272">
        <v>1373.1</v>
      </c>
      <c r="M6272" t="str">
        <f t="shared" si="291"/>
        <v/>
      </c>
      <c r="N6272" t="e">
        <f t="shared" si="292"/>
        <v>#VALUE!</v>
      </c>
      <c r="O6272" t="e">
        <f t="shared" si="293"/>
        <v>#VALUE!</v>
      </c>
    </row>
    <row r="6273" spans="1:15" x14ac:dyDescent="0.25">
      <c r="A6273">
        <v>2019</v>
      </c>
      <c r="B6273" s="2" t="s">
        <v>8</v>
      </c>
      <c r="C6273">
        <v>1</v>
      </c>
      <c r="D6273" t="s">
        <v>9</v>
      </c>
      <c r="E6273" t="s">
        <v>21</v>
      </c>
      <c r="F6273" t="s">
        <v>19</v>
      </c>
      <c r="G6273">
        <v>1</v>
      </c>
      <c r="H6273">
        <v>259</v>
      </c>
      <c r="I6273">
        <v>216.19</v>
      </c>
      <c r="M6273" t="str">
        <f t="shared" si="291"/>
        <v/>
      </c>
      <c r="N6273" t="e">
        <f t="shared" si="292"/>
        <v>#VALUE!</v>
      </c>
      <c r="O6273" t="e">
        <f t="shared" si="293"/>
        <v>#VALUE!</v>
      </c>
    </row>
    <row r="6274" spans="1:15" x14ac:dyDescent="0.25">
      <c r="A6274">
        <v>2019</v>
      </c>
      <c r="B6274" s="2" t="s">
        <v>8</v>
      </c>
      <c r="C6274">
        <v>1</v>
      </c>
      <c r="D6274" t="s">
        <v>9</v>
      </c>
      <c r="E6274" t="s">
        <v>23</v>
      </c>
      <c r="F6274" t="s">
        <v>60</v>
      </c>
      <c r="G6274">
        <v>1</v>
      </c>
      <c r="H6274">
        <v>49</v>
      </c>
      <c r="I6274">
        <v>40.9</v>
      </c>
      <c r="M6274" t="str">
        <f t="shared" si="291"/>
        <v/>
      </c>
      <c r="N6274" t="e">
        <f t="shared" si="292"/>
        <v>#VALUE!</v>
      </c>
      <c r="O6274" t="e">
        <f t="shared" si="293"/>
        <v>#VALUE!</v>
      </c>
    </row>
    <row r="6275" spans="1:15" x14ac:dyDescent="0.25">
      <c r="A6275">
        <v>2019</v>
      </c>
      <c r="B6275" s="2" t="s">
        <v>8</v>
      </c>
      <c r="C6275">
        <v>1</v>
      </c>
      <c r="D6275" t="s">
        <v>9</v>
      </c>
      <c r="E6275" t="s">
        <v>23</v>
      </c>
      <c r="F6275" t="s">
        <v>14</v>
      </c>
      <c r="G6275">
        <v>3</v>
      </c>
      <c r="H6275">
        <v>237</v>
      </c>
      <c r="I6275">
        <v>197.82</v>
      </c>
      <c r="M6275" t="str">
        <f t="shared" ref="M6275:M6338" si="294">SUBSTITUTE(SUBSTITUTE(J6275," - ","|"),"; ","|")</f>
        <v/>
      </c>
      <c r="N6275" t="e">
        <f t="shared" ref="N6275:N6338" si="295">LEFT(M6275,FIND("|",M6275)-1)</f>
        <v>#VALUE!</v>
      </c>
      <c r="O6275" t="e">
        <f t="shared" ref="O6275:O6338" si="296">RIGHT(M6275,LEN(M6275)-FIND("|",M6275))</f>
        <v>#VALUE!</v>
      </c>
    </row>
    <row r="6276" spans="1:15" x14ac:dyDescent="0.25">
      <c r="A6276">
        <v>2019</v>
      </c>
      <c r="B6276" s="2" t="s">
        <v>8</v>
      </c>
      <c r="C6276">
        <v>1</v>
      </c>
      <c r="D6276" t="s">
        <v>9</v>
      </c>
      <c r="E6276" t="s">
        <v>23</v>
      </c>
      <c r="F6276" t="s">
        <v>22</v>
      </c>
      <c r="G6276">
        <v>4</v>
      </c>
      <c r="H6276">
        <v>396</v>
      </c>
      <c r="I6276">
        <v>330.56</v>
      </c>
      <c r="M6276" t="str">
        <f t="shared" si="294"/>
        <v/>
      </c>
      <c r="N6276" t="e">
        <f t="shared" si="295"/>
        <v>#VALUE!</v>
      </c>
      <c r="O6276" t="e">
        <f t="shared" si="296"/>
        <v>#VALUE!</v>
      </c>
    </row>
    <row r="6277" spans="1:15" x14ac:dyDescent="0.25">
      <c r="A6277">
        <v>2019</v>
      </c>
      <c r="B6277" s="2" t="s">
        <v>8</v>
      </c>
      <c r="C6277">
        <v>1</v>
      </c>
      <c r="D6277" t="s">
        <v>9</v>
      </c>
      <c r="E6277" t="s">
        <v>23</v>
      </c>
      <c r="F6277" t="s">
        <v>11</v>
      </c>
      <c r="G6277">
        <v>6</v>
      </c>
      <c r="H6277">
        <v>414</v>
      </c>
      <c r="I6277">
        <v>345.6</v>
      </c>
      <c r="M6277" t="str">
        <f t="shared" si="294"/>
        <v/>
      </c>
      <c r="N6277" t="e">
        <f t="shared" si="295"/>
        <v>#VALUE!</v>
      </c>
      <c r="O6277" t="e">
        <f t="shared" si="296"/>
        <v>#VALUE!</v>
      </c>
    </row>
    <row r="6278" spans="1:15" x14ac:dyDescent="0.25">
      <c r="A6278">
        <v>2019</v>
      </c>
      <c r="B6278" s="2" t="s">
        <v>8</v>
      </c>
      <c r="C6278">
        <v>1</v>
      </c>
      <c r="D6278" t="s">
        <v>9</v>
      </c>
      <c r="E6278" t="s">
        <v>23</v>
      </c>
      <c r="F6278" t="s">
        <v>15</v>
      </c>
      <c r="G6278">
        <v>3</v>
      </c>
      <c r="H6278">
        <v>777</v>
      </c>
      <c r="I6278">
        <v>648.56999999999994</v>
      </c>
      <c r="M6278" t="str">
        <f t="shared" si="294"/>
        <v/>
      </c>
      <c r="N6278" t="e">
        <f t="shared" si="295"/>
        <v>#VALUE!</v>
      </c>
      <c r="O6278" t="e">
        <f t="shared" si="296"/>
        <v>#VALUE!</v>
      </c>
    </row>
    <row r="6279" spans="1:15" x14ac:dyDescent="0.25">
      <c r="A6279">
        <v>2019</v>
      </c>
      <c r="B6279" s="2" t="s">
        <v>8</v>
      </c>
      <c r="C6279">
        <v>1</v>
      </c>
      <c r="D6279" t="s">
        <v>9</v>
      </c>
      <c r="E6279" t="s">
        <v>23</v>
      </c>
      <c r="F6279" t="s">
        <v>25</v>
      </c>
      <c r="G6279">
        <v>1</v>
      </c>
      <c r="H6279">
        <v>299</v>
      </c>
      <c r="I6279">
        <v>249.58</v>
      </c>
      <c r="M6279" t="str">
        <f t="shared" si="294"/>
        <v/>
      </c>
      <c r="N6279" t="e">
        <f t="shared" si="295"/>
        <v>#VALUE!</v>
      </c>
      <c r="O6279" t="e">
        <f t="shared" si="296"/>
        <v>#VALUE!</v>
      </c>
    </row>
    <row r="6280" spans="1:15" x14ac:dyDescent="0.25">
      <c r="A6280">
        <v>2019</v>
      </c>
      <c r="B6280" s="2" t="s">
        <v>8</v>
      </c>
      <c r="C6280">
        <v>1</v>
      </c>
      <c r="D6280" t="s">
        <v>9</v>
      </c>
      <c r="E6280" t="s">
        <v>23</v>
      </c>
      <c r="F6280" t="s">
        <v>62</v>
      </c>
      <c r="G6280">
        <v>3</v>
      </c>
      <c r="H6280">
        <v>177</v>
      </c>
      <c r="I6280">
        <v>147.75</v>
      </c>
      <c r="M6280" t="str">
        <f t="shared" si="294"/>
        <v/>
      </c>
      <c r="N6280" t="e">
        <f t="shared" si="295"/>
        <v>#VALUE!</v>
      </c>
      <c r="O6280" t="e">
        <f t="shared" si="296"/>
        <v>#VALUE!</v>
      </c>
    </row>
    <row r="6281" spans="1:15" x14ac:dyDescent="0.25">
      <c r="A6281">
        <v>2019</v>
      </c>
      <c r="B6281" s="2" t="s">
        <v>8</v>
      </c>
      <c r="C6281">
        <v>1</v>
      </c>
      <c r="D6281" t="s">
        <v>9</v>
      </c>
      <c r="E6281" t="s">
        <v>23</v>
      </c>
      <c r="F6281" t="s">
        <v>67</v>
      </c>
      <c r="G6281">
        <v>1</v>
      </c>
      <c r="H6281">
        <v>699</v>
      </c>
      <c r="I6281">
        <v>583.47</v>
      </c>
      <c r="M6281" t="str">
        <f t="shared" si="294"/>
        <v/>
      </c>
      <c r="N6281" t="e">
        <f t="shared" si="295"/>
        <v>#VALUE!</v>
      </c>
      <c r="O6281" t="e">
        <f t="shared" si="296"/>
        <v>#VALUE!</v>
      </c>
    </row>
    <row r="6282" spans="1:15" x14ac:dyDescent="0.25">
      <c r="A6282">
        <v>2019</v>
      </c>
      <c r="B6282" s="2" t="s">
        <v>8</v>
      </c>
      <c r="C6282">
        <v>1</v>
      </c>
      <c r="D6282" t="s">
        <v>9</v>
      </c>
      <c r="E6282" t="s">
        <v>23</v>
      </c>
      <c r="F6282" t="s">
        <v>27</v>
      </c>
      <c r="G6282">
        <v>1</v>
      </c>
      <c r="H6282">
        <v>149</v>
      </c>
      <c r="I6282">
        <v>124.37</v>
      </c>
      <c r="M6282" t="str">
        <f t="shared" si="294"/>
        <v/>
      </c>
      <c r="N6282" t="e">
        <f t="shared" si="295"/>
        <v>#VALUE!</v>
      </c>
      <c r="O6282" t="e">
        <f t="shared" si="296"/>
        <v>#VALUE!</v>
      </c>
    </row>
    <row r="6283" spans="1:15" x14ac:dyDescent="0.25">
      <c r="A6283">
        <v>2019</v>
      </c>
      <c r="B6283" s="2" t="s">
        <v>8</v>
      </c>
      <c r="C6283">
        <v>1</v>
      </c>
      <c r="D6283" t="s">
        <v>9</v>
      </c>
      <c r="E6283" t="s">
        <v>23</v>
      </c>
      <c r="F6283" t="s">
        <v>28</v>
      </c>
      <c r="G6283">
        <v>1</v>
      </c>
      <c r="H6283">
        <v>399</v>
      </c>
      <c r="I6283">
        <v>333.06</v>
      </c>
      <c r="M6283" t="str">
        <f t="shared" si="294"/>
        <v/>
      </c>
      <c r="N6283" t="e">
        <f t="shared" si="295"/>
        <v>#VALUE!</v>
      </c>
      <c r="O6283" t="e">
        <f t="shared" si="296"/>
        <v>#VALUE!</v>
      </c>
    </row>
    <row r="6284" spans="1:15" x14ac:dyDescent="0.25">
      <c r="A6284">
        <v>2019</v>
      </c>
      <c r="B6284" s="2" t="s">
        <v>8</v>
      </c>
      <c r="C6284">
        <v>1</v>
      </c>
      <c r="D6284" t="s">
        <v>9</v>
      </c>
      <c r="E6284" t="s">
        <v>23</v>
      </c>
      <c r="F6284" t="s">
        <v>12</v>
      </c>
      <c r="G6284">
        <v>2</v>
      </c>
      <c r="H6284">
        <v>658</v>
      </c>
      <c r="I6284">
        <v>549.24</v>
      </c>
      <c r="M6284" t="str">
        <f t="shared" si="294"/>
        <v/>
      </c>
      <c r="N6284" t="e">
        <f t="shared" si="295"/>
        <v>#VALUE!</v>
      </c>
      <c r="O6284" t="e">
        <f t="shared" si="296"/>
        <v>#VALUE!</v>
      </c>
    </row>
    <row r="6285" spans="1:15" x14ac:dyDescent="0.25">
      <c r="A6285">
        <v>2019</v>
      </c>
      <c r="B6285" s="2" t="s">
        <v>8</v>
      </c>
      <c r="C6285">
        <v>1</v>
      </c>
      <c r="D6285" t="s">
        <v>9</v>
      </c>
      <c r="E6285" t="s">
        <v>23</v>
      </c>
      <c r="F6285" t="s">
        <v>20</v>
      </c>
      <c r="G6285">
        <v>3</v>
      </c>
      <c r="H6285">
        <v>597</v>
      </c>
      <c r="I6285">
        <v>498.33000000000004</v>
      </c>
      <c r="M6285" t="str">
        <f t="shared" si="294"/>
        <v/>
      </c>
      <c r="N6285" t="e">
        <f t="shared" si="295"/>
        <v>#VALUE!</v>
      </c>
      <c r="O6285" t="e">
        <f t="shared" si="296"/>
        <v>#VALUE!</v>
      </c>
    </row>
    <row r="6286" spans="1:15" x14ac:dyDescent="0.25">
      <c r="A6286">
        <v>2019</v>
      </c>
      <c r="B6286" s="2" t="s">
        <v>8</v>
      </c>
      <c r="C6286">
        <v>1</v>
      </c>
      <c r="D6286" t="s">
        <v>9</v>
      </c>
      <c r="E6286" t="s">
        <v>24</v>
      </c>
      <c r="F6286" t="s">
        <v>14</v>
      </c>
      <c r="G6286">
        <v>4</v>
      </c>
      <c r="H6286">
        <v>316</v>
      </c>
      <c r="I6286">
        <v>263.76</v>
      </c>
      <c r="M6286" t="str">
        <f t="shared" si="294"/>
        <v/>
      </c>
      <c r="N6286" t="e">
        <f t="shared" si="295"/>
        <v>#VALUE!</v>
      </c>
      <c r="O6286" t="e">
        <f t="shared" si="296"/>
        <v>#VALUE!</v>
      </c>
    </row>
    <row r="6287" spans="1:15" x14ac:dyDescent="0.25">
      <c r="A6287">
        <v>2019</v>
      </c>
      <c r="B6287" s="2" t="s">
        <v>8</v>
      </c>
      <c r="C6287">
        <v>1</v>
      </c>
      <c r="D6287" t="s">
        <v>9</v>
      </c>
      <c r="E6287" t="s">
        <v>24</v>
      </c>
      <c r="F6287" t="s">
        <v>22</v>
      </c>
      <c r="G6287">
        <v>1</v>
      </c>
      <c r="H6287">
        <v>99</v>
      </c>
      <c r="I6287">
        <v>82.64</v>
      </c>
      <c r="M6287" t="str">
        <f t="shared" si="294"/>
        <v/>
      </c>
      <c r="N6287" t="e">
        <f t="shared" si="295"/>
        <v>#VALUE!</v>
      </c>
      <c r="O6287" t="e">
        <f t="shared" si="296"/>
        <v>#VALUE!</v>
      </c>
    </row>
    <row r="6288" spans="1:15" x14ac:dyDescent="0.25">
      <c r="A6288">
        <v>2019</v>
      </c>
      <c r="B6288" s="2" t="s">
        <v>8</v>
      </c>
      <c r="C6288">
        <v>1</v>
      </c>
      <c r="D6288" t="s">
        <v>9</v>
      </c>
      <c r="E6288" t="s">
        <v>24</v>
      </c>
      <c r="F6288" t="s">
        <v>11</v>
      </c>
      <c r="G6288">
        <v>1</v>
      </c>
      <c r="H6288">
        <v>69</v>
      </c>
      <c r="I6288">
        <v>57.6</v>
      </c>
      <c r="M6288" t="str">
        <f t="shared" si="294"/>
        <v/>
      </c>
      <c r="N6288" t="e">
        <f t="shared" si="295"/>
        <v>#VALUE!</v>
      </c>
      <c r="O6288" t="e">
        <f t="shared" si="296"/>
        <v>#VALUE!</v>
      </c>
    </row>
    <row r="6289" spans="1:15" x14ac:dyDescent="0.25">
      <c r="A6289">
        <v>2019</v>
      </c>
      <c r="B6289" s="2" t="s">
        <v>8</v>
      </c>
      <c r="C6289">
        <v>1</v>
      </c>
      <c r="D6289" t="s">
        <v>9</v>
      </c>
      <c r="E6289" t="s">
        <v>24</v>
      </c>
      <c r="F6289" t="s">
        <v>15</v>
      </c>
      <c r="G6289">
        <v>1</v>
      </c>
      <c r="H6289">
        <v>259</v>
      </c>
      <c r="I6289">
        <v>216.19</v>
      </c>
      <c r="M6289" t="str">
        <f t="shared" si="294"/>
        <v/>
      </c>
      <c r="N6289" t="e">
        <f t="shared" si="295"/>
        <v>#VALUE!</v>
      </c>
      <c r="O6289" t="e">
        <f t="shared" si="296"/>
        <v>#VALUE!</v>
      </c>
    </row>
    <row r="6290" spans="1:15" x14ac:dyDescent="0.25">
      <c r="A6290">
        <v>2019</v>
      </c>
      <c r="B6290" s="2" t="s">
        <v>8</v>
      </c>
      <c r="C6290">
        <v>1</v>
      </c>
      <c r="D6290" t="s">
        <v>9</v>
      </c>
      <c r="E6290" t="s">
        <v>24</v>
      </c>
      <c r="F6290" t="s">
        <v>57</v>
      </c>
      <c r="G6290">
        <v>2</v>
      </c>
      <c r="H6290">
        <v>198</v>
      </c>
      <c r="I6290">
        <v>165.28</v>
      </c>
      <c r="M6290" t="str">
        <f t="shared" si="294"/>
        <v/>
      </c>
      <c r="N6290" t="e">
        <f t="shared" si="295"/>
        <v>#VALUE!</v>
      </c>
      <c r="O6290" t="e">
        <f t="shared" si="296"/>
        <v>#VALUE!</v>
      </c>
    </row>
    <row r="6291" spans="1:15" x14ac:dyDescent="0.25">
      <c r="A6291">
        <v>2019</v>
      </c>
      <c r="B6291" s="2" t="s">
        <v>8</v>
      </c>
      <c r="C6291">
        <v>1</v>
      </c>
      <c r="D6291" t="s">
        <v>9</v>
      </c>
      <c r="E6291" t="s">
        <v>26</v>
      </c>
      <c r="F6291" t="s">
        <v>60</v>
      </c>
      <c r="G6291">
        <v>4</v>
      </c>
      <c r="H6291">
        <v>196</v>
      </c>
      <c r="I6291">
        <v>163.6</v>
      </c>
      <c r="M6291" t="str">
        <f t="shared" si="294"/>
        <v/>
      </c>
      <c r="N6291" t="e">
        <f t="shared" si="295"/>
        <v>#VALUE!</v>
      </c>
      <c r="O6291" t="e">
        <f t="shared" si="296"/>
        <v>#VALUE!</v>
      </c>
    </row>
    <row r="6292" spans="1:15" x14ac:dyDescent="0.25">
      <c r="A6292">
        <v>2019</v>
      </c>
      <c r="B6292" s="2" t="s">
        <v>8</v>
      </c>
      <c r="C6292">
        <v>1</v>
      </c>
      <c r="D6292" t="s">
        <v>9</v>
      </c>
      <c r="E6292" t="s">
        <v>26</v>
      </c>
      <c r="F6292" t="s">
        <v>14</v>
      </c>
      <c r="G6292">
        <v>48</v>
      </c>
      <c r="H6292">
        <v>3792</v>
      </c>
      <c r="I6292">
        <v>3165.1200000000022</v>
      </c>
      <c r="M6292" t="str">
        <f t="shared" si="294"/>
        <v/>
      </c>
      <c r="N6292" t="e">
        <f t="shared" si="295"/>
        <v>#VALUE!</v>
      </c>
      <c r="O6292" t="e">
        <f t="shared" si="296"/>
        <v>#VALUE!</v>
      </c>
    </row>
    <row r="6293" spans="1:15" x14ac:dyDescent="0.25">
      <c r="A6293">
        <v>2019</v>
      </c>
      <c r="B6293" s="2" t="s">
        <v>8</v>
      </c>
      <c r="C6293">
        <v>1</v>
      </c>
      <c r="D6293" t="s">
        <v>9</v>
      </c>
      <c r="E6293" t="s">
        <v>26</v>
      </c>
      <c r="F6293" t="s">
        <v>22</v>
      </c>
      <c r="G6293">
        <v>7</v>
      </c>
      <c r="H6293">
        <v>693</v>
      </c>
      <c r="I6293">
        <v>578.48</v>
      </c>
      <c r="M6293" t="str">
        <f t="shared" si="294"/>
        <v/>
      </c>
      <c r="N6293" t="e">
        <f t="shared" si="295"/>
        <v>#VALUE!</v>
      </c>
      <c r="O6293" t="e">
        <f t="shared" si="296"/>
        <v>#VALUE!</v>
      </c>
    </row>
    <row r="6294" spans="1:15" x14ac:dyDescent="0.25">
      <c r="A6294">
        <v>2019</v>
      </c>
      <c r="B6294" s="2" t="s">
        <v>8</v>
      </c>
      <c r="C6294">
        <v>1</v>
      </c>
      <c r="D6294" t="s">
        <v>9</v>
      </c>
      <c r="E6294" t="s">
        <v>26</v>
      </c>
      <c r="F6294" t="s">
        <v>11</v>
      </c>
      <c r="G6294">
        <v>40</v>
      </c>
      <c r="H6294">
        <v>2760</v>
      </c>
      <c r="I6294">
        <v>2303.9999999999982</v>
      </c>
      <c r="M6294" t="str">
        <f t="shared" si="294"/>
        <v/>
      </c>
      <c r="N6294" t="e">
        <f t="shared" si="295"/>
        <v>#VALUE!</v>
      </c>
      <c r="O6294" t="e">
        <f t="shared" si="296"/>
        <v>#VALUE!</v>
      </c>
    </row>
    <row r="6295" spans="1:15" x14ac:dyDescent="0.25">
      <c r="A6295">
        <v>2019</v>
      </c>
      <c r="B6295" s="2" t="s">
        <v>8</v>
      </c>
      <c r="C6295">
        <v>1</v>
      </c>
      <c r="D6295" t="s">
        <v>9</v>
      </c>
      <c r="E6295" t="s">
        <v>26</v>
      </c>
      <c r="F6295" t="s">
        <v>15</v>
      </c>
      <c r="G6295">
        <v>10</v>
      </c>
      <c r="H6295">
        <v>2590</v>
      </c>
      <c r="I6295">
        <v>2161.9</v>
      </c>
      <c r="M6295" t="str">
        <f t="shared" si="294"/>
        <v/>
      </c>
      <c r="N6295" t="e">
        <f t="shared" si="295"/>
        <v>#VALUE!</v>
      </c>
      <c r="O6295" t="e">
        <f t="shared" si="296"/>
        <v>#VALUE!</v>
      </c>
    </row>
    <row r="6296" spans="1:15" x14ac:dyDescent="0.25">
      <c r="A6296">
        <v>2019</v>
      </c>
      <c r="B6296" s="2" t="s">
        <v>8</v>
      </c>
      <c r="C6296">
        <v>1</v>
      </c>
      <c r="D6296" t="s">
        <v>9</v>
      </c>
      <c r="E6296" t="s">
        <v>26</v>
      </c>
      <c r="F6296" t="s">
        <v>16</v>
      </c>
      <c r="G6296">
        <v>2</v>
      </c>
      <c r="H6296">
        <v>658</v>
      </c>
      <c r="I6296">
        <v>549.24</v>
      </c>
      <c r="M6296" t="str">
        <f t="shared" si="294"/>
        <v/>
      </c>
      <c r="N6296" t="e">
        <f t="shared" si="295"/>
        <v>#VALUE!</v>
      </c>
      <c r="O6296" t="e">
        <f t="shared" si="296"/>
        <v>#VALUE!</v>
      </c>
    </row>
    <row r="6297" spans="1:15" x14ac:dyDescent="0.25">
      <c r="A6297">
        <v>2019</v>
      </c>
      <c r="B6297" s="2" t="s">
        <v>8</v>
      </c>
      <c r="C6297">
        <v>1</v>
      </c>
      <c r="D6297" t="s">
        <v>9</v>
      </c>
      <c r="E6297" t="s">
        <v>26</v>
      </c>
      <c r="F6297" t="s">
        <v>25</v>
      </c>
      <c r="G6297">
        <v>4</v>
      </c>
      <c r="H6297">
        <v>1196</v>
      </c>
      <c r="I6297">
        <v>998.32</v>
      </c>
      <c r="M6297" t="str">
        <f t="shared" si="294"/>
        <v/>
      </c>
      <c r="N6297" t="e">
        <f t="shared" si="295"/>
        <v>#VALUE!</v>
      </c>
      <c r="O6297" t="e">
        <f t="shared" si="296"/>
        <v>#VALUE!</v>
      </c>
    </row>
    <row r="6298" spans="1:15" x14ac:dyDescent="0.25">
      <c r="A6298">
        <v>2019</v>
      </c>
      <c r="B6298" s="2" t="s">
        <v>8</v>
      </c>
      <c r="C6298">
        <v>1</v>
      </c>
      <c r="D6298" t="s">
        <v>9</v>
      </c>
      <c r="E6298" t="s">
        <v>26</v>
      </c>
      <c r="F6298" t="s">
        <v>70</v>
      </c>
      <c r="G6298">
        <v>4</v>
      </c>
      <c r="H6298">
        <v>156</v>
      </c>
      <c r="I6298">
        <v>130.19999999999999</v>
      </c>
      <c r="M6298" t="str">
        <f t="shared" si="294"/>
        <v/>
      </c>
      <c r="N6298" t="e">
        <f t="shared" si="295"/>
        <v>#VALUE!</v>
      </c>
      <c r="O6298" t="e">
        <f t="shared" si="296"/>
        <v>#VALUE!</v>
      </c>
    </row>
    <row r="6299" spans="1:15" x14ac:dyDescent="0.25">
      <c r="A6299">
        <v>2019</v>
      </c>
      <c r="B6299" s="2" t="s">
        <v>8</v>
      </c>
      <c r="C6299">
        <v>1</v>
      </c>
      <c r="D6299" t="s">
        <v>9</v>
      </c>
      <c r="E6299" t="s">
        <v>26</v>
      </c>
      <c r="F6299" t="s">
        <v>61</v>
      </c>
      <c r="G6299">
        <v>3</v>
      </c>
      <c r="H6299">
        <v>237</v>
      </c>
      <c r="I6299">
        <v>197.82</v>
      </c>
      <c r="M6299" t="str">
        <f t="shared" si="294"/>
        <v/>
      </c>
      <c r="N6299" t="e">
        <f t="shared" si="295"/>
        <v>#VALUE!</v>
      </c>
      <c r="O6299" t="e">
        <f t="shared" si="296"/>
        <v>#VALUE!</v>
      </c>
    </row>
    <row r="6300" spans="1:15" x14ac:dyDescent="0.25">
      <c r="A6300">
        <v>2019</v>
      </c>
      <c r="B6300" s="2" t="s">
        <v>8</v>
      </c>
      <c r="C6300">
        <v>1</v>
      </c>
      <c r="D6300" t="s">
        <v>9</v>
      </c>
      <c r="E6300" t="s">
        <v>26</v>
      </c>
      <c r="F6300" t="s">
        <v>59</v>
      </c>
      <c r="G6300">
        <v>4</v>
      </c>
      <c r="H6300">
        <v>100</v>
      </c>
      <c r="I6300">
        <v>83.48</v>
      </c>
      <c r="M6300" t="str">
        <f t="shared" si="294"/>
        <v/>
      </c>
      <c r="N6300" t="e">
        <f t="shared" si="295"/>
        <v>#VALUE!</v>
      </c>
      <c r="O6300" t="e">
        <f t="shared" si="296"/>
        <v>#VALUE!</v>
      </c>
    </row>
    <row r="6301" spans="1:15" x14ac:dyDescent="0.25">
      <c r="A6301">
        <v>2019</v>
      </c>
      <c r="B6301" s="2" t="s">
        <v>8</v>
      </c>
      <c r="C6301">
        <v>1</v>
      </c>
      <c r="D6301" t="s">
        <v>9</v>
      </c>
      <c r="E6301" t="s">
        <v>26</v>
      </c>
      <c r="F6301" t="s">
        <v>62</v>
      </c>
      <c r="G6301">
        <v>8</v>
      </c>
      <c r="H6301">
        <v>472</v>
      </c>
      <c r="I6301">
        <v>394</v>
      </c>
      <c r="M6301" t="str">
        <f t="shared" si="294"/>
        <v/>
      </c>
      <c r="N6301" t="e">
        <f t="shared" si="295"/>
        <v>#VALUE!</v>
      </c>
      <c r="O6301" t="e">
        <f t="shared" si="296"/>
        <v>#VALUE!</v>
      </c>
    </row>
    <row r="6302" spans="1:15" x14ac:dyDescent="0.25">
      <c r="A6302">
        <v>2019</v>
      </c>
      <c r="B6302" s="2" t="s">
        <v>8</v>
      </c>
      <c r="C6302">
        <v>1</v>
      </c>
      <c r="D6302" t="s">
        <v>9</v>
      </c>
      <c r="E6302" t="s">
        <v>26</v>
      </c>
      <c r="F6302" t="s">
        <v>63</v>
      </c>
      <c r="G6302">
        <v>1</v>
      </c>
      <c r="H6302">
        <v>99</v>
      </c>
      <c r="I6302">
        <v>82.64</v>
      </c>
      <c r="M6302" t="str">
        <f t="shared" si="294"/>
        <v/>
      </c>
      <c r="N6302" t="e">
        <f t="shared" si="295"/>
        <v>#VALUE!</v>
      </c>
      <c r="O6302" t="e">
        <f t="shared" si="296"/>
        <v>#VALUE!</v>
      </c>
    </row>
    <row r="6303" spans="1:15" x14ac:dyDescent="0.25">
      <c r="A6303">
        <v>2019</v>
      </c>
      <c r="B6303" s="2" t="s">
        <v>8</v>
      </c>
      <c r="C6303">
        <v>1</v>
      </c>
      <c r="D6303" t="s">
        <v>9</v>
      </c>
      <c r="E6303" t="s">
        <v>26</v>
      </c>
      <c r="F6303" t="s">
        <v>64</v>
      </c>
      <c r="G6303">
        <v>1</v>
      </c>
      <c r="H6303">
        <v>79</v>
      </c>
      <c r="I6303">
        <v>65.94</v>
      </c>
      <c r="M6303" t="str">
        <f t="shared" si="294"/>
        <v/>
      </c>
      <c r="N6303" t="e">
        <f t="shared" si="295"/>
        <v>#VALUE!</v>
      </c>
      <c r="O6303" t="e">
        <f t="shared" si="296"/>
        <v>#VALUE!</v>
      </c>
    </row>
    <row r="6304" spans="1:15" x14ac:dyDescent="0.25">
      <c r="A6304">
        <v>2019</v>
      </c>
      <c r="B6304" s="2" t="s">
        <v>8</v>
      </c>
      <c r="C6304">
        <v>1</v>
      </c>
      <c r="D6304" t="s">
        <v>9</v>
      </c>
      <c r="E6304" t="s">
        <v>26</v>
      </c>
      <c r="F6304" t="s">
        <v>56</v>
      </c>
      <c r="G6304">
        <v>7</v>
      </c>
      <c r="H6304">
        <v>483</v>
      </c>
      <c r="I6304">
        <v>403.20000000000005</v>
      </c>
      <c r="M6304" t="str">
        <f t="shared" si="294"/>
        <v/>
      </c>
      <c r="N6304" t="e">
        <f t="shared" si="295"/>
        <v>#VALUE!</v>
      </c>
      <c r="O6304" t="e">
        <f t="shared" si="296"/>
        <v>#VALUE!</v>
      </c>
    </row>
    <row r="6305" spans="1:15" x14ac:dyDescent="0.25">
      <c r="A6305">
        <v>2019</v>
      </c>
      <c r="B6305" s="2" t="s">
        <v>8</v>
      </c>
      <c r="C6305">
        <v>1</v>
      </c>
      <c r="D6305" t="s">
        <v>9</v>
      </c>
      <c r="E6305" t="s">
        <v>26</v>
      </c>
      <c r="F6305" t="s">
        <v>57</v>
      </c>
      <c r="G6305">
        <v>2</v>
      </c>
      <c r="H6305">
        <v>198</v>
      </c>
      <c r="I6305">
        <v>165.28</v>
      </c>
      <c r="M6305" t="str">
        <f t="shared" si="294"/>
        <v/>
      </c>
      <c r="N6305" t="e">
        <f t="shared" si="295"/>
        <v>#VALUE!</v>
      </c>
      <c r="O6305" t="e">
        <f t="shared" si="296"/>
        <v>#VALUE!</v>
      </c>
    </row>
    <row r="6306" spans="1:15" x14ac:dyDescent="0.25">
      <c r="A6306">
        <v>2019</v>
      </c>
      <c r="B6306" s="2" t="s">
        <v>8</v>
      </c>
      <c r="C6306">
        <v>1</v>
      </c>
      <c r="D6306" t="s">
        <v>9</v>
      </c>
      <c r="E6306" t="s">
        <v>26</v>
      </c>
      <c r="F6306" t="s">
        <v>69</v>
      </c>
      <c r="G6306">
        <v>1</v>
      </c>
      <c r="H6306">
        <v>349</v>
      </c>
      <c r="I6306">
        <v>291.32</v>
      </c>
      <c r="M6306" t="str">
        <f t="shared" si="294"/>
        <v/>
      </c>
      <c r="N6306" t="e">
        <f t="shared" si="295"/>
        <v>#VALUE!</v>
      </c>
      <c r="O6306" t="e">
        <f t="shared" si="296"/>
        <v>#VALUE!</v>
      </c>
    </row>
    <row r="6307" spans="1:15" x14ac:dyDescent="0.25">
      <c r="A6307">
        <v>2019</v>
      </c>
      <c r="B6307" s="2" t="s">
        <v>8</v>
      </c>
      <c r="C6307">
        <v>1</v>
      </c>
      <c r="D6307" t="s">
        <v>9</v>
      </c>
      <c r="E6307" t="s">
        <v>26</v>
      </c>
      <c r="F6307" t="s">
        <v>66</v>
      </c>
      <c r="G6307">
        <v>2</v>
      </c>
      <c r="H6307">
        <v>598</v>
      </c>
      <c r="I6307">
        <v>499.16</v>
      </c>
      <c r="M6307" t="str">
        <f t="shared" si="294"/>
        <v/>
      </c>
      <c r="N6307" t="e">
        <f t="shared" si="295"/>
        <v>#VALUE!</v>
      </c>
      <c r="O6307" t="e">
        <f t="shared" si="296"/>
        <v>#VALUE!</v>
      </c>
    </row>
    <row r="6308" spans="1:15" x14ac:dyDescent="0.25">
      <c r="A6308">
        <v>2019</v>
      </c>
      <c r="B6308" s="2" t="s">
        <v>8</v>
      </c>
      <c r="C6308">
        <v>1</v>
      </c>
      <c r="D6308" t="s">
        <v>9</v>
      </c>
      <c r="E6308" t="s">
        <v>26</v>
      </c>
      <c r="F6308" t="s">
        <v>67</v>
      </c>
      <c r="G6308">
        <v>1</v>
      </c>
      <c r="H6308">
        <v>699</v>
      </c>
      <c r="I6308">
        <v>583.47</v>
      </c>
      <c r="M6308" t="str">
        <f t="shared" si="294"/>
        <v/>
      </c>
      <c r="N6308" t="e">
        <f t="shared" si="295"/>
        <v>#VALUE!</v>
      </c>
      <c r="O6308" t="e">
        <f t="shared" si="296"/>
        <v>#VALUE!</v>
      </c>
    </row>
    <row r="6309" spans="1:15" x14ac:dyDescent="0.25">
      <c r="A6309">
        <v>2019</v>
      </c>
      <c r="B6309" s="2" t="s">
        <v>8</v>
      </c>
      <c r="C6309">
        <v>1</v>
      </c>
      <c r="D6309" t="s">
        <v>9</v>
      </c>
      <c r="E6309" t="s">
        <v>26</v>
      </c>
      <c r="F6309" t="s">
        <v>17</v>
      </c>
      <c r="G6309">
        <v>3</v>
      </c>
      <c r="H6309">
        <v>417</v>
      </c>
      <c r="I6309">
        <v>348.09000000000003</v>
      </c>
      <c r="M6309" t="str">
        <f t="shared" si="294"/>
        <v/>
      </c>
      <c r="N6309" t="e">
        <f t="shared" si="295"/>
        <v>#VALUE!</v>
      </c>
      <c r="O6309" t="e">
        <f t="shared" si="296"/>
        <v>#VALUE!</v>
      </c>
    </row>
    <row r="6310" spans="1:15" x14ac:dyDescent="0.25">
      <c r="A6310">
        <v>2019</v>
      </c>
      <c r="B6310" s="2" t="s">
        <v>8</v>
      </c>
      <c r="C6310">
        <v>1</v>
      </c>
      <c r="D6310" t="s">
        <v>9</v>
      </c>
      <c r="E6310" t="s">
        <v>26</v>
      </c>
      <c r="F6310" t="s">
        <v>18</v>
      </c>
      <c r="G6310">
        <v>3</v>
      </c>
      <c r="H6310">
        <v>297</v>
      </c>
      <c r="I6310">
        <v>247.92000000000002</v>
      </c>
      <c r="M6310" t="str">
        <f t="shared" si="294"/>
        <v/>
      </c>
      <c r="N6310" t="e">
        <f t="shared" si="295"/>
        <v>#VALUE!</v>
      </c>
      <c r="O6310" t="e">
        <f t="shared" si="296"/>
        <v>#VALUE!</v>
      </c>
    </row>
    <row r="6311" spans="1:15" x14ac:dyDescent="0.25">
      <c r="A6311">
        <v>2019</v>
      </c>
      <c r="B6311" s="2" t="s">
        <v>8</v>
      </c>
      <c r="C6311">
        <v>1</v>
      </c>
      <c r="D6311" t="s">
        <v>9</v>
      </c>
      <c r="E6311" t="s">
        <v>26</v>
      </c>
      <c r="F6311" t="s">
        <v>71</v>
      </c>
      <c r="G6311">
        <v>5</v>
      </c>
      <c r="H6311">
        <v>145</v>
      </c>
      <c r="I6311">
        <v>121.05000000000001</v>
      </c>
      <c r="M6311" t="str">
        <f t="shared" si="294"/>
        <v/>
      </c>
      <c r="N6311" t="e">
        <f t="shared" si="295"/>
        <v>#VALUE!</v>
      </c>
      <c r="O6311" t="e">
        <f t="shared" si="296"/>
        <v>#VALUE!</v>
      </c>
    </row>
    <row r="6312" spans="1:15" x14ac:dyDescent="0.25">
      <c r="A6312">
        <v>2019</v>
      </c>
      <c r="B6312" s="2" t="s">
        <v>8</v>
      </c>
      <c r="C6312">
        <v>1</v>
      </c>
      <c r="D6312" t="s">
        <v>9</v>
      </c>
      <c r="E6312" t="s">
        <v>26</v>
      </c>
      <c r="F6312" t="s">
        <v>72</v>
      </c>
      <c r="G6312">
        <v>4</v>
      </c>
      <c r="H6312">
        <v>196</v>
      </c>
      <c r="I6312">
        <v>163.6</v>
      </c>
      <c r="M6312" t="str">
        <f t="shared" si="294"/>
        <v/>
      </c>
      <c r="N6312" t="e">
        <f t="shared" si="295"/>
        <v>#VALUE!</v>
      </c>
      <c r="O6312" t="e">
        <f t="shared" si="296"/>
        <v>#VALUE!</v>
      </c>
    </row>
    <row r="6313" spans="1:15" x14ac:dyDescent="0.25">
      <c r="A6313">
        <v>2019</v>
      </c>
      <c r="B6313" s="2" t="s">
        <v>8</v>
      </c>
      <c r="C6313">
        <v>1</v>
      </c>
      <c r="D6313" t="s">
        <v>9</v>
      </c>
      <c r="E6313" t="s">
        <v>26</v>
      </c>
      <c r="F6313" t="s">
        <v>28</v>
      </c>
      <c r="G6313">
        <v>4</v>
      </c>
      <c r="H6313">
        <v>1596</v>
      </c>
      <c r="I6313">
        <v>1332.24</v>
      </c>
      <c r="M6313" t="str">
        <f t="shared" si="294"/>
        <v/>
      </c>
      <c r="N6313" t="e">
        <f t="shared" si="295"/>
        <v>#VALUE!</v>
      </c>
      <c r="O6313" t="e">
        <f t="shared" si="296"/>
        <v>#VALUE!</v>
      </c>
    </row>
    <row r="6314" spans="1:15" x14ac:dyDescent="0.25">
      <c r="A6314">
        <v>2019</v>
      </c>
      <c r="B6314" s="2" t="s">
        <v>8</v>
      </c>
      <c r="C6314">
        <v>1</v>
      </c>
      <c r="D6314" t="s">
        <v>9</v>
      </c>
      <c r="E6314" t="s">
        <v>26</v>
      </c>
      <c r="F6314" t="s">
        <v>12</v>
      </c>
      <c r="G6314">
        <v>14</v>
      </c>
      <c r="H6314">
        <v>4606</v>
      </c>
      <c r="I6314">
        <v>3844.6799999999989</v>
      </c>
      <c r="M6314" t="str">
        <f t="shared" si="294"/>
        <v/>
      </c>
      <c r="N6314" t="e">
        <f t="shared" si="295"/>
        <v>#VALUE!</v>
      </c>
      <c r="O6314" t="e">
        <f t="shared" si="296"/>
        <v>#VALUE!</v>
      </c>
    </row>
    <row r="6315" spans="1:15" x14ac:dyDescent="0.25">
      <c r="A6315">
        <v>2019</v>
      </c>
      <c r="B6315" s="2" t="s">
        <v>8</v>
      </c>
      <c r="C6315">
        <v>1</v>
      </c>
      <c r="D6315" t="s">
        <v>9</v>
      </c>
      <c r="E6315" t="s">
        <v>26</v>
      </c>
      <c r="F6315" t="s">
        <v>19</v>
      </c>
      <c r="G6315">
        <v>10</v>
      </c>
      <c r="H6315">
        <v>2590</v>
      </c>
      <c r="I6315">
        <v>2161.9</v>
      </c>
      <c r="M6315" t="str">
        <f t="shared" si="294"/>
        <v/>
      </c>
      <c r="N6315" t="e">
        <f t="shared" si="295"/>
        <v>#VALUE!</v>
      </c>
      <c r="O6315" t="e">
        <f t="shared" si="296"/>
        <v>#VALUE!</v>
      </c>
    </row>
    <row r="6316" spans="1:15" x14ac:dyDescent="0.25">
      <c r="A6316">
        <v>2019</v>
      </c>
      <c r="B6316" s="2" t="s">
        <v>8</v>
      </c>
      <c r="C6316">
        <v>1</v>
      </c>
      <c r="D6316" t="s">
        <v>9</v>
      </c>
      <c r="E6316" t="s">
        <v>26</v>
      </c>
      <c r="F6316" t="s">
        <v>20</v>
      </c>
      <c r="G6316">
        <v>7</v>
      </c>
      <c r="H6316">
        <v>1393</v>
      </c>
      <c r="I6316">
        <v>1162.77</v>
      </c>
      <c r="M6316" t="str">
        <f t="shared" si="294"/>
        <v/>
      </c>
      <c r="N6316" t="e">
        <f t="shared" si="295"/>
        <v>#VALUE!</v>
      </c>
      <c r="O6316" t="e">
        <f t="shared" si="296"/>
        <v>#VALUE!</v>
      </c>
    </row>
    <row r="6317" spans="1:15" x14ac:dyDescent="0.25">
      <c r="A6317">
        <v>2019</v>
      </c>
      <c r="B6317" s="2" t="s">
        <v>8</v>
      </c>
      <c r="C6317">
        <v>1</v>
      </c>
      <c r="D6317" t="s">
        <v>29</v>
      </c>
      <c r="E6317" t="s">
        <v>10</v>
      </c>
      <c r="F6317" t="s">
        <v>60</v>
      </c>
      <c r="G6317">
        <v>6</v>
      </c>
      <c r="H6317">
        <v>294</v>
      </c>
      <c r="I6317">
        <v>245.4</v>
      </c>
      <c r="M6317" t="str">
        <f t="shared" si="294"/>
        <v/>
      </c>
      <c r="N6317" t="e">
        <f t="shared" si="295"/>
        <v>#VALUE!</v>
      </c>
      <c r="O6317" t="e">
        <f t="shared" si="296"/>
        <v>#VALUE!</v>
      </c>
    </row>
    <row r="6318" spans="1:15" x14ac:dyDescent="0.25">
      <c r="A6318">
        <v>2019</v>
      </c>
      <c r="B6318" s="2" t="s">
        <v>8</v>
      </c>
      <c r="C6318">
        <v>1</v>
      </c>
      <c r="D6318" t="s">
        <v>29</v>
      </c>
      <c r="E6318" t="s">
        <v>10</v>
      </c>
      <c r="F6318" t="s">
        <v>14</v>
      </c>
      <c r="G6318">
        <v>17</v>
      </c>
      <c r="H6318">
        <v>1343</v>
      </c>
      <c r="I6318">
        <v>1120.9800000000005</v>
      </c>
      <c r="M6318" t="str">
        <f t="shared" si="294"/>
        <v/>
      </c>
      <c r="N6318" t="e">
        <f t="shared" si="295"/>
        <v>#VALUE!</v>
      </c>
      <c r="O6318" t="e">
        <f t="shared" si="296"/>
        <v>#VALUE!</v>
      </c>
    </row>
    <row r="6319" spans="1:15" x14ac:dyDescent="0.25">
      <c r="A6319">
        <v>2019</v>
      </c>
      <c r="B6319" s="2" t="s">
        <v>8</v>
      </c>
      <c r="C6319">
        <v>1</v>
      </c>
      <c r="D6319" t="s">
        <v>29</v>
      </c>
      <c r="E6319" t="s">
        <v>10</v>
      </c>
      <c r="F6319" t="s">
        <v>22</v>
      </c>
      <c r="G6319">
        <v>2</v>
      </c>
      <c r="H6319">
        <v>198</v>
      </c>
      <c r="I6319">
        <v>165.28</v>
      </c>
      <c r="M6319" t="str">
        <f t="shared" si="294"/>
        <v/>
      </c>
      <c r="N6319" t="e">
        <f t="shared" si="295"/>
        <v>#VALUE!</v>
      </c>
      <c r="O6319" t="e">
        <f t="shared" si="296"/>
        <v>#VALUE!</v>
      </c>
    </row>
    <row r="6320" spans="1:15" x14ac:dyDescent="0.25">
      <c r="A6320">
        <v>2019</v>
      </c>
      <c r="B6320" s="2" t="s">
        <v>8</v>
      </c>
      <c r="C6320">
        <v>1</v>
      </c>
      <c r="D6320" t="s">
        <v>29</v>
      </c>
      <c r="E6320" t="s">
        <v>10</v>
      </c>
      <c r="F6320" t="s">
        <v>11</v>
      </c>
      <c r="G6320">
        <v>19</v>
      </c>
      <c r="H6320">
        <v>1311</v>
      </c>
      <c r="I6320">
        <v>1094.4000000000001</v>
      </c>
      <c r="M6320" t="str">
        <f t="shared" si="294"/>
        <v/>
      </c>
      <c r="N6320" t="e">
        <f t="shared" si="295"/>
        <v>#VALUE!</v>
      </c>
      <c r="O6320" t="e">
        <f t="shared" si="296"/>
        <v>#VALUE!</v>
      </c>
    </row>
    <row r="6321" spans="1:15" x14ac:dyDescent="0.25">
      <c r="A6321">
        <v>2019</v>
      </c>
      <c r="B6321" s="2" t="s">
        <v>8</v>
      </c>
      <c r="C6321">
        <v>1</v>
      </c>
      <c r="D6321" t="s">
        <v>29</v>
      </c>
      <c r="E6321" t="s">
        <v>10</v>
      </c>
      <c r="F6321" t="s">
        <v>15</v>
      </c>
      <c r="G6321">
        <v>1</v>
      </c>
      <c r="H6321">
        <v>259</v>
      </c>
      <c r="I6321">
        <v>216.19</v>
      </c>
      <c r="M6321" t="str">
        <f t="shared" si="294"/>
        <v/>
      </c>
      <c r="N6321" t="e">
        <f t="shared" si="295"/>
        <v>#VALUE!</v>
      </c>
      <c r="O6321" t="e">
        <f t="shared" si="296"/>
        <v>#VALUE!</v>
      </c>
    </row>
    <row r="6322" spans="1:15" x14ac:dyDescent="0.25">
      <c r="A6322">
        <v>2019</v>
      </c>
      <c r="B6322" s="2" t="s">
        <v>8</v>
      </c>
      <c r="C6322">
        <v>1</v>
      </c>
      <c r="D6322" t="s">
        <v>29</v>
      </c>
      <c r="E6322" t="s">
        <v>10</v>
      </c>
      <c r="F6322" t="s">
        <v>16</v>
      </c>
      <c r="G6322">
        <v>2</v>
      </c>
      <c r="H6322">
        <v>658</v>
      </c>
      <c r="I6322">
        <v>549.24</v>
      </c>
      <c r="M6322" t="str">
        <f t="shared" si="294"/>
        <v/>
      </c>
      <c r="N6322" t="e">
        <f t="shared" si="295"/>
        <v>#VALUE!</v>
      </c>
      <c r="O6322" t="e">
        <f t="shared" si="296"/>
        <v>#VALUE!</v>
      </c>
    </row>
    <row r="6323" spans="1:15" x14ac:dyDescent="0.25">
      <c r="A6323">
        <v>2019</v>
      </c>
      <c r="B6323" s="2" t="s">
        <v>8</v>
      </c>
      <c r="C6323">
        <v>1</v>
      </c>
      <c r="D6323" t="s">
        <v>29</v>
      </c>
      <c r="E6323" t="s">
        <v>10</v>
      </c>
      <c r="F6323" t="s">
        <v>25</v>
      </c>
      <c r="G6323">
        <v>1</v>
      </c>
      <c r="H6323">
        <v>299</v>
      </c>
      <c r="I6323">
        <v>249.58</v>
      </c>
      <c r="M6323" t="str">
        <f t="shared" si="294"/>
        <v/>
      </c>
      <c r="N6323" t="e">
        <f t="shared" si="295"/>
        <v>#VALUE!</v>
      </c>
      <c r="O6323" t="e">
        <f t="shared" si="296"/>
        <v>#VALUE!</v>
      </c>
    </row>
    <row r="6324" spans="1:15" x14ac:dyDescent="0.25">
      <c r="A6324">
        <v>2019</v>
      </c>
      <c r="B6324" s="2" t="s">
        <v>8</v>
      </c>
      <c r="C6324">
        <v>1</v>
      </c>
      <c r="D6324" t="s">
        <v>29</v>
      </c>
      <c r="E6324" t="s">
        <v>10</v>
      </c>
      <c r="F6324" t="s">
        <v>61</v>
      </c>
      <c r="G6324">
        <v>1</v>
      </c>
      <c r="H6324">
        <v>79</v>
      </c>
      <c r="I6324">
        <v>65.94</v>
      </c>
      <c r="M6324" t="str">
        <f t="shared" si="294"/>
        <v/>
      </c>
      <c r="N6324" t="e">
        <f t="shared" si="295"/>
        <v>#VALUE!</v>
      </c>
      <c r="O6324" t="e">
        <f t="shared" si="296"/>
        <v>#VALUE!</v>
      </c>
    </row>
    <row r="6325" spans="1:15" x14ac:dyDescent="0.25">
      <c r="A6325">
        <v>2019</v>
      </c>
      <c r="B6325" s="2" t="s">
        <v>8</v>
      </c>
      <c r="C6325">
        <v>1</v>
      </c>
      <c r="D6325" t="s">
        <v>29</v>
      </c>
      <c r="E6325" t="s">
        <v>10</v>
      </c>
      <c r="F6325" t="s">
        <v>59</v>
      </c>
      <c r="G6325">
        <v>1</v>
      </c>
      <c r="H6325">
        <v>25</v>
      </c>
      <c r="I6325">
        <v>20.87</v>
      </c>
      <c r="M6325" t="str">
        <f t="shared" si="294"/>
        <v/>
      </c>
      <c r="N6325" t="e">
        <f t="shared" si="295"/>
        <v>#VALUE!</v>
      </c>
      <c r="O6325" t="e">
        <f t="shared" si="296"/>
        <v>#VALUE!</v>
      </c>
    </row>
    <row r="6326" spans="1:15" x14ac:dyDescent="0.25">
      <c r="A6326">
        <v>2019</v>
      </c>
      <c r="B6326" s="2" t="s">
        <v>8</v>
      </c>
      <c r="C6326">
        <v>1</v>
      </c>
      <c r="D6326" t="s">
        <v>29</v>
      </c>
      <c r="E6326" t="s">
        <v>10</v>
      </c>
      <c r="F6326" t="s">
        <v>62</v>
      </c>
      <c r="G6326">
        <v>8</v>
      </c>
      <c r="H6326">
        <v>472</v>
      </c>
      <c r="I6326">
        <v>394</v>
      </c>
      <c r="M6326" t="str">
        <f t="shared" si="294"/>
        <v/>
      </c>
      <c r="N6326" t="e">
        <f t="shared" si="295"/>
        <v>#VALUE!</v>
      </c>
      <c r="O6326" t="e">
        <f t="shared" si="296"/>
        <v>#VALUE!</v>
      </c>
    </row>
    <row r="6327" spans="1:15" x14ac:dyDescent="0.25">
      <c r="A6327">
        <v>2019</v>
      </c>
      <c r="B6327" s="2" t="s">
        <v>8</v>
      </c>
      <c r="C6327">
        <v>1</v>
      </c>
      <c r="D6327" t="s">
        <v>29</v>
      </c>
      <c r="E6327" t="s">
        <v>10</v>
      </c>
      <c r="F6327" t="s">
        <v>64</v>
      </c>
      <c r="G6327">
        <v>1</v>
      </c>
      <c r="H6327">
        <v>79</v>
      </c>
      <c r="I6327">
        <v>65.94</v>
      </c>
      <c r="M6327" t="str">
        <f t="shared" si="294"/>
        <v/>
      </c>
      <c r="N6327" t="e">
        <f t="shared" si="295"/>
        <v>#VALUE!</v>
      </c>
      <c r="O6327" t="e">
        <f t="shared" si="296"/>
        <v>#VALUE!</v>
      </c>
    </row>
    <row r="6328" spans="1:15" x14ac:dyDescent="0.25">
      <c r="A6328">
        <v>2019</v>
      </c>
      <c r="B6328" s="2" t="s">
        <v>8</v>
      </c>
      <c r="C6328">
        <v>1</v>
      </c>
      <c r="D6328" t="s">
        <v>29</v>
      </c>
      <c r="E6328" t="s">
        <v>10</v>
      </c>
      <c r="F6328" t="s">
        <v>56</v>
      </c>
      <c r="G6328">
        <v>1</v>
      </c>
      <c r="H6328">
        <v>69</v>
      </c>
      <c r="I6328">
        <v>57.6</v>
      </c>
      <c r="M6328" t="str">
        <f t="shared" si="294"/>
        <v/>
      </c>
      <c r="N6328" t="e">
        <f t="shared" si="295"/>
        <v>#VALUE!</v>
      </c>
      <c r="O6328" t="e">
        <f t="shared" si="296"/>
        <v>#VALUE!</v>
      </c>
    </row>
    <row r="6329" spans="1:15" x14ac:dyDescent="0.25">
      <c r="A6329">
        <v>2019</v>
      </c>
      <c r="B6329" s="2" t="s">
        <v>8</v>
      </c>
      <c r="C6329">
        <v>1</v>
      </c>
      <c r="D6329" t="s">
        <v>29</v>
      </c>
      <c r="E6329" t="s">
        <v>10</v>
      </c>
      <c r="F6329" t="s">
        <v>57</v>
      </c>
      <c r="G6329">
        <v>2</v>
      </c>
      <c r="H6329">
        <v>198</v>
      </c>
      <c r="I6329">
        <v>165.28</v>
      </c>
      <c r="M6329" t="str">
        <f t="shared" si="294"/>
        <v/>
      </c>
      <c r="N6329" t="e">
        <f t="shared" si="295"/>
        <v>#VALUE!</v>
      </c>
      <c r="O6329" t="e">
        <f t="shared" si="296"/>
        <v>#VALUE!</v>
      </c>
    </row>
    <row r="6330" spans="1:15" x14ac:dyDescent="0.25">
      <c r="A6330">
        <v>2019</v>
      </c>
      <c r="B6330" s="2" t="s">
        <v>8</v>
      </c>
      <c r="C6330">
        <v>1</v>
      </c>
      <c r="D6330" t="s">
        <v>29</v>
      </c>
      <c r="E6330" t="s">
        <v>10</v>
      </c>
      <c r="F6330" t="s">
        <v>66</v>
      </c>
      <c r="G6330">
        <v>1</v>
      </c>
      <c r="H6330">
        <v>299</v>
      </c>
      <c r="I6330">
        <v>249.58</v>
      </c>
      <c r="M6330" t="str">
        <f t="shared" si="294"/>
        <v/>
      </c>
      <c r="N6330" t="e">
        <f t="shared" si="295"/>
        <v>#VALUE!</v>
      </c>
      <c r="O6330" t="e">
        <f t="shared" si="296"/>
        <v>#VALUE!</v>
      </c>
    </row>
    <row r="6331" spans="1:15" x14ac:dyDescent="0.25">
      <c r="A6331">
        <v>2019</v>
      </c>
      <c r="B6331" s="2" t="s">
        <v>8</v>
      </c>
      <c r="C6331">
        <v>1</v>
      </c>
      <c r="D6331" t="s">
        <v>29</v>
      </c>
      <c r="E6331" t="s">
        <v>10</v>
      </c>
      <c r="F6331" t="s">
        <v>72</v>
      </c>
      <c r="G6331">
        <v>3</v>
      </c>
      <c r="H6331">
        <v>147</v>
      </c>
      <c r="I6331">
        <v>122.69999999999999</v>
      </c>
      <c r="M6331" t="str">
        <f t="shared" si="294"/>
        <v/>
      </c>
      <c r="N6331" t="e">
        <f t="shared" si="295"/>
        <v>#VALUE!</v>
      </c>
      <c r="O6331" t="e">
        <f t="shared" si="296"/>
        <v>#VALUE!</v>
      </c>
    </row>
    <row r="6332" spans="1:15" x14ac:dyDescent="0.25">
      <c r="A6332">
        <v>2019</v>
      </c>
      <c r="B6332" s="2" t="s">
        <v>8</v>
      </c>
      <c r="C6332">
        <v>1</v>
      </c>
      <c r="D6332" t="s">
        <v>29</v>
      </c>
      <c r="E6332" t="s">
        <v>10</v>
      </c>
      <c r="F6332" t="s">
        <v>19</v>
      </c>
      <c r="G6332">
        <v>3</v>
      </c>
      <c r="H6332">
        <v>777</v>
      </c>
      <c r="I6332">
        <v>648.56999999999994</v>
      </c>
      <c r="M6332" t="str">
        <f t="shared" si="294"/>
        <v/>
      </c>
      <c r="N6332" t="e">
        <f t="shared" si="295"/>
        <v>#VALUE!</v>
      </c>
      <c r="O6332" t="e">
        <f t="shared" si="296"/>
        <v>#VALUE!</v>
      </c>
    </row>
    <row r="6333" spans="1:15" x14ac:dyDescent="0.25">
      <c r="A6333">
        <v>2019</v>
      </c>
      <c r="B6333" s="2" t="s">
        <v>8</v>
      </c>
      <c r="C6333">
        <v>1</v>
      </c>
      <c r="D6333" t="s">
        <v>29</v>
      </c>
      <c r="E6333" t="s">
        <v>10</v>
      </c>
      <c r="F6333" t="s">
        <v>20</v>
      </c>
      <c r="G6333">
        <v>3</v>
      </c>
      <c r="H6333">
        <v>597</v>
      </c>
      <c r="I6333">
        <v>498.33000000000004</v>
      </c>
      <c r="M6333" t="str">
        <f t="shared" si="294"/>
        <v/>
      </c>
      <c r="N6333" t="e">
        <f t="shared" si="295"/>
        <v>#VALUE!</v>
      </c>
      <c r="O6333" t="e">
        <f t="shared" si="296"/>
        <v>#VALUE!</v>
      </c>
    </row>
    <row r="6334" spans="1:15" x14ac:dyDescent="0.25">
      <c r="A6334">
        <v>2019</v>
      </c>
      <c r="B6334" s="2" t="s">
        <v>8</v>
      </c>
      <c r="C6334">
        <v>1</v>
      </c>
      <c r="D6334" t="s">
        <v>29</v>
      </c>
      <c r="E6334" t="s">
        <v>13</v>
      </c>
      <c r="F6334" t="s">
        <v>73</v>
      </c>
      <c r="G6334">
        <v>1</v>
      </c>
      <c r="H6334">
        <v>35</v>
      </c>
      <c r="I6334">
        <v>29.22</v>
      </c>
      <c r="M6334" t="str">
        <f t="shared" si="294"/>
        <v/>
      </c>
      <c r="N6334" t="e">
        <f t="shared" si="295"/>
        <v>#VALUE!</v>
      </c>
      <c r="O6334" t="e">
        <f t="shared" si="296"/>
        <v>#VALUE!</v>
      </c>
    </row>
    <row r="6335" spans="1:15" x14ac:dyDescent="0.25">
      <c r="A6335">
        <v>2019</v>
      </c>
      <c r="B6335" s="2" t="s">
        <v>8</v>
      </c>
      <c r="C6335">
        <v>1</v>
      </c>
      <c r="D6335" t="s">
        <v>29</v>
      </c>
      <c r="E6335" t="s">
        <v>13</v>
      </c>
      <c r="F6335" t="s">
        <v>60</v>
      </c>
      <c r="G6335">
        <v>7</v>
      </c>
      <c r="H6335">
        <v>343</v>
      </c>
      <c r="I6335">
        <v>286.3</v>
      </c>
      <c r="M6335" t="str">
        <f t="shared" si="294"/>
        <v/>
      </c>
      <c r="N6335" t="e">
        <f t="shared" si="295"/>
        <v>#VALUE!</v>
      </c>
      <c r="O6335" t="e">
        <f t="shared" si="296"/>
        <v>#VALUE!</v>
      </c>
    </row>
    <row r="6336" spans="1:15" x14ac:dyDescent="0.25">
      <c r="A6336">
        <v>2019</v>
      </c>
      <c r="B6336" s="2" t="s">
        <v>8</v>
      </c>
      <c r="C6336">
        <v>1</v>
      </c>
      <c r="D6336" t="s">
        <v>29</v>
      </c>
      <c r="E6336" t="s">
        <v>13</v>
      </c>
      <c r="F6336" t="s">
        <v>14</v>
      </c>
      <c r="G6336">
        <v>57</v>
      </c>
      <c r="H6336">
        <v>4503</v>
      </c>
      <c r="I6336">
        <v>3758.5800000000027</v>
      </c>
      <c r="M6336" t="str">
        <f t="shared" si="294"/>
        <v/>
      </c>
      <c r="N6336" t="e">
        <f t="shared" si="295"/>
        <v>#VALUE!</v>
      </c>
      <c r="O6336" t="e">
        <f t="shared" si="296"/>
        <v>#VALUE!</v>
      </c>
    </row>
    <row r="6337" spans="1:15" x14ac:dyDescent="0.25">
      <c r="A6337">
        <v>2019</v>
      </c>
      <c r="B6337" s="2" t="s">
        <v>8</v>
      </c>
      <c r="C6337">
        <v>1</v>
      </c>
      <c r="D6337" t="s">
        <v>29</v>
      </c>
      <c r="E6337" t="s">
        <v>13</v>
      </c>
      <c r="F6337" t="s">
        <v>22</v>
      </c>
      <c r="G6337">
        <v>4</v>
      </c>
      <c r="H6337">
        <v>396</v>
      </c>
      <c r="I6337">
        <v>330.56</v>
      </c>
      <c r="M6337" t="str">
        <f t="shared" si="294"/>
        <v/>
      </c>
      <c r="N6337" t="e">
        <f t="shared" si="295"/>
        <v>#VALUE!</v>
      </c>
      <c r="O6337" t="e">
        <f t="shared" si="296"/>
        <v>#VALUE!</v>
      </c>
    </row>
    <row r="6338" spans="1:15" x14ac:dyDescent="0.25">
      <c r="A6338">
        <v>2019</v>
      </c>
      <c r="B6338" s="2" t="s">
        <v>8</v>
      </c>
      <c r="C6338">
        <v>1</v>
      </c>
      <c r="D6338" t="s">
        <v>29</v>
      </c>
      <c r="E6338" t="s">
        <v>13</v>
      </c>
      <c r="F6338" t="s">
        <v>11</v>
      </c>
      <c r="G6338">
        <v>63</v>
      </c>
      <c r="H6338">
        <v>4347</v>
      </c>
      <c r="I6338">
        <v>3628.7999999999961</v>
      </c>
      <c r="M6338" t="str">
        <f t="shared" si="294"/>
        <v/>
      </c>
      <c r="N6338" t="e">
        <f t="shared" si="295"/>
        <v>#VALUE!</v>
      </c>
      <c r="O6338" t="e">
        <f t="shared" si="296"/>
        <v>#VALUE!</v>
      </c>
    </row>
    <row r="6339" spans="1:15" x14ac:dyDescent="0.25">
      <c r="A6339">
        <v>2019</v>
      </c>
      <c r="B6339" s="2" t="s">
        <v>8</v>
      </c>
      <c r="C6339">
        <v>1</v>
      </c>
      <c r="D6339" t="s">
        <v>29</v>
      </c>
      <c r="E6339" t="s">
        <v>13</v>
      </c>
      <c r="F6339" t="s">
        <v>15</v>
      </c>
      <c r="G6339">
        <v>17</v>
      </c>
      <c r="H6339">
        <v>4403</v>
      </c>
      <c r="I6339">
        <v>3675.2300000000005</v>
      </c>
      <c r="M6339" t="str">
        <f t="shared" ref="M6339:M6402" si="297">SUBSTITUTE(SUBSTITUTE(J6339," - ","|"),"; ","|")</f>
        <v/>
      </c>
      <c r="N6339" t="e">
        <f t="shared" ref="N6339:N6402" si="298">LEFT(M6339,FIND("|",M6339)-1)</f>
        <v>#VALUE!</v>
      </c>
      <c r="O6339" t="e">
        <f t="shared" ref="O6339:O6402" si="299">RIGHT(M6339,LEN(M6339)-FIND("|",M6339))</f>
        <v>#VALUE!</v>
      </c>
    </row>
    <row r="6340" spans="1:15" x14ac:dyDescent="0.25">
      <c r="A6340">
        <v>2019</v>
      </c>
      <c r="B6340" s="2" t="s">
        <v>8</v>
      </c>
      <c r="C6340">
        <v>1</v>
      </c>
      <c r="D6340" t="s">
        <v>29</v>
      </c>
      <c r="E6340" t="s">
        <v>13</v>
      </c>
      <c r="F6340" t="s">
        <v>16</v>
      </c>
      <c r="G6340">
        <v>3</v>
      </c>
      <c r="H6340">
        <v>987</v>
      </c>
      <c r="I6340">
        <v>823.86</v>
      </c>
      <c r="M6340" t="str">
        <f t="shared" si="297"/>
        <v/>
      </c>
      <c r="N6340" t="e">
        <f t="shared" si="298"/>
        <v>#VALUE!</v>
      </c>
      <c r="O6340" t="e">
        <f t="shared" si="299"/>
        <v>#VALUE!</v>
      </c>
    </row>
    <row r="6341" spans="1:15" x14ac:dyDescent="0.25">
      <c r="A6341">
        <v>2019</v>
      </c>
      <c r="B6341" s="2" t="s">
        <v>8</v>
      </c>
      <c r="C6341">
        <v>1</v>
      </c>
      <c r="D6341" t="s">
        <v>29</v>
      </c>
      <c r="E6341" t="s">
        <v>13</v>
      </c>
      <c r="F6341" t="s">
        <v>25</v>
      </c>
      <c r="G6341">
        <v>6</v>
      </c>
      <c r="H6341">
        <v>1794</v>
      </c>
      <c r="I6341">
        <v>1497.48</v>
      </c>
      <c r="M6341" t="str">
        <f t="shared" si="297"/>
        <v/>
      </c>
      <c r="N6341" t="e">
        <f t="shared" si="298"/>
        <v>#VALUE!</v>
      </c>
      <c r="O6341" t="e">
        <f t="shared" si="299"/>
        <v>#VALUE!</v>
      </c>
    </row>
    <row r="6342" spans="1:15" x14ac:dyDescent="0.25">
      <c r="A6342">
        <v>2019</v>
      </c>
      <c r="B6342" s="2" t="s">
        <v>8</v>
      </c>
      <c r="C6342">
        <v>1</v>
      </c>
      <c r="D6342" t="s">
        <v>29</v>
      </c>
      <c r="E6342" t="s">
        <v>13</v>
      </c>
      <c r="F6342" t="s">
        <v>70</v>
      </c>
      <c r="G6342">
        <v>7</v>
      </c>
      <c r="H6342">
        <v>273</v>
      </c>
      <c r="I6342">
        <v>227.85000000000002</v>
      </c>
      <c r="M6342" t="str">
        <f t="shared" si="297"/>
        <v/>
      </c>
      <c r="N6342" t="e">
        <f t="shared" si="298"/>
        <v>#VALUE!</v>
      </c>
      <c r="O6342" t="e">
        <f t="shared" si="299"/>
        <v>#VALUE!</v>
      </c>
    </row>
    <row r="6343" spans="1:15" x14ac:dyDescent="0.25">
      <c r="A6343">
        <v>2019</v>
      </c>
      <c r="B6343" s="2" t="s">
        <v>8</v>
      </c>
      <c r="C6343">
        <v>1</v>
      </c>
      <c r="D6343" t="s">
        <v>29</v>
      </c>
      <c r="E6343" t="s">
        <v>13</v>
      </c>
      <c r="F6343" t="s">
        <v>61</v>
      </c>
      <c r="G6343">
        <v>3</v>
      </c>
      <c r="H6343">
        <v>237</v>
      </c>
      <c r="I6343">
        <v>197.82</v>
      </c>
      <c r="M6343" t="str">
        <f t="shared" si="297"/>
        <v/>
      </c>
      <c r="N6343" t="e">
        <f t="shared" si="298"/>
        <v>#VALUE!</v>
      </c>
      <c r="O6343" t="e">
        <f t="shared" si="299"/>
        <v>#VALUE!</v>
      </c>
    </row>
    <row r="6344" spans="1:15" x14ac:dyDescent="0.25">
      <c r="A6344">
        <v>2019</v>
      </c>
      <c r="B6344" s="2" t="s">
        <v>8</v>
      </c>
      <c r="C6344">
        <v>1</v>
      </c>
      <c r="D6344" t="s">
        <v>29</v>
      </c>
      <c r="E6344" t="s">
        <v>13</v>
      </c>
      <c r="F6344" t="s">
        <v>59</v>
      </c>
      <c r="G6344">
        <v>1</v>
      </c>
      <c r="H6344">
        <v>25</v>
      </c>
      <c r="I6344">
        <v>20.87</v>
      </c>
      <c r="M6344" t="str">
        <f t="shared" si="297"/>
        <v/>
      </c>
      <c r="N6344" t="e">
        <f t="shared" si="298"/>
        <v>#VALUE!</v>
      </c>
      <c r="O6344" t="e">
        <f t="shared" si="299"/>
        <v>#VALUE!</v>
      </c>
    </row>
    <row r="6345" spans="1:15" x14ac:dyDescent="0.25">
      <c r="A6345">
        <v>2019</v>
      </c>
      <c r="B6345" s="2" t="s">
        <v>8</v>
      </c>
      <c r="C6345">
        <v>1</v>
      </c>
      <c r="D6345" t="s">
        <v>29</v>
      </c>
      <c r="E6345" t="s">
        <v>13</v>
      </c>
      <c r="F6345" t="s">
        <v>62</v>
      </c>
      <c r="G6345">
        <v>16</v>
      </c>
      <c r="H6345">
        <v>944</v>
      </c>
      <c r="I6345">
        <v>788</v>
      </c>
      <c r="M6345" t="str">
        <f t="shared" si="297"/>
        <v/>
      </c>
      <c r="N6345" t="e">
        <f t="shared" si="298"/>
        <v>#VALUE!</v>
      </c>
      <c r="O6345" t="e">
        <f t="shared" si="299"/>
        <v>#VALUE!</v>
      </c>
    </row>
    <row r="6346" spans="1:15" x14ac:dyDescent="0.25">
      <c r="A6346">
        <v>2019</v>
      </c>
      <c r="B6346" s="2" t="s">
        <v>8</v>
      </c>
      <c r="C6346">
        <v>1</v>
      </c>
      <c r="D6346" t="s">
        <v>29</v>
      </c>
      <c r="E6346" t="s">
        <v>13</v>
      </c>
      <c r="F6346" t="s">
        <v>63</v>
      </c>
      <c r="G6346">
        <v>2</v>
      </c>
      <c r="H6346">
        <v>198</v>
      </c>
      <c r="I6346">
        <v>165.28</v>
      </c>
      <c r="M6346" t="str">
        <f t="shared" si="297"/>
        <v/>
      </c>
      <c r="N6346" t="e">
        <f t="shared" si="298"/>
        <v>#VALUE!</v>
      </c>
      <c r="O6346" t="e">
        <f t="shared" si="299"/>
        <v>#VALUE!</v>
      </c>
    </row>
    <row r="6347" spans="1:15" x14ac:dyDescent="0.25">
      <c r="A6347">
        <v>2019</v>
      </c>
      <c r="B6347" s="2" t="s">
        <v>8</v>
      </c>
      <c r="C6347">
        <v>1</v>
      </c>
      <c r="D6347" t="s">
        <v>29</v>
      </c>
      <c r="E6347" t="s">
        <v>13</v>
      </c>
      <c r="F6347" t="s">
        <v>64</v>
      </c>
      <c r="G6347">
        <v>4</v>
      </c>
      <c r="H6347">
        <v>316</v>
      </c>
      <c r="I6347">
        <v>263.76</v>
      </c>
      <c r="M6347" t="str">
        <f t="shared" si="297"/>
        <v/>
      </c>
      <c r="N6347" t="e">
        <f t="shared" si="298"/>
        <v>#VALUE!</v>
      </c>
      <c r="O6347" t="e">
        <f t="shared" si="299"/>
        <v>#VALUE!</v>
      </c>
    </row>
    <row r="6348" spans="1:15" x14ac:dyDescent="0.25">
      <c r="A6348">
        <v>2019</v>
      </c>
      <c r="B6348" s="2" t="s">
        <v>8</v>
      </c>
      <c r="C6348">
        <v>1</v>
      </c>
      <c r="D6348" t="s">
        <v>29</v>
      </c>
      <c r="E6348" t="s">
        <v>13</v>
      </c>
      <c r="F6348" t="s">
        <v>65</v>
      </c>
      <c r="G6348">
        <v>2</v>
      </c>
      <c r="H6348">
        <v>318</v>
      </c>
      <c r="I6348">
        <v>265.44</v>
      </c>
      <c r="M6348" t="str">
        <f t="shared" si="297"/>
        <v/>
      </c>
      <c r="N6348" t="e">
        <f t="shared" si="298"/>
        <v>#VALUE!</v>
      </c>
      <c r="O6348" t="e">
        <f t="shared" si="299"/>
        <v>#VALUE!</v>
      </c>
    </row>
    <row r="6349" spans="1:15" x14ac:dyDescent="0.25">
      <c r="A6349">
        <v>2019</v>
      </c>
      <c r="B6349" s="2" t="s">
        <v>8</v>
      </c>
      <c r="C6349">
        <v>1</v>
      </c>
      <c r="D6349" t="s">
        <v>29</v>
      </c>
      <c r="E6349" t="s">
        <v>13</v>
      </c>
      <c r="F6349" t="s">
        <v>56</v>
      </c>
      <c r="G6349">
        <v>1</v>
      </c>
      <c r="H6349">
        <v>69</v>
      </c>
      <c r="I6349">
        <v>57.6</v>
      </c>
      <c r="M6349" t="str">
        <f t="shared" si="297"/>
        <v/>
      </c>
      <c r="N6349" t="e">
        <f t="shared" si="298"/>
        <v>#VALUE!</v>
      </c>
      <c r="O6349" t="e">
        <f t="shared" si="299"/>
        <v>#VALUE!</v>
      </c>
    </row>
    <row r="6350" spans="1:15" x14ac:dyDescent="0.25">
      <c r="A6350">
        <v>2019</v>
      </c>
      <c r="B6350" s="2" t="s">
        <v>8</v>
      </c>
      <c r="C6350">
        <v>1</v>
      </c>
      <c r="D6350" t="s">
        <v>29</v>
      </c>
      <c r="E6350" t="s">
        <v>13</v>
      </c>
      <c r="F6350" t="s">
        <v>57</v>
      </c>
      <c r="G6350">
        <v>8</v>
      </c>
      <c r="H6350">
        <v>792</v>
      </c>
      <c r="I6350">
        <v>661.12</v>
      </c>
      <c r="M6350" t="str">
        <f t="shared" si="297"/>
        <v/>
      </c>
      <c r="N6350" t="e">
        <f t="shared" si="298"/>
        <v>#VALUE!</v>
      </c>
      <c r="O6350" t="e">
        <f t="shared" si="299"/>
        <v>#VALUE!</v>
      </c>
    </row>
    <row r="6351" spans="1:15" x14ac:dyDescent="0.25">
      <c r="A6351">
        <v>2019</v>
      </c>
      <c r="B6351" s="2" t="s">
        <v>8</v>
      </c>
      <c r="C6351">
        <v>1</v>
      </c>
      <c r="D6351" t="s">
        <v>29</v>
      </c>
      <c r="E6351" t="s">
        <v>13</v>
      </c>
      <c r="F6351" t="s">
        <v>69</v>
      </c>
      <c r="G6351">
        <v>2</v>
      </c>
      <c r="H6351">
        <v>698</v>
      </c>
      <c r="I6351">
        <v>582.64</v>
      </c>
      <c r="M6351" t="str">
        <f t="shared" si="297"/>
        <v/>
      </c>
      <c r="N6351" t="e">
        <f t="shared" si="298"/>
        <v>#VALUE!</v>
      </c>
      <c r="O6351" t="e">
        <f t="shared" si="299"/>
        <v>#VALUE!</v>
      </c>
    </row>
    <row r="6352" spans="1:15" x14ac:dyDescent="0.25">
      <c r="A6352">
        <v>2019</v>
      </c>
      <c r="B6352" s="2" t="s">
        <v>8</v>
      </c>
      <c r="C6352">
        <v>1</v>
      </c>
      <c r="D6352" t="s">
        <v>29</v>
      </c>
      <c r="E6352" t="s">
        <v>13</v>
      </c>
      <c r="F6352" t="s">
        <v>66</v>
      </c>
      <c r="G6352">
        <v>4</v>
      </c>
      <c r="H6352">
        <v>1196</v>
      </c>
      <c r="I6352">
        <v>998.32</v>
      </c>
      <c r="M6352" t="str">
        <f t="shared" si="297"/>
        <v/>
      </c>
      <c r="N6352" t="e">
        <f t="shared" si="298"/>
        <v>#VALUE!</v>
      </c>
      <c r="O6352" t="e">
        <f t="shared" si="299"/>
        <v>#VALUE!</v>
      </c>
    </row>
    <row r="6353" spans="1:15" x14ac:dyDescent="0.25">
      <c r="A6353">
        <v>2019</v>
      </c>
      <c r="B6353" s="2" t="s">
        <v>8</v>
      </c>
      <c r="C6353">
        <v>1</v>
      </c>
      <c r="D6353" t="s">
        <v>29</v>
      </c>
      <c r="E6353" t="s">
        <v>13</v>
      </c>
      <c r="F6353" t="s">
        <v>17</v>
      </c>
      <c r="G6353">
        <v>2</v>
      </c>
      <c r="H6353">
        <v>278</v>
      </c>
      <c r="I6353">
        <v>232.06</v>
      </c>
      <c r="M6353" t="str">
        <f t="shared" si="297"/>
        <v/>
      </c>
      <c r="N6353" t="e">
        <f t="shared" si="298"/>
        <v>#VALUE!</v>
      </c>
      <c r="O6353" t="e">
        <f t="shared" si="299"/>
        <v>#VALUE!</v>
      </c>
    </row>
    <row r="6354" spans="1:15" x14ac:dyDescent="0.25">
      <c r="A6354">
        <v>2019</v>
      </c>
      <c r="B6354" s="2" t="s">
        <v>8</v>
      </c>
      <c r="C6354">
        <v>1</v>
      </c>
      <c r="D6354" t="s">
        <v>29</v>
      </c>
      <c r="E6354" t="s">
        <v>13</v>
      </c>
      <c r="F6354" t="s">
        <v>18</v>
      </c>
      <c r="G6354">
        <v>5</v>
      </c>
      <c r="H6354">
        <v>495</v>
      </c>
      <c r="I6354">
        <v>413.2</v>
      </c>
      <c r="M6354" t="str">
        <f t="shared" si="297"/>
        <v/>
      </c>
      <c r="N6354" t="e">
        <f t="shared" si="298"/>
        <v>#VALUE!</v>
      </c>
      <c r="O6354" t="e">
        <f t="shared" si="299"/>
        <v>#VALUE!</v>
      </c>
    </row>
    <row r="6355" spans="1:15" x14ac:dyDescent="0.25">
      <c r="A6355">
        <v>2019</v>
      </c>
      <c r="B6355" s="2" t="s">
        <v>8</v>
      </c>
      <c r="C6355">
        <v>1</v>
      </c>
      <c r="D6355" t="s">
        <v>29</v>
      </c>
      <c r="E6355" t="s">
        <v>13</v>
      </c>
      <c r="F6355" t="s">
        <v>27</v>
      </c>
      <c r="G6355">
        <v>3</v>
      </c>
      <c r="H6355">
        <v>447</v>
      </c>
      <c r="I6355">
        <v>373.11</v>
      </c>
      <c r="M6355" t="str">
        <f t="shared" si="297"/>
        <v/>
      </c>
      <c r="N6355" t="e">
        <f t="shared" si="298"/>
        <v>#VALUE!</v>
      </c>
      <c r="O6355" t="e">
        <f t="shared" si="299"/>
        <v>#VALUE!</v>
      </c>
    </row>
    <row r="6356" spans="1:15" x14ac:dyDescent="0.25">
      <c r="A6356">
        <v>2019</v>
      </c>
      <c r="B6356" s="2" t="s">
        <v>8</v>
      </c>
      <c r="C6356">
        <v>1</v>
      </c>
      <c r="D6356" t="s">
        <v>29</v>
      </c>
      <c r="E6356" t="s">
        <v>13</v>
      </c>
      <c r="F6356" t="s">
        <v>68</v>
      </c>
      <c r="G6356">
        <v>1</v>
      </c>
      <c r="H6356">
        <v>29</v>
      </c>
      <c r="I6356">
        <v>24.21</v>
      </c>
      <c r="M6356" t="str">
        <f t="shared" si="297"/>
        <v/>
      </c>
      <c r="N6356" t="e">
        <f t="shared" si="298"/>
        <v>#VALUE!</v>
      </c>
      <c r="O6356" t="e">
        <f t="shared" si="299"/>
        <v>#VALUE!</v>
      </c>
    </row>
    <row r="6357" spans="1:15" x14ac:dyDescent="0.25">
      <c r="A6357">
        <v>2019</v>
      </c>
      <c r="B6357" s="2" t="s">
        <v>8</v>
      </c>
      <c r="C6357">
        <v>1</v>
      </c>
      <c r="D6357" t="s">
        <v>29</v>
      </c>
      <c r="E6357" t="s">
        <v>13</v>
      </c>
      <c r="F6357" t="s">
        <v>71</v>
      </c>
      <c r="G6357">
        <v>5</v>
      </c>
      <c r="H6357">
        <v>145</v>
      </c>
      <c r="I6357">
        <v>121.05000000000001</v>
      </c>
      <c r="M6357" t="str">
        <f t="shared" si="297"/>
        <v/>
      </c>
      <c r="N6357" t="e">
        <f t="shared" si="298"/>
        <v>#VALUE!</v>
      </c>
      <c r="O6357" t="e">
        <f t="shared" si="299"/>
        <v>#VALUE!</v>
      </c>
    </row>
    <row r="6358" spans="1:15" x14ac:dyDescent="0.25">
      <c r="A6358">
        <v>2019</v>
      </c>
      <c r="B6358" s="2" t="s">
        <v>8</v>
      </c>
      <c r="C6358">
        <v>1</v>
      </c>
      <c r="D6358" t="s">
        <v>29</v>
      </c>
      <c r="E6358" t="s">
        <v>13</v>
      </c>
      <c r="F6358" t="s">
        <v>72</v>
      </c>
      <c r="G6358">
        <v>5</v>
      </c>
      <c r="H6358">
        <v>245</v>
      </c>
      <c r="I6358">
        <v>204.5</v>
      </c>
      <c r="M6358" t="str">
        <f t="shared" si="297"/>
        <v/>
      </c>
      <c r="N6358" t="e">
        <f t="shared" si="298"/>
        <v>#VALUE!</v>
      </c>
      <c r="O6358" t="e">
        <f t="shared" si="299"/>
        <v>#VALUE!</v>
      </c>
    </row>
    <row r="6359" spans="1:15" x14ac:dyDescent="0.25">
      <c r="A6359">
        <v>2019</v>
      </c>
      <c r="B6359" s="2" t="s">
        <v>8</v>
      </c>
      <c r="C6359">
        <v>1</v>
      </c>
      <c r="D6359" t="s">
        <v>29</v>
      </c>
      <c r="E6359" t="s">
        <v>13</v>
      </c>
      <c r="F6359" t="s">
        <v>28</v>
      </c>
      <c r="G6359">
        <v>5</v>
      </c>
      <c r="H6359">
        <v>1995</v>
      </c>
      <c r="I6359">
        <v>1665.3</v>
      </c>
      <c r="M6359" t="str">
        <f t="shared" si="297"/>
        <v/>
      </c>
      <c r="N6359" t="e">
        <f t="shared" si="298"/>
        <v>#VALUE!</v>
      </c>
      <c r="O6359" t="e">
        <f t="shared" si="299"/>
        <v>#VALUE!</v>
      </c>
    </row>
    <row r="6360" spans="1:15" x14ac:dyDescent="0.25">
      <c r="A6360">
        <v>2019</v>
      </c>
      <c r="B6360" s="2" t="s">
        <v>8</v>
      </c>
      <c r="C6360">
        <v>1</v>
      </c>
      <c r="D6360" t="s">
        <v>29</v>
      </c>
      <c r="E6360" t="s">
        <v>13</v>
      </c>
      <c r="F6360" t="s">
        <v>12</v>
      </c>
      <c r="G6360">
        <v>24</v>
      </c>
      <c r="H6360">
        <v>7896</v>
      </c>
      <c r="I6360">
        <v>6590.8799999999983</v>
      </c>
      <c r="M6360" t="str">
        <f t="shared" si="297"/>
        <v/>
      </c>
      <c r="N6360" t="e">
        <f t="shared" si="298"/>
        <v>#VALUE!</v>
      </c>
      <c r="O6360" t="e">
        <f t="shared" si="299"/>
        <v>#VALUE!</v>
      </c>
    </row>
    <row r="6361" spans="1:15" x14ac:dyDescent="0.25">
      <c r="A6361">
        <v>2019</v>
      </c>
      <c r="B6361" s="2" t="s">
        <v>8</v>
      </c>
      <c r="C6361">
        <v>1</v>
      </c>
      <c r="D6361" t="s">
        <v>29</v>
      </c>
      <c r="E6361" t="s">
        <v>13</v>
      </c>
      <c r="F6361" t="s">
        <v>19</v>
      </c>
      <c r="G6361">
        <v>13</v>
      </c>
      <c r="H6361">
        <v>3367</v>
      </c>
      <c r="I6361">
        <v>2810.4700000000003</v>
      </c>
      <c r="M6361" t="str">
        <f t="shared" si="297"/>
        <v/>
      </c>
      <c r="N6361" t="e">
        <f t="shared" si="298"/>
        <v>#VALUE!</v>
      </c>
      <c r="O6361" t="e">
        <f t="shared" si="299"/>
        <v>#VALUE!</v>
      </c>
    </row>
    <row r="6362" spans="1:15" x14ac:dyDescent="0.25">
      <c r="A6362">
        <v>2019</v>
      </c>
      <c r="B6362" s="2" t="s">
        <v>8</v>
      </c>
      <c r="C6362">
        <v>1</v>
      </c>
      <c r="D6362" t="s">
        <v>29</v>
      </c>
      <c r="E6362" t="s">
        <v>13</v>
      </c>
      <c r="F6362" t="s">
        <v>20</v>
      </c>
      <c r="G6362">
        <v>7</v>
      </c>
      <c r="H6362">
        <v>1393</v>
      </c>
      <c r="I6362">
        <v>1162.77</v>
      </c>
      <c r="M6362" t="str">
        <f t="shared" si="297"/>
        <v/>
      </c>
      <c r="N6362" t="e">
        <f t="shared" si="298"/>
        <v>#VALUE!</v>
      </c>
      <c r="O6362" t="e">
        <f t="shared" si="299"/>
        <v>#VALUE!</v>
      </c>
    </row>
    <row r="6363" spans="1:15" x14ac:dyDescent="0.25">
      <c r="A6363">
        <v>2019</v>
      </c>
      <c r="B6363" s="2" t="s">
        <v>8</v>
      </c>
      <c r="C6363">
        <v>1</v>
      </c>
      <c r="D6363" t="s">
        <v>29</v>
      </c>
      <c r="E6363" t="s">
        <v>21</v>
      </c>
      <c r="F6363" t="s">
        <v>60</v>
      </c>
      <c r="G6363">
        <v>4</v>
      </c>
      <c r="H6363">
        <v>196</v>
      </c>
      <c r="I6363">
        <v>163.6</v>
      </c>
      <c r="M6363" t="str">
        <f t="shared" si="297"/>
        <v/>
      </c>
      <c r="N6363" t="e">
        <f t="shared" si="298"/>
        <v>#VALUE!</v>
      </c>
      <c r="O6363" t="e">
        <f t="shared" si="299"/>
        <v>#VALUE!</v>
      </c>
    </row>
    <row r="6364" spans="1:15" x14ac:dyDescent="0.25">
      <c r="A6364">
        <v>2019</v>
      </c>
      <c r="B6364" s="2" t="s">
        <v>8</v>
      </c>
      <c r="C6364">
        <v>1</v>
      </c>
      <c r="D6364" t="s">
        <v>29</v>
      </c>
      <c r="E6364" t="s">
        <v>21</v>
      </c>
      <c r="F6364" t="s">
        <v>14</v>
      </c>
      <c r="G6364">
        <v>43</v>
      </c>
      <c r="H6364">
        <v>3397</v>
      </c>
      <c r="I6364">
        <v>2835.4200000000019</v>
      </c>
      <c r="M6364" t="str">
        <f t="shared" si="297"/>
        <v/>
      </c>
      <c r="N6364" t="e">
        <f t="shared" si="298"/>
        <v>#VALUE!</v>
      </c>
      <c r="O6364" t="e">
        <f t="shared" si="299"/>
        <v>#VALUE!</v>
      </c>
    </row>
    <row r="6365" spans="1:15" x14ac:dyDescent="0.25">
      <c r="A6365">
        <v>2019</v>
      </c>
      <c r="B6365" s="2" t="s">
        <v>8</v>
      </c>
      <c r="C6365">
        <v>1</v>
      </c>
      <c r="D6365" t="s">
        <v>29</v>
      </c>
      <c r="E6365" t="s">
        <v>21</v>
      </c>
      <c r="F6365" t="s">
        <v>22</v>
      </c>
      <c r="G6365">
        <v>7</v>
      </c>
      <c r="H6365">
        <v>693</v>
      </c>
      <c r="I6365">
        <v>578.48</v>
      </c>
      <c r="M6365" t="str">
        <f t="shared" si="297"/>
        <v/>
      </c>
      <c r="N6365" t="e">
        <f t="shared" si="298"/>
        <v>#VALUE!</v>
      </c>
      <c r="O6365" t="e">
        <f t="shared" si="299"/>
        <v>#VALUE!</v>
      </c>
    </row>
    <row r="6366" spans="1:15" x14ac:dyDescent="0.25">
      <c r="A6366">
        <v>2019</v>
      </c>
      <c r="B6366" s="2" t="s">
        <v>8</v>
      </c>
      <c r="C6366">
        <v>1</v>
      </c>
      <c r="D6366" t="s">
        <v>29</v>
      </c>
      <c r="E6366" t="s">
        <v>21</v>
      </c>
      <c r="F6366" t="s">
        <v>11</v>
      </c>
      <c r="G6366">
        <v>71</v>
      </c>
      <c r="H6366">
        <v>4899</v>
      </c>
      <c r="I6366">
        <v>4089.5999999999954</v>
      </c>
      <c r="M6366" t="str">
        <f t="shared" si="297"/>
        <v/>
      </c>
      <c r="N6366" t="e">
        <f t="shared" si="298"/>
        <v>#VALUE!</v>
      </c>
      <c r="O6366" t="e">
        <f t="shared" si="299"/>
        <v>#VALUE!</v>
      </c>
    </row>
    <row r="6367" spans="1:15" x14ac:dyDescent="0.25">
      <c r="A6367">
        <v>2019</v>
      </c>
      <c r="B6367" s="2" t="s">
        <v>8</v>
      </c>
      <c r="C6367">
        <v>1</v>
      </c>
      <c r="D6367" t="s">
        <v>29</v>
      </c>
      <c r="E6367" t="s">
        <v>21</v>
      </c>
      <c r="F6367" t="s">
        <v>15</v>
      </c>
      <c r="G6367">
        <v>9</v>
      </c>
      <c r="H6367">
        <v>2331</v>
      </c>
      <c r="I6367">
        <v>1945.7100000000003</v>
      </c>
      <c r="M6367" t="str">
        <f t="shared" si="297"/>
        <v/>
      </c>
      <c r="N6367" t="e">
        <f t="shared" si="298"/>
        <v>#VALUE!</v>
      </c>
      <c r="O6367" t="e">
        <f t="shared" si="299"/>
        <v>#VALUE!</v>
      </c>
    </row>
    <row r="6368" spans="1:15" x14ac:dyDescent="0.25">
      <c r="A6368">
        <v>2019</v>
      </c>
      <c r="B6368" s="2" t="s">
        <v>8</v>
      </c>
      <c r="C6368">
        <v>1</v>
      </c>
      <c r="D6368" t="s">
        <v>29</v>
      </c>
      <c r="E6368" t="s">
        <v>21</v>
      </c>
      <c r="F6368" t="s">
        <v>16</v>
      </c>
      <c r="G6368">
        <v>7</v>
      </c>
      <c r="H6368">
        <v>2303</v>
      </c>
      <c r="I6368">
        <v>1922.3399999999997</v>
      </c>
      <c r="M6368" t="str">
        <f t="shared" si="297"/>
        <v/>
      </c>
      <c r="N6368" t="e">
        <f t="shared" si="298"/>
        <v>#VALUE!</v>
      </c>
      <c r="O6368" t="e">
        <f t="shared" si="299"/>
        <v>#VALUE!</v>
      </c>
    </row>
    <row r="6369" spans="1:15" x14ac:dyDescent="0.25">
      <c r="A6369">
        <v>2019</v>
      </c>
      <c r="B6369" s="2" t="s">
        <v>8</v>
      </c>
      <c r="C6369">
        <v>1</v>
      </c>
      <c r="D6369" t="s">
        <v>29</v>
      </c>
      <c r="E6369" t="s">
        <v>21</v>
      </c>
      <c r="F6369" t="s">
        <v>25</v>
      </c>
      <c r="G6369">
        <v>8</v>
      </c>
      <c r="H6369">
        <v>2392</v>
      </c>
      <c r="I6369">
        <v>1996.6399999999999</v>
      </c>
      <c r="M6369" t="str">
        <f t="shared" si="297"/>
        <v/>
      </c>
      <c r="N6369" t="e">
        <f t="shared" si="298"/>
        <v>#VALUE!</v>
      </c>
      <c r="O6369" t="e">
        <f t="shared" si="299"/>
        <v>#VALUE!</v>
      </c>
    </row>
    <row r="6370" spans="1:15" x14ac:dyDescent="0.25">
      <c r="A6370">
        <v>2019</v>
      </c>
      <c r="B6370" s="2" t="s">
        <v>8</v>
      </c>
      <c r="C6370">
        <v>1</v>
      </c>
      <c r="D6370" t="s">
        <v>29</v>
      </c>
      <c r="E6370" t="s">
        <v>21</v>
      </c>
      <c r="F6370" t="s">
        <v>70</v>
      </c>
      <c r="G6370">
        <v>3</v>
      </c>
      <c r="H6370">
        <v>117</v>
      </c>
      <c r="I6370">
        <v>97.649999999999991</v>
      </c>
      <c r="M6370" t="str">
        <f t="shared" si="297"/>
        <v/>
      </c>
      <c r="N6370" t="e">
        <f t="shared" si="298"/>
        <v>#VALUE!</v>
      </c>
      <c r="O6370" t="e">
        <f t="shared" si="299"/>
        <v>#VALUE!</v>
      </c>
    </row>
    <row r="6371" spans="1:15" x14ac:dyDescent="0.25">
      <c r="A6371">
        <v>2019</v>
      </c>
      <c r="B6371" s="2" t="s">
        <v>8</v>
      </c>
      <c r="C6371">
        <v>1</v>
      </c>
      <c r="D6371" t="s">
        <v>29</v>
      </c>
      <c r="E6371" t="s">
        <v>21</v>
      </c>
      <c r="F6371" t="s">
        <v>61</v>
      </c>
      <c r="G6371">
        <v>2</v>
      </c>
      <c r="H6371">
        <v>158</v>
      </c>
      <c r="I6371">
        <v>131.88</v>
      </c>
      <c r="M6371" t="str">
        <f t="shared" si="297"/>
        <v/>
      </c>
      <c r="N6371" t="e">
        <f t="shared" si="298"/>
        <v>#VALUE!</v>
      </c>
      <c r="O6371" t="e">
        <f t="shared" si="299"/>
        <v>#VALUE!</v>
      </c>
    </row>
    <row r="6372" spans="1:15" x14ac:dyDescent="0.25">
      <c r="A6372">
        <v>2019</v>
      </c>
      <c r="B6372" s="2" t="s">
        <v>8</v>
      </c>
      <c r="C6372">
        <v>1</v>
      </c>
      <c r="D6372" t="s">
        <v>29</v>
      </c>
      <c r="E6372" t="s">
        <v>21</v>
      </c>
      <c r="F6372" t="s">
        <v>62</v>
      </c>
      <c r="G6372">
        <v>9</v>
      </c>
      <c r="H6372">
        <v>531</v>
      </c>
      <c r="I6372">
        <v>443.25</v>
      </c>
      <c r="M6372" t="str">
        <f t="shared" si="297"/>
        <v/>
      </c>
      <c r="N6372" t="e">
        <f t="shared" si="298"/>
        <v>#VALUE!</v>
      </c>
      <c r="O6372" t="e">
        <f t="shared" si="299"/>
        <v>#VALUE!</v>
      </c>
    </row>
    <row r="6373" spans="1:15" x14ac:dyDescent="0.25">
      <c r="A6373">
        <v>2019</v>
      </c>
      <c r="B6373" s="2" t="s">
        <v>8</v>
      </c>
      <c r="C6373">
        <v>1</v>
      </c>
      <c r="D6373" t="s">
        <v>29</v>
      </c>
      <c r="E6373" t="s">
        <v>21</v>
      </c>
      <c r="F6373" t="s">
        <v>63</v>
      </c>
      <c r="G6373">
        <v>2</v>
      </c>
      <c r="H6373">
        <v>198</v>
      </c>
      <c r="I6373">
        <v>165.28</v>
      </c>
      <c r="M6373" t="str">
        <f t="shared" si="297"/>
        <v/>
      </c>
      <c r="N6373" t="e">
        <f t="shared" si="298"/>
        <v>#VALUE!</v>
      </c>
      <c r="O6373" t="e">
        <f t="shared" si="299"/>
        <v>#VALUE!</v>
      </c>
    </row>
    <row r="6374" spans="1:15" x14ac:dyDescent="0.25">
      <c r="A6374">
        <v>2019</v>
      </c>
      <c r="B6374" s="2" t="s">
        <v>8</v>
      </c>
      <c r="C6374">
        <v>1</v>
      </c>
      <c r="D6374" t="s">
        <v>29</v>
      </c>
      <c r="E6374" t="s">
        <v>21</v>
      </c>
      <c r="F6374" t="s">
        <v>65</v>
      </c>
      <c r="G6374">
        <v>4</v>
      </c>
      <c r="H6374">
        <v>636</v>
      </c>
      <c r="I6374">
        <v>530.88</v>
      </c>
      <c r="M6374" t="str">
        <f t="shared" si="297"/>
        <v/>
      </c>
      <c r="N6374" t="e">
        <f t="shared" si="298"/>
        <v>#VALUE!</v>
      </c>
      <c r="O6374" t="e">
        <f t="shared" si="299"/>
        <v>#VALUE!</v>
      </c>
    </row>
    <row r="6375" spans="1:15" x14ac:dyDescent="0.25">
      <c r="A6375">
        <v>2019</v>
      </c>
      <c r="B6375" s="2" t="s">
        <v>8</v>
      </c>
      <c r="C6375">
        <v>1</v>
      </c>
      <c r="D6375" t="s">
        <v>29</v>
      </c>
      <c r="E6375" t="s">
        <v>21</v>
      </c>
      <c r="F6375" t="s">
        <v>56</v>
      </c>
      <c r="G6375">
        <v>3</v>
      </c>
      <c r="H6375">
        <v>207</v>
      </c>
      <c r="I6375">
        <v>172.8</v>
      </c>
      <c r="M6375" t="str">
        <f t="shared" si="297"/>
        <v/>
      </c>
      <c r="N6375" t="e">
        <f t="shared" si="298"/>
        <v>#VALUE!</v>
      </c>
      <c r="O6375" t="e">
        <f t="shared" si="299"/>
        <v>#VALUE!</v>
      </c>
    </row>
    <row r="6376" spans="1:15" x14ac:dyDescent="0.25">
      <c r="A6376">
        <v>2019</v>
      </c>
      <c r="B6376" s="2" t="s">
        <v>8</v>
      </c>
      <c r="C6376">
        <v>1</v>
      </c>
      <c r="D6376" t="s">
        <v>29</v>
      </c>
      <c r="E6376" t="s">
        <v>21</v>
      </c>
      <c r="F6376" t="s">
        <v>57</v>
      </c>
      <c r="G6376">
        <v>4</v>
      </c>
      <c r="H6376">
        <v>396</v>
      </c>
      <c r="I6376">
        <v>330.56</v>
      </c>
      <c r="M6376" t="str">
        <f t="shared" si="297"/>
        <v/>
      </c>
      <c r="N6376" t="e">
        <f t="shared" si="298"/>
        <v>#VALUE!</v>
      </c>
      <c r="O6376" t="e">
        <f t="shared" si="299"/>
        <v>#VALUE!</v>
      </c>
    </row>
    <row r="6377" spans="1:15" x14ac:dyDescent="0.25">
      <c r="A6377">
        <v>2019</v>
      </c>
      <c r="B6377" s="2" t="s">
        <v>8</v>
      </c>
      <c r="C6377">
        <v>1</v>
      </c>
      <c r="D6377" t="s">
        <v>29</v>
      </c>
      <c r="E6377" t="s">
        <v>21</v>
      </c>
      <c r="F6377" t="s">
        <v>69</v>
      </c>
      <c r="G6377">
        <v>5</v>
      </c>
      <c r="H6377">
        <v>1745</v>
      </c>
      <c r="I6377">
        <v>1456.6</v>
      </c>
      <c r="M6377" t="str">
        <f t="shared" si="297"/>
        <v/>
      </c>
      <c r="N6377" t="e">
        <f t="shared" si="298"/>
        <v>#VALUE!</v>
      </c>
      <c r="O6377" t="e">
        <f t="shared" si="299"/>
        <v>#VALUE!</v>
      </c>
    </row>
    <row r="6378" spans="1:15" x14ac:dyDescent="0.25">
      <c r="A6378">
        <v>2019</v>
      </c>
      <c r="B6378" s="2" t="s">
        <v>8</v>
      </c>
      <c r="C6378">
        <v>1</v>
      </c>
      <c r="D6378" t="s">
        <v>29</v>
      </c>
      <c r="E6378" t="s">
        <v>21</v>
      </c>
      <c r="F6378" t="s">
        <v>66</v>
      </c>
      <c r="G6378">
        <v>8</v>
      </c>
      <c r="H6378">
        <v>2392</v>
      </c>
      <c r="I6378">
        <v>1996.6399999999999</v>
      </c>
      <c r="M6378" t="str">
        <f t="shared" si="297"/>
        <v/>
      </c>
      <c r="N6378" t="e">
        <f t="shared" si="298"/>
        <v>#VALUE!</v>
      </c>
      <c r="O6378" t="e">
        <f t="shared" si="299"/>
        <v>#VALUE!</v>
      </c>
    </row>
    <row r="6379" spans="1:15" x14ac:dyDescent="0.25">
      <c r="A6379">
        <v>2019</v>
      </c>
      <c r="B6379" s="2" t="s">
        <v>8</v>
      </c>
      <c r="C6379">
        <v>1</v>
      </c>
      <c r="D6379" t="s">
        <v>29</v>
      </c>
      <c r="E6379" t="s">
        <v>21</v>
      </c>
      <c r="F6379" t="s">
        <v>67</v>
      </c>
      <c r="G6379">
        <v>2</v>
      </c>
      <c r="H6379">
        <v>1398</v>
      </c>
      <c r="I6379">
        <v>1166.94</v>
      </c>
      <c r="M6379" t="str">
        <f t="shared" si="297"/>
        <v/>
      </c>
      <c r="N6379" t="e">
        <f t="shared" si="298"/>
        <v>#VALUE!</v>
      </c>
      <c r="O6379" t="e">
        <f t="shared" si="299"/>
        <v>#VALUE!</v>
      </c>
    </row>
    <row r="6380" spans="1:15" x14ac:dyDescent="0.25">
      <c r="A6380">
        <v>2019</v>
      </c>
      <c r="B6380" s="2" t="s">
        <v>8</v>
      </c>
      <c r="C6380">
        <v>1</v>
      </c>
      <c r="D6380" t="s">
        <v>29</v>
      </c>
      <c r="E6380" t="s">
        <v>21</v>
      </c>
      <c r="F6380" t="s">
        <v>17</v>
      </c>
      <c r="G6380">
        <v>1</v>
      </c>
      <c r="H6380">
        <v>139</v>
      </c>
      <c r="I6380">
        <v>116.03</v>
      </c>
      <c r="M6380" t="str">
        <f t="shared" si="297"/>
        <v/>
      </c>
      <c r="N6380" t="e">
        <f t="shared" si="298"/>
        <v>#VALUE!</v>
      </c>
      <c r="O6380" t="e">
        <f t="shared" si="299"/>
        <v>#VALUE!</v>
      </c>
    </row>
    <row r="6381" spans="1:15" x14ac:dyDescent="0.25">
      <c r="A6381">
        <v>2019</v>
      </c>
      <c r="B6381" s="2" t="s">
        <v>8</v>
      </c>
      <c r="C6381">
        <v>1</v>
      </c>
      <c r="D6381" t="s">
        <v>29</v>
      </c>
      <c r="E6381" t="s">
        <v>21</v>
      </c>
      <c r="F6381" t="s">
        <v>18</v>
      </c>
      <c r="G6381">
        <v>6</v>
      </c>
      <c r="H6381">
        <v>594</v>
      </c>
      <c r="I6381">
        <v>495.84</v>
      </c>
      <c r="M6381" t="str">
        <f t="shared" si="297"/>
        <v/>
      </c>
      <c r="N6381" t="e">
        <f t="shared" si="298"/>
        <v>#VALUE!</v>
      </c>
      <c r="O6381" t="e">
        <f t="shared" si="299"/>
        <v>#VALUE!</v>
      </c>
    </row>
    <row r="6382" spans="1:15" x14ac:dyDescent="0.25">
      <c r="A6382">
        <v>2019</v>
      </c>
      <c r="B6382" s="2" t="s">
        <v>8</v>
      </c>
      <c r="C6382">
        <v>1</v>
      </c>
      <c r="D6382" t="s">
        <v>29</v>
      </c>
      <c r="E6382" t="s">
        <v>21</v>
      </c>
      <c r="F6382" t="s">
        <v>68</v>
      </c>
      <c r="G6382">
        <v>1</v>
      </c>
      <c r="H6382">
        <v>29</v>
      </c>
      <c r="I6382">
        <v>24.21</v>
      </c>
      <c r="M6382" t="str">
        <f t="shared" si="297"/>
        <v/>
      </c>
      <c r="N6382" t="e">
        <f t="shared" si="298"/>
        <v>#VALUE!</v>
      </c>
      <c r="O6382" t="e">
        <f t="shared" si="299"/>
        <v>#VALUE!</v>
      </c>
    </row>
    <row r="6383" spans="1:15" x14ac:dyDescent="0.25">
      <c r="A6383">
        <v>2019</v>
      </c>
      <c r="B6383" s="2" t="s">
        <v>8</v>
      </c>
      <c r="C6383">
        <v>1</v>
      </c>
      <c r="D6383" t="s">
        <v>29</v>
      </c>
      <c r="E6383" t="s">
        <v>21</v>
      </c>
      <c r="F6383" t="s">
        <v>71</v>
      </c>
      <c r="G6383">
        <v>4</v>
      </c>
      <c r="H6383">
        <v>116</v>
      </c>
      <c r="I6383">
        <v>96.84</v>
      </c>
      <c r="M6383" t="str">
        <f t="shared" si="297"/>
        <v/>
      </c>
      <c r="N6383" t="e">
        <f t="shared" si="298"/>
        <v>#VALUE!</v>
      </c>
      <c r="O6383" t="e">
        <f t="shared" si="299"/>
        <v>#VALUE!</v>
      </c>
    </row>
    <row r="6384" spans="1:15" x14ac:dyDescent="0.25">
      <c r="A6384">
        <v>2019</v>
      </c>
      <c r="B6384" s="2" t="s">
        <v>8</v>
      </c>
      <c r="C6384">
        <v>1</v>
      </c>
      <c r="D6384" t="s">
        <v>29</v>
      </c>
      <c r="E6384" t="s">
        <v>21</v>
      </c>
      <c r="F6384" t="s">
        <v>72</v>
      </c>
      <c r="G6384">
        <v>5</v>
      </c>
      <c r="H6384">
        <v>245</v>
      </c>
      <c r="I6384">
        <v>204.5</v>
      </c>
      <c r="M6384" t="str">
        <f t="shared" si="297"/>
        <v/>
      </c>
      <c r="N6384" t="e">
        <f t="shared" si="298"/>
        <v>#VALUE!</v>
      </c>
      <c r="O6384" t="e">
        <f t="shared" si="299"/>
        <v>#VALUE!</v>
      </c>
    </row>
    <row r="6385" spans="1:15" x14ac:dyDescent="0.25">
      <c r="A6385">
        <v>2019</v>
      </c>
      <c r="B6385" s="2" t="s">
        <v>8</v>
      </c>
      <c r="C6385">
        <v>1</v>
      </c>
      <c r="D6385" t="s">
        <v>29</v>
      </c>
      <c r="E6385" t="s">
        <v>21</v>
      </c>
      <c r="F6385" t="s">
        <v>28</v>
      </c>
      <c r="G6385">
        <v>9</v>
      </c>
      <c r="H6385">
        <v>3591</v>
      </c>
      <c r="I6385">
        <v>2997.54</v>
      </c>
      <c r="M6385" t="str">
        <f t="shared" si="297"/>
        <v/>
      </c>
      <c r="N6385" t="e">
        <f t="shared" si="298"/>
        <v>#VALUE!</v>
      </c>
      <c r="O6385" t="e">
        <f t="shared" si="299"/>
        <v>#VALUE!</v>
      </c>
    </row>
    <row r="6386" spans="1:15" x14ac:dyDescent="0.25">
      <c r="A6386">
        <v>2019</v>
      </c>
      <c r="B6386" s="2" t="s">
        <v>8</v>
      </c>
      <c r="C6386">
        <v>1</v>
      </c>
      <c r="D6386" t="s">
        <v>29</v>
      </c>
      <c r="E6386" t="s">
        <v>21</v>
      </c>
      <c r="F6386" t="s">
        <v>12</v>
      </c>
      <c r="G6386">
        <v>14</v>
      </c>
      <c r="H6386">
        <v>4606</v>
      </c>
      <c r="I6386">
        <v>3844.6799999999989</v>
      </c>
      <c r="M6386" t="str">
        <f t="shared" si="297"/>
        <v/>
      </c>
      <c r="N6386" t="e">
        <f t="shared" si="298"/>
        <v>#VALUE!</v>
      </c>
      <c r="O6386" t="e">
        <f t="shared" si="299"/>
        <v>#VALUE!</v>
      </c>
    </row>
    <row r="6387" spans="1:15" x14ac:dyDescent="0.25">
      <c r="A6387">
        <v>2019</v>
      </c>
      <c r="B6387" s="2" t="s">
        <v>8</v>
      </c>
      <c r="C6387">
        <v>1</v>
      </c>
      <c r="D6387" t="s">
        <v>29</v>
      </c>
      <c r="E6387" t="s">
        <v>21</v>
      </c>
      <c r="F6387" t="s">
        <v>19</v>
      </c>
      <c r="G6387">
        <v>14</v>
      </c>
      <c r="H6387">
        <v>3626</v>
      </c>
      <c r="I6387">
        <v>3026.6600000000003</v>
      </c>
      <c r="M6387" t="str">
        <f t="shared" si="297"/>
        <v/>
      </c>
      <c r="N6387" t="e">
        <f t="shared" si="298"/>
        <v>#VALUE!</v>
      </c>
      <c r="O6387" t="e">
        <f t="shared" si="299"/>
        <v>#VALUE!</v>
      </c>
    </row>
    <row r="6388" spans="1:15" x14ac:dyDescent="0.25">
      <c r="A6388">
        <v>2019</v>
      </c>
      <c r="B6388" s="2" t="s">
        <v>8</v>
      </c>
      <c r="C6388">
        <v>1</v>
      </c>
      <c r="D6388" t="s">
        <v>29</v>
      </c>
      <c r="E6388" t="s">
        <v>21</v>
      </c>
      <c r="F6388" t="s">
        <v>20</v>
      </c>
      <c r="G6388">
        <v>5</v>
      </c>
      <c r="H6388">
        <v>995</v>
      </c>
      <c r="I6388">
        <v>830.55000000000007</v>
      </c>
      <c r="M6388" t="str">
        <f t="shared" si="297"/>
        <v/>
      </c>
      <c r="N6388" t="e">
        <f t="shared" si="298"/>
        <v>#VALUE!</v>
      </c>
      <c r="O6388" t="e">
        <f t="shared" si="299"/>
        <v>#VALUE!</v>
      </c>
    </row>
    <row r="6389" spans="1:15" x14ac:dyDescent="0.25">
      <c r="A6389">
        <v>2019</v>
      </c>
      <c r="B6389" s="2" t="s">
        <v>8</v>
      </c>
      <c r="C6389">
        <v>1</v>
      </c>
      <c r="D6389" t="s">
        <v>29</v>
      </c>
      <c r="E6389" t="s">
        <v>23</v>
      </c>
      <c r="F6389" t="s">
        <v>60</v>
      </c>
      <c r="G6389">
        <v>3</v>
      </c>
      <c r="H6389">
        <v>147</v>
      </c>
      <c r="I6389">
        <v>122.69999999999999</v>
      </c>
      <c r="M6389" t="str">
        <f t="shared" si="297"/>
        <v/>
      </c>
      <c r="N6389" t="e">
        <f t="shared" si="298"/>
        <v>#VALUE!</v>
      </c>
      <c r="O6389" t="e">
        <f t="shared" si="299"/>
        <v>#VALUE!</v>
      </c>
    </row>
    <row r="6390" spans="1:15" x14ac:dyDescent="0.25">
      <c r="A6390">
        <v>2019</v>
      </c>
      <c r="B6390" s="2" t="s">
        <v>8</v>
      </c>
      <c r="C6390">
        <v>1</v>
      </c>
      <c r="D6390" t="s">
        <v>29</v>
      </c>
      <c r="E6390" t="s">
        <v>23</v>
      </c>
      <c r="F6390" t="s">
        <v>14</v>
      </c>
      <c r="G6390">
        <v>18</v>
      </c>
      <c r="H6390">
        <v>1422</v>
      </c>
      <c r="I6390">
        <v>1186.9200000000005</v>
      </c>
      <c r="M6390" t="str">
        <f t="shared" si="297"/>
        <v/>
      </c>
      <c r="N6390" t="e">
        <f t="shared" si="298"/>
        <v>#VALUE!</v>
      </c>
      <c r="O6390" t="e">
        <f t="shared" si="299"/>
        <v>#VALUE!</v>
      </c>
    </row>
    <row r="6391" spans="1:15" x14ac:dyDescent="0.25">
      <c r="A6391">
        <v>2019</v>
      </c>
      <c r="B6391" s="2" t="s">
        <v>8</v>
      </c>
      <c r="C6391">
        <v>1</v>
      </c>
      <c r="D6391" t="s">
        <v>29</v>
      </c>
      <c r="E6391" t="s">
        <v>23</v>
      </c>
      <c r="F6391" t="s">
        <v>22</v>
      </c>
      <c r="G6391">
        <v>6</v>
      </c>
      <c r="H6391">
        <v>594</v>
      </c>
      <c r="I6391">
        <v>495.84</v>
      </c>
      <c r="M6391" t="str">
        <f t="shared" si="297"/>
        <v/>
      </c>
      <c r="N6391" t="e">
        <f t="shared" si="298"/>
        <v>#VALUE!</v>
      </c>
      <c r="O6391" t="e">
        <f t="shared" si="299"/>
        <v>#VALUE!</v>
      </c>
    </row>
    <row r="6392" spans="1:15" x14ac:dyDescent="0.25">
      <c r="A6392">
        <v>2019</v>
      </c>
      <c r="B6392" s="2" t="s">
        <v>8</v>
      </c>
      <c r="C6392">
        <v>1</v>
      </c>
      <c r="D6392" t="s">
        <v>29</v>
      </c>
      <c r="E6392" t="s">
        <v>23</v>
      </c>
      <c r="F6392" t="s">
        <v>11</v>
      </c>
      <c r="G6392">
        <v>29</v>
      </c>
      <c r="H6392">
        <v>2001</v>
      </c>
      <c r="I6392">
        <v>1670.3999999999992</v>
      </c>
      <c r="M6392" t="str">
        <f t="shared" si="297"/>
        <v/>
      </c>
      <c r="N6392" t="e">
        <f t="shared" si="298"/>
        <v>#VALUE!</v>
      </c>
      <c r="O6392" t="e">
        <f t="shared" si="299"/>
        <v>#VALUE!</v>
      </c>
    </row>
    <row r="6393" spans="1:15" x14ac:dyDescent="0.25">
      <c r="A6393">
        <v>2019</v>
      </c>
      <c r="B6393" s="2" t="s">
        <v>8</v>
      </c>
      <c r="C6393">
        <v>1</v>
      </c>
      <c r="D6393" t="s">
        <v>29</v>
      </c>
      <c r="E6393" t="s">
        <v>23</v>
      </c>
      <c r="F6393" t="s">
        <v>16</v>
      </c>
      <c r="G6393">
        <v>5</v>
      </c>
      <c r="H6393">
        <v>1645</v>
      </c>
      <c r="I6393">
        <v>1373.1</v>
      </c>
      <c r="M6393" t="str">
        <f t="shared" si="297"/>
        <v/>
      </c>
      <c r="N6393" t="e">
        <f t="shared" si="298"/>
        <v>#VALUE!</v>
      </c>
      <c r="O6393" t="e">
        <f t="shared" si="299"/>
        <v>#VALUE!</v>
      </c>
    </row>
    <row r="6394" spans="1:15" x14ac:dyDescent="0.25">
      <c r="A6394">
        <v>2019</v>
      </c>
      <c r="B6394" s="2" t="s">
        <v>8</v>
      </c>
      <c r="C6394">
        <v>1</v>
      </c>
      <c r="D6394" t="s">
        <v>29</v>
      </c>
      <c r="E6394" t="s">
        <v>23</v>
      </c>
      <c r="F6394" t="s">
        <v>25</v>
      </c>
      <c r="G6394">
        <v>1</v>
      </c>
      <c r="H6394">
        <v>299</v>
      </c>
      <c r="I6394">
        <v>249.58</v>
      </c>
      <c r="M6394" t="str">
        <f t="shared" si="297"/>
        <v/>
      </c>
      <c r="N6394" t="e">
        <f t="shared" si="298"/>
        <v>#VALUE!</v>
      </c>
      <c r="O6394" t="e">
        <f t="shared" si="299"/>
        <v>#VALUE!</v>
      </c>
    </row>
    <row r="6395" spans="1:15" x14ac:dyDescent="0.25">
      <c r="A6395">
        <v>2019</v>
      </c>
      <c r="B6395" s="2" t="s">
        <v>8</v>
      </c>
      <c r="C6395">
        <v>1</v>
      </c>
      <c r="D6395" t="s">
        <v>29</v>
      </c>
      <c r="E6395" t="s">
        <v>23</v>
      </c>
      <c r="F6395" t="s">
        <v>70</v>
      </c>
      <c r="G6395">
        <v>6</v>
      </c>
      <c r="H6395">
        <v>234</v>
      </c>
      <c r="I6395">
        <v>195.3</v>
      </c>
      <c r="M6395" t="str">
        <f t="shared" si="297"/>
        <v/>
      </c>
      <c r="N6395" t="e">
        <f t="shared" si="298"/>
        <v>#VALUE!</v>
      </c>
      <c r="O6395" t="e">
        <f t="shared" si="299"/>
        <v>#VALUE!</v>
      </c>
    </row>
    <row r="6396" spans="1:15" x14ac:dyDescent="0.25">
      <c r="A6396">
        <v>2019</v>
      </c>
      <c r="B6396" s="2" t="s">
        <v>8</v>
      </c>
      <c r="C6396">
        <v>1</v>
      </c>
      <c r="D6396" t="s">
        <v>29</v>
      </c>
      <c r="E6396" t="s">
        <v>23</v>
      </c>
      <c r="F6396" t="s">
        <v>61</v>
      </c>
      <c r="G6396">
        <v>3</v>
      </c>
      <c r="H6396">
        <v>237</v>
      </c>
      <c r="I6396">
        <v>197.82</v>
      </c>
      <c r="M6396" t="str">
        <f t="shared" si="297"/>
        <v/>
      </c>
      <c r="N6396" t="e">
        <f t="shared" si="298"/>
        <v>#VALUE!</v>
      </c>
      <c r="O6396" t="e">
        <f t="shared" si="299"/>
        <v>#VALUE!</v>
      </c>
    </row>
    <row r="6397" spans="1:15" x14ac:dyDescent="0.25">
      <c r="A6397">
        <v>2019</v>
      </c>
      <c r="B6397" s="2" t="s">
        <v>8</v>
      </c>
      <c r="C6397">
        <v>1</v>
      </c>
      <c r="D6397" t="s">
        <v>29</v>
      </c>
      <c r="E6397" t="s">
        <v>23</v>
      </c>
      <c r="F6397" t="s">
        <v>62</v>
      </c>
      <c r="G6397">
        <v>4</v>
      </c>
      <c r="H6397">
        <v>236</v>
      </c>
      <c r="I6397">
        <v>197</v>
      </c>
      <c r="M6397" t="str">
        <f t="shared" si="297"/>
        <v/>
      </c>
      <c r="N6397" t="e">
        <f t="shared" si="298"/>
        <v>#VALUE!</v>
      </c>
      <c r="O6397" t="e">
        <f t="shared" si="299"/>
        <v>#VALUE!</v>
      </c>
    </row>
    <row r="6398" spans="1:15" x14ac:dyDescent="0.25">
      <c r="A6398">
        <v>2019</v>
      </c>
      <c r="B6398" s="2" t="s">
        <v>8</v>
      </c>
      <c r="C6398">
        <v>1</v>
      </c>
      <c r="D6398" t="s">
        <v>29</v>
      </c>
      <c r="E6398" t="s">
        <v>23</v>
      </c>
      <c r="F6398" t="s">
        <v>56</v>
      </c>
      <c r="G6398">
        <v>1</v>
      </c>
      <c r="H6398">
        <v>69</v>
      </c>
      <c r="I6398">
        <v>57.6</v>
      </c>
      <c r="M6398" t="str">
        <f t="shared" si="297"/>
        <v/>
      </c>
      <c r="N6398" t="e">
        <f t="shared" si="298"/>
        <v>#VALUE!</v>
      </c>
      <c r="O6398" t="e">
        <f t="shared" si="299"/>
        <v>#VALUE!</v>
      </c>
    </row>
    <row r="6399" spans="1:15" x14ac:dyDescent="0.25">
      <c r="A6399">
        <v>2019</v>
      </c>
      <c r="B6399" s="2" t="s">
        <v>8</v>
      </c>
      <c r="C6399">
        <v>1</v>
      </c>
      <c r="D6399" t="s">
        <v>29</v>
      </c>
      <c r="E6399" t="s">
        <v>23</v>
      </c>
      <c r="F6399" t="s">
        <v>57</v>
      </c>
      <c r="G6399">
        <v>1</v>
      </c>
      <c r="H6399">
        <v>99</v>
      </c>
      <c r="I6399">
        <v>82.64</v>
      </c>
      <c r="M6399" t="str">
        <f t="shared" si="297"/>
        <v/>
      </c>
      <c r="N6399" t="e">
        <f t="shared" si="298"/>
        <v>#VALUE!</v>
      </c>
      <c r="O6399" t="e">
        <f t="shared" si="299"/>
        <v>#VALUE!</v>
      </c>
    </row>
    <row r="6400" spans="1:15" x14ac:dyDescent="0.25">
      <c r="A6400">
        <v>2019</v>
      </c>
      <c r="B6400" s="2" t="s">
        <v>8</v>
      </c>
      <c r="C6400">
        <v>1</v>
      </c>
      <c r="D6400" t="s">
        <v>29</v>
      </c>
      <c r="E6400" t="s">
        <v>23</v>
      </c>
      <c r="F6400" t="s">
        <v>69</v>
      </c>
      <c r="G6400">
        <v>5</v>
      </c>
      <c r="H6400">
        <v>1745</v>
      </c>
      <c r="I6400">
        <v>1456.6</v>
      </c>
      <c r="M6400" t="str">
        <f t="shared" si="297"/>
        <v/>
      </c>
      <c r="N6400" t="e">
        <f t="shared" si="298"/>
        <v>#VALUE!</v>
      </c>
      <c r="O6400" t="e">
        <f t="shared" si="299"/>
        <v>#VALUE!</v>
      </c>
    </row>
    <row r="6401" spans="1:15" x14ac:dyDescent="0.25">
      <c r="A6401">
        <v>2019</v>
      </c>
      <c r="B6401" s="2" t="s">
        <v>8</v>
      </c>
      <c r="C6401">
        <v>1</v>
      </c>
      <c r="D6401" t="s">
        <v>29</v>
      </c>
      <c r="E6401" t="s">
        <v>23</v>
      </c>
      <c r="F6401" t="s">
        <v>66</v>
      </c>
      <c r="G6401">
        <v>1</v>
      </c>
      <c r="H6401">
        <v>299</v>
      </c>
      <c r="I6401">
        <v>249.58</v>
      </c>
      <c r="M6401" t="str">
        <f t="shared" si="297"/>
        <v/>
      </c>
      <c r="N6401" t="e">
        <f t="shared" si="298"/>
        <v>#VALUE!</v>
      </c>
      <c r="O6401" t="e">
        <f t="shared" si="299"/>
        <v>#VALUE!</v>
      </c>
    </row>
    <row r="6402" spans="1:15" x14ac:dyDescent="0.25">
      <c r="A6402">
        <v>2019</v>
      </c>
      <c r="B6402" s="2" t="s">
        <v>8</v>
      </c>
      <c r="C6402">
        <v>1</v>
      </c>
      <c r="D6402" t="s">
        <v>29</v>
      </c>
      <c r="E6402" t="s">
        <v>23</v>
      </c>
      <c r="F6402" t="s">
        <v>67</v>
      </c>
      <c r="G6402">
        <v>2</v>
      </c>
      <c r="H6402">
        <v>1398</v>
      </c>
      <c r="I6402">
        <v>1166.94</v>
      </c>
      <c r="M6402" t="str">
        <f t="shared" si="297"/>
        <v/>
      </c>
      <c r="N6402" t="e">
        <f t="shared" si="298"/>
        <v>#VALUE!</v>
      </c>
      <c r="O6402" t="e">
        <f t="shared" si="299"/>
        <v>#VALUE!</v>
      </c>
    </row>
    <row r="6403" spans="1:15" x14ac:dyDescent="0.25">
      <c r="A6403">
        <v>2019</v>
      </c>
      <c r="B6403" s="2" t="s">
        <v>8</v>
      </c>
      <c r="C6403">
        <v>1</v>
      </c>
      <c r="D6403" t="s">
        <v>29</v>
      </c>
      <c r="E6403" t="s">
        <v>23</v>
      </c>
      <c r="F6403" t="s">
        <v>17</v>
      </c>
      <c r="G6403">
        <v>1</v>
      </c>
      <c r="H6403">
        <v>139</v>
      </c>
      <c r="I6403">
        <v>116.03</v>
      </c>
      <c r="M6403" t="str">
        <f t="shared" ref="M6403:M6466" si="300">SUBSTITUTE(SUBSTITUTE(J6403," - ","|"),"; ","|")</f>
        <v/>
      </c>
      <c r="N6403" t="e">
        <f t="shared" ref="N6403:N6466" si="301">LEFT(M6403,FIND("|",M6403)-1)</f>
        <v>#VALUE!</v>
      </c>
      <c r="O6403" t="e">
        <f t="shared" ref="O6403:O6466" si="302">RIGHT(M6403,LEN(M6403)-FIND("|",M6403))</f>
        <v>#VALUE!</v>
      </c>
    </row>
    <row r="6404" spans="1:15" x14ac:dyDescent="0.25">
      <c r="A6404">
        <v>2019</v>
      </c>
      <c r="B6404" s="2" t="s">
        <v>8</v>
      </c>
      <c r="C6404">
        <v>1</v>
      </c>
      <c r="D6404" t="s">
        <v>29</v>
      </c>
      <c r="E6404" t="s">
        <v>23</v>
      </c>
      <c r="F6404" t="s">
        <v>18</v>
      </c>
      <c r="G6404">
        <v>1</v>
      </c>
      <c r="H6404">
        <v>99</v>
      </c>
      <c r="I6404">
        <v>82.64</v>
      </c>
      <c r="M6404" t="str">
        <f t="shared" si="300"/>
        <v/>
      </c>
      <c r="N6404" t="e">
        <f t="shared" si="301"/>
        <v>#VALUE!</v>
      </c>
      <c r="O6404" t="e">
        <f t="shared" si="302"/>
        <v>#VALUE!</v>
      </c>
    </row>
    <row r="6405" spans="1:15" x14ac:dyDescent="0.25">
      <c r="A6405">
        <v>2019</v>
      </c>
      <c r="B6405" s="2" t="s">
        <v>8</v>
      </c>
      <c r="C6405">
        <v>1</v>
      </c>
      <c r="D6405" t="s">
        <v>29</v>
      </c>
      <c r="E6405" t="s">
        <v>23</v>
      </c>
      <c r="F6405" t="s">
        <v>74</v>
      </c>
      <c r="G6405">
        <v>2</v>
      </c>
      <c r="H6405">
        <v>58</v>
      </c>
      <c r="I6405">
        <v>48.42</v>
      </c>
      <c r="M6405" t="str">
        <f t="shared" si="300"/>
        <v/>
      </c>
      <c r="N6405" t="e">
        <f t="shared" si="301"/>
        <v>#VALUE!</v>
      </c>
      <c r="O6405" t="e">
        <f t="shared" si="302"/>
        <v>#VALUE!</v>
      </c>
    </row>
    <row r="6406" spans="1:15" x14ac:dyDescent="0.25">
      <c r="A6406">
        <v>2019</v>
      </c>
      <c r="B6406" s="2" t="s">
        <v>8</v>
      </c>
      <c r="C6406">
        <v>1</v>
      </c>
      <c r="D6406" t="s">
        <v>29</v>
      </c>
      <c r="E6406" t="s">
        <v>23</v>
      </c>
      <c r="F6406" t="s">
        <v>71</v>
      </c>
      <c r="G6406">
        <v>3</v>
      </c>
      <c r="H6406">
        <v>87</v>
      </c>
      <c r="I6406">
        <v>72.63</v>
      </c>
      <c r="M6406" t="str">
        <f t="shared" si="300"/>
        <v/>
      </c>
      <c r="N6406" t="e">
        <f t="shared" si="301"/>
        <v>#VALUE!</v>
      </c>
      <c r="O6406" t="e">
        <f t="shared" si="302"/>
        <v>#VALUE!</v>
      </c>
    </row>
    <row r="6407" spans="1:15" x14ac:dyDescent="0.25">
      <c r="A6407">
        <v>2019</v>
      </c>
      <c r="B6407" s="2" t="s">
        <v>8</v>
      </c>
      <c r="C6407">
        <v>1</v>
      </c>
      <c r="D6407" t="s">
        <v>29</v>
      </c>
      <c r="E6407" t="s">
        <v>23</v>
      </c>
      <c r="F6407" t="s">
        <v>28</v>
      </c>
      <c r="G6407">
        <v>3</v>
      </c>
      <c r="H6407">
        <v>1197</v>
      </c>
      <c r="I6407">
        <v>999.18000000000006</v>
      </c>
      <c r="M6407" t="str">
        <f t="shared" si="300"/>
        <v/>
      </c>
      <c r="N6407" t="e">
        <f t="shared" si="301"/>
        <v>#VALUE!</v>
      </c>
      <c r="O6407" t="e">
        <f t="shared" si="302"/>
        <v>#VALUE!</v>
      </c>
    </row>
    <row r="6408" spans="1:15" x14ac:dyDescent="0.25">
      <c r="A6408">
        <v>2019</v>
      </c>
      <c r="B6408" s="2" t="s">
        <v>8</v>
      </c>
      <c r="C6408">
        <v>1</v>
      </c>
      <c r="D6408" t="s">
        <v>29</v>
      </c>
      <c r="E6408" t="s">
        <v>23</v>
      </c>
      <c r="F6408" t="s">
        <v>12</v>
      </c>
      <c r="G6408">
        <v>7</v>
      </c>
      <c r="H6408">
        <v>2303</v>
      </c>
      <c r="I6408">
        <v>1922.3399999999997</v>
      </c>
      <c r="M6408" t="str">
        <f t="shared" si="300"/>
        <v/>
      </c>
      <c r="N6408" t="e">
        <f t="shared" si="301"/>
        <v>#VALUE!</v>
      </c>
      <c r="O6408" t="e">
        <f t="shared" si="302"/>
        <v>#VALUE!</v>
      </c>
    </row>
    <row r="6409" spans="1:15" x14ac:dyDescent="0.25">
      <c r="A6409">
        <v>2019</v>
      </c>
      <c r="B6409" s="2" t="s">
        <v>8</v>
      </c>
      <c r="C6409">
        <v>1</v>
      </c>
      <c r="D6409" t="s">
        <v>29</v>
      </c>
      <c r="E6409" t="s">
        <v>23</v>
      </c>
      <c r="F6409" t="s">
        <v>19</v>
      </c>
      <c r="G6409">
        <v>7</v>
      </c>
      <c r="H6409">
        <v>1813</v>
      </c>
      <c r="I6409">
        <v>1513.3300000000002</v>
      </c>
      <c r="M6409" t="str">
        <f t="shared" si="300"/>
        <v/>
      </c>
      <c r="N6409" t="e">
        <f t="shared" si="301"/>
        <v>#VALUE!</v>
      </c>
      <c r="O6409" t="e">
        <f t="shared" si="302"/>
        <v>#VALUE!</v>
      </c>
    </row>
    <row r="6410" spans="1:15" x14ac:dyDescent="0.25">
      <c r="A6410">
        <v>2019</v>
      </c>
      <c r="B6410" s="2" t="s">
        <v>8</v>
      </c>
      <c r="C6410">
        <v>1</v>
      </c>
      <c r="D6410" t="s">
        <v>29</v>
      </c>
      <c r="E6410" t="s">
        <v>23</v>
      </c>
      <c r="F6410" t="s">
        <v>20</v>
      </c>
      <c r="G6410">
        <v>2</v>
      </c>
      <c r="H6410">
        <v>398</v>
      </c>
      <c r="I6410">
        <v>332.22</v>
      </c>
      <c r="M6410" t="str">
        <f t="shared" si="300"/>
        <v/>
      </c>
      <c r="N6410" t="e">
        <f t="shared" si="301"/>
        <v>#VALUE!</v>
      </c>
      <c r="O6410" t="e">
        <f t="shared" si="302"/>
        <v>#VALUE!</v>
      </c>
    </row>
    <row r="6411" spans="1:15" x14ac:dyDescent="0.25">
      <c r="A6411">
        <v>2019</v>
      </c>
      <c r="B6411" s="2" t="s">
        <v>8</v>
      </c>
      <c r="C6411">
        <v>1</v>
      </c>
      <c r="D6411" t="s">
        <v>29</v>
      </c>
      <c r="E6411" t="s">
        <v>24</v>
      </c>
      <c r="F6411" t="s">
        <v>60</v>
      </c>
      <c r="G6411">
        <v>3</v>
      </c>
      <c r="H6411">
        <v>147</v>
      </c>
      <c r="I6411">
        <v>122.69999999999999</v>
      </c>
      <c r="M6411" t="str">
        <f t="shared" si="300"/>
        <v/>
      </c>
      <c r="N6411" t="e">
        <f t="shared" si="301"/>
        <v>#VALUE!</v>
      </c>
      <c r="O6411" t="e">
        <f t="shared" si="302"/>
        <v>#VALUE!</v>
      </c>
    </row>
    <row r="6412" spans="1:15" x14ac:dyDescent="0.25">
      <c r="A6412">
        <v>2019</v>
      </c>
      <c r="B6412" s="2" t="s">
        <v>8</v>
      </c>
      <c r="C6412">
        <v>1</v>
      </c>
      <c r="D6412" t="s">
        <v>29</v>
      </c>
      <c r="E6412" t="s">
        <v>24</v>
      </c>
      <c r="F6412" t="s">
        <v>14</v>
      </c>
      <c r="G6412">
        <v>11</v>
      </c>
      <c r="H6412">
        <v>869</v>
      </c>
      <c r="I6412">
        <v>725.34000000000015</v>
      </c>
      <c r="M6412" t="str">
        <f t="shared" si="300"/>
        <v/>
      </c>
      <c r="N6412" t="e">
        <f t="shared" si="301"/>
        <v>#VALUE!</v>
      </c>
      <c r="O6412" t="e">
        <f t="shared" si="302"/>
        <v>#VALUE!</v>
      </c>
    </row>
    <row r="6413" spans="1:15" x14ac:dyDescent="0.25">
      <c r="A6413">
        <v>2019</v>
      </c>
      <c r="B6413" s="2" t="s">
        <v>8</v>
      </c>
      <c r="C6413">
        <v>1</v>
      </c>
      <c r="D6413" t="s">
        <v>29</v>
      </c>
      <c r="E6413" t="s">
        <v>24</v>
      </c>
      <c r="F6413" t="s">
        <v>22</v>
      </c>
      <c r="G6413">
        <v>10</v>
      </c>
      <c r="H6413">
        <v>990</v>
      </c>
      <c r="I6413">
        <v>826.4</v>
      </c>
      <c r="M6413" t="str">
        <f t="shared" si="300"/>
        <v/>
      </c>
      <c r="N6413" t="e">
        <f t="shared" si="301"/>
        <v>#VALUE!</v>
      </c>
      <c r="O6413" t="e">
        <f t="shared" si="302"/>
        <v>#VALUE!</v>
      </c>
    </row>
    <row r="6414" spans="1:15" x14ac:dyDescent="0.25">
      <c r="A6414">
        <v>2019</v>
      </c>
      <c r="B6414" s="2" t="s">
        <v>8</v>
      </c>
      <c r="C6414">
        <v>1</v>
      </c>
      <c r="D6414" t="s">
        <v>29</v>
      </c>
      <c r="E6414" t="s">
        <v>24</v>
      </c>
      <c r="F6414" t="s">
        <v>11</v>
      </c>
      <c r="G6414">
        <v>9</v>
      </c>
      <c r="H6414">
        <v>621</v>
      </c>
      <c r="I6414">
        <v>518.40000000000009</v>
      </c>
      <c r="M6414" t="str">
        <f t="shared" si="300"/>
        <v/>
      </c>
      <c r="N6414" t="e">
        <f t="shared" si="301"/>
        <v>#VALUE!</v>
      </c>
      <c r="O6414" t="e">
        <f t="shared" si="302"/>
        <v>#VALUE!</v>
      </c>
    </row>
    <row r="6415" spans="1:15" x14ac:dyDescent="0.25">
      <c r="A6415">
        <v>2019</v>
      </c>
      <c r="B6415" s="2" t="s">
        <v>8</v>
      </c>
      <c r="C6415">
        <v>1</v>
      </c>
      <c r="D6415" t="s">
        <v>29</v>
      </c>
      <c r="E6415" t="s">
        <v>24</v>
      </c>
      <c r="F6415" t="s">
        <v>16</v>
      </c>
      <c r="G6415">
        <v>1</v>
      </c>
      <c r="H6415">
        <v>329</v>
      </c>
      <c r="I6415">
        <v>274.62</v>
      </c>
      <c r="M6415" t="str">
        <f t="shared" si="300"/>
        <v/>
      </c>
      <c r="N6415" t="e">
        <f t="shared" si="301"/>
        <v>#VALUE!</v>
      </c>
      <c r="O6415" t="e">
        <f t="shared" si="302"/>
        <v>#VALUE!</v>
      </c>
    </row>
    <row r="6416" spans="1:15" x14ac:dyDescent="0.25">
      <c r="A6416">
        <v>2019</v>
      </c>
      <c r="B6416" s="2" t="s">
        <v>8</v>
      </c>
      <c r="C6416">
        <v>1</v>
      </c>
      <c r="D6416" t="s">
        <v>29</v>
      </c>
      <c r="E6416" t="s">
        <v>24</v>
      </c>
      <c r="F6416" t="s">
        <v>25</v>
      </c>
      <c r="G6416">
        <v>4</v>
      </c>
      <c r="H6416">
        <v>1196</v>
      </c>
      <c r="I6416">
        <v>998.32</v>
      </c>
      <c r="M6416" t="str">
        <f t="shared" si="300"/>
        <v/>
      </c>
      <c r="N6416" t="e">
        <f t="shared" si="301"/>
        <v>#VALUE!</v>
      </c>
      <c r="O6416" t="e">
        <f t="shared" si="302"/>
        <v>#VALUE!</v>
      </c>
    </row>
    <row r="6417" spans="1:15" x14ac:dyDescent="0.25">
      <c r="A6417">
        <v>2019</v>
      </c>
      <c r="B6417" s="2" t="s">
        <v>8</v>
      </c>
      <c r="C6417">
        <v>1</v>
      </c>
      <c r="D6417" t="s">
        <v>29</v>
      </c>
      <c r="E6417" t="s">
        <v>24</v>
      </c>
      <c r="F6417" t="s">
        <v>61</v>
      </c>
      <c r="G6417">
        <v>1</v>
      </c>
      <c r="H6417">
        <v>79</v>
      </c>
      <c r="I6417">
        <v>65.94</v>
      </c>
      <c r="M6417" t="str">
        <f t="shared" si="300"/>
        <v/>
      </c>
      <c r="N6417" t="e">
        <f t="shared" si="301"/>
        <v>#VALUE!</v>
      </c>
      <c r="O6417" t="e">
        <f t="shared" si="302"/>
        <v>#VALUE!</v>
      </c>
    </row>
    <row r="6418" spans="1:15" x14ac:dyDescent="0.25">
      <c r="A6418">
        <v>2019</v>
      </c>
      <c r="B6418" s="2" t="s">
        <v>8</v>
      </c>
      <c r="C6418">
        <v>1</v>
      </c>
      <c r="D6418" t="s">
        <v>29</v>
      </c>
      <c r="E6418" t="s">
        <v>24</v>
      </c>
      <c r="F6418" t="s">
        <v>62</v>
      </c>
      <c r="G6418">
        <v>3</v>
      </c>
      <c r="H6418">
        <v>177</v>
      </c>
      <c r="I6418">
        <v>147.75</v>
      </c>
      <c r="M6418" t="str">
        <f t="shared" si="300"/>
        <v/>
      </c>
      <c r="N6418" t="e">
        <f t="shared" si="301"/>
        <v>#VALUE!</v>
      </c>
      <c r="O6418" t="e">
        <f t="shared" si="302"/>
        <v>#VALUE!</v>
      </c>
    </row>
    <row r="6419" spans="1:15" x14ac:dyDescent="0.25">
      <c r="A6419">
        <v>2019</v>
      </c>
      <c r="B6419" s="2" t="s">
        <v>8</v>
      </c>
      <c r="C6419">
        <v>1</v>
      </c>
      <c r="D6419" t="s">
        <v>29</v>
      </c>
      <c r="E6419" t="s">
        <v>24</v>
      </c>
      <c r="F6419" t="s">
        <v>57</v>
      </c>
      <c r="G6419">
        <v>4</v>
      </c>
      <c r="H6419">
        <v>396</v>
      </c>
      <c r="I6419">
        <v>330.56</v>
      </c>
      <c r="M6419" t="str">
        <f t="shared" si="300"/>
        <v/>
      </c>
      <c r="N6419" t="e">
        <f t="shared" si="301"/>
        <v>#VALUE!</v>
      </c>
      <c r="O6419" t="e">
        <f t="shared" si="302"/>
        <v>#VALUE!</v>
      </c>
    </row>
    <row r="6420" spans="1:15" x14ac:dyDescent="0.25">
      <c r="A6420">
        <v>2019</v>
      </c>
      <c r="B6420" s="2" t="s">
        <v>8</v>
      </c>
      <c r="C6420">
        <v>1</v>
      </c>
      <c r="D6420" t="s">
        <v>29</v>
      </c>
      <c r="E6420" t="s">
        <v>24</v>
      </c>
      <c r="F6420" t="s">
        <v>69</v>
      </c>
      <c r="G6420">
        <v>2</v>
      </c>
      <c r="H6420">
        <v>698</v>
      </c>
      <c r="I6420">
        <v>582.64</v>
      </c>
      <c r="M6420" t="str">
        <f t="shared" si="300"/>
        <v/>
      </c>
      <c r="N6420" t="e">
        <f t="shared" si="301"/>
        <v>#VALUE!</v>
      </c>
      <c r="O6420" t="e">
        <f t="shared" si="302"/>
        <v>#VALUE!</v>
      </c>
    </row>
    <row r="6421" spans="1:15" x14ac:dyDescent="0.25">
      <c r="A6421">
        <v>2019</v>
      </c>
      <c r="B6421" s="2" t="s">
        <v>8</v>
      </c>
      <c r="C6421">
        <v>1</v>
      </c>
      <c r="D6421" t="s">
        <v>29</v>
      </c>
      <c r="E6421" t="s">
        <v>24</v>
      </c>
      <c r="F6421" t="s">
        <v>66</v>
      </c>
      <c r="G6421">
        <v>1</v>
      </c>
      <c r="H6421">
        <v>299</v>
      </c>
      <c r="I6421">
        <v>249.58</v>
      </c>
      <c r="M6421" t="str">
        <f t="shared" si="300"/>
        <v/>
      </c>
      <c r="N6421" t="e">
        <f t="shared" si="301"/>
        <v>#VALUE!</v>
      </c>
      <c r="O6421" t="e">
        <f t="shared" si="302"/>
        <v>#VALUE!</v>
      </c>
    </row>
    <row r="6422" spans="1:15" x14ac:dyDescent="0.25">
      <c r="A6422">
        <v>2019</v>
      </c>
      <c r="B6422" s="2" t="s">
        <v>8</v>
      </c>
      <c r="C6422">
        <v>1</v>
      </c>
      <c r="D6422" t="s">
        <v>29</v>
      </c>
      <c r="E6422" t="s">
        <v>24</v>
      </c>
      <c r="F6422" t="s">
        <v>17</v>
      </c>
      <c r="G6422">
        <v>1</v>
      </c>
      <c r="H6422">
        <v>139</v>
      </c>
      <c r="I6422">
        <v>116.03</v>
      </c>
      <c r="M6422" t="str">
        <f t="shared" si="300"/>
        <v/>
      </c>
      <c r="N6422" t="e">
        <f t="shared" si="301"/>
        <v>#VALUE!</v>
      </c>
      <c r="O6422" t="e">
        <f t="shared" si="302"/>
        <v>#VALUE!</v>
      </c>
    </row>
    <row r="6423" spans="1:15" x14ac:dyDescent="0.25">
      <c r="A6423">
        <v>2019</v>
      </c>
      <c r="B6423" s="2" t="s">
        <v>8</v>
      </c>
      <c r="C6423">
        <v>1</v>
      </c>
      <c r="D6423" t="s">
        <v>29</v>
      </c>
      <c r="E6423" t="s">
        <v>24</v>
      </c>
      <c r="F6423" t="s">
        <v>18</v>
      </c>
      <c r="G6423">
        <v>1</v>
      </c>
      <c r="H6423">
        <v>99</v>
      </c>
      <c r="I6423">
        <v>82.64</v>
      </c>
      <c r="M6423" t="str">
        <f t="shared" si="300"/>
        <v/>
      </c>
      <c r="N6423" t="e">
        <f t="shared" si="301"/>
        <v>#VALUE!</v>
      </c>
      <c r="O6423" t="e">
        <f t="shared" si="302"/>
        <v>#VALUE!</v>
      </c>
    </row>
    <row r="6424" spans="1:15" x14ac:dyDescent="0.25">
      <c r="A6424">
        <v>2019</v>
      </c>
      <c r="B6424" s="2" t="s">
        <v>8</v>
      </c>
      <c r="C6424">
        <v>1</v>
      </c>
      <c r="D6424" t="s">
        <v>29</v>
      </c>
      <c r="E6424" t="s">
        <v>24</v>
      </c>
      <c r="F6424" t="s">
        <v>27</v>
      </c>
      <c r="G6424">
        <v>2</v>
      </c>
      <c r="H6424">
        <v>298</v>
      </c>
      <c r="I6424">
        <v>248.74</v>
      </c>
      <c r="M6424" t="str">
        <f t="shared" si="300"/>
        <v/>
      </c>
      <c r="N6424" t="e">
        <f t="shared" si="301"/>
        <v>#VALUE!</v>
      </c>
      <c r="O6424" t="e">
        <f t="shared" si="302"/>
        <v>#VALUE!</v>
      </c>
    </row>
    <row r="6425" spans="1:15" x14ac:dyDescent="0.25">
      <c r="A6425">
        <v>2019</v>
      </c>
      <c r="B6425" s="2" t="s">
        <v>8</v>
      </c>
      <c r="C6425">
        <v>1</v>
      </c>
      <c r="D6425" t="s">
        <v>29</v>
      </c>
      <c r="E6425" t="s">
        <v>24</v>
      </c>
      <c r="F6425" t="s">
        <v>74</v>
      </c>
      <c r="G6425">
        <v>1</v>
      </c>
      <c r="H6425">
        <v>29</v>
      </c>
      <c r="I6425">
        <v>24.21</v>
      </c>
      <c r="M6425" t="str">
        <f t="shared" si="300"/>
        <v/>
      </c>
      <c r="N6425" t="e">
        <f t="shared" si="301"/>
        <v>#VALUE!</v>
      </c>
      <c r="O6425" t="e">
        <f t="shared" si="302"/>
        <v>#VALUE!</v>
      </c>
    </row>
    <row r="6426" spans="1:15" x14ac:dyDescent="0.25">
      <c r="A6426">
        <v>2019</v>
      </c>
      <c r="B6426" s="2" t="s">
        <v>8</v>
      </c>
      <c r="C6426">
        <v>1</v>
      </c>
      <c r="D6426" t="s">
        <v>29</v>
      </c>
      <c r="E6426" t="s">
        <v>24</v>
      </c>
      <c r="F6426" t="s">
        <v>28</v>
      </c>
      <c r="G6426">
        <v>2</v>
      </c>
      <c r="H6426">
        <v>798</v>
      </c>
      <c r="I6426">
        <v>666.12</v>
      </c>
      <c r="M6426" t="str">
        <f t="shared" si="300"/>
        <v/>
      </c>
      <c r="N6426" t="e">
        <f t="shared" si="301"/>
        <v>#VALUE!</v>
      </c>
      <c r="O6426" t="e">
        <f t="shared" si="302"/>
        <v>#VALUE!</v>
      </c>
    </row>
    <row r="6427" spans="1:15" x14ac:dyDescent="0.25">
      <c r="A6427">
        <v>2019</v>
      </c>
      <c r="B6427" s="2" t="s">
        <v>8</v>
      </c>
      <c r="C6427">
        <v>1</v>
      </c>
      <c r="D6427" t="s">
        <v>29</v>
      </c>
      <c r="E6427" t="s">
        <v>24</v>
      </c>
      <c r="F6427" t="s">
        <v>19</v>
      </c>
      <c r="G6427">
        <v>1</v>
      </c>
      <c r="H6427">
        <v>259</v>
      </c>
      <c r="I6427">
        <v>216.19</v>
      </c>
      <c r="M6427" t="str">
        <f t="shared" si="300"/>
        <v/>
      </c>
      <c r="N6427" t="e">
        <f t="shared" si="301"/>
        <v>#VALUE!</v>
      </c>
      <c r="O6427" t="e">
        <f t="shared" si="302"/>
        <v>#VALUE!</v>
      </c>
    </row>
    <row r="6428" spans="1:15" x14ac:dyDescent="0.25">
      <c r="A6428">
        <v>2019</v>
      </c>
      <c r="B6428" s="2" t="s">
        <v>8</v>
      </c>
      <c r="C6428">
        <v>1</v>
      </c>
      <c r="D6428" t="s">
        <v>29</v>
      </c>
      <c r="E6428" t="s">
        <v>26</v>
      </c>
      <c r="F6428" t="s">
        <v>58</v>
      </c>
      <c r="G6428">
        <v>2</v>
      </c>
      <c r="H6428">
        <v>158</v>
      </c>
      <c r="I6428">
        <v>131.88</v>
      </c>
      <c r="M6428" t="str">
        <f t="shared" si="300"/>
        <v/>
      </c>
      <c r="N6428" t="e">
        <f t="shared" si="301"/>
        <v>#VALUE!</v>
      </c>
      <c r="O6428" t="e">
        <f t="shared" si="302"/>
        <v>#VALUE!</v>
      </c>
    </row>
    <row r="6429" spans="1:15" x14ac:dyDescent="0.25">
      <c r="A6429">
        <v>2019</v>
      </c>
      <c r="B6429" s="2" t="s">
        <v>8</v>
      </c>
      <c r="C6429">
        <v>1</v>
      </c>
      <c r="D6429" t="s">
        <v>29</v>
      </c>
      <c r="E6429" t="s">
        <v>26</v>
      </c>
      <c r="F6429" t="s">
        <v>73</v>
      </c>
      <c r="G6429">
        <v>5</v>
      </c>
      <c r="H6429">
        <v>175</v>
      </c>
      <c r="I6429">
        <v>146.1</v>
      </c>
      <c r="M6429" t="str">
        <f t="shared" si="300"/>
        <v/>
      </c>
      <c r="N6429" t="e">
        <f t="shared" si="301"/>
        <v>#VALUE!</v>
      </c>
      <c r="O6429" t="e">
        <f t="shared" si="302"/>
        <v>#VALUE!</v>
      </c>
    </row>
    <row r="6430" spans="1:15" x14ac:dyDescent="0.25">
      <c r="A6430">
        <v>2019</v>
      </c>
      <c r="B6430" s="2" t="s">
        <v>8</v>
      </c>
      <c r="C6430">
        <v>1</v>
      </c>
      <c r="D6430" t="s">
        <v>29</v>
      </c>
      <c r="E6430" t="s">
        <v>26</v>
      </c>
      <c r="F6430" t="s">
        <v>60</v>
      </c>
      <c r="G6430">
        <v>27</v>
      </c>
      <c r="H6430">
        <v>1323</v>
      </c>
      <c r="I6430">
        <v>1104.2999999999997</v>
      </c>
      <c r="M6430" t="str">
        <f t="shared" si="300"/>
        <v/>
      </c>
      <c r="N6430" t="e">
        <f t="shared" si="301"/>
        <v>#VALUE!</v>
      </c>
      <c r="O6430" t="e">
        <f t="shared" si="302"/>
        <v>#VALUE!</v>
      </c>
    </row>
    <row r="6431" spans="1:15" x14ac:dyDescent="0.25">
      <c r="A6431">
        <v>2019</v>
      </c>
      <c r="B6431" s="2" t="s">
        <v>8</v>
      </c>
      <c r="C6431">
        <v>1</v>
      </c>
      <c r="D6431" t="s">
        <v>29</v>
      </c>
      <c r="E6431" t="s">
        <v>26</v>
      </c>
      <c r="F6431" t="s">
        <v>14</v>
      </c>
      <c r="G6431">
        <v>194</v>
      </c>
      <c r="H6431">
        <v>15326</v>
      </c>
      <c r="I6431">
        <v>12792.360000000013</v>
      </c>
      <c r="M6431" t="str">
        <f t="shared" si="300"/>
        <v/>
      </c>
      <c r="N6431" t="e">
        <f t="shared" si="301"/>
        <v>#VALUE!</v>
      </c>
      <c r="O6431" t="e">
        <f t="shared" si="302"/>
        <v>#VALUE!</v>
      </c>
    </row>
    <row r="6432" spans="1:15" x14ac:dyDescent="0.25">
      <c r="A6432">
        <v>2019</v>
      </c>
      <c r="B6432" s="2" t="s">
        <v>8</v>
      </c>
      <c r="C6432">
        <v>1</v>
      </c>
      <c r="D6432" t="s">
        <v>29</v>
      </c>
      <c r="E6432" t="s">
        <v>26</v>
      </c>
      <c r="F6432" t="s">
        <v>22</v>
      </c>
      <c r="G6432">
        <v>34</v>
      </c>
      <c r="H6432">
        <v>3366</v>
      </c>
      <c r="I6432">
        <v>2809.7599999999998</v>
      </c>
      <c r="M6432" t="str">
        <f t="shared" si="300"/>
        <v/>
      </c>
      <c r="N6432" t="e">
        <f t="shared" si="301"/>
        <v>#VALUE!</v>
      </c>
      <c r="O6432" t="e">
        <f t="shared" si="302"/>
        <v>#VALUE!</v>
      </c>
    </row>
    <row r="6433" spans="1:15" x14ac:dyDescent="0.25">
      <c r="A6433">
        <v>2019</v>
      </c>
      <c r="B6433" s="2" t="s">
        <v>8</v>
      </c>
      <c r="C6433">
        <v>1</v>
      </c>
      <c r="D6433" t="s">
        <v>29</v>
      </c>
      <c r="E6433" t="s">
        <v>26</v>
      </c>
      <c r="F6433" t="s">
        <v>11</v>
      </c>
      <c r="G6433">
        <v>217</v>
      </c>
      <c r="H6433">
        <v>14973</v>
      </c>
      <c r="I6433">
        <v>12499.200000000048</v>
      </c>
      <c r="M6433" t="str">
        <f t="shared" si="300"/>
        <v/>
      </c>
      <c r="N6433" t="e">
        <f t="shared" si="301"/>
        <v>#VALUE!</v>
      </c>
      <c r="O6433" t="e">
        <f t="shared" si="302"/>
        <v>#VALUE!</v>
      </c>
    </row>
    <row r="6434" spans="1:15" x14ac:dyDescent="0.25">
      <c r="A6434">
        <v>2019</v>
      </c>
      <c r="B6434" s="2" t="s">
        <v>8</v>
      </c>
      <c r="C6434">
        <v>1</v>
      </c>
      <c r="D6434" t="s">
        <v>29</v>
      </c>
      <c r="E6434" t="s">
        <v>26</v>
      </c>
      <c r="F6434" t="s">
        <v>15</v>
      </c>
      <c r="G6434">
        <v>40</v>
      </c>
      <c r="H6434">
        <v>10360</v>
      </c>
      <c r="I6434">
        <v>8647.5999999999949</v>
      </c>
      <c r="M6434" t="str">
        <f t="shared" si="300"/>
        <v/>
      </c>
      <c r="N6434" t="e">
        <f t="shared" si="301"/>
        <v>#VALUE!</v>
      </c>
      <c r="O6434" t="e">
        <f t="shared" si="302"/>
        <v>#VALUE!</v>
      </c>
    </row>
    <row r="6435" spans="1:15" x14ac:dyDescent="0.25">
      <c r="A6435">
        <v>2019</v>
      </c>
      <c r="B6435" s="2" t="s">
        <v>8</v>
      </c>
      <c r="C6435">
        <v>1</v>
      </c>
      <c r="D6435" t="s">
        <v>29</v>
      </c>
      <c r="E6435" t="s">
        <v>26</v>
      </c>
      <c r="F6435" t="s">
        <v>16</v>
      </c>
      <c r="G6435">
        <v>9</v>
      </c>
      <c r="H6435">
        <v>2961</v>
      </c>
      <c r="I6435">
        <v>2471.5799999999995</v>
      </c>
      <c r="M6435" t="str">
        <f t="shared" si="300"/>
        <v/>
      </c>
      <c r="N6435" t="e">
        <f t="shared" si="301"/>
        <v>#VALUE!</v>
      </c>
      <c r="O6435" t="e">
        <f t="shared" si="302"/>
        <v>#VALUE!</v>
      </c>
    </row>
    <row r="6436" spans="1:15" x14ac:dyDescent="0.25">
      <c r="A6436">
        <v>2019</v>
      </c>
      <c r="B6436" s="2" t="s">
        <v>8</v>
      </c>
      <c r="C6436">
        <v>1</v>
      </c>
      <c r="D6436" t="s">
        <v>29</v>
      </c>
      <c r="E6436" t="s">
        <v>26</v>
      </c>
      <c r="F6436" t="s">
        <v>25</v>
      </c>
      <c r="G6436">
        <v>19</v>
      </c>
      <c r="H6436">
        <v>5681</v>
      </c>
      <c r="I6436">
        <v>4742.0199999999995</v>
      </c>
      <c r="M6436" t="str">
        <f t="shared" si="300"/>
        <v/>
      </c>
      <c r="N6436" t="e">
        <f t="shared" si="301"/>
        <v>#VALUE!</v>
      </c>
      <c r="O6436" t="e">
        <f t="shared" si="302"/>
        <v>#VALUE!</v>
      </c>
    </row>
    <row r="6437" spans="1:15" x14ac:dyDescent="0.25">
      <c r="A6437">
        <v>2019</v>
      </c>
      <c r="B6437" s="2" t="s">
        <v>8</v>
      </c>
      <c r="C6437">
        <v>1</v>
      </c>
      <c r="D6437" t="s">
        <v>29</v>
      </c>
      <c r="E6437" t="s">
        <v>26</v>
      </c>
      <c r="F6437" t="s">
        <v>70</v>
      </c>
      <c r="G6437">
        <v>20</v>
      </c>
      <c r="H6437">
        <v>780</v>
      </c>
      <c r="I6437">
        <v>650.99999999999989</v>
      </c>
      <c r="M6437" t="str">
        <f t="shared" si="300"/>
        <v/>
      </c>
      <c r="N6437" t="e">
        <f t="shared" si="301"/>
        <v>#VALUE!</v>
      </c>
      <c r="O6437" t="e">
        <f t="shared" si="302"/>
        <v>#VALUE!</v>
      </c>
    </row>
    <row r="6438" spans="1:15" x14ac:dyDescent="0.25">
      <c r="A6438">
        <v>2019</v>
      </c>
      <c r="B6438" s="2" t="s">
        <v>8</v>
      </c>
      <c r="C6438">
        <v>1</v>
      </c>
      <c r="D6438" t="s">
        <v>29</v>
      </c>
      <c r="E6438" t="s">
        <v>26</v>
      </c>
      <c r="F6438" t="s">
        <v>61</v>
      </c>
      <c r="G6438">
        <v>11</v>
      </c>
      <c r="H6438">
        <v>869</v>
      </c>
      <c r="I6438">
        <v>725.34000000000015</v>
      </c>
      <c r="M6438" t="str">
        <f t="shared" si="300"/>
        <v/>
      </c>
      <c r="N6438" t="e">
        <f t="shared" si="301"/>
        <v>#VALUE!</v>
      </c>
      <c r="O6438" t="e">
        <f t="shared" si="302"/>
        <v>#VALUE!</v>
      </c>
    </row>
    <row r="6439" spans="1:15" x14ac:dyDescent="0.25">
      <c r="A6439">
        <v>2019</v>
      </c>
      <c r="B6439" s="2" t="s">
        <v>8</v>
      </c>
      <c r="C6439">
        <v>1</v>
      </c>
      <c r="D6439" t="s">
        <v>29</v>
      </c>
      <c r="E6439" t="s">
        <v>26</v>
      </c>
      <c r="F6439" t="s">
        <v>59</v>
      </c>
      <c r="G6439">
        <v>11</v>
      </c>
      <c r="H6439">
        <v>275</v>
      </c>
      <c r="I6439">
        <v>229.57000000000002</v>
      </c>
      <c r="M6439" t="str">
        <f t="shared" si="300"/>
        <v/>
      </c>
      <c r="N6439" t="e">
        <f t="shared" si="301"/>
        <v>#VALUE!</v>
      </c>
      <c r="O6439" t="e">
        <f t="shared" si="302"/>
        <v>#VALUE!</v>
      </c>
    </row>
    <row r="6440" spans="1:15" x14ac:dyDescent="0.25">
      <c r="A6440">
        <v>2019</v>
      </c>
      <c r="B6440" s="2" t="s">
        <v>8</v>
      </c>
      <c r="C6440">
        <v>1</v>
      </c>
      <c r="D6440" t="s">
        <v>29</v>
      </c>
      <c r="E6440" t="s">
        <v>26</v>
      </c>
      <c r="F6440" t="s">
        <v>62</v>
      </c>
      <c r="G6440">
        <v>49</v>
      </c>
      <c r="H6440">
        <v>2891</v>
      </c>
      <c r="I6440">
        <v>2413.25</v>
      </c>
      <c r="M6440" t="str">
        <f t="shared" si="300"/>
        <v/>
      </c>
      <c r="N6440" t="e">
        <f t="shared" si="301"/>
        <v>#VALUE!</v>
      </c>
      <c r="O6440" t="e">
        <f t="shared" si="302"/>
        <v>#VALUE!</v>
      </c>
    </row>
    <row r="6441" spans="1:15" x14ac:dyDescent="0.25">
      <c r="A6441">
        <v>2019</v>
      </c>
      <c r="B6441" s="2" t="s">
        <v>8</v>
      </c>
      <c r="C6441">
        <v>1</v>
      </c>
      <c r="D6441" t="s">
        <v>29</v>
      </c>
      <c r="E6441" t="s">
        <v>26</v>
      </c>
      <c r="F6441" t="s">
        <v>63</v>
      </c>
      <c r="G6441">
        <v>10</v>
      </c>
      <c r="H6441">
        <v>990</v>
      </c>
      <c r="I6441">
        <v>826.4</v>
      </c>
      <c r="M6441" t="str">
        <f t="shared" si="300"/>
        <v/>
      </c>
      <c r="N6441" t="e">
        <f t="shared" si="301"/>
        <v>#VALUE!</v>
      </c>
      <c r="O6441" t="e">
        <f t="shared" si="302"/>
        <v>#VALUE!</v>
      </c>
    </row>
    <row r="6442" spans="1:15" x14ac:dyDescent="0.25">
      <c r="A6442">
        <v>2019</v>
      </c>
      <c r="B6442" s="2" t="s">
        <v>8</v>
      </c>
      <c r="C6442">
        <v>1</v>
      </c>
      <c r="D6442" t="s">
        <v>29</v>
      </c>
      <c r="E6442" t="s">
        <v>26</v>
      </c>
      <c r="F6442" t="s">
        <v>64</v>
      </c>
      <c r="G6442">
        <v>5</v>
      </c>
      <c r="H6442">
        <v>395</v>
      </c>
      <c r="I6442">
        <v>329.7</v>
      </c>
      <c r="M6442" t="str">
        <f t="shared" si="300"/>
        <v/>
      </c>
      <c r="N6442" t="e">
        <f t="shared" si="301"/>
        <v>#VALUE!</v>
      </c>
      <c r="O6442" t="e">
        <f t="shared" si="302"/>
        <v>#VALUE!</v>
      </c>
    </row>
    <row r="6443" spans="1:15" x14ac:dyDescent="0.25">
      <c r="A6443">
        <v>2019</v>
      </c>
      <c r="B6443" s="2" t="s">
        <v>8</v>
      </c>
      <c r="C6443">
        <v>1</v>
      </c>
      <c r="D6443" t="s">
        <v>29</v>
      </c>
      <c r="E6443" t="s">
        <v>26</v>
      </c>
      <c r="F6443" t="s">
        <v>65</v>
      </c>
      <c r="G6443">
        <v>2</v>
      </c>
      <c r="H6443">
        <v>318</v>
      </c>
      <c r="I6443">
        <v>265.44</v>
      </c>
      <c r="M6443" t="str">
        <f t="shared" si="300"/>
        <v/>
      </c>
      <c r="N6443" t="e">
        <f t="shared" si="301"/>
        <v>#VALUE!</v>
      </c>
      <c r="O6443" t="e">
        <f t="shared" si="302"/>
        <v>#VALUE!</v>
      </c>
    </row>
    <row r="6444" spans="1:15" x14ac:dyDescent="0.25">
      <c r="A6444">
        <v>2019</v>
      </c>
      <c r="B6444" s="2" t="s">
        <v>8</v>
      </c>
      <c r="C6444">
        <v>1</v>
      </c>
      <c r="D6444" t="s">
        <v>29</v>
      </c>
      <c r="E6444" t="s">
        <v>26</v>
      </c>
      <c r="F6444" t="s">
        <v>56</v>
      </c>
      <c r="G6444">
        <v>40</v>
      </c>
      <c r="H6444">
        <v>2760</v>
      </c>
      <c r="I6444">
        <v>2303.9999999999982</v>
      </c>
      <c r="M6444" t="str">
        <f t="shared" si="300"/>
        <v/>
      </c>
      <c r="N6444" t="e">
        <f t="shared" si="301"/>
        <v>#VALUE!</v>
      </c>
      <c r="O6444" t="e">
        <f t="shared" si="302"/>
        <v>#VALUE!</v>
      </c>
    </row>
    <row r="6445" spans="1:15" x14ac:dyDescent="0.25">
      <c r="A6445">
        <v>2019</v>
      </c>
      <c r="B6445" s="2" t="s">
        <v>8</v>
      </c>
      <c r="C6445">
        <v>1</v>
      </c>
      <c r="D6445" t="s">
        <v>29</v>
      </c>
      <c r="E6445" t="s">
        <v>26</v>
      </c>
      <c r="F6445" t="s">
        <v>57</v>
      </c>
      <c r="G6445">
        <v>6</v>
      </c>
      <c r="H6445">
        <v>594</v>
      </c>
      <c r="I6445">
        <v>495.84</v>
      </c>
      <c r="M6445" t="str">
        <f t="shared" si="300"/>
        <v/>
      </c>
      <c r="N6445" t="e">
        <f t="shared" si="301"/>
        <v>#VALUE!</v>
      </c>
      <c r="O6445" t="e">
        <f t="shared" si="302"/>
        <v>#VALUE!</v>
      </c>
    </row>
    <row r="6446" spans="1:15" x14ac:dyDescent="0.25">
      <c r="A6446">
        <v>2019</v>
      </c>
      <c r="B6446" s="2" t="s">
        <v>8</v>
      </c>
      <c r="C6446">
        <v>1</v>
      </c>
      <c r="D6446" t="s">
        <v>29</v>
      </c>
      <c r="E6446" t="s">
        <v>26</v>
      </c>
      <c r="F6446" t="s">
        <v>69</v>
      </c>
      <c r="G6446">
        <v>7</v>
      </c>
      <c r="H6446">
        <v>2443</v>
      </c>
      <c r="I6446">
        <v>2039.2399999999998</v>
      </c>
      <c r="M6446" t="str">
        <f t="shared" si="300"/>
        <v/>
      </c>
      <c r="N6446" t="e">
        <f t="shared" si="301"/>
        <v>#VALUE!</v>
      </c>
      <c r="O6446" t="e">
        <f t="shared" si="302"/>
        <v>#VALUE!</v>
      </c>
    </row>
    <row r="6447" spans="1:15" x14ac:dyDescent="0.25">
      <c r="A6447">
        <v>2019</v>
      </c>
      <c r="B6447" s="2" t="s">
        <v>8</v>
      </c>
      <c r="C6447">
        <v>1</v>
      </c>
      <c r="D6447" t="s">
        <v>29</v>
      </c>
      <c r="E6447" t="s">
        <v>26</v>
      </c>
      <c r="F6447" t="s">
        <v>66</v>
      </c>
      <c r="G6447">
        <v>16</v>
      </c>
      <c r="H6447">
        <v>4784</v>
      </c>
      <c r="I6447">
        <v>3993.2799999999993</v>
      </c>
      <c r="M6447" t="str">
        <f t="shared" si="300"/>
        <v/>
      </c>
      <c r="N6447" t="e">
        <f t="shared" si="301"/>
        <v>#VALUE!</v>
      </c>
      <c r="O6447" t="e">
        <f t="shared" si="302"/>
        <v>#VALUE!</v>
      </c>
    </row>
    <row r="6448" spans="1:15" x14ac:dyDescent="0.25">
      <c r="A6448">
        <v>2019</v>
      </c>
      <c r="B6448" s="2" t="s">
        <v>8</v>
      </c>
      <c r="C6448">
        <v>1</v>
      </c>
      <c r="D6448" t="s">
        <v>29</v>
      </c>
      <c r="E6448" t="s">
        <v>26</v>
      </c>
      <c r="F6448" t="s">
        <v>67</v>
      </c>
      <c r="G6448">
        <v>11</v>
      </c>
      <c r="H6448">
        <v>7689</v>
      </c>
      <c r="I6448">
        <v>6418.1700000000019</v>
      </c>
      <c r="M6448" t="str">
        <f t="shared" si="300"/>
        <v/>
      </c>
      <c r="N6448" t="e">
        <f t="shared" si="301"/>
        <v>#VALUE!</v>
      </c>
      <c r="O6448" t="e">
        <f t="shared" si="302"/>
        <v>#VALUE!</v>
      </c>
    </row>
    <row r="6449" spans="1:15" x14ac:dyDescent="0.25">
      <c r="A6449">
        <v>2019</v>
      </c>
      <c r="B6449" s="2" t="s">
        <v>8</v>
      </c>
      <c r="C6449">
        <v>1</v>
      </c>
      <c r="D6449" t="s">
        <v>29</v>
      </c>
      <c r="E6449" t="s">
        <v>26</v>
      </c>
      <c r="F6449" t="s">
        <v>17</v>
      </c>
      <c r="G6449">
        <v>8</v>
      </c>
      <c r="H6449">
        <v>1112</v>
      </c>
      <c r="I6449">
        <v>928.2399999999999</v>
      </c>
      <c r="M6449" t="str">
        <f t="shared" si="300"/>
        <v/>
      </c>
      <c r="N6449" t="e">
        <f t="shared" si="301"/>
        <v>#VALUE!</v>
      </c>
      <c r="O6449" t="e">
        <f t="shared" si="302"/>
        <v>#VALUE!</v>
      </c>
    </row>
    <row r="6450" spans="1:15" x14ac:dyDescent="0.25">
      <c r="A6450">
        <v>2019</v>
      </c>
      <c r="B6450" s="2" t="s">
        <v>8</v>
      </c>
      <c r="C6450">
        <v>1</v>
      </c>
      <c r="D6450" t="s">
        <v>29</v>
      </c>
      <c r="E6450" t="s">
        <v>26</v>
      </c>
      <c r="F6450" t="s">
        <v>18</v>
      </c>
      <c r="G6450">
        <v>18</v>
      </c>
      <c r="H6450">
        <v>1782</v>
      </c>
      <c r="I6450">
        <v>1487.5200000000004</v>
      </c>
      <c r="M6450" t="str">
        <f t="shared" si="300"/>
        <v/>
      </c>
      <c r="N6450" t="e">
        <f t="shared" si="301"/>
        <v>#VALUE!</v>
      </c>
      <c r="O6450" t="e">
        <f t="shared" si="302"/>
        <v>#VALUE!</v>
      </c>
    </row>
    <row r="6451" spans="1:15" x14ac:dyDescent="0.25">
      <c r="A6451">
        <v>2019</v>
      </c>
      <c r="B6451" s="2" t="s">
        <v>8</v>
      </c>
      <c r="C6451">
        <v>1</v>
      </c>
      <c r="D6451" t="s">
        <v>29</v>
      </c>
      <c r="E6451" t="s">
        <v>26</v>
      </c>
      <c r="F6451" t="s">
        <v>27</v>
      </c>
      <c r="G6451">
        <v>5</v>
      </c>
      <c r="H6451">
        <v>745</v>
      </c>
      <c r="I6451">
        <v>621.85</v>
      </c>
      <c r="M6451" t="str">
        <f t="shared" si="300"/>
        <v/>
      </c>
      <c r="N6451" t="e">
        <f t="shared" si="301"/>
        <v>#VALUE!</v>
      </c>
      <c r="O6451" t="e">
        <f t="shared" si="302"/>
        <v>#VALUE!</v>
      </c>
    </row>
    <row r="6452" spans="1:15" x14ac:dyDescent="0.25">
      <c r="A6452">
        <v>2019</v>
      </c>
      <c r="B6452" s="2" t="s">
        <v>8</v>
      </c>
      <c r="C6452">
        <v>1</v>
      </c>
      <c r="D6452" t="s">
        <v>29</v>
      </c>
      <c r="E6452" t="s">
        <v>26</v>
      </c>
      <c r="F6452" t="s">
        <v>74</v>
      </c>
      <c r="G6452">
        <v>2</v>
      </c>
      <c r="H6452">
        <v>58</v>
      </c>
      <c r="I6452">
        <v>48.42</v>
      </c>
      <c r="M6452" t="str">
        <f t="shared" si="300"/>
        <v/>
      </c>
      <c r="N6452" t="e">
        <f t="shared" si="301"/>
        <v>#VALUE!</v>
      </c>
      <c r="O6452" t="e">
        <f t="shared" si="302"/>
        <v>#VALUE!</v>
      </c>
    </row>
    <row r="6453" spans="1:15" x14ac:dyDescent="0.25">
      <c r="A6453">
        <v>2019</v>
      </c>
      <c r="B6453" s="2" t="s">
        <v>8</v>
      </c>
      <c r="C6453">
        <v>1</v>
      </c>
      <c r="D6453" t="s">
        <v>29</v>
      </c>
      <c r="E6453" t="s">
        <v>26</v>
      </c>
      <c r="F6453" t="s">
        <v>68</v>
      </c>
      <c r="G6453">
        <v>1</v>
      </c>
      <c r="H6453">
        <v>29</v>
      </c>
      <c r="I6453">
        <v>24.21</v>
      </c>
      <c r="M6453" t="str">
        <f t="shared" si="300"/>
        <v/>
      </c>
      <c r="N6453" t="e">
        <f t="shared" si="301"/>
        <v>#VALUE!</v>
      </c>
      <c r="O6453" t="e">
        <f t="shared" si="302"/>
        <v>#VALUE!</v>
      </c>
    </row>
    <row r="6454" spans="1:15" x14ac:dyDescent="0.25">
      <c r="A6454">
        <v>2019</v>
      </c>
      <c r="B6454" s="2" t="s">
        <v>8</v>
      </c>
      <c r="C6454">
        <v>1</v>
      </c>
      <c r="D6454" t="s">
        <v>29</v>
      </c>
      <c r="E6454" t="s">
        <v>26</v>
      </c>
      <c r="F6454" t="s">
        <v>71</v>
      </c>
      <c r="G6454">
        <v>16</v>
      </c>
      <c r="H6454">
        <v>464</v>
      </c>
      <c r="I6454">
        <v>387.35999999999996</v>
      </c>
      <c r="M6454" t="str">
        <f t="shared" si="300"/>
        <v/>
      </c>
      <c r="N6454" t="e">
        <f t="shared" si="301"/>
        <v>#VALUE!</v>
      </c>
      <c r="O6454" t="e">
        <f t="shared" si="302"/>
        <v>#VALUE!</v>
      </c>
    </row>
    <row r="6455" spans="1:15" x14ac:dyDescent="0.25">
      <c r="A6455">
        <v>2019</v>
      </c>
      <c r="B6455" s="2" t="s">
        <v>8</v>
      </c>
      <c r="C6455">
        <v>1</v>
      </c>
      <c r="D6455" t="s">
        <v>29</v>
      </c>
      <c r="E6455" t="s">
        <v>26</v>
      </c>
      <c r="F6455" t="s">
        <v>72</v>
      </c>
      <c r="G6455">
        <v>13</v>
      </c>
      <c r="H6455">
        <v>637</v>
      </c>
      <c r="I6455">
        <v>531.69999999999993</v>
      </c>
      <c r="M6455" t="str">
        <f t="shared" si="300"/>
        <v/>
      </c>
      <c r="N6455" t="e">
        <f t="shared" si="301"/>
        <v>#VALUE!</v>
      </c>
      <c r="O6455" t="e">
        <f t="shared" si="302"/>
        <v>#VALUE!</v>
      </c>
    </row>
    <row r="6456" spans="1:15" x14ac:dyDescent="0.25">
      <c r="A6456">
        <v>2019</v>
      </c>
      <c r="B6456" s="2" t="s">
        <v>8</v>
      </c>
      <c r="C6456">
        <v>1</v>
      </c>
      <c r="D6456" t="s">
        <v>29</v>
      </c>
      <c r="E6456" t="s">
        <v>26</v>
      </c>
      <c r="F6456" t="s">
        <v>28</v>
      </c>
      <c r="G6456">
        <v>17</v>
      </c>
      <c r="H6456">
        <v>6783</v>
      </c>
      <c r="I6456">
        <v>5662.0200000000013</v>
      </c>
      <c r="M6456" t="str">
        <f t="shared" si="300"/>
        <v/>
      </c>
      <c r="N6456" t="e">
        <f t="shared" si="301"/>
        <v>#VALUE!</v>
      </c>
      <c r="O6456" t="e">
        <f t="shared" si="302"/>
        <v>#VALUE!</v>
      </c>
    </row>
    <row r="6457" spans="1:15" x14ac:dyDescent="0.25">
      <c r="A6457">
        <v>2019</v>
      </c>
      <c r="B6457" s="2" t="s">
        <v>8</v>
      </c>
      <c r="C6457">
        <v>1</v>
      </c>
      <c r="D6457" t="s">
        <v>29</v>
      </c>
      <c r="E6457" t="s">
        <v>26</v>
      </c>
      <c r="F6457" t="s">
        <v>12</v>
      </c>
      <c r="G6457">
        <v>43</v>
      </c>
      <c r="H6457">
        <v>14147</v>
      </c>
      <c r="I6457">
        <v>11808.660000000009</v>
      </c>
      <c r="M6457" t="str">
        <f t="shared" si="300"/>
        <v/>
      </c>
      <c r="N6457" t="e">
        <f t="shared" si="301"/>
        <v>#VALUE!</v>
      </c>
      <c r="O6457" t="e">
        <f t="shared" si="302"/>
        <v>#VALUE!</v>
      </c>
    </row>
    <row r="6458" spans="1:15" x14ac:dyDescent="0.25">
      <c r="A6458">
        <v>2019</v>
      </c>
      <c r="B6458" s="2" t="s">
        <v>8</v>
      </c>
      <c r="C6458">
        <v>1</v>
      </c>
      <c r="D6458" t="s">
        <v>29</v>
      </c>
      <c r="E6458" t="s">
        <v>26</v>
      </c>
      <c r="F6458" t="s">
        <v>19</v>
      </c>
      <c r="G6458">
        <v>58</v>
      </c>
      <c r="H6458">
        <v>15022</v>
      </c>
      <c r="I6458">
        <v>12539.020000000004</v>
      </c>
      <c r="M6458" t="str">
        <f t="shared" si="300"/>
        <v/>
      </c>
      <c r="N6458" t="e">
        <f t="shared" si="301"/>
        <v>#VALUE!</v>
      </c>
      <c r="O6458" t="e">
        <f t="shared" si="302"/>
        <v>#VALUE!</v>
      </c>
    </row>
    <row r="6459" spans="1:15" x14ac:dyDescent="0.25">
      <c r="A6459">
        <v>2019</v>
      </c>
      <c r="B6459" s="2" t="s">
        <v>8</v>
      </c>
      <c r="C6459">
        <v>1</v>
      </c>
      <c r="D6459" t="s">
        <v>29</v>
      </c>
      <c r="E6459" t="s">
        <v>26</v>
      </c>
      <c r="F6459" t="s">
        <v>20</v>
      </c>
      <c r="G6459">
        <v>29</v>
      </c>
      <c r="H6459">
        <v>5771</v>
      </c>
      <c r="I6459">
        <v>4817.1900000000005</v>
      </c>
      <c r="M6459" t="str">
        <f t="shared" si="300"/>
        <v/>
      </c>
      <c r="N6459" t="e">
        <f t="shared" si="301"/>
        <v>#VALUE!</v>
      </c>
      <c r="O6459" t="e">
        <f t="shared" si="302"/>
        <v>#VALUE!</v>
      </c>
    </row>
    <row r="6460" spans="1:15" x14ac:dyDescent="0.25">
      <c r="A6460">
        <v>2019</v>
      </c>
      <c r="B6460" s="2" t="s">
        <v>8</v>
      </c>
      <c r="C6460">
        <v>1</v>
      </c>
      <c r="D6460" t="s">
        <v>30</v>
      </c>
      <c r="E6460" t="s">
        <v>10</v>
      </c>
      <c r="F6460" t="s">
        <v>106</v>
      </c>
      <c r="G6460">
        <v>1</v>
      </c>
      <c r="H6460">
        <v>79</v>
      </c>
      <c r="I6460">
        <v>65.94</v>
      </c>
      <c r="M6460" t="str">
        <f t="shared" si="300"/>
        <v/>
      </c>
      <c r="N6460" t="e">
        <f t="shared" si="301"/>
        <v>#VALUE!</v>
      </c>
      <c r="O6460" t="e">
        <f t="shared" si="302"/>
        <v>#VALUE!</v>
      </c>
    </row>
    <row r="6461" spans="1:15" x14ac:dyDescent="0.25">
      <c r="A6461">
        <v>2019</v>
      </c>
      <c r="B6461" s="2" t="s">
        <v>8</v>
      </c>
      <c r="C6461">
        <v>1</v>
      </c>
      <c r="D6461" t="s">
        <v>30</v>
      </c>
      <c r="E6461" t="s">
        <v>10</v>
      </c>
      <c r="F6461" t="s">
        <v>79</v>
      </c>
      <c r="G6461">
        <v>2</v>
      </c>
      <c r="H6461">
        <v>98</v>
      </c>
      <c r="I6461">
        <v>81.8</v>
      </c>
      <c r="M6461" t="str">
        <f t="shared" si="300"/>
        <v/>
      </c>
      <c r="N6461" t="e">
        <f t="shared" si="301"/>
        <v>#VALUE!</v>
      </c>
      <c r="O6461" t="e">
        <f t="shared" si="302"/>
        <v>#VALUE!</v>
      </c>
    </row>
    <row r="6462" spans="1:15" x14ac:dyDescent="0.25">
      <c r="A6462">
        <v>2019</v>
      </c>
      <c r="B6462" s="2" t="s">
        <v>8</v>
      </c>
      <c r="C6462">
        <v>1</v>
      </c>
      <c r="D6462" t="s">
        <v>30</v>
      </c>
      <c r="E6462" t="s">
        <v>10</v>
      </c>
      <c r="F6462" t="s">
        <v>76</v>
      </c>
      <c r="G6462">
        <v>6</v>
      </c>
      <c r="H6462">
        <v>474</v>
      </c>
      <c r="I6462">
        <v>395.64</v>
      </c>
      <c r="M6462" t="str">
        <f t="shared" si="300"/>
        <v/>
      </c>
      <c r="N6462" t="e">
        <f t="shared" si="301"/>
        <v>#VALUE!</v>
      </c>
      <c r="O6462" t="e">
        <f t="shared" si="302"/>
        <v>#VALUE!</v>
      </c>
    </row>
    <row r="6463" spans="1:15" x14ac:dyDescent="0.25">
      <c r="A6463">
        <v>2019</v>
      </c>
      <c r="B6463" s="2" t="s">
        <v>8</v>
      </c>
      <c r="C6463">
        <v>1</v>
      </c>
      <c r="D6463" t="s">
        <v>30</v>
      </c>
      <c r="E6463" t="s">
        <v>10</v>
      </c>
      <c r="F6463" t="s">
        <v>80</v>
      </c>
      <c r="G6463">
        <v>1</v>
      </c>
      <c r="H6463">
        <v>99</v>
      </c>
      <c r="I6463">
        <v>82.64</v>
      </c>
      <c r="M6463" t="str">
        <f t="shared" si="300"/>
        <v/>
      </c>
      <c r="N6463" t="e">
        <f t="shared" si="301"/>
        <v>#VALUE!</v>
      </c>
      <c r="O6463" t="e">
        <f t="shared" si="302"/>
        <v>#VALUE!</v>
      </c>
    </row>
    <row r="6464" spans="1:15" x14ac:dyDescent="0.25">
      <c r="A6464">
        <v>2019</v>
      </c>
      <c r="B6464" s="2" t="s">
        <v>8</v>
      </c>
      <c r="C6464">
        <v>1</v>
      </c>
      <c r="D6464" t="s">
        <v>30</v>
      </c>
      <c r="E6464" t="s">
        <v>10</v>
      </c>
      <c r="F6464" t="s">
        <v>75</v>
      </c>
      <c r="G6464">
        <v>5</v>
      </c>
      <c r="H6464">
        <v>345</v>
      </c>
      <c r="I6464">
        <v>288</v>
      </c>
      <c r="M6464" t="str">
        <f t="shared" si="300"/>
        <v/>
      </c>
      <c r="N6464" t="e">
        <f t="shared" si="301"/>
        <v>#VALUE!</v>
      </c>
      <c r="O6464" t="e">
        <f t="shared" si="302"/>
        <v>#VALUE!</v>
      </c>
    </row>
    <row r="6465" spans="1:15" x14ac:dyDescent="0.25">
      <c r="A6465">
        <v>2019</v>
      </c>
      <c r="B6465" s="2" t="s">
        <v>8</v>
      </c>
      <c r="C6465">
        <v>1</v>
      </c>
      <c r="D6465" t="s">
        <v>30</v>
      </c>
      <c r="E6465" t="s">
        <v>10</v>
      </c>
      <c r="F6465" t="s">
        <v>87</v>
      </c>
      <c r="G6465">
        <v>2</v>
      </c>
      <c r="H6465">
        <v>518</v>
      </c>
      <c r="I6465">
        <v>432.38</v>
      </c>
      <c r="M6465" t="str">
        <f t="shared" si="300"/>
        <v/>
      </c>
      <c r="N6465" t="e">
        <f t="shared" si="301"/>
        <v>#VALUE!</v>
      </c>
      <c r="O6465" t="e">
        <f t="shared" si="302"/>
        <v>#VALUE!</v>
      </c>
    </row>
    <row r="6466" spans="1:15" x14ac:dyDescent="0.25">
      <c r="A6466">
        <v>2019</v>
      </c>
      <c r="B6466" s="2" t="s">
        <v>8</v>
      </c>
      <c r="C6466">
        <v>1</v>
      </c>
      <c r="D6466" t="s">
        <v>30</v>
      </c>
      <c r="E6466" t="s">
        <v>10</v>
      </c>
      <c r="F6466" t="s">
        <v>81</v>
      </c>
      <c r="G6466">
        <v>1</v>
      </c>
      <c r="H6466">
        <v>299</v>
      </c>
      <c r="I6466">
        <v>249.58</v>
      </c>
      <c r="M6466" t="str">
        <f t="shared" si="300"/>
        <v/>
      </c>
      <c r="N6466" t="e">
        <f t="shared" si="301"/>
        <v>#VALUE!</v>
      </c>
      <c r="O6466" t="e">
        <f t="shared" si="302"/>
        <v>#VALUE!</v>
      </c>
    </row>
    <row r="6467" spans="1:15" x14ac:dyDescent="0.25">
      <c r="A6467">
        <v>2019</v>
      </c>
      <c r="B6467" s="2" t="s">
        <v>8</v>
      </c>
      <c r="C6467">
        <v>1</v>
      </c>
      <c r="D6467" t="s">
        <v>30</v>
      </c>
      <c r="E6467" t="s">
        <v>10</v>
      </c>
      <c r="F6467" t="s">
        <v>82</v>
      </c>
      <c r="G6467">
        <v>2</v>
      </c>
      <c r="H6467">
        <v>50</v>
      </c>
      <c r="I6467">
        <v>41.74</v>
      </c>
      <c r="M6467" t="str">
        <f t="shared" ref="M6467:M6530" si="303">SUBSTITUTE(SUBSTITUTE(J6467," - ","|"),"; ","|")</f>
        <v/>
      </c>
      <c r="N6467" t="e">
        <f t="shared" ref="N6467:N6530" si="304">LEFT(M6467,FIND("|",M6467)-1)</f>
        <v>#VALUE!</v>
      </c>
      <c r="O6467" t="e">
        <f t="shared" ref="O6467:O6530" si="305">RIGHT(M6467,LEN(M6467)-FIND("|",M6467))</f>
        <v>#VALUE!</v>
      </c>
    </row>
    <row r="6468" spans="1:15" x14ac:dyDescent="0.25">
      <c r="A6468">
        <v>2019</v>
      </c>
      <c r="B6468" s="2" t="s">
        <v>8</v>
      </c>
      <c r="C6468">
        <v>1</v>
      </c>
      <c r="D6468" t="s">
        <v>30</v>
      </c>
      <c r="E6468" t="s">
        <v>10</v>
      </c>
      <c r="F6468" t="s">
        <v>83</v>
      </c>
      <c r="G6468">
        <v>3</v>
      </c>
      <c r="H6468">
        <v>177</v>
      </c>
      <c r="I6468">
        <v>147.75</v>
      </c>
      <c r="M6468" t="str">
        <f t="shared" si="303"/>
        <v/>
      </c>
      <c r="N6468" t="e">
        <f t="shared" si="304"/>
        <v>#VALUE!</v>
      </c>
      <c r="O6468" t="e">
        <f t="shared" si="305"/>
        <v>#VALUE!</v>
      </c>
    </row>
    <row r="6469" spans="1:15" x14ac:dyDescent="0.25">
      <c r="A6469">
        <v>2019</v>
      </c>
      <c r="B6469" s="2" t="s">
        <v>8</v>
      </c>
      <c r="C6469">
        <v>1</v>
      </c>
      <c r="D6469" t="s">
        <v>30</v>
      </c>
      <c r="E6469" t="s">
        <v>10</v>
      </c>
      <c r="F6469" t="s">
        <v>103</v>
      </c>
      <c r="G6469">
        <v>1</v>
      </c>
      <c r="H6469">
        <v>79</v>
      </c>
      <c r="I6469">
        <v>65.94</v>
      </c>
      <c r="M6469" t="str">
        <f t="shared" si="303"/>
        <v/>
      </c>
      <c r="N6469" t="e">
        <f t="shared" si="304"/>
        <v>#VALUE!</v>
      </c>
      <c r="O6469" t="e">
        <f t="shared" si="305"/>
        <v>#VALUE!</v>
      </c>
    </row>
    <row r="6470" spans="1:15" x14ac:dyDescent="0.25">
      <c r="A6470">
        <v>2019</v>
      </c>
      <c r="B6470" s="2" t="s">
        <v>8</v>
      </c>
      <c r="C6470">
        <v>1</v>
      </c>
      <c r="D6470" t="s">
        <v>30</v>
      </c>
      <c r="E6470" t="s">
        <v>10</v>
      </c>
      <c r="F6470" t="s">
        <v>84</v>
      </c>
      <c r="G6470">
        <v>2</v>
      </c>
      <c r="H6470">
        <v>138</v>
      </c>
      <c r="I6470">
        <v>115.2</v>
      </c>
      <c r="M6470" t="str">
        <f t="shared" si="303"/>
        <v/>
      </c>
      <c r="N6470" t="e">
        <f t="shared" si="304"/>
        <v>#VALUE!</v>
      </c>
      <c r="O6470" t="e">
        <f t="shared" si="305"/>
        <v>#VALUE!</v>
      </c>
    </row>
    <row r="6471" spans="1:15" x14ac:dyDescent="0.25">
      <c r="A6471">
        <v>2019</v>
      </c>
      <c r="B6471" s="2" t="s">
        <v>8</v>
      </c>
      <c r="C6471">
        <v>1</v>
      </c>
      <c r="D6471" t="s">
        <v>30</v>
      </c>
      <c r="E6471" t="s">
        <v>10</v>
      </c>
      <c r="F6471" t="s">
        <v>85</v>
      </c>
      <c r="G6471">
        <v>1</v>
      </c>
      <c r="H6471">
        <v>299</v>
      </c>
      <c r="I6471">
        <v>249.58</v>
      </c>
      <c r="M6471" t="str">
        <f t="shared" si="303"/>
        <v/>
      </c>
      <c r="N6471" t="e">
        <f t="shared" si="304"/>
        <v>#VALUE!</v>
      </c>
      <c r="O6471" t="e">
        <f t="shared" si="305"/>
        <v>#VALUE!</v>
      </c>
    </row>
    <row r="6472" spans="1:15" x14ac:dyDescent="0.25">
      <c r="A6472">
        <v>2019</v>
      </c>
      <c r="B6472" s="2" t="s">
        <v>8</v>
      </c>
      <c r="C6472">
        <v>1</v>
      </c>
      <c r="D6472" t="s">
        <v>30</v>
      </c>
      <c r="E6472" t="s">
        <v>10</v>
      </c>
      <c r="F6472" t="s">
        <v>95</v>
      </c>
      <c r="G6472">
        <v>1</v>
      </c>
      <c r="H6472">
        <v>139</v>
      </c>
      <c r="I6472">
        <v>116.03</v>
      </c>
      <c r="M6472" t="str">
        <f t="shared" si="303"/>
        <v/>
      </c>
      <c r="N6472" t="e">
        <f t="shared" si="304"/>
        <v>#VALUE!</v>
      </c>
      <c r="O6472" t="e">
        <f t="shared" si="305"/>
        <v>#VALUE!</v>
      </c>
    </row>
    <row r="6473" spans="1:15" x14ac:dyDescent="0.25">
      <c r="A6473">
        <v>2019</v>
      </c>
      <c r="B6473" s="2" t="s">
        <v>8</v>
      </c>
      <c r="C6473">
        <v>1</v>
      </c>
      <c r="D6473" t="s">
        <v>30</v>
      </c>
      <c r="E6473" t="s">
        <v>10</v>
      </c>
      <c r="F6473" t="s">
        <v>96</v>
      </c>
      <c r="G6473">
        <v>1</v>
      </c>
      <c r="H6473">
        <v>99</v>
      </c>
      <c r="I6473">
        <v>82.64</v>
      </c>
      <c r="M6473" t="str">
        <f t="shared" si="303"/>
        <v/>
      </c>
      <c r="N6473" t="e">
        <f t="shared" si="304"/>
        <v>#VALUE!</v>
      </c>
      <c r="O6473" t="e">
        <f t="shared" si="305"/>
        <v>#VALUE!</v>
      </c>
    </row>
    <row r="6474" spans="1:15" x14ac:dyDescent="0.25">
      <c r="A6474">
        <v>2019</v>
      </c>
      <c r="B6474" s="2" t="s">
        <v>8</v>
      </c>
      <c r="C6474">
        <v>1</v>
      </c>
      <c r="D6474" t="s">
        <v>30</v>
      </c>
      <c r="E6474" t="s">
        <v>10</v>
      </c>
      <c r="F6474" t="s">
        <v>98</v>
      </c>
      <c r="G6474">
        <v>1</v>
      </c>
      <c r="H6474">
        <v>29</v>
      </c>
      <c r="I6474">
        <v>24.21</v>
      </c>
      <c r="M6474" t="str">
        <f t="shared" si="303"/>
        <v/>
      </c>
      <c r="N6474" t="e">
        <f t="shared" si="304"/>
        <v>#VALUE!</v>
      </c>
      <c r="O6474" t="e">
        <f t="shared" si="305"/>
        <v>#VALUE!</v>
      </c>
    </row>
    <row r="6475" spans="1:15" x14ac:dyDescent="0.25">
      <c r="A6475">
        <v>2019</v>
      </c>
      <c r="B6475" s="2" t="s">
        <v>8</v>
      </c>
      <c r="C6475">
        <v>1</v>
      </c>
      <c r="D6475" t="s">
        <v>30</v>
      </c>
      <c r="E6475" t="s">
        <v>10</v>
      </c>
      <c r="F6475" t="s">
        <v>99</v>
      </c>
      <c r="G6475">
        <v>2</v>
      </c>
      <c r="H6475">
        <v>98</v>
      </c>
      <c r="I6475">
        <v>81.8</v>
      </c>
      <c r="M6475" t="str">
        <f t="shared" si="303"/>
        <v/>
      </c>
      <c r="N6475" t="e">
        <f t="shared" si="304"/>
        <v>#VALUE!</v>
      </c>
      <c r="O6475" t="e">
        <f t="shared" si="305"/>
        <v>#VALUE!</v>
      </c>
    </row>
    <row r="6476" spans="1:15" x14ac:dyDescent="0.25">
      <c r="A6476">
        <v>2019</v>
      </c>
      <c r="B6476" s="2" t="s">
        <v>8</v>
      </c>
      <c r="C6476">
        <v>1</v>
      </c>
      <c r="D6476" t="s">
        <v>30</v>
      </c>
      <c r="E6476" t="s">
        <v>10</v>
      </c>
      <c r="F6476" t="s">
        <v>86</v>
      </c>
      <c r="G6476">
        <v>1</v>
      </c>
      <c r="H6476">
        <v>329</v>
      </c>
      <c r="I6476">
        <v>274.62</v>
      </c>
      <c r="M6476" t="str">
        <f t="shared" si="303"/>
        <v/>
      </c>
      <c r="N6476" t="e">
        <f t="shared" si="304"/>
        <v>#VALUE!</v>
      </c>
      <c r="O6476" t="e">
        <f t="shared" si="305"/>
        <v>#VALUE!</v>
      </c>
    </row>
    <row r="6477" spans="1:15" x14ac:dyDescent="0.25">
      <c r="A6477">
        <v>2019</v>
      </c>
      <c r="B6477" s="2" t="s">
        <v>8</v>
      </c>
      <c r="C6477">
        <v>1</v>
      </c>
      <c r="D6477" t="s">
        <v>30</v>
      </c>
      <c r="E6477" t="s">
        <v>10</v>
      </c>
      <c r="F6477" t="s">
        <v>101</v>
      </c>
      <c r="G6477">
        <v>2</v>
      </c>
      <c r="H6477">
        <v>518</v>
      </c>
      <c r="I6477">
        <v>432.38</v>
      </c>
      <c r="M6477" t="str">
        <f t="shared" si="303"/>
        <v/>
      </c>
      <c r="N6477" t="e">
        <f t="shared" si="304"/>
        <v>#VALUE!</v>
      </c>
      <c r="O6477" t="e">
        <f t="shared" si="305"/>
        <v>#VALUE!</v>
      </c>
    </row>
    <row r="6478" spans="1:15" x14ac:dyDescent="0.25">
      <c r="A6478">
        <v>2019</v>
      </c>
      <c r="B6478" s="2" t="s">
        <v>8</v>
      </c>
      <c r="C6478">
        <v>1</v>
      </c>
      <c r="D6478" t="s">
        <v>30</v>
      </c>
      <c r="E6478" t="s">
        <v>10</v>
      </c>
      <c r="F6478" t="s">
        <v>102</v>
      </c>
      <c r="G6478">
        <v>2</v>
      </c>
      <c r="H6478">
        <v>398</v>
      </c>
      <c r="I6478">
        <v>332.22</v>
      </c>
      <c r="M6478" t="str">
        <f t="shared" si="303"/>
        <v/>
      </c>
      <c r="N6478" t="e">
        <f t="shared" si="304"/>
        <v>#VALUE!</v>
      </c>
      <c r="O6478" t="e">
        <f t="shared" si="305"/>
        <v>#VALUE!</v>
      </c>
    </row>
    <row r="6479" spans="1:15" x14ac:dyDescent="0.25">
      <c r="A6479">
        <v>2019</v>
      </c>
      <c r="B6479" s="2" t="s">
        <v>8</v>
      </c>
      <c r="C6479">
        <v>1</v>
      </c>
      <c r="D6479" t="s">
        <v>30</v>
      </c>
      <c r="E6479" t="s">
        <v>13</v>
      </c>
      <c r="F6479" t="s">
        <v>79</v>
      </c>
      <c r="G6479">
        <v>5</v>
      </c>
      <c r="H6479">
        <v>245</v>
      </c>
      <c r="I6479">
        <v>204.5</v>
      </c>
      <c r="M6479" t="str">
        <f t="shared" si="303"/>
        <v/>
      </c>
      <c r="N6479" t="e">
        <f t="shared" si="304"/>
        <v>#VALUE!</v>
      </c>
      <c r="O6479" t="e">
        <f t="shared" si="305"/>
        <v>#VALUE!</v>
      </c>
    </row>
    <row r="6480" spans="1:15" x14ac:dyDescent="0.25">
      <c r="A6480">
        <v>2019</v>
      </c>
      <c r="B6480" s="2" t="s">
        <v>8</v>
      </c>
      <c r="C6480">
        <v>1</v>
      </c>
      <c r="D6480" t="s">
        <v>30</v>
      </c>
      <c r="E6480" t="s">
        <v>13</v>
      </c>
      <c r="F6480" t="s">
        <v>76</v>
      </c>
      <c r="G6480">
        <v>28</v>
      </c>
      <c r="H6480">
        <v>2212</v>
      </c>
      <c r="I6480">
        <v>1846.3200000000011</v>
      </c>
      <c r="M6480" t="str">
        <f t="shared" si="303"/>
        <v/>
      </c>
      <c r="N6480" t="e">
        <f t="shared" si="304"/>
        <v>#VALUE!</v>
      </c>
      <c r="O6480" t="e">
        <f t="shared" si="305"/>
        <v>#VALUE!</v>
      </c>
    </row>
    <row r="6481" spans="1:15" x14ac:dyDescent="0.25">
      <c r="A6481">
        <v>2019</v>
      </c>
      <c r="B6481" s="2" t="s">
        <v>8</v>
      </c>
      <c r="C6481">
        <v>1</v>
      </c>
      <c r="D6481" t="s">
        <v>30</v>
      </c>
      <c r="E6481" t="s">
        <v>13</v>
      </c>
      <c r="F6481" t="s">
        <v>80</v>
      </c>
      <c r="G6481">
        <v>5</v>
      </c>
      <c r="H6481">
        <v>495</v>
      </c>
      <c r="I6481">
        <v>413.2</v>
      </c>
      <c r="M6481" t="str">
        <f t="shared" si="303"/>
        <v/>
      </c>
      <c r="N6481" t="e">
        <f t="shared" si="304"/>
        <v>#VALUE!</v>
      </c>
      <c r="O6481" t="e">
        <f t="shared" si="305"/>
        <v>#VALUE!</v>
      </c>
    </row>
    <row r="6482" spans="1:15" x14ac:dyDescent="0.25">
      <c r="A6482">
        <v>2019</v>
      </c>
      <c r="B6482" s="2" t="s">
        <v>8</v>
      </c>
      <c r="C6482">
        <v>1</v>
      </c>
      <c r="D6482" t="s">
        <v>30</v>
      </c>
      <c r="E6482" t="s">
        <v>13</v>
      </c>
      <c r="F6482" t="s">
        <v>75</v>
      </c>
      <c r="G6482">
        <v>51</v>
      </c>
      <c r="H6482">
        <v>3519</v>
      </c>
      <c r="I6482">
        <v>2937.5999999999972</v>
      </c>
      <c r="M6482" t="str">
        <f t="shared" si="303"/>
        <v/>
      </c>
      <c r="N6482" t="e">
        <f t="shared" si="304"/>
        <v>#VALUE!</v>
      </c>
      <c r="O6482" t="e">
        <f t="shared" si="305"/>
        <v>#VALUE!</v>
      </c>
    </row>
    <row r="6483" spans="1:15" x14ac:dyDescent="0.25">
      <c r="A6483">
        <v>2019</v>
      </c>
      <c r="B6483" s="2" t="s">
        <v>8</v>
      </c>
      <c r="C6483">
        <v>1</v>
      </c>
      <c r="D6483" t="s">
        <v>30</v>
      </c>
      <c r="E6483" t="s">
        <v>13</v>
      </c>
      <c r="F6483" t="s">
        <v>87</v>
      </c>
      <c r="G6483">
        <v>9</v>
      </c>
      <c r="H6483">
        <v>2331</v>
      </c>
      <c r="I6483">
        <v>1945.7100000000003</v>
      </c>
      <c r="M6483" t="str">
        <f t="shared" si="303"/>
        <v/>
      </c>
      <c r="N6483" t="e">
        <f t="shared" si="304"/>
        <v>#VALUE!</v>
      </c>
      <c r="O6483" t="e">
        <f t="shared" si="305"/>
        <v>#VALUE!</v>
      </c>
    </row>
    <row r="6484" spans="1:15" x14ac:dyDescent="0.25">
      <c r="A6484">
        <v>2019</v>
      </c>
      <c r="B6484" s="2" t="s">
        <v>8</v>
      </c>
      <c r="C6484">
        <v>1</v>
      </c>
      <c r="D6484" t="s">
        <v>30</v>
      </c>
      <c r="E6484" t="s">
        <v>13</v>
      </c>
      <c r="F6484" t="s">
        <v>81</v>
      </c>
      <c r="G6484">
        <v>6</v>
      </c>
      <c r="H6484">
        <v>1794</v>
      </c>
      <c r="I6484">
        <v>1497.48</v>
      </c>
      <c r="M6484" t="str">
        <f t="shared" si="303"/>
        <v/>
      </c>
      <c r="N6484" t="e">
        <f t="shared" si="304"/>
        <v>#VALUE!</v>
      </c>
      <c r="O6484" t="e">
        <f t="shared" si="305"/>
        <v>#VALUE!</v>
      </c>
    </row>
    <row r="6485" spans="1:15" x14ac:dyDescent="0.25">
      <c r="A6485">
        <v>2019</v>
      </c>
      <c r="B6485" s="2" t="s">
        <v>8</v>
      </c>
      <c r="C6485">
        <v>1</v>
      </c>
      <c r="D6485" t="s">
        <v>30</v>
      </c>
      <c r="E6485" t="s">
        <v>13</v>
      </c>
      <c r="F6485" t="s">
        <v>89</v>
      </c>
      <c r="G6485">
        <v>3</v>
      </c>
      <c r="H6485">
        <v>117</v>
      </c>
      <c r="I6485">
        <v>97.649999999999991</v>
      </c>
      <c r="M6485" t="str">
        <f t="shared" si="303"/>
        <v/>
      </c>
      <c r="N6485" t="e">
        <f t="shared" si="304"/>
        <v>#VALUE!</v>
      </c>
      <c r="O6485" t="e">
        <f t="shared" si="305"/>
        <v>#VALUE!</v>
      </c>
    </row>
    <row r="6486" spans="1:15" x14ac:dyDescent="0.25">
      <c r="A6486">
        <v>2019</v>
      </c>
      <c r="B6486" s="2" t="s">
        <v>8</v>
      </c>
      <c r="C6486">
        <v>1</v>
      </c>
      <c r="D6486" t="s">
        <v>30</v>
      </c>
      <c r="E6486" t="s">
        <v>13</v>
      </c>
      <c r="F6486" t="s">
        <v>90</v>
      </c>
      <c r="G6486">
        <v>2</v>
      </c>
      <c r="H6486">
        <v>158</v>
      </c>
      <c r="I6486">
        <v>131.88</v>
      </c>
      <c r="M6486" t="str">
        <f t="shared" si="303"/>
        <v/>
      </c>
      <c r="N6486" t="e">
        <f t="shared" si="304"/>
        <v>#VALUE!</v>
      </c>
      <c r="O6486" t="e">
        <f t="shared" si="305"/>
        <v>#VALUE!</v>
      </c>
    </row>
    <row r="6487" spans="1:15" x14ac:dyDescent="0.25">
      <c r="A6487">
        <v>2019</v>
      </c>
      <c r="B6487" s="2" t="s">
        <v>8</v>
      </c>
      <c r="C6487">
        <v>1</v>
      </c>
      <c r="D6487" t="s">
        <v>30</v>
      </c>
      <c r="E6487" t="s">
        <v>13</v>
      </c>
      <c r="F6487" t="s">
        <v>82</v>
      </c>
      <c r="G6487">
        <v>1</v>
      </c>
      <c r="H6487">
        <v>25</v>
      </c>
      <c r="I6487">
        <v>20.87</v>
      </c>
      <c r="M6487" t="str">
        <f t="shared" si="303"/>
        <v/>
      </c>
      <c r="N6487" t="e">
        <f t="shared" si="304"/>
        <v>#VALUE!</v>
      </c>
      <c r="O6487" t="e">
        <f t="shared" si="305"/>
        <v>#VALUE!</v>
      </c>
    </row>
    <row r="6488" spans="1:15" x14ac:dyDescent="0.25">
      <c r="A6488">
        <v>2019</v>
      </c>
      <c r="B6488" s="2" t="s">
        <v>8</v>
      </c>
      <c r="C6488">
        <v>1</v>
      </c>
      <c r="D6488" t="s">
        <v>30</v>
      </c>
      <c r="E6488" t="s">
        <v>13</v>
      </c>
      <c r="F6488" t="s">
        <v>83</v>
      </c>
      <c r="G6488">
        <v>3</v>
      </c>
      <c r="H6488">
        <v>177</v>
      </c>
      <c r="I6488">
        <v>147.75</v>
      </c>
      <c r="M6488" t="str">
        <f t="shared" si="303"/>
        <v/>
      </c>
      <c r="N6488" t="e">
        <f t="shared" si="304"/>
        <v>#VALUE!</v>
      </c>
      <c r="O6488" t="e">
        <f t="shared" si="305"/>
        <v>#VALUE!</v>
      </c>
    </row>
    <row r="6489" spans="1:15" x14ac:dyDescent="0.25">
      <c r="A6489">
        <v>2019</v>
      </c>
      <c r="B6489" s="2" t="s">
        <v>8</v>
      </c>
      <c r="C6489">
        <v>1</v>
      </c>
      <c r="D6489" t="s">
        <v>30</v>
      </c>
      <c r="E6489" t="s">
        <v>13</v>
      </c>
      <c r="F6489" t="s">
        <v>84</v>
      </c>
      <c r="G6489">
        <v>4</v>
      </c>
      <c r="H6489">
        <v>276</v>
      </c>
      <c r="I6489">
        <v>230.4</v>
      </c>
      <c r="M6489" t="str">
        <f t="shared" si="303"/>
        <v/>
      </c>
      <c r="N6489" t="e">
        <f t="shared" si="304"/>
        <v>#VALUE!</v>
      </c>
      <c r="O6489" t="e">
        <f t="shared" si="305"/>
        <v>#VALUE!</v>
      </c>
    </row>
    <row r="6490" spans="1:15" x14ac:dyDescent="0.25">
      <c r="A6490">
        <v>2019</v>
      </c>
      <c r="B6490" s="2" t="s">
        <v>8</v>
      </c>
      <c r="C6490">
        <v>1</v>
      </c>
      <c r="D6490" t="s">
        <v>30</v>
      </c>
      <c r="E6490" t="s">
        <v>13</v>
      </c>
      <c r="F6490" t="s">
        <v>93</v>
      </c>
      <c r="G6490">
        <v>4</v>
      </c>
      <c r="H6490">
        <v>396</v>
      </c>
      <c r="I6490">
        <v>330.56</v>
      </c>
      <c r="M6490" t="str">
        <f t="shared" si="303"/>
        <v/>
      </c>
      <c r="N6490" t="e">
        <f t="shared" si="304"/>
        <v>#VALUE!</v>
      </c>
      <c r="O6490" t="e">
        <f t="shared" si="305"/>
        <v>#VALUE!</v>
      </c>
    </row>
    <row r="6491" spans="1:15" x14ac:dyDescent="0.25">
      <c r="A6491">
        <v>2019</v>
      </c>
      <c r="B6491" s="2" t="s">
        <v>8</v>
      </c>
      <c r="C6491">
        <v>1</v>
      </c>
      <c r="D6491" t="s">
        <v>30</v>
      </c>
      <c r="E6491" t="s">
        <v>13</v>
      </c>
      <c r="F6491" t="s">
        <v>104</v>
      </c>
      <c r="G6491">
        <v>2</v>
      </c>
      <c r="H6491">
        <v>698</v>
      </c>
      <c r="I6491">
        <v>582.64</v>
      </c>
      <c r="M6491" t="str">
        <f t="shared" si="303"/>
        <v/>
      </c>
      <c r="N6491" t="e">
        <f t="shared" si="304"/>
        <v>#VALUE!</v>
      </c>
      <c r="O6491" t="e">
        <f t="shared" si="305"/>
        <v>#VALUE!</v>
      </c>
    </row>
    <row r="6492" spans="1:15" x14ac:dyDescent="0.25">
      <c r="A6492">
        <v>2019</v>
      </c>
      <c r="B6492" s="2" t="s">
        <v>8</v>
      </c>
      <c r="C6492">
        <v>1</v>
      </c>
      <c r="D6492" t="s">
        <v>30</v>
      </c>
      <c r="E6492" t="s">
        <v>13</v>
      </c>
      <c r="F6492" t="s">
        <v>85</v>
      </c>
      <c r="G6492">
        <v>3</v>
      </c>
      <c r="H6492">
        <v>897</v>
      </c>
      <c r="I6492">
        <v>748.74</v>
      </c>
      <c r="M6492" t="str">
        <f t="shared" si="303"/>
        <v/>
      </c>
      <c r="N6492" t="e">
        <f t="shared" si="304"/>
        <v>#VALUE!</v>
      </c>
      <c r="O6492" t="e">
        <f t="shared" si="305"/>
        <v>#VALUE!</v>
      </c>
    </row>
    <row r="6493" spans="1:15" x14ac:dyDescent="0.25">
      <c r="A6493">
        <v>2019</v>
      </c>
      <c r="B6493" s="2" t="s">
        <v>8</v>
      </c>
      <c r="C6493">
        <v>1</v>
      </c>
      <c r="D6493" t="s">
        <v>30</v>
      </c>
      <c r="E6493" t="s">
        <v>13</v>
      </c>
      <c r="F6493" t="s">
        <v>95</v>
      </c>
      <c r="G6493">
        <v>2</v>
      </c>
      <c r="H6493">
        <v>278</v>
      </c>
      <c r="I6493">
        <v>232.06</v>
      </c>
      <c r="M6493" t="str">
        <f t="shared" si="303"/>
        <v/>
      </c>
      <c r="N6493" t="e">
        <f t="shared" si="304"/>
        <v>#VALUE!</v>
      </c>
      <c r="O6493" t="e">
        <f t="shared" si="305"/>
        <v>#VALUE!</v>
      </c>
    </row>
    <row r="6494" spans="1:15" x14ac:dyDescent="0.25">
      <c r="A6494">
        <v>2019</v>
      </c>
      <c r="B6494" s="2" t="s">
        <v>8</v>
      </c>
      <c r="C6494">
        <v>1</v>
      </c>
      <c r="D6494" t="s">
        <v>30</v>
      </c>
      <c r="E6494" t="s">
        <v>13</v>
      </c>
      <c r="F6494" t="s">
        <v>96</v>
      </c>
      <c r="G6494">
        <v>2</v>
      </c>
      <c r="H6494">
        <v>198</v>
      </c>
      <c r="I6494">
        <v>165.28</v>
      </c>
      <c r="M6494" t="str">
        <f t="shared" si="303"/>
        <v/>
      </c>
      <c r="N6494" t="e">
        <f t="shared" si="304"/>
        <v>#VALUE!</v>
      </c>
      <c r="O6494" t="e">
        <f t="shared" si="305"/>
        <v>#VALUE!</v>
      </c>
    </row>
    <row r="6495" spans="1:15" x14ac:dyDescent="0.25">
      <c r="A6495">
        <v>2019</v>
      </c>
      <c r="B6495" s="2" t="s">
        <v>8</v>
      </c>
      <c r="C6495">
        <v>1</v>
      </c>
      <c r="D6495" t="s">
        <v>30</v>
      </c>
      <c r="E6495" t="s">
        <v>13</v>
      </c>
      <c r="F6495" t="s">
        <v>105</v>
      </c>
      <c r="G6495">
        <v>1</v>
      </c>
      <c r="H6495">
        <v>149</v>
      </c>
      <c r="I6495">
        <v>124.37</v>
      </c>
      <c r="M6495" t="str">
        <f t="shared" si="303"/>
        <v/>
      </c>
      <c r="N6495" t="e">
        <f t="shared" si="304"/>
        <v>#VALUE!</v>
      </c>
      <c r="O6495" t="e">
        <f t="shared" si="305"/>
        <v>#VALUE!</v>
      </c>
    </row>
    <row r="6496" spans="1:15" x14ac:dyDescent="0.25">
      <c r="A6496">
        <v>2019</v>
      </c>
      <c r="B6496" s="2" t="s">
        <v>8</v>
      </c>
      <c r="C6496">
        <v>1</v>
      </c>
      <c r="D6496" t="s">
        <v>30</v>
      </c>
      <c r="E6496" t="s">
        <v>13</v>
      </c>
      <c r="F6496" t="s">
        <v>98</v>
      </c>
      <c r="G6496">
        <v>1</v>
      </c>
      <c r="H6496">
        <v>29</v>
      </c>
      <c r="I6496">
        <v>24.21</v>
      </c>
      <c r="M6496" t="str">
        <f t="shared" si="303"/>
        <v/>
      </c>
      <c r="N6496" t="e">
        <f t="shared" si="304"/>
        <v>#VALUE!</v>
      </c>
      <c r="O6496" t="e">
        <f t="shared" si="305"/>
        <v>#VALUE!</v>
      </c>
    </row>
    <row r="6497" spans="1:15" x14ac:dyDescent="0.25">
      <c r="A6497">
        <v>2019</v>
      </c>
      <c r="B6497" s="2" t="s">
        <v>8</v>
      </c>
      <c r="C6497">
        <v>1</v>
      </c>
      <c r="D6497" t="s">
        <v>30</v>
      </c>
      <c r="E6497" t="s">
        <v>13</v>
      </c>
      <c r="F6497" t="s">
        <v>99</v>
      </c>
      <c r="G6497">
        <v>5</v>
      </c>
      <c r="H6497">
        <v>245</v>
      </c>
      <c r="I6497">
        <v>204.5</v>
      </c>
      <c r="M6497" t="str">
        <f t="shared" si="303"/>
        <v/>
      </c>
      <c r="N6497" t="e">
        <f t="shared" si="304"/>
        <v>#VALUE!</v>
      </c>
      <c r="O6497" t="e">
        <f t="shared" si="305"/>
        <v>#VALUE!</v>
      </c>
    </row>
    <row r="6498" spans="1:15" x14ac:dyDescent="0.25">
      <c r="A6498">
        <v>2019</v>
      </c>
      <c r="B6498" s="2" t="s">
        <v>8</v>
      </c>
      <c r="C6498">
        <v>1</v>
      </c>
      <c r="D6498" t="s">
        <v>30</v>
      </c>
      <c r="E6498" t="s">
        <v>13</v>
      </c>
      <c r="F6498" t="s">
        <v>100</v>
      </c>
      <c r="G6498">
        <v>1</v>
      </c>
      <c r="H6498">
        <v>399</v>
      </c>
      <c r="I6498">
        <v>333.06</v>
      </c>
      <c r="M6498" t="str">
        <f t="shared" si="303"/>
        <v/>
      </c>
      <c r="N6498" t="e">
        <f t="shared" si="304"/>
        <v>#VALUE!</v>
      </c>
      <c r="O6498" t="e">
        <f t="shared" si="305"/>
        <v>#VALUE!</v>
      </c>
    </row>
    <row r="6499" spans="1:15" x14ac:dyDescent="0.25">
      <c r="A6499">
        <v>2019</v>
      </c>
      <c r="B6499" s="2" t="s">
        <v>8</v>
      </c>
      <c r="C6499">
        <v>1</v>
      </c>
      <c r="D6499" t="s">
        <v>30</v>
      </c>
      <c r="E6499" t="s">
        <v>13</v>
      </c>
      <c r="F6499" t="s">
        <v>86</v>
      </c>
      <c r="G6499">
        <v>8</v>
      </c>
      <c r="H6499">
        <v>2632</v>
      </c>
      <c r="I6499">
        <v>2196.9599999999996</v>
      </c>
      <c r="M6499" t="str">
        <f t="shared" si="303"/>
        <v/>
      </c>
      <c r="N6499" t="e">
        <f t="shared" si="304"/>
        <v>#VALUE!</v>
      </c>
      <c r="O6499" t="e">
        <f t="shared" si="305"/>
        <v>#VALUE!</v>
      </c>
    </row>
    <row r="6500" spans="1:15" x14ac:dyDescent="0.25">
      <c r="A6500">
        <v>2019</v>
      </c>
      <c r="B6500" s="2" t="s">
        <v>8</v>
      </c>
      <c r="C6500">
        <v>1</v>
      </c>
      <c r="D6500" t="s">
        <v>30</v>
      </c>
      <c r="E6500" t="s">
        <v>13</v>
      </c>
      <c r="F6500" t="s">
        <v>101</v>
      </c>
      <c r="G6500">
        <v>14</v>
      </c>
      <c r="H6500">
        <v>3626</v>
      </c>
      <c r="I6500">
        <v>3026.6600000000003</v>
      </c>
      <c r="M6500" t="str">
        <f t="shared" si="303"/>
        <v/>
      </c>
      <c r="N6500" t="e">
        <f t="shared" si="304"/>
        <v>#VALUE!</v>
      </c>
      <c r="O6500" t="e">
        <f t="shared" si="305"/>
        <v>#VALUE!</v>
      </c>
    </row>
    <row r="6501" spans="1:15" x14ac:dyDescent="0.25">
      <c r="A6501">
        <v>2019</v>
      </c>
      <c r="B6501" s="2" t="s">
        <v>8</v>
      </c>
      <c r="C6501">
        <v>1</v>
      </c>
      <c r="D6501" t="s">
        <v>30</v>
      </c>
      <c r="E6501" t="s">
        <v>13</v>
      </c>
      <c r="F6501" t="s">
        <v>102</v>
      </c>
      <c r="G6501">
        <v>8</v>
      </c>
      <c r="H6501">
        <v>1592</v>
      </c>
      <c r="I6501">
        <v>1328.88</v>
      </c>
      <c r="M6501" t="str">
        <f t="shared" si="303"/>
        <v/>
      </c>
      <c r="N6501" t="e">
        <f t="shared" si="304"/>
        <v>#VALUE!</v>
      </c>
      <c r="O6501" t="e">
        <f t="shared" si="305"/>
        <v>#VALUE!</v>
      </c>
    </row>
    <row r="6502" spans="1:15" x14ac:dyDescent="0.25">
      <c r="A6502">
        <v>2019</v>
      </c>
      <c r="B6502" s="2" t="s">
        <v>8</v>
      </c>
      <c r="C6502">
        <v>1</v>
      </c>
      <c r="D6502" t="s">
        <v>30</v>
      </c>
      <c r="E6502" t="s">
        <v>21</v>
      </c>
      <c r="F6502" t="s">
        <v>107</v>
      </c>
      <c r="G6502">
        <v>1</v>
      </c>
      <c r="H6502">
        <v>35</v>
      </c>
      <c r="I6502">
        <v>29.22</v>
      </c>
      <c r="M6502" t="str">
        <f t="shared" si="303"/>
        <v/>
      </c>
      <c r="N6502" t="e">
        <f t="shared" si="304"/>
        <v>#VALUE!</v>
      </c>
      <c r="O6502" t="e">
        <f t="shared" si="305"/>
        <v>#VALUE!</v>
      </c>
    </row>
    <row r="6503" spans="1:15" x14ac:dyDescent="0.25">
      <c r="A6503">
        <v>2019</v>
      </c>
      <c r="B6503" s="2" t="s">
        <v>8</v>
      </c>
      <c r="C6503">
        <v>1</v>
      </c>
      <c r="D6503" t="s">
        <v>30</v>
      </c>
      <c r="E6503" t="s">
        <v>21</v>
      </c>
      <c r="F6503" t="s">
        <v>79</v>
      </c>
      <c r="G6503">
        <v>5</v>
      </c>
      <c r="H6503">
        <v>245</v>
      </c>
      <c r="I6503">
        <v>204.5</v>
      </c>
      <c r="M6503" t="str">
        <f t="shared" si="303"/>
        <v/>
      </c>
      <c r="N6503" t="e">
        <f t="shared" si="304"/>
        <v>#VALUE!</v>
      </c>
      <c r="O6503" t="e">
        <f t="shared" si="305"/>
        <v>#VALUE!</v>
      </c>
    </row>
    <row r="6504" spans="1:15" x14ac:dyDescent="0.25">
      <c r="A6504">
        <v>2019</v>
      </c>
      <c r="B6504" s="2" t="s">
        <v>8</v>
      </c>
      <c r="C6504">
        <v>1</v>
      </c>
      <c r="D6504" t="s">
        <v>30</v>
      </c>
      <c r="E6504" t="s">
        <v>21</v>
      </c>
      <c r="F6504" t="s">
        <v>76</v>
      </c>
      <c r="G6504">
        <v>31</v>
      </c>
      <c r="H6504">
        <v>2449</v>
      </c>
      <c r="I6504">
        <v>2044.1400000000012</v>
      </c>
      <c r="M6504" t="str">
        <f t="shared" si="303"/>
        <v/>
      </c>
      <c r="N6504" t="e">
        <f t="shared" si="304"/>
        <v>#VALUE!</v>
      </c>
      <c r="O6504" t="e">
        <f t="shared" si="305"/>
        <v>#VALUE!</v>
      </c>
    </row>
    <row r="6505" spans="1:15" x14ac:dyDescent="0.25">
      <c r="A6505">
        <v>2019</v>
      </c>
      <c r="B6505" s="2" t="s">
        <v>8</v>
      </c>
      <c r="C6505">
        <v>1</v>
      </c>
      <c r="D6505" t="s">
        <v>30</v>
      </c>
      <c r="E6505" t="s">
        <v>21</v>
      </c>
      <c r="F6505" t="s">
        <v>80</v>
      </c>
      <c r="G6505">
        <v>1</v>
      </c>
      <c r="H6505">
        <v>99</v>
      </c>
      <c r="I6505">
        <v>82.64</v>
      </c>
      <c r="M6505" t="str">
        <f t="shared" si="303"/>
        <v/>
      </c>
      <c r="N6505" t="e">
        <f t="shared" si="304"/>
        <v>#VALUE!</v>
      </c>
      <c r="O6505" t="e">
        <f t="shared" si="305"/>
        <v>#VALUE!</v>
      </c>
    </row>
    <row r="6506" spans="1:15" x14ac:dyDescent="0.25">
      <c r="A6506">
        <v>2019</v>
      </c>
      <c r="B6506" s="2" t="s">
        <v>8</v>
      </c>
      <c r="C6506">
        <v>1</v>
      </c>
      <c r="D6506" t="s">
        <v>30</v>
      </c>
      <c r="E6506" t="s">
        <v>21</v>
      </c>
      <c r="F6506" t="s">
        <v>75</v>
      </c>
      <c r="G6506">
        <v>23</v>
      </c>
      <c r="H6506">
        <v>1587</v>
      </c>
      <c r="I6506">
        <v>1324.7999999999997</v>
      </c>
      <c r="M6506" t="str">
        <f t="shared" si="303"/>
        <v/>
      </c>
      <c r="N6506" t="e">
        <f t="shared" si="304"/>
        <v>#VALUE!</v>
      </c>
      <c r="O6506" t="e">
        <f t="shared" si="305"/>
        <v>#VALUE!</v>
      </c>
    </row>
    <row r="6507" spans="1:15" x14ac:dyDescent="0.25">
      <c r="A6507">
        <v>2019</v>
      </c>
      <c r="B6507" s="2" t="s">
        <v>8</v>
      </c>
      <c r="C6507">
        <v>1</v>
      </c>
      <c r="D6507" t="s">
        <v>30</v>
      </c>
      <c r="E6507" t="s">
        <v>21</v>
      </c>
      <c r="F6507" t="s">
        <v>87</v>
      </c>
      <c r="G6507">
        <v>4</v>
      </c>
      <c r="H6507">
        <v>1036</v>
      </c>
      <c r="I6507">
        <v>864.76</v>
      </c>
      <c r="M6507" t="str">
        <f t="shared" si="303"/>
        <v/>
      </c>
      <c r="N6507" t="e">
        <f t="shared" si="304"/>
        <v>#VALUE!</v>
      </c>
      <c r="O6507" t="e">
        <f t="shared" si="305"/>
        <v>#VALUE!</v>
      </c>
    </row>
    <row r="6508" spans="1:15" x14ac:dyDescent="0.25">
      <c r="A6508">
        <v>2019</v>
      </c>
      <c r="B6508" s="2" t="s">
        <v>8</v>
      </c>
      <c r="C6508">
        <v>1</v>
      </c>
      <c r="D6508" t="s">
        <v>30</v>
      </c>
      <c r="E6508" t="s">
        <v>21</v>
      </c>
      <c r="F6508" t="s">
        <v>88</v>
      </c>
      <c r="G6508">
        <v>2</v>
      </c>
      <c r="H6508">
        <v>658</v>
      </c>
      <c r="I6508">
        <v>549.24</v>
      </c>
      <c r="M6508" t="str">
        <f t="shared" si="303"/>
        <v/>
      </c>
      <c r="N6508" t="e">
        <f t="shared" si="304"/>
        <v>#VALUE!</v>
      </c>
      <c r="O6508" t="e">
        <f t="shared" si="305"/>
        <v>#VALUE!</v>
      </c>
    </row>
    <row r="6509" spans="1:15" x14ac:dyDescent="0.25">
      <c r="A6509">
        <v>2019</v>
      </c>
      <c r="B6509" s="2" t="s">
        <v>8</v>
      </c>
      <c r="C6509">
        <v>1</v>
      </c>
      <c r="D6509" t="s">
        <v>30</v>
      </c>
      <c r="E6509" t="s">
        <v>21</v>
      </c>
      <c r="F6509" t="s">
        <v>81</v>
      </c>
      <c r="G6509">
        <v>6</v>
      </c>
      <c r="H6509">
        <v>1794</v>
      </c>
      <c r="I6509">
        <v>1497.48</v>
      </c>
      <c r="M6509" t="str">
        <f t="shared" si="303"/>
        <v/>
      </c>
      <c r="N6509" t="e">
        <f t="shared" si="304"/>
        <v>#VALUE!</v>
      </c>
      <c r="O6509" t="e">
        <f t="shared" si="305"/>
        <v>#VALUE!</v>
      </c>
    </row>
    <row r="6510" spans="1:15" x14ac:dyDescent="0.25">
      <c r="A6510">
        <v>2019</v>
      </c>
      <c r="B6510" s="2" t="s">
        <v>8</v>
      </c>
      <c r="C6510">
        <v>1</v>
      </c>
      <c r="D6510" t="s">
        <v>30</v>
      </c>
      <c r="E6510" t="s">
        <v>21</v>
      </c>
      <c r="F6510" t="s">
        <v>89</v>
      </c>
      <c r="G6510">
        <v>4</v>
      </c>
      <c r="H6510">
        <v>156</v>
      </c>
      <c r="I6510">
        <v>130.19999999999999</v>
      </c>
      <c r="M6510" t="str">
        <f t="shared" si="303"/>
        <v/>
      </c>
      <c r="N6510" t="e">
        <f t="shared" si="304"/>
        <v>#VALUE!</v>
      </c>
      <c r="O6510" t="e">
        <f t="shared" si="305"/>
        <v>#VALUE!</v>
      </c>
    </row>
    <row r="6511" spans="1:15" x14ac:dyDescent="0.25">
      <c r="A6511">
        <v>2019</v>
      </c>
      <c r="B6511" s="2" t="s">
        <v>8</v>
      </c>
      <c r="C6511">
        <v>1</v>
      </c>
      <c r="D6511" t="s">
        <v>30</v>
      </c>
      <c r="E6511" t="s">
        <v>21</v>
      </c>
      <c r="F6511" t="s">
        <v>82</v>
      </c>
      <c r="G6511">
        <v>1</v>
      </c>
      <c r="H6511">
        <v>25</v>
      </c>
      <c r="I6511">
        <v>20.87</v>
      </c>
      <c r="M6511" t="str">
        <f t="shared" si="303"/>
        <v/>
      </c>
      <c r="N6511" t="e">
        <f t="shared" si="304"/>
        <v>#VALUE!</v>
      </c>
      <c r="O6511" t="e">
        <f t="shared" si="305"/>
        <v>#VALUE!</v>
      </c>
    </row>
    <row r="6512" spans="1:15" x14ac:dyDescent="0.25">
      <c r="A6512">
        <v>2019</v>
      </c>
      <c r="B6512" s="2" t="s">
        <v>8</v>
      </c>
      <c r="C6512">
        <v>1</v>
      </c>
      <c r="D6512" t="s">
        <v>30</v>
      </c>
      <c r="E6512" t="s">
        <v>21</v>
      </c>
      <c r="F6512" t="s">
        <v>83</v>
      </c>
      <c r="G6512">
        <v>3</v>
      </c>
      <c r="H6512">
        <v>177</v>
      </c>
      <c r="I6512">
        <v>147.75</v>
      </c>
      <c r="M6512" t="str">
        <f t="shared" si="303"/>
        <v/>
      </c>
      <c r="N6512" t="e">
        <f t="shared" si="304"/>
        <v>#VALUE!</v>
      </c>
      <c r="O6512" t="e">
        <f t="shared" si="305"/>
        <v>#VALUE!</v>
      </c>
    </row>
    <row r="6513" spans="1:15" x14ac:dyDescent="0.25">
      <c r="A6513">
        <v>2019</v>
      </c>
      <c r="B6513" s="2" t="s">
        <v>8</v>
      </c>
      <c r="C6513">
        <v>1</v>
      </c>
      <c r="D6513" t="s">
        <v>30</v>
      </c>
      <c r="E6513" t="s">
        <v>21</v>
      </c>
      <c r="F6513" t="s">
        <v>91</v>
      </c>
      <c r="G6513">
        <v>3</v>
      </c>
      <c r="H6513">
        <v>297</v>
      </c>
      <c r="I6513">
        <v>247.92000000000002</v>
      </c>
      <c r="M6513" t="str">
        <f t="shared" si="303"/>
        <v/>
      </c>
      <c r="N6513" t="e">
        <f t="shared" si="304"/>
        <v>#VALUE!</v>
      </c>
      <c r="O6513" t="e">
        <f t="shared" si="305"/>
        <v>#VALUE!</v>
      </c>
    </row>
    <row r="6514" spans="1:15" x14ac:dyDescent="0.25">
      <c r="A6514">
        <v>2019</v>
      </c>
      <c r="B6514" s="2" t="s">
        <v>8</v>
      </c>
      <c r="C6514">
        <v>1</v>
      </c>
      <c r="D6514" t="s">
        <v>30</v>
      </c>
      <c r="E6514" t="s">
        <v>21</v>
      </c>
      <c r="F6514" t="s">
        <v>84</v>
      </c>
      <c r="G6514">
        <v>1</v>
      </c>
      <c r="H6514">
        <v>69</v>
      </c>
      <c r="I6514">
        <v>57.6</v>
      </c>
      <c r="M6514" t="str">
        <f t="shared" si="303"/>
        <v/>
      </c>
      <c r="N6514" t="e">
        <f t="shared" si="304"/>
        <v>#VALUE!</v>
      </c>
      <c r="O6514" t="e">
        <f t="shared" si="305"/>
        <v>#VALUE!</v>
      </c>
    </row>
    <row r="6515" spans="1:15" x14ac:dyDescent="0.25">
      <c r="A6515">
        <v>2019</v>
      </c>
      <c r="B6515" s="2" t="s">
        <v>8</v>
      </c>
      <c r="C6515">
        <v>1</v>
      </c>
      <c r="D6515" t="s">
        <v>30</v>
      </c>
      <c r="E6515" t="s">
        <v>21</v>
      </c>
      <c r="F6515" t="s">
        <v>93</v>
      </c>
      <c r="G6515">
        <v>6</v>
      </c>
      <c r="H6515">
        <v>594</v>
      </c>
      <c r="I6515">
        <v>495.84</v>
      </c>
      <c r="M6515" t="str">
        <f t="shared" si="303"/>
        <v/>
      </c>
      <c r="N6515" t="e">
        <f t="shared" si="304"/>
        <v>#VALUE!</v>
      </c>
      <c r="O6515" t="e">
        <f t="shared" si="305"/>
        <v>#VALUE!</v>
      </c>
    </row>
    <row r="6516" spans="1:15" x14ac:dyDescent="0.25">
      <c r="A6516">
        <v>2019</v>
      </c>
      <c r="B6516" s="2" t="s">
        <v>8</v>
      </c>
      <c r="C6516">
        <v>1</v>
      </c>
      <c r="D6516" t="s">
        <v>30</v>
      </c>
      <c r="E6516" t="s">
        <v>21</v>
      </c>
      <c r="F6516" t="s">
        <v>104</v>
      </c>
      <c r="G6516">
        <v>1</v>
      </c>
      <c r="H6516">
        <v>349</v>
      </c>
      <c r="I6516">
        <v>291.32</v>
      </c>
      <c r="M6516" t="str">
        <f t="shared" si="303"/>
        <v/>
      </c>
      <c r="N6516" t="e">
        <f t="shared" si="304"/>
        <v>#VALUE!</v>
      </c>
      <c r="O6516" t="e">
        <f t="shared" si="305"/>
        <v>#VALUE!</v>
      </c>
    </row>
    <row r="6517" spans="1:15" x14ac:dyDescent="0.25">
      <c r="A6517">
        <v>2019</v>
      </c>
      <c r="B6517" s="2" t="s">
        <v>8</v>
      </c>
      <c r="C6517">
        <v>1</v>
      </c>
      <c r="D6517" t="s">
        <v>30</v>
      </c>
      <c r="E6517" t="s">
        <v>21</v>
      </c>
      <c r="F6517" t="s">
        <v>85</v>
      </c>
      <c r="G6517">
        <v>4</v>
      </c>
      <c r="H6517">
        <v>1196</v>
      </c>
      <c r="I6517">
        <v>998.32</v>
      </c>
      <c r="M6517" t="str">
        <f t="shared" si="303"/>
        <v/>
      </c>
      <c r="N6517" t="e">
        <f t="shared" si="304"/>
        <v>#VALUE!</v>
      </c>
      <c r="O6517" t="e">
        <f t="shared" si="305"/>
        <v>#VALUE!</v>
      </c>
    </row>
    <row r="6518" spans="1:15" x14ac:dyDescent="0.25">
      <c r="A6518">
        <v>2019</v>
      </c>
      <c r="B6518" s="2" t="s">
        <v>8</v>
      </c>
      <c r="C6518">
        <v>1</v>
      </c>
      <c r="D6518" t="s">
        <v>30</v>
      </c>
      <c r="E6518" t="s">
        <v>21</v>
      </c>
      <c r="F6518" t="s">
        <v>94</v>
      </c>
      <c r="G6518">
        <v>1</v>
      </c>
      <c r="H6518">
        <v>699</v>
      </c>
      <c r="I6518">
        <v>583.47</v>
      </c>
      <c r="M6518" t="str">
        <f t="shared" si="303"/>
        <v/>
      </c>
      <c r="N6518" t="e">
        <f t="shared" si="304"/>
        <v>#VALUE!</v>
      </c>
      <c r="O6518" t="e">
        <f t="shared" si="305"/>
        <v>#VALUE!</v>
      </c>
    </row>
    <row r="6519" spans="1:15" x14ac:dyDescent="0.25">
      <c r="A6519">
        <v>2019</v>
      </c>
      <c r="B6519" s="2" t="s">
        <v>8</v>
      </c>
      <c r="C6519">
        <v>1</v>
      </c>
      <c r="D6519" t="s">
        <v>30</v>
      </c>
      <c r="E6519" t="s">
        <v>21</v>
      </c>
      <c r="F6519" t="s">
        <v>95</v>
      </c>
      <c r="G6519">
        <v>3</v>
      </c>
      <c r="H6519">
        <v>417</v>
      </c>
      <c r="I6519">
        <v>348.09000000000003</v>
      </c>
      <c r="M6519" t="str">
        <f t="shared" si="303"/>
        <v/>
      </c>
      <c r="N6519" t="e">
        <f t="shared" si="304"/>
        <v>#VALUE!</v>
      </c>
      <c r="O6519" t="e">
        <f t="shared" si="305"/>
        <v>#VALUE!</v>
      </c>
    </row>
    <row r="6520" spans="1:15" x14ac:dyDescent="0.25">
      <c r="A6520">
        <v>2019</v>
      </c>
      <c r="B6520" s="2" t="s">
        <v>8</v>
      </c>
      <c r="C6520">
        <v>1</v>
      </c>
      <c r="D6520" t="s">
        <v>30</v>
      </c>
      <c r="E6520" t="s">
        <v>21</v>
      </c>
      <c r="F6520" t="s">
        <v>96</v>
      </c>
      <c r="G6520">
        <v>7</v>
      </c>
      <c r="H6520">
        <v>693</v>
      </c>
      <c r="I6520">
        <v>578.48</v>
      </c>
      <c r="M6520" t="str">
        <f t="shared" si="303"/>
        <v/>
      </c>
      <c r="N6520" t="e">
        <f t="shared" si="304"/>
        <v>#VALUE!</v>
      </c>
      <c r="O6520" t="e">
        <f t="shared" si="305"/>
        <v>#VALUE!</v>
      </c>
    </row>
    <row r="6521" spans="1:15" x14ac:dyDescent="0.25">
      <c r="A6521">
        <v>2019</v>
      </c>
      <c r="B6521" s="2" t="s">
        <v>8</v>
      </c>
      <c r="C6521">
        <v>1</v>
      </c>
      <c r="D6521" t="s">
        <v>30</v>
      </c>
      <c r="E6521" t="s">
        <v>21</v>
      </c>
      <c r="F6521" t="s">
        <v>105</v>
      </c>
      <c r="G6521">
        <v>1</v>
      </c>
      <c r="H6521">
        <v>149</v>
      </c>
      <c r="I6521">
        <v>124.37</v>
      </c>
      <c r="M6521" t="str">
        <f t="shared" si="303"/>
        <v/>
      </c>
      <c r="N6521" t="e">
        <f t="shared" si="304"/>
        <v>#VALUE!</v>
      </c>
      <c r="O6521" t="e">
        <f t="shared" si="305"/>
        <v>#VALUE!</v>
      </c>
    </row>
    <row r="6522" spans="1:15" x14ac:dyDescent="0.25">
      <c r="A6522">
        <v>2019</v>
      </c>
      <c r="B6522" s="2" t="s">
        <v>8</v>
      </c>
      <c r="C6522">
        <v>1</v>
      </c>
      <c r="D6522" t="s">
        <v>30</v>
      </c>
      <c r="E6522" t="s">
        <v>21</v>
      </c>
      <c r="F6522" t="s">
        <v>98</v>
      </c>
      <c r="G6522">
        <v>4</v>
      </c>
      <c r="H6522">
        <v>116</v>
      </c>
      <c r="I6522">
        <v>96.84</v>
      </c>
      <c r="M6522" t="str">
        <f t="shared" si="303"/>
        <v/>
      </c>
      <c r="N6522" t="e">
        <f t="shared" si="304"/>
        <v>#VALUE!</v>
      </c>
      <c r="O6522" t="e">
        <f t="shared" si="305"/>
        <v>#VALUE!</v>
      </c>
    </row>
    <row r="6523" spans="1:15" x14ac:dyDescent="0.25">
      <c r="A6523">
        <v>2019</v>
      </c>
      <c r="B6523" s="2" t="s">
        <v>8</v>
      </c>
      <c r="C6523">
        <v>1</v>
      </c>
      <c r="D6523" t="s">
        <v>30</v>
      </c>
      <c r="E6523" t="s">
        <v>21</v>
      </c>
      <c r="F6523" t="s">
        <v>99</v>
      </c>
      <c r="G6523">
        <v>4</v>
      </c>
      <c r="H6523">
        <v>196</v>
      </c>
      <c r="I6523">
        <v>163.6</v>
      </c>
      <c r="M6523" t="str">
        <f t="shared" si="303"/>
        <v/>
      </c>
      <c r="N6523" t="e">
        <f t="shared" si="304"/>
        <v>#VALUE!</v>
      </c>
      <c r="O6523" t="e">
        <f t="shared" si="305"/>
        <v>#VALUE!</v>
      </c>
    </row>
    <row r="6524" spans="1:15" x14ac:dyDescent="0.25">
      <c r="A6524">
        <v>2019</v>
      </c>
      <c r="B6524" s="2" t="s">
        <v>8</v>
      </c>
      <c r="C6524">
        <v>1</v>
      </c>
      <c r="D6524" t="s">
        <v>30</v>
      </c>
      <c r="E6524" t="s">
        <v>21</v>
      </c>
      <c r="F6524" t="s">
        <v>86</v>
      </c>
      <c r="G6524">
        <v>9</v>
      </c>
      <c r="H6524">
        <v>2961</v>
      </c>
      <c r="I6524">
        <v>2471.5799999999995</v>
      </c>
      <c r="M6524" t="str">
        <f t="shared" si="303"/>
        <v/>
      </c>
      <c r="N6524" t="e">
        <f t="shared" si="304"/>
        <v>#VALUE!</v>
      </c>
      <c r="O6524" t="e">
        <f t="shared" si="305"/>
        <v>#VALUE!</v>
      </c>
    </row>
    <row r="6525" spans="1:15" x14ac:dyDescent="0.25">
      <c r="A6525">
        <v>2019</v>
      </c>
      <c r="B6525" s="2" t="s">
        <v>8</v>
      </c>
      <c r="C6525">
        <v>1</v>
      </c>
      <c r="D6525" t="s">
        <v>30</v>
      </c>
      <c r="E6525" t="s">
        <v>21</v>
      </c>
      <c r="F6525" t="s">
        <v>101</v>
      </c>
      <c r="G6525">
        <v>11</v>
      </c>
      <c r="H6525">
        <v>2849</v>
      </c>
      <c r="I6525">
        <v>2378.09</v>
      </c>
      <c r="M6525" t="str">
        <f t="shared" si="303"/>
        <v/>
      </c>
      <c r="N6525" t="e">
        <f t="shared" si="304"/>
        <v>#VALUE!</v>
      </c>
      <c r="O6525" t="e">
        <f t="shared" si="305"/>
        <v>#VALUE!</v>
      </c>
    </row>
    <row r="6526" spans="1:15" x14ac:dyDescent="0.25">
      <c r="A6526">
        <v>2019</v>
      </c>
      <c r="B6526" s="2" t="s">
        <v>8</v>
      </c>
      <c r="C6526">
        <v>1</v>
      </c>
      <c r="D6526" t="s">
        <v>30</v>
      </c>
      <c r="E6526" t="s">
        <v>21</v>
      </c>
      <c r="F6526" t="s">
        <v>102</v>
      </c>
      <c r="G6526">
        <v>2</v>
      </c>
      <c r="H6526">
        <v>398</v>
      </c>
      <c r="I6526">
        <v>332.22</v>
      </c>
      <c r="M6526" t="str">
        <f t="shared" si="303"/>
        <v/>
      </c>
      <c r="N6526" t="e">
        <f t="shared" si="304"/>
        <v>#VALUE!</v>
      </c>
      <c r="O6526" t="e">
        <f t="shared" si="305"/>
        <v>#VALUE!</v>
      </c>
    </row>
    <row r="6527" spans="1:15" x14ac:dyDescent="0.25">
      <c r="A6527">
        <v>2019</v>
      </c>
      <c r="B6527" s="2" t="s">
        <v>8</v>
      </c>
      <c r="C6527">
        <v>1</v>
      </c>
      <c r="D6527" t="s">
        <v>30</v>
      </c>
      <c r="E6527" t="s">
        <v>23</v>
      </c>
      <c r="F6527" t="s">
        <v>106</v>
      </c>
      <c r="G6527">
        <v>1</v>
      </c>
      <c r="H6527">
        <v>79</v>
      </c>
      <c r="I6527">
        <v>65.94</v>
      </c>
      <c r="M6527" t="str">
        <f t="shared" si="303"/>
        <v/>
      </c>
      <c r="N6527" t="e">
        <f t="shared" si="304"/>
        <v>#VALUE!</v>
      </c>
      <c r="O6527" t="e">
        <f t="shared" si="305"/>
        <v>#VALUE!</v>
      </c>
    </row>
    <row r="6528" spans="1:15" x14ac:dyDescent="0.25">
      <c r="A6528">
        <v>2019</v>
      </c>
      <c r="B6528" s="2" t="s">
        <v>8</v>
      </c>
      <c r="C6528">
        <v>1</v>
      </c>
      <c r="D6528" t="s">
        <v>30</v>
      </c>
      <c r="E6528" t="s">
        <v>23</v>
      </c>
      <c r="F6528" t="s">
        <v>79</v>
      </c>
      <c r="G6528">
        <v>2</v>
      </c>
      <c r="H6528">
        <v>98</v>
      </c>
      <c r="I6528">
        <v>81.8</v>
      </c>
      <c r="M6528" t="str">
        <f t="shared" si="303"/>
        <v/>
      </c>
      <c r="N6528" t="e">
        <f t="shared" si="304"/>
        <v>#VALUE!</v>
      </c>
      <c r="O6528" t="e">
        <f t="shared" si="305"/>
        <v>#VALUE!</v>
      </c>
    </row>
    <row r="6529" spans="1:15" x14ac:dyDescent="0.25">
      <c r="A6529">
        <v>2019</v>
      </c>
      <c r="B6529" s="2" t="s">
        <v>8</v>
      </c>
      <c r="C6529">
        <v>1</v>
      </c>
      <c r="D6529" t="s">
        <v>30</v>
      </c>
      <c r="E6529" t="s">
        <v>23</v>
      </c>
      <c r="F6529" t="s">
        <v>76</v>
      </c>
      <c r="G6529">
        <v>15</v>
      </c>
      <c r="H6529">
        <v>1185</v>
      </c>
      <c r="I6529">
        <v>989.10000000000036</v>
      </c>
      <c r="M6529" t="str">
        <f t="shared" si="303"/>
        <v/>
      </c>
      <c r="N6529" t="e">
        <f t="shared" si="304"/>
        <v>#VALUE!</v>
      </c>
      <c r="O6529" t="e">
        <f t="shared" si="305"/>
        <v>#VALUE!</v>
      </c>
    </row>
    <row r="6530" spans="1:15" x14ac:dyDescent="0.25">
      <c r="A6530">
        <v>2019</v>
      </c>
      <c r="B6530" s="2" t="s">
        <v>8</v>
      </c>
      <c r="C6530">
        <v>1</v>
      </c>
      <c r="D6530" t="s">
        <v>30</v>
      </c>
      <c r="E6530" t="s">
        <v>23</v>
      </c>
      <c r="F6530" t="s">
        <v>80</v>
      </c>
      <c r="G6530">
        <v>4</v>
      </c>
      <c r="H6530">
        <v>396</v>
      </c>
      <c r="I6530">
        <v>330.56</v>
      </c>
      <c r="M6530" t="str">
        <f t="shared" si="303"/>
        <v/>
      </c>
      <c r="N6530" t="e">
        <f t="shared" si="304"/>
        <v>#VALUE!</v>
      </c>
      <c r="O6530" t="e">
        <f t="shared" si="305"/>
        <v>#VALUE!</v>
      </c>
    </row>
    <row r="6531" spans="1:15" x14ac:dyDescent="0.25">
      <c r="A6531">
        <v>2019</v>
      </c>
      <c r="B6531" s="2" t="s">
        <v>8</v>
      </c>
      <c r="C6531">
        <v>1</v>
      </c>
      <c r="D6531" t="s">
        <v>30</v>
      </c>
      <c r="E6531" t="s">
        <v>23</v>
      </c>
      <c r="F6531" t="s">
        <v>75</v>
      </c>
      <c r="G6531">
        <v>19</v>
      </c>
      <c r="H6531">
        <v>1311</v>
      </c>
      <c r="I6531">
        <v>1094.4000000000001</v>
      </c>
      <c r="M6531" t="str">
        <f t="shared" ref="M6531:M6594" si="306">SUBSTITUTE(SUBSTITUTE(J6531," - ","|"),"; ","|")</f>
        <v/>
      </c>
      <c r="N6531" t="e">
        <f t="shared" ref="N6531:N6594" si="307">LEFT(M6531,FIND("|",M6531)-1)</f>
        <v>#VALUE!</v>
      </c>
      <c r="O6531" t="e">
        <f t="shared" ref="O6531:O6594" si="308">RIGHT(M6531,LEN(M6531)-FIND("|",M6531))</f>
        <v>#VALUE!</v>
      </c>
    </row>
    <row r="6532" spans="1:15" x14ac:dyDescent="0.25">
      <c r="A6532">
        <v>2019</v>
      </c>
      <c r="B6532" s="2" t="s">
        <v>8</v>
      </c>
      <c r="C6532">
        <v>1</v>
      </c>
      <c r="D6532" t="s">
        <v>30</v>
      </c>
      <c r="E6532" t="s">
        <v>23</v>
      </c>
      <c r="F6532" t="s">
        <v>87</v>
      </c>
      <c r="G6532">
        <v>2</v>
      </c>
      <c r="H6532">
        <v>518</v>
      </c>
      <c r="I6532">
        <v>432.38</v>
      </c>
      <c r="M6532" t="str">
        <f t="shared" si="306"/>
        <v/>
      </c>
      <c r="N6532" t="e">
        <f t="shared" si="307"/>
        <v>#VALUE!</v>
      </c>
      <c r="O6532" t="e">
        <f t="shared" si="308"/>
        <v>#VALUE!</v>
      </c>
    </row>
    <row r="6533" spans="1:15" x14ac:dyDescent="0.25">
      <c r="A6533">
        <v>2019</v>
      </c>
      <c r="B6533" s="2" t="s">
        <v>8</v>
      </c>
      <c r="C6533">
        <v>1</v>
      </c>
      <c r="D6533" t="s">
        <v>30</v>
      </c>
      <c r="E6533" t="s">
        <v>23</v>
      </c>
      <c r="F6533" t="s">
        <v>88</v>
      </c>
      <c r="G6533">
        <v>2</v>
      </c>
      <c r="H6533">
        <v>658</v>
      </c>
      <c r="I6533">
        <v>549.24</v>
      </c>
      <c r="M6533" t="str">
        <f t="shared" si="306"/>
        <v/>
      </c>
      <c r="N6533" t="e">
        <f t="shared" si="307"/>
        <v>#VALUE!</v>
      </c>
      <c r="O6533" t="e">
        <f t="shared" si="308"/>
        <v>#VALUE!</v>
      </c>
    </row>
    <row r="6534" spans="1:15" x14ac:dyDescent="0.25">
      <c r="A6534">
        <v>2019</v>
      </c>
      <c r="B6534" s="2" t="s">
        <v>8</v>
      </c>
      <c r="C6534">
        <v>1</v>
      </c>
      <c r="D6534" t="s">
        <v>30</v>
      </c>
      <c r="E6534" t="s">
        <v>23</v>
      </c>
      <c r="F6534" t="s">
        <v>81</v>
      </c>
      <c r="G6534">
        <v>4</v>
      </c>
      <c r="H6534">
        <v>1196</v>
      </c>
      <c r="I6534">
        <v>998.32</v>
      </c>
      <c r="M6534" t="str">
        <f t="shared" si="306"/>
        <v/>
      </c>
      <c r="N6534" t="e">
        <f t="shared" si="307"/>
        <v>#VALUE!</v>
      </c>
      <c r="O6534" t="e">
        <f t="shared" si="308"/>
        <v>#VALUE!</v>
      </c>
    </row>
    <row r="6535" spans="1:15" x14ac:dyDescent="0.25">
      <c r="A6535">
        <v>2019</v>
      </c>
      <c r="B6535" s="2" t="s">
        <v>8</v>
      </c>
      <c r="C6535">
        <v>1</v>
      </c>
      <c r="D6535" t="s">
        <v>30</v>
      </c>
      <c r="E6535" t="s">
        <v>23</v>
      </c>
      <c r="F6535" t="s">
        <v>89</v>
      </c>
      <c r="G6535">
        <v>1</v>
      </c>
      <c r="H6535">
        <v>39</v>
      </c>
      <c r="I6535">
        <v>32.549999999999997</v>
      </c>
      <c r="M6535" t="str">
        <f t="shared" si="306"/>
        <v/>
      </c>
      <c r="N6535" t="e">
        <f t="shared" si="307"/>
        <v>#VALUE!</v>
      </c>
      <c r="O6535" t="e">
        <f t="shared" si="308"/>
        <v>#VALUE!</v>
      </c>
    </row>
    <row r="6536" spans="1:15" x14ac:dyDescent="0.25">
      <c r="A6536">
        <v>2019</v>
      </c>
      <c r="B6536" s="2" t="s">
        <v>8</v>
      </c>
      <c r="C6536">
        <v>1</v>
      </c>
      <c r="D6536" t="s">
        <v>30</v>
      </c>
      <c r="E6536" t="s">
        <v>23</v>
      </c>
      <c r="F6536" t="s">
        <v>83</v>
      </c>
      <c r="G6536">
        <v>10</v>
      </c>
      <c r="H6536">
        <v>590</v>
      </c>
      <c r="I6536">
        <v>492.5</v>
      </c>
      <c r="M6536" t="str">
        <f t="shared" si="306"/>
        <v/>
      </c>
      <c r="N6536" t="e">
        <f t="shared" si="307"/>
        <v>#VALUE!</v>
      </c>
      <c r="O6536" t="e">
        <f t="shared" si="308"/>
        <v>#VALUE!</v>
      </c>
    </row>
    <row r="6537" spans="1:15" x14ac:dyDescent="0.25">
      <c r="A6537">
        <v>2019</v>
      </c>
      <c r="B6537" s="2" t="s">
        <v>8</v>
      </c>
      <c r="C6537">
        <v>1</v>
      </c>
      <c r="D6537" t="s">
        <v>30</v>
      </c>
      <c r="E6537" t="s">
        <v>23</v>
      </c>
      <c r="F6537" t="s">
        <v>92</v>
      </c>
      <c r="G6537">
        <v>1</v>
      </c>
      <c r="H6537">
        <v>159</v>
      </c>
      <c r="I6537">
        <v>132.72</v>
      </c>
      <c r="M6537" t="str">
        <f t="shared" si="306"/>
        <v/>
      </c>
      <c r="N6537" t="e">
        <f t="shared" si="307"/>
        <v>#VALUE!</v>
      </c>
      <c r="O6537" t="e">
        <f t="shared" si="308"/>
        <v>#VALUE!</v>
      </c>
    </row>
    <row r="6538" spans="1:15" x14ac:dyDescent="0.25">
      <c r="A6538">
        <v>2019</v>
      </c>
      <c r="B6538" s="2" t="s">
        <v>8</v>
      </c>
      <c r="C6538">
        <v>1</v>
      </c>
      <c r="D6538" t="s">
        <v>30</v>
      </c>
      <c r="E6538" t="s">
        <v>23</v>
      </c>
      <c r="F6538" t="s">
        <v>84</v>
      </c>
      <c r="G6538">
        <v>1</v>
      </c>
      <c r="H6538">
        <v>69</v>
      </c>
      <c r="I6538">
        <v>57.6</v>
      </c>
      <c r="M6538" t="str">
        <f t="shared" si="306"/>
        <v/>
      </c>
      <c r="N6538" t="e">
        <f t="shared" si="307"/>
        <v>#VALUE!</v>
      </c>
      <c r="O6538" t="e">
        <f t="shared" si="308"/>
        <v>#VALUE!</v>
      </c>
    </row>
    <row r="6539" spans="1:15" x14ac:dyDescent="0.25">
      <c r="A6539">
        <v>2019</v>
      </c>
      <c r="B6539" s="2" t="s">
        <v>8</v>
      </c>
      <c r="C6539">
        <v>1</v>
      </c>
      <c r="D6539" t="s">
        <v>30</v>
      </c>
      <c r="E6539" t="s">
        <v>23</v>
      </c>
      <c r="F6539" t="s">
        <v>104</v>
      </c>
      <c r="G6539">
        <v>2</v>
      </c>
      <c r="H6539">
        <v>698</v>
      </c>
      <c r="I6539">
        <v>582.64</v>
      </c>
      <c r="M6539" t="str">
        <f t="shared" si="306"/>
        <v/>
      </c>
      <c r="N6539" t="e">
        <f t="shared" si="307"/>
        <v>#VALUE!</v>
      </c>
      <c r="O6539" t="e">
        <f t="shared" si="308"/>
        <v>#VALUE!</v>
      </c>
    </row>
    <row r="6540" spans="1:15" x14ac:dyDescent="0.25">
      <c r="A6540">
        <v>2019</v>
      </c>
      <c r="B6540" s="2" t="s">
        <v>8</v>
      </c>
      <c r="C6540">
        <v>1</v>
      </c>
      <c r="D6540" t="s">
        <v>30</v>
      </c>
      <c r="E6540" t="s">
        <v>23</v>
      </c>
      <c r="F6540" t="s">
        <v>85</v>
      </c>
      <c r="G6540">
        <v>1</v>
      </c>
      <c r="H6540">
        <v>299</v>
      </c>
      <c r="I6540">
        <v>249.58</v>
      </c>
      <c r="M6540" t="str">
        <f t="shared" si="306"/>
        <v/>
      </c>
      <c r="N6540" t="e">
        <f t="shared" si="307"/>
        <v>#VALUE!</v>
      </c>
      <c r="O6540" t="e">
        <f t="shared" si="308"/>
        <v>#VALUE!</v>
      </c>
    </row>
    <row r="6541" spans="1:15" x14ac:dyDescent="0.25">
      <c r="A6541">
        <v>2019</v>
      </c>
      <c r="B6541" s="2" t="s">
        <v>8</v>
      </c>
      <c r="C6541">
        <v>1</v>
      </c>
      <c r="D6541" t="s">
        <v>30</v>
      </c>
      <c r="E6541" t="s">
        <v>23</v>
      </c>
      <c r="F6541" t="s">
        <v>96</v>
      </c>
      <c r="G6541">
        <v>1</v>
      </c>
      <c r="H6541">
        <v>99</v>
      </c>
      <c r="I6541">
        <v>82.64</v>
      </c>
      <c r="M6541" t="str">
        <f t="shared" si="306"/>
        <v/>
      </c>
      <c r="N6541" t="e">
        <f t="shared" si="307"/>
        <v>#VALUE!</v>
      </c>
      <c r="O6541" t="e">
        <f t="shared" si="308"/>
        <v>#VALUE!</v>
      </c>
    </row>
    <row r="6542" spans="1:15" x14ac:dyDescent="0.25">
      <c r="A6542">
        <v>2019</v>
      </c>
      <c r="B6542" s="2" t="s">
        <v>8</v>
      </c>
      <c r="C6542">
        <v>1</v>
      </c>
      <c r="D6542" t="s">
        <v>30</v>
      </c>
      <c r="E6542" t="s">
        <v>23</v>
      </c>
      <c r="F6542" t="s">
        <v>97</v>
      </c>
      <c r="G6542">
        <v>1</v>
      </c>
      <c r="H6542">
        <v>29</v>
      </c>
      <c r="I6542">
        <v>24.21</v>
      </c>
      <c r="M6542" t="str">
        <f t="shared" si="306"/>
        <v/>
      </c>
      <c r="N6542" t="e">
        <f t="shared" si="307"/>
        <v>#VALUE!</v>
      </c>
      <c r="O6542" t="e">
        <f t="shared" si="308"/>
        <v>#VALUE!</v>
      </c>
    </row>
    <row r="6543" spans="1:15" x14ac:dyDescent="0.25">
      <c r="A6543">
        <v>2019</v>
      </c>
      <c r="B6543" s="2" t="s">
        <v>8</v>
      </c>
      <c r="C6543">
        <v>1</v>
      </c>
      <c r="D6543" t="s">
        <v>30</v>
      </c>
      <c r="E6543" t="s">
        <v>23</v>
      </c>
      <c r="F6543" t="s">
        <v>98</v>
      </c>
      <c r="G6543">
        <v>2</v>
      </c>
      <c r="H6543">
        <v>58</v>
      </c>
      <c r="I6543">
        <v>48.42</v>
      </c>
      <c r="M6543" t="str">
        <f t="shared" si="306"/>
        <v/>
      </c>
      <c r="N6543" t="e">
        <f t="shared" si="307"/>
        <v>#VALUE!</v>
      </c>
      <c r="O6543" t="e">
        <f t="shared" si="308"/>
        <v>#VALUE!</v>
      </c>
    </row>
    <row r="6544" spans="1:15" x14ac:dyDescent="0.25">
      <c r="A6544">
        <v>2019</v>
      </c>
      <c r="B6544" s="2" t="s">
        <v>8</v>
      </c>
      <c r="C6544">
        <v>1</v>
      </c>
      <c r="D6544" t="s">
        <v>30</v>
      </c>
      <c r="E6544" t="s">
        <v>23</v>
      </c>
      <c r="F6544" t="s">
        <v>99</v>
      </c>
      <c r="G6544">
        <v>1</v>
      </c>
      <c r="H6544">
        <v>49</v>
      </c>
      <c r="I6544">
        <v>40.9</v>
      </c>
      <c r="M6544" t="str">
        <f t="shared" si="306"/>
        <v/>
      </c>
      <c r="N6544" t="e">
        <f t="shared" si="307"/>
        <v>#VALUE!</v>
      </c>
      <c r="O6544" t="e">
        <f t="shared" si="308"/>
        <v>#VALUE!</v>
      </c>
    </row>
    <row r="6545" spans="1:15" x14ac:dyDescent="0.25">
      <c r="A6545">
        <v>2019</v>
      </c>
      <c r="B6545" s="2" t="s">
        <v>8</v>
      </c>
      <c r="C6545">
        <v>1</v>
      </c>
      <c r="D6545" t="s">
        <v>30</v>
      </c>
      <c r="E6545" t="s">
        <v>23</v>
      </c>
      <c r="F6545" t="s">
        <v>100</v>
      </c>
      <c r="G6545">
        <v>2</v>
      </c>
      <c r="H6545">
        <v>798</v>
      </c>
      <c r="I6545">
        <v>666.12</v>
      </c>
      <c r="M6545" t="str">
        <f t="shared" si="306"/>
        <v/>
      </c>
      <c r="N6545" t="e">
        <f t="shared" si="307"/>
        <v>#VALUE!</v>
      </c>
      <c r="O6545" t="e">
        <f t="shared" si="308"/>
        <v>#VALUE!</v>
      </c>
    </row>
    <row r="6546" spans="1:15" x14ac:dyDescent="0.25">
      <c r="A6546">
        <v>2019</v>
      </c>
      <c r="B6546" s="2" t="s">
        <v>8</v>
      </c>
      <c r="C6546">
        <v>1</v>
      </c>
      <c r="D6546" t="s">
        <v>30</v>
      </c>
      <c r="E6546" t="s">
        <v>23</v>
      </c>
      <c r="F6546" t="s">
        <v>86</v>
      </c>
      <c r="G6546">
        <v>5</v>
      </c>
      <c r="H6546">
        <v>1645</v>
      </c>
      <c r="I6546">
        <v>1373.1</v>
      </c>
      <c r="M6546" t="str">
        <f t="shared" si="306"/>
        <v/>
      </c>
      <c r="N6546" t="e">
        <f t="shared" si="307"/>
        <v>#VALUE!</v>
      </c>
      <c r="O6546" t="e">
        <f t="shared" si="308"/>
        <v>#VALUE!</v>
      </c>
    </row>
    <row r="6547" spans="1:15" x14ac:dyDescent="0.25">
      <c r="A6547">
        <v>2019</v>
      </c>
      <c r="B6547" s="2" t="s">
        <v>8</v>
      </c>
      <c r="C6547">
        <v>1</v>
      </c>
      <c r="D6547" t="s">
        <v>30</v>
      </c>
      <c r="E6547" t="s">
        <v>23</v>
      </c>
      <c r="F6547" t="s">
        <v>101</v>
      </c>
      <c r="G6547">
        <v>2</v>
      </c>
      <c r="H6547">
        <v>518</v>
      </c>
      <c r="I6547">
        <v>432.38</v>
      </c>
      <c r="M6547" t="str">
        <f t="shared" si="306"/>
        <v/>
      </c>
      <c r="N6547" t="e">
        <f t="shared" si="307"/>
        <v>#VALUE!</v>
      </c>
      <c r="O6547" t="e">
        <f t="shared" si="308"/>
        <v>#VALUE!</v>
      </c>
    </row>
    <row r="6548" spans="1:15" x14ac:dyDescent="0.25">
      <c r="A6548">
        <v>2019</v>
      </c>
      <c r="B6548" s="2" t="s">
        <v>8</v>
      </c>
      <c r="C6548">
        <v>1</v>
      </c>
      <c r="D6548" t="s">
        <v>30</v>
      </c>
      <c r="E6548" t="s">
        <v>23</v>
      </c>
      <c r="F6548" t="s">
        <v>102</v>
      </c>
      <c r="G6548">
        <v>2</v>
      </c>
      <c r="H6548">
        <v>398</v>
      </c>
      <c r="I6548">
        <v>332.22</v>
      </c>
      <c r="M6548" t="str">
        <f t="shared" si="306"/>
        <v/>
      </c>
      <c r="N6548" t="e">
        <f t="shared" si="307"/>
        <v>#VALUE!</v>
      </c>
      <c r="O6548" t="e">
        <f t="shared" si="308"/>
        <v>#VALUE!</v>
      </c>
    </row>
    <row r="6549" spans="1:15" x14ac:dyDescent="0.25">
      <c r="A6549">
        <v>2019</v>
      </c>
      <c r="B6549" s="2" t="s">
        <v>8</v>
      </c>
      <c r="C6549">
        <v>1</v>
      </c>
      <c r="D6549" t="s">
        <v>30</v>
      </c>
      <c r="E6549" t="s">
        <v>24</v>
      </c>
      <c r="F6549" t="s">
        <v>106</v>
      </c>
      <c r="G6549">
        <v>1</v>
      </c>
      <c r="H6549">
        <v>79</v>
      </c>
      <c r="I6549">
        <v>65.94</v>
      </c>
      <c r="M6549" t="str">
        <f t="shared" si="306"/>
        <v/>
      </c>
      <c r="N6549" t="e">
        <f t="shared" si="307"/>
        <v>#VALUE!</v>
      </c>
      <c r="O6549" t="e">
        <f t="shared" si="308"/>
        <v>#VALUE!</v>
      </c>
    </row>
    <row r="6550" spans="1:15" x14ac:dyDescent="0.25">
      <c r="A6550">
        <v>2019</v>
      </c>
      <c r="B6550" s="2" t="s">
        <v>8</v>
      </c>
      <c r="C6550">
        <v>1</v>
      </c>
      <c r="D6550" t="s">
        <v>30</v>
      </c>
      <c r="E6550" t="s">
        <v>24</v>
      </c>
      <c r="F6550" t="s">
        <v>79</v>
      </c>
      <c r="G6550">
        <v>1</v>
      </c>
      <c r="H6550">
        <v>49</v>
      </c>
      <c r="I6550">
        <v>40.9</v>
      </c>
      <c r="M6550" t="str">
        <f t="shared" si="306"/>
        <v/>
      </c>
      <c r="N6550" t="e">
        <f t="shared" si="307"/>
        <v>#VALUE!</v>
      </c>
      <c r="O6550" t="e">
        <f t="shared" si="308"/>
        <v>#VALUE!</v>
      </c>
    </row>
    <row r="6551" spans="1:15" x14ac:dyDescent="0.25">
      <c r="A6551">
        <v>2019</v>
      </c>
      <c r="B6551" s="2" t="s">
        <v>8</v>
      </c>
      <c r="C6551">
        <v>1</v>
      </c>
      <c r="D6551" t="s">
        <v>30</v>
      </c>
      <c r="E6551" t="s">
        <v>24</v>
      </c>
      <c r="F6551" t="s">
        <v>76</v>
      </c>
      <c r="G6551">
        <v>7</v>
      </c>
      <c r="H6551">
        <v>553</v>
      </c>
      <c r="I6551">
        <v>461.58</v>
      </c>
      <c r="M6551" t="str">
        <f t="shared" si="306"/>
        <v/>
      </c>
      <c r="N6551" t="e">
        <f t="shared" si="307"/>
        <v>#VALUE!</v>
      </c>
      <c r="O6551" t="e">
        <f t="shared" si="308"/>
        <v>#VALUE!</v>
      </c>
    </row>
    <row r="6552" spans="1:15" x14ac:dyDescent="0.25">
      <c r="A6552">
        <v>2019</v>
      </c>
      <c r="B6552" s="2" t="s">
        <v>8</v>
      </c>
      <c r="C6552">
        <v>1</v>
      </c>
      <c r="D6552" t="s">
        <v>30</v>
      </c>
      <c r="E6552" t="s">
        <v>24</v>
      </c>
      <c r="F6552" t="s">
        <v>80</v>
      </c>
      <c r="G6552">
        <v>2</v>
      </c>
      <c r="H6552">
        <v>198</v>
      </c>
      <c r="I6552">
        <v>165.28</v>
      </c>
      <c r="M6552" t="str">
        <f t="shared" si="306"/>
        <v/>
      </c>
      <c r="N6552" t="e">
        <f t="shared" si="307"/>
        <v>#VALUE!</v>
      </c>
      <c r="O6552" t="e">
        <f t="shared" si="308"/>
        <v>#VALUE!</v>
      </c>
    </row>
    <row r="6553" spans="1:15" x14ac:dyDescent="0.25">
      <c r="A6553">
        <v>2019</v>
      </c>
      <c r="B6553" s="2" t="s">
        <v>8</v>
      </c>
      <c r="C6553">
        <v>1</v>
      </c>
      <c r="D6553" t="s">
        <v>30</v>
      </c>
      <c r="E6553" t="s">
        <v>24</v>
      </c>
      <c r="F6553" t="s">
        <v>75</v>
      </c>
      <c r="G6553">
        <v>5</v>
      </c>
      <c r="H6553">
        <v>345</v>
      </c>
      <c r="I6553">
        <v>288</v>
      </c>
      <c r="M6553" t="str">
        <f t="shared" si="306"/>
        <v/>
      </c>
      <c r="N6553" t="e">
        <f t="shared" si="307"/>
        <v>#VALUE!</v>
      </c>
      <c r="O6553" t="e">
        <f t="shared" si="308"/>
        <v>#VALUE!</v>
      </c>
    </row>
    <row r="6554" spans="1:15" x14ac:dyDescent="0.25">
      <c r="A6554">
        <v>2019</v>
      </c>
      <c r="B6554" s="2" t="s">
        <v>8</v>
      </c>
      <c r="C6554">
        <v>1</v>
      </c>
      <c r="D6554" t="s">
        <v>30</v>
      </c>
      <c r="E6554" t="s">
        <v>24</v>
      </c>
      <c r="F6554" t="s">
        <v>87</v>
      </c>
      <c r="G6554">
        <v>1</v>
      </c>
      <c r="H6554">
        <v>259</v>
      </c>
      <c r="I6554">
        <v>216.19</v>
      </c>
      <c r="M6554" t="str">
        <f t="shared" si="306"/>
        <v/>
      </c>
      <c r="N6554" t="e">
        <f t="shared" si="307"/>
        <v>#VALUE!</v>
      </c>
      <c r="O6554" t="e">
        <f t="shared" si="308"/>
        <v>#VALUE!</v>
      </c>
    </row>
    <row r="6555" spans="1:15" x14ac:dyDescent="0.25">
      <c r="A6555">
        <v>2019</v>
      </c>
      <c r="B6555" s="2" t="s">
        <v>8</v>
      </c>
      <c r="C6555">
        <v>1</v>
      </c>
      <c r="D6555" t="s">
        <v>30</v>
      </c>
      <c r="E6555" t="s">
        <v>24</v>
      </c>
      <c r="F6555" t="s">
        <v>88</v>
      </c>
      <c r="G6555">
        <v>2</v>
      </c>
      <c r="H6555">
        <v>658</v>
      </c>
      <c r="I6555">
        <v>549.24</v>
      </c>
      <c r="M6555" t="str">
        <f t="shared" si="306"/>
        <v/>
      </c>
      <c r="N6555" t="e">
        <f t="shared" si="307"/>
        <v>#VALUE!</v>
      </c>
      <c r="O6555" t="e">
        <f t="shared" si="308"/>
        <v>#VALUE!</v>
      </c>
    </row>
    <row r="6556" spans="1:15" x14ac:dyDescent="0.25">
      <c r="A6556">
        <v>2019</v>
      </c>
      <c r="B6556" s="2" t="s">
        <v>8</v>
      </c>
      <c r="C6556">
        <v>1</v>
      </c>
      <c r="D6556" t="s">
        <v>30</v>
      </c>
      <c r="E6556" t="s">
        <v>24</v>
      </c>
      <c r="F6556" t="s">
        <v>81</v>
      </c>
      <c r="G6556">
        <v>2</v>
      </c>
      <c r="H6556">
        <v>598</v>
      </c>
      <c r="I6556">
        <v>499.16</v>
      </c>
      <c r="M6556" t="str">
        <f t="shared" si="306"/>
        <v/>
      </c>
      <c r="N6556" t="e">
        <f t="shared" si="307"/>
        <v>#VALUE!</v>
      </c>
      <c r="O6556" t="e">
        <f t="shared" si="308"/>
        <v>#VALUE!</v>
      </c>
    </row>
    <row r="6557" spans="1:15" x14ac:dyDescent="0.25">
      <c r="A6557">
        <v>2019</v>
      </c>
      <c r="B6557" s="2" t="s">
        <v>8</v>
      </c>
      <c r="C6557">
        <v>1</v>
      </c>
      <c r="D6557" t="s">
        <v>30</v>
      </c>
      <c r="E6557" t="s">
        <v>24</v>
      </c>
      <c r="F6557" t="s">
        <v>90</v>
      </c>
      <c r="G6557">
        <v>1</v>
      </c>
      <c r="H6557">
        <v>79</v>
      </c>
      <c r="I6557">
        <v>65.94</v>
      </c>
      <c r="M6557" t="str">
        <f t="shared" si="306"/>
        <v/>
      </c>
      <c r="N6557" t="e">
        <f t="shared" si="307"/>
        <v>#VALUE!</v>
      </c>
      <c r="O6557" t="e">
        <f t="shared" si="308"/>
        <v>#VALUE!</v>
      </c>
    </row>
    <row r="6558" spans="1:15" x14ac:dyDescent="0.25">
      <c r="A6558">
        <v>2019</v>
      </c>
      <c r="B6558" s="2" t="s">
        <v>8</v>
      </c>
      <c r="C6558">
        <v>1</v>
      </c>
      <c r="D6558" t="s">
        <v>30</v>
      </c>
      <c r="E6558" t="s">
        <v>24</v>
      </c>
      <c r="F6558" t="s">
        <v>83</v>
      </c>
      <c r="G6558">
        <v>1</v>
      </c>
      <c r="H6558">
        <v>59</v>
      </c>
      <c r="I6558">
        <v>49.25</v>
      </c>
      <c r="M6558" t="str">
        <f t="shared" si="306"/>
        <v/>
      </c>
      <c r="N6558" t="e">
        <f t="shared" si="307"/>
        <v>#VALUE!</v>
      </c>
      <c r="O6558" t="e">
        <f t="shared" si="308"/>
        <v>#VALUE!</v>
      </c>
    </row>
    <row r="6559" spans="1:15" x14ac:dyDescent="0.25">
      <c r="A6559">
        <v>2019</v>
      </c>
      <c r="B6559" s="2" t="s">
        <v>8</v>
      </c>
      <c r="C6559">
        <v>1</v>
      </c>
      <c r="D6559" t="s">
        <v>30</v>
      </c>
      <c r="E6559" t="s">
        <v>24</v>
      </c>
      <c r="F6559" t="s">
        <v>84</v>
      </c>
      <c r="G6559">
        <v>1</v>
      </c>
      <c r="H6559">
        <v>69</v>
      </c>
      <c r="I6559">
        <v>57.6</v>
      </c>
      <c r="M6559" t="str">
        <f t="shared" si="306"/>
        <v/>
      </c>
      <c r="N6559" t="e">
        <f t="shared" si="307"/>
        <v>#VALUE!</v>
      </c>
      <c r="O6559" t="e">
        <f t="shared" si="308"/>
        <v>#VALUE!</v>
      </c>
    </row>
    <row r="6560" spans="1:15" x14ac:dyDescent="0.25">
      <c r="A6560">
        <v>2019</v>
      </c>
      <c r="B6560" s="2" t="s">
        <v>8</v>
      </c>
      <c r="C6560">
        <v>1</v>
      </c>
      <c r="D6560" t="s">
        <v>30</v>
      </c>
      <c r="E6560" t="s">
        <v>24</v>
      </c>
      <c r="F6560" t="s">
        <v>93</v>
      </c>
      <c r="G6560">
        <v>1</v>
      </c>
      <c r="H6560">
        <v>99</v>
      </c>
      <c r="I6560">
        <v>82.64</v>
      </c>
      <c r="M6560" t="str">
        <f t="shared" si="306"/>
        <v/>
      </c>
      <c r="N6560" t="e">
        <f t="shared" si="307"/>
        <v>#VALUE!</v>
      </c>
      <c r="O6560" t="e">
        <f t="shared" si="308"/>
        <v>#VALUE!</v>
      </c>
    </row>
    <row r="6561" spans="1:15" x14ac:dyDescent="0.25">
      <c r="A6561">
        <v>2019</v>
      </c>
      <c r="B6561" s="2" t="s">
        <v>8</v>
      </c>
      <c r="C6561">
        <v>1</v>
      </c>
      <c r="D6561" t="s">
        <v>30</v>
      </c>
      <c r="E6561" t="s">
        <v>24</v>
      </c>
      <c r="F6561" t="s">
        <v>104</v>
      </c>
      <c r="G6561">
        <v>1</v>
      </c>
      <c r="H6561">
        <v>349</v>
      </c>
      <c r="I6561">
        <v>291.32</v>
      </c>
      <c r="M6561" t="str">
        <f t="shared" si="306"/>
        <v/>
      </c>
      <c r="N6561" t="e">
        <f t="shared" si="307"/>
        <v>#VALUE!</v>
      </c>
      <c r="O6561" t="e">
        <f t="shared" si="308"/>
        <v>#VALUE!</v>
      </c>
    </row>
    <row r="6562" spans="1:15" x14ac:dyDescent="0.25">
      <c r="A6562">
        <v>2019</v>
      </c>
      <c r="B6562" s="2" t="s">
        <v>8</v>
      </c>
      <c r="C6562">
        <v>1</v>
      </c>
      <c r="D6562" t="s">
        <v>30</v>
      </c>
      <c r="E6562" t="s">
        <v>24</v>
      </c>
      <c r="F6562" t="s">
        <v>94</v>
      </c>
      <c r="G6562">
        <v>1</v>
      </c>
      <c r="H6562">
        <v>699</v>
      </c>
      <c r="I6562">
        <v>583.47</v>
      </c>
      <c r="M6562" t="str">
        <f t="shared" si="306"/>
        <v/>
      </c>
      <c r="N6562" t="e">
        <f t="shared" si="307"/>
        <v>#VALUE!</v>
      </c>
      <c r="O6562" t="e">
        <f t="shared" si="308"/>
        <v>#VALUE!</v>
      </c>
    </row>
    <row r="6563" spans="1:15" x14ac:dyDescent="0.25">
      <c r="A6563">
        <v>2019</v>
      </c>
      <c r="B6563" s="2" t="s">
        <v>8</v>
      </c>
      <c r="C6563">
        <v>1</v>
      </c>
      <c r="D6563" t="s">
        <v>30</v>
      </c>
      <c r="E6563" t="s">
        <v>24</v>
      </c>
      <c r="F6563" t="s">
        <v>95</v>
      </c>
      <c r="G6563">
        <v>1</v>
      </c>
      <c r="H6563">
        <v>139</v>
      </c>
      <c r="I6563">
        <v>116.03</v>
      </c>
      <c r="M6563" t="str">
        <f t="shared" si="306"/>
        <v/>
      </c>
      <c r="N6563" t="e">
        <f t="shared" si="307"/>
        <v>#VALUE!</v>
      </c>
      <c r="O6563" t="e">
        <f t="shared" si="308"/>
        <v>#VALUE!</v>
      </c>
    </row>
    <row r="6564" spans="1:15" x14ac:dyDescent="0.25">
      <c r="A6564">
        <v>2019</v>
      </c>
      <c r="B6564" s="2" t="s">
        <v>8</v>
      </c>
      <c r="C6564">
        <v>1</v>
      </c>
      <c r="D6564" t="s">
        <v>30</v>
      </c>
      <c r="E6564" t="s">
        <v>24</v>
      </c>
      <c r="F6564" t="s">
        <v>96</v>
      </c>
      <c r="G6564">
        <v>1</v>
      </c>
      <c r="H6564">
        <v>99</v>
      </c>
      <c r="I6564">
        <v>82.64</v>
      </c>
      <c r="M6564" t="str">
        <f t="shared" si="306"/>
        <v/>
      </c>
      <c r="N6564" t="e">
        <f t="shared" si="307"/>
        <v>#VALUE!</v>
      </c>
      <c r="O6564" t="e">
        <f t="shared" si="308"/>
        <v>#VALUE!</v>
      </c>
    </row>
    <row r="6565" spans="1:15" x14ac:dyDescent="0.25">
      <c r="A6565">
        <v>2019</v>
      </c>
      <c r="B6565" s="2" t="s">
        <v>8</v>
      </c>
      <c r="C6565">
        <v>1</v>
      </c>
      <c r="D6565" t="s">
        <v>30</v>
      </c>
      <c r="E6565" t="s">
        <v>24</v>
      </c>
      <c r="F6565" t="s">
        <v>105</v>
      </c>
      <c r="G6565">
        <v>3</v>
      </c>
      <c r="H6565">
        <v>447</v>
      </c>
      <c r="I6565">
        <v>373.11</v>
      </c>
      <c r="M6565" t="str">
        <f t="shared" si="306"/>
        <v/>
      </c>
      <c r="N6565" t="e">
        <f t="shared" si="307"/>
        <v>#VALUE!</v>
      </c>
      <c r="O6565" t="e">
        <f t="shared" si="308"/>
        <v>#VALUE!</v>
      </c>
    </row>
    <row r="6566" spans="1:15" x14ac:dyDescent="0.25">
      <c r="A6566">
        <v>2019</v>
      </c>
      <c r="B6566" s="2" t="s">
        <v>8</v>
      </c>
      <c r="C6566">
        <v>1</v>
      </c>
      <c r="D6566" t="s">
        <v>30</v>
      </c>
      <c r="E6566" t="s">
        <v>24</v>
      </c>
      <c r="F6566" t="s">
        <v>98</v>
      </c>
      <c r="G6566">
        <v>1</v>
      </c>
      <c r="H6566">
        <v>29</v>
      </c>
      <c r="I6566">
        <v>24.21</v>
      </c>
      <c r="M6566" t="str">
        <f t="shared" si="306"/>
        <v/>
      </c>
      <c r="N6566" t="e">
        <f t="shared" si="307"/>
        <v>#VALUE!</v>
      </c>
      <c r="O6566" t="e">
        <f t="shared" si="308"/>
        <v>#VALUE!</v>
      </c>
    </row>
    <row r="6567" spans="1:15" x14ac:dyDescent="0.25">
      <c r="A6567">
        <v>2019</v>
      </c>
      <c r="B6567" s="2" t="s">
        <v>8</v>
      </c>
      <c r="C6567">
        <v>1</v>
      </c>
      <c r="D6567" t="s">
        <v>30</v>
      </c>
      <c r="E6567" t="s">
        <v>24</v>
      </c>
      <c r="F6567" t="s">
        <v>99</v>
      </c>
      <c r="G6567">
        <v>1</v>
      </c>
      <c r="H6567">
        <v>49</v>
      </c>
      <c r="I6567">
        <v>40.9</v>
      </c>
      <c r="M6567" t="str">
        <f t="shared" si="306"/>
        <v/>
      </c>
      <c r="N6567" t="e">
        <f t="shared" si="307"/>
        <v>#VALUE!</v>
      </c>
      <c r="O6567" t="e">
        <f t="shared" si="308"/>
        <v>#VALUE!</v>
      </c>
    </row>
    <row r="6568" spans="1:15" x14ac:dyDescent="0.25">
      <c r="A6568">
        <v>2019</v>
      </c>
      <c r="B6568" s="2" t="s">
        <v>8</v>
      </c>
      <c r="C6568">
        <v>1</v>
      </c>
      <c r="D6568" t="s">
        <v>30</v>
      </c>
      <c r="E6568" t="s">
        <v>24</v>
      </c>
      <c r="F6568" t="s">
        <v>100</v>
      </c>
      <c r="G6568">
        <v>1</v>
      </c>
      <c r="H6568">
        <v>399</v>
      </c>
      <c r="I6568">
        <v>333.06</v>
      </c>
      <c r="M6568" t="str">
        <f t="shared" si="306"/>
        <v/>
      </c>
      <c r="N6568" t="e">
        <f t="shared" si="307"/>
        <v>#VALUE!</v>
      </c>
      <c r="O6568" t="e">
        <f t="shared" si="308"/>
        <v>#VALUE!</v>
      </c>
    </row>
    <row r="6569" spans="1:15" x14ac:dyDescent="0.25">
      <c r="A6569">
        <v>2019</v>
      </c>
      <c r="B6569" s="2" t="s">
        <v>8</v>
      </c>
      <c r="C6569">
        <v>1</v>
      </c>
      <c r="D6569" t="s">
        <v>30</v>
      </c>
      <c r="E6569" t="s">
        <v>24</v>
      </c>
      <c r="F6569" t="s">
        <v>86</v>
      </c>
      <c r="G6569">
        <v>1</v>
      </c>
      <c r="H6569">
        <v>329</v>
      </c>
      <c r="I6569">
        <v>274.62</v>
      </c>
      <c r="M6569" t="str">
        <f t="shared" si="306"/>
        <v/>
      </c>
      <c r="N6569" t="e">
        <f t="shared" si="307"/>
        <v>#VALUE!</v>
      </c>
      <c r="O6569" t="e">
        <f t="shared" si="308"/>
        <v>#VALUE!</v>
      </c>
    </row>
    <row r="6570" spans="1:15" x14ac:dyDescent="0.25">
      <c r="A6570">
        <v>2019</v>
      </c>
      <c r="B6570" s="2" t="s">
        <v>8</v>
      </c>
      <c r="C6570">
        <v>1</v>
      </c>
      <c r="D6570" t="s">
        <v>30</v>
      </c>
      <c r="E6570" t="s">
        <v>24</v>
      </c>
      <c r="F6570" t="s">
        <v>102</v>
      </c>
      <c r="G6570">
        <v>3</v>
      </c>
      <c r="H6570">
        <v>597</v>
      </c>
      <c r="I6570">
        <v>498.33000000000004</v>
      </c>
      <c r="M6570" t="str">
        <f t="shared" si="306"/>
        <v/>
      </c>
      <c r="N6570" t="e">
        <f t="shared" si="307"/>
        <v>#VALUE!</v>
      </c>
      <c r="O6570" t="e">
        <f t="shared" si="308"/>
        <v>#VALUE!</v>
      </c>
    </row>
    <row r="6571" spans="1:15" x14ac:dyDescent="0.25">
      <c r="A6571">
        <v>2019</v>
      </c>
      <c r="B6571" s="2" t="s">
        <v>8</v>
      </c>
      <c r="C6571">
        <v>1</v>
      </c>
      <c r="D6571" t="s">
        <v>30</v>
      </c>
      <c r="E6571" t="s">
        <v>26</v>
      </c>
      <c r="F6571" t="s">
        <v>106</v>
      </c>
      <c r="G6571">
        <v>1</v>
      </c>
      <c r="H6571">
        <v>79</v>
      </c>
      <c r="I6571">
        <v>65.94</v>
      </c>
      <c r="M6571" t="str">
        <f t="shared" si="306"/>
        <v/>
      </c>
      <c r="N6571" t="e">
        <f t="shared" si="307"/>
        <v>#VALUE!</v>
      </c>
      <c r="O6571" t="e">
        <f t="shared" si="308"/>
        <v>#VALUE!</v>
      </c>
    </row>
    <row r="6572" spans="1:15" x14ac:dyDescent="0.25">
      <c r="A6572">
        <v>2019</v>
      </c>
      <c r="B6572" s="2" t="s">
        <v>8</v>
      </c>
      <c r="C6572">
        <v>1</v>
      </c>
      <c r="D6572" t="s">
        <v>30</v>
      </c>
      <c r="E6572" t="s">
        <v>26</v>
      </c>
      <c r="F6572" t="s">
        <v>107</v>
      </c>
      <c r="G6572">
        <v>1</v>
      </c>
      <c r="H6572">
        <v>35</v>
      </c>
      <c r="I6572">
        <v>29.22</v>
      </c>
      <c r="M6572" t="str">
        <f t="shared" si="306"/>
        <v/>
      </c>
      <c r="N6572" t="e">
        <f t="shared" si="307"/>
        <v>#VALUE!</v>
      </c>
      <c r="O6572" t="e">
        <f t="shared" si="308"/>
        <v>#VALUE!</v>
      </c>
    </row>
    <row r="6573" spans="1:15" x14ac:dyDescent="0.25">
      <c r="A6573">
        <v>2019</v>
      </c>
      <c r="B6573" s="2" t="s">
        <v>8</v>
      </c>
      <c r="C6573">
        <v>1</v>
      </c>
      <c r="D6573" t="s">
        <v>30</v>
      </c>
      <c r="E6573" t="s">
        <v>26</v>
      </c>
      <c r="F6573" t="s">
        <v>79</v>
      </c>
      <c r="G6573">
        <v>18</v>
      </c>
      <c r="H6573">
        <v>882</v>
      </c>
      <c r="I6573">
        <v>736.19999999999982</v>
      </c>
      <c r="M6573" t="str">
        <f t="shared" si="306"/>
        <v/>
      </c>
      <c r="N6573" t="e">
        <f t="shared" si="307"/>
        <v>#VALUE!</v>
      </c>
      <c r="O6573" t="e">
        <f t="shared" si="308"/>
        <v>#VALUE!</v>
      </c>
    </row>
    <row r="6574" spans="1:15" x14ac:dyDescent="0.25">
      <c r="A6574">
        <v>2019</v>
      </c>
      <c r="B6574" s="2" t="s">
        <v>8</v>
      </c>
      <c r="C6574">
        <v>1</v>
      </c>
      <c r="D6574" t="s">
        <v>30</v>
      </c>
      <c r="E6574" t="s">
        <v>26</v>
      </c>
      <c r="F6574" t="s">
        <v>76</v>
      </c>
      <c r="G6574">
        <v>122</v>
      </c>
      <c r="H6574">
        <v>9638</v>
      </c>
      <c r="I6574">
        <v>8044.6799999999794</v>
      </c>
      <c r="M6574" t="str">
        <f t="shared" si="306"/>
        <v/>
      </c>
      <c r="N6574" t="e">
        <f t="shared" si="307"/>
        <v>#VALUE!</v>
      </c>
      <c r="O6574" t="e">
        <f t="shared" si="308"/>
        <v>#VALUE!</v>
      </c>
    </row>
    <row r="6575" spans="1:15" x14ac:dyDescent="0.25">
      <c r="A6575">
        <v>2019</v>
      </c>
      <c r="B6575" s="2" t="s">
        <v>8</v>
      </c>
      <c r="C6575">
        <v>1</v>
      </c>
      <c r="D6575" t="s">
        <v>30</v>
      </c>
      <c r="E6575" t="s">
        <v>26</v>
      </c>
      <c r="F6575" t="s">
        <v>80</v>
      </c>
      <c r="G6575">
        <v>18</v>
      </c>
      <c r="H6575">
        <v>1782</v>
      </c>
      <c r="I6575">
        <v>1487.5200000000004</v>
      </c>
      <c r="M6575" t="str">
        <f t="shared" si="306"/>
        <v/>
      </c>
      <c r="N6575" t="e">
        <f t="shared" si="307"/>
        <v>#VALUE!</v>
      </c>
      <c r="O6575" t="e">
        <f t="shared" si="308"/>
        <v>#VALUE!</v>
      </c>
    </row>
    <row r="6576" spans="1:15" x14ac:dyDescent="0.25">
      <c r="A6576">
        <v>2019</v>
      </c>
      <c r="B6576" s="2" t="s">
        <v>8</v>
      </c>
      <c r="C6576">
        <v>1</v>
      </c>
      <c r="D6576" t="s">
        <v>30</v>
      </c>
      <c r="E6576" t="s">
        <v>26</v>
      </c>
      <c r="F6576" t="s">
        <v>75</v>
      </c>
      <c r="G6576">
        <v>126</v>
      </c>
      <c r="H6576">
        <v>8694</v>
      </c>
      <c r="I6576">
        <v>7257.6000000000149</v>
      </c>
      <c r="M6576" t="str">
        <f t="shared" si="306"/>
        <v/>
      </c>
      <c r="N6576" t="e">
        <f t="shared" si="307"/>
        <v>#VALUE!</v>
      </c>
      <c r="O6576" t="e">
        <f t="shared" si="308"/>
        <v>#VALUE!</v>
      </c>
    </row>
    <row r="6577" spans="1:15" x14ac:dyDescent="0.25">
      <c r="A6577">
        <v>2019</v>
      </c>
      <c r="B6577" s="2" t="s">
        <v>8</v>
      </c>
      <c r="C6577">
        <v>1</v>
      </c>
      <c r="D6577" t="s">
        <v>30</v>
      </c>
      <c r="E6577" t="s">
        <v>26</v>
      </c>
      <c r="F6577" t="s">
        <v>87</v>
      </c>
      <c r="G6577">
        <v>21</v>
      </c>
      <c r="H6577">
        <v>5439</v>
      </c>
      <c r="I6577">
        <v>4539.99</v>
      </c>
      <c r="M6577" t="str">
        <f t="shared" si="306"/>
        <v/>
      </c>
      <c r="N6577" t="e">
        <f t="shared" si="307"/>
        <v>#VALUE!</v>
      </c>
      <c r="O6577" t="e">
        <f t="shared" si="308"/>
        <v>#VALUE!</v>
      </c>
    </row>
    <row r="6578" spans="1:15" x14ac:dyDescent="0.25">
      <c r="A6578">
        <v>2019</v>
      </c>
      <c r="B6578" s="2" t="s">
        <v>8</v>
      </c>
      <c r="C6578">
        <v>1</v>
      </c>
      <c r="D6578" t="s">
        <v>30</v>
      </c>
      <c r="E6578" t="s">
        <v>26</v>
      </c>
      <c r="F6578" t="s">
        <v>88</v>
      </c>
      <c r="G6578">
        <v>6</v>
      </c>
      <c r="H6578">
        <v>1974</v>
      </c>
      <c r="I6578">
        <v>1647.7199999999998</v>
      </c>
      <c r="M6578" t="str">
        <f t="shared" si="306"/>
        <v/>
      </c>
      <c r="N6578" t="e">
        <f t="shared" si="307"/>
        <v>#VALUE!</v>
      </c>
      <c r="O6578" t="e">
        <f t="shared" si="308"/>
        <v>#VALUE!</v>
      </c>
    </row>
    <row r="6579" spans="1:15" x14ac:dyDescent="0.25">
      <c r="A6579">
        <v>2019</v>
      </c>
      <c r="B6579" s="2" t="s">
        <v>8</v>
      </c>
      <c r="C6579">
        <v>1</v>
      </c>
      <c r="D6579" t="s">
        <v>30</v>
      </c>
      <c r="E6579" t="s">
        <v>26</v>
      </c>
      <c r="F6579" t="s">
        <v>81</v>
      </c>
      <c r="G6579">
        <v>12</v>
      </c>
      <c r="H6579">
        <v>3588</v>
      </c>
      <c r="I6579">
        <v>2994.9599999999996</v>
      </c>
      <c r="M6579" t="str">
        <f t="shared" si="306"/>
        <v/>
      </c>
      <c r="N6579" t="e">
        <f t="shared" si="307"/>
        <v>#VALUE!</v>
      </c>
      <c r="O6579" t="e">
        <f t="shared" si="308"/>
        <v>#VALUE!</v>
      </c>
    </row>
    <row r="6580" spans="1:15" x14ac:dyDescent="0.25">
      <c r="A6580">
        <v>2019</v>
      </c>
      <c r="B6580" s="2" t="s">
        <v>8</v>
      </c>
      <c r="C6580">
        <v>1</v>
      </c>
      <c r="D6580" t="s">
        <v>30</v>
      </c>
      <c r="E6580" t="s">
        <v>26</v>
      </c>
      <c r="F6580" t="s">
        <v>89</v>
      </c>
      <c r="G6580">
        <v>17</v>
      </c>
      <c r="H6580">
        <v>663</v>
      </c>
      <c r="I6580">
        <v>553.35</v>
      </c>
      <c r="M6580" t="str">
        <f t="shared" si="306"/>
        <v/>
      </c>
      <c r="N6580" t="e">
        <f t="shared" si="307"/>
        <v>#VALUE!</v>
      </c>
      <c r="O6580" t="e">
        <f t="shared" si="308"/>
        <v>#VALUE!</v>
      </c>
    </row>
    <row r="6581" spans="1:15" x14ac:dyDescent="0.25">
      <c r="A6581">
        <v>2019</v>
      </c>
      <c r="B6581" s="2" t="s">
        <v>8</v>
      </c>
      <c r="C6581">
        <v>1</v>
      </c>
      <c r="D6581" t="s">
        <v>30</v>
      </c>
      <c r="E6581" t="s">
        <v>26</v>
      </c>
      <c r="F6581" t="s">
        <v>90</v>
      </c>
      <c r="G6581">
        <v>3</v>
      </c>
      <c r="H6581">
        <v>237</v>
      </c>
      <c r="I6581">
        <v>197.82</v>
      </c>
      <c r="M6581" t="str">
        <f t="shared" si="306"/>
        <v/>
      </c>
      <c r="N6581" t="e">
        <f t="shared" si="307"/>
        <v>#VALUE!</v>
      </c>
      <c r="O6581" t="e">
        <f t="shared" si="308"/>
        <v>#VALUE!</v>
      </c>
    </row>
    <row r="6582" spans="1:15" x14ac:dyDescent="0.25">
      <c r="A6582">
        <v>2019</v>
      </c>
      <c r="B6582" s="2" t="s">
        <v>8</v>
      </c>
      <c r="C6582">
        <v>1</v>
      </c>
      <c r="D6582" t="s">
        <v>30</v>
      </c>
      <c r="E6582" t="s">
        <v>26</v>
      </c>
      <c r="F6582" t="s">
        <v>82</v>
      </c>
      <c r="G6582">
        <v>8</v>
      </c>
      <c r="H6582">
        <v>200</v>
      </c>
      <c r="I6582">
        <v>166.96</v>
      </c>
      <c r="M6582" t="str">
        <f t="shared" si="306"/>
        <v/>
      </c>
      <c r="N6582" t="e">
        <f t="shared" si="307"/>
        <v>#VALUE!</v>
      </c>
      <c r="O6582" t="e">
        <f t="shared" si="308"/>
        <v>#VALUE!</v>
      </c>
    </row>
    <row r="6583" spans="1:15" x14ac:dyDescent="0.25">
      <c r="A6583">
        <v>2019</v>
      </c>
      <c r="B6583" s="2" t="s">
        <v>8</v>
      </c>
      <c r="C6583">
        <v>1</v>
      </c>
      <c r="D6583" t="s">
        <v>30</v>
      </c>
      <c r="E6583" t="s">
        <v>26</v>
      </c>
      <c r="F6583" t="s">
        <v>83</v>
      </c>
      <c r="G6583">
        <v>19</v>
      </c>
      <c r="H6583">
        <v>1121</v>
      </c>
      <c r="I6583">
        <v>935.75</v>
      </c>
      <c r="M6583" t="str">
        <f t="shared" si="306"/>
        <v/>
      </c>
      <c r="N6583" t="e">
        <f t="shared" si="307"/>
        <v>#VALUE!</v>
      </c>
      <c r="O6583" t="e">
        <f t="shared" si="308"/>
        <v>#VALUE!</v>
      </c>
    </row>
    <row r="6584" spans="1:15" x14ac:dyDescent="0.25">
      <c r="A6584">
        <v>2019</v>
      </c>
      <c r="B6584" s="2" t="s">
        <v>8</v>
      </c>
      <c r="C6584">
        <v>1</v>
      </c>
      <c r="D6584" t="s">
        <v>30</v>
      </c>
      <c r="E6584" t="s">
        <v>26</v>
      </c>
      <c r="F6584" t="s">
        <v>91</v>
      </c>
      <c r="G6584">
        <v>2</v>
      </c>
      <c r="H6584">
        <v>198</v>
      </c>
      <c r="I6584">
        <v>165.28</v>
      </c>
      <c r="M6584" t="str">
        <f t="shared" si="306"/>
        <v/>
      </c>
      <c r="N6584" t="e">
        <f t="shared" si="307"/>
        <v>#VALUE!</v>
      </c>
      <c r="O6584" t="e">
        <f t="shared" si="308"/>
        <v>#VALUE!</v>
      </c>
    </row>
    <row r="6585" spans="1:15" x14ac:dyDescent="0.25">
      <c r="A6585">
        <v>2019</v>
      </c>
      <c r="B6585" s="2" t="s">
        <v>8</v>
      </c>
      <c r="C6585">
        <v>1</v>
      </c>
      <c r="D6585" t="s">
        <v>30</v>
      </c>
      <c r="E6585" t="s">
        <v>26</v>
      </c>
      <c r="F6585" t="s">
        <v>103</v>
      </c>
      <c r="G6585">
        <v>1</v>
      </c>
      <c r="H6585">
        <v>79</v>
      </c>
      <c r="I6585">
        <v>65.94</v>
      </c>
      <c r="M6585" t="str">
        <f t="shared" si="306"/>
        <v/>
      </c>
      <c r="N6585" t="e">
        <f t="shared" si="307"/>
        <v>#VALUE!</v>
      </c>
      <c r="O6585" t="e">
        <f t="shared" si="308"/>
        <v>#VALUE!</v>
      </c>
    </row>
    <row r="6586" spans="1:15" x14ac:dyDescent="0.25">
      <c r="A6586">
        <v>2019</v>
      </c>
      <c r="B6586" s="2" t="s">
        <v>8</v>
      </c>
      <c r="C6586">
        <v>1</v>
      </c>
      <c r="D6586" t="s">
        <v>30</v>
      </c>
      <c r="E6586" t="s">
        <v>26</v>
      </c>
      <c r="F6586" t="s">
        <v>84</v>
      </c>
      <c r="G6586">
        <v>19</v>
      </c>
      <c r="H6586">
        <v>1311</v>
      </c>
      <c r="I6586">
        <v>1094.4000000000001</v>
      </c>
      <c r="M6586" t="str">
        <f t="shared" si="306"/>
        <v/>
      </c>
      <c r="N6586" t="e">
        <f t="shared" si="307"/>
        <v>#VALUE!</v>
      </c>
      <c r="O6586" t="e">
        <f t="shared" si="308"/>
        <v>#VALUE!</v>
      </c>
    </row>
    <row r="6587" spans="1:15" x14ac:dyDescent="0.25">
      <c r="A6587">
        <v>2019</v>
      </c>
      <c r="B6587" s="2" t="s">
        <v>8</v>
      </c>
      <c r="C6587">
        <v>1</v>
      </c>
      <c r="D6587" t="s">
        <v>30</v>
      </c>
      <c r="E6587" t="s">
        <v>26</v>
      </c>
      <c r="F6587" t="s">
        <v>93</v>
      </c>
      <c r="G6587">
        <v>9</v>
      </c>
      <c r="H6587">
        <v>891</v>
      </c>
      <c r="I6587">
        <v>743.76</v>
      </c>
      <c r="M6587" t="str">
        <f t="shared" si="306"/>
        <v/>
      </c>
      <c r="N6587" t="e">
        <f t="shared" si="307"/>
        <v>#VALUE!</v>
      </c>
      <c r="O6587" t="e">
        <f t="shared" si="308"/>
        <v>#VALUE!</v>
      </c>
    </row>
    <row r="6588" spans="1:15" x14ac:dyDescent="0.25">
      <c r="A6588">
        <v>2019</v>
      </c>
      <c r="B6588" s="2" t="s">
        <v>8</v>
      </c>
      <c r="C6588">
        <v>1</v>
      </c>
      <c r="D6588" t="s">
        <v>30</v>
      </c>
      <c r="E6588" t="s">
        <v>26</v>
      </c>
      <c r="F6588" t="s">
        <v>104</v>
      </c>
      <c r="G6588">
        <v>3</v>
      </c>
      <c r="H6588">
        <v>1047</v>
      </c>
      <c r="I6588">
        <v>873.96</v>
      </c>
      <c r="M6588" t="str">
        <f t="shared" si="306"/>
        <v/>
      </c>
      <c r="N6588" t="e">
        <f t="shared" si="307"/>
        <v>#VALUE!</v>
      </c>
      <c r="O6588" t="e">
        <f t="shared" si="308"/>
        <v>#VALUE!</v>
      </c>
    </row>
    <row r="6589" spans="1:15" x14ac:dyDescent="0.25">
      <c r="A6589">
        <v>2019</v>
      </c>
      <c r="B6589" s="2" t="s">
        <v>8</v>
      </c>
      <c r="C6589">
        <v>1</v>
      </c>
      <c r="D6589" t="s">
        <v>30</v>
      </c>
      <c r="E6589" t="s">
        <v>26</v>
      </c>
      <c r="F6589" t="s">
        <v>85</v>
      </c>
      <c r="G6589">
        <v>9</v>
      </c>
      <c r="H6589">
        <v>2691</v>
      </c>
      <c r="I6589">
        <v>2246.2199999999998</v>
      </c>
      <c r="M6589" t="str">
        <f t="shared" si="306"/>
        <v/>
      </c>
      <c r="N6589" t="e">
        <f t="shared" si="307"/>
        <v>#VALUE!</v>
      </c>
      <c r="O6589" t="e">
        <f t="shared" si="308"/>
        <v>#VALUE!</v>
      </c>
    </row>
    <row r="6590" spans="1:15" x14ac:dyDescent="0.25">
      <c r="A6590">
        <v>2019</v>
      </c>
      <c r="B6590" s="2" t="s">
        <v>8</v>
      </c>
      <c r="C6590">
        <v>1</v>
      </c>
      <c r="D6590" t="s">
        <v>30</v>
      </c>
      <c r="E6590" t="s">
        <v>26</v>
      </c>
      <c r="F6590" t="s">
        <v>94</v>
      </c>
      <c r="G6590">
        <v>6</v>
      </c>
      <c r="H6590">
        <v>4194</v>
      </c>
      <c r="I6590">
        <v>3500.8200000000006</v>
      </c>
      <c r="M6590" t="str">
        <f t="shared" si="306"/>
        <v/>
      </c>
      <c r="N6590" t="e">
        <f t="shared" si="307"/>
        <v>#VALUE!</v>
      </c>
      <c r="O6590" t="e">
        <f t="shared" si="308"/>
        <v>#VALUE!</v>
      </c>
    </row>
    <row r="6591" spans="1:15" x14ac:dyDescent="0.25">
      <c r="A6591">
        <v>2019</v>
      </c>
      <c r="B6591" s="2" t="s">
        <v>8</v>
      </c>
      <c r="C6591">
        <v>1</v>
      </c>
      <c r="D6591" t="s">
        <v>30</v>
      </c>
      <c r="E6591" t="s">
        <v>26</v>
      </c>
      <c r="F6591" t="s">
        <v>95</v>
      </c>
      <c r="G6591">
        <v>1</v>
      </c>
      <c r="H6591">
        <v>139</v>
      </c>
      <c r="I6591">
        <v>116.03</v>
      </c>
      <c r="M6591" t="str">
        <f t="shared" si="306"/>
        <v/>
      </c>
      <c r="N6591" t="e">
        <f t="shared" si="307"/>
        <v>#VALUE!</v>
      </c>
      <c r="O6591" t="e">
        <f t="shared" si="308"/>
        <v>#VALUE!</v>
      </c>
    </row>
    <row r="6592" spans="1:15" x14ac:dyDescent="0.25">
      <c r="A6592">
        <v>2019</v>
      </c>
      <c r="B6592" s="2" t="s">
        <v>8</v>
      </c>
      <c r="C6592">
        <v>1</v>
      </c>
      <c r="D6592" t="s">
        <v>30</v>
      </c>
      <c r="E6592" t="s">
        <v>26</v>
      </c>
      <c r="F6592" t="s">
        <v>96</v>
      </c>
      <c r="G6592">
        <v>9</v>
      </c>
      <c r="H6592">
        <v>891</v>
      </c>
      <c r="I6592">
        <v>743.76</v>
      </c>
      <c r="M6592" t="str">
        <f t="shared" si="306"/>
        <v/>
      </c>
      <c r="N6592" t="e">
        <f t="shared" si="307"/>
        <v>#VALUE!</v>
      </c>
      <c r="O6592" t="e">
        <f t="shared" si="308"/>
        <v>#VALUE!</v>
      </c>
    </row>
    <row r="6593" spans="1:15" x14ac:dyDescent="0.25">
      <c r="A6593">
        <v>2019</v>
      </c>
      <c r="B6593" s="2" t="s">
        <v>8</v>
      </c>
      <c r="C6593">
        <v>1</v>
      </c>
      <c r="D6593" t="s">
        <v>30</v>
      </c>
      <c r="E6593" t="s">
        <v>26</v>
      </c>
      <c r="F6593" t="s">
        <v>105</v>
      </c>
      <c r="G6593">
        <v>3</v>
      </c>
      <c r="H6593">
        <v>447</v>
      </c>
      <c r="I6593">
        <v>373.11</v>
      </c>
      <c r="M6593" t="str">
        <f t="shared" si="306"/>
        <v/>
      </c>
      <c r="N6593" t="e">
        <f t="shared" si="307"/>
        <v>#VALUE!</v>
      </c>
      <c r="O6593" t="e">
        <f t="shared" si="308"/>
        <v>#VALUE!</v>
      </c>
    </row>
    <row r="6594" spans="1:15" x14ac:dyDescent="0.25">
      <c r="A6594">
        <v>2019</v>
      </c>
      <c r="B6594" s="2" t="s">
        <v>8</v>
      </c>
      <c r="C6594">
        <v>1</v>
      </c>
      <c r="D6594" t="s">
        <v>30</v>
      </c>
      <c r="E6594" t="s">
        <v>26</v>
      </c>
      <c r="F6594" t="s">
        <v>108</v>
      </c>
      <c r="G6594">
        <v>1</v>
      </c>
      <c r="H6594">
        <v>29</v>
      </c>
      <c r="I6594">
        <v>24.21</v>
      </c>
      <c r="M6594" t="str">
        <f t="shared" si="306"/>
        <v/>
      </c>
      <c r="N6594" t="e">
        <f t="shared" si="307"/>
        <v>#VALUE!</v>
      </c>
      <c r="O6594" t="e">
        <f t="shared" si="308"/>
        <v>#VALUE!</v>
      </c>
    </row>
    <row r="6595" spans="1:15" x14ac:dyDescent="0.25">
      <c r="A6595">
        <v>2019</v>
      </c>
      <c r="B6595" s="2" t="s">
        <v>8</v>
      </c>
      <c r="C6595">
        <v>1</v>
      </c>
      <c r="D6595" t="s">
        <v>30</v>
      </c>
      <c r="E6595" t="s">
        <v>26</v>
      </c>
      <c r="F6595" t="s">
        <v>98</v>
      </c>
      <c r="G6595">
        <v>9</v>
      </c>
      <c r="H6595">
        <v>261</v>
      </c>
      <c r="I6595">
        <v>217.89000000000004</v>
      </c>
      <c r="M6595" t="str">
        <f t="shared" ref="M6595:M6658" si="309">SUBSTITUTE(SUBSTITUTE(J6595," - ","|"),"; ","|")</f>
        <v/>
      </c>
      <c r="N6595" t="e">
        <f t="shared" ref="N6595:N6658" si="310">LEFT(M6595,FIND("|",M6595)-1)</f>
        <v>#VALUE!</v>
      </c>
      <c r="O6595" t="e">
        <f t="shared" ref="O6595:O6658" si="311">RIGHT(M6595,LEN(M6595)-FIND("|",M6595))</f>
        <v>#VALUE!</v>
      </c>
    </row>
    <row r="6596" spans="1:15" x14ac:dyDescent="0.25">
      <c r="A6596">
        <v>2019</v>
      </c>
      <c r="B6596" s="2" t="s">
        <v>8</v>
      </c>
      <c r="C6596">
        <v>1</v>
      </c>
      <c r="D6596" t="s">
        <v>30</v>
      </c>
      <c r="E6596" t="s">
        <v>26</v>
      </c>
      <c r="F6596" t="s">
        <v>99</v>
      </c>
      <c r="G6596">
        <v>9</v>
      </c>
      <c r="H6596">
        <v>441</v>
      </c>
      <c r="I6596">
        <v>368.09999999999997</v>
      </c>
      <c r="M6596" t="str">
        <f t="shared" si="309"/>
        <v/>
      </c>
      <c r="N6596" t="e">
        <f t="shared" si="310"/>
        <v>#VALUE!</v>
      </c>
      <c r="O6596" t="e">
        <f t="shared" si="311"/>
        <v>#VALUE!</v>
      </c>
    </row>
    <row r="6597" spans="1:15" x14ac:dyDescent="0.25">
      <c r="A6597">
        <v>2019</v>
      </c>
      <c r="B6597" s="2" t="s">
        <v>8</v>
      </c>
      <c r="C6597">
        <v>1</v>
      </c>
      <c r="D6597" t="s">
        <v>30</v>
      </c>
      <c r="E6597" t="s">
        <v>26</v>
      </c>
      <c r="F6597" t="s">
        <v>100</v>
      </c>
      <c r="G6597">
        <v>10</v>
      </c>
      <c r="H6597">
        <v>3990</v>
      </c>
      <c r="I6597">
        <v>3330.6</v>
      </c>
      <c r="M6597" t="str">
        <f t="shared" si="309"/>
        <v/>
      </c>
      <c r="N6597" t="e">
        <f t="shared" si="310"/>
        <v>#VALUE!</v>
      </c>
      <c r="O6597" t="e">
        <f t="shared" si="311"/>
        <v>#VALUE!</v>
      </c>
    </row>
    <row r="6598" spans="1:15" x14ac:dyDescent="0.25">
      <c r="A6598">
        <v>2019</v>
      </c>
      <c r="B6598" s="2" t="s">
        <v>8</v>
      </c>
      <c r="C6598">
        <v>1</v>
      </c>
      <c r="D6598" t="s">
        <v>30</v>
      </c>
      <c r="E6598" t="s">
        <v>26</v>
      </c>
      <c r="F6598" t="s">
        <v>86</v>
      </c>
      <c r="G6598">
        <v>32</v>
      </c>
      <c r="H6598">
        <v>10528</v>
      </c>
      <c r="I6598">
        <v>8787.84</v>
      </c>
      <c r="M6598" t="str">
        <f t="shared" si="309"/>
        <v/>
      </c>
      <c r="N6598" t="e">
        <f t="shared" si="310"/>
        <v>#VALUE!</v>
      </c>
      <c r="O6598" t="e">
        <f t="shared" si="311"/>
        <v>#VALUE!</v>
      </c>
    </row>
    <row r="6599" spans="1:15" x14ac:dyDescent="0.25">
      <c r="A6599">
        <v>2019</v>
      </c>
      <c r="B6599" s="2" t="s">
        <v>8</v>
      </c>
      <c r="C6599">
        <v>1</v>
      </c>
      <c r="D6599" t="s">
        <v>30</v>
      </c>
      <c r="E6599" t="s">
        <v>26</v>
      </c>
      <c r="F6599" t="s">
        <v>101</v>
      </c>
      <c r="G6599">
        <v>43</v>
      </c>
      <c r="H6599">
        <v>11137</v>
      </c>
      <c r="I6599">
        <v>9296.1699999999964</v>
      </c>
      <c r="M6599" t="str">
        <f t="shared" si="309"/>
        <v/>
      </c>
      <c r="N6599" t="e">
        <f t="shared" si="310"/>
        <v>#VALUE!</v>
      </c>
      <c r="O6599" t="e">
        <f t="shared" si="311"/>
        <v>#VALUE!</v>
      </c>
    </row>
    <row r="6600" spans="1:15" x14ac:dyDescent="0.25">
      <c r="A6600">
        <v>2019</v>
      </c>
      <c r="B6600" s="2" t="s">
        <v>8</v>
      </c>
      <c r="C6600">
        <v>1</v>
      </c>
      <c r="D6600" t="s">
        <v>30</v>
      </c>
      <c r="E6600" t="s">
        <v>26</v>
      </c>
      <c r="F6600" t="s">
        <v>102</v>
      </c>
      <c r="G6600">
        <v>18</v>
      </c>
      <c r="H6600">
        <v>3582</v>
      </c>
      <c r="I6600">
        <v>2989.9800000000014</v>
      </c>
      <c r="M6600" t="str">
        <f t="shared" si="309"/>
        <v/>
      </c>
      <c r="N6600" t="e">
        <f t="shared" si="310"/>
        <v>#VALUE!</v>
      </c>
      <c r="O6600" t="e">
        <f t="shared" si="311"/>
        <v>#VALUE!</v>
      </c>
    </row>
    <row r="6601" spans="1:15" x14ac:dyDescent="0.25">
      <c r="A6601">
        <v>2019</v>
      </c>
      <c r="B6601" s="2" t="s">
        <v>8</v>
      </c>
      <c r="C6601">
        <v>1</v>
      </c>
      <c r="D6601" t="s">
        <v>31</v>
      </c>
      <c r="E6601" t="s">
        <v>10</v>
      </c>
      <c r="F6601" t="s">
        <v>117</v>
      </c>
      <c r="G6601">
        <v>1</v>
      </c>
      <c r="H6601">
        <v>49</v>
      </c>
      <c r="I6601">
        <v>40.9</v>
      </c>
      <c r="M6601" t="str">
        <f t="shared" si="309"/>
        <v/>
      </c>
      <c r="N6601" t="e">
        <f t="shared" si="310"/>
        <v>#VALUE!</v>
      </c>
      <c r="O6601" t="e">
        <f t="shared" si="311"/>
        <v>#VALUE!</v>
      </c>
    </row>
    <row r="6602" spans="1:15" x14ac:dyDescent="0.25">
      <c r="A6602">
        <v>2019</v>
      </c>
      <c r="B6602" s="2" t="s">
        <v>8</v>
      </c>
      <c r="C6602">
        <v>1</v>
      </c>
      <c r="D6602" t="s">
        <v>31</v>
      </c>
      <c r="E6602" t="s">
        <v>10</v>
      </c>
      <c r="F6602" t="s">
        <v>109</v>
      </c>
      <c r="G6602">
        <v>3</v>
      </c>
      <c r="H6602">
        <v>237</v>
      </c>
      <c r="I6602">
        <v>197.82</v>
      </c>
      <c r="M6602" t="str">
        <f t="shared" si="309"/>
        <v/>
      </c>
      <c r="N6602" t="e">
        <f t="shared" si="310"/>
        <v>#VALUE!</v>
      </c>
      <c r="O6602" t="e">
        <f t="shared" si="311"/>
        <v>#VALUE!</v>
      </c>
    </row>
    <row r="6603" spans="1:15" x14ac:dyDescent="0.25">
      <c r="A6603">
        <v>2019</v>
      </c>
      <c r="B6603" s="2" t="s">
        <v>8</v>
      </c>
      <c r="C6603">
        <v>1</v>
      </c>
      <c r="D6603" t="s">
        <v>31</v>
      </c>
      <c r="E6603" t="s">
        <v>10</v>
      </c>
      <c r="F6603" t="s">
        <v>110</v>
      </c>
      <c r="G6603">
        <v>3</v>
      </c>
      <c r="H6603">
        <v>207</v>
      </c>
      <c r="I6603">
        <v>172.8</v>
      </c>
      <c r="M6603" t="str">
        <f t="shared" si="309"/>
        <v/>
      </c>
      <c r="N6603" t="e">
        <f t="shared" si="310"/>
        <v>#VALUE!</v>
      </c>
      <c r="O6603" t="e">
        <f t="shared" si="311"/>
        <v>#VALUE!</v>
      </c>
    </row>
    <row r="6604" spans="1:15" x14ac:dyDescent="0.25">
      <c r="A6604">
        <v>2019</v>
      </c>
      <c r="B6604" s="2" t="s">
        <v>8</v>
      </c>
      <c r="C6604">
        <v>1</v>
      </c>
      <c r="D6604" t="s">
        <v>31</v>
      </c>
      <c r="E6604" t="s">
        <v>10</v>
      </c>
      <c r="F6604" t="s">
        <v>111</v>
      </c>
      <c r="G6604">
        <v>1</v>
      </c>
      <c r="H6604">
        <v>299</v>
      </c>
      <c r="I6604">
        <v>249.58</v>
      </c>
      <c r="M6604" t="str">
        <f t="shared" si="309"/>
        <v/>
      </c>
      <c r="N6604" t="e">
        <f t="shared" si="310"/>
        <v>#VALUE!</v>
      </c>
      <c r="O6604" t="e">
        <f t="shared" si="311"/>
        <v>#VALUE!</v>
      </c>
    </row>
    <row r="6605" spans="1:15" x14ac:dyDescent="0.25">
      <c r="A6605">
        <v>2019</v>
      </c>
      <c r="B6605" s="2" t="s">
        <v>8</v>
      </c>
      <c r="C6605">
        <v>1</v>
      </c>
      <c r="D6605" t="s">
        <v>31</v>
      </c>
      <c r="E6605" t="s">
        <v>10</v>
      </c>
      <c r="F6605" t="s">
        <v>112</v>
      </c>
      <c r="G6605">
        <v>1</v>
      </c>
      <c r="H6605">
        <v>25</v>
      </c>
      <c r="I6605">
        <v>20.87</v>
      </c>
      <c r="M6605" t="str">
        <f t="shared" si="309"/>
        <v/>
      </c>
      <c r="N6605" t="e">
        <f t="shared" si="310"/>
        <v>#VALUE!</v>
      </c>
      <c r="O6605" t="e">
        <f t="shared" si="311"/>
        <v>#VALUE!</v>
      </c>
    </row>
    <row r="6606" spans="1:15" x14ac:dyDescent="0.25">
      <c r="A6606">
        <v>2019</v>
      </c>
      <c r="B6606" s="2" t="s">
        <v>8</v>
      </c>
      <c r="C6606">
        <v>1</v>
      </c>
      <c r="D6606" t="s">
        <v>31</v>
      </c>
      <c r="E6606" t="s">
        <v>10</v>
      </c>
      <c r="F6606" t="s">
        <v>113</v>
      </c>
      <c r="G6606">
        <v>1</v>
      </c>
      <c r="H6606">
        <v>59</v>
      </c>
      <c r="I6606">
        <v>49.25</v>
      </c>
      <c r="M6606" t="str">
        <f t="shared" si="309"/>
        <v/>
      </c>
      <c r="N6606" t="e">
        <f t="shared" si="310"/>
        <v>#VALUE!</v>
      </c>
      <c r="O6606" t="e">
        <f t="shared" si="311"/>
        <v>#VALUE!</v>
      </c>
    </row>
    <row r="6607" spans="1:15" x14ac:dyDescent="0.25">
      <c r="A6607">
        <v>2019</v>
      </c>
      <c r="B6607" s="2" t="s">
        <v>8</v>
      </c>
      <c r="C6607">
        <v>1</v>
      </c>
      <c r="D6607" t="s">
        <v>31</v>
      </c>
      <c r="E6607" t="s">
        <v>10</v>
      </c>
      <c r="F6607" t="s">
        <v>127</v>
      </c>
      <c r="G6607">
        <v>1</v>
      </c>
      <c r="H6607">
        <v>699</v>
      </c>
      <c r="I6607">
        <v>583.47</v>
      </c>
      <c r="M6607" t="str">
        <f t="shared" si="309"/>
        <v/>
      </c>
      <c r="N6607" t="e">
        <f t="shared" si="310"/>
        <v>#VALUE!</v>
      </c>
      <c r="O6607" t="e">
        <f t="shared" si="311"/>
        <v>#VALUE!</v>
      </c>
    </row>
    <row r="6608" spans="1:15" x14ac:dyDescent="0.25">
      <c r="A6608">
        <v>2019</v>
      </c>
      <c r="B6608" s="2" t="s">
        <v>8</v>
      </c>
      <c r="C6608">
        <v>1</v>
      </c>
      <c r="D6608" t="s">
        <v>31</v>
      </c>
      <c r="E6608" t="s">
        <v>10</v>
      </c>
      <c r="F6608" t="s">
        <v>128</v>
      </c>
      <c r="G6608">
        <v>1</v>
      </c>
      <c r="H6608">
        <v>99</v>
      </c>
      <c r="I6608">
        <v>82.64</v>
      </c>
      <c r="M6608" t="str">
        <f t="shared" si="309"/>
        <v/>
      </c>
      <c r="N6608" t="e">
        <f t="shared" si="310"/>
        <v>#VALUE!</v>
      </c>
      <c r="O6608" t="e">
        <f t="shared" si="311"/>
        <v>#VALUE!</v>
      </c>
    </row>
    <row r="6609" spans="1:15" x14ac:dyDescent="0.25">
      <c r="A6609">
        <v>2019</v>
      </c>
      <c r="B6609" s="2" t="s">
        <v>8</v>
      </c>
      <c r="C6609">
        <v>1</v>
      </c>
      <c r="D6609" t="s">
        <v>31</v>
      </c>
      <c r="E6609" t="s">
        <v>10</v>
      </c>
      <c r="F6609" t="s">
        <v>132</v>
      </c>
      <c r="G6609">
        <v>1</v>
      </c>
      <c r="H6609">
        <v>199</v>
      </c>
      <c r="I6609">
        <v>166.11</v>
      </c>
      <c r="M6609" t="str">
        <f t="shared" si="309"/>
        <v/>
      </c>
      <c r="N6609" t="e">
        <f t="shared" si="310"/>
        <v>#VALUE!</v>
      </c>
      <c r="O6609" t="e">
        <f t="shared" si="311"/>
        <v>#VALUE!</v>
      </c>
    </row>
    <row r="6610" spans="1:15" x14ac:dyDescent="0.25">
      <c r="A6610">
        <v>2019</v>
      </c>
      <c r="B6610" s="2" t="s">
        <v>8</v>
      </c>
      <c r="C6610">
        <v>1</v>
      </c>
      <c r="D6610" t="s">
        <v>31</v>
      </c>
      <c r="E6610" t="s">
        <v>13</v>
      </c>
      <c r="F6610" t="s">
        <v>136</v>
      </c>
      <c r="G6610">
        <v>1</v>
      </c>
      <c r="H6610">
        <v>35</v>
      </c>
      <c r="I6610">
        <v>29.22</v>
      </c>
      <c r="M6610" t="str">
        <f t="shared" si="309"/>
        <v/>
      </c>
      <c r="N6610" t="e">
        <f t="shared" si="310"/>
        <v>#VALUE!</v>
      </c>
      <c r="O6610" t="e">
        <f t="shared" si="311"/>
        <v>#VALUE!</v>
      </c>
    </row>
    <row r="6611" spans="1:15" x14ac:dyDescent="0.25">
      <c r="A6611">
        <v>2019</v>
      </c>
      <c r="B6611" s="2" t="s">
        <v>8</v>
      </c>
      <c r="C6611">
        <v>1</v>
      </c>
      <c r="D6611" t="s">
        <v>31</v>
      </c>
      <c r="E6611" t="s">
        <v>13</v>
      </c>
      <c r="F6611" t="s">
        <v>117</v>
      </c>
      <c r="G6611">
        <v>2</v>
      </c>
      <c r="H6611">
        <v>98</v>
      </c>
      <c r="I6611">
        <v>81.8</v>
      </c>
      <c r="M6611" t="str">
        <f t="shared" si="309"/>
        <v/>
      </c>
      <c r="N6611" t="e">
        <f t="shared" si="310"/>
        <v>#VALUE!</v>
      </c>
      <c r="O6611" t="e">
        <f t="shared" si="311"/>
        <v>#VALUE!</v>
      </c>
    </row>
    <row r="6612" spans="1:15" x14ac:dyDescent="0.25">
      <c r="A6612">
        <v>2019</v>
      </c>
      <c r="B6612" s="2" t="s">
        <v>8</v>
      </c>
      <c r="C6612">
        <v>1</v>
      </c>
      <c r="D6612" t="s">
        <v>31</v>
      </c>
      <c r="E6612" t="s">
        <v>13</v>
      </c>
      <c r="F6612" t="s">
        <v>109</v>
      </c>
      <c r="G6612">
        <v>11</v>
      </c>
      <c r="H6612">
        <v>869</v>
      </c>
      <c r="I6612">
        <v>725.34000000000015</v>
      </c>
      <c r="M6612" t="str">
        <f t="shared" si="309"/>
        <v/>
      </c>
      <c r="N6612" t="e">
        <f t="shared" si="310"/>
        <v>#VALUE!</v>
      </c>
      <c r="O6612" t="e">
        <f t="shared" si="311"/>
        <v>#VALUE!</v>
      </c>
    </row>
    <row r="6613" spans="1:15" x14ac:dyDescent="0.25">
      <c r="A6613">
        <v>2019</v>
      </c>
      <c r="B6613" s="2" t="s">
        <v>8</v>
      </c>
      <c r="C6613">
        <v>1</v>
      </c>
      <c r="D6613" t="s">
        <v>31</v>
      </c>
      <c r="E6613" t="s">
        <v>13</v>
      </c>
      <c r="F6613" t="s">
        <v>118</v>
      </c>
      <c r="G6613">
        <v>4</v>
      </c>
      <c r="H6613">
        <v>396</v>
      </c>
      <c r="I6613">
        <v>330.56</v>
      </c>
      <c r="M6613" t="str">
        <f t="shared" si="309"/>
        <v/>
      </c>
      <c r="N6613" t="e">
        <f t="shared" si="310"/>
        <v>#VALUE!</v>
      </c>
      <c r="O6613" t="e">
        <f t="shared" si="311"/>
        <v>#VALUE!</v>
      </c>
    </row>
    <row r="6614" spans="1:15" x14ac:dyDescent="0.25">
      <c r="A6614">
        <v>2019</v>
      </c>
      <c r="B6614" s="2" t="s">
        <v>8</v>
      </c>
      <c r="C6614">
        <v>1</v>
      </c>
      <c r="D6614" t="s">
        <v>31</v>
      </c>
      <c r="E6614" t="s">
        <v>13</v>
      </c>
      <c r="F6614" t="s">
        <v>110</v>
      </c>
      <c r="G6614">
        <v>13</v>
      </c>
      <c r="H6614">
        <v>897</v>
      </c>
      <c r="I6614">
        <v>748.80000000000018</v>
      </c>
      <c r="M6614" t="str">
        <f t="shared" si="309"/>
        <v/>
      </c>
      <c r="N6614" t="e">
        <f t="shared" si="310"/>
        <v>#VALUE!</v>
      </c>
      <c r="O6614" t="e">
        <f t="shared" si="311"/>
        <v>#VALUE!</v>
      </c>
    </row>
    <row r="6615" spans="1:15" x14ac:dyDescent="0.25">
      <c r="A6615">
        <v>2019</v>
      </c>
      <c r="B6615" s="2" t="s">
        <v>8</v>
      </c>
      <c r="C6615">
        <v>1</v>
      </c>
      <c r="D6615" t="s">
        <v>31</v>
      </c>
      <c r="E6615" t="s">
        <v>13</v>
      </c>
      <c r="F6615" t="s">
        <v>119</v>
      </c>
      <c r="G6615">
        <v>3</v>
      </c>
      <c r="H6615">
        <v>777</v>
      </c>
      <c r="I6615">
        <v>648.56999999999994</v>
      </c>
      <c r="M6615" t="str">
        <f t="shared" si="309"/>
        <v/>
      </c>
      <c r="N6615" t="e">
        <f t="shared" si="310"/>
        <v>#VALUE!</v>
      </c>
      <c r="O6615" t="e">
        <f t="shared" si="311"/>
        <v>#VALUE!</v>
      </c>
    </row>
    <row r="6616" spans="1:15" x14ac:dyDescent="0.25">
      <c r="A6616">
        <v>2019</v>
      </c>
      <c r="B6616" s="2" t="s">
        <v>8</v>
      </c>
      <c r="C6616">
        <v>1</v>
      </c>
      <c r="D6616" t="s">
        <v>31</v>
      </c>
      <c r="E6616" t="s">
        <v>13</v>
      </c>
      <c r="F6616" t="s">
        <v>134</v>
      </c>
      <c r="G6616">
        <v>1</v>
      </c>
      <c r="H6616">
        <v>329</v>
      </c>
      <c r="I6616">
        <v>274.62</v>
      </c>
      <c r="M6616" t="str">
        <f t="shared" si="309"/>
        <v/>
      </c>
      <c r="N6616" t="e">
        <f t="shared" si="310"/>
        <v>#VALUE!</v>
      </c>
      <c r="O6616" t="e">
        <f t="shared" si="311"/>
        <v>#VALUE!</v>
      </c>
    </row>
    <row r="6617" spans="1:15" x14ac:dyDescent="0.25">
      <c r="A6617">
        <v>2019</v>
      </c>
      <c r="B6617" s="2" t="s">
        <v>8</v>
      </c>
      <c r="C6617">
        <v>1</v>
      </c>
      <c r="D6617" t="s">
        <v>31</v>
      </c>
      <c r="E6617" t="s">
        <v>13</v>
      </c>
      <c r="F6617" t="s">
        <v>111</v>
      </c>
      <c r="G6617">
        <v>2</v>
      </c>
      <c r="H6617">
        <v>598</v>
      </c>
      <c r="I6617">
        <v>499.16</v>
      </c>
      <c r="M6617" t="str">
        <f t="shared" si="309"/>
        <v/>
      </c>
      <c r="N6617" t="e">
        <f t="shared" si="310"/>
        <v>#VALUE!</v>
      </c>
      <c r="O6617" t="e">
        <f t="shared" si="311"/>
        <v>#VALUE!</v>
      </c>
    </row>
    <row r="6618" spans="1:15" x14ac:dyDescent="0.25">
      <c r="A6618">
        <v>2019</v>
      </c>
      <c r="B6618" s="2" t="s">
        <v>8</v>
      </c>
      <c r="C6618">
        <v>1</v>
      </c>
      <c r="D6618" t="s">
        <v>31</v>
      </c>
      <c r="E6618" t="s">
        <v>13</v>
      </c>
      <c r="F6618" t="s">
        <v>120</v>
      </c>
      <c r="G6618">
        <v>2</v>
      </c>
      <c r="H6618">
        <v>78</v>
      </c>
      <c r="I6618">
        <v>65.099999999999994</v>
      </c>
      <c r="M6618" t="str">
        <f t="shared" si="309"/>
        <v/>
      </c>
      <c r="N6618" t="e">
        <f t="shared" si="310"/>
        <v>#VALUE!</v>
      </c>
      <c r="O6618" t="e">
        <f t="shared" si="311"/>
        <v>#VALUE!</v>
      </c>
    </row>
    <row r="6619" spans="1:15" x14ac:dyDescent="0.25">
      <c r="A6619">
        <v>2019</v>
      </c>
      <c r="B6619" s="2" t="s">
        <v>8</v>
      </c>
      <c r="C6619">
        <v>1</v>
      </c>
      <c r="D6619" t="s">
        <v>31</v>
      </c>
      <c r="E6619" t="s">
        <v>13</v>
      </c>
      <c r="F6619" t="s">
        <v>112</v>
      </c>
      <c r="G6619">
        <v>1</v>
      </c>
      <c r="H6619">
        <v>25</v>
      </c>
      <c r="I6619">
        <v>20.87</v>
      </c>
      <c r="M6619" t="str">
        <f t="shared" si="309"/>
        <v/>
      </c>
      <c r="N6619" t="e">
        <f t="shared" si="310"/>
        <v>#VALUE!</v>
      </c>
      <c r="O6619" t="e">
        <f t="shared" si="311"/>
        <v>#VALUE!</v>
      </c>
    </row>
    <row r="6620" spans="1:15" x14ac:dyDescent="0.25">
      <c r="A6620">
        <v>2019</v>
      </c>
      <c r="B6620" s="2" t="s">
        <v>8</v>
      </c>
      <c r="C6620">
        <v>1</v>
      </c>
      <c r="D6620" t="s">
        <v>31</v>
      </c>
      <c r="E6620" t="s">
        <v>13</v>
      </c>
      <c r="F6620" t="s">
        <v>113</v>
      </c>
      <c r="G6620">
        <v>1</v>
      </c>
      <c r="H6620">
        <v>59</v>
      </c>
      <c r="I6620">
        <v>49.25</v>
      </c>
      <c r="M6620" t="str">
        <f t="shared" si="309"/>
        <v/>
      </c>
      <c r="N6620" t="e">
        <f t="shared" si="310"/>
        <v>#VALUE!</v>
      </c>
      <c r="O6620" t="e">
        <f t="shared" si="311"/>
        <v>#VALUE!</v>
      </c>
    </row>
    <row r="6621" spans="1:15" x14ac:dyDescent="0.25">
      <c r="A6621">
        <v>2019</v>
      </c>
      <c r="B6621" s="2" t="s">
        <v>8</v>
      </c>
      <c r="C6621">
        <v>1</v>
      </c>
      <c r="D6621" t="s">
        <v>31</v>
      </c>
      <c r="E6621" t="s">
        <v>13</v>
      </c>
      <c r="F6621" t="s">
        <v>137</v>
      </c>
      <c r="G6621">
        <v>1</v>
      </c>
      <c r="H6621">
        <v>79</v>
      </c>
      <c r="I6621">
        <v>65.94</v>
      </c>
      <c r="M6621" t="str">
        <f t="shared" si="309"/>
        <v/>
      </c>
      <c r="N6621" t="e">
        <f t="shared" si="310"/>
        <v>#VALUE!</v>
      </c>
      <c r="O6621" t="e">
        <f t="shared" si="311"/>
        <v>#VALUE!</v>
      </c>
    </row>
    <row r="6622" spans="1:15" x14ac:dyDescent="0.25">
      <c r="A6622">
        <v>2019</v>
      </c>
      <c r="B6622" s="2" t="s">
        <v>8</v>
      </c>
      <c r="C6622">
        <v>1</v>
      </c>
      <c r="D6622" t="s">
        <v>31</v>
      </c>
      <c r="E6622" t="s">
        <v>13</v>
      </c>
      <c r="F6622" t="s">
        <v>124</v>
      </c>
      <c r="G6622">
        <v>2</v>
      </c>
      <c r="H6622">
        <v>198</v>
      </c>
      <c r="I6622">
        <v>165.28</v>
      </c>
      <c r="M6622" t="str">
        <f t="shared" si="309"/>
        <v/>
      </c>
      <c r="N6622" t="e">
        <f t="shared" si="310"/>
        <v>#VALUE!</v>
      </c>
      <c r="O6622" t="e">
        <f t="shared" si="311"/>
        <v>#VALUE!</v>
      </c>
    </row>
    <row r="6623" spans="1:15" x14ac:dyDescent="0.25">
      <c r="A6623">
        <v>2019</v>
      </c>
      <c r="B6623" s="2" t="s">
        <v>8</v>
      </c>
      <c r="C6623">
        <v>1</v>
      </c>
      <c r="D6623" t="s">
        <v>31</v>
      </c>
      <c r="E6623" t="s">
        <v>13</v>
      </c>
      <c r="F6623" t="s">
        <v>125</v>
      </c>
      <c r="G6623">
        <v>1</v>
      </c>
      <c r="H6623">
        <v>349</v>
      </c>
      <c r="I6623">
        <v>291.32</v>
      </c>
      <c r="M6623" t="str">
        <f t="shared" si="309"/>
        <v/>
      </c>
      <c r="N6623" t="e">
        <f t="shared" si="310"/>
        <v>#VALUE!</v>
      </c>
      <c r="O6623" t="e">
        <f t="shared" si="311"/>
        <v>#VALUE!</v>
      </c>
    </row>
    <row r="6624" spans="1:15" x14ac:dyDescent="0.25">
      <c r="A6624">
        <v>2019</v>
      </c>
      <c r="B6624" s="2" t="s">
        <v>8</v>
      </c>
      <c r="C6624">
        <v>1</v>
      </c>
      <c r="D6624" t="s">
        <v>31</v>
      </c>
      <c r="E6624" t="s">
        <v>13</v>
      </c>
      <c r="F6624" t="s">
        <v>126</v>
      </c>
      <c r="G6624">
        <v>2</v>
      </c>
      <c r="H6624">
        <v>598</v>
      </c>
      <c r="I6624">
        <v>499.16</v>
      </c>
      <c r="M6624" t="str">
        <f t="shared" si="309"/>
        <v/>
      </c>
      <c r="N6624" t="e">
        <f t="shared" si="310"/>
        <v>#VALUE!</v>
      </c>
      <c r="O6624" t="e">
        <f t="shared" si="311"/>
        <v>#VALUE!</v>
      </c>
    </row>
    <row r="6625" spans="1:15" x14ac:dyDescent="0.25">
      <c r="A6625">
        <v>2019</v>
      </c>
      <c r="B6625" s="2" t="s">
        <v>8</v>
      </c>
      <c r="C6625">
        <v>1</v>
      </c>
      <c r="D6625" t="s">
        <v>31</v>
      </c>
      <c r="E6625" t="s">
        <v>13</v>
      </c>
      <c r="F6625" t="s">
        <v>127</v>
      </c>
      <c r="G6625">
        <v>3</v>
      </c>
      <c r="H6625">
        <v>2097</v>
      </c>
      <c r="I6625">
        <v>1750.41</v>
      </c>
      <c r="M6625" t="str">
        <f t="shared" si="309"/>
        <v/>
      </c>
      <c r="N6625" t="e">
        <f t="shared" si="310"/>
        <v>#VALUE!</v>
      </c>
      <c r="O6625" t="e">
        <f t="shared" si="311"/>
        <v>#VALUE!</v>
      </c>
    </row>
    <row r="6626" spans="1:15" x14ac:dyDescent="0.25">
      <c r="A6626">
        <v>2019</v>
      </c>
      <c r="B6626" s="2" t="s">
        <v>8</v>
      </c>
      <c r="C6626">
        <v>1</v>
      </c>
      <c r="D6626" t="s">
        <v>31</v>
      </c>
      <c r="E6626" t="s">
        <v>13</v>
      </c>
      <c r="F6626" t="s">
        <v>135</v>
      </c>
      <c r="G6626">
        <v>2</v>
      </c>
      <c r="H6626">
        <v>278</v>
      </c>
      <c r="I6626">
        <v>232.06</v>
      </c>
      <c r="M6626" t="str">
        <f t="shared" si="309"/>
        <v/>
      </c>
      <c r="N6626" t="e">
        <f t="shared" si="310"/>
        <v>#VALUE!</v>
      </c>
      <c r="O6626" t="e">
        <f t="shared" si="311"/>
        <v>#VALUE!</v>
      </c>
    </row>
    <row r="6627" spans="1:15" x14ac:dyDescent="0.25">
      <c r="A6627">
        <v>2019</v>
      </c>
      <c r="B6627" s="2" t="s">
        <v>8</v>
      </c>
      <c r="C6627">
        <v>1</v>
      </c>
      <c r="D6627" t="s">
        <v>31</v>
      </c>
      <c r="E6627" t="s">
        <v>13</v>
      </c>
      <c r="F6627" t="s">
        <v>129</v>
      </c>
      <c r="G6627">
        <v>1</v>
      </c>
      <c r="H6627">
        <v>29</v>
      </c>
      <c r="I6627">
        <v>24.21</v>
      </c>
      <c r="M6627" t="str">
        <f t="shared" si="309"/>
        <v/>
      </c>
      <c r="N6627" t="e">
        <f t="shared" si="310"/>
        <v>#VALUE!</v>
      </c>
      <c r="O6627" t="e">
        <f t="shared" si="311"/>
        <v>#VALUE!</v>
      </c>
    </row>
    <row r="6628" spans="1:15" x14ac:dyDescent="0.25">
      <c r="A6628">
        <v>2019</v>
      </c>
      <c r="B6628" s="2" t="s">
        <v>8</v>
      </c>
      <c r="C6628">
        <v>1</v>
      </c>
      <c r="D6628" t="s">
        <v>31</v>
      </c>
      <c r="E6628" t="s">
        <v>13</v>
      </c>
      <c r="F6628" t="s">
        <v>130</v>
      </c>
      <c r="G6628">
        <v>1</v>
      </c>
      <c r="H6628">
        <v>399</v>
      </c>
      <c r="I6628">
        <v>333.06</v>
      </c>
      <c r="M6628" t="str">
        <f t="shared" si="309"/>
        <v/>
      </c>
      <c r="N6628" t="e">
        <f t="shared" si="310"/>
        <v>#VALUE!</v>
      </c>
      <c r="O6628" t="e">
        <f t="shared" si="311"/>
        <v>#VALUE!</v>
      </c>
    </row>
    <row r="6629" spans="1:15" x14ac:dyDescent="0.25">
      <c r="A6629">
        <v>2019</v>
      </c>
      <c r="B6629" s="2" t="s">
        <v>8</v>
      </c>
      <c r="C6629">
        <v>1</v>
      </c>
      <c r="D6629" t="s">
        <v>31</v>
      </c>
      <c r="E6629" t="s">
        <v>13</v>
      </c>
      <c r="F6629" t="s">
        <v>131</v>
      </c>
      <c r="G6629">
        <v>5</v>
      </c>
      <c r="H6629">
        <v>1645</v>
      </c>
      <c r="I6629">
        <v>1373.1</v>
      </c>
      <c r="M6629" t="str">
        <f t="shared" si="309"/>
        <v/>
      </c>
      <c r="N6629" t="e">
        <f t="shared" si="310"/>
        <v>#VALUE!</v>
      </c>
      <c r="O6629" t="e">
        <f t="shared" si="311"/>
        <v>#VALUE!</v>
      </c>
    </row>
    <row r="6630" spans="1:15" x14ac:dyDescent="0.25">
      <c r="A6630">
        <v>2019</v>
      </c>
      <c r="B6630" s="2" t="s">
        <v>8</v>
      </c>
      <c r="C6630">
        <v>1</v>
      </c>
      <c r="D6630" t="s">
        <v>31</v>
      </c>
      <c r="E6630" t="s">
        <v>13</v>
      </c>
      <c r="F6630" t="s">
        <v>116</v>
      </c>
      <c r="G6630">
        <v>1</v>
      </c>
      <c r="H6630">
        <v>259</v>
      </c>
      <c r="I6630">
        <v>216.19</v>
      </c>
      <c r="M6630" t="str">
        <f t="shared" si="309"/>
        <v/>
      </c>
      <c r="N6630" t="e">
        <f t="shared" si="310"/>
        <v>#VALUE!</v>
      </c>
      <c r="O6630" t="e">
        <f t="shared" si="311"/>
        <v>#VALUE!</v>
      </c>
    </row>
    <row r="6631" spans="1:15" x14ac:dyDescent="0.25">
      <c r="A6631">
        <v>2019</v>
      </c>
      <c r="B6631" s="2" t="s">
        <v>8</v>
      </c>
      <c r="C6631">
        <v>1</v>
      </c>
      <c r="D6631" t="s">
        <v>31</v>
      </c>
      <c r="E6631" t="s">
        <v>13</v>
      </c>
      <c r="F6631" t="s">
        <v>132</v>
      </c>
      <c r="G6631">
        <v>2</v>
      </c>
      <c r="H6631">
        <v>398</v>
      </c>
      <c r="I6631">
        <v>332.22</v>
      </c>
      <c r="M6631" t="str">
        <f t="shared" si="309"/>
        <v/>
      </c>
      <c r="N6631" t="e">
        <f t="shared" si="310"/>
        <v>#VALUE!</v>
      </c>
      <c r="O6631" t="e">
        <f t="shared" si="311"/>
        <v>#VALUE!</v>
      </c>
    </row>
    <row r="6632" spans="1:15" x14ac:dyDescent="0.25">
      <c r="A6632">
        <v>2019</v>
      </c>
      <c r="B6632" s="2" t="s">
        <v>8</v>
      </c>
      <c r="C6632">
        <v>1</v>
      </c>
      <c r="D6632" t="s">
        <v>31</v>
      </c>
      <c r="E6632" t="s">
        <v>21</v>
      </c>
      <c r="F6632" t="s">
        <v>133</v>
      </c>
      <c r="G6632">
        <v>1</v>
      </c>
      <c r="H6632">
        <v>79</v>
      </c>
      <c r="I6632">
        <v>65.94</v>
      </c>
      <c r="M6632" t="str">
        <f t="shared" si="309"/>
        <v/>
      </c>
      <c r="N6632" t="e">
        <f t="shared" si="310"/>
        <v>#VALUE!</v>
      </c>
      <c r="O6632" t="e">
        <f t="shared" si="311"/>
        <v>#VALUE!</v>
      </c>
    </row>
    <row r="6633" spans="1:15" x14ac:dyDescent="0.25">
      <c r="A6633">
        <v>2019</v>
      </c>
      <c r="B6633" s="2" t="s">
        <v>8</v>
      </c>
      <c r="C6633">
        <v>1</v>
      </c>
      <c r="D6633" t="s">
        <v>31</v>
      </c>
      <c r="E6633" t="s">
        <v>21</v>
      </c>
      <c r="F6633" t="s">
        <v>109</v>
      </c>
      <c r="G6633">
        <v>13</v>
      </c>
      <c r="H6633">
        <v>1027</v>
      </c>
      <c r="I6633">
        <v>857.22000000000025</v>
      </c>
      <c r="M6633" t="str">
        <f t="shared" si="309"/>
        <v/>
      </c>
      <c r="N6633" t="e">
        <f t="shared" si="310"/>
        <v>#VALUE!</v>
      </c>
      <c r="O6633" t="e">
        <f t="shared" si="311"/>
        <v>#VALUE!</v>
      </c>
    </row>
    <row r="6634" spans="1:15" x14ac:dyDescent="0.25">
      <c r="A6634">
        <v>2019</v>
      </c>
      <c r="B6634" s="2" t="s">
        <v>8</v>
      </c>
      <c r="C6634">
        <v>1</v>
      </c>
      <c r="D6634" t="s">
        <v>31</v>
      </c>
      <c r="E6634" t="s">
        <v>21</v>
      </c>
      <c r="F6634" t="s">
        <v>118</v>
      </c>
      <c r="G6634">
        <v>3</v>
      </c>
      <c r="H6634">
        <v>297</v>
      </c>
      <c r="I6634">
        <v>247.92000000000002</v>
      </c>
      <c r="M6634" t="str">
        <f t="shared" si="309"/>
        <v/>
      </c>
      <c r="N6634" t="e">
        <f t="shared" si="310"/>
        <v>#VALUE!</v>
      </c>
      <c r="O6634" t="e">
        <f t="shared" si="311"/>
        <v>#VALUE!</v>
      </c>
    </row>
    <row r="6635" spans="1:15" x14ac:dyDescent="0.25">
      <c r="A6635">
        <v>2019</v>
      </c>
      <c r="B6635" s="2" t="s">
        <v>8</v>
      </c>
      <c r="C6635">
        <v>1</v>
      </c>
      <c r="D6635" t="s">
        <v>31</v>
      </c>
      <c r="E6635" t="s">
        <v>21</v>
      </c>
      <c r="F6635" t="s">
        <v>110</v>
      </c>
      <c r="G6635">
        <v>11</v>
      </c>
      <c r="H6635">
        <v>759</v>
      </c>
      <c r="I6635">
        <v>633.60000000000014</v>
      </c>
      <c r="M6635" t="str">
        <f t="shared" si="309"/>
        <v/>
      </c>
      <c r="N6635" t="e">
        <f t="shared" si="310"/>
        <v>#VALUE!</v>
      </c>
      <c r="O6635" t="e">
        <f t="shared" si="311"/>
        <v>#VALUE!</v>
      </c>
    </row>
    <row r="6636" spans="1:15" x14ac:dyDescent="0.25">
      <c r="A6636">
        <v>2019</v>
      </c>
      <c r="B6636" s="2" t="s">
        <v>8</v>
      </c>
      <c r="C6636">
        <v>1</v>
      </c>
      <c r="D6636" t="s">
        <v>31</v>
      </c>
      <c r="E6636" t="s">
        <v>21</v>
      </c>
      <c r="F6636" t="s">
        <v>119</v>
      </c>
      <c r="G6636">
        <v>1</v>
      </c>
      <c r="H6636">
        <v>259</v>
      </c>
      <c r="I6636">
        <v>216.19</v>
      </c>
      <c r="M6636" t="str">
        <f t="shared" si="309"/>
        <v/>
      </c>
      <c r="N6636" t="e">
        <f t="shared" si="310"/>
        <v>#VALUE!</v>
      </c>
      <c r="O6636" t="e">
        <f t="shared" si="311"/>
        <v>#VALUE!</v>
      </c>
    </row>
    <row r="6637" spans="1:15" x14ac:dyDescent="0.25">
      <c r="A6637">
        <v>2019</v>
      </c>
      <c r="B6637" s="2" t="s">
        <v>8</v>
      </c>
      <c r="C6637">
        <v>1</v>
      </c>
      <c r="D6637" t="s">
        <v>31</v>
      </c>
      <c r="E6637" t="s">
        <v>21</v>
      </c>
      <c r="F6637" t="s">
        <v>111</v>
      </c>
      <c r="G6637">
        <v>1</v>
      </c>
      <c r="H6637">
        <v>299</v>
      </c>
      <c r="I6637">
        <v>249.58</v>
      </c>
      <c r="M6637" t="str">
        <f t="shared" si="309"/>
        <v/>
      </c>
      <c r="N6637" t="e">
        <f t="shared" si="310"/>
        <v>#VALUE!</v>
      </c>
      <c r="O6637" t="e">
        <f t="shared" si="311"/>
        <v>#VALUE!</v>
      </c>
    </row>
    <row r="6638" spans="1:15" x14ac:dyDescent="0.25">
      <c r="A6638">
        <v>2019</v>
      </c>
      <c r="B6638" s="2" t="s">
        <v>8</v>
      </c>
      <c r="C6638">
        <v>1</v>
      </c>
      <c r="D6638" t="s">
        <v>31</v>
      </c>
      <c r="E6638" t="s">
        <v>21</v>
      </c>
      <c r="F6638" t="s">
        <v>120</v>
      </c>
      <c r="G6638">
        <v>1</v>
      </c>
      <c r="H6638">
        <v>39</v>
      </c>
      <c r="I6638">
        <v>32.549999999999997</v>
      </c>
      <c r="M6638" t="str">
        <f t="shared" si="309"/>
        <v/>
      </c>
      <c r="N6638" t="e">
        <f t="shared" si="310"/>
        <v>#VALUE!</v>
      </c>
      <c r="O6638" t="e">
        <f t="shared" si="311"/>
        <v>#VALUE!</v>
      </c>
    </row>
    <row r="6639" spans="1:15" x14ac:dyDescent="0.25">
      <c r="A6639">
        <v>2019</v>
      </c>
      <c r="B6639" s="2" t="s">
        <v>8</v>
      </c>
      <c r="C6639">
        <v>1</v>
      </c>
      <c r="D6639" t="s">
        <v>31</v>
      </c>
      <c r="E6639" t="s">
        <v>21</v>
      </c>
      <c r="F6639" t="s">
        <v>121</v>
      </c>
      <c r="G6639">
        <v>1</v>
      </c>
      <c r="H6639">
        <v>79</v>
      </c>
      <c r="I6639">
        <v>65.94</v>
      </c>
      <c r="M6639" t="str">
        <f t="shared" si="309"/>
        <v/>
      </c>
      <c r="N6639" t="e">
        <f t="shared" si="310"/>
        <v>#VALUE!</v>
      </c>
      <c r="O6639" t="e">
        <f t="shared" si="311"/>
        <v>#VALUE!</v>
      </c>
    </row>
    <row r="6640" spans="1:15" x14ac:dyDescent="0.25">
      <c r="A6640">
        <v>2019</v>
      </c>
      <c r="B6640" s="2" t="s">
        <v>8</v>
      </c>
      <c r="C6640">
        <v>1</v>
      </c>
      <c r="D6640" t="s">
        <v>31</v>
      </c>
      <c r="E6640" t="s">
        <v>21</v>
      </c>
      <c r="F6640" t="s">
        <v>113</v>
      </c>
      <c r="G6640">
        <v>4</v>
      </c>
      <c r="H6640">
        <v>236</v>
      </c>
      <c r="I6640">
        <v>197</v>
      </c>
      <c r="M6640" t="str">
        <f t="shared" si="309"/>
        <v/>
      </c>
      <c r="N6640" t="e">
        <f t="shared" si="310"/>
        <v>#VALUE!</v>
      </c>
      <c r="O6640" t="e">
        <f t="shared" si="311"/>
        <v>#VALUE!</v>
      </c>
    </row>
    <row r="6641" spans="1:15" x14ac:dyDescent="0.25">
      <c r="A6641">
        <v>2019</v>
      </c>
      <c r="B6641" s="2" t="s">
        <v>8</v>
      </c>
      <c r="C6641">
        <v>1</v>
      </c>
      <c r="D6641" t="s">
        <v>31</v>
      </c>
      <c r="E6641" t="s">
        <v>21</v>
      </c>
      <c r="F6641" t="s">
        <v>122</v>
      </c>
      <c r="G6641">
        <v>1</v>
      </c>
      <c r="H6641">
        <v>99</v>
      </c>
      <c r="I6641">
        <v>82.64</v>
      </c>
      <c r="M6641" t="str">
        <f t="shared" si="309"/>
        <v/>
      </c>
      <c r="N6641" t="e">
        <f t="shared" si="310"/>
        <v>#VALUE!</v>
      </c>
      <c r="O6641" t="e">
        <f t="shared" si="311"/>
        <v>#VALUE!</v>
      </c>
    </row>
    <row r="6642" spans="1:15" x14ac:dyDescent="0.25">
      <c r="A6642">
        <v>2019</v>
      </c>
      <c r="B6642" s="2" t="s">
        <v>8</v>
      </c>
      <c r="C6642">
        <v>1</v>
      </c>
      <c r="D6642" t="s">
        <v>31</v>
      </c>
      <c r="E6642" t="s">
        <v>21</v>
      </c>
      <c r="F6642" t="s">
        <v>137</v>
      </c>
      <c r="G6642">
        <v>1</v>
      </c>
      <c r="H6642">
        <v>79</v>
      </c>
      <c r="I6642">
        <v>65.94</v>
      </c>
      <c r="M6642" t="str">
        <f t="shared" si="309"/>
        <v/>
      </c>
      <c r="N6642" t="e">
        <f t="shared" si="310"/>
        <v>#VALUE!</v>
      </c>
      <c r="O6642" t="e">
        <f t="shared" si="311"/>
        <v>#VALUE!</v>
      </c>
    </row>
    <row r="6643" spans="1:15" x14ac:dyDescent="0.25">
      <c r="A6643">
        <v>2019</v>
      </c>
      <c r="B6643" s="2" t="s">
        <v>8</v>
      </c>
      <c r="C6643">
        <v>1</v>
      </c>
      <c r="D6643" t="s">
        <v>31</v>
      </c>
      <c r="E6643" t="s">
        <v>21</v>
      </c>
      <c r="F6643" t="s">
        <v>123</v>
      </c>
      <c r="G6643">
        <v>1</v>
      </c>
      <c r="H6643">
        <v>159</v>
      </c>
      <c r="I6643">
        <v>132.72</v>
      </c>
      <c r="M6643" t="str">
        <f t="shared" si="309"/>
        <v/>
      </c>
      <c r="N6643" t="e">
        <f t="shared" si="310"/>
        <v>#VALUE!</v>
      </c>
      <c r="O6643" t="e">
        <f t="shared" si="311"/>
        <v>#VALUE!</v>
      </c>
    </row>
    <row r="6644" spans="1:15" x14ac:dyDescent="0.25">
      <c r="A6644">
        <v>2019</v>
      </c>
      <c r="B6644" s="2" t="s">
        <v>8</v>
      </c>
      <c r="C6644">
        <v>1</v>
      </c>
      <c r="D6644" t="s">
        <v>31</v>
      </c>
      <c r="E6644" t="s">
        <v>21</v>
      </c>
      <c r="F6644" t="s">
        <v>124</v>
      </c>
      <c r="G6644">
        <v>2</v>
      </c>
      <c r="H6644">
        <v>198</v>
      </c>
      <c r="I6644">
        <v>165.28</v>
      </c>
      <c r="M6644" t="str">
        <f t="shared" si="309"/>
        <v/>
      </c>
      <c r="N6644" t="e">
        <f t="shared" si="310"/>
        <v>#VALUE!</v>
      </c>
      <c r="O6644" t="e">
        <f t="shared" si="311"/>
        <v>#VALUE!</v>
      </c>
    </row>
    <row r="6645" spans="1:15" x14ac:dyDescent="0.25">
      <c r="A6645">
        <v>2019</v>
      </c>
      <c r="B6645" s="2" t="s">
        <v>8</v>
      </c>
      <c r="C6645">
        <v>1</v>
      </c>
      <c r="D6645" t="s">
        <v>31</v>
      </c>
      <c r="E6645" t="s">
        <v>21</v>
      </c>
      <c r="F6645" t="s">
        <v>135</v>
      </c>
      <c r="G6645">
        <v>1</v>
      </c>
      <c r="H6645">
        <v>139</v>
      </c>
      <c r="I6645">
        <v>116.03</v>
      </c>
      <c r="M6645" t="str">
        <f t="shared" si="309"/>
        <v/>
      </c>
      <c r="N6645" t="e">
        <f t="shared" si="310"/>
        <v>#VALUE!</v>
      </c>
      <c r="O6645" t="e">
        <f t="shared" si="311"/>
        <v>#VALUE!</v>
      </c>
    </row>
    <row r="6646" spans="1:15" x14ac:dyDescent="0.25">
      <c r="A6646">
        <v>2019</v>
      </c>
      <c r="B6646" s="2" t="s">
        <v>8</v>
      </c>
      <c r="C6646">
        <v>1</v>
      </c>
      <c r="D6646" t="s">
        <v>31</v>
      </c>
      <c r="E6646" t="s">
        <v>21</v>
      </c>
      <c r="F6646" t="s">
        <v>128</v>
      </c>
      <c r="G6646">
        <v>1</v>
      </c>
      <c r="H6646">
        <v>99</v>
      </c>
      <c r="I6646">
        <v>82.64</v>
      </c>
      <c r="M6646" t="str">
        <f t="shared" si="309"/>
        <v/>
      </c>
      <c r="N6646" t="e">
        <f t="shared" si="310"/>
        <v>#VALUE!</v>
      </c>
      <c r="O6646" t="e">
        <f t="shared" si="311"/>
        <v>#VALUE!</v>
      </c>
    </row>
    <row r="6647" spans="1:15" x14ac:dyDescent="0.25">
      <c r="A6647">
        <v>2019</v>
      </c>
      <c r="B6647" s="2" t="s">
        <v>8</v>
      </c>
      <c r="C6647">
        <v>1</v>
      </c>
      <c r="D6647" t="s">
        <v>31</v>
      </c>
      <c r="E6647" t="s">
        <v>21</v>
      </c>
      <c r="F6647" t="s">
        <v>129</v>
      </c>
      <c r="G6647">
        <v>1</v>
      </c>
      <c r="H6647">
        <v>29</v>
      </c>
      <c r="I6647">
        <v>24.21</v>
      </c>
      <c r="M6647" t="str">
        <f t="shared" si="309"/>
        <v/>
      </c>
      <c r="N6647" t="e">
        <f t="shared" si="310"/>
        <v>#VALUE!</v>
      </c>
      <c r="O6647" t="e">
        <f t="shared" si="311"/>
        <v>#VALUE!</v>
      </c>
    </row>
    <row r="6648" spans="1:15" x14ac:dyDescent="0.25">
      <c r="A6648">
        <v>2019</v>
      </c>
      <c r="B6648" s="2" t="s">
        <v>8</v>
      </c>
      <c r="C6648">
        <v>1</v>
      </c>
      <c r="D6648" t="s">
        <v>31</v>
      </c>
      <c r="E6648" t="s">
        <v>21</v>
      </c>
      <c r="F6648" t="s">
        <v>115</v>
      </c>
      <c r="G6648">
        <v>2</v>
      </c>
      <c r="H6648">
        <v>98</v>
      </c>
      <c r="I6648">
        <v>81.8</v>
      </c>
      <c r="M6648" t="str">
        <f t="shared" si="309"/>
        <v/>
      </c>
      <c r="N6648" t="e">
        <f t="shared" si="310"/>
        <v>#VALUE!</v>
      </c>
      <c r="O6648" t="e">
        <f t="shared" si="311"/>
        <v>#VALUE!</v>
      </c>
    </row>
    <row r="6649" spans="1:15" x14ac:dyDescent="0.25">
      <c r="A6649">
        <v>2019</v>
      </c>
      <c r="B6649" s="2" t="s">
        <v>8</v>
      </c>
      <c r="C6649">
        <v>1</v>
      </c>
      <c r="D6649" t="s">
        <v>31</v>
      </c>
      <c r="E6649" t="s">
        <v>21</v>
      </c>
      <c r="F6649" t="s">
        <v>130</v>
      </c>
      <c r="G6649">
        <v>3</v>
      </c>
      <c r="H6649">
        <v>1197</v>
      </c>
      <c r="I6649">
        <v>999.18000000000006</v>
      </c>
      <c r="M6649" t="str">
        <f t="shared" si="309"/>
        <v/>
      </c>
      <c r="N6649" t="e">
        <f t="shared" si="310"/>
        <v>#VALUE!</v>
      </c>
      <c r="O6649" t="e">
        <f t="shared" si="311"/>
        <v>#VALUE!</v>
      </c>
    </row>
    <row r="6650" spans="1:15" x14ac:dyDescent="0.25">
      <c r="A6650">
        <v>2019</v>
      </c>
      <c r="B6650" s="2" t="s">
        <v>8</v>
      </c>
      <c r="C6650">
        <v>1</v>
      </c>
      <c r="D6650" t="s">
        <v>31</v>
      </c>
      <c r="E6650" t="s">
        <v>21</v>
      </c>
      <c r="F6650" t="s">
        <v>131</v>
      </c>
      <c r="G6650">
        <v>1</v>
      </c>
      <c r="H6650">
        <v>329</v>
      </c>
      <c r="I6650">
        <v>274.62</v>
      </c>
      <c r="M6650" t="str">
        <f t="shared" si="309"/>
        <v/>
      </c>
      <c r="N6650" t="e">
        <f t="shared" si="310"/>
        <v>#VALUE!</v>
      </c>
      <c r="O6650" t="e">
        <f t="shared" si="311"/>
        <v>#VALUE!</v>
      </c>
    </row>
    <row r="6651" spans="1:15" x14ac:dyDescent="0.25">
      <c r="A6651">
        <v>2019</v>
      </c>
      <c r="B6651" s="2" t="s">
        <v>8</v>
      </c>
      <c r="C6651">
        <v>1</v>
      </c>
      <c r="D6651" t="s">
        <v>31</v>
      </c>
      <c r="E6651" t="s">
        <v>21</v>
      </c>
      <c r="F6651" t="s">
        <v>116</v>
      </c>
      <c r="G6651">
        <v>5</v>
      </c>
      <c r="H6651">
        <v>1295</v>
      </c>
      <c r="I6651">
        <v>1080.95</v>
      </c>
      <c r="M6651" t="str">
        <f t="shared" si="309"/>
        <v/>
      </c>
      <c r="N6651" t="e">
        <f t="shared" si="310"/>
        <v>#VALUE!</v>
      </c>
      <c r="O6651" t="e">
        <f t="shared" si="311"/>
        <v>#VALUE!</v>
      </c>
    </row>
    <row r="6652" spans="1:15" x14ac:dyDescent="0.25">
      <c r="A6652">
        <v>2019</v>
      </c>
      <c r="B6652" s="2" t="s">
        <v>8</v>
      </c>
      <c r="C6652">
        <v>1</v>
      </c>
      <c r="D6652" t="s">
        <v>31</v>
      </c>
      <c r="E6652" t="s">
        <v>21</v>
      </c>
      <c r="F6652" t="s">
        <v>132</v>
      </c>
      <c r="G6652">
        <v>1</v>
      </c>
      <c r="H6652">
        <v>199</v>
      </c>
      <c r="I6652">
        <v>166.11</v>
      </c>
      <c r="M6652" t="str">
        <f t="shared" si="309"/>
        <v/>
      </c>
      <c r="N6652" t="e">
        <f t="shared" si="310"/>
        <v>#VALUE!</v>
      </c>
      <c r="O6652" t="e">
        <f t="shared" si="311"/>
        <v>#VALUE!</v>
      </c>
    </row>
    <row r="6653" spans="1:15" x14ac:dyDescent="0.25">
      <c r="A6653">
        <v>2019</v>
      </c>
      <c r="B6653" s="2" t="s">
        <v>8</v>
      </c>
      <c r="C6653">
        <v>1</v>
      </c>
      <c r="D6653" t="s">
        <v>31</v>
      </c>
      <c r="E6653" t="s">
        <v>23</v>
      </c>
      <c r="F6653" t="s">
        <v>133</v>
      </c>
      <c r="G6653">
        <v>1</v>
      </c>
      <c r="H6653">
        <v>79</v>
      </c>
      <c r="I6653">
        <v>65.94</v>
      </c>
      <c r="M6653" t="str">
        <f t="shared" si="309"/>
        <v/>
      </c>
      <c r="N6653" t="e">
        <f t="shared" si="310"/>
        <v>#VALUE!</v>
      </c>
      <c r="O6653" t="e">
        <f t="shared" si="311"/>
        <v>#VALUE!</v>
      </c>
    </row>
    <row r="6654" spans="1:15" x14ac:dyDescent="0.25">
      <c r="A6654">
        <v>2019</v>
      </c>
      <c r="B6654" s="2" t="s">
        <v>8</v>
      </c>
      <c r="C6654">
        <v>1</v>
      </c>
      <c r="D6654" t="s">
        <v>31</v>
      </c>
      <c r="E6654" t="s">
        <v>23</v>
      </c>
      <c r="F6654" t="s">
        <v>136</v>
      </c>
      <c r="G6654">
        <v>1</v>
      </c>
      <c r="H6654">
        <v>35</v>
      </c>
      <c r="I6654">
        <v>29.22</v>
      </c>
      <c r="M6654" t="str">
        <f t="shared" si="309"/>
        <v/>
      </c>
      <c r="N6654" t="e">
        <f t="shared" si="310"/>
        <v>#VALUE!</v>
      </c>
      <c r="O6654" t="e">
        <f t="shared" si="311"/>
        <v>#VALUE!</v>
      </c>
    </row>
    <row r="6655" spans="1:15" x14ac:dyDescent="0.25">
      <c r="A6655">
        <v>2019</v>
      </c>
      <c r="B6655" s="2" t="s">
        <v>8</v>
      </c>
      <c r="C6655">
        <v>1</v>
      </c>
      <c r="D6655" t="s">
        <v>31</v>
      </c>
      <c r="E6655" t="s">
        <v>23</v>
      </c>
      <c r="F6655" t="s">
        <v>109</v>
      </c>
      <c r="G6655">
        <v>9</v>
      </c>
      <c r="H6655">
        <v>711</v>
      </c>
      <c r="I6655">
        <v>593.46</v>
      </c>
      <c r="M6655" t="str">
        <f t="shared" si="309"/>
        <v/>
      </c>
      <c r="N6655" t="e">
        <f t="shared" si="310"/>
        <v>#VALUE!</v>
      </c>
      <c r="O6655" t="e">
        <f t="shared" si="311"/>
        <v>#VALUE!</v>
      </c>
    </row>
    <row r="6656" spans="1:15" x14ac:dyDescent="0.25">
      <c r="A6656">
        <v>2019</v>
      </c>
      <c r="B6656" s="2" t="s">
        <v>8</v>
      </c>
      <c r="C6656">
        <v>1</v>
      </c>
      <c r="D6656" t="s">
        <v>31</v>
      </c>
      <c r="E6656" t="s">
        <v>23</v>
      </c>
      <c r="F6656" t="s">
        <v>118</v>
      </c>
      <c r="G6656">
        <v>2</v>
      </c>
      <c r="H6656">
        <v>198</v>
      </c>
      <c r="I6656">
        <v>165.28</v>
      </c>
      <c r="M6656" t="str">
        <f t="shared" si="309"/>
        <v/>
      </c>
      <c r="N6656" t="e">
        <f t="shared" si="310"/>
        <v>#VALUE!</v>
      </c>
      <c r="O6656" t="e">
        <f t="shared" si="311"/>
        <v>#VALUE!</v>
      </c>
    </row>
    <row r="6657" spans="1:15" x14ac:dyDescent="0.25">
      <c r="A6657">
        <v>2019</v>
      </c>
      <c r="B6657" s="2" t="s">
        <v>8</v>
      </c>
      <c r="C6657">
        <v>1</v>
      </c>
      <c r="D6657" t="s">
        <v>31</v>
      </c>
      <c r="E6657" t="s">
        <v>23</v>
      </c>
      <c r="F6657" t="s">
        <v>110</v>
      </c>
      <c r="G6657">
        <v>4</v>
      </c>
      <c r="H6657">
        <v>276</v>
      </c>
      <c r="I6657">
        <v>230.4</v>
      </c>
      <c r="M6657" t="str">
        <f t="shared" si="309"/>
        <v/>
      </c>
      <c r="N6657" t="e">
        <f t="shared" si="310"/>
        <v>#VALUE!</v>
      </c>
      <c r="O6657" t="e">
        <f t="shared" si="311"/>
        <v>#VALUE!</v>
      </c>
    </row>
    <row r="6658" spans="1:15" x14ac:dyDescent="0.25">
      <c r="A6658">
        <v>2019</v>
      </c>
      <c r="B6658" s="2" t="s">
        <v>8</v>
      </c>
      <c r="C6658">
        <v>1</v>
      </c>
      <c r="D6658" t="s">
        <v>31</v>
      </c>
      <c r="E6658" t="s">
        <v>23</v>
      </c>
      <c r="F6658" t="s">
        <v>120</v>
      </c>
      <c r="G6658">
        <v>2</v>
      </c>
      <c r="H6658">
        <v>78</v>
      </c>
      <c r="I6658">
        <v>65.099999999999994</v>
      </c>
      <c r="M6658" t="str">
        <f t="shared" si="309"/>
        <v/>
      </c>
      <c r="N6658" t="e">
        <f t="shared" si="310"/>
        <v>#VALUE!</v>
      </c>
      <c r="O6658" t="e">
        <f t="shared" si="311"/>
        <v>#VALUE!</v>
      </c>
    </row>
    <row r="6659" spans="1:15" x14ac:dyDescent="0.25">
      <c r="A6659">
        <v>2019</v>
      </c>
      <c r="B6659" s="2" t="s">
        <v>8</v>
      </c>
      <c r="C6659">
        <v>1</v>
      </c>
      <c r="D6659" t="s">
        <v>31</v>
      </c>
      <c r="E6659" t="s">
        <v>23</v>
      </c>
      <c r="F6659" t="s">
        <v>121</v>
      </c>
      <c r="G6659">
        <v>1</v>
      </c>
      <c r="H6659">
        <v>79</v>
      </c>
      <c r="I6659">
        <v>65.94</v>
      </c>
      <c r="M6659" t="str">
        <f t="shared" ref="M6659:M6722" si="312">SUBSTITUTE(SUBSTITUTE(J6659," - ","|"),"; ","|")</f>
        <v/>
      </c>
      <c r="N6659" t="e">
        <f t="shared" ref="N6659:N6722" si="313">LEFT(M6659,FIND("|",M6659)-1)</f>
        <v>#VALUE!</v>
      </c>
      <c r="O6659" t="e">
        <f t="shared" ref="O6659:O6722" si="314">RIGHT(M6659,LEN(M6659)-FIND("|",M6659))</f>
        <v>#VALUE!</v>
      </c>
    </row>
    <row r="6660" spans="1:15" x14ac:dyDescent="0.25">
      <c r="A6660">
        <v>2019</v>
      </c>
      <c r="B6660" s="2" t="s">
        <v>8</v>
      </c>
      <c r="C6660">
        <v>1</v>
      </c>
      <c r="D6660" t="s">
        <v>31</v>
      </c>
      <c r="E6660" t="s">
        <v>23</v>
      </c>
      <c r="F6660" t="s">
        <v>113</v>
      </c>
      <c r="G6660">
        <v>2</v>
      </c>
      <c r="H6660">
        <v>118</v>
      </c>
      <c r="I6660">
        <v>98.5</v>
      </c>
      <c r="M6660" t="str">
        <f t="shared" si="312"/>
        <v/>
      </c>
      <c r="N6660" t="e">
        <f t="shared" si="313"/>
        <v>#VALUE!</v>
      </c>
      <c r="O6660" t="e">
        <f t="shared" si="314"/>
        <v>#VALUE!</v>
      </c>
    </row>
    <row r="6661" spans="1:15" x14ac:dyDescent="0.25">
      <c r="A6661">
        <v>2019</v>
      </c>
      <c r="B6661" s="2" t="s">
        <v>8</v>
      </c>
      <c r="C6661">
        <v>1</v>
      </c>
      <c r="D6661" t="s">
        <v>31</v>
      </c>
      <c r="E6661" t="s">
        <v>23</v>
      </c>
      <c r="F6661" t="s">
        <v>123</v>
      </c>
      <c r="G6661">
        <v>1</v>
      </c>
      <c r="H6661">
        <v>159</v>
      </c>
      <c r="I6661">
        <v>132.72</v>
      </c>
      <c r="M6661" t="str">
        <f t="shared" si="312"/>
        <v/>
      </c>
      <c r="N6661" t="e">
        <f t="shared" si="313"/>
        <v>#VALUE!</v>
      </c>
      <c r="O6661" t="e">
        <f t="shared" si="314"/>
        <v>#VALUE!</v>
      </c>
    </row>
    <row r="6662" spans="1:15" x14ac:dyDescent="0.25">
      <c r="A6662">
        <v>2019</v>
      </c>
      <c r="B6662" s="2" t="s">
        <v>8</v>
      </c>
      <c r="C6662">
        <v>1</v>
      </c>
      <c r="D6662" t="s">
        <v>31</v>
      </c>
      <c r="E6662" t="s">
        <v>23</v>
      </c>
      <c r="F6662" t="s">
        <v>126</v>
      </c>
      <c r="G6662">
        <v>1</v>
      </c>
      <c r="H6662">
        <v>299</v>
      </c>
      <c r="I6662">
        <v>249.58</v>
      </c>
      <c r="M6662" t="str">
        <f t="shared" si="312"/>
        <v/>
      </c>
      <c r="N6662" t="e">
        <f t="shared" si="313"/>
        <v>#VALUE!</v>
      </c>
      <c r="O6662" t="e">
        <f t="shared" si="314"/>
        <v>#VALUE!</v>
      </c>
    </row>
    <row r="6663" spans="1:15" x14ac:dyDescent="0.25">
      <c r="A6663">
        <v>2019</v>
      </c>
      <c r="B6663" s="2" t="s">
        <v>8</v>
      </c>
      <c r="C6663">
        <v>1</v>
      </c>
      <c r="D6663" t="s">
        <v>31</v>
      </c>
      <c r="E6663" t="s">
        <v>23</v>
      </c>
      <c r="F6663" t="s">
        <v>128</v>
      </c>
      <c r="G6663">
        <v>1</v>
      </c>
      <c r="H6663">
        <v>99</v>
      </c>
      <c r="I6663">
        <v>82.64</v>
      </c>
      <c r="M6663" t="str">
        <f t="shared" si="312"/>
        <v/>
      </c>
      <c r="N6663" t="e">
        <f t="shared" si="313"/>
        <v>#VALUE!</v>
      </c>
      <c r="O6663" t="e">
        <f t="shared" si="314"/>
        <v>#VALUE!</v>
      </c>
    </row>
    <row r="6664" spans="1:15" x14ac:dyDescent="0.25">
      <c r="A6664">
        <v>2019</v>
      </c>
      <c r="B6664" s="2" t="s">
        <v>8</v>
      </c>
      <c r="C6664">
        <v>1</v>
      </c>
      <c r="D6664" t="s">
        <v>31</v>
      </c>
      <c r="E6664" t="s">
        <v>23</v>
      </c>
      <c r="F6664" t="s">
        <v>138</v>
      </c>
      <c r="G6664">
        <v>1</v>
      </c>
      <c r="H6664">
        <v>149</v>
      </c>
      <c r="I6664">
        <v>124.37</v>
      </c>
      <c r="M6664" t="str">
        <f t="shared" si="312"/>
        <v/>
      </c>
      <c r="N6664" t="e">
        <f t="shared" si="313"/>
        <v>#VALUE!</v>
      </c>
      <c r="O6664" t="e">
        <f t="shared" si="314"/>
        <v>#VALUE!</v>
      </c>
    </row>
    <row r="6665" spans="1:15" x14ac:dyDescent="0.25">
      <c r="A6665">
        <v>2019</v>
      </c>
      <c r="B6665" s="2" t="s">
        <v>8</v>
      </c>
      <c r="C6665">
        <v>1</v>
      </c>
      <c r="D6665" t="s">
        <v>31</v>
      </c>
      <c r="E6665" t="s">
        <v>23</v>
      </c>
      <c r="F6665" t="s">
        <v>129</v>
      </c>
      <c r="G6665">
        <v>1</v>
      </c>
      <c r="H6665">
        <v>29</v>
      </c>
      <c r="I6665">
        <v>24.21</v>
      </c>
      <c r="M6665" t="str">
        <f t="shared" si="312"/>
        <v/>
      </c>
      <c r="N6665" t="e">
        <f t="shared" si="313"/>
        <v>#VALUE!</v>
      </c>
      <c r="O6665" t="e">
        <f t="shared" si="314"/>
        <v>#VALUE!</v>
      </c>
    </row>
    <row r="6666" spans="1:15" x14ac:dyDescent="0.25">
      <c r="A6666">
        <v>2019</v>
      </c>
      <c r="B6666" s="2" t="s">
        <v>8</v>
      </c>
      <c r="C6666">
        <v>1</v>
      </c>
      <c r="D6666" t="s">
        <v>31</v>
      </c>
      <c r="E6666" t="s">
        <v>23</v>
      </c>
      <c r="F6666" t="s">
        <v>131</v>
      </c>
      <c r="G6666">
        <v>3</v>
      </c>
      <c r="H6666">
        <v>987</v>
      </c>
      <c r="I6666">
        <v>823.86</v>
      </c>
      <c r="M6666" t="str">
        <f t="shared" si="312"/>
        <v/>
      </c>
      <c r="N6666" t="e">
        <f t="shared" si="313"/>
        <v>#VALUE!</v>
      </c>
      <c r="O6666" t="e">
        <f t="shared" si="314"/>
        <v>#VALUE!</v>
      </c>
    </row>
    <row r="6667" spans="1:15" x14ac:dyDescent="0.25">
      <c r="A6667">
        <v>2019</v>
      </c>
      <c r="B6667" s="2" t="s">
        <v>8</v>
      </c>
      <c r="C6667">
        <v>1</v>
      </c>
      <c r="D6667" t="s">
        <v>31</v>
      </c>
      <c r="E6667" t="s">
        <v>23</v>
      </c>
      <c r="F6667" t="s">
        <v>116</v>
      </c>
      <c r="G6667">
        <v>1</v>
      </c>
      <c r="H6667">
        <v>259</v>
      </c>
      <c r="I6667">
        <v>216.19</v>
      </c>
      <c r="M6667" t="str">
        <f t="shared" si="312"/>
        <v/>
      </c>
      <c r="N6667" t="e">
        <f t="shared" si="313"/>
        <v>#VALUE!</v>
      </c>
      <c r="O6667" t="e">
        <f t="shared" si="314"/>
        <v>#VALUE!</v>
      </c>
    </row>
    <row r="6668" spans="1:15" x14ac:dyDescent="0.25">
      <c r="A6668">
        <v>2019</v>
      </c>
      <c r="B6668" s="2" t="s">
        <v>8</v>
      </c>
      <c r="C6668">
        <v>1</v>
      </c>
      <c r="D6668" t="s">
        <v>31</v>
      </c>
      <c r="E6668" t="s">
        <v>23</v>
      </c>
      <c r="F6668" t="s">
        <v>132</v>
      </c>
      <c r="G6668">
        <v>2</v>
      </c>
      <c r="H6668">
        <v>398</v>
      </c>
      <c r="I6668">
        <v>332.22</v>
      </c>
      <c r="M6668" t="str">
        <f t="shared" si="312"/>
        <v/>
      </c>
      <c r="N6668" t="e">
        <f t="shared" si="313"/>
        <v>#VALUE!</v>
      </c>
      <c r="O6668" t="e">
        <f t="shared" si="314"/>
        <v>#VALUE!</v>
      </c>
    </row>
    <row r="6669" spans="1:15" x14ac:dyDescent="0.25">
      <c r="A6669">
        <v>2019</v>
      </c>
      <c r="B6669" s="2" t="s">
        <v>8</v>
      </c>
      <c r="C6669">
        <v>1</v>
      </c>
      <c r="D6669" t="s">
        <v>31</v>
      </c>
      <c r="E6669" t="s">
        <v>24</v>
      </c>
      <c r="F6669" t="s">
        <v>109</v>
      </c>
      <c r="G6669">
        <v>2</v>
      </c>
      <c r="H6669">
        <v>158</v>
      </c>
      <c r="I6669">
        <v>131.88</v>
      </c>
      <c r="M6669" t="str">
        <f t="shared" si="312"/>
        <v/>
      </c>
      <c r="N6669" t="e">
        <f t="shared" si="313"/>
        <v>#VALUE!</v>
      </c>
      <c r="O6669" t="e">
        <f t="shared" si="314"/>
        <v>#VALUE!</v>
      </c>
    </row>
    <row r="6670" spans="1:15" x14ac:dyDescent="0.25">
      <c r="A6670">
        <v>2019</v>
      </c>
      <c r="B6670" s="2" t="s">
        <v>8</v>
      </c>
      <c r="C6670">
        <v>1</v>
      </c>
      <c r="D6670" t="s">
        <v>31</v>
      </c>
      <c r="E6670" t="s">
        <v>24</v>
      </c>
      <c r="F6670" t="s">
        <v>118</v>
      </c>
      <c r="G6670">
        <v>2</v>
      </c>
      <c r="H6670">
        <v>198</v>
      </c>
      <c r="I6670">
        <v>165.28</v>
      </c>
      <c r="M6670" t="str">
        <f t="shared" si="312"/>
        <v/>
      </c>
      <c r="N6670" t="e">
        <f t="shared" si="313"/>
        <v>#VALUE!</v>
      </c>
      <c r="O6670" t="e">
        <f t="shared" si="314"/>
        <v>#VALUE!</v>
      </c>
    </row>
    <row r="6671" spans="1:15" x14ac:dyDescent="0.25">
      <c r="A6671">
        <v>2019</v>
      </c>
      <c r="B6671" s="2" t="s">
        <v>8</v>
      </c>
      <c r="C6671">
        <v>1</v>
      </c>
      <c r="D6671" t="s">
        <v>31</v>
      </c>
      <c r="E6671" t="s">
        <v>24</v>
      </c>
      <c r="F6671" t="s">
        <v>110</v>
      </c>
      <c r="G6671">
        <v>5</v>
      </c>
      <c r="H6671">
        <v>345</v>
      </c>
      <c r="I6671">
        <v>288</v>
      </c>
      <c r="M6671" t="str">
        <f t="shared" si="312"/>
        <v/>
      </c>
      <c r="N6671" t="e">
        <f t="shared" si="313"/>
        <v>#VALUE!</v>
      </c>
      <c r="O6671" t="e">
        <f t="shared" si="314"/>
        <v>#VALUE!</v>
      </c>
    </row>
    <row r="6672" spans="1:15" x14ac:dyDescent="0.25">
      <c r="A6672">
        <v>2019</v>
      </c>
      <c r="B6672" s="2" t="s">
        <v>8</v>
      </c>
      <c r="C6672">
        <v>1</v>
      </c>
      <c r="D6672" t="s">
        <v>31</v>
      </c>
      <c r="E6672" t="s">
        <v>24</v>
      </c>
      <c r="F6672" t="s">
        <v>120</v>
      </c>
      <c r="G6672">
        <v>1</v>
      </c>
      <c r="H6672">
        <v>39</v>
      </c>
      <c r="I6672">
        <v>32.549999999999997</v>
      </c>
      <c r="M6672" t="str">
        <f t="shared" si="312"/>
        <v/>
      </c>
      <c r="N6672" t="e">
        <f t="shared" si="313"/>
        <v>#VALUE!</v>
      </c>
      <c r="O6672" t="e">
        <f t="shared" si="314"/>
        <v>#VALUE!</v>
      </c>
    </row>
    <row r="6673" spans="1:15" x14ac:dyDescent="0.25">
      <c r="A6673">
        <v>2019</v>
      </c>
      <c r="B6673" s="2" t="s">
        <v>8</v>
      </c>
      <c r="C6673">
        <v>1</v>
      </c>
      <c r="D6673" t="s">
        <v>31</v>
      </c>
      <c r="E6673" t="s">
        <v>24</v>
      </c>
      <c r="F6673" t="s">
        <v>113</v>
      </c>
      <c r="G6673">
        <v>1</v>
      </c>
      <c r="H6673">
        <v>59</v>
      </c>
      <c r="I6673">
        <v>49.25</v>
      </c>
      <c r="M6673" t="str">
        <f t="shared" si="312"/>
        <v/>
      </c>
      <c r="N6673" t="e">
        <f t="shared" si="313"/>
        <v>#VALUE!</v>
      </c>
      <c r="O6673" t="e">
        <f t="shared" si="314"/>
        <v>#VALUE!</v>
      </c>
    </row>
    <row r="6674" spans="1:15" x14ac:dyDescent="0.25">
      <c r="A6674">
        <v>2019</v>
      </c>
      <c r="B6674" s="2" t="s">
        <v>8</v>
      </c>
      <c r="C6674">
        <v>1</v>
      </c>
      <c r="D6674" t="s">
        <v>31</v>
      </c>
      <c r="E6674" t="s">
        <v>24</v>
      </c>
      <c r="F6674" t="s">
        <v>127</v>
      </c>
      <c r="G6674">
        <v>1</v>
      </c>
      <c r="H6674">
        <v>699</v>
      </c>
      <c r="I6674">
        <v>583.47</v>
      </c>
      <c r="M6674" t="str">
        <f t="shared" si="312"/>
        <v/>
      </c>
      <c r="N6674" t="e">
        <f t="shared" si="313"/>
        <v>#VALUE!</v>
      </c>
      <c r="O6674" t="e">
        <f t="shared" si="314"/>
        <v>#VALUE!</v>
      </c>
    </row>
    <row r="6675" spans="1:15" x14ac:dyDescent="0.25">
      <c r="A6675">
        <v>2019</v>
      </c>
      <c r="B6675" s="2" t="s">
        <v>8</v>
      </c>
      <c r="C6675">
        <v>1</v>
      </c>
      <c r="D6675" t="s">
        <v>31</v>
      </c>
      <c r="E6675" t="s">
        <v>24</v>
      </c>
      <c r="F6675" t="s">
        <v>135</v>
      </c>
      <c r="G6675">
        <v>2</v>
      </c>
      <c r="H6675">
        <v>278</v>
      </c>
      <c r="I6675">
        <v>232.06</v>
      </c>
      <c r="M6675" t="str">
        <f t="shared" si="312"/>
        <v/>
      </c>
      <c r="N6675" t="e">
        <f t="shared" si="313"/>
        <v>#VALUE!</v>
      </c>
      <c r="O6675" t="e">
        <f t="shared" si="314"/>
        <v>#VALUE!</v>
      </c>
    </row>
    <row r="6676" spans="1:15" x14ac:dyDescent="0.25">
      <c r="A6676">
        <v>2019</v>
      </c>
      <c r="B6676" s="2" t="s">
        <v>8</v>
      </c>
      <c r="C6676">
        <v>1</v>
      </c>
      <c r="D6676" t="s">
        <v>31</v>
      </c>
      <c r="E6676" t="s">
        <v>24</v>
      </c>
      <c r="F6676" t="s">
        <v>129</v>
      </c>
      <c r="G6676">
        <v>1</v>
      </c>
      <c r="H6676">
        <v>29</v>
      </c>
      <c r="I6676">
        <v>24.21</v>
      </c>
      <c r="M6676" t="str">
        <f t="shared" si="312"/>
        <v/>
      </c>
      <c r="N6676" t="e">
        <f t="shared" si="313"/>
        <v>#VALUE!</v>
      </c>
      <c r="O6676" t="e">
        <f t="shared" si="314"/>
        <v>#VALUE!</v>
      </c>
    </row>
    <row r="6677" spans="1:15" x14ac:dyDescent="0.25">
      <c r="A6677">
        <v>2019</v>
      </c>
      <c r="B6677" s="2" t="s">
        <v>8</v>
      </c>
      <c r="C6677">
        <v>1</v>
      </c>
      <c r="D6677" t="s">
        <v>31</v>
      </c>
      <c r="E6677" t="s">
        <v>24</v>
      </c>
      <c r="F6677" t="s">
        <v>131</v>
      </c>
      <c r="G6677">
        <v>1</v>
      </c>
      <c r="H6677">
        <v>329</v>
      </c>
      <c r="I6677">
        <v>274.62</v>
      </c>
      <c r="M6677" t="str">
        <f t="shared" si="312"/>
        <v/>
      </c>
      <c r="N6677" t="e">
        <f t="shared" si="313"/>
        <v>#VALUE!</v>
      </c>
      <c r="O6677" t="e">
        <f t="shared" si="314"/>
        <v>#VALUE!</v>
      </c>
    </row>
    <row r="6678" spans="1:15" x14ac:dyDescent="0.25">
      <c r="A6678">
        <v>2019</v>
      </c>
      <c r="B6678" s="2" t="s">
        <v>8</v>
      </c>
      <c r="C6678">
        <v>1</v>
      </c>
      <c r="D6678" t="s">
        <v>31</v>
      </c>
      <c r="E6678" t="s">
        <v>24</v>
      </c>
      <c r="F6678" t="s">
        <v>116</v>
      </c>
      <c r="G6678">
        <v>1</v>
      </c>
      <c r="H6678">
        <v>259</v>
      </c>
      <c r="I6678">
        <v>216.19</v>
      </c>
      <c r="M6678" t="str">
        <f t="shared" si="312"/>
        <v/>
      </c>
      <c r="N6678" t="e">
        <f t="shared" si="313"/>
        <v>#VALUE!</v>
      </c>
      <c r="O6678" t="e">
        <f t="shared" si="314"/>
        <v>#VALUE!</v>
      </c>
    </row>
    <row r="6679" spans="1:15" x14ac:dyDescent="0.25">
      <c r="A6679">
        <v>2019</v>
      </c>
      <c r="B6679" s="2" t="s">
        <v>8</v>
      </c>
      <c r="C6679">
        <v>1</v>
      </c>
      <c r="D6679" t="s">
        <v>31</v>
      </c>
      <c r="E6679" t="s">
        <v>26</v>
      </c>
      <c r="F6679" t="s">
        <v>133</v>
      </c>
      <c r="G6679">
        <v>1</v>
      </c>
      <c r="H6679">
        <v>79</v>
      </c>
      <c r="I6679">
        <v>65.94</v>
      </c>
      <c r="M6679" t="str">
        <f t="shared" si="312"/>
        <v/>
      </c>
      <c r="N6679" t="e">
        <f t="shared" si="313"/>
        <v>#VALUE!</v>
      </c>
      <c r="O6679" t="e">
        <f t="shared" si="314"/>
        <v>#VALUE!</v>
      </c>
    </row>
    <row r="6680" spans="1:15" x14ac:dyDescent="0.25">
      <c r="A6680">
        <v>2019</v>
      </c>
      <c r="B6680" s="2" t="s">
        <v>8</v>
      </c>
      <c r="C6680">
        <v>1</v>
      </c>
      <c r="D6680" t="s">
        <v>31</v>
      </c>
      <c r="E6680" t="s">
        <v>26</v>
      </c>
      <c r="F6680" t="s">
        <v>117</v>
      </c>
      <c r="G6680">
        <v>12</v>
      </c>
      <c r="H6680">
        <v>588</v>
      </c>
      <c r="I6680">
        <v>490.7999999999999</v>
      </c>
      <c r="M6680" t="str">
        <f t="shared" si="312"/>
        <v/>
      </c>
      <c r="N6680" t="e">
        <f t="shared" si="313"/>
        <v>#VALUE!</v>
      </c>
      <c r="O6680" t="e">
        <f t="shared" si="314"/>
        <v>#VALUE!</v>
      </c>
    </row>
    <row r="6681" spans="1:15" x14ac:dyDescent="0.25">
      <c r="A6681">
        <v>2019</v>
      </c>
      <c r="B6681" s="2" t="s">
        <v>8</v>
      </c>
      <c r="C6681">
        <v>1</v>
      </c>
      <c r="D6681" t="s">
        <v>31</v>
      </c>
      <c r="E6681" t="s">
        <v>26</v>
      </c>
      <c r="F6681" t="s">
        <v>109</v>
      </c>
      <c r="G6681">
        <v>46</v>
      </c>
      <c r="H6681">
        <v>3634</v>
      </c>
      <c r="I6681">
        <v>3033.2400000000021</v>
      </c>
      <c r="M6681" t="str">
        <f t="shared" si="312"/>
        <v/>
      </c>
      <c r="N6681" t="e">
        <f t="shared" si="313"/>
        <v>#VALUE!</v>
      </c>
      <c r="O6681" t="e">
        <f t="shared" si="314"/>
        <v>#VALUE!</v>
      </c>
    </row>
    <row r="6682" spans="1:15" x14ac:dyDescent="0.25">
      <c r="A6682">
        <v>2019</v>
      </c>
      <c r="B6682" s="2" t="s">
        <v>8</v>
      </c>
      <c r="C6682">
        <v>1</v>
      </c>
      <c r="D6682" t="s">
        <v>31</v>
      </c>
      <c r="E6682" t="s">
        <v>26</v>
      </c>
      <c r="F6682" t="s">
        <v>118</v>
      </c>
      <c r="G6682">
        <v>13</v>
      </c>
      <c r="H6682">
        <v>1287</v>
      </c>
      <c r="I6682">
        <v>1074.32</v>
      </c>
      <c r="M6682" t="str">
        <f t="shared" si="312"/>
        <v/>
      </c>
      <c r="N6682" t="e">
        <f t="shared" si="313"/>
        <v>#VALUE!</v>
      </c>
      <c r="O6682" t="e">
        <f t="shared" si="314"/>
        <v>#VALUE!</v>
      </c>
    </row>
    <row r="6683" spans="1:15" x14ac:dyDescent="0.25">
      <c r="A6683">
        <v>2019</v>
      </c>
      <c r="B6683" s="2" t="s">
        <v>8</v>
      </c>
      <c r="C6683">
        <v>1</v>
      </c>
      <c r="D6683" t="s">
        <v>31</v>
      </c>
      <c r="E6683" t="s">
        <v>26</v>
      </c>
      <c r="F6683" t="s">
        <v>110</v>
      </c>
      <c r="G6683">
        <v>49</v>
      </c>
      <c r="H6683">
        <v>3381</v>
      </c>
      <c r="I6683">
        <v>2822.3999999999974</v>
      </c>
      <c r="M6683" t="str">
        <f t="shared" si="312"/>
        <v/>
      </c>
      <c r="N6683" t="e">
        <f t="shared" si="313"/>
        <v>#VALUE!</v>
      </c>
      <c r="O6683" t="e">
        <f t="shared" si="314"/>
        <v>#VALUE!</v>
      </c>
    </row>
    <row r="6684" spans="1:15" x14ac:dyDescent="0.25">
      <c r="A6684">
        <v>2019</v>
      </c>
      <c r="B6684" s="2" t="s">
        <v>8</v>
      </c>
      <c r="C6684">
        <v>1</v>
      </c>
      <c r="D6684" t="s">
        <v>31</v>
      </c>
      <c r="E6684" t="s">
        <v>26</v>
      </c>
      <c r="F6684" t="s">
        <v>119</v>
      </c>
      <c r="G6684">
        <v>7</v>
      </c>
      <c r="H6684">
        <v>1813</v>
      </c>
      <c r="I6684">
        <v>1513.3300000000002</v>
      </c>
      <c r="M6684" t="str">
        <f t="shared" si="312"/>
        <v/>
      </c>
      <c r="N6684" t="e">
        <f t="shared" si="313"/>
        <v>#VALUE!</v>
      </c>
      <c r="O6684" t="e">
        <f t="shared" si="314"/>
        <v>#VALUE!</v>
      </c>
    </row>
    <row r="6685" spans="1:15" x14ac:dyDescent="0.25">
      <c r="A6685">
        <v>2019</v>
      </c>
      <c r="B6685" s="2" t="s">
        <v>8</v>
      </c>
      <c r="C6685">
        <v>1</v>
      </c>
      <c r="D6685" t="s">
        <v>31</v>
      </c>
      <c r="E6685" t="s">
        <v>26</v>
      </c>
      <c r="F6685" t="s">
        <v>134</v>
      </c>
      <c r="G6685">
        <v>1</v>
      </c>
      <c r="H6685">
        <v>329</v>
      </c>
      <c r="I6685">
        <v>274.62</v>
      </c>
      <c r="M6685" t="str">
        <f t="shared" si="312"/>
        <v/>
      </c>
      <c r="N6685" t="e">
        <f t="shared" si="313"/>
        <v>#VALUE!</v>
      </c>
      <c r="O6685" t="e">
        <f t="shared" si="314"/>
        <v>#VALUE!</v>
      </c>
    </row>
    <row r="6686" spans="1:15" x14ac:dyDescent="0.25">
      <c r="A6686">
        <v>2019</v>
      </c>
      <c r="B6686" s="2" t="s">
        <v>8</v>
      </c>
      <c r="C6686">
        <v>1</v>
      </c>
      <c r="D6686" t="s">
        <v>31</v>
      </c>
      <c r="E6686" t="s">
        <v>26</v>
      </c>
      <c r="F6686" t="s">
        <v>111</v>
      </c>
      <c r="G6686">
        <v>8</v>
      </c>
      <c r="H6686">
        <v>2392</v>
      </c>
      <c r="I6686">
        <v>1996.6399999999999</v>
      </c>
      <c r="M6686" t="str">
        <f t="shared" si="312"/>
        <v/>
      </c>
      <c r="N6686" t="e">
        <f t="shared" si="313"/>
        <v>#VALUE!</v>
      </c>
      <c r="O6686" t="e">
        <f t="shared" si="314"/>
        <v>#VALUE!</v>
      </c>
    </row>
    <row r="6687" spans="1:15" x14ac:dyDescent="0.25">
      <c r="A6687">
        <v>2019</v>
      </c>
      <c r="B6687" s="2" t="s">
        <v>8</v>
      </c>
      <c r="C6687">
        <v>1</v>
      </c>
      <c r="D6687" t="s">
        <v>31</v>
      </c>
      <c r="E6687" t="s">
        <v>26</v>
      </c>
      <c r="F6687" t="s">
        <v>120</v>
      </c>
      <c r="G6687">
        <v>4</v>
      </c>
      <c r="H6687">
        <v>156</v>
      </c>
      <c r="I6687">
        <v>130.19999999999999</v>
      </c>
      <c r="M6687" t="str">
        <f t="shared" si="312"/>
        <v/>
      </c>
      <c r="N6687" t="e">
        <f t="shared" si="313"/>
        <v>#VALUE!</v>
      </c>
      <c r="O6687" t="e">
        <f t="shared" si="314"/>
        <v>#VALUE!</v>
      </c>
    </row>
    <row r="6688" spans="1:15" x14ac:dyDescent="0.25">
      <c r="A6688">
        <v>2019</v>
      </c>
      <c r="B6688" s="2" t="s">
        <v>8</v>
      </c>
      <c r="C6688">
        <v>1</v>
      </c>
      <c r="D6688" t="s">
        <v>31</v>
      </c>
      <c r="E6688" t="s">
        <v>26</v>
      </c>
      <c r="F6688" t="s">
        <v>121</v>
      </c>
      <c r="G6688">
        <v>2</v>
      </c>
      <c r="H6688">
        <v>158</v>
      </c>
      <c r="I6688">
        <v>131.88</v>
      </c>
      <c r="M6688" t="str">
        <f t="shared" si="312"/>
        <v/>
      </c>
      <c r="N6688" t="e">
        <f t="shared" si="313"/>
        <v>#VALUE!</v>
      </c>
      <c r="O6688" t="e">
        <f t="shared" si="314"/>
        <v>#VALUE!</v>
      </c>
    </row>
    <row r="6689" spans="1:15" x14ac:dyDescent="0.25">
      <c r="A6689">
        <v>2019</v>
      </c>
      <c r="B6689" s="2" t="s">
        <v>8</v>
      </c>
      <c r="C6689">
        <v>1</v>
      </c>
      <c r="D6689" t="s">
        <v>31</v>
      </c>
      <c r="E6689" t="s">
        <v>26</v>
      </c>
      <c r="F6689" t="s">
        <v>113</v>
      </c>
      <c r="G6689">
        <v>8</v>
      </c>
      <c r="H6689">
        <v>472</v>
      </c>
      <c r="I6689">
        <v>394</v>
      </c>
      <c r="M6689" t="str">
        <f t="shared" si="312"/>
        <v/>
      </c>
      <c r="N6689" t="e">
        <f t="shared" si="313"/>
        <v>#VALUE!</v>
      </c>
      <c r="O6689" t="e">
        <f t="shared" si="314"/>
        <v>#VALUE!</v>
      </c>
    </row>
    <row r="6690" spans="1:15" x14ac:dyDescent="0.25">
      <c r="A6690">
        <v>2019</v>
      </c>
      <c r="B6690" s="2" t="s">
        <v>8</v>
      </c>
      <c r="C6690">
        <v>1</v>
      </c>
      <c r="D6690" t="s">
        <v>31</v>
      </c>
      <c r="E6690" t="s">
        <v>26</v>
      </c>
      <c r="F6690" t="s">
        <v>122</v>
      </c>
      <c r="G6690">
        <v>1</v>
      </c>
      <c r="H6690">
        <v>99</v>
      </c>
      <c r="I6690">
        <v>82.64</v>
      </c>
      <c r="M6690" t="str">
        <f t="shared" si="312"/>
        <v/>
      </c>
      <c r="N6690" t="e">
        <f t="shared" si="313"/>
        <v>#VALUE!</v>
      </c>
      <c r="O6690" t="e">
        <f t="shared" si="314"/>
        <v>#VALUE!</v>
      </c>
    </row>
    <row r="6691" spans="1:15" x14ac:dyDescent="0.25">
      <c r="A6691">
        <v>2019</v>
      </c>
      <c r="B6691" s="2" t="s">
        <v>8</v>
      </c>
      <c r="C6691">
        <v>1</v>
      </c>
      <c r="D6691" t="s">
        <v>31</v>
      </c>
      <c r="E6691" t="s">
        <v>26</v>
      </c>
      <c r="F6691" t="s">
        <v>114</v>
      </c>
      <c r="G6691">
        <v>7</v>
      </c>
      <c r="H6691">
        <v>483</v>
      </c>
      <c r="I6691">
        <v>403.20000000000005</v>
      </c>
      <c r="M6691" t="str">
        <f t="shared" si="312"/>
        <v/>
      </c>
      <c r="N6691" t="e">
        <f t="shared" si="313"/>
        <v>#VALUE!</v>
      </c>
      <c r="O6691" t="e">
        <f t="shared" si="314"/>
        <v>#VALUE!</v>
      </c>
    </row>
    <row r="6692" spans="1:15" x14ac:dyDescent="0.25">
      <c r="A6692">
        <v>2019</v>
      </c>
      <c r="B6692" s="2" t="s">
        <v>8</v>
      </c>
      <c r="C6692">
        <v>1</v>
      </c>
      <c r="D6692" t="s">
        <v>31</v>
      </c>
      <c r="E6692" t="s">
        <v>26</v>
      </c>
      <c r="F6692" t="s">
        <v>124</v>
      </c>
      <c r="G6692">
        <v>2</v>
      </c>
      <c r="H6692">
        <v>198</v>
      </c>
      <c r="I6692">
        <v>165.28</v>
      </c>
      <c r="M6692" t="str">
        <f t="shared" si="312"/>
        <v/>
      </c>
      <c r="N6692" t="e">
        <f t="shared" si="313"/>
        <v>#VALUE!</v>
      </c>
      <c r="O6692" t="e">
        <f t="shared" si="314"/>
        <v>#VALUE!</v>
      </c>
    </row>
    <row r="6693" spans="1:15" x14ac:dyDescent="0.25">
      <c r="A6693">
        <v>2019</v>
      </c>
      <c r="B6693" s="2" t="s">
        <v>8</v>
      </c>
      <c r="C6693">
        <v>1</v>
      </c>
      <c r="D6693" t="s">
        <v>31</v>
      </c>
      <c r="E6693" t="s">
        <v>26</v>
      </c>
      <c r="F6693" t="s">
        <v>125</v>
      </c>
      <c r="G6693">
        <v>3</v>
      </c>
      <c r="H6693">
        <v>1047</v>
      </c>
      <c r="I6693">
        <v>873.96</v>
      </c>
      <c r="M6693" t="str">
        <f t="shared" si="312"/>
        <v/>
      </c>
      <c r="N6693" t="e">
        <f t="shared" si="313"/>
        <v>#VALUE!</v>
      </c>
      <c r="O6693" t="e">
        <f t="shared" si="314"/>
        <v>#VALUE!</v>
      </c>
    </row>
    <row r="6694" spans="1:15" x14ac:dyDescent="0.25">
      <c r="A6694">
        <v>2019</v>
      </c>
      <c r="B6694" s="2" t="s">
        <v>8</v>
      </c>
      <c r="C6694">
        <v>1</v>
      </c>
      <c r="D6694" t="s">
        <v>31</v>
      </c>
      <c r="E6694" t="s">
        <v>26</v>
      </c>
      <c r="F6694" t="s">
        <v>126</v>
      </c>
      <c r="G6694">
        <v>2</v>
      </c>
      <c r="H6694">
        <v>598</v>
      </c>
      <c r="I6694">
        <v>499.16</v>
      </c>
      <c r="M6694" t="str">
        <f t="shared" si="312"/>
        <v/>
      </c>
      <c r="N6694" t="e">
        <f t="shared" si="313"/>
        <v>#VALUE!</v>
      </c>
      <c r="O6694" t="e">
        <f t="shared" si="314"/>
        <v>#VALUE!</v>
      </c>
    </row>
    <row r="6695" spans="1:15" x14ac:dyDescent="0.25">
      <c r="A6695">
        <v>2019</v>
      </c>
      <c r="B6695" s="2" t="s">
        <v>8</v>
      </c>
      <c r="C6695">
        <v>1</v>
      </c>
      <c r="D6695" t="s">
        <v>31</v>
      </c>
      <c r="E6695" t="s">
        <v>26</v>
      </c>
      <c r="F6695" t="s">
        <v>127</v>
      </c>
      <c r="G6695">
        <v>1</v>
      </c>
      <c r="H6695">
        <v>699</v>
      </c>
      <c r="I6695">
        <v>583.47</v>
      </c>
      <c r="M6695" t="str">
        <f t="shared" si="312"/>
        <v/>
      </c>
      <c r="N6695" t="e">
        <f t="shared" si="313"/>
        <v>#VALUE!</v>
      </c>
      <c r="O6695" t="e">
        <f t="shared" si="314"/>
        <v>#VALUE!</v>
      </c>
    </row>
    <row r="6696" spans="1:15" x14ac:dyDescent="0.25">
      <c r="A6696">
        <v>2019</v>
      </c>
      <c r="B6696" s="2" t="s">
        <v>8</v>
      </c>
      <c r="C6696">
        <v>1</v>
      </c>
      <c r="D6696" t="s">
        <v>31</v>
      </c>
      <c r="E6696" t="s">
        <v>26</v>
      </c>
      <c r="F6696" t="s">
        <v>128</v>
      </c>
      <c r="G6696">
        <v>4</v>
      </c>
      <c r="H6696">
        <v>396</v>
      </c>
      <c r="I6696">
        <v>330.56</v>
      </c>
      <c r="M6696" t="str">
        <f t="shared" si="312"/>
        <v/>
      </c>
      <c r="N6696" t="e">
        <f t="shared" si="313"/>
        <v>#VALUE!</v>
      </c>
      <c r="O6696" t="e">
        <f t="shared" si="314"/>
        <v>#VALUE!</v>
      </c>
    </row>
    <row r="6697" spans="1:15" x14ac:dyDescent="0.25">
      <c r="A6697">
        <v>2019</v>
      </c>
      <c r="B6697" s="2" t="s">
        <v>8</v>
      </c>
      <c r="C6697">
        <v>1</v>
      </c>
      <c r="D6697" t="s">
        <v>31</v>
      </c>
      <c r="E6697" t="s">
        <v>26</v>
      </c>
      <c r="F6697" t="s">
        <v>138</v>
      </c>
      <c r="G6697">
        <v>3</v>
      </c>
      <c r="H6697">
        <v>447</v>
      </c>
      <c r="I6697">
        <v>373.11</v>
      </c>
      <c r="M6697" t="str">
        <f t="shared" si="312"/>
        <v/>
      </c>
      <c r="N6697" t="e">
        <f t="shared" si="313"/>
        <v>#VALUE!</v>
      </c>
      <c r="O6697" t="e">
        <f t="shared" si="314"/>
        <v>#VALUE!</v>
      </c>
    </row>
    <row r="6698" spans="1:15" x14ac:dyDescent="0.25">
      <c r="A6698">
        <v>2019</v>
      </c>
      <c r="B6698" s="2" t="s">
        <v>8</v>
      </c>
      <c r="C6698">
        <v>1</v>
      </c>
      <c r="D6698" t="s">
        <v>31</v>
      </c>
      <c r="E6698" t="s">
        <v>26</v>
      </c>
      <c r="F6698" t="s">
        <v>129</v>
      </c>
      <c r="G6698">
        <v>5</v>
      </c>
      <c r="H6698">
        <v>145</v>
      </c>
      <c r="I6698">
        <v>121.05000000000001</v>
      </c>
      <c r="M6698" t="str">
        <f t="shared" si="312"/>
        <v/>
      </c>
      <c r="N6698" t="e">
        <f t="shared" si="313"/>
        <v>#VALUE!</v>
      </c>
      <c r="O6698" t="e">
        <f t="shared" si="314"/>
        <v>#VALUE!</v>
      </c>
    </row>
    <row r="6699" spans="1:15" x14ac:dyDescent="0.25">
      <c r="A6699">
        <v>2019</v>
      </c>
      <c r="B6699" s="2" t="s">
        <v>8</v>
      </c>
      <c r="C6699">
        <v>1</v>
      </c>
      <c r="D6699" t="s">
        <v>31</v>
      </c>
      <c r="E6699" t="s">
        <v>26</v>
      </c>
      <c r="F6699" t="s">
        <v>115</v>
      </c>
      <c r="G6699">
        <v>3</v>
      </c>
      <c r="H6699">
        <v>147</v>
      </c>
      <c r="I6699">
        <v>122.69999999999999</v>
      </c>
      <c r="M6699" t="str">
        <f t="shared" si="312"/>
        <v/>
      </c>
      <c r="N6699" t="e">
        <f t="shared" si="313"/>
        <v>#VALUE!</v>
      </c>
      <c r="O6699" t="e">
        <f t="shared" si="314"/>
        <v>#VALUE!</v>
      </c>
    </row>
    <row r="6700" spans="1:15" x14ac:dyDescent="0.25">
      <c r="A6700">
        <v>2019</v>
      </c>
      <c r="B6700" s="2" t="s">
        <v>8</v>
      </c>
      <c r="C6700">
        <v>1</v>
      </c>
      <c r="D6700" t="s">
        <v>31</v>
      </c>
      <c r="E6700" t="s">
        <v>26</v>
      </c>
      <c r="F6700" t="s">
        <v>130</v>
      </c>
      <c r="G6700">
        <v>6</v>
      </c>
      <c r="H6700">
        <v>2394</v>
      </c>
      <c r="I6700">
        <v>1998.36</v>
      </c>
      <c r="M6700" t="str">
        <f t="shared" si="312"/>
        <v/>
      </c>
      <c r="N6700" t="e">
        <f t="shared" si="313"/>
        <v>#VALUE!</v>
      </c>
      <c r="O6700" t="e">
        <f t="shared" si="314"/>
        <v>#VALUE!</v>
      </c>
    </row>
    <row r="6701" spans="1:15" x14ac:dyDescent="0.25">
      <c r="A6701">
        <v>2019</v>
      </c>
      <c r="B6701" s="2" t="s">
        <v>8</v>
      </c>
      <c r="C6701">
        <v>1</v>
      </c>
      <c r="D6701" t="s">
        <v>31</v>
      </c>
      <c r="E6701" t="s">
        <v>26</v>
      </c>
      <c r="F6701" t="s">
        <v>131</v>
      </c>
      <c r="G6701">
        <v>14</v>
      </c>
      <c r="H6701">
        <v>4606</v>
      </c>
      <c r="I6701">
        <v>3844.6799999999989</v>
      </c>
      <c r="M6701" t="str">
        <f t="shared" si="312"/>
        <v/>
      </c>
      <c r="N6701" t="e">
        <f t="shared" si="313"/>
        <v>#VALUE!</v>
      </c>
      <c r="O6701" t="e">
        <f t="shared" si="314"/>
        <v>#VALUE!</v>
      </c>
    </row>
    <row r="6702" spans="1:15" x14ac:dyDescent="0.25">
      <c r="A6702">
        <v>2019</v>
      </c>
      <c r="B6702" s="2" t="s">
        <v>8</v>
      </c>
      <c r="C6702">
        <v>1</v>
      </c>
      <c r="D6702" t="s">
        <v>31</v>
      </c>
      <c r="E6702" t="s">
        <v>26</v>
      </c>
      <c r="F6702" t="s">
        <v>116</v>
      </c>
      <c r="G6702">
        <v>14</v>
      </c>
      <c r="H6702">
        <v>3626</v>
      </c>
      <c r="I6702">
        <v>3026.6600000000003</v>
      </c>
      <c r="M6702" t="str">
        <f t="shared" si="312"/>
        <v/>
      </c>
      <c r="N6702" t="e">
        <f t="shared" si="313"/>
        <v>#VALUE!</v>
      </c>
      <c r="O6702" t="e">
        <f t="shared" si="314"/>
        <v>#VALUE!</v>
      </c>
    </row>
    <row r="6703" spans="1:15" x14ac:dyDescent="0.25">
      <c r="A6703">
        <v>2019</v>
      </c>
      <c r="B6703" s="2" t="s">
        <v>8</v>
      </c>
      <c r="C6703">
        <v>1</v>
      </c>
      <c r="D6703" t="s">
        <v>31</v>
      </c>
      <c r="E6703" t="s">
        <v>26</v>
      </c>
      <c r="F6703" t="s">
        <v>132</v>
      </c>
      <c r="G6703">
        <v>7</v>
      </c>
      <c r="H6703">
        <v>1393</v>
      </c>
      <c r="I6703">
        <v>1162.77</v>
      </c>
      <c r="M6703" t="str">
        <f t="shared" si="312"/>
        <v/>
      </c>
      <c r="N6703" t="e">
        <f t="shared" si="313"/>
        <v>#VALUE!</v>
      </c>
      <c r="O6703" t="e">
        <f t="shared" si="314"/>
        <v>#VALUE!</v>
      </c>
    </row>
    <row r="6704" spans="1:15" x14ac:dyDescent="0.25">
      <c r="A6704">
        <v>2019</v>
      </c>
      <c r="B6704" s="2" t="s">
        <v>8</v>
      </c>
      <c r="C6704">
        <v>1</v>
      </c>
      <c r="D6704" t="s">
        <v>32</v>
      </c>
      <c r="E6704" t="s">
        <v>10</v>
      </c>
      <c r="F6704" t="s">
        <v>14</v>
      </c>
      <c r="G6704">
        <v>3</v>
      </c>
      <c r="H6704">
        <v>237</v>
      </c>
      <c r="I6704">
        <v>197.82</v>
      </c>
      <c r="M6704" t="str">
        <f t="shared" si="312"/>
        <v/>
      </c>
      <c r="N6704" t="e">
        <f t="shared" si="313"/>
        <v>#VALUE!</v>
      </c>
      <c r="O6704" t="e">
        <f t="shared" si="314"/>
        <v>#VALUE!</v>
      </c>
    </row>
    <row r="6705" spans="1:15" x14ac:dyDescent="0.25">
      <c r="A6705">
        <v>2019</v>
      </c>
      <c r="B6705" s="2" t="s">
        <v>8</v>
      </c>
      <c r="C6705">
        <v>1</v>
      </c>
      <c r="D6705" t="s">
        <v>32</v>
      </c>
      <c r="E6705" t="s">
        <v>10</v>
      </c>
      <c r="F6705" t="s">
        <v>11</v>
      </c>
      <c r="G6705">
        <v>10</v>
      </c>
      <c r="H6705">
        <v>690</v>
      </c>
      <c r="I6705">
        <v>576.00000000000011</v>
      </c>
      <c r="M6705" t="str">
        <f t="shared" si="312"/>
        <v/>
      </c>
      <c r="N6705" t="e">
        <f t="shared" si="313"/>
        <v>#VALUE!</v>
      </c>
      <c r="O6705" t="e">
        <f t="shared" si="314"/>
        <v>#VALUE!</v>
      </c>
    </row>
    <row r="6706" spans="1:15" x14ac:dyDescent="0.25">
      <c r="A6706">
        <v>2019</v>
      </c>
      <c r="B6706" s="2" t="s">
        <v>8</v>
      </c>
      <c r="C6706">
        <v>1</v>
      </c>
      <c r="D6706" t="s">
        <v>32</v>
      </c>
      <c r="E6706" t="s">
        <v>10</v>
      </c>
      <c r="F6706" t="s">
        <v>15</v>
      </c>
      <c r="G6706">
        <v>2</v>
      </c>
      <c r="H6706">
        <v>518</v>
      </c>
      <c r="I6706">
        <v>432.38</v>
      </c>
      <c r="M6706" t="str">
        <f t="shared" si="312"/>
        <v/>
      </c>
      <c r="N6706" t="e">
        <f t="shared" si="313"/>
        <v>#VALUE!</v>
      </c>
      <c r="O6706" t="e">
        <f t="shared" si="314"/>
        <v>#VALUE!</v>
      </c>
    </row>
    <row r="6707" spans="1:15" x14ac:dyDescent="0.25">
      <c r="A6707">
        <v>2019</v>
      </c>
      <c r="B6707" s="2" t="s">
        <v>8</v>
      </c>
      <c r="C6707">
        <v>1</v>
      </c>
      <c r="D6707" t="s">
        <v>32</v>
      </c>
      <c r="E6707" t="s">
        <v>10</v>
      </c>
      <c r="F6707" t="s">
        <v>59</v>
      </c>
      <c r="G6707">
        <v>1</v>
      </c>
      <c r="H6707">
        <v>25</v>
      </c>
      <c r="I6707">
        <v>20.87</v>
      </c>
      <c r="M6707" t="str">
        <f t="shared" si="312"/>
        <v/>
      </c>
      <c r="N6707" t="e">
        <f t="shared" si="313"/>
        <v>#VALUE!</v>
      </c>
      <c r="O6707" t="e">
        <f t="shared" si="314"/>
        <v>#VALUE!</v>
      </c>
    </row>
    <row r="6708" spans="1:15" x14ac:dyDescent="0.25">
      <c r="A6708">
        <v>2019</v>
      </c>
      <c r="B6708" s="2" t="s">
        <v>8</v>
      </c>
      <c r="C6708">
        <v>1</v>
      </c>
      <c r="D6708" t="s">
        <v>32</v>
      </c>
      <c r="E6708" t="s">
        <v>10</v>
      </c>
      <c r="F6708" t="s">
        <v>56</v>
      </c>
      <c r="G6708">
        <v>1</v>
      </c>
      <c r="H6708">
        <v>69</v>
      </c>
      <c r="I6708">
        <v>57.6</v>
      </c>
      <c r="M6708" t="str">
        <f t="shared" si="312"/>
        <v/>
      </c>
      <c r="N6708" t="e">
        <f t="shared" si="313"/>
        <v>#VALUE!</v>
      </c>
      <c r="O6708" t="e">
        <f t="shared" si="314"/>
        <v>#VALUE!</v>
      </c>
    </row>
    <row r="6709" spans="1:15" x14ac:dyDescent="0.25">
      <c r="A6709">
        <v>2019</v>
      </c>
      <c r="B6709" s="2" t="s">
        <v>8</v>
      </c>
      <c r="C6709">
        <v>1</v>
      </c>
      <c r="D6709" t="s">
        <v>32</v>
      </c>
      <c r="E6709" t="s">
        <v>10</v>
      </c>
      <c r="F6709" t="s">
        <v>18</v>
      </c>
      <c r="G6709">
        <v>1</v>
      </c>
      <c r="H6709">
        <v>99</v>
      </c>
      <c r="I6709">
        <v>82.64</v>
      </c>
      <c r="M6709" t="str">
        <f t="shared" si="312"/>
        <v/>
      </c>
      <c r="N6709" t="e">
        <f t="shared" si="313"/>
        <v>#VALUE!</v>
      </c>
      <c r="O6709" t="e">
        <f t="shared" si="314"/>
        <v>#VALUE!</v>
      </c>
    </row>
    <row r="6710" spans="1:15" x14ac:dyDescent="0.25">
      <c r="A6710">
        <v>2019</v>
      </c>
      <c r="B6710" s="2" t="s">
        <v>8</v>
      </c>
      <c r="C6710">
        <v>1</v>
      </c>
      <c r="D6710" t="s">
        <v>32</v>
      </c>
      <c r="E6710" t="s">
        <v>10</v>
      </c>
      <c r="F6710" t="s">
        <v>71</v>
      </c>
      <c r="G6710">
        <v>2</v>
      </c>
      <c r="H6710">
        <v>58</v>
      </c>
      <c r="I6710">
        <v>48.42</v>
      </c>
      <c r="M6710" t="str">
        <f t="shared" si="312"/>
        <v/>
      </c>
      <c r="N6710" t="e">
        <f t="shared" si="313"/>
        <v>#VALUE!</v>
      </c>
      <c r="O6710" t="e">
        <f t="shared" si="314"/>
        <v>#VALUE!</v>
      </c>
    </row>
    <row r="6711" spans="1:15" x14ac:dyDescent="0.25">
      <c r="A6711">
        <v>2019</v>
      </c>
      <c r="B6711" s="2" t="s">
        <v>8</v>
      </c>
      <c r="C6711">
        <v>1</v>
      </c>
      <c r="D6711" t="s">
        <v>32</v>
      </c>
      <c r="E6711" t="s">
        <v>10</v>
      </c>
      <c r="F6711" t="s">
        <v>72</v>
      </c>
      <c r="G6711">
        <v>1</v>
      </c>
      <c r="H6711">
        <v>49</v>
      </c>
      <c r="I6711">
        <v>40.9</v>
      </c>
      <c r="M6711" t="str">
        <f t="shared" si="312"/>
        <v/>
      </c>
      <c r="N6711" t="e">
        <f t="shared" si="313"/>
        <v>#VALUE!</v>
      </c>
      <c r="O6711" t="e">
        <f t="shared" si="314"/>
        <v>#VALUE!</v>
      </c>
    </row>
    <row r="6712" spans="1:15" x14ac:dyDescent="0.25">
      <c r="A6712">
        <v>2019</v>
      </c>
      <c r="B6712" s="2" t="s">
        <v>8</v>
      </c>
      <c r="C6712">
        <v>1</v>
      </c>
      <c r="D6712" t="s">
        <v>32</v>
      </c>
      <c r="E6712" t="s">
        <v>10</v>
      </c>
      <c r="F6712" t="s">
        <v>19</v>
      </c>
      <c r="G6712">
        <v>1</v>
      </c>
      <c r="H6712">
        <v>259</v>
      </c>
      <c r="I6712">
        <v>216.19</v>
      </c>
      <c r="M6712" t="str">
        <f t="shared" si="312"/>
        <v/>
      </c>
      <c r="N6712" t="e">
        <f t="shared" si="313"/>
        <v>#VALUE!</v>
      </c>
      <c r="O6712" t="e">
        <f t="shared" si="314"/>
        <v>#VALUE!</v>
      </c>
    </row>
    <row r="6713" spans="1:15" x14ac:dyDescent="0.25">
      <c r="A6713">
        <v>2019</v>
      </c>
      <c r="B6713" s="2" t="s">
        <v>8</v>
      </c>
      <c r="C6713">
        <v>1</v>
      </c>
      <c r="D6713" t="s">
        <v>32</v>
      </c>
      <c r="E6713" t="s">
        <v>13</v>
      </c>
      <c r="F6713" t="s">
        <v>73</v>
      </c>
      <c r="G6713">
        <v>1</v>
      </c>
      <c r="H6713">
        <v>35</v>
      </c>
      <c r="I6713">
        <v>29.22</v>
      </c>
      <c r="M6713" t="str">
        <f t="shared" si="312"/>
        <v/>
      </c>
      <c r="N6713" t="e">
        <f t="shared" si="313"/>
        <v>#VALUE!</v>
      </c>
      <c r="O6713" t="e">
        <f t="shared" si="314"/>
        <v>#VALUE!</v>
      </c>
    </row>
    <row r="6714" spans="1:15" x14ac:dyDescent="0.25">
      <c r="A6714">
        <v>2019</v>
      </c>
      <c r="B6714" s="2" t="s">
        <v>8</v>
      </c>
      <c r="C6714">
        <v>1</v>
      </c>
      <c r="D6714" t="s">
        <v>32</v>
      </c>
      <c r="E6714" t="s">
        <v>13</v>
      </c>
      <c r="F6714" t="s">
        <v>60</v>
      </c>
      <c r="G6714">
        <v>3</v>
      </c>
      <c r="H6714">
        <v>147</v>
      </c>
      <c r="I6714">
        <v>122.69999999999999</v>
      </c>
      <c r="M6714" t="str">
        <f t="shared" si="312"/>
        <v/>
      </c>
      <c r="N6714" t="e">
        <f t="shared" si="313"/>
        <v>#VALUE!</v>
      </c>
      <c r="O6714" t="e">
        <f t="shared" si="314"/>
        <v>#VALUE!</v>
      </c>
    </row>
    <row r="6715" spans="1:15" x14ac:dyDescent="0.25">
      <c r="A6715">
        <v>2019</v>
      </c>
      <c r="B6715" s="2" t="s">
        <v>8</v>
      </c>
      <c r="C6715">
        <v>1</v>
      </c>
      <c r="D6715" t="s">
        <v>32</v>
      </c>
      <c r="E6715" t="s">
        <v>13</v>
      </c>
      <c r="F6715" t="s">
        <v>14</v>
      </c>
      <c r="G6715">
        <v>21</v>
      </c>
      <c r="H6715">
        <v>1659</v>
      </c>
      <c r="I6715">
        <v>1384.7400000000007</v>
      </c>
      <c r="M6715" t="str">
        <f t="shared" si="312"/>
        <v/>
      </c>
      <c r="N6715" t="e">
        <f t="shared" si="313"/>
        <v>#VALUE!</v>
      </c>
      <c r="O6715" t="e">
        <f t="shared" si="314"/>
        <v>#VALUE!</v>
      </c>
    </row>
    <row r="6716" spans="1:15" x14ac:dyDescent="0.25">
      <c r="A6716">
        <v>2019</v>
      </c>
      <c r="B6716" s="2" t="s">
        <v>8</v>
      </c>
      <c r="C6716">
        <v>1</v>
      </c>
      <c r="D6716" t="s">
        <v>32</v>
      </c>
      <c r="E6716" t="s">
        <v>13</v>
      </c>
      <c r="F6716" t="s">
        <v>22</v>
      </c>
      <c r="G6716">
        <v>3</v>
      </c>
      <c r="H6716">
        <v>297</v>
      </c>
      <c r="I6716">
        <v>247.92000000000002</v>
      </c>
      <c r="M6716" t="str">
        <f t="shared" si="312"/>
        <v/>
      </c>
      <c r="N6716" t="e">
        <f t="shared" si="313"/>
        <v>#VALUE!</v>
      </c>
      <c r="O6716" t="e">
        <f t="shared" si="314"/>
        <v>#VALUE!</v>
      </c>
    </row>
    <row r="6717" spans="1:15" x14ac:dyDescent="0.25">
      <c r="A6717">
        <v>2019</v>
      </c>
      <c r="B6717" s="2" t="s">
        <v>8</v>
      </c>
      <c r="C6717">
        <v>1</v>
      </c>
      <c r="D6717" t="s">
        <v>32</v>
      </c>
      <c r="E6717" t="s">
        <v>13</v>
      </c>
      <c r="F6717" t="s">
        <v>11</v>
      </c>
      <c r="G6717">
        <v>32</v>
      </c>
      <c r="H6717">
        <v>2208</v>
      </c>
      <c r="I6717">
        <v>1843.1999999999989</v>
      </c>
      <c r="M6717" t="str">
        <f t="shared" si="312"/>
        <v/>
      </c>
      <c r="N6717" t="e">
        <f t="shared" si="313"/>
        <v>#VALUE!</v>
      </c>
      <c r="O6717" t="e">
        <f t="shared" si="314"/>
        <v>#VALUE!</v>
      </c>
    </row>
    <row r="6718" spans="1:15" x14ac:dyDescent="0.25">
      <c r="A6718">
        <v>2019</v>
      </c>
      <c r="B6718" s="2" t="s">
        <v>8</v>
      </c>
      <c r="C6718">
        <v>1</v>
      </c>
      <c r="D6718" t="s">
        <v>32</v>
      </c>
      <c r="E6718" t="s">
        <v>13</v>
      </c>
      <c r="F6718" t="s">
        <v>15</v>
      </c>
      <c r="G6718">
        <v>7</v>
      </c>
      <c r="H6718">
        <v>1813</v>
      </c>
      <c r="I6718">
        <v>1513.3300000000002</v>
      </c>
      <c r="M6718" t="str">
        <f t="shared" si="312"/>
        <v/>
      </c>
      <c r="N6718" t="e">
        <f t="shared" si="313"/>
        <v>#VALUE!</v>
      </c>
      <c r="O6718" t="e">
        <f t="shared" si="314"/>
        <v>#VALUE!</v>
      </c>
    </row>
    <row r="6719" spans="1:15" x14ac:dyDescent="0.25">
      <c r="A6719">
        <v>2019</v>
      </c>
      <c r="B6719" s="2" t="s">
        <v>8</v>
      </c>
      <c r="C6719">
        <v>1</v>
      </c>
      <c r="D6719" t="s">
        <v>32</v>
      </c>
      <c r="E6719" t="s">
        <v>13</v>
      </c>
      <c r="F6719" t="s">
        <v>16</v>
      </c>
      <c r="G6719">
        <v>2</v>
      </c>
      <c r="H6719">
        <v>658</v>
      </c>
      <c r="I6719">
        <v>549.24</v>
      </c>
      <c r="M6719" t="str">
        <f t="shared" si="312"/>
        <v/>
      </c>
      <c r="N6719" t="e">
        <f t="shared" si="313"/>
        <v>#VALUE!</v>
      </c>
      <c r="O6719" t="e">
        <f t="shared" si="314"/>
        <v>#VALUE!</v>
      </c>
    </row>
    <row r="6720" spans="1:15" x14ac:dyDescent="0.25">
      <c r="A6720">
        <v>2019</v>
      </c>
      <c r="B6720" s="2" t="s">
        <v>8</v>
      </c>
      <c r="C6720">
        <v>1</v>
      </c>
      <c r="D6720" t="s">
        <v>32</v>
      </c>
      <c r="E6720" t="s">
        <v>13</v>
      </c>
      <c r="F6720" t="s">
        <v>25</v>
      </c>
      <c r="G6720">
        <v>8</v>
      </c>
      <c r="H6720">
        <v>2392</v>
      </c>
      <c r="I6720">
        <v>1996.6399999999999</v>
      </c>
      <c r="M6720" t="str">
        <f t="shared" si="312"/>
        <v/>
      </c>
      <c r="N6720" t="e">
        <f t="shared" si="313"/>
        <v>#VALUE!</v>
      </c>
      <c r="O6720" t="e">
        <f t="shared" si="314"/>
        <v>#VALUE!</v>
      </c>
    </row>
    <row r="6721" spans="1:15" x14ac:dyDescent="0.25">
      <c r="A6721">
        <v>2019</v>
      </c>
      <c r="B6721" s="2" t="s">
        <v>8</v>
      </c>
      <c r="C6721">
        <v>1</v>
      </c>
      <c r="D6721" t="s">
        <v>32</v>
      </c>
      <c r="E6721" t="s">
        <v>13</v>
      </c>
      <c r="F6721" t="s">
        <v>70</v>
      </c>
      <c r="G6721">
        <v>1</v>
      </c>
      <c r="H6721">
        <v>39</v>
      </c>
      <c r="I6721">
        <v>32.549999999999997</v>
      </c>
      <c r="M6721" t="str">
        <f t="shared" si="312"/>
        <v/>
      </c>
      <c r="N6721" t="e">
        <f t="shared" si="313"/>
        <v>#VALUE!</v>
      </c>
      <c r="O6721" t="e">
        <f t="shared" si="314"/>
        <v>#VALUE!</v>
      </c>
    </row>
    <row r="6722" spans="1:15" x14ac:dyDescent="0.25">
      <c r="A6722">
        <v>2019</v>
      </c>
      <c r="B6722" s="2" t="s">
        <v>8</v>
      </c>
      <c r="C6722">
        <v>1</v>
      </c>
      <c r="D6722" t="s">
        <v>32</v>
      </c>
      <c r="E6722" t="s">
        <v>13</v>
      </c>
      <c r="F6722" t="s">
        <v>61</v>
      </c>
      <c r="G6722">
        <v>1</v>
      </c>
      <c r="H6722">
        <v>79</v>
      </c>
      <c r="I6722">
        <v>65.94</v>
      </c>
      <c r="M6722" t="str">
        <f t="shared" si="312"/>
        <v/>
      </c>
      <c r="N6722" t="e">
        <f t="shared" si="313"/>
        <v>#VALUE!</v>
      </c>
      <c r="O6722" t="e">
        <f t="shared" si="314"/>
        <v>#VALUE!</v>
      </c>
    </row>
    <row r="6723" spans="1:15" x14ac:dyDescent="0.25">
      <c r="A6723">
        <v>2019</v>
      </c>
      <c r="B6723" s="2" t="s">
        <v>8</v>
      </c>
      <c r="C6723">
        <v>1</v>
      </c>
      <c r="D6723" t="s">
        <v>32</v>
      </c>
      <c r="E6723" t="s">
        <v>13</v>
      </c>
      <c r="F6723" t="s">
        <v>62</v>
      </c>
      <c r="G6723">
        <v>3</v>
      </c>
      <c r="H6723">
        <v>177</v>
      </c>
      <c r="I6723">
        <v>147.75</v>
      </c>
      <c r="M6723" t="str">
        <f t="shared" ref="M6723:M6786" si="315">SUBSTITUTE(SUBSTITUTE(J6723," - ","|"),"; ","|")</f>
        <v/>
      </c>
      <c r="N6723" t="e">
        <f t="shared" ref="N6723:N6786" si="316">LEFT(M6723,FIND("|",M6723)-1)</f>
        <v>#VALUE!</v>
      </c>
      <c r="O6723" t="e">
        <f t="shared" ref="O6723:O6786" si="317">RIGHT(M6723,LEN(M6723)-FIND("|",M6723))</f>
        <v>#VALUE!</v>
      </c>
    </row>
    <row r="6724" spans="1:15" x14ac:dyDescent="0.25">
      <c r="A6724">
        <v>2019</v>
      </c>
      <c r="B6724" s="2" t="s">
        <v>8</v>
      </c>
      <c r="C6724">
        <v>1</v>
      </c>
      <c r="D6724" t="s">
        <v>32</v>
      </c>
      <c r="E6724" t="s">
        <v>13</v>
      </c>
      <c r="F6724" t="s">
        <v>63</v>
      </c>
      <c r="G6724">
        <v>2</v>
      </c>
      <c r="H6724">
        <v>198</v>
      </c>
      <c r="I6724">
        <v>165.28</v>
      </c>
      <c r="M6724" t="str">
        <f t="shared" si="315"/>
        <v/>
      </c>
      <c r="N6724" t="e">
        <f t="shared" si="316"/>
        <v>#VALUE!</v>
      </c>
      <c r="O6724" t="e">
        <f t="shared" si="317"/>
        <v>#VALUE!</v>
      </c>
    </row>
    <row r="6725" spans="1:15" x14ac:dyDescent="0.25">
      <c r="A6725">
        <v>2019</v>
      </c>
      <c r="B6725" s="2" t="s">
        <v>8</v>
      </c>
      <c r="C6725">
        <v>1</v>
      </c>
      <c r="D6725" t="s">
        <v>32</v>
      </c>
      <c r="E6725" t="s">
        <v>13</v>
      </c>
      <c r="F6725" t="s">
        <v>64</v>
      </c>
      <c r="G6725">
        <v>2</v>
      </c>
      <c r="H6725">
        <v>158</v>
      </c>
      <c r="I6725">
        <v>131.88</v>
      </c>
      <c r="M6725" t="str">
        <f t="shared" si="315"/>
        <v/>
      </c>
      <c r="N6725" t="e">
        <f t="shared" si="316"/>
        <v>#VALUE!</v>
      </c>
      <c r="O6725" t="e">
        <f t="shared" si="317"/>
        <v>#VALUE!</v>
      </c>
    </row>
    <row r="6726" spans="1:15" x14ac:dyDescent="0.25">
      <c r="A6726">
        <v>2019</v>
      </c>
      <c r="B6726" s="2" t="s">
        <v>8</v>
      </c>
      <c r="C6726">
        <v>1</v>
      </c>
      <c r="D6726" t="s">
        <v>32</v>
      </c>
      <c r="E6726" t="s">
        <v>13</v>
      </c>
      <c r="F6726" t="s">
        <v>56</v>
      </c>
      <c r="G6726">
        <v>1</v>
      </c>
      <c r="H6726">
        <v>69</v>
      </c>
      <c r="I6726">
        <v>57.6</v>
      </c>
      <c r="M6726" t="str">
        <f t="shared" si="315"/>
        <v/>
      </c>
      <c r="N6726" t="e">
        <f t="shared" si="316"/>
        <v>#VALUE!</v>
      </c>
      <c r="O6726" t="e">
        <f t="shared" si="317"/>
        <v>#VALUE!</v>
      </c>
    </row>
    <row r="6727" spans="1:15" x14ac:dyDescent="0.25">
      <c r="A6727">
        <v>2019</v>
      </c>
      <c r="B6727" s="2" t="s">
        <v>8</v>
      </c>
      <c r="C6727">
        <v>1</v>
      </c>
      <c r="D6727" t="s">
        <v>32</v>
      </c>
      <c r="E6727" t="s">
        <v>13</v>
      </c>
      <c r="F6727" t="s">
        <v>57</v>
      </c>
      <c r="G6727">
        <v>3</v>
      </c>
      <c r="H6727">
        <v>297</v>
      </c>
      <c r="I6727">
        <v>247.92000000000002</v>
      </c>
      <c r="M6727" t="str">
        <f t="shared" si="315"/>
        <v/>
      </c>
      <c r="N6727" t="e">
        <f t="shared" si="316"/>
        <v>#VALUE!</v>
      </c>
      <c r="O6727" t="e">
        <f t="shared" si="317"/>
        <v>#VALUE!</v>
      </c>
    </row>
    <row r="6728" spans="1:15" x14ac:dyDescent="0.25">
      <c r="A6728">
        <v>2019</v>
      </c>
      <c r="B6728" s="2" t="s">
        <v>8</v>
      </c>
      <c r="C6728">
        <v>1</v>
      </c>
      <c r="D6728" t="s">
        <v>32</v>
      </c>
      <c r="E6728" t="s">
        <v>13</v>
      </c>
      <c r="F6728" t="s">
        <v>69</v>
      </c>
      <c r="G6728">
        <v>2</v>
      </c>
      <c r="H6728">
        <v>698</v>
      </c>
      <c r="I6728">
        <v>582.64</v>
      </c>
      <c r="M6728" t="str">
        <f t="shared" si="315"/>
        <v/>
      </c>
      <c r="N6728" t="e">
        <f t="shared" si="316"/>
        <v>#VALUE!</v>
      </c>
      <c r="O6728" t="e">
        <f t="shared" si="317"/>
        <v>#VALUE!</v>
      </c>
    </row>
    <row r="6729" spans="1:15" x14ac:dyDescent="0.25">
      <c r="A6729">
        <v>2019</v>
      </c>
      <c r="B6729" s="2" t="s">
        <v>8</v>
      </c>
      <c r="C6729">
        <v>1</v>
      </c>
      <c r="D6729" t="s">
        <v>32</v>
      </c>
      <c r="E6729" t="s">
        <v>13</v>
      </c>
      <c r="F6729" t="s">
        <v>18</v>
      </c>
      <c r="G6729">
        <v>5</v>
      </c>
      <c r="H6729">
        <v>495</v>
      </c>
      <c r="I6729">
        <v>413.2</v>
      </c>
      <c r="M6729" t="str">
        <f t="shared" si="315"/>
        <v/>
      </c>
      <c r="N6729" t="e">
        <f t="shared" si="316"/>
        <v>#VALUE!</v>
      </c>
      <c r="O6729" t="e">
        <f t="shared" si="317"/>
        <v>#VALUE!</v>
      </c>
    </row>
    <row r="6730" spans="1:15" x14ac:dyDescent="0.25">
      <c r="A6730">
        <v>2019</v>
      </c>
      <c r="B6730" s="2" t="s">
        <v>8</v>
      </c>
      <c r="C6730">
        <v>1</v>
      </c>
      <c r="D6730" t="s">
        <v>32</v>
      </c>
      <c r="E6730" t="s">
        <v>13</v>
      </c>
      <c r="F6730" t="s">
        <v>71</v>
      </c>
      <c r="G6730">
        <v>1</v>
      </c>
      <c r="H6730">
        <v>29</v>
      </c>
      <c r="I6730">
        <v>24.21</v>
      </c>
      <c r="M6730" t="str">
        <f t="shared" si="315"/>
        <v/>
      </c>
      <c r="N6730" t="e">
        <f t="shared" si="316"/>
        <v>#VALUE!</v>
      </c>
      <c r="O6730" t="e">
        <f t="shared" si="317"/>
        <v>#VALUE!</v>
      </c>
    </row>
    <row r="6731" spans="1:15" x14ac:dyDescent="0.25">
      <c r="A6731">
        <v>2019</v>
      </c>
      <c r="B6731" s="2" t="s">
        <v>8</v>
      </c>
      <c r="C6731">
        <v>1</v>
      </c>
      <c r="D6731" t="s">
        <v>32</v>
      </c>
      <c r="E6731" t="s">
        <v>13</v>
      </c>
      <c r="F6731" t="s">
        <v>72</v>
      </c>
      <c r="G6731">
        <v>3</v>
      </c>
      <c r="H6731">
        <v>147</v>
      </c>
      <c r="I6731">
        <v>122.69999999999999</v>
      </c>
      <c r="M6731" t="str">
        <f t="shared" si="315"/>
        <v/>
      </c>
      <c r="N6731" t="e">
        <f t="shared" si="316"/>
        <v>#VALUE!</v>
      </c>
      <c r="O6731" t="e">
        <f t="shared" si="317"/>
        <v>#VALUE!</v>
      </c>
    </row>
    <row r="6732" spans="1:15" x14ac:dyDescent="0.25">
      <c r="A6732">
        <v>2019</v>
      </c>
      <c r="B6732" s="2" t="s">
        <v>8</v>
      </c>
      <c r="C6732">
        <v>1</v>
      </c>
      <c r="D6732" t="s">
        <v>32</v>
      </c>
      <c r="E6732" t="s">
        <v>13</v>
      </c>
      <c r="F6732" t="s">
        <v>28</v>
      </c>
      <c r="G6732">
        <v>1</v>
      </c>
      <c r="H6732">
        <v>399</v>
      </c>
      <c r="I6732">
        <v>333.06</v>
      </c>
      <c r="M6732" t="str">
        <f t="shared" si="315"/>
        <v/>
      </c>
      <c r="N6732" t="e">
        <f t="shared" si="316"/>
        <v>#VALUE!</v>
      </c>
      <c r="O6732" t="e">
        <f t="shared" si="317"/>
        <v>#VALUE!</v>
      </c>
    </row>
    <row r="6733" spans="1:15" x14ac:dyDescent="0.25">
      <c r="A6733">
        <v>2019</v>
      </c>
      <c r="B6733" s="2" t="s">
        <v>8</v>
      </c>
      <c r="C6733">
        <v>1</v>
      </c>
      <c r="D6733" t="s">
        <v>32</v>
      </c>
      <c r="E6733" t="s">
        <v>13</v>
      </c>
      <c r="F6733" t="s">
        <v>12</v>
      </c>
      <c r="G6733">
        <v>8</v>
      </c>
      <c r="H6733">
        <v>2632</v>
      </c>
      <c r="I6733">
        <v>2196.9599999999996</v>
      </c>
      <c r="M6733" t="str">
        <f t="shared" si="315"/>
        <v/>
      </c>
      <c r="N6733" t="e">
        <f t="shared" si="316"/>
        <v>#VALUE!</v>
      </c>
      <c r="O6733" t="e">
        <f t="shared" si="317"/>
        <v>#VALUE!</v>
      </c>
    </row>
    <row r="6734" spans="1:15" x14ac:dyDescent="0.25">
      <c r="A6734">
        <v>2019</v>
      </c>
      <c r="B6734" s="2" t="s">
        <v>8</v>
      </c>
      <c r="C6734">
        <v>1</v>
      </c>
      <c r="D6734" t="s">
        <v>32</v>
      </c>
      <c r="E6734" t="s">
        <v>13</v>
      </c>
      <c r="F6734" t="s">
        <v>19</v>
      </c>
      <c r="G6734">
        <v>10</v>
      </c>
      <c r="H6734">
        <v>2590</v>
      </c>
      <c r="I6734">
        <v>2161.9</v>
      </c>
      <c r="M6734" t="str">
        <f t="shared" si="315"/>
        <v/>
      </c>
      <c r="N6734" t="e">
        <f t="shared" si="316"/>
        <v>#VALUE!</v>
      </c>
      <c r="O6734" t="e">
        <f t="shared" si="317"/>
        <v>#VALUE!</v>
      </c>
    </row>
    <row r="6735" spans="1:15" x14ac:dyDescent="0.25">
      <c r="A6735">
        <v>2019</v>
      </c>
      <c r="B6735" s="2" t="s">
        <v>8</v>
      </c>
      <c r="C6735">
        <v>1</v>
      </c>
      <c r="D6735" t="s">
        <v>32</v>
      </c>
      <c r="E6735" t="s">
        <v>13</v>
      </c>
      <c r="F6735" t="s">
        <v>20</v>
      </c>
      <c r="G6735">
        <v>5</v>
      </c>
      <c r="H6735">
        <v>995</v>
      </c>
      <c r="I6735">
        <v>830.55000000000007</v>
      </c>
      <c r="M6735" t="str">
        <f t="shared" si="315"/>
        <v/>
      </c>
      <c r="N6735" t="e">
        <f t="shared" si="316"/>
        <v>#VALUE!</v>
      </c>
      <c r="O6735" t="e">
        <f t="shared" si="317"/>
        <v>#VALUE!</v>
      </c>
    </row>
    <row r="6736" spans="1:15" x14ac:dyDescent="0.25">
      <c r="A6736">
        <v>2019</v>
      </c>
      <c r="B6736" s="2" t="s">
        <v>8</v>
      </c>
      <c r="C6736">
        <v>1</v>
      </c>
      <c r="D6736" t="s">
        <v>32</v>
      </c>
      <c r="E6736" t="s">
        <v>21</v>
      </c>
      <c r="F6736" t="s">
        <v>58</v>
      </c>
      <c r="G6736">
        <v>1</v>
      </c>
      <c r="H6736">
        <v>79</v>
      </c>
      <c r="I6736">
        <v>65.94</v>
      </c>
      <c r="M6736" t="str">
        <f t="shared" si="315"/>
        <v/>
      </c>
      <c r="N6736" t="e">
        <f t="shared" si="316"/>
        <v>#VALUE!</v>
      </c>
      <c r="O6736" t="e">
        <f t="shared" si="317"/>
        <v>#VALUE!</v>
      </c>
    </row>
    <row r="6737" spans="1:15" x14ac:dyDescent="0.25">
      <c r="A6737">
        <v>2019</v>
      </c>
      <c r="B6737" s="2" t="s">
        <v>8</v>
      </c>
      <c r="C6737">
        <v>1</v>
      </c>
      <c r="D6737" t="s">
        <v>32</v>
      </c>
      <c r="E6737" t="s">
        <v>21</v>
      </c>
      <c r="F6737" t="s">
        <v>73</v>
      </c>
      <c r="G6737">
        <v>1</v>
      </c>
      <c r="H6737">
        <v>35</v>
      </c>
      <c r="I6737">
        <v>29.22</v>
      </c>
      <c r="M6737" t="str">
        <f t="shared" si="315"/>
        <v/>
      </c>
      <c r="N6737" t="e">
        <f t="shared" si="316"/>
        <v>#VALUE!</v>
      </c>
      <c r="O6737" t="e">
        <f t="shared" si="317"/>
        <v>#VALUE!</v>
      </c>
    </row>
    <row r="6738" spans="1:15" x14ac:dyDescent="0.25">
      <c r="A6738">
        <v>2019</v>
      </c>
      <c r="B6738" s="2" t="s">
        <v>8</v>
      </c>
      <c r="C6738">
        <v>1</v>
      </c>
      <c r="D6738" t="s">
        <v>32</v>
      </c>
      <c r="E6738" t="s">
        <v>21</v>
      </c>
      <c r="F6738" t="s">
        <v>60</v>
      </c>
      <c r="G6738">
        <v>2</v>
      </c>
      <c r="H6738">
        <v>98</v>
      </c>
      <c r="I6738">
        <v>81.8</v>
      </c>
      <c r="M6738" t="str">
        <f t="shared" si="315"/>
        <v/>
      </c>
      <c r="N6738" t="e">
        <f t="shared" si="316"/>
        <v>#VALUE!</v>
      </c>
      <c r="O6738" t="e">
        <f t="shared" si="317"/>
        <v>#VALUE!</v>
      </c>
    </row>
    <row r="6739" spans="1:15" x14ac:dyDescent="0.25">
      <c r="A6739">
        <v>2019</v>
      </c>
      <c r="B6739" s="2" t="s">
        <v>8</v>
      </c>
      <c r="C6739">
        <v>1</v>
      </c>
      <c r="D6739" t="s">
        <v>32</v>
      </c>
      <c r="E6739" t="s">
        <v>21</v>
      </c>
      <c r="F6739" t="s">
        <v>14</v>
      </c>
      <c r="G6739">
        <v>22</v>
      </c>
      <c r="H6739">
        <v>1738</v>
      </c>
      <c r="I6739">
        <v>1450.6800000000007</v>
      </c>
      <c r="M6739" t="str">
        <f t="shared" si="315"/>
        <v/>
      </c>
      <c r="N6739" t="e">
        <f t="shared" si="316"/>
        <v>#VALUE!</v>
      </c>
      <c r="O6739" t="e">
        <f t="shared" si="317"/>
        <v>#VALUE!</v>
      </c>
    </row>
    <row r="6740" spans="1:15" x14ac:dyDescent="0.25">
      <c r="A6740">
        <v>2019</v>
      </c>
      <c r="B6740" s="2" t="s">
        <v>8</v>
      </c>
      <c r="C6740">
        <v>1</v>
      </c>
      <c r="D6740" t="s">
        <v>32</v>
      </c>
      <c r="E6740" t="s">
        <v>21</v>
      </c>
      <c r="F6740" t="s">
        <v>22</v>
      </c>
      <c r="G6740">
        <v>1</v>
      </c>
      <c r="H6740">
        <v>99</v>
      </c>
      <c r="I6740">
        <v>82.64</v>
      </c>
      <c r="M6740" t="str">
        <f t="shared" si="315"/>
        <v/>
      </c>
      <c r="N6740" t="e">
        <f t="shared" si="316"/>
        <v>#VALUE!</v>
      </c>
      <c r="O6740" t="e">
        <f t="shared" si="317"/>
        <v>#VALUE!</v>
      </c>
    </row>
    <row r="6741" spans="1:15" x14ac:dyDescent="0.25">
      <c r="A6741">
        <v>2019</v>
      </c>
      <c r="B6741" s="2" t="s">
        <v>8</v>
      </c>
      <c r="C6741">
        <v>1</v>
      </c>
      <c r="D6741" t="s">
        <v>32</v>
      </c>
      <c r="E6741" t="s">
        <v>21</v>
      </c>
      <c r="F6741" t="s">
        <v>11</v>
      </c>
      <c r="G6741">
        <v>17</v>
      </c>
      <c r="H6741">
        <v>1173</v>
      </c>
      <c r="I6741">
        <v>979.20000000000027</v>
      </c>
      <c r="M6741" t="str">
        <f t="shared" si="315"/>
        <v/>
      </c>
      <c r="N6741" t="e">
        <f t="shared" si="316"/>
        <v>#VALUE!</v>
      </c>
      <c r="O6741" t="e">
        <f t="shared" si="317"/>
        <v>#VALUE!</v>
      </c>
    </row>
    <row r="6742" spans="1:15" x14ac:dyDescent="0.25">
      <c r="A6742">
        <v>2019</v>
      </c>
      <c r="B6742" s="2" t="s">
        <v>8</v>
      </c>
      <c r="C6742">
        <v>1</v>
      </c>
      <c r="D6742" t="s">
        <v>32</v>
      </c>
      <c r="E6742" t="s">
        <v>21</v>
      </c>
      <c r="F6742" t="s">
        <v>15</v>
      </c>
      <c r="G6742">
        <v>6</v>
      </c>
      <c r="H6742">
        <v>1554</v>
      </c>
      <c r="I6742">
        <v>1297.1400000000001</v>
      </c>
      <c r="M6742" t="str">
        <f t="shared" si="315"/>
        <v/>
      </c>
      <c r="N6742" t="e">
        <f t="shared" si="316"/>
        <v>#VALUE!</v>
      </c>
      <c r="O6742" t="e">
        <f t="shared" si="317"/>
        <v>#VALUE!</v>
      </c>
    </row>
    <row r="6743" spans="1:15" x14ac:dyDescent="0.25">
      <c r="A6743">
        <v>2019</v>
      </c>
      <c r="B6743" s="2" t="s">
        <v>8</v>
      </c>
      <c r="C6743">
        <v>1</v>
      </c>
      <c r="D6743" t="s">
        <v>32</v>
      </c>
      <c r="E6743" t="s">
        <v>21</v>
      </c>
      <c r="F6743" t="s">
        <v>16</v>
      </c>
      <c r="G6743">
        <v>1</v>
      </c>
      <c r="H6743">
        <v>329</v>
      </c>
      <c r="I6743">
        <v>274.62</v>
      </c>
      <c r="M6743" t="str">
        <f t="shared" si="315"/>
        <v/>
      </c>
      <c r="N6743" t="e">
        <f t="shared" si="316"/>
        <v>#VALUE!</v>
      </c>
      <c r="O6743" t="e">
        <f t="shared" si="317"/>
        <v>#VALUE!</v>
      </c>
    </row>
    <row r="6744" spans="1:15" x14ac:dyDescent="0.25">
      <c r="A6744">
        <v>2019</v>
      </c>
      <c r="B6744" s="2" t="s">
        <v>8</v>
      </c>
      <c r="C6744">
        <v>1</v>
      </c>
      <c r="D6744" t="s">
        <v>32</v>
      </c>
      <c r="E6744" t="s">
        <v>21</v>
      </c>
      <c r="F6744" t="s">
        <v>25</v>
      </c>
      <c r="G6744">
        <v>1</v>
      </c>
      <c r="H6744">
        <v>299</v>
      </c>
      <c r="I6744">
        <v>249.58</v>
      </c>
      <c r="M6744" t="str">
        <f t="shared" si="315"/>
        <v/>
      </c>
      <c r="N6744" t="e">
        <f t="shared" si="316"/>
        <v>#VALUE!</v>
      </c>
      <c r="O6744" t="e">
        <f t="shared" si="317"/>
        <v>#VALUE!</v>
      </c>
    </row>
    <row r="6745" spans="1:15" x14ac:dyDescent="0.25">
      <c r="A6745">
        <v>2019</v>
      </c>
      <c r="B6745" s="2" t="s">
        <v>8</v>
      </c>
      <c r="C6745">
        <v>1</v>
      </c>
      <c r="D6745" t="s">
        <v>32</v>
      </c>
      <c r="E6745" t="s">
        <v>21</v>
      </c>
      <c r="F6745" t="s">
        <v>70</v>
      </c>
      <c r="G6745">
        <v>3</v>
      </c>
      <c r="H6745">
        <v>117</v>
      </c>
      <c r="I6745">
        <v>97.649999999999991</v>
      </c>
      <c r="M6745" t="str">
        <f t="shared" si="315"/>
        <v/>
      </c>
      <c r="N6745" t="e">
        <f t="shared" si="316"/>
        <v>#VALUE!</v>
      </c>
      <c r="O6745" t="e">
        <f t="shared" si="317"/>
        <v>#VALUE!</v>
      </c>
    </row>
    <row r="6746" spans="1:15" x14ac:dyDescent="0.25">
      <c r="A6746">
        <v>2019</v>
      </c>
      <c r="B6746" s="2" t="s">
        <v>8</v>
      </c>
      <c r="C6746">
        <v>1</v>
      </c>
      <c r="D6746" t="s">
        <v>32</v>
      </c>
      <c r="E6746" t="s">
        <v>21</v>
      </c>
      <c r="F6746" t="s">
        <v>62</v>
      </c>
      <c r="G6746">
        <v>6</v>
      </c>
      <c r="H6746">
        <v>354</v>
      </c>
      <c r="I6746">
        <v>295.5</v>
      </c>
      <c r="M6746" t="str">
        <f t="shared" si="315"/>
        <v/>
      </c>
      <c r="N6746" t="e">
        <f t="shared" si="316"/>
        <v>#VALUE!</v>
      </c>
      <c r="O6746" t="e">
        <f t="shared" si="317"/>
        <v>#VALUE!</v>
      </c>
    </row>
    <row r="6747" spans="1:15" x14ac:dyDescent="0.25">
      <c r="A6747">
        <v>2019</v>
      </c>
      <c r="B6747" s="2" t="s">
        <v>8</v>
      </c>
      <c r="C6747">
        <v>1</v>
      </c>
      <c r="D6747" t="s">
        <v>32</v>
      </c>
      <c r="E6747" t="s">
        <v>21</v>
      </c>
      <c r="F6747" t="s">
        <v>63</v>
      </c>
      <c r="G6747">
        <v>1</v>
      </c>
      <c r="H6747">
        <v>99</v>
      </c>
      <c r="I6747">
        <v>82.64</v>
      </c>
      <c r="M6747" t="str">
        <f t="shared" si="315"/>
        <v/>
      </c>
      <c r="N6747" t="e">
        <f t="shared" si="316"/>
        <v>#VALUE!</v>
      </c>
      <c r="O6747" t="e">
        <f t="shared" si="317"/>
        <v>#VALUE!</v>
      </c>
    </row>
    <row r="6748" spans="1:15" x14ac:dyDescent="0.25">
      <c r="A6748">
        <v>2019</v>
      </c>
      <c r="B6748" s="2" t="s">
        <v>8</v>
      </c>
      <c r="C6748">
        <v>1</v>
      </c>
      <c r="D6748" t="s">
        <v>32</v>
      </c>
      <c r="E6748" t="s">
        <v>21</v>
      </c>
      <c r="F6748" t="s">
        <v>65</v>
      </c>
      <c r="G6748">
        <v>1</v>
      </c>
      <c r="H6748">
        <v>159</v>
      </c>
      <c r="I6748">
        <v>132.72</v>
      </c>
      <c r="M6748" t="str">
        <f t="shared" si="315"/>
        <v/>
      </c>
      <c r="N6748" t="e">
        <f t="shared" si="316"/>
        <v>#VALUE!</v>
      </c>
      <c r="O6748" t="e">
        <f t="shared" si="317"/>
        <v>#VALUE!</v>
      </c>
    </row>
    <row r="6749" spans="1:15" x14ac:dyDescent="0.25">
      <c r="A6749">
        <v>2019</v>
      </c>
      <c r="B6749" s="2" t="s">
        <v>8</v>
      </c>
      <c r="C6749">
        <v>1</v>
      </c>
      <c r="D6749" t="s">
        <v>32</v>
      </c>
      <c r="E6749" t="s">
        <v>21</v>
      </c>
      <c r="F6749" t="s">
        <v>57</v>
      </c>
      <c r="G6749">
        <v>3</v>
      </c>
      <c r="H6749">
        <v>297</v>
      </c>
      <c r="I6749">
        <v>247.92000000000002</v>
      </c>
      <c r="M6749" t="str">
        <f t="shared" si="315"/>
        <v/>
      </c>
      <c r="N6749" t="e">
        <f t="shared" si="316"/>
        <v>#VALUE!</v>
      </c>
      <c r="O6749" t="e">
        <f t="shared" si="317"/>
        <v>#VALUE!</v>
      </c>
    </row>
    <row r="6750" spans="1:15" x14ac:dyDescent="0.25">
      <c r="A6750">
        <v>2019</v>
      </c>
      <c r="B6750" s="2" t="s">
        <v>8</v>
      </c>
      <c r="C6750">
        <v>1</v>
      </c>
      <c r="D6750" t="s">
        <v>32</v>
      </c>
      <c r="E6750" t="s">
        <v>21</v>
      </c>
      <c r="F6750" t="s">
        <v>69</v>
      </c>
      <c r="G6750">
        <v>1</v>
      </c>
      <c r="H6750">
        <v>349</v>
      </c>
      <c r="I6750">
        <v>291.32</v>
      </c>
      <c r="M6750" t="str">
        <f t="shared" si="315"/>
        <v/>
      </c>
      <c r="N6750" t="e">
        <f t="shared" si="316"/>
        <v>#VALUE!</v>
      </c>
      <c r="O6750" t="e">
        <f t="shared" si="317"/>
        <v>#VALUE!</v>
      </c>
    </row>
    <row r="6751" spans="1:15" x14ac:dyDescent="0.25">
      <c r="A6751">
        <v>2019</v>
      </c>
      <c r="B6751" s="2" t="s">
        <v>8</v>
      </c>
      <c r="C6751">
        <v>1</v>
      </c>
      <c r="D6751" t="s">
        <v>32</v>
      </c>
      <c r="E6751" t="s">
        <v>21</v>
      </c>
      <c r="F6751" t="s">
        <v>66</v>
      </c>
      <c r="G6751">
        <v>3</v>
      </c>
      <c r="H6751">
        <v>897</v>
      </c>
      <c r="I6751">
        <v>748.74</v>
      </c>
      <c r="M6751" t="str">
        <f t="shared" si="315"/>
        <v/>
      </c>
      <c r="N6751" t="e">
        <f t="shared" si="316"/>
        <v>#VALUE!</v>
      </c>
      <c r="O6751" t="e">
        <f t="shared" si="317"/>
        <v>#VALUE!</v>
      </c>
    </row>
    <row r="6752" spans="1:15" x14ac:dyDescent="0.25">
      <c r="A6752">
        <v>2019</v>
      </c>
      <c r="B6752" s="2" t="s">
        <v>8</v>
      </c>
      <c r="C6752">
        <v>1</v>
      </c>
      <c r="D6752" t="s">
        <v>32</v>
      </c>
      <c r="E6752" t="s">
        <v>21</v>
      </c>
      <c r="F6752" t="s">
        <v>67</v>
      </c>
      <c r="G6752">
        <v>1</v>
      </c>
      <c r="H6752">
        <v>699</v>
      </c>
      <c r="I6752">
        <v>583.47</v>
      </c>
      <c r="M6752" t="str">
        <f t="shared" si="315"/>
        <v/>
      </c>
      <c r="N6752" t="e">
        <f t="shared" si="316"/>
        <v>#VALUE!</v>
      </c>
      <c r="O6752" t="e">
        <f t="shared" si="317"/>
        <v>#VALUE!</v>
      </c>
    </row>
    <row r="6753" spans="1:15" x14ac:dyDescent="0.25">
      <c r="A6753">
        <v>2019</v>
      </c>
      <c r="B6753" s="2" t="s">
        <v>8</v>
      </c>
      <c r="C6753">
        <v>1</v>
      </c>
      <c r="D6753" t="s">
        <v>32</v>
      </c>
      <c r="E6753" t="s">
        <v>21</v>
      </c>
      <c r="F6753" t="s">
        <v>74</v>
      </c>
      <c r="G6753">
        <v>1</v>
      </c>
      <c r="H6753">
        <v>29</v>
      </c>
      <c r="I6753">
        <v>24.21</v>
      </c>
      <c r="M6753" t="str">
        <f t="shared" si="315"/>
        <v/>
      </c>
      <c r="N6753" t="e">
        <f t="shared" si="316"/>
        <v>#VALUE!</v>
      </c>
      <c r="O6753" t="e">
        <f t="shared" si="317"/>
        <v>#VALUE!</v>
      </c>
    </row>
    <row r="6754" spans="1:15" x14ac:dyDescent="0.25">
      <c r="A6754">
        <v>2019</v>
      </c>
      <c r="B6754" s="2" t="s">
        <v>8</v>
      </c>
      <c r="C6754">
        <v>1</v>
      </c>
      <c r="D6754" t="s">
        <v>32</v>
      </c>
      <c r="E6754" t="s">
        <v>21</v>
      </c>
      <c r="F6754" t="s">
        <v>71</v>
      </c>
      <c r="G6754">
        <v>1</v>
      </c>
      <c r="H6754">
        <v>29</v>
      </c>
      <c r="I6754">
        <v>24.21</v>
      </c>
      <c r="M6754" t="str">
        <f t="shared" si="315"/>
        <v/>
      </c>
      <c r="N6754" t="e">
        <f t="shared" si="316"/>
        <v>#VALUE!</v>
      </c>
      <c r="O6754" t="e">
        <f t="shared" si="317"/>
        <v>#VALUE!</v>
      </c>
    </row>
    <row r="6755" spans="1:15" x14ac:dyDescent="0.25">
      <c r="A6755">
        <v>2019</v>
      </c>
      <c r="B6755" s="2" t="s">
        <v>8</v>
      </c>
      <c r="C6755">
        <v>1</v>
      </c>
      <c r="D6755" t="s">
        <v>32</v>
      </c>
      <c r="E6755" t="s">
        <v>21</v>
      </c>
      <c r="F6755" t="s">
        <v>28</v>
      </c>
      <c r="G6755">
        <v>2</v>
      </c>
      <c r="H6755">
        <v>798</v>
      </c>
      <c r="I6755">
        <v>666.12</v>
      </c>
      <c r="M6755" t="str">
        <f t="shared" si="315"/>
        <v/>
      </c>
      <c r="N6755" t="e">
        <f t="shared" si="316"/>
        <v>#VALUE!</v>
      </c>
      <c r="O6755" t="e">
        <f t="shared" si="317"/>
        <v>#VALUE!</v>
      </c>
    </row>
    <row r="6756" spans="1:15" x14ac:dyDescent="0.25">
      <c r="A6756">
        <v>2019</v>
      </c>
      <c r="B6756" s="2" t="s">
        <v>8</v>
      </c>
      <c r="C6756">
        <v>1</v>
      </c>
      <c r="D6756" t="s">
        <v>32</v>
      </c>
      <c r="E6756" t="s">
        <v>21</v>
      </c>
      <c r="F6756" t="s">
        <v>12</v>
      </c>
      <c r="G6756">
        <v>3</v>
      </c>
      <c r="H6756">
        <v>987</v>
      </c>
      <c r="I6756">
        <v>823.86</v>
      </c>
      <c r="M6756" t="str">
        <f t="shared" si="315"/>
        <v/>
      </c>
      <c r="N6756" t="e">
        <f t="shared" si="316"/>
        <v>#VALUE!</v>
      </c>
      <c r="O6756" t="e">
        <f t="shared" si="317"/>
        <v>#VALUE!</v>
      </c>
    </row>
    <row r="6757" spans="1:15" x14ac:dyDescent="0.25">
      <c r="A6757">
        <v>2019</v>
      </c>
      <c r="B6757" s="2" t="s">
        <v>8</v>
      </c>
      <c r="C6757">
        <v>1</v>
      </c>
      <c r="D6757" t="s">
        <v>32</v>
      </c>
      <c r="E6757" t="s">
        <v>21</v>
      </c>
      <c r="F6757" t="s">
        <v>19</v>
      </c>
      <c r="G6757">
        <v>5</v>
      </c>
      <c r="H6757">
        <v>1295</v>
      </c>
      <c r="I6757">
        <v>1080.95</v>
      </c>
      <c r="M6757" t="str">
        <f t="shared" si="315"/>
        <v/>
      </c>
      <c r="N6757" t="e">
        <f t="shared" si="316"/>
        <v>#VALUE!</v>
      </c>
      <c r="O6757" t="e">
        <f t="shared" si="317"/>
        <v>#VALUE!</v>
      </c>
    </row>
    <row r="6758" spans="1:15" x14ac:dyDescent="0.25">
      <c r="A6758">
        <v>2019</v>
      </c>
      <c r="B6758" s="2" t="s">
        <v>8</v>
      </c>
      <c r="C6758">
        <v>1</v>
      </c>
      <c r="D6758" t="s">
        <v>32</v>
      </c>
      <c r="E6758" t="s">
        <v>21</v>
      </c>
      <c r="F6758" t="s">
        <v>20</v>
      </c>
      <c r="G6758">
        <v>2</v>
      </c>
      <c r="H6758">
        <v>398</v>
      </c>
      <c r="I6758">
        <v>332.22</v>
      </c>
      <c r="M6758" t="str">
        <f t="shared" si="315"/>
        <v/>
      </c>
      <c r="N6758" t="e">
        <f t="shared" si="316"/>
        <v>#VALUE!</v>
      </c>
      <c r="O6758" t="e">
        <f t="shared" si="317"/>
        <v>#VALUE!</v>
      </c>
    </row>
    <row r="6759" spans="1:15" x14ac:dyDescent="0.25">
      <c r="A6759">
        <v>2019</v>
      </c>
      <c r="B6759" s="2" t="s">
        <v>8</v>
      </c>
      <c r="C6759">
        <v>1</v>
      </c>
      <c r="D6759" t="s">
        <v>32</v>
      </c>
      <c r="E6759" t="s">
        <v>23</v>
      </c>
      <c r="F6759" t="s">
        <v>14</v>
      </c>
      <c r="G6759">
        <v>15</v>
      </c>
      <c r="H6759">
        <v>1185</v>
      </c>
      <c r="I6759">
        <v>989.10000000000036</v>
      </c>
      <c r="M6759" t="str">
        <f t="shared" si="315"/>
        <v/>
      </c>
      <c r="N6759" t="e">
        <f t="shared" si="316"/>
        <v>#VALUE!</v>
      </c>
      <c r="O6759" t="e">
        <f t="shared" si="317"/>
        <v>#VALUE!</v>
      </c>
    </row>
    <row r="6760" spans="1:15" x14ac:dyDescent="0.25">
      <c r="A6760">
        <v>2019</v>
      </c>
      <c r="B6760" s="2" t="s">
        <v>8</v>
      </c>
      <c r="C6760">
        <v>1</v>
      </c>
      <c r="D6760" t="s">
        <v>32</v>
      </c>
      <c r="E6760" t="s">
        <v>23</v>
      </c>
      <c r="F6760" t="s">
        <v>11</v>
      </c>
      <c r="G6760">
        <v>17</v>
      </c>
      <c r="H6760">
        <v>1173</v>
      </c>
      <c r="I6760">
        <v>979.20000000000027</v>
      </c>
      <c r="M6760" t="str">
        <f t="shared" si="315"/>
        <v/>
      </c>
      <c r="N6760" t="e">
        <f t="shared" si="316"/>
        <v>#VALUE!</v>
      </c>
      <c r="O6760" t="e">
        <f t="shared" si="317"/>
        <v>#VALUE!</v>
      </c>
    </row>
    <row r="6761" spans="1:15" x14ac:dyDescent="0.25">
      <c r="A6761">
        <v>2019</v>
      </c>
      <c r="B6761" s="2" t="s">
        <v>8</v>
      </c>
      <c r="C6761">
        <v>1</v>
      </c>
      <c r="D6761" t="s">
        <v>32</v>
      </c>
      <c r="E6761" t="s">
        <v>23</v>
      </c>
      <c r="F6761" t="s">
        <v>15</v>
      </c>
      <c r="G6761">
        <v>2</v>
      </c>
      <c r="H6761">
        <v>518</v>
      </c>
      <c r="I6761">
        <v>432.38</v>
      </c>
      <c r="M6761" t="str">
        <f t="shared" si="315"/>
        <v/>
      </c>
      <c r="N6761" t="e">
        <f t="shared" si="316"/>
        <v>#VALUE!</v>
      </c>
      <c r="O6761" t="e">
        <f t="shared" si="317"/>
        <v>#VALUE!</v>
      </c>
    </row>
    <row r="6762" spans="1:15" x14ac:dyDescent="0.25">
      <c r="A6762">
        <v>2019</v>
      </c>
      <c r="B6762" s="2" t="s">
        <v>8</v>
      </c>
      <c r="C6762">
        <v>1</v>
      </c>
      <c r="D6762" t="s">
        <v>32</v>
      </c>
      <c r="E6762" t="s">
        <v>23</v>
      </c>
      <c r="F6762" t="s">
        <v>25</v>
      </c>
      <c r="G6762">
        <v>1</v>
      </c>
      <c r="H6762">
        <v>299</v>
      </c>
      <c r="I6762">
        <v>249.58</v>
      </c>
      <c r="M6762" t="str">
        <f t="shared" si="315"/>
        <v/>
      </c>
      <c r="N6762" t="e">
        <f t="shared" si="316"/>
        <v>#VALUE!</v>
      </c>
      <c r="O6762" t="e">
        <f t="shared" si="317"/>
        <v>#VALUE!</v>
      </c>
    </row>
    <row r="6763" spans="1:15" x14ac:dyDescent="0.25">
      <c r="A6763">
        <v>2019</v>
      </c>
      <c r="B6763" s="2" t="s">
        <v>8</v>
      </c>
      <c r="C6763">
        <v>1</v>
      </c>
      <c r="D6763" t="s">
        <v>32</v>
      </c>
      <c r="E6763" t="s">
        <v>23</v>
      </c>
      <c r="F6763" t="s">
        <v>70</v>
      </c>
      <c r="G6763">
        <v>3</v>
      </c>
      <c r="H6763">
        <v>117</v>
      </c>
      <c r="I6763">
        <v>97.649999999999991</v>
      </c>
      <c r="M6763" t="str">
        <f t="shared" si="315"/>
        <v/>
      </c>
      <c r="N6763" t="e">
        <f t="shared" si="316"/>
        <v>#VALUE!</v>
      </c>
      <c r="O6763" t="e">
        <f t="shared" si="317"/>
        <v>#VALUE!</v>
      </c>
    </row>
    <row r="6764" spans="1:15" x14ac:dyDescent="0.25">
      <c r="A6764">
        <v>2019</v>
      </c>
      <c r="B6764" s="2" t="s">
        <v>8</v>
      </c>
      <c r="C6764">
        <v>1</v>
      </c>
      <c r="D6764" t="s">
        <v>32</v>
      </c>
      <c r="E6764" t="s">
        <v>23</v>
      </c>
      <c r="F6764" t="s">
        <v>62</v>
      </c>
      <c r="G6764">
        <v>2</v>
      </c>
      <c r="H6764">
        <v>118</v>
      </c>
      <c r="I6764">
        <v>98.5</v>
      </c>
      <c r="M6764" t="str">
        <f t="shared" si="315"/>
        <v/>
      </c>
      <c r="N6764" t="e">
        <f t="shared" si="316"/>
        <v>#VALUE!</v>
      </c>
      <c r="O6764" t="e">
        <f t="shared" si="317"/>
        <v>#VALUE!</v>
      </c>
    </row>
    <row r="6765" spans="1:15" x14ac:dyDescent="0.25">
      <c r="A6765">
        <v>2019</v>
      </c>
      <c r="B6765" s="2" t="s">
        <v>8</v>
      </c>
      <c r="C6765">
        <v>1</v>
      </c>
      <c r="D6765" t="s">
        <v>32</v>
      </c>
      <c r="E6765" t="s">
        <v>23</v>
      </c>
      <c r="F6765" t="s">
        <v>65</v>
      </c>
      <c r="G6765">
        <v>1</v>
      </c>
      <c r="H6765">
        <v>159</v>
      </c>
      <c r="I6765">
        <v>132.72</v>
      </c>
      <c r="M6765" t="str">
        <f t="shared" si="315"/>
        <v/>
      </c>
      <c r="N6765" t="e">
        <f t="shared" si="316"/>
        <v>#VALUE!</v>
      </c>
      <c r="O6765" t="e">
        <f t="shared" si="317"/>
        <v>#VALUE!</v>
      </c>
    </row>
    <row r="6766" spans="1:15" x14ac:dyDescent="0.25">
      <c r="A6766">
        <v>2019</v>
      </c>
      <c r="B6766" s="2" t="s">
        <v>8</v>
      </c>
      <c r="C6766">
        <v>1</v>
      </c>
      <c r="D6766" t="s">
        <v>32</v>
      </c>
      <c r="E6766" t="s">
        <v>23</v>
      </c>
      <c r="F6766" t="s">
        <v>57</v>
      </c>
      <c r="G6766">
        <v>1</v>
      </c>
      <c r="H6766">
        <v>99</v>
      </c>
      <c r="I6766">
        <v>82.64</v>
      </c>
      <c r="M6766" t="str">
        <f t="shared" si="315"/>
        <v/>
      </c>
      <c r="N6766" t="e">
        <f t="shared" si="316"/>
        <v>#VALUE!</v>
      </c>
      <c r="O6766" t="e">
        <f t="shared" si="317"/>
        <v>#VALUE!</v>
      </c>
    </row>
    <row r="6767" spans="1:15" x14ac:dyDescent="0.25">
      <c r="A6767">
        <v>2019</v>
      </c>
      <c r="B6767" s="2" t="s">
        <v>8</v>
      </c>
      <c r="C6767">
        <v>1</v>
      </c>
      <c r="D6767" t="s">
        <v>32</v>
      </c>
      <c r="E6767" t="s">
        <v>23</v>
      </c>
      <c r="F6767" t="s">
        <v>17</v>
      </c>
      <c r="G6767">
        <v>2</v>
      </c>
      <c r="H6767">
        <v>278</v>
      </c>
      <c r="I6767">
        <v>232.06</v>
      </c>
      <c r="M6767" t="str">
        <f t="shared" si="315"/>
        <v/>
      </c>
      <c r="N6767" t="e">
        <f t="shared" si="316"/>
        <v>#VALUE!</v>
      </c>
      <c r="O6767" t="e">
        <f t="shared" si="317"/>
        <v>#VALUE!</v>
      </c>
    </row>
    <row r="6768" spans="1:15" x14ac:dyDescent="0.25">
      <c r="A6768">
        <v>2019</v>
      </c>
      <c r="B6768" s="2" t="s">
        <v>8</v>
      </c>
      <c r="C6768">
        <v>1</v>
      </c>
      <c r="D6768" t="s">
        <v>32</v>
      </c>
      <c r="E6768" t="s">
        <v>23</v>
      </c>
      <c r="F6768" t="s">
        <v>18</v>
      </c>
      <c r="G6768">
        <v>2</v>
      </c>
      <c r="H6768">
        <v>198</v>
      </c>
      <c r="I6768">
        <v>165.28</v>
      </c>
      <c r="M6768" t="str">
        <f t="shared" si="315"/>
        <v/>
      </c>
      <c r="N6768" t="e">
        <f t="shared" si="316"/>
        <v>#VALUE!</v>
      </c>
      <c r="O6768" t="e">
        <f t="shared" si="317"/>
        <v>#VALUE!</v>
      </c>
    </row>
    <row r="6769" spans="1:15" x14ac:dyDescent="0.25">
      <c r="A6769">
        <v>2019</v>
      </c>
      <c r="B6769" s="2" t="s">
        <v>8</v>
      </c>
      <c r="C6769">
        <v>1</v>
      </c>
      <c r="D6769" t="s">
        <v>32</v>
      </c>
      <c r="E6769" t="s">
        <v>23</v>
      </c>
      <c r="F6769" t="s">
        <v>71</v>
      </c>
      <c r="G6769">
        <v>1</v>
      </c>
      <c r="H6769">
        <v>29</v>
      </c>
      <c r="I6769">
        <v>24.21</v>
      </c>
      <c r="M6769" t="str">
        <f t="shared" si="315"/>
        <v/>
      </c>
      <c r="N6769" t="e">
        <f t="shared" si="316"/>
        <v>#VALUE!</v>
      </c>
      <c r="O6769" t="e">
        <f t="shared" si="317"/>
        <v>#VALUE!</v>
      </c>
    </row>
    <row r="6770" spans="1:15" x14ac:dyDescent="0.25">
      <c r="A6770">
        <v>2019</v>
      </c>
      <c r="B6770" s="2" t="s">
        <v>8</v>
      </c>
      <c r="C6770">
        <v>1</v>
      </c>
      <c r="D6770" t="s">
        <v>32</v>
      </c>
      <c r="E6770" t="s">
        <v>23</v>
      </c>
      <c r="F6770" t="s">
        <v>72</v>
      </c>
      <c r="G6770">
        <v>3</v>
      </c>
      <c r="H6770">
        <v>147</v>
      </c>
      <c r="I6770">
        <v>122.69999999999999</v>
      </c>
      <c r="M6770" t="str">
        <f t="shared" si="315"/>
        <v/>
      </c>
      <c r="N6770" t="e">
        <f t="shared" si="316"/>
        <v>#VALUE!</v>
      </c>
      <c r="O6770" t="e">
        <f t="shared" si="317"/>
        <v>#VALUE!</v>
      </c>
    </row>
    <row r="6771" spans="1:15" x14ac:dyDescent="0.25">
      <c r="A6771">
        <v>2019</v>
      </c>
      <c r="B6771" s="2" t="s">
        <v>8</v>
      </c>
      <c r="C6771">
        <v>1</v>
      </c>
      <c r="D6771" t="s">
        <v>32</v>
      </c>
      <c r="E6771" t="s">
        <v>23</v>
      </c>
      <c r="F6771" t="s">
        <v>28</v>
      </c>
      <c r="G6771">
        <v>1</v>
      </c>
      <c r="H6771">
        <v>399</v>
      </c>
      <c r="I6771">
        <v>333.06</v>
      </c>
      <c r="M6771" t="str">
        <f t="shared" si="315"/>
        <v/>
      </c>
      <c r="N6771" t="e">
        <f t="shared" si="316"/>
        <v>#VALUE!</v>
      </c>
      <c r="O6771" t="e">
        <f t="shared" si="317"/>
        <v>#VALUE!</v>
      </c>
    </row>
    <row r="6772" spans="1:15" x14ac:dyDescent="0.25">
      <c r="A6772">
        <v>2019</v>
      </c>
      <c r="B6772" s="2" t="s">
        <v>8</v>
      </c>
      <c r="C6772">
        <v>1</v>
      </c>
      <c r="D6772" t="s">
        <v>32</v>
      </c>
      <c r="E6772" t="s">
        <v>23</v>
      </c>
      <c r="F6772" t="s">
        <v>12</v>
      </c>
      <c r="G6772">
        <v>3</v>
      </c>
      <c r="H6772">
        <v>987</v>
      </c>
      <c r="I6772">
        <v>823.86</v>
      </c>
      <c r="M6772" t="str">
        <f t="shared" si="315"/>
        <v/>
      </c>
      <c r="N6772" t="e">
        <f t="shared" si="316"/>
        <v>#VALUE!</v>
      </c>
      <c r="O6772" t="e">
        <f t="shared" si="317"/>
        <v>#VALUE!</v>
      </c>
    </row>
    <row r="6773" spans="1:15" x14ac:dyDescent="0.25">
      <c r="A6773">
        <v>2019</v>
      </c>
      <c r="B6773" s="2" t="s">
        <v>8</v>
      </c>
      <c r="C6773">
        <v>1</v>
      </c>
      <c r="D6773" t="s">
        <v>32</v>
      </c>
      <c r="E6773" t="s">
        <v>24</v>
      </c>
      <c r="F6773" t="s">
        <v>60</v>
      </c>
      <c r="G6773">
        <v>1</v>
      </c>
      <c r="H6773">
        <v>49</v>
      </c>
      <c r="I6773">
        <v>40.9</v>
      </c>
      <c r="M6773" t="str">
        <f t="shared" si="315"/>
        <v/>
      </c>
      <c r="N6773" t="e">
        <f t="shared" si="316"/>
        <v>#VALUE!</v>
      </c>
      <c r="O6773" t="e">
        <f t="shared" si="317"/>
        <v>#VALUE!</v>
      </c>
    </row>
    <row r="6774" spans="1:15" x14ac:dyDescent="0.25">
      <c r="A6774">
        <v>2019</v>
      </c>
      <c r="B6774" s="2" t="s">
        <v>8</v>
      </c>
      <c r="C6774">
        <v>1</v>
      </c>
      <c r="D6774" t="s">
        <v>32</v>
      </c>
      <c r="E6774" t="s">
        <v>24</v>
      </c>
      <c r="F6774" t="s">
        <v>14</v>
      </c>
      <c r="G6774">
        <v>8</v>
      </c>
      <c r="H6774">
        <v>632</v>
      </c>
      <c r="I6774">
        <v>527.52</v>
      </c>
      <c r="M6774" t="str">
        <f t="shared" si="315"/>
        <v/>
      </c>
      <c r="N6774" t="e">
        <f t="shared" si="316"/>
        <v>#VALUE!</v>
      </c>
      <c r="O6774" t="e">
        <f t="shared" si="317"/>
        <v>#VALUE!</v>
      </c>
    </row>
    <row r="6775" spans="1:15" x14ac:dyDescent="0.25">
      <c r="A6775">
        <v>2019</v>
      </c>
      <c r="B6775" s="2" t="s">
        <v>8</v>
      </c>
      <c r="C6775">
        <v>1</v>
      </c>
      <c r="D6775" t="s">
        <v>32</v>
      </c>
      <c r="E6775" t="s">
        <v>24</v>
      </c>
      <c r="F6775" t="s">
        <v>22</v>
      </c>
      <c r="G6775">
        <v>4</v>
      </c>
      <c r="H6775">
        <v>396</v>
      </c>
      <c r="I6775">
        <v>330.56</v>
      </c>
      <c r="M6775" t="str">
        <f t="shared" si="315"/>
        <v/>
      </c>
      <c r="N6775" t="e">
        <f t="shared" si="316"/>
        <v>#VALUE!</v>
      </c>
      <c r="O6775" t="e">
        <f t="shared" si="317"/>
        <v>#VALUE!</v>
      </c>
    </row>
    <row r="6776" spans="1:15" x14ac:dyDescent="0.25">
      <c r="A6776">
        <v>2019</v>
      </c>
      <c r="B6776" s="2" t="s">
        <v>8</v>
      </c>
      <c r="C6776">
        <v>1</v>
      </c>
      <c r="D6776" t="s">
        <v>32</v>
      </c>
      <c r="E6776" t="s">
        <v>24</v>
      </c>
      <c r="F6776" t="s">
        <v>11</v>
      </c>
      <c r="G6776">
        <v>6</v>
      </c>
      <c r="H6776">
        <v>414</v>
      </c>
      <c r="I6776">
        <v>345.6</v>
      </c>
      <c r="M6776" t="str">
        <f t="shared" si="315"/>
        <v/>
      </c>
      <c r="N6776" t="e">
        <f t="shared" si="316"/>
        <v>#VALUE!</v>
      </c>
      <c r="O6776" t="e">
        <f t="shared" si="317"/>
        <v>#VALUE!</v>
      </c>
    </row>
    <row r="6777" spans="1:15" x14ac:dyDescent="0.25">
      <c r="A6777">
        <v>2019</v>
      </c>
      <c r="B6777" s="2" t="s">
        <v>8</v>
      </c>
      <c r="C6777">
        <v>1</v>
      </c>
      <c r="D6777" t="s">
        <v>32</v>
      </c>
      <c r="E6777" t="s">
        <v>24</v>
      </c>
      <c r="F6777" t="s">
        <v>70</v>
      </c>
      <c r="G6777">
        <v>1</v>
      </c>
      <c r="H6777">
        <v>39</v>
      </c>
      <c r="I6777">
        <v>32.549999999999997</v>
      </c>
      <c r="M6777" t="str">
        <f t="shared" si="315"/>
        <v/>
      </c>
      <c r="N6777" t="e">
        <f t="shared" si="316"/>
        <v>#VALUE!</v>
      </c>
      <c r="O6777" t="e">
        <f t="shared" si="317"/>
        <v>#VALUE!</v>
      </c>
    </row>
    <row r="6778" spans="1:15" x14ac:dyDescent="0.25">
      <c r="A6778">
        <v>2019</v>
      </c>
      <c r="B6778" s="2" t="s">
        <v>8</v>
      </c>
      <c r="C6778">
        <v>1</v>
      </c>
      <c r="D6778" t="s">
        <v>32</v>
      </c>
      <c r="E6778" t="s">
        <v>24</v>
      </c>
      <c r="F6778" t="s">
        <v>67</v>
      </c>
      <c r="G6778">
        <v>1</v>
      </c>
      <c r="H6778">
        <v>699</v>
      </c>
      <c r="I6778">
        <v>583.47</v>
      </c>
      <c r="M6778" t="str">
        <f t="shared" si="315"/>
        <v/>
      </c>
      <c r="N6778" t="e">
        <f t="shared" si="316"/>
        <v>#VALUE!</v>
      </c>
      <c r="O6778" t="e">
        <f t="shared" si="317"/>
        <v>#VALUE!</v>
      </c>
    </row>
    <row r="6779" spans="1:15" x14ac:dyDescent="0.25">
      <c r="A6779">
        <v>2019</v>
      </c>
      <c r="B6779" s="2" t="s">
        <v>8</v>
      </c>
      <c r="C6779">
        <v>1</v>
      </c>
      <c r="D6779" t="s">
        <v>32</v>
      </c>
      <c r="E6779" t="s">
        <v>24</v>
      </c>
      <c r="F6779" t="s">
        <v>71</v>
      </c>
      <c r="G6779">
        <v>1</v>
      </c>
      <c r="H6779">
        <v>29</v>
      </c>
      <c r="I6779">
        <v>24.21</v>
      </c>
      <c r="M6779" t="str">
        <f t="shared" si="315"/>
        <v/>
      </c>
      <c r="N6779" t="e">
        <f t="shared" si="316"/>
        <v>#VALUE!</v>
      </c>
      <c r="O6779" t="e">
        <f t="shared" si="317"/>
        <v>#VALUE!</v>
      </c>
    </row>
    <row r="6780" spans="1:15" x14ac:dyDescent="0.25">
      <c r="A6780">
        <v>2019</v>
      </c>
      <c r="B6780" s="2" t="s">
        <v>8</v>
      </c>
      <c r="C6780">
        <v>1</v>
      </c>
      <c r="D6780" t="s">
        <v>32</v>
      </c>
      <c r="E6780" t="s">
        <v>24</v>
      </c>
      <c r="F6780" t="s">
        <v>72</v>
      </c>
      <c r="G6780">
        <v>1</v>
      </c>
      <c r="H6780">
        <v>49</v>
      </c>
      <c r="I6780">
        <v>40.9</v>
      </c>
      <c r="M6780" t="str">
        <f t="shared" si="315"/>
        <v/>
      </c>
      <c r="N6780" t="e">
        <f t="shared" si="316"/>
        <v>#VALUE!</v>
      </c>
      <c r="O6780" t="e">
        <f t="shared" si="317"/>
        <v>#VALUE!</v>
      </c>
    </row>
    <row r="6781" spans="1:15" x14ac:dyDescent="0.25">
      <c r="A6781">
        <v>2019</v>
      </c>
      <c r="B6781" s="2" t="s">
        <v>8</v>
      </c>
      <c r="C6781">
        <v>1</v>
      </c>
      <c r="D6781" t="s">
        <v>32</v>
      </c>
      <c r="E6781" t="s">
        <v>24</v>
      </c>
      <c r="F6781" t="s">
        <v>12</v>
      </c>
      <c r="G6781">
        <v>1</v>
      </c>
      <c r="H6781">
        <v>329</v>
      </c>
      <c r="I6781">
        <v>274.62</v>
      </c>
      <c r="M6781" t="str">
        <f t="shared" si="315"/>
        <v/>
      </c>
      <c r="N6781" t="e">
        <f t="shared" si="316"/>
        <v>#VALUE!</v>
      </c>
      <c r="O6781" t="e">
        <f t="shared" si="317"/>
        <v>#VALUE!</v>
      </c>
    </row>
    <row r="6782" spans="1:15" x14ac:dyDescent="0.25">
      <c r="A6782">
        <v>2019</v>
      </c>
      <c r="B6782" s="2" t="s">
        <v>8</v>
      </c>
      <c r="C6782">
        <v>1</v>
      </c>
      <c r="D6782" t="s">
        <v>32</v>
      </c>
      <c r="E6782" t="s">
        <v>24</v>
      </c>
      <c r="F6782" t="s">
        <v>20</v>
      </c>
      <c r="G6782">
        <v>2</v>
      </c>
      <c r="H6782">
        <v>398</v>
      </c>
      <c r="I6782">
        <v>332.22</v>
      </c>
      <c r="M6782" t="str">
        <f t="shared" si="315"/>
        <v/>
      </c>
      <c r="N6782" t="e">
        <f t="shared" si="316"/>
        <v>#VALUE!</v>
      </c>
      <c r="O6782" t="e">
        <f t="shared" si="317"/>
        <v>#VALUE!</v>
      </c>
    </row>
    <row r="6783" spans="1:15" x14ac:dyDescent="0.25">
      <c r="A6783">
        <v>2019</v>
      </c>
      <c r="B6783" s="2" t="s">
        <v>8</v>
      </c>
      <c r="C6783">
        <v>1</v>
      </c>
      <c r="D6783" t="s">
        <v>32</v>
      </c>
      <c r="E6783" t="s">
        <v>26</v>
      </c>
      <c r="F6783" t="s">
        <v>58</v>
      </c>
      <c r="G6783">
        <v>2</v>
      </c>
      <c r="H6783">
        <v>158</v>
      </c>
      <c r="I6783">
        <v>131.88</v>
      </c>
      <c r="M6783" t="str">
        <f t="shared" si="315"/>
        <v/>
      </c>
      <c r="N6783" t="e">
        <f t="shared" si="316"/>
        <v>#VALUE!</v>
      </c>
      <c r="O6783" t="e">
        <f t="shared" si="317"/>
        <v>#VALUE!</v>
      </c>
    </row>
    <row r="6784" spans="1:15" x14ac:dyDescent="0.25">
      <c r="A6784">
        <v>2019</v>
      </c>
      <c r="B6784" s="2" t="s">
        <v>8</v>
      </c>
      <c r="C6784">
        <v>1</v>
      </c>
      <c r="D6784" t="s">
        <v>32</v>
      </c>
      <c r="E6784" t="s">
        <v>26</v>
      </c>
      <c r="F6784" t="s">
        <v>60</v>
      </c>
      <c r="G6784">
        <v>12</v>
      </c>
      <c r="H6784">
        <v>588</v>
      </c>
      <c r="I6784">
        <v>490.7999999999999</v>
      </c>
      <c r="M6784" t="str">
        <f t="shared" si="315"/>
        <v/>
      </c>
      <c r="N6784" t="e">
        <f t="shared" si="316"/>
        <v>#VALUE!</v>
      </c>
      <c r="O6784" t="e">
        <f t="shared" si="317"/>
        <v>#VALUE!</v>
      </c>
    </row>
    <row r="6785" spans="1:15" x14ac:dyDescent="0.25">
      <c r="A6785">
        <v>2019</v>
      </c>
      <c r="B6785" s="2" t="s">
        <v>8</v>
      </c>
      <c r="C6785">
        <v>1</v>
      </c>
      <c r="D6785" t="s">
        <v>32</v>
      </c>
      <c r="E6785" t="s">
        <v>26</v>
      </c>
      <c r="F6785" t="s">
        <v>14</v>
      </c>
      <c r="G6785">
        <v>91</v>
      </c>
      <c r="H6785">
        <v>7189</v>
      </c>
      <c r="I6785">
        <v>6000.5399999999918</v>
      </c>
      <c r="M6785" t="str">
        <f t="shared" si="315"/>
        <v/>
      </c>
      <c r="N6785" t="e">
        <f t="shared" si="316"/>
        <v>#VALUE!</v>
      </c>
      <c r="O6785" t="e">
        <f t="shared" si="317"/>
        <v>#VALUE!</v>
      </c>
    </row>
    <row r="6786" spans="1:15" x14ac:dyDescent="0.25">
      <c r="A6786">
        <v>2019</v>
      </c>
      <c r="B6786" s="2" t="s">
        <v>8</v>
      </c>
      <c r="C6786">
        <v>1</v>
      </c>
      <c r="D6786" t="s">
        <v>32</v>
      </c>
      <c r="E6786" t="s">
        <v>26</v>
      </c>
      <c r="F6786" t="s">
        <v>22</v>
      </c>
      <c r="G6786">
        <v>14</v>
      </c>
      <c r="H6786">
        <v>1386</v>
      </c>
      <c r="I6786">
        <v>1156.96</v>
      </c>
      <c r="M6786" t="str">
        <f t="shared" si="315"/>
        <v/>
      </c>
      <c r="N6786" t="e">
        <f t="shared" si="316"/>
        <v>#VALUE!</v>
      </c>
      <c r="O6786" t="e">
        <f t="shared" si="317"/>
        <v>#VALUE!</v>
      </c>
    </row>
    <row r="6787" spans="1:15" x14ac:dyDescent="0.25">
      <c r="A6787">
        <v>2019</v>
      </c>
      <c r="B6787" s="2" t="s">
        <v>8</v>
      </c>
      <c r="C6787">
        <v>1</v>
      </c>
      <c r="D6787" t="s">
        <v>32</v>
      </c>
      <c r="E6787" t="s">
        <v>26</v>
      </c>
      <c r="F6787" t="s">
        <v>11</v>
      </c>
      <c r="G6787">
        <v>92</v>
      </c>
      <c r="H6787">
        <v>6348</v>
      </c>
      <c r="I6787">
        <v>5299.2000000000025</v>
      </c>
      <c r="M6787" t="str">
        <f t="shared" ref="M6787:M6850" si="318">SUBSTITUTE(SUBSTITUTE(J6787," - ","|"),"; ","|")</f>
        <v/>
      </c>
      <c r="N6787" t="e">
        <f t="shared" ref="N6787:N6850" si="319">LEFT(M6787,FIND("|",M6787)-1)</f>
        <v>#VALUE!</v>
      </c>
      <c r="O6787" t="e">
        <f t="shared" ref="O6787:O6850" si="320">RIGHT(M6787,LEN(M6787)-FIND("|",M6787))</f>
        <v>#VALUE!</v>
      </c>
    </row>
    <row r="6788" spans="1:15" x14ac:dyDescent="0.25">
      <c r="A6788">
        <v>2019</v>
      </c>
      <c r="B6788" s="2" t="s">
        <v>8</v>
      </c>
      <c r="C6788">
        <v>1</v>
      </c>
      <c r="D6788" t="s">
        <v>32</v>
      </c>
      <c r="E6788" t="s">
        <v>26</v>
      </c>
      <c r="F6788" t="s">
        <v>15</v>
      </c>
      <c r="G6788">
        <v>12</v>
      </c>
      <c r="H6788">
        <v>3108</v>
      </c>
      <c r="I6788">
        <v>2594.2800000000002</v>
      </c>
      <c r="M6788" t="str">
        <f t="shared" si="318"/>
        <v/>
      </c>
      <c r="N6788" t="e">
        <f t="shared" si="319"/>
        <v>#VALUE!</v>
      </c>
      <c r="O6788" t="e">
        <f t="shared" si="320"/>
        <v>#VALUE!</v>
      </c>
    </row>
    <row r="6789" spans="1:15" x14ac:dyDescent="0.25">
      <c r="A6789">
        <v>2019</v>
      </c>
      <c r="B6789" s="2" t="s">
        <v>8</v>
      </c>
      <c r="C6789">
        <v>1</v>
      </c>
      <c r="D6789" t="s">
        <v>32</v>
      </c>
      <c r="E6789" t="s">
        <v>26</v>
      </c>
      <c r="F6789" t="s">
        <v>16</v>
      </c>
      <c r="G6789">
        <v>1</v>
      </c>
      <c r="H6789">
        <v>329</v>
      </c>
      <c r="I6789">
        <v>274.62</v>
      </c>
      <c r="M6789" t="str">
        <f t="shared" si="318"/>
        <v/>
      </c>
      <c r="N6789" t="e">
        <f t="shared" si="319"/>
        <v>#VALUE!</v>
      </c>
      <c r="O6789" t="e">
        <f t="shared" si="320"/>
        <v>#VALUE!</v>
      </c>
    </row>
    <row r="6790" spans="1:15" x14ac:dyDescent="0.25">
      <c r="A6790">
        <v>2019</v>
      </c>
      <c r="B6790" s="2" t="s">
        <v>8</v>
      </c>
      <c r="C6790">
        <v>1</v>
      </c>
      <c r="D6790" t="s">
        <v>32</v>
      </c>
      <c r="E6790" t="s">
        <v>26</v>
      </c>
      <c r="F6790" t="s">
        <v>25</v>
      </c>
      <c r="G6790">
        <v>6</v>
      </c>
      <c r="H6790">
        <v>1794</v>
      </c>
      <c r="I6790">
        <v>1497.48</v>
      </c>
      <c r="M6790" t="str">
        <f t="shared" si="318"/>
        <v/>
      </c>
      <c r="N6790" t="e">
        <f t="shared" si="319"/>
        <v>#VALUE!</v>
      </c>
      <c r="O6790" t="e">
        <f t="shared" si="320"/>
        <v>#VALUE!</v>
      </c>
    </row>
    <row r="6791" spans="1:15" x14ac:dyDescent="0.25">
      <c r="A6791">
        <v>2019</v>
      </c>
      <c r="B6791" s="2" t="s">
        <v>8</v>
      </c>
      <c r="C6791">
        <v>1</v>
      </c>
      <c r="D6791" t="s">
        <v>32</v>
      </c>
      <c r="E6791" t="s">
        <v>26</v>
      </c>
      <c r="F6791" t="s">
        <v>70</v>
      </c>
      <c r="G6791">
        <v>9</v>
      </c>
      <c r="H6791">
        <v>351</v>
      </c>
      <c r="I6791">
        <v>292.95000000000005</v>
      </c>
      <c r="M6791" t="str">
        <f t="shared" si="318"/>
        <v/>
      </c>
      <c r="N6791" t="e">
        <f t="shared" si="319"/>
        <v>#VALUE!</v>
      </c>
      <c r="O6791" t="e">
        <f t="shared" si="320"/>
        <v>#VALUE!</v>
      </c>
    </row>
    <row r="6792" spans="1:15" x14ac:dyDescent="0.25">
      <c r="A6792">
        <v>2019</v>
      </c>
      <c r="B6792" s="2" t="s">
        <v>8</v>
      </c>
      <c r="C6792">
        <v>1</v>
      </c>
      <c r="D6792" t="s">
        <v>32</v>
      </c>
      <c r="E6792" t="s">
        <v>26</v>
      </c>
      <c r="F6792" t="s">
        <v>61</v>
      </c>
      <c r="G6792">
        <v>2</v>
      </c>
      <c r="H6792">
        <v>158</v>
      </c>
      <c r="I6792">
        <v>131.88</v>
      </c>
      <c r="M6792" t="str">
        <f t="shared" si="318"/>
        <v/>
      </c>
      <c r="N6792" t="e">
        <f t="shared" si="319"/>
        <v>#VALUE!</v>
      </c>
      <c r="O6792" t="e">
        <f t="shared" si="320"/>
        <v>#VALUE!</v>
      </c>
    </row>
    <row r="6793" spans="1:15" x14ac:dyDescent="0.25">
      <c r="A6793">
        <v>2019</v>
      </c>
      <c r="B6793" s="2" t="s">
        <v>8</v>
      </c>
      <c r="C6793">
        <v>1</v>
      </c>
      <c r="D6793" t="s">
        <v>32</v>
      </c>
      <c r="E6793" t="s">
        <v>26</v>
      </c>
      <c r="F6793" t="s">
        <v>59</v>
      </c>
      <c r="G6793">
        <v>5</v>
      </c>
      <c r="H6793">
        <v>125</v>
      </c>
      <c r="I6793">
        <v>104.35000000000001</v>
      </c>
      <c r="M6793" t="str">
        <f t="shared" si="318"/>
        <v/>
      </c>
      <c r="N6793" t="e">
        <f t="shared" si="319"/>
        <v>#VALUE!</v>
      </c>
      <c r="O6793" t="e">
        <f t="shared" si="320"/>
        <v>#VALUE!</v>
      </c>
    </row>
    <row r="6794" spans="1:15" x14ac:dyDescent="0.25">
      <c r="A6794">
        <v>2019</v>
      </c>
      <c r="B6794" s="2" t="s">
        <v>8</v>
      </c>
      <c r="C6794">
        <v>1</v>
      </c>
      <c r="D6794" t="s">
        <v>32</v>
      </c>
      <c r="E6794" t="s">
        <v>26</v>
      </c>
      <c r="F6794" t="s">
        <v>62</v>
      </c>
      <c r="G6794">
        <v>17</v>
      </c>
      <c r="H6794">
        <v>1003</v>
      </c>
      <c r="I6794">
        <v>837.25</v>
      </c>
      <c r="M6794" t="str">
        <f t="shared" si="318"/>
        <v/>
      </c>
      <c r="N6794" t="e">
        <f t="shared" si="319"/>
        <v>#VALUE!</v>
      </c>
      <c r="O6794" t="e">
        <f t="shared" si="320"/>
        <v>#VALUE!</v>
      </c>
    </row>
    <row r="6795" spans="1:15" x14ac:dyDescent="0.25">
      <c r="A6795">
        <v>2019</v>
      </c>
      <c r="B6795" s="2" t="s">
        <v>8</v>
      </c>
      <c r="C6795">
        <v>1</v>
      </c>
      <c r="D6795" t="s">
        <v>32</v>
      </c>
      <c r="E6795" t="s">
        <v>26</v>
      </c>
      <c r="F6795" t="s">
        <v>63</v>
      </c>
      <c r="G6795">
        <v>4</v>
      </c>
      <c r="H6795">
        <v>396</v>
      </c>
      <c r="I6795">
        <v>330.56</v>
      </c>
      <c r="M6795" t="str">
        <f t="shared" si="318"/>
        <v/>
      </c>
      <c r="N6795" t="e">
        <f t="shared" si="319"/>
        <v>#VALUE!</v>
      </c>
      <c r="O6795" t="e">
        <f t="shared" si="320"/>
        <v>#VALUE!</v>
      </c>
    </row>
    <row r="6796" spans="1:15" x14ac:dyDescent="0.25">
      <c r="A6796">
        <v>2019</v>
      </c>
      <c r="B6796" s="2" t="s">
        <v>8</v>
      </c>
      <c r="C6796">
        <v>1</v>
      </c>
      <c r="D6796" t="s">
        <v>32</v>
      </c>
      <c r="E6796" t="s">
        <v>26</v>
      </c>
      <c r="F6796" t="s">
        <v>64</v>
      </c>
      <c r="G6796">
        <v>1</v>
      </c>
      <c r="H6796">
        <v>79</v>
      </c>
      <c r="I6796">
        <v>65.94</v>
      </c>
      <c r="M6796" t="str">
        <f t="shared" si="318"/>
        <v/>
      </c>
      <c r="N6796" t="e">
        <f t="shared" si="319"/>
        <v>#VALUE!</v>
      </c>
      <c r="O6796" t="e">
        <f t="shared" si="320"/>
        <v>#VALUE!</v>
      </c>
    </row>
    <row r="6797" spans="1:15" x14ac:dyDescent="0.25">
      <c r="A6797">
        <v>2019</v>
      </c>
      <c r="B6797" s="2" t="s">
        <v>8</v>
      </c>
      <c r="C6797">
        <v>1</v>
      </c>
      <c r="D6797" t="s">
        <v>32</v>
      </c>
      <c r="E6797" t="s">
        <v>26</v>
      </c>
      <c r="F6797" t="s">
        <v>65</v>
      </c>
      <c r="G6797">
        <v>1</v>
      </c>
      <c r="H6797">
        <v>159</v>
      </c>
      <c r="I6797">
        <v>132.72</v>
      </c>
      <c r="M6797" t="str">
        <f t="shared" si="318"/>
        <v/>
      </c>
      <c r="N6797" t="e">
        <f t="shared" si="319"/>
        <v>#VALUE!</v>
      </c>
      <c r="O6797" t="e">
        <f t="shared" si="320"/>
        <v>#VALUE!</v>
      </c>
    </row>
    <row r="6798" spans="1:15" x14ac:dyDescent="0.25">
      <c r="A6798">
        <v>2019</v>
      </c>
      <c r="B6798" s="2" t="s">
        <v>8</v>
      </c>
      <c r="C6798">
        <v>1</v>
      </c>
      <c r="D6798" t="s">
        <v>32</v>
      </c>
      <c r="E6798" t="s">
        <v>26</v>
      </c>
      <c r="F6798" t="s">
        <v>56</v>
      </c>
      <c r="G6798">
        <v>17</v>
      </c>
      <c r="H6798">
        <v>1173</v>
      </c>
      <c r="I6798">
        <v>979.20000000000027</v>
      </c>
      <c r="M6798" t="str">
        <f t="shared" si="318"/>
        <v/>
      </c>
      <c r="N6798" t="e">
        <f t="shared" si="319"/>
        <v>#VALUE!</v>
      </c>
      <c r="O6798" t="e">
        <f t="shared" si="320"/>
        <v>#VALUE!</v>
      </c>
    </row>
    <row r="6799" spans="1:15" x14ac:dyDescent="0.25">
      <c r="A6799">
        <v>2019</v>
      </c>
      <c r="B6799" s="2" t="s">
        <v>8</v>
      </c>
      <c r="C6799">
        <v>1</v>
      </c>
      <c r="D6799" t="s">
        <v>32</v>
      </c>
      <c r="E6799" t="s">
        <v>26</v>
      </c>
      <c r="F6799" t="s">
        <v>57</v>
      </c>
      <c r="G6799">
        <v>6</v>
      </c>
      <c r="H6799">
        <v>594</v>
      </c>
      <c r="I6799">
        <v>495.84</v>
      </c>
      <c r="M6799" t="str">
        <f t="shared" si="318"/>
        <v/>
      </c>
      <c r="N6799" t="e">
        <f t="shared" si="319"/>
        <v>#VALUE!</v>
      </c>
      <c r="O6799" t="e">
        <f t="shared" si="320"/>
        <v>#VALUE!</v>
      </c>
    </row>
    <row r="6800" spans="1:15" x14ac:dyDescent="0.25">
      <c r="A6800">
        <v>2019</v>
      </c>
      <c r="B6800" s="2" t="s">
        <v>8</v>
      </c>
      <c r="C6800">
        <v>1</v>
      </c>
      <c r="D6800" t="s">
        <v>32</v>
      </c>
      <c r="E6800" t="s">
        <v>26</v>
      </c>
      <c r="F6800" t="s">
        <v>69</v>
      </c>
      <c r="G6800">
        <v>3</v>
      </c>
      <c r="H6800">
        <v>1047</v>
      </c>
      <c r="I6800">
        <v>873.96</v>
      </c>
      <c r="M6800" t="str">
        <f t="shared" si="318"/>
        <v/>
      </c>
      <c r="N6800" t="e">
        <f t="shared" si="319"/>
        <v>#VALUE!</v>
      </c>
      <c r="O6800" t="e">
        <f t="shared" si="320"/>
        <v>#VALUE!</v>
      </c>
    </row>
    <row r="6801" spans="1:15" x14ac:dyDescent="0.25">
      <c r="A6801">
        <v>2019</v>
      </c>
      <c r="B6801" s="2" t="s">
        <v>8</v>
      </c>
      <c r="C6801">
        <v>1</v>
      </c>
      <c r="D6801" t="s">
        <v>32</v>
      </c>
      <c r="E6801" t="s">
        <v>26</v>
      </c>
      <c r="F6801" t="s">
        <v>66</v>
      </c>
      <c r="G6801">
        <v>6</v>
      </c>
      <c r="H6801">
        <v>1794</v>
      </c>
      <c r="I6801">
        <v>1497.48</v>
      </c>
      <c r="M6801" t="str">
        <f t="shared" si="318"/>
        <v/>
      </c>
      <c r="N6801" t="e">
        <f t="shared" si="319"/>
        <v>#VALUE!</v>
      </c>
      <c r="O6801" t="e">
        <f t="shared" si="320"/>
        <v>#VALUE!</v>
      </c>
    </row>
    <row r="6802" spans="1:15" x14ac:dyDescent="0.25">
      <c r="A6802">
        <v>2019</v>
      </c>
      <c r="B6802" s="2" t="s">
        <v>8</v>
      </c>
      <c r="C6802">
        <v>1</v>
      </c>
      <c r="D6802" t="s">
        <v>32</v>
      </c>
      <c r="E6802" t="s">
        <v>26</v>
      </c>
      <c r="F6802" t="s">
        <v>67</v>
      </c>
      <c r="G6802">
        <v>2</v>
      </c>
      <c r="H6802">
        <v>1398</v>
      </c>
      <c r="I6802">
        <v>1166.94</v>
      </c>
      <c r="M6802" t="str">
        <f t="shared" si="318"/>
        <v/>
      </c>
      <c r="N6802" t="e">
        <f t="shared" si="319"/>
        <v>#VALUE!</v>
      </c>
      <c r="O6802" t="e">
        <f t="shared" si="320"/>
        <v>#VALUE!</v>
      </c>
    </row>
    <row r="6803" spans="1:15" x14ac:dyDescent="0.25">
      <c r="A6803">
        <v>2019</v>
      </c>
      <c r="B6803" s="2" t="s">
        <v>8</v>
      </c>
      <c r="C6803">
        <v>1</v>
      </c>
      <c r="D6803" t="s">
        <v>32</v>
      </c>
      <c r="E6803" t="s">
        <v>26</v>
      </c>
      <c r="F6803" t="s">
        <v>17</v>
      </c>
      <c r="G6803">
        <v>1</v>
      </c>
      <c r="H6803">
        <v>139</v>
      </c>
      <c r="I6803">
        <v>116.03</v>
      </c>
      <c r="M6803" t="str">
        <f t="shared" si="318"/>
        <v/>
      </c>
      <c r="N6803" t="e">
        <f t="shared" si="319"/>
        <v>#VALUE!</v>
      </c>
      <c r="O6803" t="e">
        <f t="shared" si="320"/>
        <v>#VALUE!</v>
      </c>
    </row>
    <row r="6804" spans="1:15" x14ac:dyDescent="0.25">
      <c r="A6804">
        <v>2019</v>
      </c>
      <c r="B6804" s="2" t="s">
        <v>8</v>
      </c>
      <c r="C6804">
        <v>1</v>
      </c>
      <c r="D6804" t="s">
        <v>32</v>
      </c>
      <c r="E6804" t="s">
        <v>26</v>
      </c>
      <c r="F6804" t="s">
        <v>18</v>
      </c>
      <c r="G6804">
        <v>3</v>
      </c>
      <c r="H6804">
        <v>297</v>
      </c>
      <c r="I6804">
        <v>247.92000000000002</v>
      </c>
      <c r="M6804" t="str">
        <f t="shared" si="318"/>
        <v/>
      </c>
      <c r="N6804" t="e">
        <f t="shared" si="319"/>
        <v>#VALUE!</v>
      </c>
      <c r="O6804" t="e">
        <f t="shared" si="320"/>
        <v>#VALUE!</v>
      </c>
    </row>
    <row r="6805" spans="1:15" x14ac:dyDescent="0.25">
      <c r="A6805">
        <v>2019</v>
      </c>
      <c r="B6805" s="2" t="s">
        <v>8</v>
      </c>
      <c r="C6805">
        <v>1</v>
      </c>
      <c r="D6805" t="s">
        <v>32</v>
      </c>
      <c r="E6805" t="s">
        <v>26</v>
      </c>
      <c r="F6805" t="s">
        <v>27</v>
      </c>
      <c r="G6805">
        <v>2</v>
      </c>
      <c r="H6805">
        <v>298</v>
      </c>
      <c r="I6805">
        <v>248.74</v>
      </c>
      <c r="M6805" t="str">
        <f t="shared" si="318"/>
        <v/>
      </c>
      <c r="N6805" t="e">
        <f t="shared" si="319"/>
        <v>#VALUE!</v>
      </c>
      <c r="O6805" t="e">
        <f t="shared" si="320"/>
        <v>#VALUE!</v>
      </c>
    </row>
    <row r="6806" spans="1:15" x14ac:dyDescent="0.25">
      <c r="A6806">
        <v>2019</v>
      </c>
      <c r="B6806" s="2" t="s">
        <v>8</v>
      </c>
      <c r="C6806">
        <v>1</v>
      </c>
      <c r="D6806" t="s">
        <v>32</v>
      </c>
      <c r="E6806" t="s">
        <v>26</v>
      </c>
      <c r="F6806" t="s">
        <v>71</v>
      </c>
      <c r="G6806">
        <v>8</v>
      </c>
      <c r="H6806">
        <v>232</v>
      </c>
      <c r="I6806">
        <v>193.68000000000004</v>
      </c>
      <c r="M6806" t="str">
        <f t="shared" si="318"/>
        <v/>
      </c>
      <c r="N6806" t="e">
        <f t="shared" si="319"/>
        <v>#VALUE!</v>
      </c>
      <c r="O6806" t="e">
        <f t="shared" si="320"/>
        <v>#VALUE!</v>
      </c>
    </row>
    <row r="6807" spans="1:15" x14ac:dyDescent="0.25">
      <c r="A6807">
        <v>2019</v>
      </c>
      <c r="B6807" s="2" t="s">
        <v>8</v>
      </c>
      <c r="C6807">
        <v>1</v>
      </c>
      <c r="D6807" t="s">
        <v>32</v>
      </c>
      <c r="E6807" t="s">
        <v>26</v>
      </c>
      <c r="F6807" t="s">
        <v>72</v>
      </c>
      <c r="G6807">
        <v>5</v>
      </c>
      <c r="H6807">
        <v>245</v>
      </c>
      <c r="I6807">
        <v>204.5</v>
      </c>
      <c r="M6807" t="str">
        <f t="shared" si="318"/>
        <v/>
      </c>
      <c r="N6807" t="e">
        <f t="shared" si="319"/>
        <v>#VALUE!</v>
      </c>
      <c r="O6807" t="e">
        <f t="shared" si="320"/>
        <v>#VALUE!</v>
      </c>
    </row>
    <row r="6808" spans="1:15" x14ac:dyDescent="0.25">
      <c r="A6808">
        <v>2019</v>
      </c>
      <c r="B6808" s="2" t="s">
        <v>8</v>
      </c>
      <c r="C6808">
        <v>1</v>
      </c>
      <c r="D6808" t="s">
        <v>32</v>
      </c>
      <c r="E6808" t="s">
        <v>26</v>
      </c>
      <c r="F6808" t="s">
        <v>28</v>
      </c>
      <c r="G6808">
        <v>7</v>
      </c>
      <c r="H6808">
        <v>2793</v>
      </c>
      <c r="I6808">
        <v>2331.42</v>
      </c>
      <c r="M6808" t="str">
        <f t="shared" si="318"/>
        <v/>
      </c>
      <c r="N6808" t="e">
        <f t="shared" si="319"/>
        <v>#VALUE!</v>
      </c>
      <c r="O6808" t="e">
        <f t="shared" si="320"/>
        <v>#VALUE!</v>
      </c>
    </row>
    <row r="6809" spans="1:15" x14ac:dyDescent="0.25">
      <c r="A6809">
        <v>2019</v>
      </c>
      <c r="B6809" s="2" t="s">
        <v>8</v>
      </c>
      <c r="C6809">
        <v>1</v>
      </c>
      <c r="D6809" t="s">
        <v>32</v>
      </c>
      <c r="E6809" t="s">
        <v>26</v>
      </c>
      <c r="F6809" t="s">
        <v>12</v>
      </c>
      <c r="G6809">
        <v>17</v>
      </c>
      <c r="H6809">
        <v>5593</v>
      </c>
      <c r="I6809">
        <v>4668.5399999999991</v>
      </c>
      <c r="M6809" t="str">
        <f t="shared" si="318"/>
        <v/>
      </c>
      <c r="N6809" t="e">
        <f t="shared" si="319"/>
        <v>#VALUE!</v>
      </c>
      <c r="O6809" t="e">
        <f t="shared" si="320"/>
        <v>#VALUE!</v>
      </c>
    </row>
    <row r="6810" spans="1:15" x14ac:dyDescent="0.25">
      <c r="A6810">
        <v>2019</v>
      </c>
      <c r="B6810" s="2" t="s">
        <v>8</v>
      </c>
      <c r="C6810">
        <v>1</v>
      </c>
      <c r="D6810" t="s">
        <v>32</v>
      </c>
      <c r="E6810" t="s">
        <v>26</v>
      </c>
      <c r="F6810" t="s">
        <v>19</v>
      </c>
      <c r="G6810">
        <v>23</v>
      </c>
      <c r="H6810">
        <v>5957</v>
      </c>
      <c r="I6810">
        <v>4972.369999999999</v>
      </c>
      <c r="M6810" t="str">
        <f t="shared" si="318"/>
        <v/>
      </c>
      <c r="N6810" t="e">
        <f t="shared" si="319"/>
        <v>#VALUE!</v>
      </c>
      <c r="O6810" t="e">
        <f t="shared" si="320"/>
        <v>#VALUE!</v>
      </c>
    </row>
    <row r="6811" spans="1:15" x14ac:dyDescent="0.25">
      <c r="A6811">
        <v>2019</v>
      </c>
      <c r="B6811" s="2" t="s">
        <v>8</v>
      </c>
      <c r="C6811">
        <v>1</v>
      </c>
      <c r="D6811" t="s">
        <v>32</v>
      </c>
      <c r="E6811" t="s">
        <v>26</v>
      </c>
      <c r="F6811" t="s">
        <v>20</v>
      </c>
      <c r="G6811">
        <v>21</v>
      </c>
      <c r="H6811">
        <v>4179</v>
      </c>
      <c r="I6811">
        <v>3488.3100000000018</v>
      </c>
      <c r="M6811" t="str">
        <f t="shared" si="318"/>
        <v/>
      </c>
      <c r="N6811" t="e">
        <f t="shared" si="319"/>
        <v>#VALUE!</v>
      </c>
      <c r="O6811" t="e">
        <f t="shared" si="320"/>
        <v>#VALUE!</v>
      </c>
    </row>
    <row r="6812" spans="1:15" x14ac:dyDescent="0.25">
      <c r="A6812">
        <v>2019</v>
      </c>
      <c r="B6812" s="2" t="s">
        <v>33</v>
      </c>
      <c r="C6812">
        <v>2</v>
      </c>
      <c r="D6812" t="s">
        <v>9</v>
      </c>
      <c r="E6812" t="s">
        <v>10</v>
      </c>
      <c r="F6812" t="s">
        <v>14</v>
      </c>
      <c r="G6812">
        <v>3</v>
      </c>
      <c r="H6812">
        <v>237</v>
      </c>
      <c r="I6812">
        <v>197.82</v>
      </c>
      <c r="M6812" t="str">
        <f t="shared" si="318"/>
        <v/>
      </c>
      <c r="N6812" t="e">
        <f t="shared" si="319"/>
        <v>#VALUE!</v>
      </c>
      <c r="O6812" t="e">
        <f t="shared" si="320"/>
        <v>#VALUE!</v>
      </c>
    </row>
    <row r="6813" spans="1:15" x14ac:dyDescent="0.25">
      <c r="A6813">
        <v>2019</v>
      </c>
      <c r="B6813" s="2" t="s">
        <v>33</v>
      </c>
      <c r="C6813">
        <v>2</v>
      </c>
      <c r="D6813" t="s">
        <v>9</v>
      </c>
      <c r="E6813" t="s">
        <v>10</v>
      </c>
      <c r="F6813" t="s">
        <v>11</v>
      </c>
      <c r="G6813">
        <v>2</v>
      </c>
      <c r="H6813">
        <v>138</v>
      </c>
      <c r="I6813">
        <v>115.2</v>
      </c>
      <c r="M6813" t="str">
        <f t="shared" si="318"/>
        <v/>
      </c>
      <c r="N6813" t="e">
        <f t="shared" si="319"/>
        <v>#VALUE!</v>
      </c>
      <c r="O6813" t="e">
        <f t="shared" si="320"/>
        <v>#VALUE!</v>
      </c>
    </row>
    <row r="6814" spans="1:15" x14ac:dyDescent="0.25">
      <c r="A6814">
        <v>2019</v>
      </c>
      <c r="B6814" s="2" t="s">
        <v>33</v>
      </c>
      <c r="C6814">
        <v>2</v>
      </c>
      <c r="D6814" t="s">
        <v>9</v>
      </c>
      <c r="E6814" t="s">
        <v>10</v>
      </c>
      <c r="F6814" t="s">
        <v>15</v>
      </c>
      <c r="G6814">
        <v>2</v>
      </c>
      <c r="H6814">
        <v>518</v>
      </c>
      <c r="I6814">
        <v>432.38</v>
      </c>
      <c r="M6814" t="str">
        <f t="shared" si="318"/>
        <v/>
      </c>
      <c r="N6814" t="e">
        <f t="shared" si="319"/>
        <v>#VALUE!</v>
      </c>
      <c r="O6814" t="e">
        <f t="shared" si="320"/>
        <v>#VALUE!</v>
      </c>
    </row>
    <row r="6815" spans="1:15" x14ac:dyDescent="0.25">
      <c r="A6815">
        <v>2019</v>
      </c>
      <c r="B6815" s="2" t="s">
        <v>33</v>
      </c>
      <c r="C6815">
        <v>2</v>
      </c>
      <c r="D6815" t="s">
        <v>9</v>
      </c>
      <c r="E6815" t="s">
        <v>10</v>
      </c>
      <c r="F6815" t="s">
        <v>71</v>
      </c>
      <c r="G6815">
        <v>1</v>
      </c>
      <c r="H6815">
        <v>29</v>
      </c>
      <c r="I6815">
        <v>24.21</v>
      </c>
      <c r="M6815" t="str">
        <f t="shared" si="318"/>
        <v/>
      </c>
      <c r="N6815" t="e">
        <f t="shared" si="319"/>
        <v>#VALUE!</v>
      </c>
      <c r="O6815" t="e">
        <f t="shared" si="320"/>
        <v>#VALUE!</v>
      </c>
    </row>
    <row r="6816" spans="1:15" x14ac:dyDescent="0.25">
      <c r="A6816">
        <v>2019</v>
      </c>
      <c r="B6816" s="2" t="s">
        <v>33</v>
      </c>
      <c r="C6816">
        <v>2</v>
      </c>
      <c r="D6816" t="s">
        <v>9</v>
      </c>
      <c r="E6816" t="s">
        <v>13</v>
      </c>
      <c r="F6816" t="s">
        <v>73</v>
      </c>
      <c r="G6816">
        <v>1</v>
      </c>
      <c r="H6816">
        <v>35</v>
      </c>
      <c r="I6816">
        <v>29.22</v>
      </c>
      <c r="M6816" t="str">
        <f t="shared" si="318"/>
        <v/>
      </c>
      <c r="N6816" t="e">
        <f t="shared" si="319"/>
        <v>#VALUE!</v>
      </c>
      <c r="O6816" t="e">
        <f t="shared" si="320"/>
        <v>#VALUE!</v>
      </c>
    </row>
    <row r="6817" spans="1:15" x14ac:dyDescent="0.25">
      <c r="A6817">
        <v>2019</v>
      </c>
      <c r="B6817" s="2" t="s">
        <v>33</v>
      </c>
      <c r="C6817">
        <v>2</v>
      </c>
      <c r="D6817" t="s">
        <v>9</v>
      </c>
      <c r="E6817" t="s">
        <v>13</v>
      </c>
      <c r="F6817" t="s">
        <v>60</v>
      </c>
      <c r="G6817">
        <v>1</v>
      </c>
      <c r="H6817">
        <v>49</v>
      </c>
      <c r="I6817">
        <v>40.9</v>
      </c>
      <c r="M6817" t="str">
        <f t="shared" si="318"/>
        <v/>
      </c>
      <c r="N6817" t="e">
        <f t="shared" si="319"/>
        <v>#VALUE!</v>
      </c>
      <c r="O6817" t="e">
        <f t="shared" si="320"/>
        <v>#VALUE!</v>
      </c>
    </row>
    <row r="6818" spans="1:15" x14ac:dyDescent="0.25">
      <c r="A6818">
        <v>2019</v>
      </c>
      <c r="B6818" s="2" t="s">
        <v>33</v>
      </c>
      <c r="C6818">
        <v>2</v>
      </c>
      <c r="D6818" t="s">
        <v>9</v>
      </c>
      <c r="E6818" t="s">
        <v>13</v>
      </c>
      <c r="F6818" t="s">
        <v>14</v>
      </c>
      <c r="G6818">
        <v>5</v>
      </c>
      <c r="H6818">
        <v>395</v>
      </c>
      <c r="I6818">
        <v>329.7</v>
      </c>
      <c r="M6818" t="str">
        <f t="shared" si="318"/>
        <v/>
      </c>
      <c r="N6818" t="e">
        <f t="shared" si="319"/>
        <v>#VALUE!</v>
      </c>
      <c r="O6818" t="e">
        <f t="shared" si="320"/>
        <v>#VALUE!</v>
      </c>
    </row>
    <row r="6819" spans="1:15" x14ac:dyDescent="0.25">
      <c r="A6819">
        <v>2019</v>
      </c>
      <c r="B6819" s="2" t="s">
        <v>33</v>
      </c>
      <c r="C6819">
        <v>2</v>
      </c>
      <c r="D6819" t="s">
        <v>9</v>
      </c>
      <c r="E6819" t="s">
        <v>13</v>
      </c>
      <c r="F6819" t="s">
        <v>11</v>
      </c>
      <c r="G6819">
        <v>13</v>
      </c>
      <c r="H6819">
        <v>897</v>
      </c>
      <c r="I6819">
        <v>748.80000000000018</v>
      </c>
      <c r="M6819" t="str">
        <f t="shared" si="318"/>
        <v/>
      </c>
      <c r="N6819" t="e">
        <f t="shared" si="319"/>
        <v>#VALUE!</v>
      </c>
      <c r="O6819" t="e">
        <f t="shared" si="320"/>
        <v>#VALUE!</v>
      </c>
    </row>
    <row r="6820" spans="1:15" x14ac:dyDescent="0.25">
      <c r="A6820">
        <v>2019</v>
      </c>
      <c r="B6820" s="2" t="s">
        <v>33</v>
      </c>
      <c r="C6820">
        <v>2</v>
      </c>
      <c r="D6820" t="s">
        <v>9</v>
      </c>
      <c r="E6820" t="s">
        <v>13</v>
      </c>
      <c r="F6820" t="s">
        <v>15</v>
      </c>
      <c r="G6820">
        <v>2</v>
      </c>
      <c r="H6820">
        <v>518</v>
      </c>
      <c r="I6820">
        <v>432.38</v>
      </c>
      <c r="M6820" t="str">
        <f t="shared" si="318"/>
        <v/>
      </c>
      <c r="N6820" t="e">
        <f t="shared" si="319"/>
        <v>#VALUE!</v>
      </c>
      <c r="O6820" t="e">
        <f t="shared" si="320"/>
        <v>#VALUE!</v>
      </c>
    </row>
    <row r="6821" spans="1:15" x14ac:dyDescent="0.25">
      <c r="A6821">
        <v>2019</v>
      </c>
      <c r="B6821" s="2" t="s">
        <v>33</v>
      </c>
      <c r="C6821">
        <v>2</v>
      </c>
      <c r="D6821" t="s">
        <v>9</v>
      </c>
      <c r="E6821" t="s">
        <v>13</v>
      </c>
      <c r="F6821" t="s">
        <v>16</v>
      </c>
      <c r="G6821">
        <v>1</v>
      </c>
      <c r="H6821">
        <v>329</v>
      </c>
      <c r="I6821">
        <v>274.62</v>
      </c>
      <c r="M6821" t="str">
        <f t="shared" si="318"/>
        <v/>
      </c>
      <c r="N6821" t="e">
        <f t="shared" si="319"/>
        <v>#VALUE!</v>
      </c>
      <c r="O6821" t="e">
        <f t="shared" si="320"/>
        <v>#VALUE!</v>
      </c>
    </row>
    <row r="6822" spans="1:15" x14ac:dyDescent="0.25">
      <c r="A6822">
        <v>2019</v>
      </c>
      <c r="B6822" s="2" t="s">
        <v>33</v>
      </c>
      <c r="C6822">
        <v>2</v>
      </c>
      <c r="D6822" t="s">
        <v>9</v>
      </c>
      <c r="E6822" t="s">
        <v>13</v>
      </c>
      <c r="F6822" t="s">
        <v>25</v>
      </c>
      <c r="G6822">
        <v>1</v>
      </c>
      <c r="H6822">
        <v>299</v>
      </c>
      <c r="I6822">
        <v>249.58</v>
      </c>
      <c r="M6822" t="str">
        <f t="shared" si="318"/>
        <v/>
      </c>
      <c r="N6822" t="e">
        <f t="shared" si="319"/>
        <v>#VALUE!</v>
      </c>
      <c r="O6822" t="e">
        <f t="shared" si="320"/>
        <v>#VALUE!</v>
      </c>
    </row>
    <row r="6823" spans="1:15" x14ac:dyDescent="0.25">
      <c r="A6823">
        <v>2019</v>
      </c>
      <c r="B6823" s="2" t="s">
        <v>33</v>
      </c>
      <c r="C6823">
        <v>2</v>
      </c>
      <c r="D6823" t="s">
        <v>9</v>
      </c>
      <c r="E6823" t="s">
        <v>13</v>
      </c>
      <c r="F6823" t="s">
        <v>70</v>
      </c>
      <c r="G6823">
        <v>1</v>
      </c>
      <c r="H6823">
        <v>39</v>
      </c>
      <c r="I6823">
        <v>32.549999999999997</v>
      </c>
      <c r="M6823" t="str">
        <f t="shared" si="318"/>
        <v/>
      </c>
      <c r="N6823" t="e">
        <f t="shared" si="319"/>
        <v>#VALUE!</v>
      </c>
      <c r="O6823" t="e">
        <f t="shared" si="320"/>
        <v>#VALUE!</v>
      </c>
    </row>
    <row r="6824" spans="1:15" x14ac:dyDescent="0.25">
      <c r="A6824">
        <v>2019</v>
      </c>
      <c r="B6824" s="2" t="s">
        <v>33</v>
      </c>
      <c r="C6824">
        <v>2</v>
      </c>
      <c r="D6824" t="s">
        <v>9</v>
      </c>
      <c r="E6824" t="s">
        <v>13</v>
      </c>
      <c r="F6824" t="s">
        <v>62</v>
      </c>
      <c r="G6824">
        <v>2</v>
      </c>
      <c r="H6824">
        <v>118</v>
      </c>
      <c r="I6824">
        <v>98.5</v>
      </c>
      <c r="M6824" t="str">
        <f t="shared" si="318"/>
        <v/>
      </c>
      <c r="N6824" t="e">
        <f t="shared" si="319"/>
        <v>#VALUE!</v>
      </c>
      <c r="O6824" t="e">
        <f t="shared" si="320"/>
        <v>#VALUE!</v>
      </c>
    </row>
    <row r="6825" spans="1:15" x14ac:dyDescent="0.25">
      <c r="A6825">
        <v>2019</v>
      </c>
      <c r="B6825" s="2" t="s">
        <v>33</v>
      </c>
      <c r="C6825">
        <v>2</v>
      </c>
      <c r="D6825" t="s">
        <v>9</v>
      </c>
      <c r="E6825" t="s">
        <v>13</v>
      </c>
      <c r="F6825" t="s">
        <v>66</v>
      </c>
      <c r="G6825">
        <v>2</v>
      </c>
      <c r="H6825">
        <v>598</v>
      </c>
      <c r="I6825">
        <v>499.16</v>
      </c>
      <c r="M6825" t="str">
        <f t="shared" si="318"/>
        <v/>
      </c>
      <c r="N6825" t="e">
        <f t="shared" si="319"/>
        <v>#VALUE!</v>
      </c>
      <c r="O6825" t="e">
        <f t="shared" si="320"/>
        <v>#VALUE!</v>
      </c>
    </row>
    <row r="6826" spans="1:15" x14ac:dyDescent="0.25">
      <c r="A6826">
        <v>2019</v>
      </c>
      <c r="B6826" s="2" t="s">
        <v>33</v>
      </c>
      <c r="C6826">
        <v>2</v>
      </c>
      <c r="D6826" t="s">
        <v>9</v>
      </c>
      <c r="E6826" t="s">
        <v>13</v>
      </c>
      <c r="F6826" t="s">
        <v>17</v>
      </c>
      <c r="G6826">
        <v>1</v>
      </c>
      <c r="H6826">
        <v>139</v>
      </c>
      <c r="I6826">
        <v>116.03</v>
      </c>
      <c r="M6826" t="str">
        <f t="shared" si="318"/>
        <v/>
      </c>
      <c r="N6826" t="e">
        <f t="shared" si="319"/>
        <v>#VALUE!</v>
      </c>
      <c r="O6826" t="e">
        <f t="shared" si="320"/>
        <v>#VALUE!</v>
      </c>
    </row>
    <row r="6827" spans="1:15" x14ac:dyDescent="0.25">
      <c r="A6827">
        <v>2019</v>
      </c>
      <c r="B6827" s="2" t="s">
        <v>33</v>
      </c>
      <c r="C6827">
        <v>2</v>
      </c>
      <c r="D6827" t="s">
        <v>9</v>
      </c>
      <c r="E6827" t="s">
        <v>13</v>
      </c>
      <c r="F6827" t="s">
        <v>71</v>
      </c>
      <c r="G6827">
        <v>1</v>
      </c>
      <c r="H6827">
        <v>29</v>
      </c>
      <c r="I6827">
        <v>24.21</v>
      </c>
      <c r="M6827" t="str">
        <f t="shared" si="318"/>
        <v/>
      </c>
      <c r="N6827" t="e">
        <f t="shared" si="319"/>
        <v>#VALUE!</v>
      </c>
      <c r="O6827" t="e">
        <f t="shared" si="320"/>
        <v>#VALUE!</v>
      </c>
    </row>
    <row r="6828" spans="1:15" x14ac:dyDescent="0.25">
      <c r="A6828">
        <v>2019</v>
      </c>
      <c r="B6828" s="2" t="s">
        <v>33</v>
      </c>
      <c r="C6828">
        <v>2</v>
      </c>
      <c r="D6828" t="s">
        <v>9</v>
      </c>
      <c r="E6828" t="s">
        <v>13</v>
      </c>
      <c r="F6828" t="s">
        <v>12</v>
      </c>
      <c r="G6828">
        <v>1</v>
      </c>
      <c r="H6828">
        <v>329</v>
      </c>
      <c r="I6828">
        <v>274.62</v>
      </c>
      <c r="M6828" t="str">
        <f t="shared" si="318"/>
        <v/>
      </c>
      <c r="N6828" t="e">
        <f t="shared" si="319"/>
        <v>#VALUE!</v>
      </c>
      <c r="O6828" t="e">
        <f t="shared" si="320"/>
        <v>#VALUE!</v>
      </c>
    </row>
    <row r="6829" spans="1:15" x14ac:dyDescent="0.25">
      <c r="A6829">
        <v>2019</v>
      </c>
      <c r="B6829" s="2" t="s">
        <v>33</v>
      </c>
      <c r="C6829">
        <v>2</v>
      </c>
      <c r="D6829" t="s">
        <v>9</v>
      </c>
      <c r="E6829" t="s">
        <v>13</v>
      </c>
      <c r="F6829" t="s">
        <v>19</v>
      </c>
      <c r="G6829">
        <v>3</v>
      </c>
      <c r="H6829">
        <v>777</v>
      </c>
      <c r="I6829">
        <v>648.56999999999994</v>
      </c>
      <c r="M6829" t="str">
        <f t="shared" si="318"/>
        <v/>
      </c>
      <c r="N6829" t="e">
        <f t="shared" si="319"/>
        <v>#VALUE!</v>
      </c>
      <c r="O6829" t="e">
        <f t="shared" si="320"/>
        <v>#VALUE!</v>
      </c>
    </row>
    <row r="6830" spans="1:15" x14ac:dyDescent="0.25">
      <c r="A6830">
        <v>2019</v>
      </c>
      <c r="B6830" s="2" t="s">
        <v>33</v>
      </c>
      <c r="C6830">
        <v>2</v>
      </c>
      <c r="D6830" t="s">
        <v>9</v>
      </c>
      <c r="E6830" t="s">
        <v>13</v>
      </c>
      <c r="F6830" t="s">
        <v>20</v>
      </c>
      <c r="G6830">
        <v>1</v>
      </c>
      <c r="H6830">
        <v>199</v>
      </c>
      <c r="I6830">
        <v>166.11</v>
      </c>
      <c r="M6830" t="str">
        <f t="shared" si="318"/>
        <v/>
      </c>
      <c r="N6830" t="e">
        <f t="shared" si="319"/>
        <v>#VALUE!</v>
      </c>
      <c r="O6830" t="e">
        <f t="shared" si="320"/>
        <v>#VALUE!</v>
      </c>
    </row>
    <row r="6831" spans="1:15" x14ac:dyDescent="0.25">
      <c r="A6831">
        <v>2019</v>
      </c>
      <c r="B6831" s="2" t="s">
        <v>33</v>
      </c>
      <c r="C6831">
        <v>2</v>
      </c>
      <c r="D6831" t="s">
        <v>9</v>
      </c>
      <c r="E6831" t="s">
        <v>21</v>
      </c>
      <c r="F6831" t="s">
        <v>14</v>
      </c>
      <c r="G6831">
        <v>4</v>
      </c>
      <c r="H6831">
        <v>316</v>
      </c>
      <c r="I6831">
        <v>263.76</v>
      </c>
      <c r="M6831" t="str">
        <f t="shared" si="318"/>
        <v/>
      </c>
      <c r="N6831" t="e">
        <f t="shared" si="319"/>
        <v>#VALUE!</v>
      </c>
      <c r="O6831" t="e">
        <f t="shared" si="320"/>
        <v>#VALUE!</v>
      </c>
    </row>
    <row r="6832" spans="1:15" x14ac:dyDescent="0.25">
      <c r="A6832">
        <v>2019</v>
      </c>
      <c r="B6832" s="2" t="s">
        <v>33</v>
      </c>
      <c r="C6832">
        <v>2</v>
      </c>
      <c r="D6832" t="s">
        <v>9</v>
      </c>
      <c r="E6832" t="s">
        <v>21</v>
      </c>
      <c r="F6832" t="s">
        <v>11</v>
      </c>
      <c r="G6832">
        <v>8</v>
      </c>
      <c r="H6832">
        <v>552</v>
      </c>
      <c r="I6832">
        <v>460.80000000000007</v>
      </c>
      <c r="M6832" t="str">
        <f t="shared" si="318"/>
        <v/>
      </c>
      <c r="N6832" t="e">
        <f t="shared" si="319"/>
        <v>#VALUE!</v>
      </c>
      <c r="O6832" t="e">
        <f t="shared" si="320"/>
        <v>#VALUE!</v>
      </c>
    </row>
    <row r="6833" spans="1:15" x14ac:dyDescent="0.25">
      <c r="A6833">
        <v>2019</v>
      </c>
      <c r="B6833" s="2" t="s">
        <v>33</v>
      </c>
      <c r="C6833">
        <v>2</v>
      </c>
      <c r="D6833" t="s">
        <v>9</v>
      </c>
      <c r="E6833" t="s">
        <v>21</v>
      </c>
      <c r="F6833" t="s">
        <v>15</v>
      </c>
      <c r="G6833">
        <v>1</v>
      </c>
      <c r="H6833">
        <v>259</v>
      </c>
      <c r="I6833">
        <v>216.19</v>
      </c>
      <c r="M6833" t="str">
        <f t="shared" si="318"/>
        <v/>
      </c>
      <c r="N6833" t="e">
        <f t="shared" si="319"/>
        <v>#VALUE!</v>
      </c>
      <c r="O6833" t="e">
        <f t="shared" si="320"/>
        <v>#VALUE!</v>
      </c>
    </row>
    <row r="6834" spans="1:15" x14ac:dyDescent="0.25">
      <c r="A6834">
        <v>2019</v>
      </c>
      <c r="B6834" s="2" t="s">
        <v>33</v>
      </c>
      <c r="C6834">
        <v>2</v>
      </c>
      <c r="D6834" t="s">
        <v>9</v>
      </c>
      <c r="E6834" t="s">
        <v>21</v>
      </c>
      <c r="F6834" t="s">
        <v>25</v>
      </c>
      <c r="G6834">
        <v>2</v>
      </c>
      <c r="H6834">
        <v>598</v>
      </c>
      <c r="I6834">
        <v>499.16</v>
      </c>
      <c r="M6834" t="str">
        <f t="shared" si="318"/>
        <v/>
      </c>
      <c r="N6834" t="e">
        <f t="shared" si="319"/>
        <v>#VALUE!</v>
      </c>
      <c r="O6834" t="e">
        <f t="shared" si="320"/>
        <v>#VALUE!</v>
      </c>
    </row>
    <row r="6835" spans="1:15" x14ac:dyDescent="0.25">
      <c r="A6835">
        <v>2019</v>
      </c>
      <c r="B6835" s="2" t="s">
        <v>33</v>
      </c>
      <c r="C6835">
        <v>2</v>
      </c>
      <c r="D6835" t="s">
        <v>9</v>
      </c>
      <c r="E6835" t="s">
        <v>21</v>
      </c>
      <c r="F6835" t="s">
        <v>62</v>
      </c>
      <c r="G6835">
        <v>2</v>
      </c>
      <c r="H6835">
        <v>118</v>
      </c>
      <c r="I6835">
        <v>98.5</v>
      </c>
      <c r="M6835" t="str">
        <f t="shared" si="318"/>
        <v/>
      </c>
      <c r="N6835" t="e">
        <f t="shared" si="319"/>
        <v>#VALUE!</v>
      </c>
      <c r="O6835" t="e">
        <f t="shared" si="320"/>
        <v>#VALUE!</v>
      </c>
    </row>
    <row r="6836" spans="1:15" x14ac:dyDescent="0.25">
      <c r="A6836">
        <v>2019</v>
      </c>
      <c r="B6836" s="2" t="s">
        <v>33</v>
      </c>
      <c r="C6836">
        <v>2</v>
      </c>
      <c r="D6836" t="s">
        <v>9</v>
      </c>
      <c r="E6836" t="s">
        <v>21</v>
      </c>
      <c r="F6836" t="s">
        <v>18</v>
      </c>
      <c r="G6836">
        <v>2</v>
      </c>
      <c r="H6836">
        <v>198</v>
      </c>
      <c r="I6836">
        <v>165.28</v>
      </c>
      <c r="M6836" t="str">
        <f t="shared" si="318"/>
        <v/>
      </c>
      <c r="N6836" t="e">
        <f t="shared" si="319"/>
        <v>#VALUE!</v>
      </c>
      <c r="O6836" t="e">
        <f t="shared" si="320"/>
        <v>#VALUE!</v>
      </c>
    </row>
    <row r="6837" spans="1:15" x14ac:dyDescent="0.25">
      <c r="A6837">
        <v>2019</v>
      </c>
      <c r="B6837" s="2" t="s">
        <v>33</v>
      </c>
      <c r="C6837">
        <v>2</v>
      </c>
      <c r="D6837" t="s">
        <v>9</v>
      </c>
      <c r="E6837" t="s">
        <v>21</v>
      </c>
      <c r="F6837" t="s">
        <v>27</v>
      </c>
      <c r="G6837">
        <v>1</v>
      </c>
      <c r="H6837">
        <v>149</v>
      </c>
      <c r="I6837">
        <v>124.37</v>
      </c>
      <c r="M6837" t="str">
        <f t="shared" si="318"/>
        <v/>
      </c>
      <c r="N6837" t="e">
        <f t="shared" si="319"/>
        <v>#VALUE!</v>
      </c>
      <c r="O6837" t="e">
        <f t="shared" si="320"/>
        <v>#VALUE!</v>
      </c>
    </row>
    <row r="6838" spans="1:15" x14ac:dyDescent="0.25">
      <c r="A6838">
        <v>2019</v>
      </c>
      <c r="B6838" s="2" t="s">
        <v>33</v>
      </c>
      <c r="C6838">
        <v>2</v>
      </c>
      <c r="D6838" t="s">
        <v>9</v>
      </c>
      <c r="E6838" t="s">
        <v>21</v>
      </c>
      <c r="F6838" t="s">
        <v>72</v>
      </c>
      <c r="G6838">
        <v>1</v>
      </c>
      <c r="H6838">
        <v>49</v>
      </c>
      <c r="I6838">
        <v>40.9</v>
      </c>
      <c r="M6838" t="str">
        <f t="shared" si="318"/>
        <v/>
      </c>
      <c r="N6838" t="e">
        <f t="shared" si="319"/>
        <v>#VALUE!</v>
      </c>
      <c r="O6838" t="e">
        <f t="shared" si="320"/>
        <v>#VALUE!</v>
      </c>
    </row>
    <row r="6839" spans="1:15" x14ac:dyDescent="0.25">
      <c r="A6839">
        <v>2019</v>
      </c>
      <c r="B6839" s="2" t="s">
        <v>33</v>
      </c>
      <c r="C6839">
        <v>2</v>
      </c>
      <c r="D6839" t="s">
        <v>9</v>
      </c>
      <c r="E6839" t="s">
        <v>21</v>
      </c>
      <c r="F6839" t="s">
        <v>28</v>
      </c>
      <c r="G6839">
        <v>2</v>
      </c>
      <c r="H6839">
        <v>798</v>
      </c>
      <c r="I6839">
        <v>666.12</v>
      </c>
      <c r="M6839" t="str">
        <f t="shared" si="318"/>
        <v/>
      </c>
      <c r="N6839" t="e">
        <f t="shared" si="319"/>
        <v>#VALUE!</v>
      </c>
      <c r="O6839" t="e">
        <f t="shared" si="320"/>
        <v>#VALUE!</v>
      </c>
    </row>
    <row r="6840" spans="1:15" x14ac:dyDescent="0.25">
      <c r="A6840">
        <v>2019</v>
      </c>
      <c r="B6840" s="2" t="s">
        <v>33</v>
      </c>
      <c r="C6840">
        <v>2</v>
      </c>
      <c r="D6840" t="s">
        <v>9</v>
      </c>
      <c r="E6840" t="s">
        <v>21</v>
      </c>
      <c r="F6840" t="s">
        <v>19</v>
      </c>
      <c r="G6840">
        <v>1</v>
      </c>
      <c r="H6840">
        <v>259</v>
      </c>
      <c r="I6840">
        <v>216.19</v>
      </c>
      <c r="M6840" t="str">
        <f t="shared" si="318"/>
        <v/>
      </c>
      <c r="N6840" t="e">
        <f t="shared" si="319"/>
        <v>#VALUE!</v>
      </c>
      <c r="O6840" t="e">
        <f t="shared" si="320"/>
        <v>#VALUE!</v>
      </c>
    </row>
    <row r="6841" spans="1:15" x14ac:dyDescent="0.25">
      <c r="A6841">
        <v>2019</v>
      </c>
      <c r="B6841" s="2" t="s">
        <v>33</v>
      </c>
      <c r="C6841">
        <v>2</v>
      </c>
      <c r="D6841" t="s">
        <v>9</v>
      </c>
      <c r="E6841" t="s">
        <v>21</v>
      </c>
      <c r="F6841" t="s">
        <v>20</v>
      </c>
      <c r="G6841">
        <v>4</v>
      </c>
      <c r="H6841">
        <v>796</v>
      </c>
      <c r="I6841">
        <v>664.44</v>
      </c>
      <c r="M6841" t="str">
        <f t="shared" si="318"/>
        <v/>
      </c>
      <c r="N6841" t="e">
        <f t="shared" si="319"/>
        <v>#VALUE!</v>
      </c>
      <c r="O6841" t="e">
        <f t="shared" si="320"/>
        <v>#VALUE!</v>
      </c>
    </row>
    <row r="6842" spans="1:15" x14ac:dyDescent="0.25">
      <c r="A6842">
        <v>2019</v>
      </c>
      <c r="B6842" s="2" t="s">
        <v>33</v>
      </c>
      <c r="C6842">
        <v>2</v>
      </c>
      <c r="D6842" t="s">
        <v>9</v>
      </c>
      <c r="E6842" t="s">
        <v>23</v>
      </c>
      <c r="F6842" t="s">
        <v>60</v>
      </c>
      <c r="G6842">
        <v>2</v>
      </c>
      <c r="H6842">
        <v>98</v>
      </c>
      <c r="I6842">
        <v>81.8</v>
      </c>
      <c r="M6842" t="str">
        <f t="shared" si="318"/>
        <v/>
      </c>
      <c r="N6842" t="e">
        <f t="shared" si="319"/>
        <v>#VALUE!</v>
      </c>
      <c r="O6842" t="e">
        <f t="shared" si="320"/>
        <v>#VALUE!</v>
      </c>
    </row>
    <row r="6843" spans="1:15" x14ac:dyDescent="0.25">
      <c r="A6843">
        <v>2019</v>
      </c>
      <c r="B6843" s="2" t="s">
        <v>33</v>
      </c>
      <c r="C6843">
        <v>2</v>
      </c>
      <c r="D6843" t="s">
        <v>9</v>
      </c>
      <c r="E6843" t="s">
        <v>23</v>
      </c>
      <c r="F6843" t="s">
        <v>14</v>
      </c>
      <c r="G6843">
        <v>2</v>
      </c>
      <c r="H6843">
        <v>158</v>
      </c>
      <c r="I6843">
        <v>131.88</v>
      </c>
      <c r="M6843" t="str">
        <f t="shared" si="318"/>
        <v/>
      </c>
      <c r="N6843" t="e">
        <f t="shared" si="319"/>
        <v>#VALUE!</v>
      </c>
      <c r="O6843" t="e">
        <f t="shared" si="320"/>
        <v>#VALUE!</v>
      </c>
    </row>
    <row r="6844" spans="1:15" x14ac:dyDescent="0.25">
      <c r="A6844">
        <v>2019</v>
      </c>
      <c r="B6844" s="2" t="s">
        <v>33</v>
      </c>
      <c r="C6844">
        <v>2</v>
      </c>
      <c r="D6844" t="s">
        <v>9</v>
      </c>
      <c r="E6844" t="s">
        <v>23</v>
      </c>
      <c r="F6844" t="s">
        <v>22</v>
      </c>
      <c r="G6844">
        <v>2</v>
      </c>
      <c r="H6844">
        <v>198</v>
      </c>
      <c r="I6844">
        <v>165.28</v>
      </c>
      <c r="M6844" t="str">
        <f t="shared" si="318"/>
        <v/>
      </c>
      <c r="N6844" t="e">
        <f t="shared" si="319"/>
        <v>#VALUE!</v>
      </c>
      <c r="O6844" t="e">
        <f t="shared" si="320"/>
        <v>#VALUE!</v>
      </c>
    </row>
    <row r="6845" spans="1:15" x14ac:dyDescent="0.25">
      <c r="A6845">
        <v>2019</v>
      </c>
      <c r="B6845" s="2" t="s">
        <v>33</v>
      </c>
      <c r="C6845">
        <v>2</v>
      </c>
      <c r="D6845" t="s">
        <v>9</v>
      </c>
      <c r="E6845" t="s">
        <v>23</v>
      </c>
      <c r="F6845" t="s">
        <v>11</v>
      </c>
      <c r="G6845">
        <v>2</v>
      </c>
      <c r="H6845">
        <v>138</v>
      </c>
      <c r="I6845">
        <v>115.2</v>
      </c>
      <c r="M6845" t="str">
        <f t="shared" si="318"/>
        <v/>
      </c>
      <c r="N6845" t="e">
        <f t="shared" si="319"/>
        <v>#VALUE!</v>
      </c>
      <c r="O6845" t="e">
        <f t="shared" si="320"/>
        <v>#VALUE!</v>
      </c>
    </row>
    <row r="6846" spans="1:15" x14ac:dyDescent="0.25">
      <c r="A6846">
        <v>2019</v>
      </c>
      <c r="B6846" s="2" t="s">
        <v>33</v>
      </c>
      <c r="C6846">
        <v>2</v>
      </c>
      <c r="D6846" t="s">
        <v>9</v>
      </c>
      <c r="E6846" t="s">
        <v>23</v>
      </c>
      <c r="F6846" t="s">
        <v>15</v>
      </c>
      <c r="G6846">
        <v>2</v>
      </c>
      <c r="H6846">
        <v>518</v>
      </c>
      <c r="I6846">
        <v>432.38</v>
      </c>
      <c r="M6846" t="str">
        <f t="shared" si="318"/>
        <v/>
      </c>
      <c r="N6846" t="e">
        <f t="shared" si="319"/>
        <v>#VALUE!</v>
      </c>
      <c r="O6846" t="e">
        <f t="shared" si="320"/>
        <v>#VALUE!</v>
      </c>
    </row>
    <row r="6847" spans="1:15" x14ac:dyDescent="0.25">
      <c r="A6847">
        <v>2019</v>
      </c>
      <c r="B6847" s="2" t="s">
        <v>33</v>
      </c>
      <c r="C6847">
        <v>2</v>
      </c>
      <c r="D6847" t="s">
        <v>9</v>
      </c>
      <c r="E6847" t="s">
        <v>23</v>
      </c>
      <c r="F6847" t="s">
        <v>25</v>
      </c>
      <c r="G6847">
        <v>1</v>
      </c>
      <c r="H6847">
        <v>299</v>
      </c>
      <c r="I6847">
        <v>249.58</v>
      </c>
      <c r="M6847" t="str">
        <f t="shared" si="318"/>
        <v/>
      </c>
      <c r="N6847" t="e">
        <f t="shared" si="319"/>
        <v>#VALUE!</v>
      </c>
      <c r="O6847" t="e">
        <f t="shared" si="320"/>
        <v>#VALUE!</v>
      </c>
    </row>
    <row r="6848" spans="1:15" x14ac:dyDescent="0.25">
      <c r="A6848">
        <v>2019</v>
      </c>
      <c r="B6848" s="2" t="s">
        <v>33</v>
      </c>
      <c r="C6848">
        <v>2</v>
      </c>
      <c r="D6848" t="s">
        <v>9</v>
      </c>
      <c r="E6848" t="s">
        <v>23</v>
      </c>
      <c r="F6848" t="s">
        <v>70</v>
      </c>
      <c r="G6848">
        <v>1</v>
      </c>
      <c r="H6848">
        <v>39</v>
      </c>
      <c r="I6848">
        <v>32.549999999999997</v>
      </c>
      <c r="M6848" t="str">
        <f t="shared" si="318"/>
        <v/>
      </c>
      <c r="N6848" t="e">
        <f t="shared" si="319"/>
        <v>#VALUE!</v>
      </c>
      <c r="O6848" t="e">
        <f t="shared" si="320"/>
        <v>#VALUE!</v>
      </c>
    </row>
    <row r="6849" spans="1:15" x14ac:dyDescent="0.25">
      <c r="A6849">
        <v>2019</v>
      </c>
      <c r="B6849" s="2" t="s">
        <v>33</v>
      </c>
      <c r="C6849">
        <v>2</v>
      </c>
      <c r="D6849" t="s">
        <v>9</v>
      </c>
      <c r="E6849" t="s">
        <v>23</v>
      </c>
      <c r="F6849" t="s">
        <v>62</v>
      </c>
      <c r="G6849">
        <v>1</v>
      </c>
      <c r="H6849">
        <v>59</v>
      </c>
      <c r="I6849">
        <v>49.25</v>
      </c>
      <c r="M6849" t="str">
        <f t="shared" si="318"/>
        <v/>
      </c>
      <c r="N6849" t="e">
        <f t="shared" si="319"/>
        <v>#VALUE!</v>
      </c>
      <c r="O6849" t="e">
        <f t="shared" si="320"/>
        <v>#VALUE!</v>
      </c>
    </row>
    <row r="6850" spans="1:15" x14ac:dyDescent="0.25">
      <c r="A6850">
        <v>2019</v>
      </c>
      <c r="B6850" s="2" t="s">
        <v>33</v>
      </c>
      <c r="C6850">
        <v>2</v>
      </c>
      <c r="D6850" t="s">
        <v>9</v>
      </c>
      <c r="E6850" t="s">
        <v>23</v>
      </c>
      <c r="F6850" t="s">
        <v>56</v>
      </c>
      <c r="G6850">
        <v>1</v>
      </c>
      <c r="H6850">
        <v>69</v>
      </c>
      <c r="I6850">
        <v>57.6</v>
      </c>
      <c r="M6850" t="str">
        <f t="shared" si="318"/>
        <v/>
      </c>
      <c r="N6850" t="e">
        <f t="shared" si="319"/>
        <v>#VALUE!</v>
      </c>
      <c r="O6850" t="e">
        <f t="shared" si="320"/>
        <v>#VALUE!</v>
      </c>
    </row>
    <row r="6851" spans="1:15" x14ac:dyDescent="0.25">
      <c r="A6851">
        <v>2019</v>
      </c>
      <c r="B6851" s="2" t="s">
        <v>33</v>
      </c>
      <c r="C6851">
        <v>2</v>
      </c>
      <c r="D6851" t="s">
        <v>9</v>
      </c>
      <c r="E6851" t="s">
        <v>23</v>
      </c>
      <c r="F6851" t="s">
        <v>57</v>
      </c>
      <c r="G6851">
        <v>1</v>
      </c>
      <c r="H6851">
        <v>99</v>
      </c>
      <c r="I6851">
        <v>82.64</v>
      </c>
      <c r="M6851" t="str">
        <f t="shared" ref="M6851:M6914" si="321">SUBSTITUTE(SUBSTITUTE(J6851," - ","|"),"; ","|")</f>
        <v/>
      </c>
      <c r="N6851" t="e">
        <f t="shared" ref="N6851:N6914" si="322">LEFT(M6851,FIND("|",M6851)-1)</f>
        <v>#VALUE!</v>
      </c>
      <c r="O6851" t="e">
        <f t="shared" ref="O6851:O6914" si="323">RIGHT(M6851,LEN(M6851)-FIND("|",M6851))</f>
        <v>#VALUE!</v>
      </c>
    </row>
    <row r="6852" spans="1:15" x14ac:dyDescent="0.25">
      <c r="A6852">
        <v>2019</v>
      </c>
      <c r="B6852" s="2" t="s">
        <v>33</v>
      </c>
      <c r="C6852">
        <v>2</v>
      </c>
      <c r="D6852" t="s">
        <v>9</v>
      </c>
      <c r="E6852" t="s">
        <v>23</v>
      </c>
      <c r="F6852" t="s">
        <v>66</v>
      </c>
      <c r="G6852">
        <v>1</v>
      </c>
      <c r="H6852">
        <v>299</v>
      </c>
      <c r="I6852">
        <v>249.58</v>
      </c>
      <c r="M6852" t="str">
        <f t="shared" si="321"/>
        <v/>
      </c>
      <c r="N6852" t="e">
        <f t="shared" si="322"/>
        <v>#VALUE!</v>
      </c>
      <c r="O6852" t="e">
        <f t="shared" si="323"/>
        <v>#VALUE!</v>
      </c>
    </row>
    <row r="6853" spans="1:15" x14ac:dyDescent="0.25">
      <c r="A6853">
        <v>2019</v>
      </c>
      <c r="B6853" s="2" t="s">
        <v>33</v>
      </c>
      <c r="C6853">
        <v>2</v>
      </c>
      <c r="D6853" t="s">
        <v>9</v>
      </c>
      <c r="E6853" t="s">
        <v>23</v>
      </c>
      <c r="F6853" t="s">
        <v>18</v>
      </c>
      <c r="G6853">
        <v>1</v>
      </c>
      <c r="H6853">
        <v>99</v>
      </c>
      <c r="I6853">
        <v>82.64</v>
      </c>
      <c r="M6853" t="str">
        <f t="shared" si="321"/>
        <v/>
      </c>
      <c r="N6853" t="e">
        <f t="shared" si="322"/>
        <v>#VALUE!</v>
      </c>
      <c r="O6853" t="e">
        <f t="shared" si="323"/>
        <v>#VALUE!</v>
      </c>
    </row>
    <row r="6854" spans="1:15" x14ac:dyDescent="0.25">
      <c r="A6854">
        <v>2019</v>
      </c>
      <c r="B6854" s="2" t="s">
        <v>33</v>
      </c>
      <c r="C6854">
        <v>2</v>
      </c>
      <c r="D6854" t="s">
        <v>9</v>
      </c>
      <c r="E6854" t="s">
        <v>23</v>
      </c>
      <c r="F6854" t="s">
        <v>12</v>
      </c>
      <c r="G6854">
        <v>1</v>
      </c>
      <c r="H6854">
        <v>329</v>
      </c>
      <c r="I6854">
        <v>274.62</v>
      </c>
      <c r="M6854" t="str">
        <f t="shared" si="321"/>
        <v/>
      </c>
      <c r="N6854" t="e">
        <f t="shared" si="322"/>
        <v>#VALUE!</v>
      </c>
      <c r="O6854" t="e">
        <f t="shared" si="323"/>
        <v>#VALUE!</v>
      </c>
    </row>
    <row r="6855" spans="1:15" x14ac:dyDescent="0.25">
      <c r="A6855">
        <v>2019</v>
      </c>
      <c r="B6855" s="2" t="s">
        <v>33</v>
      </c>
      <c r="C6855">
        <v>2</v>
      </c>
      <c r="D6855" t="s">
        <v>9</v>
      </c>
      <c r="E6855" t="s">
        <v>23</v>
      </c>
      <c r="F6855" t="s">
        <v>19</v>
      </c>
      <c r="G6855">
        <v>1</v>
      </c>
      <c r="H6855">
        <v>259</v>
      </c>
      <c r="I6855">
        <v>216.19</v>
      </c>
      <c r="M6855" t="str">
        <f t="shared" si="321"/>
        <v/>
      </c>
      <c r="N6855" t="e">
        <f t="shared" si="322"/>
        <v>#VALUE!</v>
      </c>
      <c r="O6855" t="e">
        <f t="shared" si="323"/>
        <v>#VALUE!</v>
      </c>
    </row>
    <row r="6856" spans="1:15" x14ac:dyDescent="0.25">
      <c r="A6856">
        <v>2019</v>
      </c>
      <c r="B6856" s="2" t="s">
        <v>33</v>
      </c>
      <c r="C6856">
        <v>2</v>
      </c>
      <c r="D6856" t="s">
        <v>9</v>
      </c>
      <c r="E6856" t="s">
        <v>24</v>
      </c>
      <c r="F6856" t="s">
        <v>22</v>
      </c>
      <c r="G6856">
        <v>1</v>
      </c>
      <c r="H6856">
        <v>99</v>
      </c>
      <c r="I6856">
        <v>82.64</v>
      </c>
      <c r="M6856" t="str">
        <f t="shared" si="321"/>
        <v/>
      </c>
      <c r="N6856" t="e">
        <f t="shared" si="322"/>
        <v>#VALUE!</v>
      </c>
      <c r="O6856" t="e">
        <f t="shared" si="323"/>
        <v>#VALUE!</v>
      </c>
    </row>
    <row r="6857" spans="1:15" x14ac:dyDescent="0.25">
      <c r="A6857">
        <v>2019</v>
      </c>
      <c r="B6857" s="2" t="s">
        <v>33</v>
      </c>
      <c r="C6857">
        <v>2</v>
      </c>
      <c r="D6857" t="s">
        <v>9</v>
      </c>
      <c r="E6857" t="s">
        <v>24</v>
      </c>
      <c r="F6857" t="s">
        <v>18</v>
      </c>
      <c r="G6857">
        <v>1</v>
      </c>
      <c r="H6857">
        <v>99</v>
      </c>
      <c r="I6857">
        <v>82.64</v>
      </c>
      <c r="M6857" t="str">
        <f t="shared" si="321"/>
        <v/>
      </c>
      <c r="N6857" t="e">
        <f t="shared" si="322"/>
        <v>#VALUE!</v>
      </c>
      <c r="O6857" t="e">
        <f t="shared" si="323"/>
        <v>#VALUE!</v>
      </c>
    </row>
    <row r="6858" spans="1:15" x14ac:dyDescent="0.25">
      <c r="A6858">
        <v>2019</v>
      </c>
      <c r="B6858" s="2" t="s">
        <v>33</v>
      </c>
      <c r="C6858">
        <v>2</v>
      </c>
      <c r="D6858" t="s">
        <v>9</v>
      </c>
      <c r="E6858" t="s">
        <v>26</v>
      </c>
      <c r="F6858" t="s">
        <v>58</v>
      </c>
      <c r="G6858">
        <v>1</v>
      </c>
      <c r="H6858">
        <v>79</v>
      </c>
      <c r="I6858">
        <v>65.94</v>
      </c>
      <c r="M6858" t="str">
        <f t="shared" si="321"/>
        <v/>
      </c>
      <c r="N6858" t="e">
        <f t="shared" si="322"/>
        <v>#VALUE!</v>
      </c>
      <c r="O6858" t="e">
        <f t="shared" si="323"/>
        <v>#VALUE!</v>
      </c>
    </row>
    <row r="6859" spans="1:15" x14ac:dyDescent="0.25">
      <c r="A6859">
        <v>2019</v>
      </c>
      <c r="B6859" s="2" t="s">
        <v>33</v>
      </c>
      <c r="C6859">
        <v>2</v>
      </c>
      <c r="D6859" t="s">
        <v>9</v>
      </c>
      <c r="E6859" t="s">
        <v>26</v>
      </c>
      <c r="F6859" t="s">
        <v>73</v>
      </c>
      <c r="G6859">
        <v>1</v>
      </c>
      <c r="H6859">
        <v>35</v>
      </c>
      <c r="I6859">
        <v>29.22</v>
      </c>
      <c r="M6859" t="str">
        <f t="shared" si="321"/>
        <v/>
      </c>
      <c r="N6859" t="e">
        <f t="shared" si="322"/>
        <v>#VALUE!</v>
      </c>
      <c r="O6859" t="e">
        <f t="shared" si="323"/>
        <v>#VALUE!</v>
      </c>
    </row>
    <row r="6860" spans="1:15" x14ac:dyDescent="0.25">
      <c r="A6860">
        <v>2019</v>
      </c>
      <c r="B6860" s="2" t="s">
        <v>33</v>
      </c>
      <c r="C6860">
        <v>2</v>
      </c>
      <c r="D6860" t="s">
        <v>9</v>
      </c>
      <c r="E6860" t="s">
        <v>26</v>
      </c>
      <c r="F6860" t="s">
        <v>60</v>
      </c>
      <c r="G6860">
        <v>6</v>
      </c>
      <c r="H6860">
        <v>294</v>
      </c>
      <c r="I6860">
        <v>245.4</v>
      </c>
      <c r="M6860" t="str">
        <f t="shared" si="321"/>
        <v/>
      </c>
      <c r="N6860" t="e">
        <f t="shared" si="322"/>
        <v>#VALUE!</v>
      </c>
      <c r="O6860" t="e">
        <f t="shared" si="323"/>
        <v>#VALUE!</v>
      </c>
    </row>
    <row r="6861" spans="1:15" x14ac:dyDescent="0.25">
      <c r="A6861">
        <v>2019</v>
      </c>
      <c r="B6861" s="2" t="s">
        <v>33</v>
      </c>
      <c r="C6861">
        <v>2</v>
      </c>
      <c r="D6861" t="s">
        <v>9</v>
      </c>
      <c r="E6861" t="s">
        <v>26</v>
      </c>
      <c r="F6861" t="s">
        <v>14</v>
      </c>
      <c r="G6861">
        <v>29</v>
      </c>
      <c r="H6861">
        <v>2291</v>
      </c>
      <c r="I6861">
        <v>1912.2600000000011</v>
      </c>
      <c r="M6861" t="str">
        <f t="shared" si="321"/>
        <v/>
      </c>
      <c r="N6861" t="e">
        <f t="shared" si="322"/>
        <v>#VALUE!</v>
      </c>
      <c r="O6861" t="e">
        <f t="shared" si="323"/>
        <v>#VALUE!</v>
      </c>
    </row>
    <row r="6862" spans="1:15" x14ac:dyDescent="0.25">
      <c r="A6862">
        <v>2019</v>
      </c>
      <c r="B6862" s="2" t="s">
        <v>33</v>
      </c>
      <c r="C6862">
        <v>2</v>
      </c>
      <c r="D6862" t="s">
        <v>9</v>
      </c>
      <c r="E6862" t="s">
        <v>26</v>
      </c>
      <c r="F6862" t="s">
        <v>22</v>
      </c>
      <c r="G6862">
        <v>3</v>
      </c>
      <c r="H6862">
        <v>297</v>
      </c>
      <c r="I6862">
        <v>247.92000000000002</v>
      </c>
      <c r="M6862" t="str">
        <f t="shared" si="321"/>
        <v/>
      </c>
      <c r="N6862" t="e">
        <f t="shared" si="322"/>
        <v>#VALUE!</v>
      </c>
      <c r="O6862" t="e">
        <f t="shared" si="323"/>
        <v>#VALUE!</v>
      </c>
    </row>
    <row r="6863" spans="1:15" x14ac:dyDescent="0.25">
      <c r="A6863">
        <v>2019</v>
      </c>
      <c r="B6863" s="2" t="s">
        <v>33</v>
      </c>
      <c r="C6863">
        <v>2</v>
      </c>
      <c r="D6863" t="s">
        <v>9</v>
      </c>
      <c r="E6863" t="s">
        <v>26</v>
      </c>
      <c r="F6863" t="s">
        <v>11</v>
      </c>
      <c r="G6863">
        <v>37</v>
      </c>
      <c r="H6863">
        <v>2553</v>
      </c>
      <c r="I6863">
        <v>2131.1999999999985</v>
      </c>
      <c r="M6863" t="str">
        <f t="shared" si="321"/>
        <v/>
      </c>
      <c r="N6863" t="e">
        <f t="shared" si="322"/>
        <v>#VALUE!</v>
      </c>
      <c r="O6863" t="e">
        <f t="shared" si="323"/>
        <v>#VALUE!</v>
      </c>
    </row>
    <row r="6864" spans="1:15" x14ac:dyDescent="0.25">
      <c r="A6864">
        <v>2019</v>
      </c>
      <c r="B6864" s="2" t="s">
        <v>33</v>
      </c>
      <c r="C6864">
        <v>2</v>
      </c>
      <c r="D6864" t="s">
        <v>9</v>
      </c>
      <c r="E6864" t="s">
        <v>26</v>
      </c>
      <c r="F6864" t="s">
        <v>15</v>
      </c>
      <c r="G6864">
        <v>2</v>
      </c>
      <c r="H6864">
        <v>518</v>
      </c>
      <c r="I6864">
        <v>432.38</v>
      </c>
      <c r="M6864" t="str">
        <f t="shared" si="321"/>
        <v/>
      </c>
      <c r="N6864" t="e">
        <f t="shared" si="322"/>
        <v>#VALUE!</v>
      </c>
      <c r="O6864" t="e">
        <f t="shared" si="323"/>
        <v>#VALUE!</v>
      </c>
    </row>
    <row r="6865" spans="1:15" x14ac:dyDescent="0.25">
      <c r="A6865">
        <v>2019</v>
      </c>
      <c r="B6865" s="2" t="s">
        <v>33</v>
      </c>
      <c r="C6865">
        <v>2</v>
      </c>
      <c r="D6865" t="s">
        <v>9</v>
      </c>
      <c r="E6865" t="s">
        <v>26</v>
      </c>
      <c r="F6865" t="s">
        <v>16</v>
      </c>
      <c r="G6865">
        <v>2</v>
      </c>
      <c r="H6865">
        <v>658</v>
      </c>
      <c r="I6865">
        <v>549.24</v>
      </c>
      <c r="M6865" t="str">
        <f t="shared" si="321"/>
        <v/>
      </c>
      <c r="N6865" t="e">
        <f t="shared" si="322"/>
        <v>#VALUE!</v>
      </c>
      <c r="O6865" t="e">
        <f t="shared" si="323"/>
        <v>#VALUE!</v>
      </c>
    </row>
    <row r="6866" spans="1:15" x14ac:dyDescent="0.25">
      <c r="A6866">
        <v>2019</v>
      </c>
      <c r="B6866" s="2" t="s">
        <v>33</v>
      </c>
      <c r="C6866">
        <v>2</v>
      </c>
      <c r="D6866" t="s">
        <v>9</v>
      </c>
      <c r="E6866" t="s">
        <v>26</v>
      </c>
      <c r="F6866" t="s">
        <v>25</v>
      </c>
      <c r="G6866">
        <v>3</v>
      </c>
      <c r="H6866">
        <v>897</v>
      </c>
      <c r="I6866">
        <v>748.74</v>
      </c>
      <c r="M6866" t="str">
        <f t="shared" si="321"/>
        <v/>
      </c>
      <c r="N6866" t="e">
        <f t="shared" si="322"/>
        <v>#VALUE!</v>
      </c>
      <c r="O6866" t="e">
        <f t="shared" si="323"/>
        <v>#VALUE!</v>
      </c>
    </row>
    <row r="6867" spans="1:15" x14ac:dyDescent="0.25">
      <c r="A6867">
        <v>2019</v>
      </c>
      <c r="B6867" s="2" t="s">
        <v>33</v>
      </c>
      <c r="C6867">
        <v>2</v>
      </c>
      <c r="D6867" t="s">
        <v>9</v>
      </c>
      <c r="E6867" t="s">
        <v>26</v>
      </c>
      <c r="F6867" t="s">
        <v>70</v>
      </c>
      <c r="G6867">
        <v>5</v>
      </c>
      <c r="H6867">
        <v>195</v>
      </c>
      <c r="I6867">
        <v>162.75</v>
      </c>
      <c r="M6867" t="str">
        <f t="shared" si="321"/>
        <v/>
      </c>
      <c r="N6867" t="e">
        <f t="shared" si="322"/>
        <v>#VALUE!</v>
      </c>
      <c r="O6867" t="e">
        <f t="shared" si="323"/>
        <v>#VALUE!</v>
      </c>
    </row>
    <row r="6868" spans="1:15" x14ac:dyDescent="0.25">
      <c r="A6868">
        <v>2019</v>
      </c>
      <c r="B6868" s="2" t="s">
        <v>33</v>
      </c>
      <c r="C6868">
        <v>2</v>
      </c>
      <c r="D6868" t="s">
        <v>9</v>
      </c>
      <c r="E6868" t="s">
        <v>26</v>
      </c>
      <c r="F6868" t="s">
        <v>61</v>
      </c>
      <c r="G6868">
        <v>2</v>
      </c>
      <c r="H6868">
        <v>158</v>
      </c>
      <c r="I6868">
        <v>131.88</v>
      </c>
      <c r="M6868" t="str">
        <f t="shared" si="321"/>
        <v/>
      </c>
      <c r="N6868" t="e">
        <f t="shared" si="322"/>
        <v>#VALUE!</v>
      </c>
      <c r="O6868" t="e">
        <f t="shared" si="323"/>
        <v>#VALUE!</v>
      </c>
    </row>
    <row r="6869" spans="1:15" x14ac:dyDescent="0.25">
      <c r="A6869">
        <v>2019</v>
      </c>
      <c r="B6869" s="2" t="s">
        <v>33</v>
      </c>
      <c r="C6869">
        <v>2</v>
      </c>
      <c r="D6869" t="s">
        <v>9</v>
      </c>
      <c r="E6869" t="s">
        <v>26</v>
      </c>
      <c r="F6869" t="s">
        <v>59</v>
      </c>
      <c r="G6869">
        <v>1</v>
      </c>
      <c r="H6869">
        <v>25</v>
      </c>
      <c r="I6869">
        <v>20.87</v>
      </c>
      <c r="M6869" t="str">
        <f t="shared" si="321"/>
        <v/>
      </c>
      <c r="N6869" t="e">
        <f t="shared" si="322"/>
        <v>#VALUE!</v>
      </c>
      <c r="O6869" t="e">
        <f t="shared" si="323"/>
        <v>#VALUE!</v>
      </c>
    </row>
    <row r="6870" spans="1:15" x14ac:dyDescent="0.25">
      <c r="A6870">
        <v>2019</v>
      </c>
      <c r="B6870" s="2" t="s">
        <v>33</v>
      </c>
      <c r="C6870">
        <v>2</v>
      </c>
      <c r="D6870" t="s">
        <v>9</v>
      </c>
      <c r="E6870" t="s">
        <v>26</v>
      </c>
      <c r="F6870" t="s">
        <v>62</v>
      </c>
      <c r="G6870">
        <v>2</v>
      </c>
      <c r="H6870">
        <v>118</v>
      </c>
      <c r="I6870">
        <v>98.5</v>
      </c>
      <c r="M6870" t="str">
        <f t="shared" si="321"/>
        <v/>
      </c>
      <c r="N6870" t="e">
        <f t="shared" si="322"/>
        <v>#VALUE!</v>
      </c>
      <c r="O6870" t="e">
        <f t="shared" si="323"/>
        <v>#VALUE!</v>
      </c>
    </row>
    <row r="6871" spans="1:15" x14ac:dyDescent="0.25">
      <c r="A6871">
        <v>2019</v>
      </c>
      <c r="B6871" s="2" t="s">
        <v>33</v>
      </c>
      <c r="C6871">
        <v>2</v>
      </c>
      <c r="D6871" t="s">
        <v>9</v>
      </c>
      <c r="E6871" t="s">
        <v>26</v>
      </c>
      <c r="F6871" t="s">
        <v>56</v>
      </c>
      <c r="G6871">
        <v>8</v>
      </c>
      <c r="H6871">
        <v>552</v>
      </c>
      <c r="I6871">
        <v>460.80000000000007</v>
      </c>
      <c r="M6871" t="str">
        <f t="shared" si="321"/>
        <v/>
      </c>
      <c r="N6871" t="e">
        <f t="shared" si="322"/>
        <v>#VALUE!</v>
      </c>
      <c r="O6871" t="e">
        <f t="shared" si="323"/>
        <v>#VALUE!</v>
      </c>
    </row>
    <row r="6872" spans="1:15" x14ac:dyDescent="0.25">
      <c r="A6872">
        <v>2019</v>
      </c>
      <c r="B6872" s="2" t="s">
        <v>33</v>
      </c>
      <c r="C6872">
        <v>2</v>
      </c>
      <c r="D6872" t="s">
        <v>9</v>
      </c>
      <c r="E6872" t="s">
        <v>26</v>
      </c>
      <c r="F6872" t="s">
        <v>57</v>
      </c>
      <c r="G6872">
        <v>1</v>
      </c>
      <c r="H6872">
        <v>99</v>
      </c>
      <c r="I6872">
        <v>82.64</v>
      </c>
      <c r="M6872" t="str">
        <f t="shared" si="321"/>
        <v/>
      </c>
      <c r="N6872" t="e">
        <f t="shared" si="322"/>
        <v>#VALUE!</v>
      </c>
      <c r="O6872" t="e">
        <f t="shared" si="323"/>
        <v>#VALUE!</v>
      </c>
    </row>
    <row r="6873" spans="1:15" x14ac:dyDescent="0.25">
      <c r="A6873">
        <v>2019</v>
      </c>
      <c r="B6873" s="2" t="s">
        <v>33</v>
      </c>
      <c r="C6873">
        <v>2</v>
      </c>
      <c r="D6873" t="s">
        <v>9</v>
      </c>
      <c r="E6873" t="s">
        <v>26</v>
      </c>
      <c r="F6873" t="s">
        <v>66</v>
      </c>
      <c r="G6873">
        <v>2</v>
      </c>
      <c r="H6873">
        <v>598</v>
      </c>
      <c r="I6873">
        <v>499.16</v>
      </c>
      <c r="M6873" t="str">
        <f t="shared" si="321"/>
        <v/>
      </c>
      <c r="N6873" t="e">
        <f t="shared" si="322"/>
        <v>#VALUE!</v>
      </c>
      <c r="O6873" t="e">
        <f t="shared" si="323"/>
        <v>#VALUE!</v>
      </c>
    </row>
    <row r="6874" spans="1:15" x14ac:dyDescent="0.25">
      <c r="A6874">
        <v>2019</v>
      </c>
      <c r="B6874" s="2" t="s">
        <v>33</v>
      </c>
      <c r="C6874">
        <v>2</v>
      </c>
      <c r="D6874" t="s">
        <v>9</v>
      </c>
      <c r="E6874" t="s">
        <v>26</v>
      </c>
      <c r="F6874" t="s">
        <v>17</v>
      </c>
      <c r="G6874">
        <v>1</v>
      </c>
      <c r="H6874">
        <v>139</v>
      </c>
      <c r="I6874">
        <v>116.03</v>
      </c>
      <c r="M6874" t="str">
        <f t="shared" si="321"/>
        <v/>
      </c>
      <c r="N6874" t="e">
        <f t="shared" si="322"/>
        <v>#VALUE!</v>
      </c>
      <c r="O6874" t="e">
        <f t="shared" si="323"/>
        <v>#VALUE!</v>
      </c>
    </row>
    <row r="6875" spans="1:15" x14ac:dyDescent="0.25">
      <c r="A6875">
        <v>2019</v>
      </c>
      <c r="B6875" s="2" t="s">
        <v>33</v>
      </c>
      <c r="C6875">
        <v>2</v>
      </c>
      <c r="D6875" t="s">
        <v>9</v>
      </c>
      <c r="E6875" t="s">
        <v>26</v>
      </c>
      <c r="F6875" t="s">
        <v>18</v>
      </c>
      <c r="G6875">
        <v>2</v>
      </c>
      <c r="H6875">
        <v>198</v>
      </c>
      <c r="I6875">
        <v>165.28</v>
      </c>
      <c r="M6875" t="str">
        <f t="shared" si="321"/>
        <v/>
      </c>
      <c r="N6875" t="e">
        <f t="shared" si="322"/>
        <v>#VALUE!</v>
      </c>
      <c r="O6875" t="e">
        <f t="shared" si="323"/>
        <v>#VALUE!</v>
      </c>
    </row>
    <row r="6876" spans="1:15" x14ac:dyDescent="0.25">
      <c r="A6876">
        <v>2019</v>
      </c>
      <c r="B6876" s="2" t="s">
        <v>33</v>
      </c>
      <c r="C6876">
        <v>2</v>
      </c>
      <c r="D6876" t="s">
        <v>9</v>
      </c>
      <c r="E6876" t="s">
        <v>26</v>
      </c>
      <c r="F6876" t="s">
        <v>27</v>
      </c>
      <c r="G6876">
        <v>1</v>
      </c>
      <c r="H6876">
        <v>149</v>
      </c>
      <c r="I6876">
        <v>124.37</v>
      </c>
      <c r="M6876" t="str">
        <f t="shared" si="321"/>
        <v/>
      </c>
      <c r="N6876" t="e">
        <f t="shared" si="322"/>
        <v>#VALUE!</v>
      </c>
      <c r="O6876" t="e">
        <f t="shared" si="323"/>
        <v>#VALUE!</v>
      </c>
    </row>
    <row r="6877" spans="1:15" x14ac:dyDescent="0.25">
      <c r="A6877">
        <v>2019</v>
      </c>
      <c r="B6877" s="2" t="s">
        <v>33</v>
      </c>
      <c r="C6877">
        <v>2</v>
      </c>
      <c r="D6877" t="s">
        <v>9</v>
      </c>
      <c r="E6877" t="s">
        <v>26</v>
      </c>
      <c r="F6877" t="s">
        <v>71</v>
      </c>
      <c r="G6877">
        <v>2</v>
      </c>
      <c r="H6877">
        <v>58</v>
      </c>
      <c r="I6877">
        <v>48.42</v>
      </c>
      <c r="M6877" t="str">
        <f t="shared" si="321"/>
        <v/>
      </c>
      <c r="N6877" t="e">
        <f t="shared" si="322"/>
        <v>#VALUE!</v>
      </c>
      <c r="O6877" t="e">
        <f t="shared" si="323"/>
        <v>#VALUE!</v>
      </c>
    </row>
    <row r="6878" spans="1:15" x14ac:dyDescent="0.25">
      <c r="A6878">
        <v>2019</v>
      </c>
      <c r="B6878" s="2" t="s">
        <v>33</v>
      </c>
      <c r="C6878">
        <v>2</v>
      </c>
      <c r="D6878" t="s">
        <v>9</v>
      </c>
      <c r="E6878" t="s">
        <v>26</v>
      </c>
      <c r="F6878" t="s">
        <v>72</v>
      </c>
      <c r="G6878">
        <v>2</v>
      </c>
      <c r="H6878">
        <v>98</v>
      </c>
      <c r="I6878">
        <v>81.8</v>
      </c>
      <c r="M6878" t="str">
        <f t="shared" si="321"/>
        <v/>
      </c>
      <c r="N6878" t="e">
        <f t="shared" si="322"/>
        <v>#VALUE!</v>
      </c>
      <c r="O6878" t="e">
        <f t="shared" si="323"/>
        <v>#VALUE!</v>
      </c>
    </row>
    <row r="6879" spans="1:15" x14ac:dyDescent="0.25">
      <c r="A6879">
        <v>2019</v>
      </c>
      <c r="B6879" s="2" t="s">
        <v>33</v>
      </c>
      <c r="C6879">
        <v>2</v>
      </c>
      <c r="D6879" t="s">
        <v>9</v>
      </c>
      <c r="E6879" t="s">
        <v>26</v>
      </c>
      <c r="F6879" t="s">
        <v>28</v>
      </c>
      <c r="G6879">
        <v>3</v>
      </c>
      <c r="H6879">
        <v>1197</v>
      </c>
      <c r="I6879">
        <v>999.18000000000006</v>
      </c>
      <c r="M6879" t="str">
        <f t="shared" si="321"/>
        <v/>
      </c>
      <c r="N6879" t="e">
        <f t="shared" si="322"/>
        <v>#VALUE!</v>
      </c>
      <c r="O6879" t="e">
        <f t="shared" si="323"/>
        <v>#VALUE!</v>
      </c>
    </row>
    <row r="6880" spans="1:15" x14ac:dyDescent="0.25">
      <c r="A6880">
        <v>2019</v>
      </c>
      <c r="B6880" s="2" t="s">
        <v>33</v>
      </c>
      <c r="C6880">
        <v>2</v>
      </c>
      <c r="D6880" t="s">
        <v>9</v>
      </c>
      <c r="E6880" t="s">
        <v>26</v>
      </c>
      <c r="F6880" t="s">
        <v>12</v>
      </c>
      <c r="G6880">
        <v>8</v>
      </c>
      <c r="H6880">
        <v>2632</v>
      </c>
      <c r="I6880">
        <v>2196.9599999999996</v>
      </c>
      <c r="M6880" t="str">
        <f t="shared" si="321"/>
        <v/>
      </c>
      <c r="N6880" t="e">
        <f t="shared" si="322"/>
        <v>#VALUE!</v>
      </c>
      <c r="O6880" t="e">
        <f t="shared" si="323"/>
        <v>#VALUE!</v>
      </c>
    </row>
    <row r="6881" spans="1:15" x14ac:dyDescent="0.25">
      <c r="A6881">
        <v>2019</v>
      </c>
      <c r="B6881" s="2" t="s">
        <v>33</v>
      </c>
      <c r="C6881">
        <v>2</v>
      </c>
      <c r="D6881" t="s">
        <v>9</v>
      </c>
      <c r="E6881" t="s">
        <v>26</v>
      </c>
      <c r="F6881" t="s">
        <v>19</v>
      </c>
      <c r="G6881">
        <v>7</v>
      </c>
      <c r="H6881">
        <v>1813</v>
      </c>
      <c r="I6881">
        <v>1513.3300000000002</v>
      </c>
      <c r="M6881" t="str">
        <f t="shared" si="321"/>
        <v/>
      </c>
      <c r="N6881" t="e">
        <f t="shared" si="322"/>
        <v>#VALUE!</v>
      </c>
      <c r="O6881" t="e">
        <f t="shared" si="323"/>
        <v>#VALUE!</v>
      </c>
    </row>
    <row r="6882" spans="1:15" x14ac:dyDescent="0.25">
      <c r="A6882">
        <v>2019</v>
      </c>
      <c r="B6882" s="2" t="s">
        <v>33</v>
      </c>
      <c r="C6882">
        <v>2</v>
      </c>
      <c r="D6882" t="s">
        <v>9</v>
      </c>
      <c r="E6882" t="s">
        <v>26</v>
      </c>
      <c r="F6882" t="s">
        <v>20</v>
      </c>
      <c r="G6882">
        <v>6</v>
      </c>
      <c r="H6882">
        <v>1194</v>
      </c>
      <c r="I6882">
        <v>996.66000000000008</v>
      </c>
      <c r="M6882" t="str">
        <f t="shared" si="321"/>
        <v/>
      </c>
      <c r="N6882" t="e">
        <f t="shared" si="322"/>
        <v>#VALUE!</v>
      </c>
      <c r="O6882" t="e">
        <f t="shared" si="323"/>
        <v>#VALUE!</v>
      </c>
    </row>
    <row r="6883" spans="1:15" x14ac:dyDescent="0.25">
      <c r="A6883">
        <v>2019</v>
      </c>
      <c r="B6883" s="2" t="s">
        <v>33</v>
      </c>
      <c r="C6883">
        <v>2</v>
      </c>
      <c r="D6883" t="s">
        <v>29</v>
      </c>
      <c r="E6883" t="s">
        <v>10</v>
      </c>
      <c r="F6883" t="s">
        <v>60</v>
      </c>
      <c r="G6883">
        <v>3</v>
      </c>
      <c r="H6883">
        <v>147</v>
      </c>
      <c r="I6883">
        <v>122.69999999999999</v>
      </c>
      <c r="M6883" t="str">
        <f t="shared" si="321"/>
        <v/>
      </c>
      <c r="N6883" t="e">
        <f t="shared" si="322"/>
        <v>#VALUE!</v>
      </c>
      <c r="O6883" t="e">
        <f t="shared" si="323"/>
        <v>#VALUE!</v>
      </c>
    </row>
    <row r="6884" spans="1:15" x14ac:dyDescent="0.25">
      <c r="A6884">
        <v>2019</v>
      </c>
      <c r="B6884" s="2" t="s">
        <v>33</v>
      </c>
      <c r="C6884">
        <v>2</v>
      </c>
      <c r="D6884" t="s">
        <v>29</v>
      </c>
      <c r="E6884" t="s">
        <v>10</v>
      </c>
      <c r="F6884" t="s">
        <v>14</v>
      </c>
      <c r="G6884">
        <v>7</v>
      </c>
      <c r="H6884">
        <v>553</v>
      </c>
      <c r="I6884">
        <v>461.58</v>
      </c>
      <c r="M6884" t="str">
        <f t="shared" si="321"/>
        <v/>
      </c>
      <c r="N6884" t="e">
        <f t="shared" si="322"/>
        <v>#VALUE!</v>
      </c>
      <c r="O6884" t="e">
        <f t="shared" si="323"/>
        <v>#VALUE!</v>
      </c>
    </row>
    <row r="6885" spans="1:15" x14ac:dyDescent="0.25">
      <c r="A6885">
        <v>2019</v>
      </c>
      <c r="B6885" s="2" t="s">
        <v>33</v>
      </c>
      <c r="C6885">
        <v>2</v>
      </c>
      <c r="D6885" t="s">
        <v>29</v>
      </c>
      <c r="E6885" t="s">
        <v>10</v>
      </c>
      <c r="F6885" t="s">
        <v>11</v>
      </c>
      <c r="G6885">
        <v>11</v>
      </c>
      <c r="H6885">
        <v>759</v>
      </c>
      <c r="I6885">
        <v>633.60000000000014</v>
      </c>
      <c r="M6885" t="str">
        <f t="shared" si="321"/>
        <v/>
      </c>
      <c r="N6885" t="e">
        <f t="shared" si="322"/>
        <v>#VALUE!</v>
      </c>
      <c r="O6885" t="e">
        <f t="shared" si="323"/>
        <v>#VALUE!</v>
      </c>
    </row>
    <row r="6886" spans="1:15" x14ac:dyDescent="0.25">
      <c r="A6886">
        <v>2019</v>
      </c>
      <c r="B6886" s="2" t="s">
        <v>33</v>
      </c>
      <c r="C6886">
        <v>2</v>
      </c>
      <c r="D6886" t="s">
        <v>29</v>
      </c>
      <c r="E6886" t="s">
        <v>10</v>
      </c>
      <c r="F6886" t="s">
        <v>15</v>
      </c>
      <c r="G6886">
        <v>2</v>
      </c>
      <c r="H6886">
        <v>518</v>
      </c>
      <c r="I6886">
        <v>432.38</v>
      </c>
      <c r="M6886" t="str">
        <f t="shared" si="321"/>
        <v/>
      </c>
      <c r="N6886" t="e">
        <f t="shared" si="322"/>
        <v>#VALUE!</v>
      </c>
      <c r="O6886" t="e">
        <f t="shared" si="323"/>
        <v>#VALUE!</v>
      </c>
    </row>
    <row r="6887" spans="1:15" x14ac:dyDescent="0.25">
      <c r="A6887">
        <v>2019</v>
      </c>
      <c r="B6887" s="2" t="s">
        <v>33</v>
      </c>
      <c r="C6887">
        <v>2</v>
      </c>
      <c r="D6887" t="s">
        <v>29</v>
      </c>
      <c r="E6887" t="s">
        <v>10</v>
      </c>
      <c r="F6887" t="s">
        <v>61</v>
      </c>
      <c r="G6887">
        <v>2</v>
      </c>
      <c r="H6887">
        <v>158</v>
      </c>
      <c r="I6887">
        <v>131.88</v>
      </c>
      <c r="M6887" t="str">
        <f t="shared" si="321"/>
        <v/>
      </c>
      <c r="N6887" t="e">
        <f t="shared" si="322"/>
        <v>#VALUE!</v>
      </c>
      <c r="O6887" t="e">
        <f t="shared" si="323"/>
        <v>#VALUE!</v>
      </c>
    </row>
    <row r="6888" spans="1:15" x14ac:dyDescent="0.25">
      <c r="A6888">
        <v>2019</v>
      </c>
      <c r="B6888" s="2" t="s">
        <v>33</v>
      </c>
      <c r="C6888">
        <v>2</v>
      </c>
      <c r="D6888" t="s">
        <v>29</v>
      </c>
      <c r="E6888" t="s">
        <v>10</v>
      </c>
      <c r="F6888" t="s">
        <v>59</v>
      </c>
      <c r="G6888">
        <v>1</v>
      </c>
      <c r="H6888">
        <v>25</v>
      </c>
      <c r="I6888">
        <v>20.87</v>
      </c>
      <c r="M6888" t="str">
        <f t="shared" si="321"/>
        <v/>
      </c>
      <c r="N6888" t="e">
        <f t="shared" si="322"/>
        <v>#VALUE!</v>
      </c>
      <c r="O6888" t="e">
        <f t="shared" si="323"/>
        <v>#VALUE!</v>
      </c>
    </row>
    <row r="6889" spans="1:15" x14ac:dyDescent="0.25">
      <c r="A6889">
        <v>2019</v>
      </c>
      <c r="B6889" s="2" t="s">
        <v>33</v>
      </c>
      <c r="C6889">
        <v>2</v>
      </c>
      <c r="D6889" t="s">
        <v>29</v>
      </c>
      <c r="E6889" t="s">
        <v>10</v>
      </c>
      <c r="F6889" t="s">
        <v>62</v>
      </c>
      <c r="G6889">
        <v>1</v>
      </c>
      <c r="H6889">
        <v>59</v>
      </c>
      <c r="I6889">
        <v>49.25</v>
      </c>
      <c r="M6889" t="str">
        <f t="shared" si="321"/>
        <v/>
      </c>
      <c r="N6889" t="e">
        <f t="shared" si="322"/>
        <v>#VALUE!</v>
      </c>
      <c r="O6889" t="e">
        <f t="shared" si="323"/>
        <v>#VALUE!</v>
      </c>
    </row>
    <row r="6890" spans="1:15" x14ac:dyDescent="0.25">
      <c r="A6890">
        <v>2019</v>
      </c>
      <c r="B6890" s="2" t="s">
        <v>33</v>
      </c>
      <c r="C6890">
        <v>2</v>
      </c>
      <c r="D6890" t="s">
        <v>29</v>
      </c>
      <c r="E6890" t="s">
        <v>10</v>
      </c>
      <c r="F6890" t="s">
        <v>56</v>
      </c>
      <c r="G6890">
        <v>2</v>
      </c>
      <c r="H6890">
        <v>138</v>
      </c>
      <c r="I6890">
        <v>115.2</v>
      </c>
      <c r="M6890" t="str">
        <f t="shared" si="321"/>
        <v/>
      </c>
      <c r="N6890" t="e">
        <f t="shared" si="322"/>
        <v>#VALUE!</v>
      </c>
      <c r="O6890" t="e">
        <f t="shared" si="323"/>
        <v>#VALUE!</v>
      </c>
    </row>
    <row r="6891" spans="1:15" x14ac:dyDescent="0.25">
      <c r="A6891">
        <v>2019</v>
      </c>
      <c r="B6891" s="2" t="s">
        <v>33</v>
      </c>
      <c r="C6891">
        <v>2</v>
      </c>
      <c r="D6891" t="s">
        <v>29</v>
      </c>
      <c r="E6891" t="s">
        <v>10</v>
      </c>
      <c r="F6891" t="s">
        <v>66</v>
      </c>
      <c r="G6891">
        <v>1</v>
      </c>
      <c r="H6891">
        <v>299</v>
      </c>
      <c r="I6891">
        <v>249.58</v>
      </c>
      <c r="M6891" t="str">
        <f t="shared" si="321"/>
        <v/>
      </c>
      <c r="N6891" t="e">
        <f t="shared" si="322"/>
        <v>#VALUE!</v>
      </c>
      <c r="O6891" t="e">
        <f t="shared" si="323"/>
        <v>#VALUE!</v>
      </c>
    </row>
    <row r="6892" spans="1:15" x14ac:dyDescent="0.25">
      <c r="A6892">
        <v>2019</v>
      </c>
      <c r="B6892" s="2" t="s">
        <v>33</v>
      </c>
      <c r="C6892">
        <v>2</v>
      </c>
      <c r="D6892" t="s">
        <v>29</v>
      </c>
      <c r="E6892" t="s">
        <v>10</v>
      </c>
      <c r="F6892" t="s">
        <v>74</v>
      </c>
      <c r="G6892">
        <v>1</v>
      </c>
      <c r="H6892">
        <v>29</v>
      </c>
      <c r="I6892">
        <v>24.21</v>
      </c>
      <c r="M6892" t="str">
        <f t="shared" si="321"/>
        <v/>
      </c>
      <c r="N6892" t="e">
        <f t="shared" si="322"/>
        <v>#VALUE!</v>
      </c>
      <c r="O6892" t="e">
        <f t="shared" si="323"/>
        <v>#VALUE!</v>
      </c>
    </row>
    <row r="6893" spans="1:15" x14ac:dyDescent="0.25">
      <c r="A6893">
        <v>2019</v>
      </c>
      <c r="B6893" s="2" t="s">
        <v>33</v>
      </c>
      <c r="C6893">
        <v>2</v>
      </c>
      <c r="D6893" t="s">
        <v>29</v>
      </c>
      <c r="E6893" t="s">
        <v>10</v>
      </c>
      <c r="F6893" t="s">
        <v>72</v>
      </c>
      <c r="G6893">
        <v>2</v>
      </c>
      <c r="H6893">
        <v>98</v>
      </c>
      <c r="I6893">
        <v>81.8</v>
      </c>
      <c r="M6893" t="str">
        <f t="shared" si="321"/>
        <v/>
      </c>
      <c r="N6893" t="e">
        <f t="shared" si="322"/>
        <v>#VALUE!</v>
      </c>
      <c r="O6893" t="e">
        <f t="shared" si="323"/>
        <v>#VALUE!</v>
      </c>
    </row>
    <row r="6894" spans="1:15" x14ac:dyDescent="0.25">
      <c r="A6894">
        <v>2019</v>
      </c>
      <c r="B6894" s="2" t="s">
        <v>33</v>
      </c>
      <c r="C6894">
        <v>2</v>
      </c>
      <c r="D6894" t="s">
        <v>29</v>
      </c>
      <c r="E6894" t="s">
        <v>10</v>
      </c>
      <c r="F6894" t="s">
        <v>12</v>
      </c>
      <c r="G6894">
        <v>1</v>
      </c>
      <c r="H6894">
        <v>329</v>
      </c>
      <c r="I6894">
        <v>274.62</v>
      </c>
      <c r="M6894" t="str">
        <f t="shared" si="321"/>
        <v/>
      </c>
      <c r="N6894" t="e">
        <f t="shared" si="322"/>
        <v>#VALUE!</v>
      </c>
      <c r="O6894" t="e">
        <f t="shared" si="323"/>
        <v>#VALUE!</v>
      </c>
    </row>
    <row r="6895" spans="1:15" x14ac:dyDescent="0.25">
      <c r="A6895">
        <v>2019</v>
      </c>
      <c r="B6895" s="2" t="s">
        <v>33</v>
      </c>
      <c r="C6895">
        <v>2</v>
      </c>
      <c r="D6895" t="s">
        <v>29</v>
      </c>
      <c r="E6895" t="s">
        <v>10</v>
      </c>
      <c r="F6895" t="s">
        <v>19</v>
      </c>
      <c r="G6895">
        <v>2</v>
      </c>
      <c r="H6895">
        <v>518</v>
      </c>
      <c r="I6895">
        <v>432.38</v>
      </c>
      <c r="M6895" t="str">
        <f t="shared" si="321"/>
        <v/>
      </c>
      <c r="N6895" t="e">
        <f t="shared" si="322"/>
        <v>#VALUE!</v>
      </c>
      <c r="O6895" t="e">
        <f t="shared" si="323"/>
        <v>#VALUE!</v>
      </c>
    </row>
    <row r="6896" spans="1:15" x14ac:dyDescent="0.25">
      <c r="A6896">
        <v>2019</v>
      </c>
      <c r="B6896" s="2" t="s">
        <v>33</v>
      </c>
      <c r="C6896">
        <v>2</v>
      </c>
      <c r="D6896" t="s">
        <v>29</v>
      </c>
      <c r="E6896" t="s">
        <v>10</v>
      </c>
      <c r="F6896" t="s">
        <v>20</v>
      </c>
      <c r="G6896">
        <v>1</v>
      </c>
      <c r="H6896">
        <v>199</v>
      </c>
      <c r="I6896">
        <v>166.11</v>
      </c>
      <c r="M6896" t="str">
        <f t="shared" si="321"/>
        <v/>
      </c>
      <c r="N6896" t="e">
        <f t="shared" si="322"/>
        <v>#VALUE!</v>
      </c>
      <c r="O6896" t="e">
        <f t="shared" si="323"/>
        <v>#VALUE!</v>
      </c>
    </row>
    <row r="6897" spans="1:15" x14ac:dyDescent="0.25">
      <c r="A6897">
        <v>2019</v>
      </c>
      <c r="B6897" s="2" t="s">
        <v>33</v>
      </c>
      <c r="C6897">
        <v>2</v>
      </c>
      <c r="D6897" t="s">
        <v>29</v>
      </c>
      <c r="E6897" t="s">
        <v>13</v>
      </c>
      <c r="F6897" t="s">
        <v>73</v>
      </c>
      <c r="G6897">
        <v>3</v>
      </c>
      <c r="H6897">
        <v>105</v>
      </c>
      <c r="I6897">
        <v>87.66</v>
      </c>
      <c r="M6897" t="str">
        <f t="shared" si="321"/>
        <v/>
      </c>
      <c r="N6897" t="e">
        <f t="shared" si="322"/>
        <v>#VALUE!</v>
      </c>
      <c r="O6897" t="e">
        <f t="shared" si="323"/>
        <v>#VALUE!</v>
      </c>
    </row>
    <row r="6898" spans="1:15" x14ac:dyDescent="0.25">
      <c r="A6898">
        <v>2019</v>
      </c>
      <c r="B6898" s="2" t="s">
        <v>33</v>
      </c>
      <c r="C6898">
        <v>2</v>
      </c>
      <c r="D6898" t="s">
        <v>29</v>
      </c>
      <c r="E6898" t="s">
        <v>13</v>
      </c>
      <c r="F6898" t="s">
        <v>60</v>
      </c>
      <c r="G6898">
        <v>1</v>
      </c>
      <c r="H6898">
        <v>49</v>
      </c>
      <c r="I6898">
        <v>40.9</v>
      </c>
      <c r="M6898" t="str">
        <f t="shared" si="321"/>
        <v/>
      </c>
      <c r="N6898" t="e">
        <f t="shared" si="322"/>
        <v>#VALUE!</v>
      </c>
      <c r="O6898" t="e">
        <f t="shared" si="323"/>
        <v>#VALUE!</v>
      </c>
    </row>
    <row r="6899" spans="1:15" x14ac:dyDescent="0.25">
      <c r="A6899">
        <v>2019</v>
      </c>
      <c r="B6899" s="2" t="s">
        <v>33</v>
      </c>
      <c r="C6899">
        <v>2</v>
      </c>
      <c r="D6899" t="s">
        <v>29</v>
      </c>
      <c r="E6899" t="s">
        <v>13</v>
      </c>
      <c r="F6899" t="s">
        <v>14</v>
      </c>
      <c r="G6899">
        <v>35</v>
      </c>
      <c r="H6899">
        <v>2765</v>
      </c>
      <c r="I6899">
        <v>2307.9000000000015</v>
      </c>
      <c r="M6899" t="str">
        <f t="shared" si="321"/>
        <v/>
      </c>
      <c r="N6899" t="e">
        <f t="shared" si="322"/>
        <v>#VALUE!</v>
      </c>
      <c r="O6899" t="e">
        <f t="shared" si="323"/>
        <v>#VALUE!</v>
      </c>
    </row>
    <row r="6900" spans="1:15" x14ac:dyDescent="0.25">
      <c r="A6900">
        <v>2019</v>
      </c>
      <c r="B6900" s="2" t="s">
        <v>33</v>
      </c>
      <c r="C6900">
        <v>2</v>
      </c>
      <c r="D6900" t="s">
        <v>29</v>
      </c>
      <c r="E6900" t="s">
        <v>13</v>
      </c>
      <c r="F6900" t="s">
        <v>22</v>
      </c>
      <c r="G6900">
        <v>3</v>
      </c>
      <c r="H6900">
        <v>297</v>
      </c>
      <c r="I6900">
        <v>247.92000000000002</v>
      </c>
      <c r="M6900" t="str">
        <f t="shared" si="321"/>
        <v/>
      </c>
      <c r="N6900" t="e">
        <f t="shared" si="322"/>
        <v>#VALUE!</v>
      </c>
      <c r="O6900" t="e">
        <f t="shared" si="323"/>
        <v>#VALUE!</v>
      </c>
    </row>
    <row r="6901" spans="1:15" x14ac:dyDescent="0.25">
      <c r="A6901">
        <v>2019</v>
      </c>
      <c r="B6901" s="2" t="s">
        <v>33</v>
      </c>
      <c r="C6901">
        <v>2</v>
      </c>
      <c r="D6901" t="s">
        <v>29</v>
      </c>
      <c r="E6901" t="s">
        <v>13</v>
      </c>
      <c r="F6901" t="s">
        <v>11</v>
      </c>
      <c r="G6901">
        <v>42</v>
      </c>
      <c r="H6901">
        <v>2898</v>
      </c>
      <c r="I6901">
        <v>2419.199999999998</v>
      </c>
      <c r="M6901" t="str">
        <f t="shared" si="321"/>
        <v/>
      </c>
      <c r="N6901" t="e">
        <f t="shared" si="322"/>
        <v>#VALUE!</v>
      </c>
      <c r="O6901" t="e">
        <f t="shared" si="323"/>
        <v>#VALUE!</v>
      </c>
    </row>
    <row r="6902" spans="1:15" x14ac:dyDescent="0.25">
      <c r="A6902">
        <v>2019</v>
      </c>
      <c r="B6902" s="2" t="s">
        <v>33</v>
      </c>
      <c r="C6902">
        <v>2</v>
      </c>
      <c r="D6902" t="s">
        <v>29</v>
      </c>
      <c r="E6902" t="s">
        <v>13</v>
      </c>
      <c r="F6902" t="s">
        <v>15</v>
      </c>
      <c r="G6902">
        <v>5</v>
      </c>
      <c r="H6902">
        <v>1295</v>
      </c>
      <c r="I6902">
        <v>1080.95</v>
      </c>
      <c r="M6902" t="str">
        <f t="shared" si="321"/>
        <v/>
      </c>
      <c r="N6902" t="e">
        <f t="shared" si="322"/>
        <v>#VALUE!</v>
      </c>
      <c r="O6902" t="e">
        <f t="shared" si="323"/>
        <v>#VALUE!</v>
      </c>
    </row>
    <row r="6903" spans="1:15" x14ac:dyDescent="0.25">
      <c r="A6903">
        <v>2019</v>
      </c>
      <c r="B6903" s="2" t="s">
        <v>33</v>
      </c>
      <c r="C6903">
        <v>2</v>
      </c>
      <c r="D6903" t="s">
        <v>29</v>
      </c>
      <c r="E6903" t="s">
        <v>13</v>
      </c>
      <c r="F6903" t="s">
        <v>16</v>
      </c>
      <c r="G6903">
        <v>1</v>
      </c>
      <c r="H6903">
        <v>329</v>
      </c>
      <c r="I6903">
        <v>274.62</v>
      </c>
      <c r="M6903" t="str">
        <f t="shared" si="321"/>
        <v/>
      </c>
      <c r="N6903" t="e">
        <f t="shared" si="322"/>
        <v>#VALUE!</v>
      </c>
      <c r="O6903" t="e">
        <f t="shared" si="323"/>
        <v>#VALUE!</v>
      </c>
    </row>
    <row r="6904" spans="1:15" x14ac:dyDescent="0.25">
      <c r="A6904">
        <v>2019</v>
      </c>
      <c r="B6904" s="2" t="s">
        <v>33</v>
      </c>
      <c r="C6904">
        <v>2</v>
      </c>
      <c r="D6904" t="s">
        <v>29</v>
      </c>
      <c r="E6904" t="s">
        <v>13</v>
      </c>
      <c r="F6904" t="s">
        <v>25</v>
      </c>
      <c r="G6904">
        <v>3</v>
      </c>
      <c r="H6904">
        <v>897</v>
      </c>
      <c r="I6904">
        <v>748.74</v>
      </c>
      <c r="M6904" t="str">
        <f t="shared" si="321"/>
        <v/>
      </c>
      <c r="N6904" t="e">
        <f t="shared" si="322"/>
        <v>#VALUE!</v>
      </c>
      <c r="O6904" t="e">
        <f t="shared" si="323"/>
        <v>#VALUE!</v>
      </c>
    </row>
    <row r="6905" spans="1:15" x14ac:dyDescent="0.25">
      <c r="A6905">
        <v>2019</v>
      </c>
      <c r="B6905" s="2" t="s">
        <v>33</v>
      </c>
      <c r="C6905">
        <v>2</v>
      </c>
      <c r="D6905" t="s">
        <v>29</v>
      </c>
      <c r="E6905" t="s">
        <v>13</v>
      </c>
      <c r="F6905" t="s">
        <v>70</v>
      </c>
      <c r="G6905">
        <v>1</v>
      </c>
      <c r="H6905">
        <v>39</v>
      </c>
      <c r="I6905">
        <v>32.549999999999997</v>
      </c>
      <c r="M6905" t="str">
        <f t="shared" si="321"/>
        <v/>
      </c>
      <c r="N6905" t="e">
        <f t="shared" si="322"/>
        <v>#VALUE!</v>
      </c>
      <c r="O6905" t="e">
        <f t="shared" si="323"/>
        <v>#VALUE!</v>
      </c>
    </row>
    <row r="6906" spans="1:15" x14ac:dyDescent="0.25">
      <c r="A6906">
        <v>2019</v>
      </c>
      <c r="B6906" s="2" t="s">
        <v>33</v>
      </c>
      <c r="C6906">
        <v>2</v>
      </c>
      <c r="D6906" t="s">
        <v>29</v>
      </c>
      <c r="E6906" t="s">
        <v>13</v>
      </c>
      <c r="F6906" t="s">
        <v>61</v>
      </c>
      <c r="G6906">
        <v>1</v>
      </c>
      <c r="H6906">
        <v>79</v>
      </c>
      <c r="I6906">
        <v>65.94</v>
      </c>
      <c r="M6906" t="str">
        <f t="shared" si="321"/>
        <v/>
      </c>
      <c r="N6906" t="e">
        <f t="shared" si="322"/>
        <v>#VALUE!</v>
      </c>
      <c r="O6906" t="e">
        <f t="shared" si="323"/>
        <v>#VALUE!</v>
      </c>
    </row>
    <row r="6907" spans="1:15" x14ac:dyDescent="0.25">
      <c r="A6907">
        <v>2019</v>
      </c>
      <c r="B6907" s="2" t="s">
        <v>33</v>
      </c>
      <c r="C6907">
        <v>2</v>
      </c>
      <c r="D6907" t="s">
        <v>29</v>
      </c>
      <c r="E6907" t="s">
        <v>13</v>
      </c>
      <c r="F6907" t="s">
        <v>62</v>
      </c>
      <c r="G6907">
        <v>13</v>
      </c>
      <c r="H6907">
        <v>767</v>
      </c>
      <c r="I6907">
        <v>640.25</v>
      </c>
      <c r="M6907" t="str">
        <f t="shared" si="321"/>
        <v/>
      </c>
      <c r="N6907" t="e">
        <f t="shared" si="322"/>
        <v>#VALUE!</v>
      </c>
      <c r="O6907" t="e">
        <f t="shared" si="323"/>
        <v>#VALUE!</v>
      </c>
    </row>
    <row r="6908" spans="1:15" x14ac:dyDescent="0.25">
      <c r="A6908">
        <v>2019</v>
      </c>
      <c r="B6908" s="2" t="s">
        <v>33</v>
      </c>
      <c r="C6908">
        <v>2</v>
      </c>
      <c r="D6908" t="s">
        <v>29</v>
      </c>
      <c r="E6908" t="s">
        <v>13</v>
      </c>
      <c r="F6908" t="s">
        <v>63</v>
      </c>
      <c r="G6908">
        <v>1</v>
      </c>
      <c r="H6908">
        <v>99</v>
      </c>
      <c r="I6908">
        <v>82.64</v>
      </c>
      <c r="M6908" t="str">
        <f t="shared" si="321"/>
        <v/>
      </c>
      <c r="N6908" t="e">
        <f t="shared" si="322"/>
        <v>#VALUE!</v>
      </c>
      <c r="O6908" t="e">
        <f t="shared" si="323"/>
        <v>#VALUE!</v>
      </c>
    </row>
    <row r="6909" spans="1:15" x14ac:dyDescent="0.25">
      <c r="A6909">
        <v>2019</v>
      </c>
      <c r="B6909" s="2" t="s">
        <v>33</v>
      </c>
      <c r="C6909">
        <v>2</v>
      </c>
      <c r="D6909" t="s">
        <v>29</v>
      </c>
      <c r="E6909" t="s">
        <v>13</v>
      </c>
      <c r="F6909" t="s">
        <v>64</v>
      </c>
      <c r="G6909">
        <v>3</v>
      </c>
      <c r="H6909">
        <v>237</v>
      </c>
      <c r="I6909">
        <v>197.82</v>
      </c>
      <c r="M6909" t="str">
        <f t="shared" si="321"/>
        <v/>
      </c>
      <c r="N6909" t="e">
        <f t="shared" si="322"/>
        <v>#VALUE!</v>
      </c>
      <c r="O6909" t="e">
        <f t="shared" si="323"/>
        <v>#VALUE!</v>
      </c>
    </row>
    <row r="6910" spans="1:15" x14ac:dyDescent="0.25">
      <c r="A6910">
        <v>2019</v>
      </c>
      <c r="B6910" s="2" t="s">
        <v>33</v>
      </c>
      <c r="C6910">
        <v>2</v>
      </c>
      <c r="D6910" t="s">
        <v>29</v>
      </c>
      <c r="E6910" t="s">
        <v>13</v>
      </c>
      <c r="F6910" t="s">
        <v>57</v>
      </c>
      <c r="G6910">
        <v>4</v>
      </c>
      <c r="H6910">
        <v>396</v>
      </c>
      <c r="I6910">
        <v>330.56</v>
      </c>
      <c r="M6910" t="str">
        <f t="shared" si="321"/>
        <v/>
      </c>
      <c r="N6910" t="e">
        <f t="shared" si="322"/>
        <v>#VALUE!</v>
      </c>
      <c r="O6910" t="e">
        <f t="shared" si="323"/>
        <v>#VALUE!</v>
      </c>
    </row>
    <row r="6911" spans="1:15" x14ac:dyDescent="0.25">
      <c r="A6911">
        <v>2019</v>
      </c>
      <c r="B6911" s="2" t="s">
        <v>33</v>
      </c>
      <c r="C6911">
        <v>2</v>
      </c>
      <c r="D6911" t="s">
        <v>29</v>
      </c>
      <c r="E6911" t="s">
        <v>13</v>
      </c>
      <c r="F6911" t="s">
        <v>69</v>
      </c>
      <c r="G6911">
        <v>2</v>
      </c>
      <c r="H6911">
        <v>698</v>
      </c>
      <c r="I6911">
        <v>582.64</v>
      </c>
      <c r="M6911" t="str">
        <f t="shared" si="321"/>
        <v/>
      </c>
      <c r="N6911" t="e">
        <f t="shared" si="322"/>
        <v>#VALUE!</v>
      </c>
      <c r="O6911" t="e">
        <f t="shared" si="323"/>
        <v>#VALUE!</v>
      </c>
    </row>
    <row r="6912" spans="1:15" x14ac:dyDescent="0.25">
      <c r="A6912">
        <v>2019</v>
      </c>
      <c r="B6912" s="2" t="s">
        <v>33</v>
      </c>
      <c r="C6912">
        <v>2</v>
      </c>
      <c r="D6912" t="s">
        <v>29</v>
      </c>
      <c r="E6912" t="s">
        <v>13</v>
      </c>
      <c r="F6912" t="s">
        <v>66</v>
      </c>
      <c r="G6912">
        <v>1</v>
      </c>
      <c r="H6912">
        <v>299</v>
      </c>
      <c r="I6912">
        <v>249.58</v>
      </c>
      <c r="M6912" t="str">
        <f t="shared" si="321"/>
        <v/>
      </c>
      <c r="N6912" t="e">
        <f t="shared" si="322"/>
        <v>#VALUE!</v>
      </c>
      <c r="O6912" t="e">
        <f t="shared" si="323"/>
        <v>#VALUE!</v>
      </c>
    </row>
    <row r="6913" spans="1:15" x14ac:dyDescent="0.25">
      <c r="A6913">
        <v>2019</v>
      </c>
      <c r="B6913" s="2" t="s">
        <v>33</v>
      </c>
      <c r="C6913">
        <v>2</v>
      </c>
      <c r="D6913" t="s">
        <v>29</v>
      </c>
      <c r="E6913" t="s">
        <v>13</v>
      </c>
      <c r="F6913" t="s">
        <v>17</v>
      </c>
      <c r="G6913">
        <v>1</v>
      </c>
      <c r="H6913">
        <v>139</v>
      </c>
      <c r="I6913">
        <v>116.03</v>
      </c>
      <c r="M6913" t="str">
        <f t="shared" si="321"/>
        <v/>
      </c>
      <c r="N6913" t="e">
        <f t="shared" si="322"/>
        <v>#VALUE!</v>
      </c>
      <c r="O6913" t="e">
        <f t="shared" si="323"/>
        <v>#VALUE!</v>
      </c>
    </row>
    <row r="6914" spans="1:15" x14ac:dyDescent="0.25">
      <c r="A6914">
        <v>2019</v>
      </c>
      <c r="B6914" s="2" t="s">
        <v>33</v>
      </c>
      <c r="C6914">
        <v>2</v>
      </c>
      <c r="D6914" t="s">
        <v>29</v>
      </c>
      <c r="E6914" t="s">
        <v>13</v>
      </c>
      <c r="F6914" t="s">
        <v>18</v>
      </c>
      <c r="G6914">
        <v>7</v>
      </c>
      <c r="H6914">
        <v>693</v>
      </c>
      <c r="I6914">
        <v>578.48</v>
      </c>
      <c r="M6914" t="str">
        <f t="shared" si="321"/>
        <v/>
      </c>
      <c r="N6914" t="e">
        <f t="shared" si="322"/>
        <v>#VALUE!</v>
      </c>
      <c r="O6914" t="e">
        <f t="shared" si="323"/>
        <v>#VALUE!</v>
      </c>
    </row>
    <row r="6915" spans="1:15" x14ac:dyDescent="0.25">
      <c r="A6915">
        <v>2019</v>
      </c>
      <c r="B6915" s="2" t="s">
        <v>33</v>
      </c>
      <c r="C6915">
        <v>2</v>
      </c>
      <c r="D6915" t="s">
        <v>29</v>
      </c>
      <c r="E6915" t="s">
        <v>13</v>
      </c>
      <c r="F6915" t="s">
        <v>27</v>
      </c>
      <c r="G6915">
        <v>1</v>
      </c>
      <c r="H6915">
        <v>149</v>
      </c>
      <c r="I6915">
        <v>124.37</v>
      </c>
      <c r="M6915" t="str">
        <f t="shared" ref="M6915:M6978" si="324">SUBSTITUTE(SUBSTITUTE(J6915," - ","|"),"; ","|")</f>
        <v/>
      </c>
      <c r="N6915" t="e">
        <f t="shared" ref="N6915:N6978" si="325">LEFT(M6915,FIND("|",M6915)-1)</f>
        <v>#VALUE!</v>
      </c>
      <c r="O6915" t="e">
        <f t="shared" ref="O6915:O6978" si="326">RIGHT(M6915,LEN(M6915)-FIND("|",M6915))</f>
        <v>#VALUE!</v>
      </c>
    </row>
    <row r="6916" spans="1:15" x14ac:dyDescent="0.25">
      <c r="A6916">
        <v>2019</v>
      </c>
      <c r="B6916" s="2" t="s">
        <v>33</v>
      </c>
      <c r="C6916">
        <v>2</v>
      </c>
      <c r="D6916" t="s">
        <v>29</v>
      </c>
      <c r="E6916" t="s">
        <v>13</v>
      </c>
      <c r="F6916" t="s">
        <v>74</v>
      </c>
      <c r="G6916">
        <v>2</v>
      </c>
      <c r="H6916">
        <v>58</v>
      </c>
      <c r="I6916">
        <v>48.42</v>
      </c>
      <c r="M6916" t="str">
        <f t="shared" si="324"/>
        <v/>
      </c>
      <c r="N6916" t="e">
        <f t="shared" si="325"/>
        <v>#VALUE!</v>
      </c>
      <c r="O6916" t="e">
        <f t="shared" si="326"/>
        <v>#VALUE!</v>
      </c>
    </row>
    <row r="6917" spans="1:15" x14ac:dyDescent="0.25">
      <c r="A6917">
        <v>2019</v>
      </c>
      <c r="B6917" s="2" t="s">
        <v>33</v>
      </c>
      <c r="C6917">
        <v>2</v>
      </c>
      <c r="D6917" t="s">
        <v>29</v>
      </c>
      <c r="E6917" t="s">
        <v>13</v>
      </c>
      <c r="F6917" t="s">
        <v>71</v>
      </c>
      <c r="G6917">
        <v>5</v>
      </c>
      <c r="H6917">
        <v>145</v>
      </c>
      <c r="I6917">
        <v>121.05000000000001</v>
      </c>
      <c r="M6917" t="str">
        <f t="shared" si="324"/>
        <v/>
      </c>
      <c r="N6917" t="e">
        <f t="shared" si="325"/>
        <v>#VALUE!</v>
      </c>
      <c r="O6917" t="e">
        <f t="shared" si="326"/>
        <v>#VALUE!</v>
      </c>
    </row>
    <row r="6918" spans="1:15" x14ac:dyDescent="0.25">
      <c r="A6918">
        <v>2019</v>
      </c>
      <c r="B6918" s="2" t="s">
        <v>33</v>
      </c>
      <c r="C6918">
        <v>2</v>
      </c>
      <c r="D6918" t="s">
        <v>29</v>
      </c>
      <c r="E6918" t="s">
        <v>13</v>
      </c>
      <c r="F6918" t="s">
        <v>72</v>
      </c>
      <c r="G6918">
        <v>1</v>
      </c>
      <c r="H6918">
        <v>49</v>
      </c>
      <c r="I6918">
        <v>40.9</v>
      </c>
      <c r="M6918" t="str">
        <f t="shared" si="324"/>
        <v/>
      </c>
      <c r="N6918" t="e">
        <f t="shared" si="325"/>
        <v>#VALUE!</v>
      </c>
      <c r="O6918" t="e">
        <f t="shared" si="326"/>
        <v>#VALUE!</v>
      </c>
    </row>
    <row r="6919" spans="1:15" x14ac:dyDescent="0.25">
      <c r="A6919">
        <v>2019</v>
      </c>
      <c r="B6919" s="2" t="s">
        <v>33</v>
      </c>
      <c r="C6919">
        <v>2</v>
      </c>
      <c r="D6919" t="s">
        <v>29</v>
      </c>
      <c r="E6919" t="s">
        <v>13</v>
      </c>
      <c r="F6919" t="s">
        <v>28</v>
      </c>
      <c r="G6919">
        <v>5</v>
      </c>
      <c r="H6919">
        <v>1995</v>
      </c>
      <c r="I6919">
        <v>1665.3</v>
      </c>
      <c r="M6919" t="str">
        <f t="shared" si="324"/>
        <v/>
      </c>
      <c r="N6919" t="e">
        <f t="shared" si="325"/>
        <v>#VALUE!</v>
      </c>
      <c r="O6919" t="e">
        <f t="shared" si="326"/>
        <v>#VALUE!</v>
      </c>
    </row>
    <row r="6920" spans="1:15" x14ac:dyDescent="0.25">
      <c r="A6920">
        <v>2019</v>
      </c>
      <c r="B6920" s="2" t="s">
        <v>33</v>
      </c>
      <c r="C6920">
        <v>2</v>
      </c>
      <c r="D6920" t="s">
        <v>29</v>
      </c>
      <c r="E6920" t="s">
        <v>13</v>
      </c>
      <c r="F6920" t="s">
        <v>12</v>
      </c>
      <c r="G6920">
        <v>10</v>
      </c>
      <c r="H6920">
        <v>3290</v>
      </c>
      <c r="I6920">
        <v>2746.1999999999994</v>
      </c>
      <c r="M6920" t="str">
        <f t="shared" si="324"/>
        <v/>
      </c>
      <c r="N6920" t="e">
        <f t="shared" si="325"/>
        <v>#VALUE!</v>
      </c>
      <c r="O6920" t="e">
        <f t="shared" si="326"/>
        <v>#VALUE!</v>
      </c>
    </row>
    <row r="6921" spans="1:15" x14ac:dyDescent="0.25">
      <c r="A6921">
        <v>2019</v>
      </c>
      <c r="B6921" s="2" t="s">
        <v>33</v>
      </c>
      <c r="C6921">
        <v>2</v>
      </c>
      <c r="D6921" t="s">
        <v>29</v>
      </c>
      <c r="E6921" t="s">
        <v>13</v>
      </c>
      <c r="F6921" t="s">
        <v>19</v>
      </c>
      <c r="G6921">
        <v>2</v>
      </c>
      <c r="H6921">
        <v>518</v>
      </c>
      <c r="I6921">
        <v>432.38</v>
      </c>
      <c r="M6921" t="str">
        <f t="shared" si="324"/>
        <v/>
      </c>
      <c r="N6921" t="e">
        <f t="shared" si="325"/>
        <v>#VALUE!</v>
      </c>
      <c r="O6921" t="e">
        <f t="shared" si="326"/>
        <v>#VALUE!</v>
      </c>
    </row>
    <row r="6922" spans="1:15" x14ac:dyDescent="0.25">
      <c r="A6922">
        <v>2019</v>
      </c>
      <c r="B6922" s="2" t="s">
        <v>33</v>
      </c>
      <c r="C6922">
        <v>2</v>
      </c>
      <c r="D6922" t="s">
        <v>29</v>
      </c>
      <c r="E6922" t="s">
        <v>13</v>
      </c>
      <c r="F6922" t="s">
        <v>20</v>
      </c>
      <c r="G6922">
        <v>5</v>
      </c>
      <c r="H6922">
        <v>995</v>
      </c>
      <c r="I6922">
        <v>830.55000000000007</v>
      </c>
      <c r="M6922" t="str">
        <f t="shared" si="324"/>
        <v/>
      </c>
      <c r="N6922" t="e">
        <f t="shared" si="325"/>
        <v>#VALUE!</v>
      </c>
      <c r="O6922" t="e">
        <f t="shared" si="326"/>
        <v>#VALUE!</v>
      </c>
    </row>
    <row r="6923" spans="1:15" x14ac:dyDescent="0.25">
      <c r="A6923">
        <v>2019</v>
      </c>
      <c r="B6923" s="2" t="s">
        <v>33</v>
      </c>
      <c r="C6923">
        <v>2</v>
      </c>
      <c r="D6923" t="s">
        <v>29</v>
      </c>
      <c r="E6923" t="s">
        <v>21</v>
      </c>
      <c r="F6923" t="s">
        <v>60</v>
      </c>
      <c r="G6923">
        <v>4</v>
      </c>
      <c r="H6923">
        <v>196</v>
      </c>
      <c r="I6923">
        <v>163.6</v>
      </c>
      <c r="M6923" t="str">
        <f t="shared" si="324"/>
        <v/>
      </c>
      <c r="N6923" t="e">
        <f t="shared" si="325"/>
        <v>#VALUE!</v>
      </c>
      <c r="O6923" t="e">
        <f t="shared" si="326"/>
        <v>#VALUE!</v>
      </c>
    </row>
    <row r="6924" spans="1:15" x14ac:dyDescent="0.25">
      <c r="A6924">
        <v>2019</v>
      </c>
      <c r="B6924" s="2" t="s">
        <v>33</v>
      </c>
      <c r="C6924">
        <v>2</v>
      </c>
      <c r="D6924" t="s">
        <v>29</v>
      </c>
      <c r="E6924" t="s">
        <v>21</v>
      </c>
      <c r="F6924" t="s">
        <v>14</v>
      </c>
      <c r="G6924">
        <v>36</v>
      </c>
      <c r="H6924">
        <v>2844</v>
      </c>
      <c r="I6924">
        <v>2373.8400000000015</v>
      </c>
      <c r="M6924" t="str">
        <f t="shared" si="324"/>
        <v/>
      </c>
      <c r="N6924" t="e">
        <f t="shared" si="325"/>
        <v>#VALUE!</v>
      </c>
      <c r="O6924" t="e">
        <f t="shared" si="326"/>
        <v>#VALUE!</v>
      </c>
    </row>
    <row r="6925" spans="1:15" x14ac:dyDescent="0.25">
      <c r="A6925">
        <v>2019</v>
      </c>
      <c r="B6925" s="2" t="s">
        <v>33</v>
      </c>
      <c r="C6925">
        <v>2</v>
      </c>
      <c r="D6925" t="s">
        <v>29</v>
      </c>
      <c r="E6925" t="s">
        <v>21</v>
      </c>
      <c r="F6925" t="s">
        <v>22</v>
      </c>
      <c r="G6925">
        <v>4</v>
      </c>
      <c r="H6925">
        <v>396</v>
      </c>
      <c r="I6925">
        <v>330.56</v>
      </c>
      <c r="M6925" t="str">
        <f t="shared" si="324"/>
        <v/>
      </c>
      <c r="N6925" t="e">
        <f t="shared" si="325"/>
        <v>#VALUE!</v>
      </c>
      <c r="O6925" t="e">
        <f t="shared" si="326"/>
        <v>#VALUE!</v>
      </c>
    </row>
    <row r="6926" spans="1:15" x14ac:dyDescent="0.25">
      <c r="A6926">
        <v>2019</v>
      </c>
      <c r="B6926" s="2" t="s">
        <v>33</v>
      </c>
      <c r="C6926">
        <v>2</v>
      </c>
      <c r="D6926" t="s">
        <v>29</v>
      </c>
      <c r="E6926" t="s">
        <v>21</v>
      </c>
      <c r="F6926" t="s">
        <v>11</v>
      </c>
      <c r="G6926">
        <v>30</v>
      </c>
      <c r="H6926">
        <v>2070</v>
      </c>
      <c r="I6926">
        <v>1727.9999999999991</v>
      </c>
      <c r="M6926" t="str">
        <f t="shared" si="324"/>
        <v/>
      </c>
      <c r="N6926" t="e">
        <f t="shared" si="325"/>
        <v>#VALUE!</v>
      </c>
      <c r="O6926" t="e">
        <f t="shared" si="326"/>
        <v>#VALUE!</v>
      </c>
    </row>
    <row r="6927" spans="1:15" x14ac:dyDescent="0.25">
      <c r="A6927">
        <v>2019</v>
      </c>
      <c r="B6927" s="2" t="s">
        <v>33</v>
      </c>
      <c r="C6927">
        <v>2</v>
      </c>
      <c r="D6927" t="s">
        <v>29</v>
      </c>
      <c r="E6927" t="s">
        <v>21</v>
      </c>
      <c r="F6927" t="s">
        <v>15</v>
      </c>
      <c r="G6927">
        <v>7</v>
      </c>
      <c r="H6927">
        <v>1813</v>
      </c>
      <c r="I6927">
        <v>1513.3300000000002</v>
      </c>
      <c r="M6927" t="str">
        <f t="shared" si="324"/>
        <v/>
      </c>
      <c r="N6927" t="e">
        <f t="shared" si="325"/>
        <v>#VALUE!</v>
      </c>
      <c r="O6927" t="e">
        <f t="shared" si="326"/>
        <v>#VALUE!</v>
      </c>
    </row>
    <row r="6928" spans="1:15" x14ac:dyDescent="0.25">
      <c r="A6928">
        <v>2019</v>
      </c>
      <c r="B6928" s="2" t="s">
        <v>33</v>
      </c>
      <c r="C6928">
        <v>2</v>
      </c>
      <c r="D6928" t="s">
        <v>29</v>
      </c>
      <c r="E6928" t="s">
        <v>21</v>
      </c>
      <c r="F6928" t="s">
        <v>16</v>
      </c>
      <c r="G6928">
        <v>2</v>
      </c>
      <c r="H6928">
        <v>658</v>
      </c>
      <c r="I6928">
        <v>549.24</v>
      </c>
      <c r="M6928" t="str">
        <f t="shared" si="324"/>
        <v/>
      </c>
      <c r="N6928" t="e">
        <f t="shared" si="325"/>
        <v>#VALUE!</v>
      </c>
      <c r="O6928" t="e">
        <f t="shared" si="326"/>
        <v>#VALUE!</v>
      </c>
    </row>
    <row r="6929" spans="1:15" x14ac:dyDescent="0.25">
      <c r="A6929">
        <v>2019</v>
      </c>
      <c r="B6929" s="2" t="s">
        <v>33</v>
      </c>
      <c r="C6929">
        <v>2</v>
      </c>
      <c r="D6929" t="s">
        <v>29</v>
      </c>
      <c r="E6929" t="s">
        <v>21</v>
      </c>
      <c r="F6929" t="s">
        <v>25</v>
      </c>
      <c r="G6929">
        <v>6</v>
      </c>
      <c r="H6929">
        <v>1794</v>
      </c>
      <c r="I6929">
        <v>1497.48</v>
      </c>
      <c r="M6929" t="str">
        <f t="shared" si="324"/>
        <v/>
      </c>
      <c r="N6929" t="e">
        <f t="shared" si="325"/>
        <v>#VALUE!</v>
      </c>
      <c r="O6929" t="e">
        <f t="shared" si="326"/>
        <v>#VALUE!</v>
      </c>
    </row>
    <row r="6930" spans="1:15" x14ac:dyDescent="0.25">
      <c r="A6930">
        <v>2019</v>
      </c>
      <c r="B6930" s="2" t="s">
        <v>33</v>
      </c>
      <c r="C6930">
        <v>2</v>
      </c>
      <c r="D6930" t="s">
        <v>29</v>
      </c>
      <c r="E6930" t="s">
        <v>21</v>
      </c>
      <c r="F6930" t="s">
        <v>70</v>
      </c>
      <c r="G6930">
        <v>3</v>
      </c>
      <c r="H6930">
        <v>117</v>
      </c>
      <c r="I6930">
        <v>97.649999999999991</v>
      </c>
      <c r="M6930" t="str">
        <f t="shared" si="324"/>
        <v/>
      </c>
      <c r="N6930" t="e">
        <f t="shared" si="325"/>
        <v>#VALUE!</v>
      </c>
      <c r="O6930" t="e">
        <f t="shared" si="326"/>
        <v>#VALUE!</v>
      </c>
    </row>
    <row r="6931" spans="1:15" x14ac:dyDescent="0.25">
      <c r="A6931">
        <v>2019</v>
      </c>
      <c r="B6931" s="2" t="s">
        <v>33</v>
      </c>
      <c r="C6931">
        <v>2</v>
      </c>
      <c r="D6931" t="s">
        <v>29</v>
      </c>
      <c r="E6931" t="s">
        <v>21</v>
      </c>
      <c r="F6931" t="s">
        <v>61</v>
      </c>
      <c r="G6931">
        <v>2</v>
      </c>
      <c r="H6931">
        <v>158</v>
      </c>
      <c r="I6931">
        <v>131.88</v>
      </c>
      <c r="M6931" t="str">
        <f t="shared" si="324"/>
        <v/>
      </c>
      <c r="N6931" t="e">
        <f t="shared" si="325"/>
        <v>#VALUE!</v>
      </c>
      <c r="O6931" t="e">
        <f t="shared" si="326"/>
        <v>#VALUE!</v>
      </c>
    </row>
    <row r="6932" spans="1:15" x14ac:dyDescent="0.25">
      <c r="A6932">
        <v>2019</v>
      </c>
      <c r="B6932" s="2" t="s">
        <v>33</v>
      </c>
      <c r="C6932">
        <v>2</v>
      </c>
      <c r="D6932" t="s">
        <v>29</v>
      </c>
      <c r="E6932" t="s">
        <v>21</v>
      </c>
      <c r="F6932" t="s">
        <v>62</v>
      </c>
      <c r="G6932">
        <v>3</v>
      </c>
      <c r="H6932">
        <v>177</v>
      </c>
      <c r="I6932">
        <v>147.75</v>
      </c>
      <c r="M6932" t="str">
        <f t="shared" si="324"/>
        <v/>
      </c>
      <c r="N6932" t="e">
        <f t="shared" si="325"/>
        <v>#VALUE!</v>
      </c>
      <c r="O6932" t="e">
        <f t="shared" si="326"/>
        <v>#VALUE!</v>
      </c>
    </row>
    <row r="6933" spans="1:15" x14ac:dyDescent="0.25">
      <c r="A6933">
        <v>2019</v>
      </c>
      <c r="B6933" s="2" t="s">
        <v>33</v>
      </c>
      <c r="C6933">
        <v>2</v>
      </c>
      <c r="D6933" t="s">
        <v>29</v>
      </c>
      <c r="E6933" t="s">
        <v>21</v>
      </c>
      <c r="F6933" t="s">
        <v>63</v>
      </c>
      <c r="G6933">
        <v>1</v>
      </c>
      <c r="H6933">
        <v>99</v>
      </c>
      <c r="I6933">
        <v>82.64</v>
      </c>
      <c r="M6933" t="str">
        <f t="shared" si="324"/>
        <v/>
      </c>
      <c r="N6933" t="e">
        <f t="shared" si="325"/>
        <v>#VALUE!</v>
      </c>
      <c r="O6933" t="e">
        <f t="shared" si="326"/>
        <v>#VALUE!</v>
      </c>
    </row>
    <row r="6934" spans="1:15" x14ac:dyDescent="0.25">
      <c r="A6934">
        <v>2019</v>
      </c>
      <c r="B6934" s="2" t="s">
        <v>33</v>
      </c>
      <c r="C6934">
        <v>2</v>
      </c>
      <c r="D6934" t="s">
        <v>29</v>
      </c>
      <c r="E6934" t="s">
        <v>21</v>
      </c>
      <c r="F6934" t="s">
        <v>64</v>
      </c>
      <c r="G6934">
        <v>1</v>
      </c>
      <c r="H6934">
        <v>79</v>
      </c>
      <c r="I6934">
        <v>65.94</v>
      </c>
      <c r="M6934" t="str">
        <f t="shared" si="324"/>
        <v/>
      </c>
      <c r="N6934" t="e">
        <f t="shared" si="325"/>
        <v>#VALUE!</v>
      </c>
      <c r="O6934" t="e">
        <f t="shared" si="326"/>
        <v>#VALUE!</v>
      </c>
    </row>
    <row r="6935" spans="1:15" x14ac:dyDescent="0.25">
      <c r="A6935">
        <v>2019</v>
      </c>
      <c r="B6935" s="2" t="s">
        <v>33</v>
      </c>
      <c r="C6935">
        <v>2</v>
      </c>
      <c r="D6935" t="s">
        <v>29</v>
      </c>
      <c r="E6935" t="s">
        <v>21</v>
      </c>
      <c r="F6935" t="s">
        <v>65</v>
      </c>
      <c r="G6935">
        <v>2</v>
      </c>
      <c r="H6935">
        <v>318</v>
      </c>
      <c r="I6935">
        <v>265.44</v>
      </c>
      <c r="M6935" t="str">
        <f t="shared" si="324"/>
        <v/>
      </c>
      <c r="N6935" t="e">
        <f t="shared" si="325"/>
        <v>#VALUE!</v>
      </c>
      <c r="O6935" t="e">
        <f t="shared" si="326"/>
        <v>#VALUE!</v>
      </c>
    </row>
    <row r="6936" spans="1:15" x14ac:dyDescent="0.25">
      <c r="A6936">
        <v>2019</v>
      </c>
      <c r="B6936" s="2" t="s">
        <v>33</v>
      </c>
      <c r="C6936">
        <v>2</v>
      </c>
      <c r="D6936" t="s">
        <v>29</v>
      </c>
      <c r="E6936" t="s">
        <v>21</v>
      </c>
      <c r="F6936" t="s">
        <v>56</v>
      </c>
      <c r="G6936">
        <v>2</v>
      </c>
      <c r="H6936">
        <v>138</v>
      </c>
      <c r="I6936">
        <v>115.2</v>
      </c>
      <c r="M6936" t="str">
        <f t="shared" si="324"/>
        <v/>
      </c>
      <c r="N6936" t="e">
        <f t="shared" si="325"/>
        <v>#VALUE!</v>
      </c>
      <c r="O6936" t="e">
        <f t="shared" si="326"/>
        <v>#VALUE!</v>
      </c>
    </row>
    <row r="6937" spans="1:15" x14ac:dyDescent="0.25">
      <c r="A6937">
        <v>2019</v>
      </c>
      <c r="B6937" s="2" t="s">
        <v>33</v>
      </c>
      <c r="C6937">
        <v>2</v>
      </c>
      <c r="D6937" t="s">
        <v>29</v>
      </c>
      <c r="E6937" t="s">
        <v>21</v>
      </c>
      <c r="F6937" t="s">
        <v>57</v>
      </c>
      <c r="G6937">
        <v>2</v>
      </c>
      <c r="H6937">
        <v>198</v>
      </c>
      <c r="I6937">
        <v>165.28</v>
      </c>
      <c r="M6937" t="str">
        <f t="shared" si="324"/>
        <v/>
      </c>
      <c r="N6937" t="e">
        <f t="shared" si="325"/>
        <v>#VALUE!</v>
      </c>
      <c r="O6937" t="e">
        <f t="shared" si="326"/>
        <v>#VALUE!</v>
      </c>
    </row>
    <row r="6938" spans="1:15" x14ac:dyDescent="0.25">
      <c r="A6938">
        <v>2019</v>
      </c>
      <c r="B6938" s="2" t="s">
        <v>33</v>
      </c>
      <c r="C6938">
        <v>2</v>
      </c>
      <c r="D6938" t="s">
        <v>29</v>
      </c>
      <c r="E6938" t="s">
        <v>21</v>
      </c>
      <c r="F6938" t="s">
        <v>66</v>
      </c>
      <c r="G6938">
        <v>3</v>
      </c>
      <c r="H6938">
        <v>897</v>
      </c>
      <c r="I6938">
        <v>748.74</v>
      </c>
      <c r="M6938" t="str">
        <f t="shared" si="324"/>
        <v/>
      </c>
      <c r="N6938" t="e">
        <f t="shared" si="325"/>
        <v>#VALUE!</v>
      </c>
      <c r="O6938" t="e">
        <f t="shared" si="326"/>
        <v>#VALUE!</v>
      </c>
    </row>
    <row r="6939" spans="1:15" x14ac:dyDescent="0.25">
      <c r="A6939">
        <v>2019</v>
      </c>
      <c r="B6939" s="2" t="s">
        <v>33</v>
      </c>
      <c r="C6939">
        <v>2</v>
      </c>
      <c r="D6939" t="s">
        <v>29</v>
      </c>
      <c r="E6939" t="s">
        <v>21</v>
      </c>
      <c r="F6939" t="s">
        <v>17</v>
      </c>
      <c r="G6939">
        <v>2</v>
      </c>
      <c r="H6939">
        <v>278</v>
      </c>
      <c r="I6939">
        <v>232.06</v>
      </c>
      <c r="M6939" t="str">
        <f t="shared" si="324"/>
        <v/>
      </c>
      <c r="N6939" t="e">
        <f t="shared" si="325"/>
        <v>#VALUE!</v>
      </c>
      <c r="O6939" t="e">
        <f t="shared" si="326"/>
        <v>#VALUE!</v>
      </c>
    </row>
    <row r="6940" spans="1:15" x14ac:dyDescent="0.25">
      <c r="A6940">
        <v>2019</v>
      </c>
      <c r="B6940" s="2" t="s">
        <v>33</v>
      </c>
      <c r="C6940">
        <v>2</v>
      </c>
      <c r="D6940" t="s">
        <v>29</v>
      </c>
      <c r="E6940" t="s">
        <v>21</v>
      </c>
      <c r="F6940" t="s">
        <v>18</v>
      </c>
      <c r="G6940">
        <v>3</v>
      </c>
      <c r="H6940">
        <v>297</v>
      </c>
      <c r="I6940">
        <v>247.92000000000002</v>
      </c>
      <c r="M6940" t="str">
        <f t="shared" si="324"/>
        <v/>
      </c>
      <c r="N6940" t="e">
        <f t="shared" si="325"/>
        <v>#VALUE!</v>
      </c>
      <c r="O6940" t="e">
        <f t="shared" si="326"/>
        <v>#VALUE!</v>
      </c>
    </row>
    <row r="6941" spans="1:15" x14ac:dyDescent="0.25">
      <c r="A6941">
        <v>2019</v>
      </c>
      <c r="B6941" s="2" t="s">
        <v>33</v>
      </c>
      <c r="C6941">
        <v>2</v>
      </c>
      <c r="D6941" t="s">
        <v>29</v>
      </c>
      <c r="E6941" t="s">
        <v>21</v>
      </c>
      <c r="F6941" t="s">
        <v>74</v>
      </c>
      <c r="G6941">
        <v>2</v>
      </c>
      <c r="H6941">
        <v>58</v>
      </c>
      <c r="I6941">
        <v>48.42</v>
      </c>
      <c r="M6941" t="str">
        <f t="shared" si="324"/>
        <v/>
      </c>
      <c r="N6941" t="e">
        <f t="shared" si="325"/>
        <v>#VALUE!</v>
      </c>
      <c r="O6941" t="e">
        <f t="shared" si="326"/>
        <v>#VALUE!</v>
      </c>
    </row>
    <row r="6942" spans="1:15" x14ac:dyDescent="0.25">
      <c r="A6942">
        <v>2019</v>
      </c>
      <c r="B6942" s="2" t="s">
        <v>33</v>
      </c>
      <c r="C6942">
        <v>2</v>
      </c>
      <c r="D6942" t="s">
        <v>29</v>
      </c>
      <c r="E6942" t="s">
        <v>21</v>
      </c>
      <c r="F6942" t="s">
        <v>71</v>
      </c>
      <c r="G6942">
        <v>2</v>
      </c>
      <c r="H6942">
        <v>58</v>
      </c>
      <c r="I6942">
        <v>48.42</v>
      </c>
      <c r="M6942" t="str">
        <f t="shared" si="324"/>
        <v/>
      </c>
      <c r="N6942" t="e">
        <f t="shared" si="325"/>
        <v>#VALUE!</v>
      </c>
      <c r="O6942" t="e">
        <f t="shared" si="326"/>
        <v>#VALUE!</v>
      </c>
    </row>
    <row r="6943" spans="1:15" x14ac:dyDescent="0.25">
      <c r="A6943">
        <v>2019</v>
      </c>
      <c r="B6943" s="2" t="s">
        <v>33</v>
      </c>
      <c r="C6943">
        <v>2</v>
      </c>
      <c r="D6943" t="s">
        <v>29</v>
      </c>
      <c r="E6943" t="s">
        <v>21</v>
      </c>
      <c r="F6943" t="s">
        <v>72</v>
      </c>
      <c r="G6943">
        <v>2</v>
      </c>
      <c r="H6943">
        <v>98</v>
      </c>
      <c r="I6943">
        <v>81.8</v>
      </c>
      <c r="M6943" t="str">
        <f t="shared" si="324"/>
        <v/>
      </c>
      <c r="N6943" t="e">
        <f t="shared" si="325"/>
        <v>#VALUE!</v>
      </c>
      <c r="O6943" t="e">
        <f t="shared" si="326"/>
        <v>#VALUE!</v>
      </c>
    </row>
    <row r="6944" spans="1:15" x14ac:dyDescent="0.25">
      <c r="A6944">
        <v>2019</v>
      </c>
      <c r="B6944" s="2" t="s">
        <v>33</v>
      </c>
      <c r="C6944">
        <v>2</v>
      </c>
      <c r="D6944" t="s">
        <v>29</v>
      </c>
      <c r="E6944" t="s">
        <v>21</v>
      </c>
      <c r="F6944" t="s">
        <v>28</v>
      </c>
      <c r="G6944">
        <v>1</v>
      </c>
      <c r="H6944">
        <v>399</v>
      </c>
      <c r="I6944">
        <v>333.06</v>
      </c>
      <c r="M6944" t="str">
        <f t="shared" si="324"/>
        <v/>
      </c>
      <c r="N6944" t="e">
        <f t="shared" si="325"/>
        <v>#VALUE!</v>
      </c>
      <c r="O6944" t="e">
        <f t="shared" si="326"/>
        <v>#VALUE!</v>
      </c>
    </row>
    <row r="6945" spans="1:15" x14ac:dyDescent="0.25">
      <c r="A6945">
        <v>2019</v>
      </c>
      <c r="B6945" s="2" t="s">
        <v>33</v>
      </c>
      <c r="C6945">
        <v>2</v>
      </c>
      <c r="D6945" t="s">
        <v>29</v>
      </c>
      <c r="E6945" t="s">
        <v>21</v>
      </c>
      <c r="F6945" t="s">
        <v>12</v>
      </c>
      <c r="G6945">
        <v>7</v>
      </c>
      <c r="H6945">
        <v>2303</v>
      </c>
      <c r="I6945">
        <v>1922.3399999999997</v>
      </c>
      <c r="M6945" t="str">
        <f t="shared" si="324"/>
        <v/>
      </c>
      <c r="N6945" t="e">
        <f t="shared" si="325"/>
        <v>#VALUE!</v>
      </c>
      <c r="O6945" t="e">
        <f t="shared" si="326"/>
        <v>#VALUE!</v>
      </c>
    </row>
    <row r="6946" spans="1:15" x14ac:dyDescent="0.25">
      <c r="A6946">
        <v>2019</v>
      </c>
      <c r="B6946" s="2" t="s">
        <v>33</v>
      </c>
      <c r="C6946">
        <v>2</v>
      </c>
      <c r="D6946" t="s">
        <v>29</v>
      </c>
      <c r="E6946" t="s">
        <v>21</v>
      </c>
      <c r="F6946" t="s">
        <v>19</v>
      </c>
      <c r="G6946">
        <v>10</v>
      </c>
      <c r="H6946">
        <v>2590</v>
      </c>
      <c r="I6946">
        <v>2161.9</v>
      </c>
      <c r="M6946" t="str">
        <f t="shared" si="324"/>
        <v/>
      </c>
      <c r="N6946" t="e">
        <f t="shared" si="325"/>
        <v>#VALUE!</v>
      </c>
      <c r="O6946" t="e">
        <f t="shared" si="326"/>
        <v>#VALUE!</v>
      </c>
    </row>
    <row r="6947" spans="1:15" x14ac:dyDescent="0.25">
      <c r="A6947">
        <v>2019</v>
      </c>
      <c r="B6947" s="2" t="s">
        <v>33</v>
      </c>
      <c r="C6947">
        <v>2</v>
      </c>
      <c r="D6947" t="s">
        <v>29</v>
      </c>
      <c r="E6947" t="s">
        <v>21</v>
      </c>
      <c r="F6947" t="s">
        <v>20</v>
      </c>
      <c r="G6947">
        <v>3</v>
      </c>
      <c r="H6947">
        <v>597</v>
      </c>
      <c r="I6947">
        <v>498.33000000000004</v>
      </c>
      <c r="M6947" t="str">
        <f t="shared" si="324"/>
        <v/>
      </c>
      <c r="N6947" t="e">
        <f t="shared" si="325"/>
        <v>#VALUE!</v>
      </c>
      <c r="O6947" t="e">
        <f t="shared" si="326"/>
        <v>#VALUE!</v>
      </c>
    </row>
    <row r="6948" spans="1:15" x14ac:dyDescent="0.25">
      <c r="A6948">
        <v>2019</v>
      </c>
      <c r="B6948" s="2" t="s">
        <v>33</v>
      </c>
      <c r="C6948">
        <v>2</v>
      </c>
      <c r="D6948" t="s">
        <v>29</v>
      </c>
      <c r="E6948" t="s">
        <v>23</v>
      </c>
      <c r="F6948" t="s">
        <v>58</v>
      </c>
      <c r="G6948">
        <v>1</v>
      </c>
      <c r="H6948">
        <v>79</v>
      </c>
      <c r="I6948">
        <v>65.94</v>
      </c>
      <c r="M6948" t="str">
        <f t="shared" si="324"/>
        <v/>
      </c>
      <c r="N6948" t="e">
        <f t="shared" si="325"/>
        <v>#VALUE!</v>
      </c>
      <c r="O6948" t="e">
        <f t="shared" si="326"/>
        <v>#VALUE!</v>
      </c>
    </row>
    <row r="6949" spans="1:15" x14ac:dyDescent="0.25">
      <c r="A6949">
        <v>2019</v>
      </c>
      <c r="B6949" s="2" t="s">
        <v>33</v>
      </c>
      <c r="C6949">
        <v>2</v>
      </c>
      <c r="D6949" t="s">
        <v>29</v>
      </c>
      <c r="E6949" t="s">
        <v>23</v>
      </c>
      <c r="F6949" t="s">
        <v>60</v>
      </c>
      <c r="G6949">
        <v>2</v>
      </c>
      <c r="H6949">
        <v>98</v>
      </c>
      <c r="I6949">
        <v>81.8</v>
      </c>
      <c r="M6949" t="str">
        <f t="shared" si="324"/>
        <v/>
      </c>
      <c r="N6949" t="e">
        <f t="shared" si="325"/>
        <v>#VALUE!</v>
      </c>
      <c r="O6949" t="e">
        <f t="shared" si="326"/>
        <v>#VALUE!</v>
      </c>
    </row>
    <row r="6950" spans="1:15" x14ac:dyDescent="0.25">
      <c r="A6950">
        <v>2019</v>
      </c>
      <c r="B6950" s="2" t="s">
        <v>33</v>
      </c>
      <c r="C6950">
        <v>2</v>
      </c>
      <c r="D6950" t="s">
        <v>29</v>
      </c>
      <c r="E6950" t="s">
        <v>23</v>
      </c>
      <c r="F6950" t="s">
        <v>14</v>
      </c>
      <c r="G6950">
        <v>14</v>
      </c>
      <c r="H6950">
        <v>1106</v>
      </c>
      <c r="I6950">
        <v>923.16000000000031</v>
      </c>
      <c r="M6950" t="str">
        <f t="shared" si="324"/>
        <v/>
      </c>
      <c r="N6950" t="e">
        <f t="shared" si="325"/>
        <v>#VALUE!</v>
      </c>
      <c r="O6950" t="e">
        <f t="shared" si="326"/>
        <v>#VALUE!</v>
      </c>
    </row>
    <row r="6951" spans="1:15" x14ac:dyDescent="0.25">
      <c r="A6951">
        <v>2019</v>
      </c>
      <c r="B6951" s="2" t="s">
        <v>33</v>
      </c>
      <c r="C6951">
        <v>2</v>
      </c>
      <c r="D6951" t="s">
        <v>29</v>
      </c>
      <c r="E6951" t="s">
        <v>23</v>
      </c>
      <c r="F6951" t="s">
        <v>22</v>
      </c>
      <c r="G6951">
        <v>4</v>
      </c>
      <c r="H6951">
        <v>396</v>
      </c>
      <c r="I6951">
        <v>330.56</v>
      </c>
      <c r="M6951" t="str">
        <f t="shared" si="324"/>
        <v/>
      </c>
      <c r="N6951" t="e">
        <f t="shared" si="325"/>
        <v>#VALUE!</v>
      </c>
      <c r="O6951" t="e">
        <f t="shared" si="326"/>
        <v>#VALUE!</v>
      </c>
    </row>
    <row r="6952" spans="1:15" x14ac:dyDescent="0.25">
      <c r="A6952">
        <v>2019</v>
      </c>
      <c r="B6952" s="2" t="s">
        <v>33</v>
      </c>
      <c r="C6952">
        <v>2</v>
      </c>
      <c r="D6952" t="s">
        <v>29</v>
      </c>
      <c r="E6952" t="s">
        <v>23</v>
      </c>
      <c r="F6952" t="s">
        <v>11</v>
      </c>
      <c r="G6952">
        <v>16</v>
      </c>
      <c r="H6952">
        <v>1104</v>
      </c>
      <c r="I6952">
        <v>921.60000000000025</v>
      </c>
      <c r="M6952" t="str">
        <f t="shared" si="324"/>
        <v/>
      </c>
      <c r="N6952" t="e">
        <f t="shared" si="325"/>
        <v>#VALUE!</v>
      </c>
      <c r="O6952" t="e">
        <f t="shared" si="326"/>
        <v>#VALUE!</v>
      </c>
    </row>
    <row r="6953" spans="1:15" x14ac:dyDescent="0.25">
      <c r="A6953">
        <v>2019</v>
      </c>
      <c r="B6953" s="2" t="s">
        <v>33</v>
      </c>
      <c r="C6953">
        <v>2</v>
      </c>
      <c r="D6953" t="s">
        <v>29</v>
      </c>
      <c r="E6953" t="s">
        <v>23</v>
      </c>
      <c r="F6953" t="s">
        <v>15</v>
      </c>
      <c r="G6953">
        <v>1</v>
      </c>
      <c r="H6953">
        <v>259</v>
      </c>
      <c r="I6953">
        <v>216.19</v>
      </c>
      <c r="M6953" t="str">
        <f t="shared" si="324"/>
        <v/>
      </c>
      <c r="N6953" t="e">
        <f t="shared" si="325"/>
        <v>#VALUE!</v>
      </c>
      <c r="O6953" t="e">
        <f t="shared" si="326"/>
        <v>#VALUE!</v>
      </c>
    </row>
    <row r="6954" spans="1:15" x14ac:dyDescent="0.25">
      <c r="A6954">
        <v>2019</v>
      </c>
      <c r="B6954" s="2" t="s">
        <v>33</v>
      </c>
      <c r="C6954">
        <v>2</v>
      </c>
      <c r="D6954" t="s">
        <v>29</v>
      </c>
      <c r="E6954" t="s">
        <v>23</v>
      </c>
      <c r="F6954" t="s">
        <v>16</v>
      </c>
      <c r="G6954">
        <v>1</v>
      </c>
      <c r="H6954">
        <v>329</v>
      </c>
      <c r="I6954">
        <v>274.62</v>
      </c>
      <c r="M6954" t="str">
        <f t="shared" si="324"/>
        <v/>
      </c>
      <c r="N6954" t="e">
        <f t="shared" si="325"/>
        <v>#VALUE!</v>
      </c>
      <c r="O6954" t="e">
        <f t="shared" si="326"/>
        <v>#VALUE!</v>
      </c>
    </row>
    <row r="6955" spans="1:15" x14ac:dyDescent="0.25">
      <c r="A6955">
        <v>2019</v>
      </c>
      <c r="B6955" s="2" t="s">
        <v>33</v>
      </c>
      <c r="C6955">
        <v>2</v>
      </c>
      <c r="D6955" t="s">
        <v>29</v>
      </c>
      <c r="E6955" t="s">
        <v>23</v>
      </c>
      <c r="F6955" t="s">
        <v>25</v>
      </c>
      <c r="G6955">
        <v>1</v>
      </c>
      <c r="H6955">
        <v>299</v>
      </c>
      <c r="I6955">
        <v>249.58</v>
      </c>
      <c r="M6955" t="str">
        <f t="shared" si="324"/>
        <v/>
      </c>
      <c r="N6955" t="e">
        <f t="shared" si="325"/>
        <v>#VALUE!</v>
      </c>
      <c r="O6955" t="e">
        <f t="shared" si="326"/>
        <v>#VALUE!</v>
      </c>
    </row>
    <row r="6956" spans="1:15" x14ac:dyDescent="0.25">
      <c r="A6956">
        <v>2019</v>
      </c>
      <c r="B6956" s="2" t="s">
        <v>33</v>
      </c>
      <c r="C6956">
        <v>2</v>
      </c>
      <c r="D6956" t="s">
        <v>29</v>
      </c>
      <c r="E6956" t="s">
        <v>23</v>
      </c>
      <c r="F6956" t="s">
        <v>70</v>
      </c>
      <c r="G6956">
        <v>3</v>
      </c>
      <c r="H6956">
        <v>117</v>
      </c>
      <c r="I6956">
        <v>97.649999999999991</v>
      </c>
      <c r="M6956" t="str">
        <f t="shared" si="324"/>
        <v/>
      </c>
      <c r="N6956" t="e">
        <f t="shared" si="325"/>
        <v>#VALUE!</v>
      </c>
      <c r="O6956" t="e">
        <f t="shared" si="326"/>
        <v>#VALUE!</v>
      </c>
    </row>
    <row r="6957" spans="1:15" x14ac:dyDescent="0.25">
      <c r="A6957">
        <v>2019</v>
      </c>
      <c r="B6957" s="2" t="s">
        <v>33</v>
      </c>
      <c r="C6957">
        <v>2</v>
      </c>
      <c r="D6957" t="s">
        <v>29</v>
      </c>
      <c r="E6957" t="s">
        <v>23</v>
      </c>
      <c r="F6957" t="s">
        <v>62</v>
      </c>
      <c r="G6957">
        <v>2</v>
      </c>
      <c r="H6957">
        <v>118</v>
      </c>
      <c r="I6957">
        <v>98.5</v>
      </c>
      <c r="M6957" t="str">
        <f t="shared" si="324"/>
        <v/>
      </c>
      <c r="N6957" t="e">
        <f t="shared" si="325"/>
        <v>#VALUE!</v>
      </c>
      <c r="O6957" t="e">
        <f t="shared" si="326"/>
        <v>#VALUE!</v>
      </c>
    </row>
    <row r="6958" spans="1:15" x14ac:dyDescent="0.25">
      <c r="A6958">
        <v>2019</v>
      </c>
      <c r="B6958" s="2" t="s">
        <v>33</v>
      </c>
      <c r="C6958">
        <v>2</v>
      </c>
      <c r="D6958" t="s">
        <v>29</v>
      </c>
      <c r="E6958" t="s">
        <v>23</v>
      </c>
      <c r="F6958" t="s">
        <v>64</v>
      </c>
      <c r="G6958">
        <v>1</v>
      </c>
      <c r="H6958">
        <v>79</v>
      </c>
      <c r="I6958">
        <v>65.94</v>
      </c>
      <c r="M6958" t="str">
        <f t="shared" si="324"/>
        <v/>
      </c>
      <c r="N6958" t="e">
        <f t="shared" si="325"/>
        <v>#VALUE!</v>
      </c>
      <c r="O6958" t="e">
        <f t="shared" si="326"/>
        <v>#VALUE!</v>
      </c>
    </row>
    <row r="6959" spans="1:15" x14ac:dyDescent="0.25">
      <c r="A6959">
        <v>2019</v>
      </c>
      <c r="B6959" s="2" t="s">
        <v>33</v>
      </c>
      <c r="C6959">
        <v>2</v>
      </c>
      <c r="D6959" t="s">
        <v>29</v>
      </c>
      <c r="E6959" t="s">
        <v>23</v>
      </c>
      <c r="F6959" t="s">
        <v>65</v>
      </c>
      <c r="G6959">
        <v>2</v>
      </c>
      <c r="H6959">
        <v>318</v>
      </c>
      <c r="I6959">
        <v>265.44</v>
      </c>
      <c r="M6959" t="str">
        <f t="shared" si="324"/>
        <v/>
      </c>
      <c r="N6959" t="e">
        <f t="shared" si="325"/>
        <v>#VALUE!</v>
      </c>
      <c r="O6959" t="e">
        <f t="shared" si="326"/>
        <v>#VALUE!</v>
      </c>
    </row>
    <row r="6960" spans="1:15" x14ac:dyDescent="0.25">
      <c r="A6960">
        <v>2019</v>
      </c>
      <c r="B6960" s="2" t="s">
        <v>33</v>
      </c>
      <c r="C6960">
        <v>2</v>
      </c>
      <c r="D6960" t="s">
        <v>29</v>
      </c>
      <c r="E6960" t="s">
        <v>23</v>
      </c>
      <c r="F6960" t="s">
        <v>56</v>
      </c>
      <c r="G6960">
        <v>1</v>
      </c>
      <c r="H6960">
        <v>69</v>
      </c>
      <c r="I6960">
        <v>57.6</v>
      </c>
      <c r="M6960" t="str">
        <f t="shared" si="324"/>
        <v/>
      </c>
      <c r="N6960" t="e">
        <f t="shared" si="325"/>
        <v>#VALUE!</v>
      </c>
      <c r="O6960" t="e">
        <f t="shared" si="326"/>
        <v>#VALUE!</v>
      </c>
    </row>
    <row r="6961" spans="1:15" x14ac:dyDescent="0.25">
      <c r="A6961">
        <v>2019</v>
      </c>
      <c r="B6961" s="2" t="s">
        <v>33</v>
      </c>
      <c r="C6961">
        <v>2</v>
      </c>
      <c r="D6961" t="s">
        <v>29</v>
      </c>
      <c r="E6961" t="s">
        <v>23</v>
      </c>
      <c r="F6961" t="s">
        <v>57</v>
      </c>
      <c r="G6961">
        <v>3</v>
      </c>
      <c r="H6961">
        <v>297</v>
      </c>
      <c r="I6961">
        <v>247.92000000000002</v>
      </c>
      <c r="M6961" t="str">
        <f t="shared" si="324"/>
        <v/>
      </c>
      <c r="N6961" t="e">
        <f t="shared" si="325"/>
        <v>#VALUE!</v>
      </c>
      <c r="O6961" t="e">
        <f t="shared" si="326"/>
        <v>#VALUE!</v>
      </c>
    </row>
    <row r="6962" spans="1:15" x14ac:dyDescent="0.25">
      <c r="A6962">
        <v>2019</v>
      </c>
      <c r="B6962" s="2" t="s">
        <v>33</v>
      </c>
      <c r="C6962">
        <v>2</v>
      </c>
      <c r="D6962" t="s">
        <v>29</v>
      </c>
      <c r="E6962" t="s">
        <v>23</v>
      </c>
      <c r="F6962" t="s">
        <v>68</v>
      </c>
      <c r="G6962">
        <v>1</v>
      </c>
      <c r="H6962">
        <v>29</v>
      </c>
      <c r="I6962">
        <v>24.21</v>
      </c>
      <c r="M6962" t="str">
        <f t="shared" si="324"/>
        <v/>
      </c>
      <c r="N6962" t="e">
        <f t="shared" si="325"/>
        <v>#VALUE!</v>
      </c>
      <c r="O6962" t="e">
        <f t="shared" si="326"/>
        <v>#VALUE!</v>
      </c>
    </row>
    <row r="6963" spans="1:15" x14ac:dyDescent="0.25">
      <c r="A6963">
        <v>2019</v>
      </c>
      <c r="B6963" s="2" t="s">
        <v>33</v>
      </c>
      <c r="C6963">
        <v>2</v>
      </c>
      <c r="D6963" t="s">
        <v>29</v>
      </c>
      <c r="E6963" t="s">
        <v>23</v>
      </c>
      <c r="F6963" t="s">
        <v>71</v>
      </c>
      <c r="G6963">
        <v>3</v>
      </c>
      <c r="H6963">
        <v>87</v>
      </c>
      <c r="I6963">
        <v>72.63</v>
      </c>
      <c r="M6963" t="str">
        <f t="shared" si="324"/>
        <v/>
      </c>
      <c r="N6963" t="e">
        <f t="shared" si="325"/>
        <v>#VALUE!</v>
      </c>
      <c r="O6963" t="e">
        <f t="shared" si="326"/>
        <v>#VALUE!</v>
      </c>
    </row>
    <row r="6964" spans="1:15" x14ac:dyDescent="0.25">
      <c r="A6964">
        <v>2019</v>
      </c>
      <c r="B6964" s="2" t="s">
        <v>33</v>
      </c>
      <c r="C6964">
        <v>2</v>
      </c>
      <c r="D6964" t="s">
        <v>29</v>
      </c>
      <c r="E6964" t="s">
        <v>23</v>
      </c>
      <c r="F6964" t="s">
        <v>28</v>
      </c>
      <c r="G6964">
        <v>1</v>
      </c>
      <c r="H6964">
        <v>399</v>
      </c>
      <c r="I6964">
        <v>333.06</v>
      </c>
      <c r="M6964" t="str">
        <f t="shared" si="324"/>
        <v/>
      </c>
      <c r="N6964" t="e">
        <f t="shared" si="325"/>
        <v>#VALUE!</v>
      </c>
      <c r="O6964" t="e">
        <f t="shared" si="326"/>
        <v>#VALUE!</v>
      </c>
    </row>
    <row r="6965" spans="1:15" x14ac:dyDescent="0.25">
      <c r="A6965">
        <v>2019</v>
      </c>
      <c r="B6965" s="2" t="s">
        <v>33</v>
      </c>
      <c r="C6965">
        <v>2</v>
      </c>
      <c r="D6965" t="s">
        <v>29</v>
      </c>
      <c r="E6965" t="s">
        <v>23</v>
      </c>
      <c r="F6965" t="s">
        <v>12</v>
      </c>
      <c r="G6965">
        <v>3</v>
      </c>
      <c r="H6965">
        <v>987</v>
      </c>
      <c r="I6965">
        <v>823.86</v>
      </c>
      <c r="M6965" t="str">
        <f t="shared" si="324"/>
        <v/>
      </c>
      <c r="N6965" t="e">
        <f t="shared" si="325"/>
        <v>#VALUE!</v>
      </c>
      <c r="O6965" t="e">
        <f t="shared" si="326"/>
        <v>#VALUE!</v>
      </c>
    </row>
    <row r="6966" spans="1:15" x14ac:dyDescent="0.25">
      <c r="A6966">
        <v>2019</v>
      </c>
      <c r="B6966" s="2" t="s">
        <v>33</v>
      </c>
      <c r="C6966">
        <v>2</v>
      </c>
      <c r="D6966" t="s">
        <v>29</v>
      </c>
      <c r="E6966" t="s">
        <v>23</v>
      </c>
      <c r="F6966" t="s">
        <v>19</v>
      </c>
      <c r="G6966">
        <v>4</v>
      </c>
      <c r="H6966">
        <v>1036</v>
      </c>
      <c r="I6966">
        <v>864.76</v>
      </c>
      <c r="M6966" t="str">
        <f t="shared" si="324"/>
        <v/>
      </c>
      <c r="N6966" t="e">
        <f t="shared" si="325"/>
        <v>#VALUE!</v>
      </c>
      <c r="O6966" t="e">
        <f t="shared" si="326"/>
        <v>#VALUE!</v>
      </c>
    </row>
    <row r="6967" spans="1:15" x14ac:dyDescent="0.25">
      <c r="A6967">
        <v>2019</v>
      </c>
      <c r="B6967" s="2" t="s">
        <v>33</v>
      </c>
      <c r="C6967">
        <v>2</v>
      </c>
      <c r="D6967" t="s">
        <v>29</v>
      </c>
      <c r="E6967" t="s">
        <v>23</v>
      </c>
      <c r="F6967" t="s">
        <v>20</v>
      </c>
      <c r="G6967">
        <v>3</v>
      </c>
      <c r="H6967">
        <v>597</v>
      </c>
      <c r="I6967">
        <v>498.33000000000004</v>
      </c>
      <c r="M6967" t="str">
        <f t="shared" si="324"/>
        <v/>
      </c>
      <c r="N6967" t="e">
        <f t="shared" si="325"/>
        <v>#VALUE!</v>
      </c>
      <c r="O6967" t="e">
        <f t="shared" si="326"/>
        <v>#VALUE!</v>
      </c>
    </row>
    <row r="6968" spans="1:15" x14ac:dyDescent="0.25">
      <c r="A6968">
        <v>2019</v>
      </c>
      <c r="B6968" s="2" t="s">
        <v>33</v>
      </c>
      <c r="C6968">
        <v>2</v>
      </c>
      <c r="D6968" t="s">
        <v>29</v>
      </c>
      <c r="E6968" t="s">
        <v>24</v>
      </c>
      <c r="F6968" t="s">
        <v>60</v>
      </c>
      <c r="G6968">
        <v>2</v>
      </c>
      <c r="H6968">
        <v>98</v>
      </c>
      <c r="I6968">
        <v>81.8</v>
      </c>
      <c r="M6968" t="str">
        <f t="shared" si="324"/>
        <v/>
      </c>
      <c r="N6968" t="e">
        <f t="shared" si="325"/>
        <v>#VALUE!</v>
      </c>
      <c r="O6968" t="e">
        <f t="shared" si="326"/>
        <v>#VALUE!</v>
      </c>
    </row>
    <row r="6969" spans="1:15" x14ac:dyDescent="0.25">
      <c r="A6969">
        <v>2019</v>
      </c>
      <c r="B6969" s="2" t="s">
        <v>33</v>
      </c>
      <c r="C6969">
        <v>2</v>
      </c>
      <c r="D6969" t="s">
        <v>29</v>
      </c>
      <c r="E6969" t="s">
        <v>24</v>
      </c>
      <c r="F6969" t="s">
        <v>14</v>
      </c>
      <c r="G6969">
        <v>5</v>
      </c>
      <c r="H6969">
        <v>395</v>
      </c>
      <c r="I6969">
        <v>329.7</v>
      </c>
      <c r="M6969" t="str">
        <f t="shared" si="324"/>
        <v/>
      </c>
      <c r="N6969" t="e">
        <f t="shared" si="325"/>
        <v>#VALUE!</v>
      </c>
      <c r="O6969" t="e">
        <f t="shared" si="326"/>
        <v>#VALUE!</v>
      </c>
    </row>
    <row r="6970" spans="1:15" x14ac:dyDescent="0.25">
      <c r="A6970">
        <v>2019</v>
      </c>
      <c r="B6970" s="2" t="s">
        <v>33</v>
      </c>
      <c r="C6970">
        <v>2</v>
      </c>
      <c r="D6970" t="s">
        <v>29</v>
      </c>
      <c r="E6970" t="s">
        <v>24</v>
      </c>
      <c r="F6970" t="s">
        <v>22</v>
      </c>
      <c r="G6970">
        <v>1</v>
      </c>
      <c r="H6970">
        <v>99</v>
      </c>
      <c r="I6970">
        <v>82.64</v>
      </c>
      <c r="M6970" t="str">
        <f t="shared" si="324"/>
        <v/>
      </c>
      <c r="N6970" t="e">
        <f t="shared" si="325"/>
        <v>#VALUE!</v>
      </c>
      <c r="O6970" t="e">
        <f t="shared" si="326"/>
        <v>#VALUE!</v>
      </c>
    </row>
    <row r="6971" spans="1:15" x14ac:dyDescent="0.25">
      <c r="A6971">
        <v>2019</v>
      </c>
      <c r="B6971" s="2" t="s">
        <v>33</v>
      </c>
      <c r="C6971">
        <v>2</v>
      </c>
      <c r="D6971" t="s">
        <v>29</v>
      </c>
      <c r="E6971" t="s">
        <v>24</v>
      </c>
      <c r="F6971" t="s">
        <v>11</v>
      </c>
      <c r="G6971">
        <v>6</v>
      </c>
      <c r="H6971">
        <v>414</v>
      </c>
      <c r="I6971">
        <v>345.6</v>
      </c>
      <c r="M6971" t="str">
        <f t="shared" si="324"/>
        <v/>
      </c>
      <c r="N6971" t="e">
        <f t="shared" si="325"/>
        <v>#VALUE!</v>
      </c>
      <c r="O6971" t="e">
        <f t="shared" si="326"/>
        <v>#VALUE!</v>
      </c>
    </row>
    <row r="6972" spans="1:15" x14ac:dyDescent="0.25">
      <c r="A6972">
        <v>2019</v>
      </c>
      <c r="B6972" s="2" t="s">
        <v>33</v>
      </c>
      <c r="C6972">
        <v>2</v>
      </c>
      <c r="D6972" t="s">
        <v>29</v>
      </c>
      <c r="E6972" t="s">
        <v>24</v>
      </c>
      <c r="F6972" t="s">
        <v>15</v>
      </c>
      <c r="G6972">
        <v>3</v>
      </c>
      <c r="H6972">
        <v>777</v>
      </c>
      <c r="I6972">
        <v>648.56999999999994</v>
      </c>
      <c r="M6972" t="str">
        <f t="shared" si="324"/>
        <v/>
      </c>
      <c r="N6972" t="e">
        <f t="shared" si="325"/>
        <v>#VALUE!</v>
      </c>
      <c r="O6972" t="e">
        <f t="shared" si="326"/>
        <v>#VALUE!</v>
      </c>
    </row>
    <row r="6973" spans="1:15" x14ac:dyDescent="0.25">
      <c r="A6973">
        <v>2019</v>
      </c>
      <c r="B6973" s="2" t="s">
        <v>33</v>
      </c>
      <c r="C6973">
        <v>2</v>
      </c>
      <c r="D6973" t="s">
        <v>29</v>
      </c>
      <c r="E6973" t="s">
        <v>24</v>
      </c>
      <c r="F6973" t="s">
        <v>16</v>
      </c>
      <c r="G6973">
        <v>1</v>
      </c>
      <c r="H6973">
        <v>329</v>
      </c>
      <c r="I6973">
        <v>274.62</v>
      </c>
      <c r="M6973" t="str">
        <f t="shared" si="324"/>
        <v/>
      </c>
      <c r="N6973" t="e">
        <f t="shared" si="325"/>
        <v>#VALUE!</v>
      </c>
      <c r="O6973" t="e">
        <f t="shared" si="326"/>
        <v>#VALUE!</v>
      </c>
    </row>
    <row r="6974" spans="1:15" x14ac:dyDescent="0.25">
      <c r="A6974">
        <v>2019</v>
      </c>
      <c r="B6974" s="2" t="s">
        <v>33</v>
      </c>
      <c r="C6974">
        <v>2</v>
      </c>
      <c r="D6974" t="s">
        <v>29</v>
      </c>
      <c r="E6974" t="s">
        <v>24</v>
      </c>
      <c r="F6974" t="s">
        <v>25</v>
      </c>
      <c r="G6974">
        <v>2</v>
      </c>
      <c r="H6974">
        <v>598</v>
      </c>
      <c r="I6974">
        <v>499.16</v>
      </c>
      <c r="M6974" t="str">
        <f t="shared" si="324"/>
        <v/>
      </c>
      <c r="N6974" t="e">
        <f t="shared" si="325"/>
        <v>#VALUE!</v>
      </c>
      <c r="O6974" t="e">
        <f t="shared" si="326"/>
        <v>#VALUE!</v>
      </c>
    </row>
    <row r="6975" spans="1:15" x14ac:dyDescent="0.25">
      <c r="A6975">
        <v>2019</v>
      </c>
      <c r="B6975" s="2" t="s">
        <v>33</v>
      </c>
      <c r="C6975">
        <v>2</v>
      </c>
      <c r="D6975" t="s">
        <v>29</v>
      </c>
      <c r="E6975" t="s">
        <v>24</v>
      </c>
      <c r="F6975" t="s">
        <v>61</v>
      </c>
      <c r="G6975">
        <v>1</v>
      </c>
      <c r="H6975">
        <v>79</v>
      </c>
      <c r="I6975">
        <v>65.94</v>
      </c>
      <c r="M6975" t="str">
        <f t="shared" si="324"/>
        <v/>
      </c>
      <c r="N6975" t="e">
        <f t="shared" si="325"/>
        <v>#VALUE!</v>
      </c>
      <c r="O6975" t="e">
        <f t="shared" si="326"/>
        <v>#VALUE!</v>
      </c>
    </row>
    <row r="6976" spans="1:15" x14ac:dyDescent="0.25">
      <c r="A6976">
        <v>2019</v>
      </c>
      <c r="B6976" s="2" t="s">
        <v>33</v>
      </c>
      <c r="C6976">
        <v>2</v>
      </c>
      <c r="D6976" t="s">
        <v>29</v>
      </c>
      <c r="E6976" t="s">
        <v>24</v>
      </c>
      <c r="F6976" t="s">
        <v>56</v>
      </c>
      <c r="G6976">
        <v>1</v>
      </c>
      <c r="H6976">
        <v>69</v>
      </c>
      <c r="I6976">
        <v>57.6</v>
      </c>
      <c r="M6976" t="str">
        <f t="shared" si="324"/>
        <v/>
      </c>
      <c r="N6976" t="e">
        <f t="shared" si="325"/>
        <v>#VALUE!</v>
      </c>
      <c r="O6976" t="e">
        <f t="shared" si="326"/>
        <v>#VALUE!</v>
      </c>
    </row>
    <row r="6977" spans="1:15" x14ac:dyDescent="0.25">
      <c r="A6977">
        <v>2019</v>
      </c>
      <c r="B6977" s="2" t="s">
        <v>33</v>
      </c>
      <c r="C6977">
        <v>2</v>
      </c>
      <c r="D6977" t="s">
        <v>29</v>
      </c>
      <c r="E6977" t="s">
        <v>24</v>
      </c>
      <c r="F6977" t="s">
        <v>57</v>
      </c>
      <c r="G6977">
        <v>2</v>
      </c>
      <c r="H6977">
        <v>198</v>
      </c>
      <c r="I6977">
        <v>165.28</v>
      </c>
      <c r="M6977" t="str">
        <f t="shared" si="324"/>
        <v/>
      </c>
      <c r="N6977" t="e">
        <f t="shared" si="325"/>
        <v>#VALUE!</v>
      </c>
      <c r="O6977" t="e">
        <f t="shared" si="326"/>
        <v>#VALUE!</v>
      </c>
    </row>
    <row r="6978" spans="1:15" x14ac:dyDescent="0.25">
      <c r="A6978">
        <v>2019</v>
      </c>
      <c r="B6978" s="2" t="s">
        <v>33</v>
      </c>
      <c r="C6978">
        <v>2</v>
      </c>
      <c r="D6978" t="s">
        <v>29</v>
      </c>
      <c r="E6978" t="s">
        <v>24</v>
      </c>
      <c r="F6978" t="s">
        <v>66</v>
      </c>
      <c r="G6978">
        <v>1</v>
      </c>
      <c r="H6978">
        <v>299</v>
      </c>
      <c r="I6978">
        <v>249.58</v>
      </c>
      <c r="M6978" t="str">
        <f t="shared" si="324"/>
        <v/>
      </c>
      <c r="N6978" t="e">
        <f t="shared" si="325"/>
        <v>#VALUE!</v>
      </c>
      <c r="O6978" t="e">
        <f t="shared" si="326"/>
        <v>#VALUE!</v>
      </c>
    </row>
    <row r="6979" spans="1:15" x14ac:dyDescent="0.25">
      <c r="A6979">
        <v>2019</v>
      </c>
      <c r="B6979" s="2" t="s">
        <v>33</v>
      </c>
      <c r="C6979">
        <v>2</v>
      </c>
      <c r="D6979" t="s">
        <v>29</v>
      </c>
      <c r="E6979" t="s">
        <v>24</v>
      </c>
      <c r="F6979" t="s">
        <v>17</v>
      </c>
      <c r="G6979">
        <v>1</v>
      </c>
      <c r="H6979">
        <v>139</v>
      </c>
      <c r="I6979">
        <v>116.03</v>
      </c>
      <c r="M6979" t="str">
        <f t="shared" ref="M6979:M7042" si="327">SUBSTITUTE(SUBSTITUTE(J6979," - ","|"),"; ","|")</f>
        <v/>
      </c>
      <c r="N6979" t="e">
        <f t="shared" ref="N6979:N7042" si="328">LEFT(M6979,FIND("|",M6979)-1)</f>
        <v>#VALUE!</v>
      </c>
      <c r="O6979" t="e">
        <f t="shared" ref="O6979:O7042" si="329">RIGHT(M6979,LEN(M6979)-FIND("|",M6979))</f>
        <v>#VALUE!</v>
      </c>
    </row>
    <row r="6980" spans="1:15" x14ac:dyDescent="0.25">
      <c r="A6980">
        <v>2019</v>
      </c>
      <c r="B6980" s="2" t="s">
        <v>33</v>
      </c>
      <c r="C6980">
        <v>2</v>
      </c>
      <c r="D6980" t="s">
        <v>29</v>
      </c>
      <c r="E6980" t="s">
        <v>24</v>
      </c>
      <c r="F6980" t="s">
        <v>27</v>
      </c>
      <c r="G6980">
        <v>1</v>
      </c>
      <c r="H6980">
        <v>149</v>
      </c>
      <c r="I6980">
        <v>124.37</v>
      </c>
      <c r="M6980" t="str">
        <f t="shared" si="327"/>
        <v/>
      </c>
      <c r="N6980" t="e">
        <f t="shared" si="328"/>
        <v>#VALUE!</v>
      </c>
      <c r="O6980" t="e">
        <f t="shared" si="329"/>
        <v>#VALUE!</v>
      </c>
    </row>
    <row r="6981" spans="1:15" x14ac:dyDescent="0.25">
      <c r="A6981">
        <v>2019</v>
      </c>
      <c r="B6981" s="2" t="s">
        <v>33</v>
      </c>
      <c r="C6981">
        <v>2</v>
      </c>
      <c r="D6981" t="s">
        <v>29</v>
      </c>
      <c r="E6981" t="s">
        <v>24</v>
      </c>
      <c r="F6981" t="s">
        <v>71</v>
      </c>
      <c r="G6981">
        <v>2</v>
      </c>
      <c r="H6981">
        <v>58</v>
      </c>
      <c r="I6981">
        <v>48.42</v>
      </c>
      <c r="M6981" t="str">
        <f t="shared" si="327"/>
        <v/>
      </c>
      <c r="N6981" t="e">
        <f t="shared" si="328"/>
        <v>#VALUE!</v>
      </c>
      <c r="O6981" t="e">
        <f t="shared" si="329"/>
        <v>#VALUE!</v>
      </c>
    </row>
    <row r="6982" spans="1:15" x14ac:dyDescent="0.25">
      <c r="A6982">
        <v>2019</v>
      </c>
      <c r="B6982" s="2" t="s">
        <v>33</v>
      </c>
      <c r="C6982">
        <v>2</v>
      </c>
      <c r="D6982" t="s">
        <v>29</v>
      </c>
      <c r="E6982" t="s">
        <v>24</v>
      </c>
      <c r="F6982" t="s">
        <v>28</v>
      </c>
      <c r="G6982">
        <v>1</v>
      </c>
      <c r="H6982">
        <v>399</v>
      </c>
      <c r="I6982">
        <v>333.06</v>
      </c>
      <c r="M6982" t="str">
        <f t="shared" si="327"/>
        <v/>
      </c>
      <c r="N6982" t="e">
        <f t="shared" si="328"/>
        <v>#VALUE!</v>
      </c>
      <c r="O6982" t="e">
        <f t="shared" si="329"/>
        <v>#VALUE!</v>
      </c>
    </row>
    <row r="6983" spans="1:15" x14ac:dyDescent="0.25">
      <c r="A6983">
        <v>2019</v>
      </c>
      <c r="B6983" s="2" t="s">
        <v>33</v>
      </c>
      <c r="C6983">
        <v>2</v>
      </c>
      <c r="D6983" t="s">
        <v>29</v>
      </c>
      <c r="E6983" t="s">
        <v>24</v>
      </c>
      <c r="F6983" t="s">
        <v>20</v>
      </c>
      <c r="G6983">
        <v>1</v>
      </c>
      <c r="H6983">
        <v>199</v>
      </c>
      <c r="I6983">
        <v>166.11</v>
      </c>
      <c r="M6983" t="str">
        <f t="shared" si="327"/>
        <v/>
      </c>
      <c r="N6983" t="e">
        <f t="shared" si="328"/>
        <v>#VALUE!</v>
      </c>
      <c r="O6983" t="e">
        <f t="shared" si="329"/>
        <v>#VALUE!</v>
      </c>
    </row>
    <row r="6984" spans="1:15" x14ac:dyDescent="0.25">
      <c r="A6984">
        <v>2019</v>
      </c>
      <c r="B6984" s="2" t="s">
        <v>33</v>
      </c>
      <c r="C6984">
        <v>2</v>
      </c>
      <c r="D6984" t="s">
        <v>29</v>
      </c>
      <c r="E6984" t="s">
        <v>26</v>
      </c>
      <c r="F6984" t="s">
        <v>58</v>
      </c>
      <c r="G6984">
        <v>1</v>
      </c>
      <c r="H6984">
        <v>79</v>
      </c>
      <c r="I6984">
        <v>65.94</v>
      </c>
      <c r="M6984" t="str">
        <f t="shared" si="327"/>
        <v/>
      </c>
      <c r="N6984" t="e">
        <f t="shared" si="328"/>
        <v>#VALUE!</v>
      </c>
      <c r="O6984" t="e">
        <f t="shared" si="329"/>
        <v>#VALUE!</v>
      </c>
    </row>
    <row r="6985" spans="1:15" x14ac:dyDescent="0.25">
      <c r="A6985">
        <v>2019</v>
      </c>
      <c r="B6985" s="2" t="s">
        <v>33</v>
      </c>
      <c r="C6985">
        <v>2</v>
      </c>
      <c r="D6985" t="s">
        <v>29</v>
      </c>
      <c r="E6985" t="s">
        <v>26</v>
      </c>
      <c r="F6985" t="s">
        <v>73</v>
      </c>
      <c r="G6985">
        <v>1</v>
      </c>
      <c r="H6985">
        <v>35</v>
      </c>
      <c r="I6985">
        <v>29.22</v>
      </c>
      <c r="M6985" t="str">
        <f t="shared" si="327"/>
        <v/>
      </c>
      <c r="N6985" t="e">
        <f t="shared" si="328"/>
        <v>#VALUE!</v>
      </c>
      <c r="O6985" t="e">
        <f t="shared" si="329"/>
        <v>#VALUE!</v>
      </c>
    </row>
    <row r="6986" spans="1:15" x14ac:dyDescent="0.25">
      <c r="A6986">
        <v>2019</v>
      </c>
      <c r="B6986" s="2" t="s">
        <v>33</v>
      </c>
      <c r="C6986">
        <v>2</v>
      </c>
      <c r="D6986" t="s">
        <v>29</v>
      </c>
      <c r="E6986" t="s">
        <v>26</v>
      </c>
      <c r="F6986" t="s">
        <v>60</v>
      </c>
      <c r="G6986">
        <v>15</v>
      </c>
      <c r="H6986">
        <v>735</v>
      </c>
      <c r="I6986">
        <v>613.49999999999989</v>
      </c>
      <c r="M6986" t="str">
        <f t="shared" si="327"/>
        <v/>
      </c>
      <c r="N6986" t="e">
        <f t="shared" si="328"/>
        <v>#VALUE!</v>
      </c>
      <c r="O6986" t="e">
        <f t="shared" si="329"/>
        <v>#VALUE!</v>
      </c>
    </row>
    <row r="6987" spans="1:15" x14ac:dyDescent="0.25">
      <c r="A6987">
        <v>2019</v>
      </c>
      <c r="B6987" s="2" t="s">
        <v>33</v>
      </c>
      <c r="C6987">
        <v>2</v>
      </c>
      <c r="D6987" t="s">
        <v>29</v>
      </c>
      <c r="E6987" t="s">
        <v>26</v>
      </c>
      <c r="F6987" t="s">
        <v>14</v>
      </c>
      <c r="G6987">
        <v>143</v>
      </c>
      <c r="H6987">
        <v>11297</v>
      </c>
      <c r="I6987">
        <v>9429.4199999999873</v>
      </c>
      <c r="M6987" t="str">
        <f t="shared" si="327"/>
        <v/>
      </c>
      <c r="N6987" t="e">
        <f t="shared" si="328"/>
        <v>#VALUE!</v>
      </c>
      <c r="O6987" t="e">
        <f t="shared" si="329"/>
        <v>#VALUE!</v>
      </c>
    </row>
    <row r="6988" spans="1:15" x14ac:dyDescent="0.25">
      <c r="A6988">
        <v>2019</v>
      </c>
      <c r="B6988" s="2" t="s">
        <v>33</v>
      </c>
      <c r="C6988">
        <v>2</v>
      </c>
      <c r="D6988" t="s">
        <v>29</v>
      </c>
      <c r="E6988" t="s">
        <v>26</v>
      </c>
      <c r="F6988" t="s">
        <v>22</v>
      </c>
      <c r="G6988">
        <v>19</v>
      </c>
      <c r="H6988">
        <v>1881</v>
      </c>
      <c r="I6988">
        <v>1570.1600000000005</v>
      </c>
      <c r="M6988" t="str">
        <f t="shared" si="327"/>
        <v/>
      </c>
      <c r="N6988" t="e">
        <f t="shared" si="328"/>
        <v>#VALUE!</v>
      </c>
      <c r="O6988" t="e">
        <f t="shared" si="329"/>
        <v>#VALUE!</v>
      </c>
    </row>
    <row r="6989" spans="1:15" x14ac:dyDescent="0.25">
      <c r="A6989">
        <v>2019</v>
      </c>
      <c r="B6989" s="2" t="s">
        <v>33</v>
      </c>
      <c r="C6989">
        <v>2</v>
      </c>
      <c r="D6989" t="s">
        <v>29</v>
      </c>
      <c r="E6989" t="s">
        <v>26</v>
      </c>
      <c r="F6989" t="s">
        <v>11</v>
      </c>
      <c r="G6989">
        <v>104</v>
      </c>
      <c r="H6989">
        <v>7176</v>
      </c>
      <c r="I6989">
        <v>5990.4000000000069</v>
      </c>
      <c r="M6989" t="str">
        <f t="shared" si="327"/>
        <v/>
      </c>
      <c r="N6989" t="e">
        <f t="shared" si="328"/>
        <v>#VALUE!</v>
      </c>
      <c r="O6989" t="e">
        <f t="shared" si="329"/>
        <v>#VALUE!</v>
      </c>
    </row>
    <row r="6990" spans="1:15" x14ac:dyDescent="0.25">
      <c r="A6990">
        <v>2019</v>
      </c>
      <c r="B6990" s="2" t="s">
        <v>33</v>
      </c>
      <c r="C6990">
        <v>2</v>
      </c>
      <c r="D6990" t="s">
        <v>29</v>
      </c>
      <c r="E6990" t="s">
        <v>26</v>
      </c>
      <c r="F6990" t="s">
        <v>15</v>
      </c>
      <c r="G6990">
        <v>19</v>
      </c>
      <c r="H6990">
        <v>4921</v>
      </c>
      <c r="I6990">
        <v>4107.6100000000006</v>
      </c>
      <c r="M6990" t="str">
        <f t="shared" si="327"/>
        <v/>
      </c>
      <c r="N6990" t="e">
        <f t="shared" si="328"/>
        <v>#VALUE!</v>
      </c>
      <c r="O6990" t="e">
        <f t="shared" si="329"/>
        <v>#VALUE!</v>
      </c>
    </row>
    <row r="6991" spans="1:15" x14ac:dyDescent="0.25">
      <c r="A6991">
        <v>2019</v>
      </c>
      <c r="B6991" s="2" t="s">
        <v>33</v>
      </c>
      <c r="C6991">
        <v>2</v>
      </c>
      <c r="D6991" t="s">
        <v>29</v>
      </c>
      <c r="E6991" t="s">
        <v>26</v>
      </c>
      <c r="F6991" t="s">
        <v>16</v>
      </c>
      <c r="G6991">
        <v>1</v>
      </c>
      <c r="H6991">
        <v>329</v>
      </c>
      <c r="I6991">
        <v>274.62</v>
      </c>
      <c r="M6991" t="str">
        <f t="shared" si="327"/>
        <v/>
      </c>
      <c r="N6991" t="e">
        <f t="shared" si="328"/>
        <v>#VALUE!</v>
      </c>
      <c r="O6991" t="e">
        <f t="shared" si="329"/>
        <v>#VALUE!</v>
      </c>
    </row>
    <row r="6992" spans="1:15" x14ac:dyDescent="0.25">
      <c r="A6992">
        <v>2019</v>
      </c>
      <c r="B6992" s="2" t="s">
        <v>33</v>
      </c>
      <c r="C6992">
        <v>2</v>
      </c>
      <c r="D6992" t="s">
        <v>29</v>
      </c>
      <c r="E6992" t="s">
        <v>26</v>
      </c>
      <c r="F6992" t="s">
        <v>25</v>
      </c>
      <c r="G6992">
        <v>12</v>
      </c>
      <c r="H6992">
        <v>3588</v>
      </c>
      <c r="I6992">
        <v>2994.9599999999996</v>
      </c>
      <c r="M6992" t="str">
        <f t="shared" si="327"/>
        <v/>
      </c>
      <c r="N6992" t="e">
        <f t="shared" si="328"/>
        <v>#VALUE!</v>
      </c>
      <c r="O6992" t="e">
        <f t="shared" si="329"/>
        <v>#VALUE!</v>
      </c>
    </row>
    <row r="6993" spans="1:15" x14ac:dyDescent="0.25">
      <c r="A6993">
        <v>2019</v>
      </c>
      <c r="B6993" s="2" t="s">
        <v>33</v>
      </c>
      <c r="C6993">
        <v>2</v>
      </c>
      <c r="D6993" t="s">
        <v>29</v>
      </c>
      <c r="E6993" t="s">
        <v>26</v>
      </c>
      <c r="F6993" t="s">
        <v>70</v>
      </c>
      <c r="G6993">
        <v>17</v>
      </c>
      <c r="H6993">
        <v>663</v>
      </c>
      <c r="I6993">
        <v>553.35</v>
      </c>
      <c r="M6993" t="str">
        <f t="shared" si="327"/>
        <v/>
      </c>
      <c r="N6993" t="e">
        <f t="shared" si="328"/>
        <v>#VALUE!</v>
      </c>
      <c r="O6993" t="e">
        <f t="shared" si="329"/>
        <v>#VALUE!</v>
      </c>
    </row>
    <row r="6994" spans="1:15" x14ac:dyDescent="0.25">
      <c r="A6994">
        <v>2019</v>
      </c>
      <c r="B6994" s="2" t="s">
        <v>33</v>
      </c>
      <c r="C6994">
        <v>2</v>
      </c>
      <c r="D6994" t="s">
        <v>29</v>
      </c>
      <c r="E6994" t="s">
        <v>26</v>
      </c>
      <c r="F6994" t="s">
        <v>61</v>
      </c>
      <c r="G6994">
        <v>7</v>
      </c>
      <c r="H6994">
        <v>553</v>
      </c>
      <c r="I6994">
        <v>461.58</v>
      </c>
      <c r="M6994" t="str">
        <f t="shared" si="327"/>
        <v/>
      </c>
      <c r="N6994" t="e">
        <f t="shared" si="328"/>
        <v>#VALUE!</v>
      </c>
      <c r="O6994" t="e">
        <f t="shared" si="329"/>
        <v>#VALUE!</v>
      </c>
    </row>
    <row r="6995" spans="1:15" x14ac:dyDescent="0.25">
      <c r="A6995">
        <v>2019</v>
      </c>
      <c r="B6995" s="2" t="s">
        <v>33</v>
      </c>
      <c r="C6995">
        <v>2</v>
      </c>
      <c r="D6995" t="s">
        <v>29</v>
      </c>
      <c r="E6995" t="s">
        <v>26</v>
      </c>
      <c r="F6995" t="s">
        <v>59</v>
      </c>
      <c r="G6995">
        <v>2</v>
      </c>
      <c r="H6995">
        <v>50</v>
      </c>
      <c r="I6995">
        <v>41.74</v>
      </c>
      <c r="M6995" t="str">
        <f t="shared" si="327"/>
        <v/>
      </c>
      <c r="N6995" t="e">
        <f t="shared" si="328"/>
        <v>#VALUE!</v>
      </c>
      <c r="O6995" t="e">
        <f t="shared" si="329"/>
        <v>#VALUE!</v>
      </c>
    </row>
    <row r="6996" spans="1:15" x14ac:dyDescent="0.25">
      <c r="A6996">
        <v>2019</v>
      </c>
      <c r="B6996" s="2" t="s">
        <v>33</v>
      </c>
      <c r="C6996">
        <v>2</v>
      </c>
      <c r="D6996" t="s">
        <v>29</v>
      </c>
      <c r="E6996" t="s">
        <v>26</v>
      </c>
      <c r="F6996" t="s">
        <v>62</v>
      </c>
      <c r="G6996">
        <v>20</v>
      </c>
      <c r="H6996">
        <v>1180</v>
      </c>
      <c r="I6996">
        <v>985</v>
      </c>
      <c r="M6996" t="str">
        <f t="shared" si="327"/>
        <v/>
      </c>
      <c r="N6996" t="e">
        <f t="shared" si="328"/>
        <v>#VALUE!</v>
      </c>
      <c r="O6996" t="e">
        <f t="shared" si="329"/>
        <v>#VALUE!</v>
      </c>
    </row>
    <row r="6997" spans="1:15" x14ac:dyDescent="0.25">
      <c r="A6997">
        <v>2019</v>
      </c>
      <c r="B6997" s="2" t="s">
        <v>33</v>
      </c>
      <c r="C6997">
        <v>2</v>
      </c>
      <c r="D6997" t="s">
        <v>29</v>
      </c>
      <c r="E6997" t="s">
        <v>26</v>
      </c>
      <c r="F6997" t="s">
        <v>63</v>
      </c>
      <c r="G6997">
        <v>5</v>
      </c>
      <c r="H6997">
        <v>495</v>
      </c>
      <c r="I6997">
        <v>413.2</v>
      </c>
      <c r="M6997" t="str">
        <f t="shared" si="327"/>
        <v/>
      </c>
      <c r="N6997" t="e">
        <f t="shared" si="328"/>
        <v>#VALUE!</v>
      </c>
      <c r="O6997" t="e">
        <f t="shared" si="329"/>
        <v>#VALUE!</v>
      </c>
    </row>
    <row r="6998" spans="1:15" x14ac:dyDescent="0.25">
      <c r="A6998">
        <v>2019</v>
      </c>
      <c r="B6998" s="2" t="s">
        <v>33</v>
      </c>
      <c r="C6998">
        <v>2</v>
      </c>
      <c r="D6998" t="s">
        <v>29</v>
      </c>
      <c r="E6998" t="s">
        <v>26</v>
      </c>
      <c r="F6998" t="s">
        <v>64</v>
      </c>
      <c r="G6998">
        <v>2</v>
      </c>
      <c r="H6998">
        <v>158</v>
      </c>
      <c r="I6998">
        <v>131.88</v>
      </c>
      <c r="M6998" t="str">
        <f t="shared" si="327"/>
        <v/>
      </c>
      <c r="N6998" t="e">
        <f t="shared" si="328"/>
        <v>#VALUE!</v>
      </c>
      <c r="O6998" t="e">
        <f t="shared" si="329"/>
        <v>#VALUE!</v>
      </c>
    </row>
    <row r="6999" spans="1:15" x14ac:dyDescent="0.25">
      <c r="A6999">
        <v>2019</v>
      </c>
      <c r="B6999" s="2" t="s">
        <v>33</v>
      </c>
      <c r="C6999">
        <v>2</v>
      </c>
      <c r="D6999" t="s">
        <v>29</v>
      </c>
      <c r="E6999" t="s">
        <v>26</v>
      </c>
      <c r="F6999" t="s">
        <v>56</v>
      </c>
      <c r="G6999">
        <v>17</v>
      </c>
      <c r="H6999">
        <v>1173</v>
      </c>
      <c r="I6999">
        <v>979.20000000000027</v>
      </c>
      <c r="M6999" t="str">
        <f t="shared" si="327"/>
        <v/>
      </c>
      <c r="N6999" t="e">
        <f t="shared" si="328"/>
        <v>#VALUE!</v>
      </c>
      <c r="O6999" t="e">
        <f t="shared" si="329"/>
        <v>#VALUE!</v>
      </c>
    </row>
    <row r="7000" spans="1:15" x14ac:dyDescent="0.25">
      <c r="A7000">
        <v>2019</v>
      </c>
      <c r="B7000" s="2" t="s">
        <v>33</v>
      </c>
      <c r="C7000">
        <v>2</v>
      </c>
      <c r="D7000" t="s">
        <v>29</v>
      </c>
      <c r="E7000" t="s">
        <v>26</v>
      </c>
      <c r="F7000" t="s">
        <v>57</v>
      </c>
      <c r="G7000">
        <v>8</v>
      </c>
      <c r="H7000">
        <v>792</v>
      </c>
      <c r="I7000">
        <v>661.12</v>
      </c>
      <c r="M7000" t="str">
        <f t="shared" si="327"/>
        <v/>
      </c>
      <c r="N7000" t="e">
        <f t="shared" si="328"/>
        <v>#VALUE!</v>
      </c>
      <c r="O7000" t="e">
        <f t="shared" si="329"/>
        <v>#VALUE!</v>
      </c>
    </row>
    <row r="7001" spans="1:15" x14ac:dyDescent="0.25">
      <c r="A7001">
        <v>2019</v>
      </c>
      <c r="B7001" s="2" t="s">
        <v>33</v>
      </c>
      <c r="C7001">
        <v>2</v>
      </c>
      <c r="D7001" t="s">
        <v>29</v>
      </c>
      <c r="E7001" t="s">
        <v>26</v>
      </c>
      <c r="F7001" t="s">
        <v>69</v>
      </c>
      <c r="G7001">
        <v>2</v>
      </c>
      <c r="H7001">
        <v>698</v>
      </c>
      <c r="I7001">
        <v>582.64</v>
      </c>
      <c r="M7001" t="str">
        <f t="shared" si="327"/>
        <v/>
      </c>
      <c r="N7001" t="e">
        <f t="shared" si="328"/>
        <v>#VALUE!</v>
      </c>
      <c r="O7001" t="e">
        <f t="shared" si="329"/>
        <v>#VALUE!</v>
      </c>
    </row>
    <row r="7002" spans="1:15" x14ac:dyDescent="0.25">
      <c r="A7002">
        <v>2019</v>
      </c>
      <c r="B7002" s="2" t="s">
        <v>33</v>
      </c>
      <c r="C7002">
        <v>2</v>
      </c>
      <c r="D7002" t="s">
        <v>29</v>
      </c>
      <c r="E7002" t="s">
        <v>26</v>
      </c>
      <c r="F7002" t="s">
        <v>66</v>
      </c>
      <c r="G7002">
        <v>6</v>
      </c>
      <c r="H7002">
        <v>1794</v>
      </c>
      <c r="I7002">
        <v>1497.48</v>
      </c>
      <c r="M7002" t="str">
        <f t="shared" si="327"/>
        <v/>
      </c>
      <c r="N7002" t="e">
        <f t="shared" si="328"/>
        <v>#VALUE!</v>
      </c>
      <c r="O7002" t="e">
        <f t="shared" si="329"/>
        <v>#VALUE!</v>
      </c>
    </row>
    <row r="7003" spans="1:15" x14ac:dyDescent="0.25">
      <c r="A7003">
        <v>2019</v>
      </c>
      <c r="B7003" s="2" t="s">
        <v>33</v>
      </c>
      <c r="C7003">
        <v>2</v>
      </c>
      <c r="D7003" t="s">
        <v>29</v>
      </c>
      <c r="E7003" t="s">
        <v>26</v>
      </c>
      <c r="F7003" t="s">
        <v>67</v>
      </c>
      <c r="G7003">
        <v>4</v>
      </c>
      <c r="H7003">
        <v>2796</v>
      </c>
      <c r="I7003">
        <v>2333.88</v>
      </c>
      <c r="M7003" t="str">
        <f t="shared" si="327"/>
        <v/>
      </c>
      <c r="N7003" t="e">
        <f t="shared" si="328"/>
        <v>#VALUE!</v>
      </c>
      <c r="O7003" t="e">
        <f t="shared" si="329"/>
        <v>#VALUE!</v>
      </c>
    </row>
    <row r="7004" spans="1:15" x14ac:dyDescent="0.25">
      <c r="A7004">
        <v>2019</v>
      </c>
      <c r="B7004" s="2" t="s">
        <v>33</v>
      </c>
      <c r="C7004">
        <v>2</v>
      </c>
      <c r="D7004" t="s">
        <v>29</v>
      </c>
      <c r="E7004" t="s">
        <v>26</v>
      </c>
      <c r="F7004" t="s">
        <v>17</v>
      </c>
      <c r="G7004">
        <v>6</v>
      </c>
      <c r="H7004">
        <v>834</v>
      </c>
      <c r="I7004">
        <v>696.18</v>
      </c>
      <c r="M7004" t="str">
        <f t="shared" si="327"/>
        <v/>
      </c>
      <c r="N7004" t="e">
        <f t="shared" si="328"/>
        <v>#VALUE!</v>
      </c>
      <c r="O7004" t="e">
        <f t="shared" si="329"/>
        <v>#VALUE!</v>
      </c>
    </row>
    <row r="7005" spans="1:15" x14ac:dyDescent="0.25">
      <c r="A7005">
        <v>2019</v>
      </c>
      <c r="B7005" s="2" t="s">
        <v>33</v>
      </c>
      <c r="C7005">
        <v>2</v>
      </c>
      <c r="D7005" t="s">
        <v>29</v>
      </c>
      <c r="E7005" t="s">
        <v>26</v>
      </c>
      <c r="F7005" t="s">
        <v>18</v>
      </c>
      <c r="G7005">
        <v>6</v>
      </c>
      <c r="H7005">
        <v>594</v>
      </c>
      <c r="I7005">
        <v>495.84</v>
      </c>
      <c r="M7005" t="str">
        <f t="shared" si="327"/>
        <v/>
      </c>
      <c r="N7005" t="e">
        <f t="shared" si="328"/>
        <v>#VALUE!</v>
      </c>
      <c r="O7005" t="e">
        <f t="shared" si="329"/>
        <v>#VALUE!</v>
      </c>
    </row>
    <row r="7006" spans="1:15" x14ac:dyDescent="0.25">
      <c r="A7006">
        <v>2019</v>
      </c>
      <c r="B7006" s="2" t="s">
        <v>33</v>
      </c>
      <c r="C7006">
        <v>2</v>
      </c>
      <c r="D7006" t="s">
        <v>29</v>
      </c>
      <c r="E7006" t="s">
        <v>26</v>
      </c>
      <c r="F7006" t="s">
        <v>27</v>
      </c>
      <c r="G7006">
        <v>1</v>
      </c>
      <c r="H7006">
        <v>149</v>
      </c>
      <c r="I7006">
        <v>124.37</v>
      </c>
      <c r="M7006" t="str">
        <f t="shared" si="327"/>
        <v/>
      </c>
      <c r="N7006" t="e">
        <f t="shared" si="328"/>
        <v>#VALUE!</v>
      </c>
      <c r="O7006" t="e">
        <f t="shared" si="329"/>
        <v>#VALUE!</v>
      </c>
    </row>
    <row r="7007" spans="1:15" x14ac:dyDescent="0.25">
      <c r="A7007">
        <v>2019</v>
      </c>
      <c r="B7007" s="2" t="s">
        <v>33</v>
      </c>
      <c r="C7007">
        <v>2</v>
      </c>
      <c r="D7007" t="s">
        <v>29</v>
      </c>
      <c r="E7007" t="s">
        <v>26</v>
      </c>
      <c r="F7007" t="s">
        <v>74</v>
      </c>
      <c r="G7007">
        <v>3</v>
      </c>
      <c r="H7007">
        <v>87</v>
      </c>
      <c r="I7007">
        <v>72.63</v>
      </c>
      <c r="M7007" t="str">
        <f t="shared" si="327"/>
        <v/>
      </c>
      <c r="N7007" t="e">
        <f t="shared" si="328"/>
        <v>#VALUE!</v>
      </c>
      <c r="O7007" t="e">
        <f t="shared" si="329"/>
        <v>#VALUE!</v>
      </c>
    </row>
    <row r="7008" spans="1:15" x14ac:dyDescent="0.25">
      <c r="A7008">
        <v>2019</v>
      </c>
      <c r="B7008" s="2" t="s">
        <v>33</v>
      </c>
      <c r="C7008">
        <v>2</v>
      </c>
      <c r="D7008" t="s">
        <v>29</v>
      </c>
      <c r="E7008" t="s">
        <v>26</v>
      </c>
      <c r="F7008" t="s">
        <v>68</v>
      </c>
      <c r="G7008">
        <v>1</v>
      </c>
      <c r="H7008">
        <v>29</v>
      </c>
      <c r="I7008">
        <v>24.21</v>
      </c>
      <c r="M7008" t="str">
        <f t="shared" si="327"/>
        <v/>
      </c>
      <c r="N7008" t="e">
        <f t="shared" si="328"/>
        <v>#VALUE!</v>
      </c>
      <c r="O7008" t="e">
        <f t="shared" si="329"/>
        <v>#VALUE!</v>
      </c>
    </row>
    <row r="7009" spans="1:15" x14ac:dyDescent="0.25">
      <c r="A7009">
        <v>2019</v>
      </c>
      <c r="B7009" s="2" t="s">
        <v>33</v>
      </c>
      <c r="C7009">
        <v>2</v>
      </c>
      <c r="D7009" t="s">
        <v>29</v>
      </c>
      <c r="E7009" t="s">
        <v>26</v>
      </c>
      <c r="F7009" t="s">
        <v>71</v>
      </c>
      <c r="G7009">
        <v>15</v>
      </c>
      <c r="H7009">
        <v>435</v>
      </c>
      <c r="I7009">
        <v>363.15</v>
      </c>
      <c r="M7009" t="str">
        <f t="shared" si="327"/>
        <v/>
      </c>
      <c r="N7009" t="e">
        <f t="shared" si="328"/>
        <v>#VALUE!</v>
      </c>
      <c r="O7009" t="e">
        <f t="shared" si="329"/>
        <v>#VALUE!</v>
      </c>
    </row>
    <row r="7010" spans="1:15" x14ac:dyDescent="0.25">
      <c r="A7010">
        <v>2019</v>
      </c>
      <c r="B7010" s="2" t="s">
        <v>33</v>
      </c>
      <c r="C7010">
        <v>2</v>
      </c>
      <c r="D7010" t="s">
        <v>29</v>
      </c>
      <c r="E7010" t="s">
        <v>26</v>
      </c>
      <c r="F7010" t="s">
        <v>72</v>
      </c>
      <c r="G7010">
        <v>8</v>
      </c>
      <c r="H7010">
        <v>392</v>
      </c>
      <c r="I7010">
        <v>327.2</v>
      </c>
      <c r="M7010" t="str">
        <f t="shared" si="327"/>
        <v/>
      </c>
      <c r="N7010" t="e">
        <f t="shared" si="328"/>
        <v>#VALUE!</v>
      </c>
      <c r="O7010" t="e">
        <f t="shared" si="329"/>
        <v>#VALUE!</v>
      </c>
    </row>
    <row r="7011" spans="1:15" x14ac:dyDescent="0.25">
      <c r="A7011">
        <v>2019</v>
      </c>
      <c r="B7011" s="2" t="s">
        <v>33</v>
      </c>
      <c r="C7011">
        <v>2</v>
      </c>
      <c r="D7011" t="s">
        <v>29</v>
      </c>
      <c r="E7011" t="s">
        <v>26</v>
      </c>
      <c r="F7011" t="s">
        <v>28</v>
      </c>
      <c r="G7011">
        <v>7</v>
      </c>
      <c r="H7011">
        <v>2793</v>
      </c>
      <c r="I7011">
        <v>2331.42</v>
      </c>
      <c r="M7011" t="str">
        <f t="shared" si="327"/>
        <v/>
      </c>
      <c r="N7011" t="e">
        <f t="shared" si="328"/>
        <v>#VALUE!</v>
      </c>
      <c r="O7011" t="e">
        <f t="shared" si="329"/>
        <v>#VALUE!</v>
      </c>
    </row>
    <row r="7012" spans="1:15" x14ac:dyDescent="0.25">
      <c r="A7012">
        <v>2019</v>
      </c>
      <c r="B7012" s="2" t="s">
        <v>33</v>
      </c>
      <c r="C7012">
        <v>2</v>
      </c>
      <c r="D7012" t="s">
        <v>29</v>
      </c>
      <c r="E7012" t="s">
        <v>26</v>
      </c>
      <c r="F7012" t="s">
        <v>12</v>
      </c>
      <c r="G7012">
        <v>34</v>
      </c>
      <c r="H7012">
        <v>11186</v>
      </c>
      <c r="I7012">
        <v>9337.0800000000017</v>
      </c>
      <c r="M7012" t="str">
        <f t="shared" si="327"/>
        <v/>
      </c>
      <c r="N7012" t="e">
        <f t="shared" si="328"/>
        <v>#VALUE!</v>
      </c>
      <c r="O7012" t="e">
        <f t="shared" si="329"/>
        <v>#VALUE!</v>
      </c>
    </row>
    <row r="7013" spans="1:15" x14ac:dyDescent="0.25">
      <c r="A7013">
        <v>2019</v>
      </c>
      <c r="B7013" s="2" t="s">
        <v>33</v>
      </c>
      <c r="C7013">
        <v>2</v>
      </c>
      <c r="D7013" t="s">
        <v>29</v>
      </c>
      <c r="E7013" t="s">
        <v>26</v>
      </c>
      <c r="F7013" t="s">
        <v>19</v>
      </c>
      <c r="G7013">
        <v>24</v>
      </c>
      <c r="H7013">
        <v>6216</v>
      </c>
      <c r="I7013">
        <v>5188.5599999999986</v>
      </c>
      <c r="M7013" t="str">
        <f t="shared" si="327"/>
        <v/>
      </c>
      <c r="N7013" t="e">
        <f t="shared" si="328"/>
        <v>#VALUE!</v>
      </c>
      <c r="O7013" t="e">
        <f t="shared" si="329"/>
        <v>#VALUE!</v>
      </c>
    </row>
    <row r="7014" spans="1:15" x14ac:dyDescent="0.25">
      <c r="A7014">
        <v>2019</v>
      </c>
      <c r="B7014" s="2" t="s">
        <v>33</v>
      </c>
      <c r="C7014">
        <v>2</v>
      </c>
      <c r="D7014" t="s">
        <v>29</v>
      </c>
      <c r="E7014" t="s">
        <v>26</v>
      </c>
      <c r="F7014" t="s">
        <v>20</v>
      </c>
      <c r="G7014">
        <v>12</v>
      </c>
      <c r="H7014">
        <v>2388</v>
      </c>
      <c r="I7014">
        <v>1993.3200000000006</v>
      </c>
      <c r="M7014" t="str">
        <f t="shared" si="327"/>
        <v/>
      </c>
      <c r="N7014" t="e">
        <f t="shared" si="328"/>
        <v>#VALUE!</v>
      </c>
      <c r="O7014" t="e">
        <f t="shared" si="329"/>
        <v>#VALUE!</v>
      </c>
    </row>
    <row r="7015" spans="1:15" x14ac:dyDescent="0.25">
      <c r="A7015">
        <v>2019</v>
      </c>
      <c r="B7015" s="2" t="s">
        <v>33</v>
      </c>
      <c r="C7015">
        <v>2</v>
      </c>
      <c r="D7015" t="s">
        <v>30</v>
      </c>
      <c r="E7015" t="s">
        <v>10</v>
      </c>
      <c r="F7015" t="s">
        <v>79</v>
      </c>
      <c r="G7015">
        <v>1</v>
      </c>
      <c r="H7015">
        <v>49</v>
      </c>
      <c r="I7015">
        <v>40.9</v>
      </c>
      <c r="M7015" t="str">
        <f t="shared" si="327"/>
        <v/>
      </c>
      <c r="N7015" t="e">
        <f t="shared" si="328"/>
        <v>#VALUE!</v>
      </c>
      <c r="O7015" t="e">
        <f t="shared" si="329"/>
        <v>#VALUE!</v>
      </c>
    </row>
    <row r="7016" spans="1:15" x14ac:dyDescent="0.25">
      <c r="A7016">
        <v>2019</v>
      </c>
      <c r="B7016" s="2" t="s">
        <v>33</v>
      </c>
      <c r="C7016">
        <v>2</v>
      </c>
      <c r="D7016" t="s">
        <v>30</v>
      </c>
      <c r="E7016" t="s">
        <v>10</v>
      </c>
      <c r="F7016" t="s">
        <v>76</v>
      </c>
      <c r="G7016">
        <v>7</v>
      </c>
      <c r="H7016">
        <v>553</v>
      </c>
      <c r="I7016">
        <v>461.58</v>
      </c>
      <c r="M7016" t="str">
        <f t="shared" si="327"/>
        <v/>
      </c>
      <c r="N7016" t="e">
        <f t="shared" si="328"/>
        <v>#VALUE!</v>
      </c>
      <c r="O7016" t="e">
        <f t="shared" si="329"/>
        <v>#VALUE!</v>
      </c>
    </row>
    <row r="7017" spans="1:15" x14ac:dyDescent="0.25">
      <c r="A7017">
        <v>2019</v>
      </c>
      <c r="B7017" s="2" t="s">
        <v>33</v>
      </c>
      <c r="C7017">
        <v>2</v>
      </c>
      <c r="D7017" t="s">
        <v>30</v>
      </c>
      <c r="E7017" t="s">
        <v>10</v>
      </c>
      <c r="F7017" t="s">
        <v>80</v>
      </c>
      <c r="G7017">
        <v>2</v>
      </c>
      <c r="H7017">
        <v>198</v>
      </c>
      <c r="I7017">
        <v>165.28</v>
      </c>
      <c r="M7017" t="str">
        <f t="shared" si="327"/>
        <v/>
      </c>
      <c r="N7017" t="e">
        <f t="shared" si="328"/>
        <v>#VALUE!</v>
      </c>
      <c r="O7017" t="e">
        <f t="shared" si="329"/>
        <v>#VALUE!</v>
      </c>
    </row>
    <row r="7018" spans="1:15" x14ac:dyDescent="0.25">
      <c r="A7018">
        <v>2019</v>
      </c>
      <c r="B7018" s="2" t="s">
        <v>33</v>
      </c>
      <c r="C7018">
        <v>2</v>
      </c>
      <c r="D7018" t="s">
        <v>30</v>
      </c>
      <c r="E7018" t="s">
        <v>10</v>
      </c>
      <c r="F7018" t="s">
        <v>75</v>
      </c>
      <c r="G7018">
        <v>6</v>
      </c>
      <c r="H7018">
        <v>414</v>
      </c>
      <c r="I7018">
        <v>345.6</v>
      </c>
      <c r="M7018" t="str">
        <f t="shared" si="327"/>
        <v/>
      </c>
      <c r="N7018" t="e">
        <f t="shared" si="328"/>
        <v>#VALUE!</v>
      </c>
      <c r="O7018" t="e">
        <f t="shared" si="329"/>
        <v>#VALUE!</v>
      </c>
    </row>
    <row r="7019" spans="1:15" x14ac:dyDescent="0.25">
      <c r="A7019">
        <v>2019</v>
      </c>
      <c r="B7019" s="2" t="s">
        <v>33</v>
      </c>
      <c r="C7019">
        <v>2</v>
      </c>
      <c r="D7019" t="s">
        <v>30</v>
      </c>
      <c r="E7019" t="s">
        <v>10</v>
      </c>
      <c r="F7019" t="s">
        <v>82</v>
      </c>
      <c r="G7019">
        <v>1</v>
      </c>
      <c r="H7019">
        <v>25</v>
      </c>
      <c r="I7019">
        <v>20.87</v>
      </c>
      <c r="M7019" t="str">
        <f t="shared" si="327"/>
        <v/>
      </c>
      <c r="N7019" t="e">
        <f t="shared" si="328"/>
        <v>#VALUE!</v>
      </c>
      <c r="O7019" t="e">
        <f t="shared" si="329"/>
        <v>#VALUE!</v>
      </c>
    </row>
    <row r="7020" spans="1:15" x14ac:dyDescent="0.25">
      <c r="A7020">
        <v>2019</v>
      </c>
      <c r="B7020" s="2" t="s">
        <v>33</v>
      </c>
      <c r="C7020">
        <v>2</v>
      </c>
      <c r="D7020" t="s">
        <v>30</v>
      </c>
      <c r="E7020" t="s">
        <v>10</v>
      </c>
      <c r="F7020" t="s">
        <v>83</v>
      </c>
      <c r="G7020">
        <v>2</v>
      </c>
      <c r="H7020">
        <v>118</v>
      </c>
      <c r="I7020">
        <v>98.5</v>
      </c>
      <c r="M7020" t="str">
        <f t="shared" si="327"/>
        <v/>
      </c>
      <c r="N7020" t="e">
        <f t="shared" si="328"/>
        <v>#VALUE!</v>
      </c>
      <c r="O7020" t="e">
        <f t="shared" si="329"/>
        <v>#VALUE!</v>
      </c>
    </row>
    <row r="7021" spans="1:15" x14ac:dyDescent="0.25">
      <c r="A7021">
        <v>2019</v>
      </c>
      <c r="B7021" s="2" t="s">
        <v>33</v>
      </c>
      <c r="C7021">
        <v>2</v>
      </c>
      <c r="D7021" t="s">
        <v>30</v>
      </c>
      <c r="E7021" t="s">
        <v>10</v>
      </c>
      <c r="F7021" t="s">
        <v>84</v>
      </c>
      <c r="G7021">
        <v>2</v>
      </c>
      <c r="H7021">
        <v>138</v>
      </c>
      <c r="I7021">
        <v>115.2</v>
      </c>
      <c r="M7021" t="str">
        <f t="shared" si="327"/>
        <v/>
      </c>
      <c r="N7021" t="e">
        <f t="shared" si="328"/>
        <v>#VALUE!</v>
      </c>
      <c r="O7021" t="e">
        <f t="shared" si="329"/>
        <v>#VALUE!</v>
      </c>
    </row>
    <row r="7022" spans="1:15" x14ac:dyDescent="0.25">
      <c r="A7022">
        <v>2019</v>
      </c>
      <c r="B7022" s="2" t="s">
        <v>33</v>
      </c>
      <c r="C7022">
        <v>2</v>
      </c>
      <c r="D7022" t="s">
        <v>30</v>
      </c>
      <c r="E7022" t="s">
        <v>10</v>
      </c>
      <c r="F7022" t="s">
        <v>98</v>
      </c>
      <c r="G7022">
        <v>1</v>
      </c>
      <c r="H7022">
        <v>29</v>
      </c>
      <c r="I7022">
        <v>24.21</v>
      </c>
      <c r="M7022" t="str">
        <f t="shared" si="327"/>
        <v/>
      </c>
      <c r="N7022" t="e">
        <f t="shared" si="328"/>
        <v>#VALUE!</v>
      </c>
      <c r="O7022" t="e">
        <f t="shared" si="329"/>
        <v>#VALUE!</v>
      </c>
    </row>
    <row r="7023" spans="1:15" x14ac:dyDescent="0.25">
      <c r="A7023">
        <v>2019</v>
      </c>
      <c r="B7023" s="2" t="s">
        <v>33</v>
      </c>
      <c r="C7023">
        <v>2</v>
      </c>
      <c r="D7023" t="s">
        <v>30</v>
      </c>
      <c r="E7023" t="s">
        <v>10</v>
      </c>
      <c r="F7023" t="s">
        <v>101</v>
      </c>
      <c r="G7023">
        <v>1</v>
      </c>
      <c r="H7023">
        <v>259</v>
      </c>
      <c r="I7023">
        <v>216.19</v>
      </c>
      <c r="M7023" t="str">
        <f t="shared" si="327"/>
        <v/>
      </c>
      <c r="N7023" t="e">
        <f t="shared" si="328"/>
        <v>#VALUE!</v>
      </c>
      <c r="O7023" t="e">
        <f t="shared" si="329"/>
        <v>#VALUE!</v>
      </c>
    </row>
    <row r="7024" spans="1:15" x14ac:dyDescent="0.25">
      <c r="A7024">
        <v>2019</v>
      </c>
      <c r="B7024" s="2" t="s">
        <v>33</v>
      </c>
      <c r="C7024">
        <v>2</v>
      </c>
      <c r="D7024" t="s">
        <v>30</v>
      </c>
      <c r="E7024" t="s">
        <v>13</v>
      </c>
      <c r="F7024" t="s">
        <v>79</v>
      </c>
      <c r="G7024">
        <v>3</v>
      </c>
      <c r="H7024">
        <v>147</v>
      </c>
      <c r="I7024">
        <v>122.69999999999999</v>
      </c>
      <c r="M7024" t="str">
        <f t="shared" si="327"/>
        <v/>
      </c>
      <c r="N7024" t="e">
        <f t="shared" si="328"/>
        <v>#VALUE!</v>
      </c>
      <c r="O7024" t="e">
        <f t="shared" si="329"/>
        <v>#VALUE!</v>
      </c>
    </row>
    <row r="7025" spans="1:15" x14ac:dyDescent="0.25">
      <c r="A7025">
        <v>2019</v>
      </c>
      <c r="B7025" s="2" t="s">
        <v>33</v>
      </c>
      <c r="C7025">
        <v>2</v>
      </c>
      <c r="D7025" t="s">
        <v>30</v>
      </c>
      <c r="E7025" t="s">
        <v>13</v>
      </c>
      <c r="F7025" t="s">
        <v>76</v>
      </c>
      <c r="G7025">
        <v>14</v>
      </c>
      <c r="H7025">
        <v>1106</v>
      </c>
      <c r="I7025">
        <v>923.16000000000031</v>
      </c>
      <c r="M7025" t="str">
        <f t="shared" si="327"/>
        <v/>
      </c>
      <c r="N7025" t="e">
        <f t="shared" si="328"/>
        <v>#VALUE!</v>
      </c>
      <c r="O7025" t="e">
        <f t="shared" si="329"/>
        <v>#VALUE!</v>
      </c>
    </row>
    <row r="7026" spans="1:15" x14ac:dyDescent="0.25">
      <c r="A7026">
        <v>2019</v>
      </c>
      <c r="B7026" s="2" t="s">
        <v>33</v>
      </c>
      <c r="C7026">
        <v>2</v>
      </c>
      <c r="D7026" t="s">
        <v>30</v>
      </c>
      <c r="E7026" t="s">
        <v>13</v>
      </c>
      <c r="F7026" t="s">
        <v>80</v>
      </c>
      <c r="G7026">
        <v>2</v>
      </c>
      <c r="H7026">
        <v>198</v>
      </c>
      <c r="I7026">
        <v>165.28</v>
      </c>
      <c r="M7026" t="str">
        <f t="shared" si="327"/>
        <v/>
      </c>
      <c r="N7026" t="e">
        <f t="shared" si="328"/>
        <v>#VALUE!</v>
      </c>
      <c r="O7026" t="e">
        <f t="shared" si="329"/>
        <v>#VALUE!</v>
      </c>
    </row>
    <row r="7027" spans="1:15" x14ac:dyDescent="0.25">
      <c r="A7027">
        <v>2019</v>
      </c>
      <c r="B7027" s="2" t="s">
        <v>33</v>
      </c>
      <c r="C7027">
        <v>2</v>
      </c>
      <c r="D7027" t="s">
        <v>30</v>
      </c>
      <c r="E7027" t="s">
        <v>13</v>
      </c>
      <c r="F7027" t="s">
        <v>75</v>
      </c>
      <c r="G7027">
        <v>14</v>
      </c>
      <c r="H7027">
        <v>966</v>
      </c>
      <c r="I7027">
        <v>806.4000000000002</v>
      </c>
      <c r="M7027" t="str">
        <f t="shared" si="327"/>
        <v/>
      </c>
      <c r="N7027" t="e">
        <f t="shared" si="328"/>
        <v>#VALUE!</v>
      </c>
      <c r="O7027" t="e">
        <f t="shared" si="329"/>
        <v>#VALUE!</v>
      </c>
    </row>
    <row r="7028" spans="1:15" x14ac:dyDescent="0.25">
      <c r="A7028">
        <v>2019</v>
      </c>
      <c r="B7028" s="2" t="s">
        <v>33</v>
      </c>
      <c r="C7028">
        <v>2</v>
      </c>
      <c r="D7028" t="s">
        <v>30</v>
      </c>
      <c r="E7028" t="s">
        <v>13</v>
      </c>
      <c r="F7028" t="s">
        <v>87</v>
      </c>
      <c r="G7028">
        <v>6</v>
      </c>
      <c r="H7028">
        <v>1554</v>
      </c>
      <c r="I7028">
        <v>1297.1400000000001</v>
      </c>
      <c r="M7028" t="str">
        <f t="shared" si="327"/>
        <v/>
      </c>
      <c r="N7028" t="e">
        <f t="shared" si="328"/>
        <v>#VALUE!</v>
      </c>
      <c r="O7028" t="e">
        <f t="shared" si="329"/>
        <v>#VALUE!</v>
      </c>
    </row>
    <row r="7029" spans="1:15" x14ac:dyDescent="0.25">
      <c r="A7029">
        <v>2019</v>
      </c>
      <c r="B7029" s="2" t="s">
        <v>33</v>
      </c>
      <c r="C7029">
        <v>2</v>
      </c>
      <c r="D7029" t="s">
        <v>30</v>
      </c>
      <c r="E7029" t="s">
        <v>13</v>
      </c>
      <c r="F7029" t="s">
        <v>81</v>
      </c>
      <c r="G7029">
        <v>4</v>
      </c>
      <c r="H7029">
        <v>1196</v>
      </c>
      <c r="I7029">
        <v>998.32</v>
      </c>
      <c r="M7029" t="str">
        <f t="shared" si="327"/>
        <v/>
      </c>
      <c r="N7029" t="e">
        <f t="shared" si="328"/>
        <v>#VALUE!</v>
      </c>
      <c r="O7029" t="e">
        <f t="shared" si="329"/>
        <v>#VALUE!</v>
      </c>
    </row>
    <row r="7030" spans="1:15" x14ac:dyDescent="0.25">
      <c r="A7030">
        <v>2019</v>
      </c>
      <c r="B7030" s="2" t="s">
        <v>33</v>
      </c>
      <c r="C7030">
        <v>2</v>
      </c>
      <c r="D7030" t="s">
        <v>30</v>
      </c>
      <c r="E7030" t="s">
        <v>13</v>
      </c>
      <c r="F7030" t="s">
        <v>89</v>
      </c>
      <c r="G7030">
        <v>1</v>
      </c>
      <c r="H7030">
        <v>39</v>
      </c>
      <c r="I7030">
        <v>32.549999999999997</v>
      </c>
      <c r="M7030" t="str">
        <f t="shared" si="327"/>
        <v/>
      </c>
      <c r="N7030" t="e">
        <f t="shared" si="328"/>
        <v>#VALUE!</v>
      </c>
      <c r="O7030" t="e">
        <f t="shared" si="329"/>
        <v>#VALUE!</v>
      </c>
    </row>
    <row r="7031" spans="1:15" x14ac:dyDescent="0.25">
      <c r="A7031">
        <v>2019</v>
      </c>
      <c r="B7031" s="2" t="s">
        <v>33</v>
      </c>
      <c r="C7031">
        <v>2</v>
      </c>
      <c r="D7031" t="s">
        <v>30</v>
      </c>
      <c r="E7031" t="s">
        <v>13</v>
      </c>
      <c r="F7031" t="s">
        <v>82</v>
      </c>
      <c r="G7031">
        <v>2</v>
      </c>
      <c r="H7031">
        <v>50</v>
      </c>
      <c r="I7031">
        <v>41.74</v>
      </c>
      <c r="M7031" t="str">
        <f t="shared" si="327"/>
        <v/>
      </c>
      <c r="N7031" t="e">
        <f t="shared" si="328"/>
        <v>#VALUE!</v>
      </c>
      <c r="O7031" t="e">
        <f t="shared" si="329"/>
        <v>#VALUE!</v>
      </c>
    </row>
    <row r="7032" spans="1:15" x14ac:dyDescent="0.25">
      <c r="A7032">
        <v>2019</v>
      </c>
      <c r="B7032" s="2" t="s">
        <v>33</v>
      </c>
      <c r="C7032">
        <v>2</v>
      </c>
      <c r="D7032" t="s">
        <v>30</v>
      </c>
      <c r="E7032" t="s">
        <v>13</v>
      </c>
      <c r="F7032" t="s">
        <v>83</v>
      </c>
      <c r="G7032">
        <v>3</v>
      </c>
      <c r="H7032">
        <v>177</v>
      </c>
      <c r="I7032">
        <v>147.75</v>
      </c>
      <c r="M7032" t="str">
        <f t="shared" si="327"/>
        <v/>
      </c>
      <c r="N7032" t="e">
        <f t="shared" si="328"/>
        <v>#VALUE!</v>
      </c>
      <c r="O7032" t="e">
        <f t="shared" si="329"/>
        <v>#VALUE!</v>
      </c>
    </row>
    <row r="7033" spans="1:15" x14ac:dyDescent="0.25">
      <c r="A7033">
        <v>2019</v>
      </c>
      <c r="B7033" s="2" t="s">
        <v>33</v>
      </c>
      <c r="C7033">
        <v>2</v>
      </c>
      <c r="D7033" t="s">
        <v>30</v>
      </c>
      <c r="E7033" t="s">
        <v>13</v>
      </c>
      <c r="F7033" t="s">
        <v>103</v>
      </c>
      <c r="G7033">
        <v>1</v>
      </c>
      <c r="H7033">
        <v>79</v>
      </c>
      <c r="I7033">
        <v>65.94</v>
      </c>
      <c r="M7033" t="str">
        <f t="shared" si="327"/>
        <v/>
      </c>
      <c r="N7033" t="e">
        <f t="shared" si="328"/>
        <v>#VALUE!</v>
      </c>
      <c r="O7033" t="e">
        <f t="shared" si="329"/>
        <v>#VALUE!</v>
      </c>
    </row>
    <row r="7034" spans="1:15" x14ac:dyDescent="0.25">
      <c r="A7034">
        <v>2019</v>
      </c>
      <c r="B7034" s="2" t="s">
        <v>33</v>
      </c>
      <c r="C7034">
        <v>2</v>
      </c>
      <c r="D7034" t="s">
        <v>30</v>
      </c>
      <c r="E7034" t="s">
        <v>13</v>
      </c>
      <c r="F7034" t="s">
        <v>92</v>
      </c>
      <c r="G7034">
        <v>2</v>
      </c>
      <c r="H7034">
        <v>318</v>
      </c>
      <c r="I7034">
        <v>265.44</v>
      </c>
      <c r="M7034" t="str">
        <f t="shared" si="327"/>
        <v/>
      </c>
      <c r="N7034" t="e">
        <f t="shared" si="328"/>
        <v>#VALUE!</v>
      </c>
      <c r="O7034" t="e">
        <f t="shared" si="329"/>
        <v>#VALUE!</v>
      </c>
    </row>
    <row r="7035" spans="1:15" x14ac:dyDescent="0.25">
      <c r="A7035">
        <v>2019</v>
      </c>
      <c r="B7035" s="2" t="s">
        <v>33</v>
      </c>
      <c r="C7035">
        <v>2</v>
      </c>
      <c r="D7035" t="s">
        <v>30</v>
      </c>
      <c r="E7035" t="s">
        <v>13</v>
      </c>
      <c r="F7035" t="s">
        <v>93</v>
      </c>
      <c r="G7035">
        <v>7</v>
      </c>
      <c r="H7035">
        <v>693</v>
      </c>
      <c r="I7035">
        <v>578.48</v>
      </c>
      <c r="M7035" t="str">
        <f t="shared" si="327"/>
        <v/>
      </c>
      <c r="N7035" t="e">
        <f t="shared" si="328"/>
        <v>#VALUE!</v>
      </c>
      <c r="O7035" t="e">
        <f t="shared" si="329"/>
        <v>#VALUE!</v>
      </c>
    </row>
    <row r="7036" spans="1:15" x14ac:dyDescent="0.25">
      <c r="A7036">
        <v>2019</v>
      </c>
      <c r="B7036" s="2" t="s">
        <v>33</v>
      </c>
      <c r="C7036">
        <v>2</v>
      </c>
      <c r="D7036" t="s">
        <v>30</v>
      </c>
      <c r="E7036" t="s">
        <v>13</v>
      </c>
      <c r="F7036" t="s">
        <v>85</v>
      </c>
      <c r="G7036">
        <v>1</v>
      </c>
      <c r="H7036">
        <v>299</v>
      </c>
      <c r="I7036">
        <v>249.58</v>
      </c>
      <c r="M7036" t="str">
        <f t="shared" si="327"/>
        <v/>
      </c>
      <c r="N7036" t="e">
        <f t="shared" si="328"/>
        <v>#VALUE!</v>
      </c>
      <c r="O7036" t="e">
        <f t="shared" si="329"/>
        <v>#VALUE!</v>
      </c>
    </row>
    <row r="7037" spans="1:15" x14ac:dyDescent="0.25">
      <c r="A7037">
        <v>2019</v>
      </c>
      <c r="B7037" s="2" t="s">
        <v>33</v>
      </c>
      <c r="C7037">
        <v>2</v>
      </c>
      <c r="D7037" t="s">
        <v>30</v>
      </c>
      <c r="E7037" t="s">
        <v>13</v>
      </c>
      <c r="F7037" t="s">
        <v>96</v>
      </c>
      <c r="G7037">
        <v>1</v>
      </c>
      <c r="H7037">
        <v>99</v>
      </c>
      <c r="I7037">
        <v>82.64</v>
      </c>
      <c r="M7037" t="str">
        <f t="shared" si="327"/>
        <v/>
      </c>
      <c r="N7037" t="e">
        <f t="shared" si="328"/>
        <v>#VALUE!</v>
      </c>
      <c r="O7037" t="e">
        <f t="shared" si="329"/>
        <v>#VALUE!</v>
      </c>
    </row>
    <row r="7038" spans="1:15" x14ac:dyDescent="0.25">
      <c r="A7038">
        <v>2019</v>
      </c>
      <c r="B7038" s="2" t="s">
        <v>33</v>
      </c>
      <c r="C7038">
        <v>2</v>
      </c>
      <c r="D7038" t="s">
        <v>30</v>
      </c>
      <c r="E7038" t="s">
        <v>13</v>
      </c>
      <c r="F7038" t="s">
        <v>105</v>
      </c>
      <c r="G7038">
        <v>1</v>
      </c>
      <c r="H7038">
        <v>149</v>
      </c>
      <c r="I7038">
        <v>124.37</v>
      </c>
      <c r="M7038" t="str">
        <f t="shared" si="327"/>
        <v/>
      </c>
      <c r="N7038" t="e">
        <f t="shared" si="328"/>
        <v>#VALUE!</v>
      </c>
      <c r="O7038" t="e">
        <f t="shared" si="329"/>
        <v>#VALUE!</v>
      </c>
    </row>
    <row r="7039" spans="1:15" x14ac:dyDescent="0.25">
      <c r="A7039">
        <v>2019</v>
      </c>
      <c r="B7039" s="2" t="s">
        <v>33</v>
      </c>
      <c r="C7039">
        <v>2</v>
      </c>
      <c r="D7039" t="s">
        <v>30</v>
      </c>
      <c r="E7039" t="s">
        <v>13</v>
      </c>
      <c r="F7039" t="s">
        <v>97</v>
      </c>
      <c r="G7039">
        <v>1</v>
      </c>
      <c r="H7039">
        <v>29</v>
      </c>
      <c r="I7039">
        <v>24.21</v>
      </c>
      <c r="M7039" t="str">
        <f t="shared" si="327"/>
        <v/>
      </c>
      <c r="N7039" t="e">
        <f t="shared" si="328"/>
        <v>#VALUE!</v>
      </c>
      <c r="O7039" t="e">
        <f t="shared" si="329"/>
        <v>#VALUE!</v>
      </c>
    </row>
    <row r="7040" spans="1:15" x14ac:dyDescent="0.25">
      <c r="A7040">
        <v>2019</v>
      </c>
      <c r="B7040" s="2" t="s">
        <v>33</v>
      </c>
      <c r="C7040">
        <v>2</v>
      </c>
      <c r="D7040" t="s">
        <v>30</v>
      </c>
      <c r="E7040" t="s">
        <v>13</v>
      </c>
      <c r="F7040" t="s">
        <v>98</v>
      </c>
      <c r="G7040">
        <v>2</v>
      </c>
      <c r="H7040">
        <v>58</v>
      </c>
      <c r="I7040">
        <v>48.42</v>
      </c>
      <c r="M7040" t="str">
        <f t="shared" si="327"/>
        <v/>
      </c>
      <c r="N7040" t="e">
        <f t="shared" si="328"/>
        <v>#VALUE!</v>
      </c>
      <c r="O7040" t="e">
        <f t="shared" si="329"/>
        <v>#VALUE!</v>
      </c>
    </row>
    <row r="7041" spans="1:15" x14ac:dyDescent="0.25">
      <c r="A7041">
        <v>2019</v>
      </c>
      <c r="B7041" s="2" t="s">
        <v>33</v>
      </c>
      <c r="C7041">
        <v>2</v>
      </c>
      <c r="D7041" t="s">
        <v>30</v>
      </c>
      <c r="E7041" t="s">
        <v>13</v>
      </c>
      <c r="F7041" t="s">
        <v>99</v>
      </c>
      <c r="G7041">
        <v>1</v>
      </c>
      <c r="H7041">
        <v>49</v>
      </c>
      <c r="I7041">
        <v>40.9</v>
      </c>
      <c r="M7041" t="str">
        <f t="shared" si="327"/>
        <v/>
      </c>
      <c r="N7041" t="e">
        <f t="shared" si="328"/>
        <v>#VALUE!</v>
      </c>
      <c r="O7041" t="e">
        <f t="shared" si="329"/>
        <v>#VALUE!</v>
      </c>
    </row>
    <row r="7042" spans="1:15" x14ac:dyDescent="0.25">
      <c r="A7042">
        <v>2019</v>
      </c>
      <c r="B7042" s="2" t="s">
        <v>33</v>
      </c>
      <c r="C7042">
        <v>2</v>
      </c>
      <c r="D7042" t="s">
        <v>30</v>
      </c>
      <c r="E7042" t="s">
        <v>13</v>
      </c>
      <c r="F7042" t="s">
        <v>86</v>
      </c>
      <c r="G7042">
        <v>3</v>
      </c>
      <c r="H7042">
        <v>987</v>
      </c>
      <c r="I7042">
        <v>823.86</v>
      </c>
      <c r="M7042" t="str">
        <f t="shared" si="327"/>
        <v/>
      </c>
      <c r="N7042" t="e">
        <f t="shared" si="328"/>
        <v>#VALUE!</v>
      </c>
      <c r="O7042" t="e">
        <f t="shared" si="329"/>
        <v>#VALUE!</v>
      </c>
    </row>
    <row r="7043" spans="1:15" x14ac:dyDescent="0.25">
      <c r="A7043">
        <v>2019</v>
      </c>
      <c r="B7043" s="2" t="s">
        <v>33</v>
      </c>
      <c r="C7043">
        <v>2</v>
      </c>
      <c r="D7043" t="s">
        <v>30</v>
      </c>
      <c r="E7043" t="s">
        <v>13</v>
      </c>
      <c r="F7043" t="s">
        <v>101</v>
      </c>
      <c r="G7043">
        <v>5</v>
      </c>
      <c r="H7043">
        <v>1295</v>
      </c>
      <c r="I7043">
        <v>1080.95</v>
      </c>
      <c r="M7043" t="str">
        <f t="shared" ref="M7043:M7106" si="330">SUBSTITUTE(SUBSTITUTE(J7043," - ","|"),"; ","|")</f>
        <v/>
      </c>
      <c r="N7043" t="e">
        <f t="shared" ref="N7043:N7106" si="331">LEFT(M7043,FIND("|",M7043)-1)</f>
        <v>#VALUE!</v>
      </c>
      <c r="O7043" t="e">
        <f t="shared" ref="O7043:O7106" si="332">RIGHT(M7043,LEN(M7043)-FIND("|",M7043))</f>
        <v>#VALUE!</v>
      </c>
    </row>
    <row r="7044" spans="1:15" x14ac:dyDescent="0.25">
      <c r="A7044">
        <v>2019</v>
      </c>
      <c r="B7044" s="2" t="s">
        <v>33</v>
      </c>
      <c r="C7044">
        <v>2</v>
      </c>
      <c r="D7044" t="s">
        <v>30</v>
      </c>
      <c r="E7044" t="s">
        <v>13</v>
      </c>
      <c r="F7044" t="s">
        <v>102</v>
      </c>
      <c r="G7044">
        <v>1</v>
      </c>
      <c r="H7044">
        <v>199</v>
      </c>
      <c r="I7044">
        <v>166.11</v>
      </c>
      <c r="M7044" t="str">
        <f t="shared" si="330"/>
        <v/>
      </c>
      <c r="N7044" t="e">
        <f t="shared" si="331"/>
        <v>#VALUE!</v>
      </c>
      <c r="O7044" t="e">
        <f t="shared" si="332"/>
        <v>#VALUE!</v>
      </c>
    </row>
    <row r="7045" spans="1:15" x14ac:dyDescent="0.25">
      <c r="A7045">
        <v>2019</v>
      </c>
      <c r="B7045" s="2" t="s">
        <v>33</v>
      </c>
      <c r="C7045">
        <v>2</v>
      </c>
      <c r="D7045" t="s">
        <v>30</v>
      </c>
      <c r="E7045" t="s">
        <v>21</v>
      </c>
      <c r="F7045" t="s">
        <v>79</v>
      </c>
      <c r="G7045">
        <v>1</v>
      </c>
      <c r="H7045">
        <v>49</v>
      </c>
      <c r="I7045">
        <v>40.9</v>
      </c>
      <c r="M7045" t="str">
        <f t="shared" si="330"/>
        <v/>
      </c>
      <c r="N7045" t="e">
        <f t="shared" si="331"/>
        <v>#VALUE!</v>
      </c>
      <c r="O7045" t="e">
        <f t="shared" si="332"/>
        <v>#VALUE!</v>
      </c>
    </row>
    <row r="7046" spans="1:15" x14ac:dyDescent="0.25">
      <c r="A7046">
        <v>2019</v>
      </c>
      <c r="B7046" s="2" t="s">
        <v>33</v>
      </c>
      <c r="C7046">
        <v>2</v>
      </c>
      <c r="D7046" t="s">
        <v>30</v>
      </c>
      <c r="E7046" t="s">
        <v>21</v>
      </c>
      <c r="F7046" t="s">
        <v>76</v>
      </c>
      <c r="G7046">
        <v>17</v>
      </c>
      <c r="H7046">
        <v>1343</v>
      </c>
      <c r="I7046">
        <v>1120.9800000000005</v>
      </c>
      <c r="M7046" t="str">
        <f t="shared" si="330"/>
        <v/>
      </c>
      <c r="N7046" t="e">
        <f t="shared" si="331"/>
        <v>#VALUE!</v>
      </c>
      <c r="O7046" t="e">
        <f t="shared" si="332"/>
        <v>#VALUE!</v>
      </c>
    </row>
    <row r="7047" spans="1:15" x14ac:dyDescent="0.25">
      <c r="A7047">
        <v>2019</v>
      </c>
      <c r="B7047" s="2" t="s">
        <v>33</v>
      </c>
      <c r="C7047">
        <v>2</v>
      </c>
      <c r="D7047" t="s">
        <v>30</v>
      </c>
      <c r="E7047" t="s">
        <v>21</v>
      </c>
      <c r="F7047" t="s">
        <v>80</v>
      </c>
      <c r="G7047">
        <v>2</v>
      </c>
      <c r="H7047">
        <v>198</v>
      </c>
      <c r="I7047">
        <v>165.28</v>
      </c>
      <c r="M7047" t="str">
        <f t="shared" si="330"/>
        <v/>
      </c>
      <c r="N7047" t="e">
        <f t="shared" si="331"/>
        <v>#VALUE!</v>
      </c>
      <c r="O7047" t="e">
        <f t="shared" si="332"/>
        <v>#VALUE!</v>
      </c>
    </row>
    <row r="7048" spans="1:15" x14ac:dyDescent="0.25">
      <c r="A7048">
        <v>2019</v>
      </c>
      <c r="B7048" s="2" t="s">
        <v>33</v>
      </c>
      <c r="C7048">
        <v>2</v>
      </c>
      <c r="D7048" t="s">
        <v>30</v>
      </c>
      <c r="E7048" t="s">
        <v>21</v>
      </c>
      <c r="F7048" t="s">
        <v>75</v>
      </c>
      <c r="G7048">
        <v>13</v>
      </c>
      <c r="H7048">
        <v>897</v>
      </c>
      <c r="I7048">
        <v>748.80000000000018</v>
      </c>
      <c r="M7048" t="str">
        <f t="shared" si="330"/>
        <v/>
      </c>
      <c r="N7048" t="e">
        <f t="shared" si="331"/>
        <v>#VALUE!</v>
      </c>
      <c r="O7048" t="e">
        <f t="shared" si="332"/>
        <v>#VALUE!</v>
      </c>
    </row>
    <row r="7049" spans="1:15" x14ac:dyDescent="0.25">
      <c r="A7049">
        <v>2019</v>
      </c>
      <c r="B7049" s="2" t="s">
        <v>33</v>
      </c>
      <c r="C7049">
        <v>2</v>
      </c>
      <c r="D7049" t="s">
        <v>30</v>
      </c>
      <c r="E7049" t="s">
        <v>21</v>
      </c>
      <c r="F7049" t="s">
        <v>87</v>
      </c>
      <c r="G7049">
        <v>7</v>
      </c>
      <c r="H7049">
        <v>1813</v>
      </c>
      <c r="I7049">
        <v>1513.3300000000002</v>
      </c>
      <c r="M7049" t="str">
        <f t="shared" si="330"/>
        <v/>
      </c>
      <c r="N7049" t="e">
        <f t="shared" si="331"/>
        <v>#VALUE!</v>
      </c>
      <c r="O7049" t="e">
        <f t="shared" si="332"/>
        <v>#VALUE!</v>
      </c>
    </row>
    <row r="7050" spans="1:15" x14ac:dyDescent="0.25">
      <c r="A7050">
        <v>2019</v>
      </c>
      <c r="B7050" s="2" t="s">
        <v>33</v>
      </c>
      <c r="C7050">
        <v>2</v>
      </c>
      <c r="D7050" t="s">
        <v>30</v>
      </c>
      <c r="E7050" t="s">
        <v>21</v>
      </c>
      <c r="F7050" t="s">
        <v>81</v>
      </c>
      <c r="G7050">
        <v>2</v>
      </c>
      <c r="H7050">
        <v>598</v>
      </c>
      <c r="I7050">
        <v>499.16</v>
      </c>
      <c r="M7050" t="str">
        <f t="shared" si="330"/>
        <v/>
      </c>
      <c r="N7050" t="e">
        <f t="shared" si="331"/>
        <v>#VALUE!</v>
      </c>
      <c r="O7050" t="e">
        <f t="shared" si="332"/>
        <v>#VALUE!</v>
      </c>
    </row>
    <row r="7051" spans="1:15" x14ac:dyDescent="0.25">
      <c r="A7051">
        <v>2019</v>
      </c>
      <c r="B7051" s="2" t="s">
        <v>33</v>
      </c>
      <c r="C7051">
        <v>2</v>
      </c>
      <c r="D7051" t="s">
        <v>30</v>
      </c>
      <c r="E7051" t="s">
        <v>21</v>
      </c>
      <c r="F7051" t="s">
        <v>90</v>
      </c>
      <c r="G7051">
        <v>3</v>
      </c>
      <c r="H7051">
        <v>237</v>
      </c>
      <c r="I7051">
        <v>197.82</v>
      </c>
      <c r="M7051" t="str">
        <f t="shared" si="330"/>
        <v/>
      </c>
      <c r="N7051" t="e">
        <f t="shared" si="331"/>
        <v>#VALUE!</v>
      </c>
      <c r="O7051" t="e">
        <f t="shared" si="332"/>
        <v>#VALUE!</v>
      </c>
    </row>
    <row r="7052" spans="1:15" x14ac:dyDescent="0.25">
      <c r="A7052">
        <v>2019</v>
      </c>
      <c r="B7052" s="2" t="s">
        <v>33</v>
      </c>
      <c r="C7052">
        <v>2</v>
      </c>
      <c r="D7052" t="s">
        <v>30</v>
      </c>
      <c r="E7052" t="s">
        <v>21</v>
      </c>
      <c r="F7052" t="s">
        <v>83</v>
      </c>
      <c r="G7052">
        <v>3</v>
      </c>
      <c r="H7052">
        <v>177</v>
      </c>
      <c r="I7052">
        <v>147.75</v>
      </c>
      <c r="M7052" t="str">
        <f t="shared" si="330"/>
        <v/>
      </c>
      <c r="N7052" t="e">
        <f t="shared" si="331"/>
        <v>#VALUE!</v>
      </c>
      <c r="O7052" t="e">
        <f t="shared" si="332"/>
        <v>#VALUE!</v>
      </c>
    </row>
    <row r="7053" spans="1:15" x14ac:dyDescent="0.25">
      <c r="A7053">
        <v>2019</v>
      </c>
      <c r="B7053" s="2" t="s">
        <v>33</v>
      </c>
      <c r="C7053">
        <v>2</v>
      </c>
      <c r="D7053" t="s">
        <v>30</v>
      </c>
      <c r="E7053" t="s">
        <v>21</v>
      </c>
      <c r="F7053" t="s">
        <v>103</v>
      </c>
      <c r="G7053">
        <v>1</v>
      </c>
      <c r="H7053">
        <v>79</v>
      </c>
      <c r="I7053">
        <v>65.94</v>
      </c>
      <c r="M7053" t="str">
        <f t="shared" si="330"/>
        <v/>
      </c>
      <c r="N7053" t="e">
        <f t="shared" si="331"/>
        <v>#VALUE!</v>
      </c>
      <c r="O7053" t="e">
        <f t="shared" si="332"/>
        <v>#VALUE!</v>
      </c>
    </row>
    <row r="7054" spans="1:15" x14ac:dyDescent="0.25">
      <c r="A7054">
        <v>2019</v>
      </c>
      <c r="B7054" s="2" t="s">
        <v>33</v>
      </c>
      <c r="C7054">
        <v>2</v>
      </c>
      <c r="D7054" t="s">
        <v>30</v>
      </c>
      <c r="E7054" t="s">
        <v>21</v>
      </c>
      <c r="F7054" t="s">
        <v>92</v>
      </c>
      <c r="G7054">
        <v>2</v>
      </c>
      <c r="H7054">
        <v>318</v>
      </c>
      <c r="I7054">
        <v>265.44</v>
      </c>
      <c r="M7054" t="str">
        <f t="shared" si="330"/>
        <v/>
      </c>
      <c r="N7054" t="e">
        <f t="shared" si="331"/>
        <v>#VALUE!</v>
      </c>
      <c r="O7054" t="e">
        <f t="shared" si="332"/>
        <v>#VALUE!</v>
      </c>
    </row>
    <row r="7055" spans="1:15" x14ac:dyDescent="0.25">
      <c r="A7055">
        <v>2019</v>
      </c>
      <c r="B7055" s="2" t="s">
        <v>33</v>
      </c>
      <c r="C7055">
        <v>2</v>
      </c>
      <c r="D7055" t="s">
        <v>30</v>
      </c>
      <c r="E7055" t="s">
        <v>21</v>
      </c>
      <c r="F7055" t="s">
        <v>93</v>
      </c>
      <c r="G7055">
        <v>1</v>
      </c>
      <c r="H7055">
        <v>99</v>
      </c>
      <c r="I7055">
        <v>82.64</v>
      </c>
      <c r="M7055" t="str">
        <f t="shared" si="330"/>
        <v/>
      </c>
      <c r="N7055" t="e">
        <f t="shared" si="331"/>
        <v>#VALUE!</v>
      </c>
      <c r="O7055" t="e">
        <f t="shared" si="332"/>
        <v>#VALUE!</v>
      </c>
    </row>
    <row r="7056" spans="1:15" x14ac:dyDescent="0.25">
      <c r="A7056">
        <v>2019</v>
      </c>
      <c r="B7056" s="2" t="s">
        <v>33</v>
      </c>
      <c r="C7056">
        <v>2</v>
      </c>
      <c r="D7056" t="s">
        <v>30</v>
      </c>
      <c r="E7056" t="s">
        <v>21</v>
      </c>
      <c r="F7056" t="s">
        <v>85</v>
      </c>
      <c r="G7056">
        <v>2</v>
      </c>
      <c r="H7056">
        <v>598</v>
      </c>
      <c r="I7056">
        <v>499.16</v>
      </c>
      <c r="M7056" t="str">
        <f t="shared" si="330"/>
        <v/>
      </c>
      <c r="N7056" t="e">
        <f t="shared" si="331"/>
        <v>#VALUE!</v>
      </c>
      <c r="O7056" t="e">
        <f t="shared" si="332"/>
        <v>#VALUE!</v>
      </c>
    </row>
    <row r="7057" spans="1:15" x14ac:dyDescent="0.25">
      <c r="A7057">
        <v>2019</v>
      </c>
      <c r="B7057" s="2" t="s">
        <v>33</v>
      </c>
      <c r="C7057">
        <v>2</v>
      </c>
      <c r="D7057" t="s">
        <v>30</v>
      </c>
      <c r="E7057" t="s">
        <v>21</v>
      </c>
      <c r="F7057" t="s">
        <v>94</v>
      </c>
      <c r="G7057">
        <v>1</v>
      </c>
      <c r="H7057">
        <v>699</v>
      </c>
      <c r="I7057">
        <v>583.47</v>
      </c>
      <c r="M7057" t="str">
        <f t="shared" si="330"/>
        <v/>
      </c>
      <c r="N7057" t="e">
        <f t="shared" si="331"/>
        <v>#VALUE!</v>
      </c>
      <c r="O7057" t="e">
        <f t="shared" si="332"/>
        <v>#VALUE!</v>
      </c>
    </row>
    <row r="7058" spans="1:15" x14ac:dyDescent="0.25">
      <c r="A7058">
        <v>2019</v>
      </c>
      <c r="B7058" s="2" t="s">
        <v>33</v>
      </c>
      <c r="C7058">
        <v>2</v>
      </c>
      <c r="D7058" t="s">
        <v>30</v>
      </c>
      <c r="E7058" t="s">
        <v>21</v>
      </c>
      <c r="F7058" t="s">
        <v>96</v>
      </c>
      <c r="G7058">
        <v>1</v>
      </c>
      <c r="H7058">
        <v>99</v>
      </c>
      <c r="I7058">
        <v>82.64</v>
      </c>
      <c r="M7058" t="str">
        <f t="shared" si="330"/>
        <v/>
      </c>
      <c r="N7058" t="e">
        <f t="shared" si="331"/>
        <v>#VALUE!</v>
      </c>
      <c r="O7058" t="e">
        <f t="shared" si="332"/>
        <v>#VALUE!</v>
      </c>
    </row>
    <row r="7059" spans="1:15" x14ac:dyDescent="0.25">
      <c r="A7059">
        <v>2019</v>
      </c>
      <c r="B7059" s="2" t="s">
        <v>33</v>
      </c>
      <c r="C7059">
        <v>2</v>
      </c>
      <c r="D7059" t="s">
        <v>30</v>
      </c>
      <c r="E7059" t="s">
        <v>21</v>
      </c>
      <c r="F7059" t="s">
        <v>99</v>
      </c>
      <c r="G7059">
        <v>1</v>
      </c>
      <c r="H7059">
        <v>49</v>
      </c>
      <c r="I7059">
        <v>40.9</v>
      </c>
      <c r="M7059" t="str">
        <f t="shared" si="330"/>
        <v/>
      </c>
      <c r="N7059" t="e">
        <f t="shared" si="331"/>
        <v>#VALUE!</v>
      </c>
      <c r="O7059" t="e">
        <f t="shared" si="332"/>
        <v>#VALUE!</v>
      </c>
    </row>
    <row r="7060" spans="1:15" x14ac:dyDescent="0.25">
      <c r="A7060">
        <v>2019</v>
      </c>
      <c r="B7060" s="2" t="s">
        <v>33</v>
      </c>
      <c r="C7060">
        <v>2</v>
      </c>
      <c r="D7060" t="s">
        <v>30</v>
      </c>
      <c r="E7060" t="s">
        <v>21</v>
      </c>
      <c r="F7060" t="s">
        <v>100</v>
      </c>
      <c r="G7060">
        <v>6</v>
      </c>
      <c r="H7060">
        <v>2394</v>
      </c>
      <c r="I7060">
        <v>1998.36</v>
      </c>
      <c r="M7060" t="str">
        <f t="shared" si="330"/>
        <v/>
      </c>
      <c r="N7060" t="e">
        <f t="shared" si="331"/>
        <v>#VALUE!</v>
      </c>
      <c r="O7060" t="e">
        <f t="shared" si="332"/>
        <v>#VALUE!</v>
      </c>
    </row>
    <row r="7061" spans="1:15" x14ac:dyDescent="0.25">
      <c r="A7061">
        <v>2019</v>
      </c>
      <c r="B7061" s="2" t="s">
        <v>33</v>
      </c>
      <c r="C7061">
        <v>2</v>
      </c>
      <c r="D7061" t="s">
        <v>30</v>
      </c>
      <c r="E7061" t="s">
        <v>21</v>
      </c>
      <c r="F7061" t="s">
        <v>86</v>
      </c>
      <c r="G7061">
        <v>8</v>
      </c>
      <c r="H7061">
        <v>2632</v>
      </c>
      <c r="I7061">
        <v>2196.9599999999996</v>
      </c>
      <c r="M7061" t="str">
        <f t="shared" si="330"/>
        <v/>
      </c>
      <c r="N7061" t="e">
        <f t="shared" si="331"/>
        <v>#VALUE!</v>
      </c>
      <c r="O7061" t="e">
        <f t="shared" si="332"/>
        <v>#VALUE!</v>
      </c>
    </row>
    <row r="7062" spans="1:15" x14ac:dyDescent="0.25">
      <c r="A7062">
        <v>2019</v>
      </c>
      <c r="B7062" s="2" t="s">
        <v>33</v>
      </c>
      <c r="C7062">
        <v>2</v>
      </c>
      <c r="D7062" t="s">
        <v>30</v>
      </c>
      <c r="E7062" t="s">
        <v>21</v>
      </c>
      <c r="F7062" t="s">
        <v>101</v>
      </c>
      <c r="G7062">
        <v>5</v>
      </c>
      <c r="H7062">
        <v>1295</v>
      </c>
      <c r="I7062">
        <v>1080.95</v>
      </c>
      <c r="M7062" t="str">
        <f t="shared" si="330"/>
        <v/>
      </c>
      <c r="N7062" t="e">
        <f t="shared" si="331"/>
        <v>#VALUE!</v>
      </c>
      <c r="O7062" t="e">
        <f t="shared" si="332"/>
        <v>#VALUE!</v>
      </c>
    </row>
    <row r="7063" spans="1:15" x14ac:dyDescent="0.25">
      <c r="A7063">
        <v>2019</v>
      </c>
      <c r="B7063" s="2" t="s">
        <v>33</v>
      </c>
      <c r="C7063">
        <v>2</v>
      </c>
      <c r="D7063" t="s">
        <v>30</v>
      </c>
      <c r="E7063" t="s">
        <v>21</v>
      </c>
      <c r="F7063" t="s">
        <v>102</v>
      </c>
      <c r="G7063">
        <v>7</v>
      </c>
      <c r="H7063">
        <v>1393</v>
      </c>
      <c r="I7063">
        <v>1162.77</v>
      </c>
      <c r="M7063" t="str">
        <f t="shared" si="330"/>
        <v/>
      </c>
      <c r="N7063" t="e">
        <f t="shared" si="331"/>
        <v>#VALUE!</v>
      </c>
      <c r="O7063" t="e">
        <f t="shared" si="332"/>
        <v>#VALUE!</v>
      </c>
    </row>
    <row r="7064" spans="1:15" x14ac:dyDescent="0.25">
      <c r="A7064">
        <v>2019</v>
      </c>
      <c r="B7064" s="2" t="s">
        <v>33</v>
      </c>
      <c r="C7064">
        <v>2</v>
      </c>
      <c r="D7064" t="s">
        <v>30</v>
      </c>
      <c r="E7064" t="s">
        <v>23</v>
      </c>
      <c r="F7064" t="s">
        <v>79</v>
      </c>
      <c r="G7064">
        <v>1</v>
      </c>
      <c r="H7064">
        <v>49</v>
      </c>
      <c r="I7064">
        <v>40.9</v>
      </c>
      <c r="M7064" t="str">
        <f t="shared" si="330"/>
        <v/>
      </c>
      <c r="N7064" t="e">
        <f t="shared" si="331"/>
        <v>#VALUE!</v>
      </c>
      <c r="O7064" t="e">
        <f t="shared" si="332"/>
        <v>#VALUE!</v>
      </c>
    </row>
    <row r="7065" spans="1:15" x14ac:dyDescent="0.25">
      <c r="A7065">
        <v>2019</v>
      </c>
      <c r="B7065" s="2" t="s">
        <v>33</v>
      </c>
      <c r="C7065">
        <v>2</v>
      </c>
      <c r="D7065" t="s">
        <v>30</v>
      </c>
      <c r="E7065" t="s">
        <v>23</v>
      </c>
      <c r="F7065" t="s">
        <v>76</v>
      </c>
      <c r="G7065">
        <v>7</v>
      </c>
      <c r="H7065">
        <v>553</v>
      </c>
      <c r="I7065">
        <v>461.58</v>
      </c>
      <c r="M7065" t="str">
        <f t="shared" si="330"/>
        <v/>
      </c>
      <c r="N7065" t="e">
        <f t="shared" si="331"/>
        <v>#VALUE!</v>
      </c>
      <c r="O7065" t="e">
        <f t="shared" si="332"/>
        <v>#VALUE!</v>
      </c>
    </row>
    <row r="7066" spans="1:15" x14ac:dyDescent="0.25">
      <c r="A7066">
        <v>2019</v>
      </c>
      <c r="B7066" s="2" t="s">
        <v>33</v>
      </c>
      <c r="C7066">
        <v>2</v>
      </c>
      <c r="D7066" t="s">
        <v>30</v>
      </c>
      <c r="E7066" t="s">
        <v>23</v>
      </c>
      <c r="F7066" t="s">
        <v>80</v>
      </c>
      <c r="G7066">
        <v>2</v>
      </c>
      <c r="H7066">
        <v>198</v>
      </c>
      <c r="I7066">
        <v>165.28</v>
      </c>
      <c r="M7066" t="str">
        <f t="shared" si="330"/>
        <v/>
      </c>
      <c r="N7066" t="e">
        <f t="shared" si="331"/>
        <v>#VALUE!</v>
      </c>
      <c r="O7066" t="e">
        <f t="shared" si="332"/>
        <v>#VALUE!</v>
      </c>
    </row>
    <row r="7067" spans="1:15" x14ac:dyDescent="0.25">
      <c r="A7067">
        <v>2019</v>
      </c>
      <c r="B7067" s="2" t="s">
        <v>33</v>
      </c>
      <c r="C7067">
        <v>2</v>
      </c>
      <c r="D7067" t="s">
        <v>30</v>
      </c>
      <c r="E7067" t="s">
        <v>23</v>
      </c>
      <c r="F7067" t="s">
        <v>75</v>
      </c>
      <c r="G7067">
        <v>12</v>
      </c>
      <c r="H7067">
        <v>828</v>
      </c>
      <c r="I7067">
        <v>691.20000000000016</v>
      </c>
      <c r="M7067" t="str">
        <f t="shared" si="330"/>
        <v/>
      </c>
      <c r="N7067" t="e">
        <f t="shared" si="331"/>
        <v>#VALUE!</v>
      </c>
      <c r="O7067" t="e">
        <f t="shared" si="332"/>
        <v>#VALUE!</v>
      </c>
    </row>
    <row r="7068" spans="1:15" x14ac:dyDescent="0.25">
      <c r="A7068">
        <v>2019</v>
      </c>
      <c r="B7068" s="2" t="s">
        <v>33</v>
      </c>
      <c r="C7068">
        <v>2</v>
      </c>
      <c r="D7068" t="s">
        <v>30</v>
      </c>
      <c r="E7068" t="s">
        <v>23</v>
      </c>
      <c r="F7068" t="s">
        <v>88</v>
      </c>
      <c r="G7068">
        <v>1</v>
      </c>
      <c r="H7068">
        <v>329</v>
      </c>
      <c r="I7068">
        <v>274.62</v>
      </c>
      <c r="M7068" t="str">
        <f t="shared" si="330"/>
        <v/>
      </c>
      <c r="N7068" t="e">
        <f t="shared" si="331"/>
        <v>#VALUE!</v>
      </c>
      <c r="O7068" t="e">
        <f t="shared" si="332"/>
        <v>#VALUE!</v>
      </c>
    </row>
    <row r="7069" spans="1:15" x14ac:dyDescent="0.25">
      <c r="A7069">
        <v>2019</v>
      </c>
      <c r="B7069" s="2" t="s">
        <v>33</v>
      </c>
      <c r="C7069">
        <v>2</v>
      </c>
      <c r="D7069" t="s">
        <v>30</v>
      </c>
      <c r="E7069" t="s">
        <v>23</v>
      </c>
      <c r="F7069" t="s">
        <v>81</v>
      </c>
      <c r="G7069">
        <v>2</v>
      </c>
      <c r="H7069">
        <v>598</v>
      </c>
      <c r="I7069">
        <v>499.16</v>
      </c>
      <c r="M7069" t="str">
        <f t="shared" si="330"/>
        <v/>
      </c>
      <c r="N7069" t="e">
        <f t="shared" si="331"/>
        <v>#VALUE!</v>
      </c>
      <c r="O7069" t="e">
        <f t="shared" si="332"/>
        <v>#VALUE!</v>
      </c>
    </row>
    <row r="7070" spans="1:15" x14ac:dyDescent="0.25">
      <c r="A7070">
        <v>2019</v>
      </c>
      <c r="B7070" s="2" t="s">
        <v>33</v>
      </c>
      <c r="C7070">
        <v>2</v>
      </c>
      <c r="D7070" t="s">
        <v>30</v>
      </c>
      <c r="E7070" t="s">
        <v>23</v>
      </c>
      <c r="F7070" t="s">
        <v>89</v>
      </c>
      <c r="G7070">
        <v>2</v>
      </c>
      <c r="H7070">
        <v>78</v>
      </c>
      <c r="I7070">
        <v>65.099999999999994</v>
      </c>
      <c r="M7070" t="str">
        <f t="shared" si="330"/>
        <v/>
      </c>
      <c r="N7070" t="e">
        <f t="shared" si="331"/>
        <v>#VALUE!</v>
      </c>
      <c r="O7070" t="e">
        <f t="shared" si="332"/>
        <v>#VALUE!</v>
      </c>
    </row>
    <row r="7071" spans="1:15" x14ac:dyDescent="0.25">
      <c r="A7071">
        <v>2019</v>
      </c>
      <c r="B7071" s="2" t="s">
        <v>33</v>
      </c>
      <c r="C7071">
        <v>2</v>
      </c>
      <c r="D7071" t="s">
        <v>30</v>
      </c>
      <c r="E7071" t="s">
        <v>23</v>
      </c>
      <c r="F7071" t="s">
        <v>84</v>
      </c>
      <c r="G7071">
        <v>1</v>
      </c>
      <c r="H7071">
        <v>69</v>
      </c>
      <c r="I7071">
        <v>57.6</v>
      </c>
      <c r="M7071" t="str">
        <f t="shared" si="330"/>
        <v/>
      </c>
      <c r="N7071" t="e">
        <f t="shared" si="331"/>
        <v>#VALUE!</v>
      </c>
      <c r="O7071" t="e">
        <f t="shared" si="332"/>
        <v>#VALUE!</v>
      </c>
    </row>
    <row r="7072" spans="1:15" x14ac:dyDescent="0.25">
      <c r="A7072">
        <v>2019</v>
      </c>
      <c r="B7072" s="2" t="s">
        <v>33</v>
      </c>
      <c r="C7072">
        <v>2</v>
      </c>
      <c r="D7072" t="s">
        <v>30</v>
      </c>
      <c r="E7072" t="s">
        <v>23</v>
      </c>
      <c r="F7072" t="s">
        <v>85</v>
      </c>
      <c r="G7072">
        <v>1</v>
      </c>
      <c r="H7072">
        <v>299</v>
      </c>
      <c r="I7072">
        <v>249.58</v>
      </c>
      <c r="M7072" t="str">
        <f t="shared" si="330"/>
        <v/>
      </c>
      <c r="N7072" t="e">
        <f t="shared" si="331"/>
        <v>#VALUE!</v>
      </c>
      <c r="O7072" t="e">
        <f t="shared" si="332"/>
        <v>#VALUE!</v>
      </c>
    </row>
    <row r="7073" spans="1:15" x14ac:dyDescent="0.25">
      <c r="A7073">
        <v>2019</v>
      </c>
      <c r="B7073" s="2" t="s">
        <v>33</v>
      </c>
      <c r="C7073">
        <v>2</v>
      </c>
      <c r="D7073" t="s">
        <v>30</v>
      </c>
      <c r="E7073" t="s">
        <v>23</v>
      </c>
      <c r="F7073" t="s">
        <v>95</v>
      </c>
      <c r="G7073">
        <v>1</v>
      </c>
      <c r="H7073">
        <v>139</v>
      </c>
      <c r="I7073">
        <v>116.03</v>
      </c>
      <c r="M7073" t="str">
        <f t="shared" si="330"/>
        <v/>
      </c>
      <c r="N7073" t="e">
        <f t="shared" si="331"/>
        <v>#VALUE!</v>
      </c>
      <c r="O7073" t="e">
        <f t="shared" si="332"/>
        <v>#VALUE!</v>
      </c>
    </row>
    <row r="7074" spans="1:15" x14ac:dyDescent="0.25">
      <c r="A7074">
        <v>2019</v>
      </c>
      <c r="B7074" s="2" t="s">
        <v>33</v>
      </c>
      <c r="C7074">
        <v>2</v>
      </c>
      <c r="D7074" t="s">
        <v>30</v>
      </c>
      <c r="E7074" t="s">
        <v>23</v>
      </c>
      <c r="F7074" t="s">
        <v>86</v>
      </c>
      <c r="G7074">
        <v>2</v>
      </c>
      <c r="H7074">
        <v>658</v>
      </c>
      <c r="I7074">
        <v>549.24</v>
      </c>
      <c r="M7074" t="str">
        <f t="shared" si="330"/>
        <v/>
      </c>
      <c r="N7074" t="e">
        <f t="shared" si="331"/>
        <v>#VALUE!</v>
      </c>
      <c r="O7074" t="e">
        <f t="shared" si="332"/>
        <v>#VALUE!</v>
      </c>
    </row>
    <row r="7075" spans="1:15" x14ac:dyDescent="0.25">
      <c r="A7075">
        <v>2019</v>
      </c>
      <c r="B7075" s="2" t="s">
        <v>33</v>
      </c>
      <c r="C7075">
        <v>2</v>
      </c>
      <c r="D7075" t="s">
        <v>30</v>
      </c>
      <c r="E7075" t="s">
        <v>23</v>
      </c>
      <c r="F7075" t="s">
        <v>101</v>
      </c>
      <c r="G7075">
        <v>3</v>
      </c>
      <c r="H7075">
        <v>777</v>
      </c>
      <c r="I7075">
        <v>648.56999999999994</v>
      </c>
      <c r="M7075" t="str">
        <f t="shared" si="330"/>
        <v/>
      </c>
      <c r="N7075" t="e">
        <f t="shared" si="331"/>
        <v>#VALUE!</v>
      </c>
      <c r="O7075" t="e">
        <f t="shared" si="332"/>
        <v>#VALUE!</v>
      </c>
    </row>
    <row r="7076" spans="1:15" x14ac:dyDescent="0.25">
      <c r="A7076">
        <v>2019</v>
      </c>
      <c r="B7076" s="2" t="s">
        <v>33</v>
      </c>
      <c r="C7076">
        <v>2</v>
      </c>
      <c r="D7076" t="s">
        <v>30</v>
      </c>
      <c r="E7076" t="s">
        <v>23</v>
      </c>
      <c r="F7076" t="s">
        <v>102</v>
      </c>
      <c r="G7076">
        <v>2</v>
      </c>
      <c r="H7076">
        <v>398</v>
      </c>
      <c r="I7076">
        <v>332.22</v>
      </c>
      <c r="M7076" t="str">
        <f t="shared" si="330"/>
        <v/>
      </c>
      <c r="N7076" t="e">
        <f t="shared" si="331"/>
        <v>#VALUE!</v>
      </c>
      <c r="O7076" t="e">
        <f t="shared" si="332"/>
        <v>#VALUE!</v>
      </c>
    </row>
    <row r="7077" spans="1:15" x14ac:dyDescent="0.25">
      <c r="A7077">
        <v>2019</v>
      </c>
      <c r="B7077" s="2" t="s">
        <v>33</v>
      </c>
      <c r="C7077">
        <v>2</v>
      </c>
      <c r="D7077" t="s">
        <v>30</v>
      </c>
      <c r="E7077" t="s">
        <v>24</v>
      </c>
      <c r="F7077" t="s">
        <v>76</v>
      </c>
      <c r="G7077">
        <v>2</v>
      </c>
      <c r="H7077">
        <v>158</v>
      </c>
      <c r="I7077">
        <v>131.88</v>
      </c>
      <c r="M7077" t="str">
        <f t="shared" si="330"/>
        <v/>
      </c>
      <c r="N7077" t="e">
        <f t="shared" si="331"/>
        <v>#VALUE!</v>
      </c>
      <c r="O7077" t="e">
        <f t="shared" si="332"/>
        <v>#VALUE!</v>
      </c>
    </row>
    <row r="7078" spans="1:15" x14ac:dyDescent="0.25">
      <c r="A7078">
        <v>2019</v>
      </c>
      <c r="B7078" s="2" t="s">
        <v>33</v>
      </c>
      <c r="C7078">
        <v>2</v>
      </c>
      <c r="D7078" t="s">
        <v>30</v>
      </c>
      <c r="E7078" t="s">
        <v>24</v>
      </c>
      <c r="F7078" t="s">
        <v>80</v>
      </c>
      <c r="G7078">
        <v>1</v>
      </c>
      <c r="H7078">
        <v>99</v>
      </c>
      <c r="I7078">
        <v>82.64</v>
      </c>
      <c r="M7078" t="str">
        <f t="shared" si="330"/>
        <v/>
      </c>
      <c r="N7078" t="e">
        <f t="shared" si="331"/>
        <v>#VALUE!</v>
      </c>
      <c r="O7078" t="e">
        <f t="shared" si="332"/>
        <v>#VALUE!</v>
      </c>
    </row>
    <row r="7079" spans="1:15" x14ac:dyDescent="0.25">
      <c r="A7079">
        <v>2019</v>
      </c>
      <c r="B7079" s="2" t="s">
        <v>33</v>
      </c>
      <c r="C7079">
        <v>2</v>
      </c>
      <c r="D7079" t="s">
        <v>30</v>
      </c>
      <c r="E7079" t="s">
        <v>24</v>
      </c>
      <c r="F7079" t="s">
        <v>75</v>
      </c>
      <c r="G7079">
        <v>2</v>
      </c>
      <c r="H7079">
        <v>138</v>
      </c>
      <c r="I7079">
        <v>115.2</v>
      </c>
      <c r="M7079" t="str">
        <f t="shared" si="330"/>
        <v/>
      </c>
      <c r="N7079" t="e">
        <f t="shared" si="331"/>
        <v>#VALUE!</v>
      </c>
      <c r="O7079" t="e">
        <f t="shared" si="332"/>
        <v>#VALUE!</v>
      </c>
    </row>
    <row r="7080" spans="1:15" x14ac:dyDescent="0.25">
      <c r="A7080">
        <v>2019</v>
      </c>
      <c r="B7080" s="2" t="s">
        <v>33</v>
      </c>
      <c r="C7080">
        <v>2</v>
      </c>
      <c r="D7080" t="s">
        <v>30</v>
      </c>
      <c r="E7080" t="s">
        <v>24</v>
      </c>
      <c r="F7080" t="s">
        <v>87</v>
      </c>
      <c r="G7080">
        <v>1</v>
      </c>
      <c r="H7080">
        <v>259</v>
      </c>
      <c r="I7080">
        <v>216.19</v>
      </c>
      <c r="M7080" t="str">
        <f t="shared" si="330"/>
        <v/>
      </c>
      <c r="N7080" t="e">
        <f t="shared" si="331"/>
        <v>#VALUE!</v>
      </c>
      <c r="O7080" t="e">
        <f t="shared" si="332"/>
        <v>#VALUE!</v>
      </c>
    </row>
    <row r="7081" spans="1:15" x14ac:dyDescent="0.25">
      <c r="A7081">
        <v>2019</v>
      </c>
      <c r="B7081" s="2" t="s">
        <v>33</v>
      </c>
      <c r="C7081">
        <v>2</v>
      </c>
      <c r="D7081" t="s">
        <v>30</v>
      </c>
      <c r="E7081" t="s">
        <v>24</v>
      </c>
      <c r="F7081" t="s">
        <v>81</v>
      </c>
      <c r="G7081">
        <v>3</v>
      </c>
      <c r="H7081">
        <v>897</v>
      </c>
      <c r="I7081">
        <v>748.74</v>
      </c>
      <c r="M7081" t="str">
        <f t="shared" si="330"/>
        <v/>
      </c>
      <c r="N7081" t="e">
        <f t="shared" si="331"/>
        <v>#VALUE!</v>
      </c>
      <c r="O7081" t="e">
        <f t="shared" si="332"/>
        <v>#VALUE!</v>
      </c>
    </row>
    <row r="7082" spans="1:15" x14ac:dyDescent="0.25">
      <c r="A7082">
        <v>2019</v>
      </c>
      <c r="B7082" s="2" t="s">
        <v>33</v>
      </c>
      <c r="C7082">
        <v>2</v>
      </c>
      <c r="D7082" t="s">
        <v>30</v>
      </c>
      <c r="E7082" t="s">
        <v>24</v>
      </c>
      <c r="F7082" t="s">
        <v>83</v>
      </c>
      <c r="G7082">
        <v>1</v>
      </c>
      <c r="H7082">
        <v>59</v>
      </c>
      <c r="I7082">
        <v>49.25</v>
      </c>
      <c r="M7082" t="str">
        <f t="shared" si="330"/>
        <v/>
      </c>
      <c r="N7082" t="e">
        <f t="shared" si="331"/>
        <v>#VALUE!</v>
      </c>
      <c r="O7082" t="e">
        <f t="shared" si="332"/>
        <v>#VALUE!</v>
      </c>
    </row>
    <row r="7083" spans="1:15" x14ac:dyDescent="0.25">
      <c r="A7083">
        <v>2019</v>
      </c>
      <c r="B7083" s="2" t="s">
        <v>33</v>
      </c>
      <c r="C7083">
        <v>2</v>
      </c>
      <c r="D7083" t="s">
        <v>30</v>
      </c>
      <c r="E7083" t="s">
        <v>24</v>
      </c>
      <c r="F7083" t="s">
        <v>91</v>
      </c>
      <c r="G7083">
        <v>1</v>
      </c>
      <c r="H7083">
        <v>99</v>
      </c>
      <c r="I7083">
        <v>82.64</v>
      </c>
      <c r="M7083" t="str">
        <f t="shared" si="330"/>
        <v/>
      </c>
      <c r="N7083" t="e">
        <f t="shared" si="331"/>
        <v>#VALUE!</v>
      </c>
      <c r="O7083" t="e">
        <f t="shared" si="332"/>
        <v>#VALUE!</v>
      </c>
    </row>
    <row r="7084" spans="1:15" x14ac:dyDescent="0.25">
      <c r="A7084">
        <v>2019</v>
      </c>
      <c r="B7084" s="2" t="s">
        <v>33</v>
      </c>
      <c r="C7084">
        <v>2</v>
      </c>
      <c r="D7084" t="s">
        <v>30</v>
      </c>
      <c r="E7084" t="s">
        <v>24</v>
      </c>
      <c r="F7084" t="s">
        <v>94</v>
      </c>
      <c r="G7084">
        <v>1</v>
      </c>
      <c r="H7084">
        <v>699</v>
      </c>
      <c r="I7084">
        <v>583.47</v>
      </c>
      <c r="M7084" t="str">
        <f t="shared" si="330"/>
        <v/>
      </c>
      <c r="N7084" t="e">
        <f t="shared" si="331"/>
        <v>#VALUE!</v>
      </c>
      <c r="O7084" t="e">
        <f t="shared" si="332"/>
        <v>#VALUE!</v>
      </c>
    </row>
    <row r="7085" spans="1:15" x14ac:dyDescent="0.25">
      <c r="A7085">
        <v>2019</v>
      </c>
      <c r="B7085" s="2" t="s">
        <v>33</v>
      </c>
      <c r="C7085">
        <v>2</v>
      </c>
      <c r="D7085" t="s">
        <v>30</v>
      </c>
      <c r="E7085" t="s">
        <v>24</v>
      </c>
      <c r="F7085" t="s">
        <v>96</v>
      </c>
      <c r="G7085">
        <v>1</v>
      </c>
      <c r="H7085">
        <v>99</v>
      </c>
      <c r="I7085">
        <v>82.64</v>
      </c>
      <c r="M7085" t="str">
        <f t="shared" si="330"/>
        <v/>
      </c>
      <c r="N7085" t="e">
        <f t="shared" si="331"/>
        <v>#VALUE!</v>
      </c>
      <c r="O7085" t="e">
        <f t="shared" si="332"/>
        <v>#VALUE!</v>
      </c>
    </row>
    <row r="7086" spans="1:15" x14ac:dyDescent="0.25">
      <c r="A7086">
        <v>2019</v>
      </c>
      <c r="B7086" s="2" t="s">
        <v>33</v>
      </c>
      <c r="C7086">
        <v>2</v>
      </c>
      <c r="D7086" t="s">
        <v>30</v>
      </c>
      <c r="E7086" t="s">
        <v>24</v>
      </c>
      <c r="F7086" t="s">
        <v>105</v>
      </c>
      <c r="G7086">
        <v>1</v>
      </c>
      <c r="H7086">
        <v>149</v>
      </c>
      <c r="I7086">
        <v>124.37</v>
      </c>
      <c r="M7086" t="str">
        <f t="shared" si="330"/>
        <v/>
      </c>
      <c r="N7086" t="e">
        <f t="shared" si="331"/>
        <v>#VALUE!</v>
      </c>
      <c r="O7086" t="e">
        <f t="shared" si="332"/>
        <v>#VALUE!</v>
      </c>
    </row>
    <row r="7087" spans="1:15" x14ac:dyDescent="0.25">
      <c r="A7087">
        <v>2019</v>
      </c>
      <c r="B7087" s="2" t="s">
        <v>33</v>
      </c>
      <c r="C7087">
        <v>2</v>
      </c>
      <c r="D7087" t="s">
        <v>30</v>
      </c>
      <c r="E7087" t="s">
        <v>24</v>
      </c>
      <c r="F7087" t="s">
        <v>98</v>
      </c>
      <c r="G7087">
        <v>1</v>
      </c>
      <c r="H7087">
        <v>29</v>
      </c>
      <c r="I7087">
        <v>24.21</v>
      </c>
      <c r="M7087" t="str">
        <f t="shared" si="330"/>
        <v/>
      </c>
      <c r="N7087" t="e">
        <f t="shared" si="331"/>
        <v>#VALUE!</v>
      </c>
      <c r="O7087" t="e">
        <f t="shared" si="332"/>
        <v>#VALUE!</v>
      </c>
    </row>
    <row r="7088" spans="1:15" x14ac:dyDescent="0.25">
      <c r="A7088">
        <v>2019</v>
      </c>
      <c r="B7088" s="2" t="s">
        <v>33</v>
      </c>
      <c r="C7088">
        <v>2</v>
      </c>
      <c r="D7088" t="s">
        <v>30</v>
      </c>
      <c r="E7088" t="s">
        <v>24</v>
      </c>
      <c r="F7088" t="s">
        <v>101</v>
      </c>
      <c r="G7088">
        <v>1</v>
      </c>
      <c r="H7088">
        <v>259</v>
      </c>
      <c r="I7088">
        <v>216.19</v>
      </c>
      <c r="M7088" t="str">
        <f t="shared" si="330"/>
        <v/>
      </c>
      <c r="N7088" t="e">
        <f t="shared" si="331"/>
        <v>#VALUE!</v>
      </c>
      <c r="O7088" t="e">
        <f t="shared" si="332"/>
        <v>#VALUE!</v>
      </c>
    </row>
    <row r="7089" spans="1:15" x14ac:dyDescent="0.25">
      <c r="A7089">
        <v>2019</v>
      </c>
      <c r="B7089" s="2" t="s">
        <v>33</v>
      </c>
      <c r="C7089">
        <v>2</v>
      </c>
      <c r="D7089" t="s">
        <v>30</v>
      </c>
      <c r="E7089" t="s">
        <v>26</v>
      </c>
      <c r="F7089" t="s">
        <v>106</v>
      </c>
      <c r="G7089">
        <v>1</v>
      </c>
      <c r="H7089">
        <v>79</v>
      </c>
      <c r="I7089">
        <v>65.94</v>
      </c>
      <c r="M7089" t="str">
        <f t="shared" si="330"/>
        <v/>
      </c>
      <c r="N7089" t="e">
        <f t="shared" si="331"/>
        <v>#VALUE!</v>
      </c>
      <c r="O7089" t="e">
        <f t="shared" si="332"/>
        <v>#VALUE!</v>
      </c>
    </row>
    <row r="7090" spans="1:15" x14ac:dyDescent="0.25">
      <c r="A7090">
        <v>2019</v>
      </c>
      <c r="B7090" s="2" t="s">
        <v>33</v>
      </c>
      <c r="C7090">
        <v>2</v>
      </c>
      <c r="D7090" t="s">
        <v>30</v>
      </c>
      <c r="E7090" t="s">
        <v>26</v>
      </c>
      <c r="F7090" t="s">
        <v>107</v>
      </c>
      <c r="G7090">
        <v>1</v>
      </c>
      <c r="H7090">
        <v>35</v>
      </c>
      <c r="I7090">
        <v>29.22</v>
      </c>
      <c r="M7090" t="str">
        <f t="shared" si="330"/>
        <v/>
      </c>
      <c r="N7090" t="e">
        <f t="shared" si="331"/>
        <v>#VALUE!</v>
      </c>
      <c r="O7090" t="e">
        <f t="shared" si="332"/>
        <v>#VALUE!</v>
      </c>
    </row>
    <row r="7091" spans="1:15" x14ac:dyDescent="0.25">
      <c r="A7091">
        <v>2019</v>
      </c>
      <c r="B7091" s="2" t="s">
        <v>33</v>
      </c>
      <c r="C7091">
        <v>2</v>
      </c>
      <c r="D7091" t="s">
        <v>30</v>
      </c>
      <c r="E7091" t="s">
        <v>26</v>
      </c>
      <c r="F7091" t="s">
        <v>79</v>
      </c>
      <c r="G7091">
        <v>11</v>
      </c>
      <c r="H7091">
        <v>539</v>
      </c>
      <c r="I7091">
        <v>449.89999999999992</v>
      </c>
      <c r="M7091" t="str">
        <f t="shared" si="330"/>
        <v/>
      </c>
      <c r="N7091" t="e">
        <f t="shared" si="331"/>
        <v>#VALUE!</v>
      </c>
      <c r="O7091" t="e">
        <f t="shared" si="332"/>
        <v>#VALUE!</v>
      </c>
    </row>
    <row r="7092" spans="1:15" x14ac:dyDescent="0.25">
      <c r="A7092">
        <v>2019</v>
      </c>
      <c r="B7092" s="2" t="s">
        <v>33</v>
      </c>
      <c r="C7092">
        <v>2</v>
      </c>
      <c r="D7092" t="s">
        <v>30</v>
      </c>
      <c r="E7092" t="s">
        <v>26</v>
      </c>
      <c r="F7092" t="s">
        <v>76</v>
      </c>
      <c r="G7092">
        <v>62</v>
      </c>
      <c r="H7092">
        <v>4898</v>
      </c>
      <c r="I7092">
        <v>4088.2800000000029</v>
      </c>
      <c r="M7092" t="str">
        <f t="shared" si="330"/>
        <v/>
      </c>
      <c r="N7092" t="e">
        <f t="shared" si="331"/>
        <v>#VALUE!</v>
      </c>
      <c r="O7092" t="e">
        <f t="shared" si="332"/>
        <v>#VALUE!</v>
      </c>
    </row>
    <row r="7093" spans="1:15" x14ac:dyDescent="0.25">
      <c r="A7093">
        <v>2019</v>
      </c>
      <c r="B7093" s="2" t="s">
        <v>33</v>
      </c>
      <c r="C7093">
        <v>2</v>
      </c>
      <c r="D7093" t="s">
        <v>30</v>
      </c>
      <c r="E7093" t="s">
        <v>26</v>
      </c>
      <c r="F7093" t="s">
        <v>80</v>
      </c>
      <c r="G7093">
        <v>9</v>
      </c>
      <c r="H7093">
        <v>891</v>
      </c>
      <c r="I7093">
        <v>743.76</v>
      </c>
      <c r="M7093" t="str">
        <f t="shared" si="330"/>
        <v/>
      </c>
      <c r="N7093" t="e">
        <f t="shared" si="331"/>
        <v>#VALUE!</v>
      </c>
      <c r="O7093" t="e">
        <f t="shared" si="332"/>
        <v>#VALUE!</v>
      </c>
    </row>
    <row r="7094" spans="1:15" x14ac:dyDescent="0.25">
      <c r="A7094">
        <v>2019</v>
      </c>
      <c r="B7094" s="2" t="s">
        <v>33</v>
      </c>
      <c r="C7094">
        <v>2</v>
      </c>
      <c r="D7094" t="s">
        <v>30</v>
      </c>
      <c r="E7094" t="s">
        <v>26</v>
      </c>
      <c r="F7094" t="s">
        <v>75</v>
      </c>
      <c r="G7094">
        <v>75</v>
      </c>
      <c r="H7094">
        <v>5175</v>
      </c>
      <c r="I7094">
        <v>4319.9999999999964</v>
      </c>
      <c r="M7094" t="str">
        <f t="shared" si="330"/>
        <v/>
      </c>
      <c r="N7094" t="e">
        <f t="shared" si="331"/>
        <v>#VALUE!</v>
      </c>
      <c r="O7094" t="e">
        <f t="shared" si="332"/>
        <v>#VALUE!</v>
      </c>
    </row>
    <row r="7095" spans="1:15" x14ac:dyDescent="0.25">
      <c r="A7095">
        <v>2019</v>
      </c>
      <c r="B7095" s="2" t="s">
        <v>33</v>
      </c>
      <c r="C7095">
        <v>2</v>
      </c>
      <c r="D7095" t="s">
        <v>30</v>
      </c>
      <c r="E7095" t="s">
        <v>26</v>
      </c>
      <c r="F7095" t="s">
        <v>87</v>
      </c>
      <c r="G7095">
        <v>9</v>
      </c>
      <c r="H7095">
        <v>2331</v>
      </c>
      <c r="I7095">
        <v>1945.7100000000003</v>
      </c>
      <c r="M7095" t="str">
        <f t="shared" si="330"/>
        <v/>
      </c>
      <c r="N7095" t="e">
        <f t="shared" si="331"/>
        <v>#VALUE!</v>
      </c>
      <c r="O7095" t="e">
        <f t="shared" si="332"/>
        <v>#VALUE!</v>
      </c>
    </row>
    <row r="7096" spans="1:15" x14ac:dyDescent="0.25">
      <c r="A7096">
        <v>2019</v>
      </c>
      <c r="B7096" s="2" t="s">
        <v>33</v>
      </c>
      <c r="C7096">
        <v>2</v>
      </c>
      <c r="D7096" t="s">
        <v>30</v>
      </c>
      <c r="E7096" t="s">
        <v>26</v>
      </c>
      <c r="F7096" t="s">
        <v>88</v>
      </c>
      <c r="G7096">
        <v>1</v>
      </c>
      <c r="H7096">
        <v>329</v>
      </c>
      <c r="I7096">
        <v>274.62</v>
      </c>
      <c r="M7096" t="str">
        <f t="shared" si="330"/>
        <v/>
      </c>
      <c r="N7096" t="e">
        <f t="shared" si="331"/>
        <v>#VALUE!</v>
      </c>
      <c r="O7096" t="e">
        <f t="shared" si="332"/>
        <v>#VALUE!</v>
      </c>
    </row>
    <row r="7097" spans="1:15" x14ac:dyDescent="0.25">
      <c r="A7097">
        <v>2019</v>
      </c>
      <c r="B7097" s="2" t="s">
        <v>33</v>
      </c>
      <c r="C7097">
        <v>2</v>
      </c>
      <c r="D7097" t="s">
        <v>30</v>
      </c>
      <c r="E7097" t="s">
        <v>26</v>
      </c>
      <c r="F7097" t="s">
        <v>81</v>
      </c>
      <c r="G7097">
        <v>4</v>
      </c>
      <c r="H7097">
        <v>1196</v>
      </c>
      <c r="I7097">
        <v>998.32</v>
      </c>
      <c r="M7097" t="str">
        <f t="shared" si="330"/>
        <v/>
      </c>
      <c r="N7097" t="e">
        <f t="shared" si="331"/>
        <v>#VALUE!</v>
      </c>
      <c r="O7097" t="e">
        <f t="shared" si="332"/>
        <v>#VALUE!</v>
      </c>
    </row>
    <row r="7098" spans="1:15" x14ac:dyDescent="0.25">
      <c r="A7098">
        <v>2019</v>
      </c>
      <c r="B7098" s="2" t="s">
        <v>33</v>
      </c>
      <c r="C7098">
        <v>2</v>
      </c>
      <c r="D7098" t="s">
        <v>30</v>
      </c>
      <c r="E7098" t="s">
        <v>26</v>
      </c>
      <c r="F7098" t="s">
        <v>89</v>
      </c>
      <c r="G7098">
        <v>7</v>
      </c>
      <c r="H7098">
        <v>273</v>
      </c>
      <c r="I7098">
        <v>227.85000000000002</v>
      </c>
      <c r="M7098" t="str">
        <f t="shared" si="330"/>
        <v/>
      </c>
      <c r="N7098" t="e">
        <f t="shared" si="331"/>
        <v>#VALUE!</v>
      </c>
      <c r="O7098" t="e">
        <f t="shared" si="332"/>
        <v>#VALUE!</v>
      </c>
    </row>
    <row r="7099" spans="1:15" x14ac:dyDescent="0.25">
      <c r="A7099">
        <v>2019</v>
      </c>
      <c r="B7099" s="2" t="s">
        <v>33</v>
      </c>
      <c r="C7099">
        <v>2</v>
      </c>
      <c r="D7099" t="s">
        <v>30</v>
      </c>
      <c r="E7099" t="s">
        <v>26</v>
      </c>
      <c r="F7099" t="s">
        <v>90</v>
      </c>
      <c r="G7099">
        <v>4</v>
      </c>
      <c r="H7099">
        <v>316</v>
      </c>
      <c r="I7099">
        <v>263.76</v>
      </c>
      <c r="M7099" t="str">
        <f t="shared" si="330"/>
        <v/>
      </c>
      <c r="N7099" t="e">
        <f t="shared" si="331"/>
        <v>#VALUE!</v>
      </c>
      <c r="O7099" t="e">
        <f t="shared" si="332"/>
        <v>#VALUE!</v>
      </c>
    </row>
    <row r="7100" spans="1:15" x14ac:dyDescent="0.25">
      <c r="A7100">
        <v>2019</v>
      </c>
      <c r="B7100" s="2" t="s">
        <v>33</v>
      </c>
      <c r="C7100">
        <v>2</v>
      </c>
      <c r="D7100" t="s">
        <v>30</v>
      </c>
      <c r="E7100" t="s">
        <v>26</v>
      </c>
      <c r="F7100" t="s">
        <v>82</v>
      </c>
      <c r="G7100">
        <v>2</v>
      </c>
      <c r="H7100">
        <v>50</v>
      </c>
      <c r="I7100">
        <v>41.74</v>
      </c>
      <c r="M7100" t="str">
        <f t="shared" si="330"/>
        <v/>
      </c>
      <c r="N7100" t="e">
        <f t="shared" si="331"/>
        <v>#VALUE!</v>
      </c>
      <c r="O7100" t="e">
        <f t="shared" si="332"/>
        <v>#VALUE!</v>
      </c>
    </row>
    <row r="7101" spans="1:15" x14ac:dyDescent="0.25">
      <c r="A7101">
        <v>2019</v>
      </c>
      <c r="B7101" s="2" t="s">
        <v>33</v>
      </c>
      <c r="C7101">
        <v>2</v>
      </c>
      <c r="D7101" t="s">
        <v>30</v>
      </c>
      <c r="E7101" t="s">
        <v>26</v>
      </c>
      <c r="F7101" t="s">
        <v>83</v>
      </c>
      <c r="G7101">
        <v>6</v>
      </c>
      <c r="H7101">
        <v>354</v>
      </c>
      <c r="I7101">
        <v>295.5</v>
      </c>
      <c r="M7101" t="str">
        <f t="shared" si="330"/>
        <v/>
      </c>
      <c r="N7101" t="e">
        <f t="shared" si="331"/>
        <v>#VALUE!</v>
      </c>
      <c r="O7101" t="e">
        <f t="shared" si="332"/>
        <v>#VALUE!</v>
      </c>
    </row>
    <row r="7102" spans="1:15" x14ac:dyDescent="0.25">
      <c r="A7102">
        <v>2019</v>
      </c>
      <c r="B7102" s="2" t="s">
        <v>33</v>
      </c>
      <c r="C7102">
        <v>2</v>
      </c>
      <c r="D7102" t="s">
        <v>30</v>
      </c>
      <c r="E7102" t="s">
        <v>26</v>
      </c>
      <c r="F7102" t="s">
        <v>91</v>
      </c>
      <c r="G7102">
        <v>2</v>
      </c>
      <c r="H7102">
        <v>198</v>
      </c>
      <c r="I7102">
        <v>165.28</v>
      </c>
      <c r="M7102" t="str">
        <f t="shared" si="330"/>
        <v/>
      </c>
      <c r="N7102" t="e">
        <f t="shared" si="331"/>
        <v>#VALUE!</v>
      </c>
      <c r="O7102" t="e">
        <f t="shared" si="332"/>
        <v>#VALUE!</v>
      </c>
    </row>
    <row r="7103" spans="1:15" x14ac:dyDescent="0.25">
      <c r="A7103">
        <v>2019</v>
      </c>
      <c r="B7103" s="2" t="s">
        <v>33</v>
      </c>
      <c r="C7103">
        <v>2</v>
      </c>
      <c r="D7103" t="s">
        <v>30</v>
      </c>
      <c r="E7103" t="s">
        <v>26</v>
      </c>
      <c r="F7103" t="s">
        <v>103</v>
      </c>
      <c r="G7103">
        <v>1</v>
      </c>
      <c r="H7103">
        <v>79</v>
      </c>
      <c r="I7103">
        <v>65.94</v>
      </c>
      <c r="M7103" t="str">
        <f t="shared" si="330"/>
        <v/>
      </c>
      <c r="N7103" t="e">
        <f t="shared" si="331"/>
        <v>#VALUE!</v>
      </c>
      <c r="O7103" t="e">
        <f t="shared" si="332"/>
        <v>#VALUE!</v>
      </c>
    </row>
    <row r="7104" spans="1:15" x14ac:dyDescent="0.25">
      <c r="A7104">
        <v>2019</v>
      </c>
      <c r="B7104" s="2" t="s">
        <v>33</v>
      </c>
      <c r="C7104">
        <v>2</v>
      </c>
      <c r="D7104" t="s">
        <v>30</v>
      </c>
      <c r="E7104" t="s">
        <v>26</v>
      </c>
      <c r="F7104" t="s">
        <v>84</v>
      </c>
      <c r="G7104">
        <v>10</v>
      </c>
      <c r="H7104">
        <v>690</v>
      </c>
      <c r="I7104">
        <v>576.00000000000011</v>
      </c>
      <c r="M7104" t="str">
        <f t="shared" si="330"/>
        <v/>
      </c>
      <c r="N7104" t="e">
        <f t="shared" si="331"/>
        <v>#VALUE!</v>
      </c>
      <c r="O7104" t="e">
        <f t="shared" si="332"/>
        <v>#VALUE!</v>
      </c>
    </row>
    <row r="7105" spans="1:15" x14ac:dyDescent="0.25">
      <c r="A7105">
        <v>2019</v>
      </c>
      <c r="B7105" s="2" t="s">
        <v>33</v>
      </c>
      <c r="C7105">
        <v>2</v>
      </c>
      <c r="D7105" t="s">
        <v>30</v>
      </c>
      <c r="E7105" t="s">
        <v>26</v>
      </c>
      <c r="F7105" t="s">
        <v>93</v>
      </c>
      <c r="G7105">
        <v>2</v>
      </c>
      <c r="H7105">
        <v>198</v>
      </c>
      <c r="I7105">
        <v>165.28</v>
      </c>
      <c r="M7105" t="str">
        <f t="shared" si="330"/>
        <v/>
      </c>
      <c r="N7105" t="e">
        <f t="shared" si="331"/>
        <v>#VALUE!</v>
      </c>
      <c r="O7105" t="e">
        <f t="shared" si="332"/>
        <v>#VALUE!</v>
      </c>
    </row>
    <row r="7106" spans="1:15" x14ac:dyDescent="0.25">
      <c r="A7106">
        <v>2019</v>
      </c>
      <c r="B7106" s="2" t="s">
        <v>33</v>
      </c>
      <c r="C7106">
        <v>2</v>
      </c>
      <c r="D7106" t="s">
        <v>30</v>
      </c>
      <c r="E7106" t="s">
        <v>26</v>
      </c>
      <c r="F7106" t="s">
        <v>104</v>
      </c>
      <c r="G7106">
        <v>1</v>
      </c>
      <c r="H7106">
        <v>349</v>
      </c>
      <c r="I7106">
        <v>291.32</v>
      </c>
      <c r="M7106" t="str">
        <f t="shared" si="330"/>
        <v/>
      </c>
      <c r="N7106" t="e">
        <f t="shared" si="331"/>
        <v>#VALUE!</v>
      </c>
      <c r="O7106" t="e">
        <f t="shared" si="332"/>
        <v>#VALUE!</v>
      </c>
    </row>
    <row r="7107" spans="1:15" x14ac:dyDescent="0.25">
      <c r="A7107">
        <v>2019</v>
      </c>
      <c r="B7107" s="2" t="s">
        <v>33</v>
      </c>
      <c r="C7107">
        <v>2</v>
      </c>
      <c r="D7107" t="s">
        <v>30</v>
      </c>
      <c r="E7107" t="s">
        <v>26</v>
      </c>
      <c r="F7107" t="s">
        <v>85</v>
      </c>
      <c r="G7107">
        <v>5</v>
      </c>
      <c r="H7107">
        <v>1495</v>
      </c>
      <c r="I7107">
        <v>1247.9000000000001</v>
      </c>
      <c r="M7107" t="str">
        <f t="shared" ref="M7107:M7170" si="333">SUBSTITUTE(SUBSTITUTE(J7107," - ","|"),"; ","|")</f>
        <v/>
      </c>
      <c r="N7107" t="e">
        <f t="shared" ref="N7107:N7170" si="334">LEFT(M7107,FIND("|",M7107)-1)</f>
        <v>#VALUE!</v>
      </c>
      <c r="O7107" t="e">
        <f t="shared" ref="O7107:O7170" si="335">RIGHT(M7107,LEN(M7107)-FIND("|",M7107))</f>
        <v>#VALUE!</v>
      </c>
    </row>
    <row r="7108" spans="1:15" x14ac:dyDescent="0.25">
      <c r="A7108">
        <v>2019</v>
      </c>
      <c r="B7108" s="2" t="s">
        <v>33</v>
      </c>
      <c r="C7108">
        <v>2</v>
      </c>
      <c r="D7108" t="s">
        <v>30</v>
      </c>
      <c r="E7108" t="s">
        <v>26</v>
      </c>
      <c r="F7108" t="s">
        <v>94</v>
      </c>
      <c r="G7108">
        <v>2</v>
      </c>
      <c r="H7108">
        <v>1398</v>
      </c>
      <c r="I7108">
        <v>1166.94</v>
      </c>
      <c r="M7108" t="str">
        <f t="shared" si="333"/>
        <v/>
      </c>
      <c r="N7108" t="e">
        <f t="shared" si="334"/>
        <v>#VALUE!</v>
      </c>
      <c r="O7108" t="e">
        <f t="shared" si="335"/>
        <v>#VALUE!</v>
      </c>
    </row>
    <row r="7109" spans="1:15" x14ac:dyDescent="0.25">
      <c r="A7109">
        <v>2019</v>
      </c>
      <c r="B7109" s="2" t="s">
        <v>33</v>
      </c>
      <c r="C7109">
        <v>2</v>
      </c>
      <c r="D7109" t="s">
        <v>30</v>
      </c>
      <c r="E7109" t="s">
        <v>26</v>
      </c>
      <c r="F7109" t="s">
        <v>95</v>
      </c>
      <c r="G7109">
        <v>6</v>
      </c>
      <c r="H7109">
        <v>834</v>
      </c>
      <c r="I7109">
        <v>696.18</v>
      </c>
      <c r="M7109" t="str">
        <f t="shared" si="333"/>
        <v/>
      </c>
      <c r="N7109" t="e">
        <f t="shared" si="334"/>
        <v>#VALUE!</v>
      </c>
      <c r="O7109" t="e">
        <f t="shared" si="335"/>
        <v>#VALUE!</v>
      </c>
    </row>
    <row r="7110" spans="1:15" x14ac:dyDescent="0.25">
      <c r="A7110">
        <v>2019</v>
      </c>
      <c r="B7110" s="2" t="s">
        <v>33</v>
      </c>
      <c r="C7110">
        <v>2</v>
      </c>
      <c r="D7110" t="s">
        <v>30</v>
      </c>
      <c r="E7110" t="s">
        <v>26</v>
      </c>
      <c r="F7110" t="s">
        <v>96</v>
      </c>
      <c r="G7110">
        <v>6</v>
      </c>
      <c r="H7110">
        <v>594</v>
      </c>
      <c r="I7110">
        <v>495.84</v>
      </c>
      <c r="M7110" t="str">
        <f t="shared" si="333"/>
        <v/>
      </c>
      <c r="N7110" t="e">
        <f t="shared" si="334"/>
        <v>#VALUE!</v>
      </c>
      <c r="O7110" t="e">
        <f t="shared" si="335"/>
        <v>#VALUE!</v>
      </c>
    </row>
    <row r="7111" spans="1:15" x14ac:dyDescent="0.25">
      <c r="A7111">
        <v>2019</v>
      </c>
      <c r="B7111" s="2" t="s">
        <v>33</v>
      </c>
      <c r="C7111">
        <v>2</v>
      </c>
      <c r="D7111" t="s">
        <v>30</v>
      </c>
      <c r="E7111" t="s">
        <v>26</v>
      </c>
      <c r="F7111" t="s">
        <v>105</v>
      </c>
      <c r="G7111">
        <v>4</v>
      </c>
      <c r="H7111">
        <v>596</v>
      </c>
      <c r="I7111">
        <v>497.48</v>
      </c>
      <c r="M7111" t="str">
        <f t="shared" si="333"/>
        <v/>
      </c>
      <c r="N7111" t="e">
        <f t="shared" si="334"/>
        <v>#VALUE!</v>
      </c>
      <c r="O7111" t="e">
        <f t="shared" si="335"/>
        <v>#VALUE!</v>
      </c>
    </row>
    <row r="7112" spans="1:15" x14ac:dyDescent="0.25">
      <c r="A7112">
        <v>2019</v>
      </c>
      <c r="B7112" s="2" t="s">
        <v>33</v>
      </c>
      <c r="C7112">
        <v>2</v>
      </c>
      <c r="D7112" t="s">
        <v>30</v>
      </c>
      <c r="E7112" t="s">
        <v>26</v>
      </c>
      <c r="F7112" t="s">
        <v>97</v>
      </c>
      <c r="G7112">
        <v>1</v>
      </c>
      <c r="H7112">
        <v>29</v>
      </c>
      <c r="I7112">
        <v>24.21</v>
      </c>
      <c r="M7112" t="str">
        <f t="shared" si="333"/>
        <v/>
      </c>
      <c r="N7112" t="e">
        <f t="shared" si="334"/>
        <v>#VALUE!</v>
      </c>
      <c r="O7112" t="e">
        <f t="shared" si="335"/>
        <v>#VALUE!</v>
      </c>
    </row>
    <row r="7113" spans="1:15" x14ac:dyDescent="0.25">
      <c r="A7113">
        <v>2019</v>
      </c>
      <c r="B7113" s="2" t="s">
        <v>33</v>
      </c>
      <c r="C7113">
        <v>2</v>
      </c>
      <c r="D7113" t="s">
        <v>30</v>
      </c>
      <c r="E7113" t="s">
        <v>26</v>
      </c>
      <c r="F7113" t="s">
        <v>98</v>
      </c>
      <c r="G7113">
        <v>7</v>
      </c>
      <c r="H7113">
        <v>203</v>
      </c>
      <c r="I7113">
        <v>169.47000000000003</v>
      </c>
      <c r="M7113" t="str">
        <f t="shared" si="333"/>
        <v/>
      </c>
      <c r="N7113" t="e">
        <f t="shared" si="334"/>
        <v>#VALUE!</v>
      </c>
      <c r="O7113" t="e">
        <f t="shared" si="335"/>
        <v>#VALUE!</v>
      </c>
    </row>
    <row r="7114" spans="1:15" x14ac:dyDescent="0.25">
      <c r="A7114">
        <v>2019</v>
      </c>
      <c r="B7114" s="2" t="s">
        <v>33</v>
      </c>
      <c r="C7114">
        <v>2</v>
      </c>
      <c r="D7114" t="s">
        <v>30</v>
      </c>
      <c r="E7114" t="s">
        <v>26</v>
      </c>
      <c r="F7114" t="s">
        <v>99</v>
      </c>
      <c r="G7114">
        <v>5</v>
      </c>
      <c r="H7114">
        <v>245</v>
      </c>
      <c r="I7114">
        <v>204.5</v>
      </c>
      <c r="M7114" t="str">
        <f t="shared" si="333"/>
        <v/>
      </c>
      <c r="N7114" t="e">
        <f t="shared" si="334"/>
        <v>#VALUE!</v>
      </c>
      <c r="O7114" t="e">
        <f t="shared" si="335"/>
        <v>#VALUE!</v>
      </c>
    </row>
    <row r="7115" spans="1:15" x14ac:dyDescent="0.25">
      <c r="A7115">
        <v>2019</v>
      </c>
      <c r="B7115" s="2" t="s">
        <v>33</v>
      </c>
      <c r="C7115">
        <v>2</v>
      </c>
      <c r="D7115" t="s">
        <v>30</v>
      </c>
      <c r="E7115" t="s">
        <v>26</v>
      </c>
      <c r="F7115" t="s">
        <v>100</v>
      </c>
      <c r="G7115">
        <v>3</v>
      </c>
      <c r="H7115">
        <v>1197</v>
      </c>
      <c r="I7115">
        <v>999.18000000000006</v>
      </c>
      <c r="M7115" t="str">
        <f t="shared" si="333"/>
        <v/>
      </c>
      <c r="N7115" t="e">
        <f t="shared" si="334"/>
        <v>#VALUE!</v>
      </c>
      <c r="O7115" t="e">
        <f t="shared" si="335"/>
        <v>#VALUE!</v>
      </c>
    </row>
    <row r="7116" spans="1:15" x14ac:dyDescent="0.25">
      <c r="A7116">
        <v>2019</v>
      </c>
      <c r="B7116" s="2" t="s">
        <v>33</v>
      </c>
      <c r="C7116">
        <v>2</v>
      </c>
      <c r="D7116" t="s">
        <v>30</v>
      </c>
      <c r="E7116" t="s">
        <v>26</v>
      </c>
      <c r="F7116" t="s">
        <v>86</v>
      </c>
      <c r="G7116">
        <v>15</v>
      </c>
      <c r="H7116">
        <v>4935</v>
      </c>
      <c r="I7116">
        <v>4119.2999999999993</v>
      </c>
      <c r="M7116" t="str">
        <f t="shared" si="333"/>
        <v/>
      </c>
      <c r="N7116" t="e">
        <f t="shared" si="334"/>
        <v>#VALUE!</v>
      </c>
      <c r="O7116" t="e">
        <f t="shared" si="335"/>
        <v>#VALUE!</v>
      </c>
    </row>
    <row r="7117" spans="1:15" x14ac:dyDescent="0.25">
      <c r="A7117">
        <v>2019</v>
      </c>
      <c r="B7117" s="2" t="s">
        <v>33</v>
      </c>
      <c r="C7117">
        <v>2</v>
      </c>
      <c r="D7117" t="s">
        <v>30</v>
      </c>
      <c r="E7117" t="s">
        <v>26</v>
      </c>
      <c r="F7117" t="s">
        <v>101</v>
      </c>
      <c r="G7117">
        <v>18</v>
      </c>
      <c r="H7117">
        <v>4662</v>
      </c>
      <c r="I7117">
        <v>3891.4200000000005</v>
      </c>
      <c r="M7117" t="str">
        <f t="shared" si="333"/>
        <v/>
      </c>
      <c r="N7117" t="e">
        <f t="shared" si="334"/>
        <v>#VALUE!</v>
      </c>
      <c r="O7117" t="e">
        <f t="shared" si="335"/>
        <v>#VALUE!</v>
      </c>
    </row>
    <row r="7118" spans="1:15" x14ac:dyDescent="0.25">
      <c r="A7118">
        <v>2019</v>
      </c>
      <c r="B7118" s="2" t="s">
        <v>33</v>
      </c>
      <c r="C7118">
        <v>2</v>
      </c>
      <c r="D7118" t="s">
        <v>30</v>
      </c>
      <c r="E7118" t="s">
        <v>26</v>
      </c>
      <c r="F7118" t="s">
        <v>102</v>
      </c>
      <c r="G7118">
        <v>11</v>
      </c>
      <c r="H7118">
        <v>2189</v>
      </c>
      <c r="I7118">
        <v>1827.2100000000005</v>
      </c>
      <c r="M7118" t="str">
        <f t="shared" si="333"/>
        <v/>
      </c>
      <c r="N7118" t="e">
        <f t="shared" si="334"/>
        <v>#VALUE!</v>
      </c>
      <c r="O7118" t="e">
        <f t="shared" si="335"/>
        <v>#VALUE!</v>
      </c>
    </row>
    <row r="7119" spans="1:15" x14ac:dyDescent="0.25">
      <c r="A7119">
        <v>2019</v>
      </c>
      <c r="B7119" s="2" t="s">
        <v>33</v>
      </c>
      <c r="C7119">
        <v>2</v>
      </c>
      <c r="D7119" t="s">
        <v>31</v>
      </c>
      <c r="E7119" t="s">
        <v>10</v>
      </c>
      <c r="F7119" t="s">
        <v>109</v>
      </c>
      <c r="G7119">
        <v>2</v>
      </c>
      <c r="H7119">
        <v>158</v>
      </c>
      <c r="I7119">
        <v>131.88</v>
      </c>
      <c r="M7119" t="str">
        <f t="shared" si="333"/>
        <v/>
      </c>
      <c r="N7119" t="e">
        <f t="shared" si="334"/>
        <v>#VALUE!</v>
      </c>
      <c r="O7119" t="e">
        <f t="shared" si="335"/>
        <v>#VALUE!</v>
      </c>
    </row>
    <row r="7120" spans="1:15" x14ac:dyDescent="0.25">
      <c r="A7120">
        <v>2019</v>
      </c>
      <c r="B7120" s="2" t="s">
        <v>33</v>
      </c>
      <c r="C7120">
        <v>2</v>
      </c>
      <c r="D7120" t="s">
        <v>31</v>
      </c>
      <c r="E7120" t="s">
        <v>10</v>
      </c>
      <c r="F7120" t="s">
        <v>110</v>
      </c>
      <c r="G7120">
        <v>1</v>
      </c>
      <c r="H7120">
        <v>69</v>
      </c>
      <c r="I7120">
        <v>57.6</v>
      </c>
      <c r="M7120" t="str">
        <f t="shared" si="333"/>
        <v/>
      </c>
      <c r="N7120" t="e">
        <f t="shared" si="334"/>
        <v>#VALUE!</v>
      </c>
      <c r="O7120" t="e">
        <f t="shared" si="335"/>
        <v>#VALUE!</v>
      </c>
    </row>
    <row r="7121" spans="1:15" x14ac:dyDescent="0.25">
      <c r="A7121">
        <v>2019</v>
      </c>
      <c r="B7121" s="2" t="s">
        <v>33</v>
      </c>
      <c r="C7121">
        <v>2</v>
      </c>
      <c r="D7121" t="s">
        <v>31</v>
      </c>
      <c r="E7121" t="s">
        <v>10</v>
      </c>
      <c r="F7121" t="s">
        <v>112</v>
      </c>
      <c r="G7121">
        <v>1</v>
      </c>
      <c r="H7121">
        <v>25</v>
      </c>
      <c r="I7121">
        <v>20.87</v>
      </c>
      <c r="M7121" t="str">
        <f t="shared" si="333"/>
        <v/>
      </c>
      <c r="N7121" t="e">
        <f t="shared" si="334"/>
        <v>#VALUE!</v>
      </c>
      <c r="O7121" t="e">
        <f t="shared" si="335"/>
        <v>#VALUE!</v>
      </c>
    </row>
    <row r="7122" spans="1:15" x14ac:dyDescent="0.25">
      <c r="A7122">
        <v>2019</v>
      </c>
      <c r="B7122" s="2" t="s">
        <v>33</v>
      </c>
      <c r="C7122">
        <v>2</v>
      </c>
      <c r="D7122" t="s">
        <v>31</v>
      </c>
      <c r="E7122" t="s">
        <v>13</v>
      </c>
      <c r="F7122" t="s">
        <v>117</v>
      </c>
      <c r="G7122">
        <v>1</v>
      </c>
      <c r="H7122">
        <v>49</v>
      </c>
      <c r="I7122">
        <v>40.9</v>
      </c>
      <c r="M7122" t="str">
        <f t="shared" si="333"/>
        <v/>
      </c>
      <c r="N7122" t="e">
        <f t="shared" si="334"/>
        <v>#VALUE!</v>
      </c>
      <c r="O7122" t="e">
        <f t="shared" si="335"/>
        <v>#VALUE!</v>
      </c>
    </row>
    <row r="7123" spans="1:15" x14ac:dyDescent="0.25">
      <c r="A7123">
        <v>2019</v>
      </c>
      <c r="B7123" s="2" t="s">
        <v>33</v>
      </c>
      <c r="C7123">
        <v>2</v>
      </c>
      <c r="D7123" t="s">
        <v>31</v>
      </c>
      <c r="E7123" t="s">
        <v>13</v>
      </c>
      <c r="F7123" t="s">
        <v>109</v>
      </c>
      <c r="G7123">
        <v>10</v>
      </c>
      <c r="H7123">
        <v>790</v>
      </c>
      <c r="I7123">
        <v>659.40000000000009</v>
      </c>
      <c r="M7123" t="str">
        <f t="shared" si="333"/>
        <v/>
      </c>
      <c r="N7123" t="e">
        <f t="shared" si="334"/>
        <v>#VALUE!</v>
      </c>
      <c r="O7123" t="e">
        <f t="shared" si="335"/>
        <v>#VALUE!</v>
      </c>
    </row>
    <row r="7124" spans="1:15" x14ac:dyDescent="0.25">
      <c r="A7124">
        <v>2019</v>
      </c>
      <c r="B7124" s="2" t="s">
        <v>33</v>
      </c>
      <c r="C7124">
        <v>2</v>
      </c>
      <c r="D7124" t="s">
        <v>31</v>
      </c>
      <c r="E7124" t="s">
        <v>13</v>
      </c>
      <c r="F7124" t="s">
        <v>118</v>
      </c>
      <c r="G7124">
        <v>2</v>
      </c>
      <c r="H7124">
        <v>198</v>
      </c>
      <c r="I7124">
        <v>165.28</v>
      </c>
      <c r="M7124" t="str">
        <f t="shared" si="333"/>
        <v/>
      </c>
      <c r="N7124" t="e">
        <f t="shared" si="334"/>
        <v>#VALUE!</v>
      </c>
      <c r="O7124" t="e">
        <f t="shared" si="335"/>
        <v>#VALUE!</v>
      </c>
    </row>
    <row r="7125" spans="1:15" x14ac:dyDescent="0.25">
      <c r="A7125">
        <v>2019</v>
      </c>
      <c r="B7125" s="2" t="s">
        <v>33</v>
      </c>
      <c r="C7125">
        <v>2</v>
      </c>
      <c r="D7125" t="s">
        <v>31</v>
      </c>
      <c r="E7125" t="s">
        <v>13</v>
      </c>
      <c r="F7125" t="s">
        <v>110</v>
      </c>
      <c r="G7125">
        <v>8</v>
      </c>
      <c r="H7125">
        <v>552</v>
      </c>
      <c r="I7125">
        <v>460.80000000000007</v>
      </c>
      <c r="M7125" t="str">
        <f t="shared" si="333"/>
        <v/>
      </c>
      <c r="N7125" t="e">
        <f t="shared" si="334"/>
        <v>#VALUE!</v>
      </c>
      <c r="O7125" t="e">
        <f t="shared" si="335"/>
        <v>#VALUE!</v>
      </c>
    </row>
    <row r="7126" spans="1:15" x14ac:dyDescent="0.25">
      <c r="A7126">
        <v>2019</v>
      </c>
      <c r="B7126" s="2" t="s">
        <v>33</v>
      </c>
      <c r="C7126">
        <v>2</v>
      </c>
      <c r="D7126" t="s">
        <v>31</v>
      </c>
      <c r="E7126" t="s">
        <v>13</v>
      </c>
      <c r="F7126" t="s">
        <v>119</v>
      </c>
      <c r="G7126">
        <v>2</v>
      </c>
      <c r="H7126">
        <v>518</v>
      </c>
      <c r="I7126">
        <v>432.38</v>
      </c>
      <c r="M7126" t="str">
        <f t="shared" si="333"/>
        <v/>
      </c>
      <c r="N7126" t="e">
        <f t="shared" si="334"/>
        <v>#VALUE!</v>
      </c>
      <c r="O7126" t="e">
        <f t="shared" si="335"/>
        <v>#VALUE!</v>
      </c>
    </row>
    <row r="7127" spans="1:15" x14ac:dyDescent="0.25">
      <c r="A7127">
        <v>2019</v>
      </c>
      <c r="B7127" s="2" t="s">
        <v>33</v>
      </c>
      <c r="C7127">
        <v>2</v>
      </c>
      <c r="D7127" t="s">
        <v>31</v>
      </c>
      <c r="E7127" t="s">
        <v>13</v>
      </c>
      <c r="F7127" t="s">
        <v>111</v>
      </c>
      <c r="G7127">
        <v>1</v>
      </c>
      <c r="H7127">
        <v>299</v>
      </c>
      <c r="I7127">
        <v>249.58</v>
      </c>
      <c r="M7127" t="str">
        <f t="shared" si="333"/>
        <v/>
      </c>
      <c r="N7127" t="e">
        <f t="shared" si="334"/>
        <v>#VALUE!</v>
      </c>
      <c r="O7127" t="e">
        <f t="shared" si="335"/>
        <v>#VALUE!</v>
      </c>
    </row>
    <row r="7128" spans="1:15" x14ac:dyDescent="0.25">
      <c r="A7128">
        <v>2019</v>
      </c>
      <c r="B7128" s="2" t="s">
        <v>33</v>
      </c>
      <c r="C7128">
        <v>2</v>
      </c>
      <c r="D7128" t="s">
        <v>31</v>
      </c>
      <c r="E7128" t="s">
        <v>13</v>
      </c>
      <c r="F7128" t="s">
        <v>120</v>
      </c>
      <c r="G7128">
        <v>1</v>
      </c>
      <c r="H7128">
        <v>39</v>
      </c>
      <c r="I7128">
        <v>32.549999999999997</v>
      </c>
      <c r="M7128" t="str">
        <f t="shared" si="333"/>
        <v/>
      </c>
      <c r="N7128" t="e">
        <f t="shared" si="334"/>
        <v>#VALUE!</v>
      </c>
      <c r="O7128" t="e">
        <f t="shared" si="335"/>
        <v>#VALUE!</v>
      </c>
    </row>
    <row r="7129" spans="1:15" x14ac:dyDescent="0.25">
      <c r="A7129">
        <v>2019</v>
      </c>
      <c r="B7129" s="2" t="s">
        <v>33</v>
      </c>
      <c r="C7129">
        <v>2</v>
      </c>
      <c r="D7129" t="s">
        <v>31</v>
      </c>
      <c r="E7129" t="s">
        <v>13</v>
      </c>
      <c r="F7129" t="s">
        <v>113</v>
      </c>
      <c r="G7129">
        <v>1</v>
      </c>
      <c r="H7129">
        <v>59</v>
      </c>
      <c r="I7129">
        <v>49.25</v>
      </c>
      <c r="M7129" t="str">
        <f t="shared" si="333"/>
        <v/>
      </c>
      <c r="N7129" t="e">
        <f t="shared" si="334"/>
        <v>#VALUE!</v>
      </c>
      <c r="O7129" t="e">
        <f t="shared" si="335"/>
        <v>#VALUE!</v>
      </c>
    </row>
    <row r="7130" spans="1:15" x14ac:dyDescent="0.25">
      <c r="A7130">
        <v>2019</v>
      </c>
      <c r="B7130" s="2" t="s">
        <v>33</v>
      </c>
      <c r="C7130">
        <v>2</v>
      </c>
      <c r="D7130" t="s">
        <v>31</v>
      </c>
      <c r="E7130" t="s">
        <v>13</v>
      </c>
      <c r="F7130" t="s">
        <v>124</v>
      </c>
      <c r="G7130">
        <v>3</v>
      </c>
      <c r="H7130">
        <v>297</v>
      </c>
      <c r="I7130">
        <v>247.92000000000002</v>
      </c>
      <c r="M7130" t="str">
        <f t="shared" si="333"/>
        <v/>
      </c>
      <c r="N7130" t="e">
        <f t="shared" si="334"/>
        <v>#VALUE!</v>
      </c>
      <c r="O7130" t="e">
        <f t="shared" si="335"/>
        <v>#VALUE!</v>
      </c>
    </row>
    <row r="7131" spans="1:15" x14ac:dyDescent="0.25">
      <c r="A7131">
        <v>2019</v>
      </c>
      <c r="B7131" s="2" t="s">
        <v>33</v>
      </c>
      <c r="C7131">
        <v>2</v>
      </c>
      <c r="D7131" t="s">
        <v>31</v>
      </c>
      <c r="E7131" t="s">
        <v>13</v>
      </c>
      <c r="F7131" t="s">
        <v>126</v>
      </c>
      <c r="G7131">
        <v>1</v>
      </c>
      <c r="H7131">
        <v>299</v>
      </c>
      <c r="I7131">
        <v>249.58</v>
      </c>
      <c r="M7131" t="str">
        <f t="shared" si="333"/>
        <v/>
      </c>
      <c r="N7131" t="e">
        <f t="shared" si="334"/>
        <v>#VALUE!</v>
      </c>
      <c r="O7131" t="e">
        <f t="shared" si="335"/>
        <v>#VALUE!</v>
      </c>
    </row>
    <row r="7132" spans="1:15" x14ac:dyDescent="0.25">
      <c r="A7132">
        <v>2019</v>
      </c>
      <c r="B7132" s="2" t="s">
        <v>33</v>
      </c>
      <c r="C7132">
        <v>2</v>
      </c>
      <c r="D7132" t="s">
        <v>31</v>
      </c>
      <c r="E7132" t="s">
        <v>13</v>
      </c>
      <c r="F7132" t="s">
        <v>135</v>
      </c>
      <c r="G7132">
        <v>1</v>
      </c>
      <c r="H7132">
        <v>139</v>
      </c>
      <c r="I7132">
        <v>116.03</v>
      </c>
      <c r="M7132" t="str">
        <f t="shared" si="333"/>
        <v/>
      </c>
      <c r="N7132" t="e">
        <f t="shared" si="334"/>
        <v>#VALUE!</v>
      </c>
      <c r="O7132" t="e">
        <f t="shared" si="335"/>
        <v>#VALUE!</v>
      </c>
    </row>
    <row r="7133" spans="1:15" x14ac:dyDescent="0.25">
      <c r="A7133">
        <v>2019</v>
      </c>
      <c r="B7133" s="2" t="s">
        <v>33</v>
      </c>
      <c r="C7133">
        <v>2</v>
      </c>
      <c r="D7133" t="s">
        <v>31</v>
      </c>
      <c r="E7133" t="s">
        <v>13</v>
      </c>
      <c r="F7133" t="s">
        <v>115</v>
      </c>
      <c r="G7133">
        <v>1</v>
      </c>
      <c r="H7133">
        <v>49</v>
      </c>
      <c r="I7133">
        <v>40.9</v>
      </c>
      <c r="M7133" t="str">
        <f t="shared" si="333"/>
        <v/>
      </c>
      <c r="N7133" t="e">
        <f t="shared" si="334"/>
        <v>#VALUE!</v>
      </c>
      <c r="O7133" t="e">
        <f t="shared" si="335"/>
        <v>#VALUE!</v>
      </c>
    </row>
    <row r="7134" spans="1:15" x14ac:dyDescent="0.25">
      <c r="A7134">
        <v>2019</v>
      </c>
      <c r="B7134" s="2" t="s">
        <v>33</v>
      </c>
      <c r="C7134">
        <v>2</v>
      </c>
      <c r="D7134" t="s">
        <v>31</v>
      </c>
      <c r="E7134" t="s">
        <v>13</v>
      </c>
      <c r="F7134" t="s">
        <v>131</v>
      </c>
      <c r="G7134">
        <v>5</v>
      </c>
      <c r="H7134">
        <v>1645</v>
      </c>
      <c r="I7134">
        <v>1373.1</v>
      </c>
      <c r="M7134" t="str">
        <f t="shared" si="333"/>
        <v/>
      </c>
      <c r="N7134" t="e">
        <f t="shared" si="334"/>
        <v>#VALUE!</v>
      </c>
      <c r="O7134" t="e">
        <f t="shared" si="335"/>
        <v>#VALUE!</v>
      </c>
    </row>
    <row r="7135" spans="1:15" x14ac:dyDescent="0.25">
      <c r="A7135">
        <v>2019</v>
      </c>
      <c r="B7135" s="2" t="s">
        <v>33</v>
      </c>
      <c r="C7135">
        <v>2</v>
      </c>
      <c r="D7135" t="s">
        <v>31</v>
      </c>
      <c r="E7135" t="s">
        <v>13</v>
      </c>
      <c r="F7135" t="s">
        <v>116</v>
      </c>
      <c r="G7135">
        <v>1</v>
      </c>
      <c r="H7135">
        <v>259</v>
      </c>
      <c r="I7135">
        <v>216.19</v>
      </c>
      <c r="M7135" t="str">
        <f t="shared" si="333"/>
        <v/>
      </c>
      <c r="N7135" t="e">
        <f t="shared" si="334"/>
        <v>#VALUE!</v>
      </c>
      <c r="O7135" t="e">
        <f t="shared" si="335"/>
        <v>#VALUE!</v>
      </c>
    </row>
    <row r="7136" spans="1:15" x14ac:dyDescent="0.25">
      <c r="A7136">
        <v>2019</v>
      </c>
      <c r="B7136" s="2" t="s">
        <v>33</v>
      </c>
      <c r="C7136">
        <v>2</v>
      </c>
      <c r="D7136" t="s">
        <v>31</v>
      </c>
      <c r="E7136" t="s">
        <v>21</v>
      </c>
      <c r="F7136" t="s">
        <v>117</v>
      </c>
      <c r="G7136">
        <v>2</v>
      </c>
      <c r="H7136">
        <v>98</v>
      </c>
      <c r="I7136">
        <v>81.8</v>
      </c>
      <c r="M7136" t="str">
        <f t="shared" si="333"/>
        <v/>
      </c>
      <c r="N7136" t="e">
        <f t="shared" si="334"/>
        <v>#VALUE!</v>
      </c>
      <c r="O7136" t="e">
        <f t="shared" si="335"/>
        <v>#VALUE!</v>
      </c>
    </row>
    <row r="7137" spans="1:15" x14ac:dyDescent="0.25">
      <c r="A7137">
        <v>2019</v>
      </c>
      <c r="B7137" s="2" t="s">
        <v>33</v>
      </c>
      <c r="C7137">
        <v>2</v>
      </c>
      <c r="D7137" t="s">
        <v>31</v>
      </c>
      <c r="E7137" t="s">
        <v>21</v>
      </c>
      <c r="F7137" t="s">
        <v>109</v>
      </c>
      <c r="G7137">
        <v>5</v>
      </c>
      <c r="H7137">
        <v>395</v>
      </c>
      <c r="I7137">
        <v>329.7</v>
      </c>
      <c r="M7137" t="str">
        <f t="shared" si="333"/>
        <v/>
      </c>
      <c r="N7137" t="e">
        <f t="shared" si="334"/>
        <v>#VALUE!</v>
      </c>
      <c r="O7137" t="e">
        <f t="shared" si="335"/>
        <v>#VALUE!</v>
      </c>
    </row>
    <row r="7138" spans="1:15" x14ac:dyDescent="0.25">
      <c r="A7138">
        <v>2019</v>
      </c>
      <c r="B7138" s="2" t="s">
        <v>33</v>
      </c>
      <c r="C7138">
        <v>2</v>
      </c>
      <c r="D7138" t="s">
        <v>31</v>
      </c>
      <c r="E7138" t="s">
        <v>21</v>
      </c>
      <c r="F7138" t="s">
        <v>118</v>
      </c>
      <c r="G7138">
        <v>1</v>
      </c>
      <c r="H7138">
        <v>99</v>
      </c>
      <c r="I7138">
        <v>82.64</v>
      </c>
      <c r="M7138" t="str">
        <f t="shared" si="333"/>
        <v/>
      </c>
      <c r="N7138" t="e">
        <f t="shared" si="334"/>
        <v>#VALUE!</v>
      </c>
      <c r="O7138" t="e">
        <f t="shared" si="335"/>
        <v>#VALUE!</v>
      </c>
    </row>
    <row r="7139" spans="1:15" x14ac:dyDescent="0.25">
      <c r="A7139">
        <v>2019</v>
      </c>
      <c r="B7139" s="2" t="s">
        <v>33</v>
      </c>
      <c r="C7139">
        <v>2</v>
      </c>
      <c r="D7139" t="s">
        <v>31</v>
      </c>
      <c r="E7139" t="s">
        <v>21</v>
      </c>
      <c r="F7139" t="s">
        <v>110</v>
      </c>
      <c r="G7139">
        <v>5</v>
      </c>
      <c r="H7139">
        <v>345</v>
      </c>
      <c r="I7139">
        <v>288</v>
      </c>
      <c r="M7139" t="str">
        <f t="shared" si="333"/>
        <v/>
      </c>
      <c r="N7139" t="e">
        <f t="shared" si="334"/>
        <v>#VALUE!</v>
      </c>
      <c r="O7139" t="e">
        <f t="shared" si="335"/>
        <v>#VALUE!</v>
      </c>
    </row>
    <row r="7140" spans="1:15" x14ac:dyDescent="0.25">
      <c r="A7140">
        <v>2019</v>
      </c>
      <c r="B7140" s="2" t="s">
        <v>33</v>
      </c>
      <c r="C7140">
        <v>2</v>
      </c>
      <c r="D7140" t="s">
        <v>31</v>
      </c>
      <c r="E7140" t="s">
        <v>21</v>
      </c>
      <c r="F7140" t="s">
        <v>119</v>
      </c>
      <c r="G7140">
        <v>3</v>
      </c>
      <c r="H7140">
        <v>777</v>
      </c>
      <c r="I7140">
        <v>648.56999999999994</v>
      </c>
      <c r="M7140" t="str">
        <f t="shared" si="333"/>
        <v/>
      </c>
      <c r="N7140" t="e">
        <f t="shared" si="334"/>
        <v>#VALUE!</v>
      </c>
      <c r="O7140" t="e">
        <f t="shared" si="335"/>
        <v>#VALUE!</v>
      </c>
    </row>
    <row r="7141" spans="1:15" x14ac:dyDescent="0.25">
      <c r="A7141">
        <v>2019</v>
      </c>
      <c r="B7141" s="2" t="s">
        <v>33</v>
      </c>
      <c r="C7141">
        <v>2</v>
      </c>
      <c r="D7141" t="s">
        <v>31</v>
      </c>
      <c r="E7141" t="s">
        <v>21</v>
      </c>
      <c r="F7141" t="s">
        <v>111</v>
      </c>
      <c r="G7141">
        <v>3</v>
      </c>
      <c r="H7141">
        <v>897</v>
      </c>
      <c r="I7141">
        <v>748.74</v>
      </c>
      <c r="M7141" t="str">
        <f t="shared" si="333"/>
        <v/>
      </c>
      <c r="N7141" t="e">
        <f t="shared" si="334"/>
        <v>#VALUE!</v>
      </c>
      <c r="O7141" t="e">
        <f t="shared" si="335"/>
        <v>#VALUE!</v>
      </c>
    </row>
    <row r="7142" spans="1:15" x14ac:dyDescent="0.25">
      <c r="A7142">
        <v>2019</v>
      </c>
      <c r="B7142" s="2" t="s">
        <v>33</v>
      </c>
      <c r="C7142">
        <v>2</v>
      </c>
      <c r="D7142" t="s">
        <v>31</v>
      </c>
      <c r="E7142" t="s">
        <v>21</v>
      </c>
      <c r="F7142" t="s">
        <v>120</v>
      </c>
      <c r="G7142">
        <v>1</v>
      </c>
      <c r="H7142">
        <v>39</v>
      </c>
      <c r="I7142">
        <v>32.549999999999997</v>
      </c>
      <c r="M7142" t="str">
        <f t="shared" si="333"/>
        <v/>
      </c>
      <c r="N7142" t="e">
        <f t="shared" si="334"/>
        <v>#VALUE!</v>
      </c>
      <c r="O7142" t="e">
        <f t="shared" si="335"/>
        <v>#VALUE!</v>
      </c>
    </row>
    <row r="7143" spans="1:15" x14ac:dyDescent="0.25">
      <c r="A7143">
        <v>2019</v>
      </c>
      <c r="B7143" s="2" t="s">
        <v>33</v>
      </c>
      <c r="C7143">
        <v>2</v>
      </c>
      <c r="D7143" t="s">
        <v>31</v>
      </c>
      <c r="E7143" t="s">
        <v>21</v>
      </c>
      <c r="F7143" t="s">
        <v>121</v>
      </c>
      <c r="G7143">
        <v>1</v>
      </c>
      <c r="H7143">
        <v>79</v>
      </c>
      <c r="I7143">
        <v>65.94</v>
      </c>
      <c r="M7143" t="str">
        <f t="shared" si="333"/>
        <v/>
      </c>
      <c r="N7143" t="e">
        <f t="shared" si="334"/>
        <v>#VALUE!</v>
      </c>
      <c r="O7143" t="e">
        <f t="shared" si="335"/>
        <v>#VALUE!</v>
      </c>
    </row>
    <row r="7144" spans="1:15" x14ac:dyDescent="0.25">
      <c r="A7144">
        <v>2019</v>
      </c>
      <c r="B7144" s="2" t="s">
        <v>33</v>
      </c>
      <c r="C7144">
        <v>2</v>
      </c>
      <c r="D7144" t="s">
        <v>31</v>
      </c>
      <c r="E7144" t="s">
        <v>21</v>
      </c>
      <c r="F7144" t="s">
        <v>113</v>
      </c>
      <c r="G7144">
        <v>1</v>
      </c>
      <c r="H7144">
        <v>59</v>
      </c>
      <c r="I7144">
        <v>49.25</v>
      </c>
      <c r="M7144" t="str">
        <f t="shared" si="333"/>
        <v/>
      </c>
      <c r="N7144" t="e">
        <f t="shared" si="334"/>
        <v>#VALUE!</v>
      </c>
      <c r="O7144" t="e">
        <f t="shared" si="335"/>
        <v>#VALUE!</v>
      </c>
    </row>
    <row r="7145" spans="1:15" x14ac:dyDescent="0.25">
      <c r="A7145">
        <v>2019</v>
      </c>
      <c r="B7145" s="2" t="s">
        <v>33</v>
      </c>
      <c r="C7145">
        <v>2</v>
      </c>
      <c r="D7145" t="s">
        <v>31</v>
      </c>
      <c r="E7145" t="s">
        <v>21</v>
      </c>
      <c r="F7145" t="s">
        <v>122</v>
      </c>
      <c r="G7145">
        <v>1</v>
      </c>
      <c r="H7145">
        <v>99</v>
      </c>
      <c r="I7145">
        <v>82.64</v>
      </c>
      <c r="M7145" t="str">
        <f t="shared" si="333"/>
        <v/>
      </c>
      <c r="N7145" t="e">
        <f t="shared" si="334"/>
        <v>#VALUE!</v>
      </c>
      <c r="O7145" t="e">
        <f t="shared" si="335"/>
        <v>#VALUE!</v>
      </c>
    </row>
    <row r="7146" spans="1:15" x14ac:dyDescent="0.25">
      <c r="A7146">
        <v>2019</v>
      </c>
      <c r="B7146" s="2" t="s">
        <v>33</v>
      </c>
      <c r="C7146">
        <v>2</v>
      </c>
      <c r="D7146" t="s">
        <v>31</v>
      </c>
      <c r="E7146" t="s">
        <v>21</v>
      </c>
      <c r="F7146" t="s">
        <v>124</v>
      </c>
      <c r="G7146">
        <v>1</v>
      </c>
      <c r="H7146">
        <v>99</v>
      </c>
      <c r="I7146">
        <v>82.64</v>
      </c>
      <c r="M7146" t="str">
        <f t="shared" si="333"/>
        <v/>
      </c>
      <c r="N7146" t="e">
        <f t="shared" si="334"/>
        <v>#VALUE!</v>
      </c>
      <c r="O7146" t="e">
        <f t="shared" si="335"/>
        <v>#VALUE!</v>
      </c>
    </row>
    <row r="7147" spans="1:15" x14ac:dyDescent="0.25">
      <c r="A7147">
        <v>2019</v>
      </c>
      <c r="B7147" s="2" t="s">
        <v>33</v>
      </c>
      <c r="C7147">
        <v>2</v>
      </c>
      <c r="D7147" t="s">
        <v>31</v>
      </c>
      <c r="E7147" t="s">
        <v>21</v>
      </c>
      <c r="F7147" t="s">
        <v>130</v>
      </c>
      <c r="G7147">
        <v>1</v>
      </c>
      <c r="H7147">
        <v>399</v>
      </c>
      <c r="I7147">
        <v>333.06</v>
      </c>
      <c r="M7147" t="str">
        <f t="shared" si="333"/>
        <v/>
      </c>
      <c r="N7147" t="e">
        <f t="shared" si="334"/>
        <v>#VALUE!</v>
      </c>
      <c r="O7147" t="e">
        <f t="shared" si="335"/>
        <v>#VALUE!</v>
      </c>
    </row>
    <row r="7148" spans="1:15" x14ac:dyDescent="0.25">
      <c r="A7148">
        <v>2019</v>
      </c>
      <c r="B7148" s="2" t="s">
        <v>33</v>
      </c>
      <c r="C7148">
        <v>2</v>
      </c>
      <c r="D7148" t="s">
        <v>31</v>
      </c>
      <c r="E7148" t="s">
        <v>21</v>
      </c>
      <c r="F7148" t="s">
        <v>131</v>
      </c>
      <c r="G7148">
        <v>1</v>
      </c>
      <c r="H7148">
        <v>329</v>
      </c>
      <c r="I7148">
        <v>274.62</v>
      </c>
      <c r="M7148" t="str">
        <f t="shared" si="333"/>
        <v/>
      </c>
      <c r="N7148" t="e">
        <f t="shared" si="334"/>
        <v>#VALUE!</v>
      </c>
      <c r="O7148" t="e">
        <f t="shared" si="335"/>
        <v>#VALUE!</v>
      </c>
    </row>
    <row r="7149" spans="1:15" x14ac:dyDescent="0.25">
      <c r="A7149">
        <v>2019</v>
      </c>
      <c r="B7149" s="2" t="s">
        <v>33</v>
      </c>
      <c r="C7149">
        <v>2</v>
      </c>
      <c r="D7149" t="s">
        <v>31</v>
      </c>
      <c r="E7149" t="s">
        <v>21</v>
      </c>
      <c r="F7149" t="s">
        <v>116</v>
      </c>
      <c r="G7149">
        <v>2</v>
      </c>
      <c r="H7149">
        <v>518</v>
      </c>
      <c r="I7149">
        <v>432.38</v>
      </c>
      <c r="M7149" t="str">
        <f t="shared" si="333"/>
        <v/>
      </c>
      <c r="N7149" t="e">
        <f t="shared" si="334"/>
        <v>#VALUE!</v>
      </c>
      <c r="O7149" t="e">
        <f t="shared" si="335"/>
        <v>#VALUE!</v>
      </c>
    </row>
    <row r="7150" spans="1:15" x14ac:dyDescent="0.25">
      <c r="A7150">
        <v>2019</v>
      </c>
      <c r="B7150" s="2" t="s">
        <v>33</v>
      </c>
      <c r="C7150">
        <v>2</v>
      </c>
      <c r="D7150" t="s">
        <v>31</v>
      </c>
      <c r="E7150" t="s">
        <v>21</v>
      </c>
      <c r="F7150" t="s">
        <v>132</v>
      </c>
      <c r="G7150">
        <v>2</v>
      </c>
      <c r="H7150">
        <v>398</v>
      </c>
      <c r="I7150">
        <v>332.22</v>
      </c>
      <c r="M7150" t="str">
        <f t="shared" si="333"/>
        <v/>
      </c>
      <c r="N7150" t="e">
        <f t="shared" si="334"/>
        <v>#VALUE!</v>
      </c>
      <c r="O7150" t="e">
        <f t="shared" si="335"/>
        <v>#VALUE!</v>
      </c>
    </row>
    <row r="7151" spans="1:15" x14ac:dyDescent="0.25">
      <c r="A7151">
        <v>2019</v>
      </c>
      <c r="B7151" s="2" t="s">
        <v>33</v>
      </c>
      <c r="C7151">
        <v>2</v>
      </c>
      <c r="D7151" t="s">
        <v>31</v>
      </c>
      <c r="E7151" t="s">
        <v>23</v>
      </c>
      <c r="F7151" t="s">
        <v>117</v>
      </c>
      <c r="G7151">
        <v>1</v>
      </c>
      <c r="H7151">
        <v>49</v>
      </c>
      <c r="I7151">
        <v>40.9</v>
      </c>
      <c r="M7151" t="str">
        <f t="shared" si="333"/>
        <v/>
      </c>
      <c r="N7151" t="e">
        <f t="shared" si="334"/>
        <v>#VALUE!</v>
      </c>
      <c r="O7151" t="e">
        <f t="shared" si="335"/>
        <v>#VALUE!</v>
      </c>
    </row>
    <row r="7152" spans="1:15" x14ac:dyDescent="0.25">
      <c r="A7152">
        <v>2019</v>
      </c>
      <c r="B7152" s="2" t="s">
        <v>33</v>
      </c>
      <c r="C7152">
        <v>2</v>
      </c>
      <c r="D7152" t="s">
        <v>31</v>
      </c>
      <c r="E7152" t="s">
        <v>23</v>
      </c>
      <c r="F7152" t="s">
        <v>109</v>
      </c>
      <c r="G7152">
        <v>2</v>
      </c>
      <c r="H7152">
        <v>158</v>
      </c>
      <c r="I7152">
        <v>131.88</v>
      </c>
      <c r="M7152" t="str">
        <f t="shared" si="333"/>
        <v/>
      </c>
      <c r="N7152" t="e">
        <f t="shared" si="334"/>
        <v>#VALUE!</v>
      </c>
      <c r="O7152" t="e">
        <f t="shared" si="335"/>
        <v>#VALUE!</v>
      </c>
    </row>
    <row r="7153" spans="1:15" x14ac:dyDescent="0.25">
      <c r="A7153">
        <v>2019</v>
      </c>
      <c r="B7153" s="2" t="s">
        <v>33</v>
      </c>
      <c r="C7153">
        <v>2</v>
      </c>
      <c r="D7153" t="s">
        <v>31</v>
      </c>
      <c r="E7153" t="s">
        <v>23</v>
      </c>
      <c r="F7153" t="s">
        <v>118</v>
      </c>
      <c r="G7153">
        <v>2</v>
      </c>
      <c r="H7153">
        <v>198</v>
      </c>
      <c r="I7153">
        <v>165.28</v>
      </c>
      <c r="M7153" t="str">
        <f t="shared" si="333"/>
        <v/>
      </c>
      <c r="N7153" t="e">
        <f t="shared" si="334"/>
        <v>#VALUE!</v>
      </c>
      <c r="O7153" t="e">
        <f t="shared" si="335"/>
        <v>#VALUE!</v>
      </c>
    </row>
    <row r="7154" spans="1:15" x14ac:dyDescent="0.25">
      <c r="A7154">
        <v>2019</v>
      </c>
      <c r="B7154" s="2" t="s">
        <v>33</v>
      </c>
      <c r="C7154">
        <v>2</v>
      </c>
      <c r="D7154" t="s">
        <v>31</v>
      </c>
      <c r="E7154" t="s">
        <v>23</v>
      </c>
      <c r="F7154" t="s">
        <v>110</v>
      </c>
      <c r="G7154">
        <v>1</v>
      </c>
      <c r="H7154">
        <v>69</v>
      </c>
      <c r="I7154">
        <v>57.6</v>
      </c>
      <c r="M7154" t="str">
        <f t="shared" si="333"/>
        <v/>
      </c>
      <c r="N7154" t="e">
        <f t="shared" si="334"/>
        <v>#VALUE!</v>
      </c>
      <c r="O7154" t="e">
        <f t="shared" si="335"/>
        <v>#VALUE!</v>
      </c>
    </row>
    <row r="7155" spans="1:15" x14ac:dyDescent="0.25">
      <c r="A7155">
        <v>2019</v>
      </c>
      <c r="B7155" s="2" t="s">
        <v>33</v>
      </c>
      <c r="C7155">
        <v>2</v>
      </c>
      <c r="D7155" t="s">
        <v>31</v>
      </c>
      <c r="E7155" t="s">
        <v>23</v>
      </c>
      <c r="F7155" t="s">
        <v>119</v>
      </c>
      <c r="G7155">
        <v>1</v>
      </c>
      <c r="H7155">
        <v>259</v>
      </c>
      <c r="I7155">
        <v>216.19</v>
      </c>
      <c r="M7155" t="str">
        <f t="shared" si="333"/>
        <v/>
      </c>
      <c r="N7155" t="e">
        <f t="shared" si="334"/>
        <v>#VALUE!</v>
      </c>
      <c r="O7155" t="e">
        <f t="shared" si="335"/>
        <v>#VALUE!</v>
      </c>
    </row>
    <row r="7156" spans="1:15" x14ac:dyDescent="0.25">
      <c r="A7156">
        <v>2019</v>
      </c>
      <c r="B7156" s="2" t="s">
        <v>33</v>
      </c>
      <c r="C7156">
        <v>2</v>
      </c>
      <c r="D7156" t="s">
        <v>31</v>
      </c>
      <c r="E7156" t="s">
        <v>23</v>
      </c>
      <c r="F7156" t="s">
        <v>111</v>
      </c>
      <c r="G7156">
        <v>1</v>
      </c>
      <c r="H7156">
        <v>299</v>
      </c>
      <c r="I7156">
        <v>249.58</v>
      </c>
      <c r="M7156" t="str">
        <f t="shared" si="333"/>
        <v/>
      </c>
      <c r="N7156" t="e">
        <f t="shared" si="334"/>
        <v>#VALUE!</v>
      </c>
      <c r="O7156" t="e">
        <f t="shared" si="335"/>
        <v>#VALUE!</v>
      </c>
    </row>
    <row r="7157" spans="1:15" x14ac:dyDescent="0.25">
      <c r="A7157">
        <v>2019</v>
      </c>
      <c r="B7157" s="2" t="s">
        <v>33</v>
      </c>
      <c r="C7157">
        <v>2</v>
      </c>
      <c r="D7157" t="s">
        <v>31</v>
      </c>
      <c r="E7157" t="s">
        <v>23</v>
      </c>
      <c r="F7157" t="s">
        <v>120</v>
      </c>
      <c r="G7157">
        <v>1</v>
      </c>
      <c r="H7157">
        <v>39</v>
      </c>
      <c r="I7157">
        <v>32.549999999999997</v>
      </c>
      <c r="M7157" t="str">
        <f t="shared" si="333"/>
        <v/>
      </c>
      <c r="N7157" t="e">
        <f t="shared" si="334"/>
        <v>#VALUE!</v>
      </c>
      <c r="O7157" t="e">
        <f t="shared" si="335"/>
        <v>#VALUE!</v>
      </c>
    </row>
    <row r="7158" spans="1:15" x14ac:dyDescent="0.25">
      <c r="A7158">
        <v>2019</v>
      </c>
      <c r="B7158" s="2" t="s">
        <v>33</v>
      </c>
      <c r="C7158">
        <v>2</v>
      </c>
      <c r="D7158" t="s">
        <v>31</v>
      </c>
      <c r="E7158" t="s">
        <v>23</v>
      </c>
      <c r="F7158" t="s">
        <v>113</v>
      </c>
      <c r="G7158">
        <v>1</v>
      </c>
      <c r="H7158">
        <v>59</v>
      </c>
      <c r="I7158">
        <v>49.25</v>
      </c>
      <c r="M7158" t="str">
        <f t="shared" si="333"/>
        <v/>
      </c>
      <c r="N7158" t="e">
        <f t="shared" si="334"/>
        <v>#VALUE!</v>
      </c>
      <c r="O7158" t="e">
        <f t="shared" si="335"/>
        <v>#VALUE!</v>
      </c>
    </row>
    <row r="7159" spans="1:15" x14ac:dyDescent="0.25">
      <c r="A7159">
        <v>2019</v>
      </c>
      <c r="B7159" s="2" t="s">
        <v>33</v>
      </c>
      <c r="C7159">
        <v>2</v>
      </c>
      <c r="D7159" t="s">
        <v>31</v>
      </c>
      <c r="E7159" t="s">
        <v>23</v>
      </c>
      <c r="F7159" t="s">
        <v>122</v>
      </c>
      <c r="G7159">
        <v>1</v>
      </c>
      <c r="H7159">
        <v>99</v>
      </c>
      <c r="I7159">
        <v>82.64</v>
      </c>
      <c r="M7159" t="str">
        <f t="shared" si="333"/>
        <v/>
      </c>
      <c r="N7159" t="e">
        <f t="shared" si="334"/>
        <v>#VALUE!</v>
      </c>
      <c r="O7159" t="e">
        <f t="shared" si="335"/>
        <v>#VALUE!</v>
      </c>
    </row>
    <row r="7160" spans="1:15" x14ac:dyDescent="0.25">
      <c r="A7160">
        <v>2019</v>
      </c>
      <c r="B7160" s="2" t="s">
        <v>33</v>
      </c>
      <c r="C7160">
        <v>2</v>
      </c>
      <c r="D7160" t="s">
        <v>31</v>
      </c>
      <c r="E7160" t="s">
        <v>23</v>
      </c>
      <c r="F7160" t="s">
        <v>125</v>
      </c>
      <c r="G7160">
        <v>1</v>
      </c>
      <c r="H7160">
        <v>349</v>
      </c>
      <c r="I7160">
        <v>291.32</v>
      </c>
      <c r="M7160" t="str">
        <f t="shared" si="333"/>
        <v/>
      </c>
      <c r="N7160" t="e">
        <f t="shared" si="334"/>
        <v>#VALUE!</v>
      </c>
      <c r="O7160" t="e">
        <f t="shared" si="335"/>
        <v>#VALUE!</v>
      </c>
    </row>
    <row r="7161" spans="1:15" x14ac:dyDescent="0.25">
      <c r="A7161">
        <v>2019</v>
      </c>
      <c r="B7161" s="2" t="s">
        <v>33</v>
      </c>
      <c r="C7161">
        <v>2</v>
      </c>
      <c r="D7161" t="s">
        <v>31</v>
      </c>
      <c r="E7161" t="s">
        <v>23</v>
      </c>
      <c r="F7161" t="s">
        <v>131</v>
      </c>
      <c r="G7161">
        <v>1</v>
      </c>
      <c r="H7161">
        <v>329</v>
      </c>
      <c r="I7161">
        <v>274.62</v>
      </c>
      <c r="M7161" t="str">
        <f t="shared" si="333"/>
        <v/>
      </c>
      <c r="N7161" t="e">
        <f t="shared" si="334"/>
        <v>#VALUE!</v>
      </c>
      <c r="O7161" t="e">
        <f t="shared" si="335"/>
        <v>#VALUE!</v>
      </c>
    </row>
    <row r="7162" spans="1:15" x14ac:dyDescent="0.25">
      <c r="A7162">
        <v>2019</v>
      </c>
      <c r="B7162" s="2" t="s">
        <v>33</v>
      </c>
      <c r="C7162">
        <v>2</v>
      </c>
      <c r="D7162" t="s">
        <v>31</v>
      </c>
      <c r="E7162" t="s">
        <v>23</v>
      </c>
      <c r="F7162" t="s">
        <v>116</v>
      </c>
      <c r="G7162">
        <v>1</v>
      </c>
      <c r="H7162">
        <v>259</v>
      </c>
      <c r="I7162">
        <v>216.19</v>
      </c>
      <c r="M7162" t="str">
        <f t="shared" si="333"/>
        <v/>
      </c>
      <c r="N7162" t="e">
        <f t="shared" si="334"/>
        <v>#VALUE!</v>
      </c>
      <c r="O7162" t="e">
        <f t="shared" si="335"/>
        <v>#VALUE!</v>
      </c>
    </row>
    <row r="7163" spans="1:15" x14ac:dyDescent="0.25">
      <c r="A7163">
        <v>2019</v>
      </c>
      <c r="B7163" s="2" t="s">
        <v>33</v>
      </c>
      <c r="C7163">
        <v>2</v>
      </c>
      <c r="D7163" t="s">
        <v>31</v>
      </c>
      <c r="E7163" t="s">
        <v>23</v>
      </c>
      <c r="F7163" t="s">
        <v>132</v>
      </c>
      <c r="G7163">
        <v>1</v>
      </c>
      <c r="H7163">
        <v>199</v>
      </c>
      <c r="I7163">
        <v>166.11</v>
      </c>
      <c r="M7163" t="str">
        <f t="shared" si="333"/>
        <v/>
      </c>
      <c r="N7163" t="e">
        <f t="shared" si="334"/>
        <v>#VALUE!</v>
      </c>
      <c r="O7163" t="e">
        <f t="shared" si="335"/>
        <v>#VALUE!</v>
      </c>
    </row>
    <row r="7164" spans="1:15" x14ac:dyDescent="0.25">
      <c r="A7164">
        <v>2019</v>
      </c>
      <c r="B7164" s="2" t="s">
        <v>33</v>
      </c>
      <c r="C7164">
        <v>2</v>
      </c>
      <c r="D7164" t="s">
        <v>31</v>
      </c>
      <c r="E7164" t="s">
        <v>24</v>
      </c>
      <c r="F7164" t="s">
        <v>118</v>
      </c>
      <c r="G7164">
        <v>2</v>
      </c>
      <c r="H7164">
        <v>198</v>
      </c>
      <c r="I7164">
        <v>165.28</v>
      </c>
      <c r="M7164" t="str">
        <f t="shared" si="333"/>
        <v/>
      </c>
      <c r="N7164" t="e">
        <f t="shared" si="334"/>
        <v>#VALUE!</v>
      </c>
      <c r="O7164" t="e">
        <f t="shared" si="335"/>
        <v>#VALUE!</v>
      </c>
    </row>
    <row r="7165" spans="1:15" x14ac:dyDescent="0.25">
      <c r="A7165">
        <v>2019</v>
      </c>
      <c r="B7165" s="2" t="s">
        <v>33</v>
      </c>
      <c r="C7165">
        <v>2</v>
      </c>
      <c r="D7165" t="s">
        <v>31</v>
      </c>
      <c r="E7165" t="s">
        <v>24</v>
      </c>
      <c r="F7165" t="s">
        <v>110</v>
      </c>
      <c r="G7165">
        <v>2</v>
      </c>
      <c r="H7165">
        <v>138</v>
      </c>
      <c r="I7165">
        <v>115.2</v>
      </c>
      <c r="M7165" t="str">
        <f t="shared" si="333"/>
        <v/>
      </c>
      <c r="N7165" t="e">
        <f t="shared" si="334"/>
        <v>#VALUE!</v>
      </c>
      <c r="O7165" t="e">
        <f t="shared" si="335"/>
        <v>#VALUE!</v>
      </c>
    </row>
    <row r="7166" spans="1:15" x14ac:dyDescent="0.25">
      <c r="A7166">
        <v>2019</v>
      </c>
      <c r="B7166" s="2" t="s">
        <v>33</v>
      </c>
      <c r="C7166">
        <v>2</v>
      </c>
      <c r="D7166" t="s">
        <v>31</v>
      </c>
      <c r="E7166" t="s">
        <v>24</v>
      </c>
      <c r="F7166" t="s">
        <v>124</v>
      </c>
      <c r="G7166">
        <v>1</v>
      </c>
      <c r="H7166">
        <v>99</v>
      </c>
      <c r="I7166">
        <v>82.64</v>
      </c>
      <c r="M7166" t="str">
        <f t="shared" si="333"/>
        <v/>
      </c>
      <c r="N7166" t="e">
        <f t="shared" si="334"/>
        <v>#VALUE!</v>
      </c>
      <c r="O7166" t="e">
        <f t="shared" si="335"/>
        <v>#VALUE!</v>
      </c>
    </row>
    <row r="7167" spans="1:15" x14ac:dyDescent="0.25">
      <c r="A7167">
        <v>2019</v>
      </c>
      <c r="B7167" s="2" t="s">
        <v>33</v>
      </c>
      <c r="C7167">
        <v>2</v>
      </c>
      <c r="D7167" t="s">
        <v>31</v>
      </c>
      <c r="E7167" t="s">
        <v>26</v>
      </c>
      <c r="F7167" t="s">
        <v>133</v>
      </c>
      <c r="G7167">
        <v>1</v>
      </c>
      <c r="H7167">
        <v>79</v>
      </c>
      <c r="I7167">
        <v>65.94</v>
      </c>
      <c r="M7167" t="str">
        <f t="shared" si="333"/>
        <v/>
      </c>
      <c r="N7167" t="e">
        <f t="shared" si="334"/>
        <v>#VALUE!</v>
      </c>
      <c r="O7167" t="e">
        <f t="shared" si="335"/>
        <v>#VALUE!</v>
      </c>
    </row>
    <row r="7168" spans="1:15" x14ac:dyDescent="0.25">
      <c r="A7168">
        <v>2019</v>
      </c>
      <c r="B7168" s="2" t="s">
        <v>33</v>
      </c>
      <c r="C7168">
        <v>2</v>
      </c>
      <c r="D7168" t="s">
        <v>31</v>
      </c>
      <c r="E7168" t="s">
        <v>26</v>
      </c>
      <c r="F7168" t="s">
        <v>117</v>
      </c>
      <c r="G7168">
        <v>1</v>
      </c>
      <c r="H7168">
        <v>49</v>
      </c>
      <c r="I7168">
        <v>40.9</v>
      </c>
      <c r="M7168" t="str">
        <f t="shared" si="333"/>
        <v/>
      </c>
      <c r="N7168" t="e">
        <f t="shared" si="334"/>
        <v>#VALUE!</v>
      </c>
      <c r="O7168" t="e">
        <f t="shared" si="335"/>
        <v>#VALUE!</v>
      </c>
    </row>
    <row r="7169" spans="1:15" x14ac:dyDescent="0.25">
      <c r="A7169">
        <v>2019</v>
      </c>
      <c r="B7169" s="2" t="s">
        <v>33</v>
      </c>
      <c r="C7169">
        <v>2</v>
      </c>
      <c r="D7169" t="s">
        <v>31</v>
      </c>
      <c r="E7169" t="s">
        <v>26</v>
      </c>
      <c r="F7169" t="s">
        <v>109</v>
      </c>
      <c r="G7169">
        <v>22</v>
      </c>
      <c r="H7169">
        <v>1738</v>
      </c>
      <c r="I7169">
        <v>1450.6800000000007</v>
      </c>
      <c r="M7169" t="str">
        <f t="shared" si="333"/>
        <v/>
      </c>
      <c r="N7169" t="e">
        <f t="shared" si="334"/>
        <v>#VALUE!</v>
      </c>
      <c r="O7169" t="e">
        <f t="shared" si="335"/>
        <v>#VALUE!</v>
      </c>
    </row>
    <row r="7170" spans="1:15" x14ac:dyDescent="0.25">
      <c r="A7170">
        <v>2019</v>
      </c>
      <c r="B7170" s="2" t="s">
        <v>33</v>
      </c>
      <c r="C7170">
        <v>2</v>
      </c>
      <c r="D7170" t="s">
        <v>31</v>
      </c>
      <c r="E7170" t="s">
        <v>26</v>
      </c>
      <c r="F7170" t="s">
        <v>118</v>
      </c>
      <c r="G7170">
        <v>6</v>
      </c>
      <c r="H7170">
        <v>594</v>
      </c>
      <c r="I7170">
        <v>495.84</v>
      </c>
      <c r="M7170" t="str">
        <f t="shared" si="333"/>
        <v/>
      </c>
      <c r="N7170" t="e">
        <f t="shared" si="334"/>
        <v>#VALUE!</v>
      </c>
      <c r="O7170" t="e">
        <f t="shared" si="335"/>
        <v>#VALUE!</v>
      </c>
    </row>
    <row r="7171" spans="1:15" x14ac:dyDescent="0.25">
      <c r="A7171">
        <v>2019</v>
      </c>
      <c r="B7171" s="2" t="s">
        <v>33</v>
      </c>
      <c r="C7171">
        <v>2</v>
      </c>
      <c r="D7171" t="s">
        <v>31</v>
      </c>
      <c r="E7171" t="s">
        <v>26</v>
      </c>
      <c r="F7171" t="s">
        <v>110</v>
      </c>
      <c r="G7171">
        <v>39</v>
      </c>
      <c r="H7171">
        <v>2691</v>
      </c>
      <c r="I7171">
        <v>2246.3999999999983</v>
      </c>
      <c r="M7171" t="str">
        <f t="shared" ref="M7171:M7234" si="336">SUBSTITUTE(SUBSTITUTE(J7171," - ","|"),"; ","|")</f>
        <v/>
      </c>
      <c r="N7171" t="e">
        <f t="shared" ref="N7171:N7234" si="337">LEFT(M7171,FIND("|",M7171)-1)</f>
        <v>#VALUE!</v>
      </c>
      <c r="O7171" t="e">
        <f t="shared" ref="O7171:O7234" si="338">RIGHT(M7171,LEN(M7171)-FIND("|",M7171))</f>
        <v>#VALUE!</v>
      </c>
    </row>
    <row r="7172" spans="1:15" x14ac:dyDescent="0.25">
      <c r="A7172">
        <v>2019</v>
      </c>
      <c r="B7172" s="2" t="s">
        <v>33</v>
      </c>
      <c r="C7172">
        <v>2</v>
      </c>
      <c r="D7172" t="s">
        <v>31</v>
      </c>
      <c r="E7172" t="s">
        <v>26</v>
      </c>
      <c r="F7172" t="s">
        <v>119</v>
      </c>
      <c r="G7172">
        <v>6</v>
      </c>
      <c r="H7172">
        <v>1554</v>
      </c>
      <c r="I7172">
        <v>1297.1400000000001</v>
      </c>
      <c r="M7172" t="str">
        <f t="shared" si="336"/>
        <v/>
      </c>
      <c r="N7172" t="e">
        <f t="shared" si="337"/>
        <v>#VALUE!</v>
      </c>
      <c r="O7172" t="e">
        <f t="shared" si="338"/>
        <v>#VALUE!</v>
      </c>
    </row>
    <row r="7173" spans="1:15" x14ac:dyDescent="0.25">
      <c r="A7173">
        <v>2019</v>
      </c>
      <c r="B7173" s="2" t="s">
        <v>33</v>
      </c>
      <c r="C7173">
        <v>2</v>
      </c>
      <c r="D7173" t="s">
        <v>31</v>
      </c>
      <c r="E7173" t="s">
        <v>26</v>
      </c>
      <c r="F7173" t="s">
        <v>111</v>
      </c>
      <c r="G7173">
        <v>1</v>
      </c>
      <c r="H7173">
        <v>299</v>
      </c>
      <c r="I7173">
        <v>249.58</v>
      </c>
      <c r="M7173" t="str">
        <f t="shared" si="336"/>
        <v/>
      </c>
      <c r="N7173" t="e">
        <f t="shared" si="337"/>
        <v>#VALUE!</v>
      </c>
      <c r="O7173" t="e">
        <f t="shared" si="338"/>
        <v>#VALUE!</v>
      </c>
    </row>
    <row r="7174" spans="1:15" x14ac:dyDescent="0.25">
      <c r="A7174">
        <v>2019</v>
      </c>
      <c r="B7174" s="2" t="s">
        <v>33</v>
      </c>
      <c r="C7174">
        <v>2</v>
      </c>
      <c r="D7174" t="s">
        <v>31</v>
      </c>
      <c r="E7174" t="s">
        <v>26</v>
      </c>
      <c r="F7174" t="s">
        <v>120</v>
      </c>
      <c r="G7174">
        <v>5</v>
      </c>
      <c r="H7174">
        <v>195</v>
      </c>
      <c r="I7174">
        <v>162.75</v>
      </c>
      <c r="M7174" t="str">
        <f t="shared" si="336"/>
        <v/>
      </c>
      <c r="N7174" t="e">
        <f t="shared" si="337"/>
        <v>#VALUE!</v>
      </c>
      <c r="O7174" t="e">
        <f t="shared" si="338"/>
        <v>#VALUE!</v>
      </c>
    </row>
    <row r="7175" spans="1:15" x14ac:dyDescent="0.25">
      <c r="A7175">
        <v>2019</v>
      </c>
      <c r="B7175" s="2" t="s">
        <v>33</v>
      </c>
      <c r="C7175">
        <v>2</v>
      </c>
      <c r="D7175" t="s">
        <v>31</v>
      </c>
      <c r="E7175" t="s">
        <v>26</v>
      </c>
      <c r="F7175" t="s">
        <v>121</v>
      </c>
      <c r="G7175">
        <v>2</v>
      </c>
      <c r="H7175">
        <v>158</v>
      </c>
      <c r="I7175">
        <v>131.88</v>
      </c>
      <c r="M7175" t="str">
        <f t="shared" si="336"/>
        <v/>
      </c>
      <c r="N7175" t="e">
        <f t="shared" si="337"/>
        <v>#VALUE!</v>
      </c>
      <c r="O7175" t="e">
        <f t="shared" si="338"/>
        <v>#VALUE!</v>
      </c>
    </row>
    <row r="7176" spans="1:15" x14ac:dyDescent="0.25">
      <c r="A7176">
        <v>2019</v>
      </c>
      <c r="B7176" s="2" t="s">
        <v>33</v>
      </c>
      <c r="C7176">
        <v>2</v>
      </c>
      <c r="D7176" t="s">
        <v>31</v>
      </c>
      <c r="E7176" t="s">
        <v>26</v>
      </c>
      <c r="F7176" t="s">
        <v>112</v>
      </c>
      <c r="G7176">
        <v>2</v>
      </c>
      <c r="H7176">
        <v>50</v>
      </c>
      <c r="I7176">
        <v>41.74</v>
      </c>
      <c r="M7176" t="str">
        <f t="shared" si="336"/>
        <v/>
      </c>
      <c r="N7176" t="e">
        <f t="shared" si="337"/>
        <v>#VALUE!</v>
      </c>
      <c r="O7176" t="e">
        <f t="shared" si="338"/>
        <v>#VALUE!</v>
      </c>
    </row>
    <row r="7177" spans="1:15" x14ac:dyDescent="0.25">
      <c r="A7177">
        <v>2019</v>
      </c>
      <c r="B7177" s="2" t="s">
        <v>33</v>
      </c>
      <c r="C7177">
        <v>2</v>
      </c>
      <c r="D7177" t="s">
        <v>31</v>
      </c>
      <c r="E7177" t="s">
        <v>26</v>
      </c>
      <c r="F7177" t="s">
        <v>113</v>
      </c>
      <c r="G7177">
        <v>11</v>
      </c>
      <c r="H7177">
        <v>649</v>
      </c>
      <c r="I7177">
        <v>541.75</v>
      </c>
      <c r="M7177" t="str">
        <f t="shared" si="336"/>
        <v/>
      </c>
      <c r="N7177" t="e">
        <f t="shared" si="337"/>
        <v>#VALUE!</v>
      </c>
      <c r="O7177" t="e">
        <f t="shared" si="338"/>
        <v>#VALUE!</v>
      </c>
    </row>
    <row r="7178" spans="1:15" x14ac:dyDescent="0.25">
      <c r="A7178">
        <v>2019</v>
      </c>
      <c r="B7178" s="2" t="s">
        <v>33</v>
      </c>
      <c r="C7178">
        <v>2</v>
      </c>
      <c r="D7178" t="s">
        <v>31</v>
      </c>
      <c r="E7178" t="s">
        <v>26</v>
      </c>
      <c r="F7178" t="s">
        <v>122</v>
      </c>
      <c r="G7178">
        <v>1</v>
      </c>
      <c r="H7178">
        <v>99</v>
      </c>
      <c r="I7178">
        <v>82.64</v>
      </c>
      <c r="M7178" t="str">
        <f t="shared" si="336"/>
        <v/>
      </c>
      <c r="N7178" t="e">
        <f t="shared" si="337"/>
        <v>#VALUE!</v>
      </c>
      <c r="O7178" t="e">
        <f t="shared" si="338"/>
        <v>#VALUE!</v>
      </c>
    </row>
    <row r="7179" spans="1:15" x14ac:dyDescent="0.25">
      <c r="A7179">
        <v>2019</v>
      </c>
      <c r="B7179" s="2" t="s">
        <v>33</v>
      </c>
      <c r="C7179">
        <v>2</v>
      </c>
      <c r="D7179" t="s">
        <v>31</v>
      </c>
      <c r="E7179" t="s">
        <v>26</v>
      </c>
      <c r="F7179" t="s">
        <v>137</v>
      </c>
      <c r="G7179">
        <v>2</v>
      </c>
      <c r="H7179">
        <v>158</v>
      </c>
      <c r="I7179">
        <v>131.88</v>
      </c>
      <c r="M7179" t="str">
        <f t="shared" si="336"/>
        <v/>
      </c>
      <c r="N7179" t="e">
        <f t="shared" si="337"/>
        <v>#VALUE!</v>
      </c>
      <c r="O7179" t="e">
        <f t="shared" si="338"/>
        <v>#VALUE!</v>
      </c>
    </row>
    <row r="7180" spans="1:15" x14ac:dyDescent="0.25">
      <c r="A7180">
        <v>2019</v>
      </c>
      <c r="B7180" s="2" t="s">
        <v>33</v>
      </c>
      <c r="C7180">
        <v>2</v>
      </c>
      <c r="D7180" t="s">
        <v>31</v>
      </c>
      <c r="E7180" t="s">
        <v>26</v>
      </c>
      <c r="F7180" t="s">
        <v>114</v>
      </c>
      <c r="G7180">
        <v>1</v>
      </c>
      <c r="H7180">
        <v>69</v>
      </c>
      <c r="I7180">
        <v>57.6</v>
      </c>
      <c r="M7180" t="str">
        <f t="shared" si="336"/>
        <v/>
      </c>
      <c r="N7180" t="e">
        <f t="shared" si="337"/>
        <v>#VALUE!</v>
      </c>
      <c r="O7180" t="e">
        <f t="shared" si="338"/>
        <v>#VALUE!</v>
      </c>
    </row>
    <row r="7181" spans="1:15" x14ac:dyDescent="0.25">
      <c r="A7181">
        <v>2019</v>
      </c>
      <c r="B7181" s="2" t="s">
        <v>33</v>
      </c>
      <c r="C7181">
        <v>2</v>
      </c>
      <c r="D7181" t="s">
        <v>31</v>
      </c>
      <c r="E7181" t="s">
        <v>26</v>
      </c>
      <c r="F7181" t="s">
        <v>124</v>
      </c>
      <c r="G7181">
        <v>2</v>
      </c>
      <c r="H7181">
        <v>198</v>
      </c>
      <c r="I7181">
        <v>165.28</v>
      </c>
      <c r="M7181" t="str">
        <f t="shared" si="336"/>
        <v/>
      </c>
      <c r="N7181" t="e">
        <f t="shared" si="337"/>
        <v>#VALUE!</v>
      </c>
      <c r="O7181" t="e">
        <f t="shared" si="338"/>
        <v>#VALUE!</v>
      </c>
    </row>
    <row r="7182" spans="1:15" x14ac:dyDescent="0.25">
      <c r="A7182">
        <v>2019</v>
      </c>
      <c r="B7182" s="2" t="s">
        <v>33</v>
      </c>
      <c r="C7182">
        <v>2</v>
      </c>
      <c r="D7182" t="s">
        <v>31</v>
      </c>
      <c r="E7182" t="s">
        <v>26</v>
      </c>
      <c r="F7182" t="s">
        <v>125</v>
      </c>
      <c r="G7182">
        <v>2</v>
      </c>
      <c r="H7182">
        <v>698</v>
      </c>
      <c r="I7182">
        <v>582.64</v>
      </c>
      <c r="M7182" t="str">
        <f t="shared" si="336"/>
        <v/>
      </c>
      <c r="N7182" t="e">
        <f t="shared" si="337"/>
        <v>#VALUE!</v>
      </c>
      <c r="O7182" t="e">
        <f t="shared" si="338"/>
        <v>#VALUE!</v>
      </c>
    </row>
    <row r="7183" spans="1:15" x14ac:dyDescent="0.25">
      <c r="A7183">
        <v>2019</v>
      </c>
      <c r="B7183" s="2" t="s">
        <v>33</v>
      </c>
      <c r="C7183">
        <v>2</v>
      </c>
      <c r="D7183" t="s">
        <v>31</v>
      </c>
      <c r="E7183" t="s">
        <v>26</v>
      </c>
      <c r="F7183" t="s">
        <v>126</v>
      </c>
      <c r="G7183">
        <v>1</v>
      </c>
      <c r="H7183">
        <v>299</v>
      </c>
      <c r="I7183">
        <v>249.58</v>
      </c>
      <c r="M7183" t="str">
        <f t="shared" si="336"/>
        <v/>
      </c>
      <c r="N7183" t="e">
        <f t="shared" si="337"/>
        <v>#VALUE!</v>
      </c>
      <c r="O7183" t="e">
        <f t="shared" si="338"/>
        <v>#VALUE!</v>
      </c>
    </row>
    <row r="7184" spans="1:15" x14ac:dyDescent="0.25">
      <c r="A7184">
        <v>2019</v>
      </c>
      <c r="B7184" s="2" t="s">
        <v>33</v>
      </c>
      <c r="C7184">
        <v>2</v>
      </c>
      <c r="D7184" t="s">
        <v>31</v>
      </c>
      <c r="E7184" t="s">
        <v>26</v>
      </c>
      <c r="F7184" t="s">
        <v>128</v>
      </c>
      <c r="G7184">
        <v>7</v>
      </c>
      <c r="H7184">
        <v>693</v>
      </c>
      <c r="I7184">
        <v>578.48</v>
      </c>
      <c r="M7184" t="str">
        <f t="shared" si="336"/>
        <v/>
      </c>
      <c r="N7184" t="e">
        <f t="shared" si="337"/>
        <v>#VALUE!</v>
      </c>
      <c r="O7184" t="e">
        <f t="shared" si="338"/>
        <v>#VALUE!</v>
      </c>
    </row>
    <row r="7185" spans="1:15" x14ac:dyDescent="0.25">
      <c r="A7185">
        <v>2019</v>
      </c>
      <c r="B7185" s="2" t="s">
        <v>33</v>
      </c>
      <c r="C7185">
        <v>2</v>
      </c>
      <c r="D7185" t="s">
        <v>31</v>
      </c>
      <c r="E7185" t="s">
        <v>26</v>
      </c>
      <c r="F7185" t="s">
        <v>138</v>
      </c>
      <c r="G7185">
        <v>1</v>
      </c>
      <c r="H7185">
        <v>149</v>
      </c>
      <c r="I7185">
        <v>124.37</v>
      </c>
      <c r="M7185" t="str">
        <f t="shared" si="336"/>
        <v/>
      </c>
      <c r="N7185" t="e">
        <f t="shared" si="337"/>
        <v>#VALUE!</v>
      </c>
      <c r="O7185" t="e">
        <f t="shared" si="338"/>
        <v>#VALUE!</v>
      </c>
    </row>
    <row r="7186" spans="1:15" x14ac:dyDescent="0.25">
      <c r="A7186">
        <v>2019</v>
      </c>
      <c r="B7186" s="2" t="s">
        <v>33</v>
      </c>
      <c r="C7186">
        <v>2</v>
      </c>
      <c r="D7186" t="s">
        <v>31</v>
      </c>
      <c r="E7186" t="s">
        <v>26</v>
      </c>
      <c r="F7186" t="s">
        <v>140</v>
      </c>
      <c r="G7186">
        <v>1</v>
      </c>
      <c r="H7186">
        <v>29</v>
      </c>
      <c r="I7186">
        <v>24.21</v>
      </c>
      <c r="M7186" t="str">
        <f t="shared" si="336"/>
        <v/>
      </c>
      <c r="N7186" t="e">
        <f t="shared" si="337"/>
        <v>#VALUE!</v>
      </c>
      <c r="O7186" t="e">
        <f t="shared" si="338"/>
        <v>#VALUE!</v>
      </c>
    </row>
    <row r="7187" spans="1:15" x14ac:dyDescent="0.25">
      <c r="A7187">
        <v>2019</v>
      </c>
      <c r="B7187" s="2" t="s">
        <v>33</v>
      </c>
      <c r="C7187">
        <v>2</v>
      </c>
      <c r="D7187" t="s">
        <v>31</v>
      </c>
      <c r="E7187" t="s">
        <v>26</v>
      </c>
      <c r="F7187" t="s">
        <v>129</v>
      </c>
      <c r="G7187">
        <v>3</v>
      </c>
      <c r="H7187">
        <v>87</v>
      </c>
      <c r="I7187">
        <v>72.63</v>
      </c>
      <c r="M7187" t="str">
        <f t="shared" si="336"/>
        <v/>
      </c>
      <c r="N7187" t="e">
        <f t="shared" si="337"/>
        <v>#VALUE!</v>
      </c>
      <c r="O7187" t="e">
        <f t="shared" si="338"/>
        <v>#VALUE!</v>
      </c>
    </row>
    <row r="7188" spans="1:15" x14ac:dyDescent="0.25">
      <c r="A7188">
        <v>2019</v>
      </c>
      <c r="B7188" s="2" t="s">
        <v>33</v>
      </c>
      <c r="C7188">
        <v>2</v>
      </c>
      <c r="D7188" t="s">
        <v>31</v>
      </c>
      <c r="E7188" t="s">
        <v>26</v>
      </c>
      <c r="F7188" t="s">
        <v>115</v>
      </c>
      <c r="G7188">
        <v>1</v>
      </c>
      <c r="H7188">
        <v>49</v>
      </c>
      <c r="I7188">
        <v>40.9</v>
      </c>
      <c r="M7188" t="str">
        <f t="shared" si="336"/>
        <v/>
      </c>
      <c r="N7188" t="e">
        <f t="shared" si="337"/>
        <v>#VALUE!</v>
      </c>
      <c r="O7188" t="e">
        <f t="shared" si="338"/>
        <v>#VALUE!</v>
      </c>
    </row>
    <row r="7189" spans="1:15" x14ac:dyDescent="0.25">
      <c r="A7189">
        <v>2019</v>
      </c>
      <c r="B7189" s="2" t="s">
        <v>33</v>
      </c>
      <c r="C7189">
        <v>2</v>
      </c>
      <c r="D7189" t="s">
        <v>31</v>
      </c>
      <c r="E7189" t="s">
        <v>26</v>
      </c>
      <c r="F7189" t="s">
        <v>130</v>
      </c>
      <c r="G7189">
        <v>2</v>
      </c>
      <c r="H7189">
        <v>798</v>
      </c>
      <c r="I7189">
        <v>666.12</v>
      </c>
      <c r="M7189" t="str">
        <f t="shared" si="336"/>
        <v/>
      </c>
      <c r="N7189" t="e">
        <f t="shared" si="337"/>
        <v>#VALUE!</v>
      </c>
      <c r="O7189" t="e">
        <f t="shared" si="338"/>
        <v>#VALUE!</v>
      </c>
    </row>
    <row r="7190" spans="1:15" x14ac:dyDescent="0.25">
      <c r="A7190">
        <v>2019</v>
      </c>
      <c r="B7190" s="2" t="s">
        <v>33</v>
      </c>
      <c r="C7190">
        <v>2</v>
      </c>
      <c r="D7190" t="s">
        <v>31</v>
      </c>
      <c r="E7190" t="s">
        <v>26</v>
      </c>
      <c r="F7190" t="s">
        <v>131</v>
      </c>
      <c r="G7190">
        <v>7</v>
      </c>
      <c r="H7190">
        <v>2303</v>
      </c>
      <c r="I7190">
        <v>1922.3399999999997</v>
      </c>
      <c r="M7190" t="str">
        <f t="shared" si="336"/>
        <v/>
      </c>
      <c r="N7190" t="e">
        <f t="shared" si="337"/>
        <v>#VALUE!</v>
      </c>
      <c r="O7190" t="e">
        <f t="shared" si="338"/>
        <v>#VALUE!</v>
      </c>
    </row>
    <row r="7191" spans="1:15" x14ac:dyDescent="0.25">
      <c r="A7191">
        <v>2019</v>
      </c>
      <c r="B7191" s="2" t="s">
        <v>33</v>
      </c>
      <c r="C7191">
        <v>2</v>
      </c>
      <c r="D7191" t="s">
        <v>31</v>
      </c>
      <c r="E7191" t="s">
        <v>26</v>
      </c>
      <c r="F7191" t="s">
        <v>116</v>
      </c>
      <c r="G7191">
        <v>6</v>
      </c>
      <c r="H7191">
        <v>1554</v>
      </c>
      <c r="I7191">
        <v>1297.1400000000001</v>
      </c>
      <c r="M7191" t="str">
        <f t="shared" si="336"/>
        <v/>
      </c>
      <c r="N7191" t="e">
        <f t="shared" si="337"/>
        <v>#VALUE!</v>
      </c>
      <c r="O7191" t="e">
        <f t="shared" si="338"/>
        <v>#VALUE!</v>
      </c>
    </row>
    <row r="7192" spans="1:15" x14ac:dyDescent="0.25">
      <c r="A7192">
        <v>2019</v>
      </c>
      <c r="B7192" s="2" t="s">
        <v>33</v>
      </c>
      <c r="C7192">
        <v>2</v>
      </c>
      <c r="D7192" t="s">
        <v>31</v>
      </c>
      <c r="E7192" t="s">
        <v>26</v>
      </c>
      <c r="F7192" t="s">
        <v>132</v>
      </c>
      <c r="G7192">
        <v>5</v>
      </c>
      <c r="H7192">
        <v>995</v>
      </c>
      <c r="I7192">
        <v>830.55000000000007</v>
      </c>
      <c r="M7192" t="str">
        <f t="shared" si="336"/>
        <v/>
      </c>
      <c r="N7192" t="e">
        <f t="shared" si="337"/>
        <v>#VALUE!</v>
      </c>
      <c r="O7192" t="e">
        <f t="shared" si="338"/>
        <v>#VALUE!</v>
      </c>
    </row>
    <row r="7193" spans="1:15" x14ac:dyDescent="0.25">
      <c r="A7193">
        <v>2019</v>
      </c>
      <c r="B7193" s="2" t="s">
        <v>33</v>
      </c>
      <c r="C7193">
        <v>2</v>
      </c>
      <c r="D7193" t="s">
        <v>32</v>
      </c>
      <c r="E7193" t="s">
        <v>10</v>
      </c>
      <c r="F7193" t="s">
        <v>60</v>
      </c>
      <c r="G7193">
        <v>1</v>
      </c>
      <c r="H7193">
        <v>49</v>
      </c>
      <c r="I7193">
        <v>40.9</v>
      </c>
      <c r="M7193" t="str">
        <f t="shared" si="336"/>
        <v/>
      </c>
      <c r="N7193" t="e">
        <f t="shared" si="337"/>
        <v>#VALUE!</v>
      </c>
      <c r="O7193" t="e">
        <f t="shared" si="338"/>
        <v>#VALUE!</v>
      </c>
    </row>
    <row r="7194" spans="1:15" x14ac:dyDescent="0.25">
      <c r="A7194">
        <v>2019</v>
      </c>
      <c r="B7194" s="2" t="s">
        <v>33</v>
      </c>
      <c r="C7194">
        <v>2</v>
      </c>
      <c r="D7194" t="s">
        <v>32</v>
      </c>
      <c r="E7194" t="s">
        <v>10</v>
      </c>
      <c r="F7194" t="s">
        <v>14</v>
      </c>
      <c r="G7194">
        <v>6</v>
      </c>
      <c r="H7194">
        <v>474</v>
      </c>
      <c r="I7194">
        <v>395.64</v>
      </c>
      <c r="M7194" t="str">
        <f t="shared" si="336"/>
        <v/>
      </c>
      <c r="N7194" t="e">
        <f t="shared" si="337"/>
        <v>#VALUE!</v>
      </c>
      <c r="O7194" t="e">
        <f t="shared" si="338"/>
        <v>#VALUE!</v>
      </c>
    </row>
    <row r="7195" spans="1:15" x14ac:dyDescent="0.25">
      <c r="A7195">
        <v>2019</v>
      </c>
      <c r="B7195" s="2" t="s">
        <v>33</v>
      </c>
      <c r="C7195">
        <v>2</v>
      </c>
      <c r="D7195" t="s">
        <v>32</v>
      </c>
      <c r="E7195" t="s">
        <v>10</v>
      </c>
      <c r="F7195" t="s">
        <v>11</v>
      </c>
      <c r="G7195">
        <v>6</v>
      </c>
      <c r="H7195">
        <v>414</v>
      </c>
      <c r="I7195">
        <v>345.6</v>
      </c>
      <c r="M7195" t="str">
        <f t="shared" si="336"/>
        <v/>
      </c>
      <c r="N7195" t="e">
        <f t="shared" si="337"/>
        <v>#VALUE!</v>
      </c>
      <c r="O7195" t="e">
        <f t="shared" si="338"/>
        <v>#VALUE!</v>
      </c>
    </row>
    <row r="7196" spans="1:15" x14ac:dyDescent="0.25">
      <c r="A7196">
        <v>2019</v>
      </c>
      <c r="B7196" s="2" t="s">
        <v>33</v>
      </c>
      <c r="C7196">
        <v>2</v>
      </c>
      <c r="D7196" t="s">
        <v>32</v>
      </c>
      <c r="E7196" t="s">
        <v>10</v>
      </c>
      <c r="F7196" t="s">
        <v>15</v>
      </c>
      <c r="G7196">
        <v>2</v>
      </c>
      <c r="H7196">
        <v>518</v>
      </c>
      <c r="I7196">
        <v>432.38</v>
      </c>
      <c r="M7196" t="str">
        <f t="shared" si="336"/>
        <v/>
      </c>
      <c r="N7196" t="e">
        <f t="shared" si="337"/>
        <v>#VALUE!</v>
      </c>
      <c r="O7196" t="e">
        <f t="shared" si="338"/>
        <v>#VALUE!</v>
      </c>
    </row>
    <row r="7197" spans="1:15" x14ac:dyDescent="0.25">
      <c r="A7197">
        <v>2019</v>
      </c>
      <c r="B7197" s="2" t="s">
        <v>33</v>
      </c>
      <c r="C7197">
        <v>2</v>
      </c>
      <c r="D7197" t="s">
        <v>32</v>
      </c>
      <c r="E7197" t="s">
        <v>10</v>
      </c>
      <c r="F7197" t="s">
        <v>59</v>
      </c>
      <c r="G7197">
        <v>1</v>
      </c>
      <c r="H7197">
        <v>25</v>
      </c>
      <c r="I7197">
        <v>20.87</v>
      </c>
      <c r="M7197" t="str">
        <f t="shared" si="336"/>
        <v/>
      </c>
      <c r="N7197" t="e">
        <f t="shared" si="337"/>
        <v>#VALUE!</v>
      </c>
      <c r="O7197" t="e">
        <f t="shared" si="338"/>
        <v>#VALUE!</v>
      </c>
    </row>
    <row r="7198" spans="1:15" x14ac:dyDescent="0.25">
      <c r="A7198">
        <v>2019</v>
      </c>
      <c r="B7198" s="2" t="s">
        <v>33</v>
      </c>
      <c r="C7198">
        <v>2</v>
      </c>
      <c r="D7198" t="s">
        <v>32</v>
      </c>
      <c r="E7198" t="s">
        <v>10</v>
      </c>
      <c r="F7198" t="s">
        <v>56</v>
      </c>
      <c r="G7198">
        <v>2</v>
      </c>
      <c r="H7198">
        <v>138</v>
      </c>
      <c r="I7198">
        <v>115.2</v>
      </c>
      <c r="M7198" t="str">
        <f t="shared" si="336"/>
        <v/>
      </c>
      <c r="N7198" t="e">
        <f t="shared" si="337"/>
        <v>#VALUE!</v>
      </c>
      <c r="O7198" t="e">
        <f t="shared" si="338"/>
        <v>#VALUE!</v>
      </c>
    </row>
    <row r="7199" spans="1:15" x14ac:dyDescent="0.25">
      <c r="A7199">
        <v>2019</v>
      </c>
      <c r="B7199" s="2" t="s">
        <v>33</v>
      </c>
      <c r="C7199">
        <v>2</v>
      </c>
      <c r="D7199" t="s">
        <v>32</v>
      </c>
      <c r="E7199" t="s">
        <v>10</v>
      </c>
      <c r="F7199" t="s">
        <v>66</v>
      </c>
      <c r="G7199">
        <v>1</v>
      </c>
      <c r="H7199">
        <v>299</v>
      </c>
      <c r="I7199">
        <v>249.58</v>
      </c>
      <c r="M7199" t="str">
        <f t="shared" si="336"/>
        <v/>
      </c>
      <c r="N7199" t="e">
        <f t="shared" si="337"/>
        <v>#VALUE!</v>
      </c>
      <c r="O7199" t="e">
        <f t="shared" si="338"/>
        <v>#VALUE!</v>
      </c>
    </row>
    <row r="7200" spans="1:15" x14ac:dyDescent="0.25">
      <c r="A7200">
        <v>2019</v>
      </c>
      <c r="B7200" s="2" t="s">
        <v>33</v>
      </c>
      <c r="C7200">
        <v>2</v>
      </c>
      <c r="D7200" t="s">
        <v>32</v>
      </c>
      <c r="E7200" t="s">
        <v>10</v>
      </c>
      <c r="F7200" t="s">
        <v>12</v>
      </c>
      <c r="G7200">
        <v>1</v>
      </c>
      <c r="H7200">
        <v>329</v>
      </c>
      <c r="I7200">
        <v>274.62</v>
      </c>
      <c r="M7200" t="str">
        <f t="shared" si="336"/>
        <v/>
      </c>
      <c r="N7200" t="e">
        <f t="shared" si="337"/>
        <v>#VALUE!</v>
      </c>
      <c r="O7200" t="e">
        <f t="shared" si="338"/>
        <v>#VALUE!</v>
      </c>
    </row>
    <row r="7201" spans="1:15" x14ac:dyDescent="0.25">
      <c r="A7201">
        <v>2019</v>
      </c>
      <c r="B7201" s="2" t="s">
        <v>33</v>
      </c>
      <c r="C7201">
        <v>2</v>
      </c>
      <c r="D7201" t="s">
        <v>32</v>
      </c>
      <c r="E7201" t="s">
        <v>13</v>
      </c>
      <c r="F7201" t="s">
        <v>60</v>
      </c>
      <c r="G7201">
        <v>4</v>
      </c>
      <c r="H7201">
        <v>196</v>
      </c>
      <c r="I7201">
        <v>163.6</v>
      </c>
      <c r="M7201" t="str">
        <f t="shared" si="336"/>
        <v/>
      </c>
      <c r="N7201" t="e">
        <f t="shared" si="337"/>
        <v>#VALUE!</v>
      </c>
      <c r="O7201" t="e">
        <f t="shared" si="338"/>
        <v>#VALUE!</v>
      </c>
    </row>
    <row r="7202" spans="1:15" x14ac:dyDescent="0.25">
      <c r="A7202">
        <v>2019</v>
      </c>
      <c r="B7202" s="2" t="s">
        <v>33</v>
      </c>
      <c r="C7202">
        <v>2</v>
      </c>
      <c r="D7202" t="s">
        <v>32</v>
      </c>
      <c r="E7202" t="s">
        <v>13</v>
      </c>
      <c r="F7202" t="s">
        <v>14</v>
      </c>
      <c r="G7202">
        <v>12</v>
      </c>
      <c r="H7202">
        <v>948</v>
      </c>
      <c r="I7202">
        <v>791.2800000000002</v>
      </c>
      <c r="M7202" t="str">
        <f t="shared" si="336"/>
        <v/>
      </c>
      <c r="N7202" t="e">
        <f t="shared" si="337"/>
        <v>#VALUE!</v>
      </c>
      <c r="O7202" t="e">
        <f t="shared" si="338"/>
        <v>#VALUE!</v>
      </c>
    </row>
    <row r="7203" spans="1:15" x14ac:dyDescent="0.25">
      <c r="A7203">
        <v>2019</v>
      </c>
      <c r="B7203" s="2" t="s">
        <v>33</v>
      </c>
      <c r="C7203">
        <v>2</v>
      </c>
      <c r="D7203" t="s">
        <v>32</v>
      </c>
      <c r="E7203" t="s">
        <v>13</v>
      </c>
      <c r="F7203" t="s">
        <v>22</v>
      </c>
      <c r="G7203">
        <v>2</v>
      </c>
      <c r="H7203">
        <v>198</v>
      </c>
      <c r="I7203">
        <v>165.28</v>
      </c>
      <c r="M7203" t="str">
        <f t="shared" si="336"/>
        <v/>
      </c>
      <c r="N7203" t="e">
        <f t="shared" si="337"/>
        <v>#VALUE!</v>
      </c>
      <c r="O7203" t="e">
        <f t="shared" si="338"/>
        <v>#VALUE!</v>
      </c>
    </row>
    <row r="7204" spans="1:15" x14ac:dyDescent="0.25">
      <c r="A7204">
        <v>2019</v>
      </c>
      <c r="B7204" s="2" t="s">
        <v>33</v>
      </c>
      <c r="C7204">
        <v>2</v>
      </c>
      <c r="D7204" t="s">
        <v>32</v>
      </c>
      <c r="E7204" t="s">
        <v>13</v>
      </c>
      <c r="F7204" t="s">
        <v>11</v>
      </c>
      <c r="G7204">
        <v>17</v>
      </c>
      <c r="H7204">
        <v>1173</v>
      </c>
      <c r="I7204">
        <v>979.20000000000027</v>
      </c>
      <c r="M7204" t="str">
        <f t="shared" si="336"/>
        <v/>
      </c>
      <c r="N7204" t="e">
        <f t="shared" si="337"/>
        <v>#VALUE!</v>
      </c>
      <c r="O7204" t="e">
        <f t="shared" si="338"/>
        <v>#VALUE!</v>
      </c>
    </row>
    <row r="7205" spans="1:15" x14ac:dyDescent="0.25">
      <c r="A7205">
        <v>2019</v>
      </c>
      <c r="B7205" s="2" t="s">
        <v>33</v>
      </c>
      <c r="C7205">
        <v>2</v>
      </c>
      <c r="D7205" t="s">
        <v>32</v>
      </c>
      <c r="E7205" t="s">
        <v>13</v>
      </c>
      <c r="F7205" t="s">
        <v>15</v>
      </c>
      <c r="G7205">
        <v>5</v>
      </c>
      <c r="H7205">
        <v>1295</v>
      </c>
      <c r="I7205">
        <v>1080.95</v>
      </c>
      <c r="M7205" t="str">
        <f t="shared" si="336"/>
        <v/>
      </c>
      <c r="N7205" t="e">
        <f t="shared" si="337"/>
        <v>#VALUE!</v>
      </c>
      <c r="O7205" t="e">
        <f t="shared" si="338"/>
        <v>#VALUE!</v>
      </c>
    </row>
    <row r="7206" spans="1:15" x14ac:dyDescent="0.25">
      <c r="A7206">
        <v>2019</v>
      </c>
      <c r="B7206" s="2" t="s">
        <v>33</v>
      </c>
      <c r="C7206">
        <v>2</v>
      </c>
      <c r="D7206" t="s">
        <v>32</v>
      </c>
      <c r="E7206" t="s">
        <v>13</v>
      </c>
      <c r="F7206" t="s">
        <v>16</v>
      </c>
      <c r="G7206">
        <v>1</v>
      </c>
      <c r="H7206">
        <v>329</v>
      </c>
      <c r="I7206">
        <v>274.62</v>
      </c>
      <c r="M7206" t="str">
        <f t="shared" si="336"/>
        <v/>
      </c>
      <c r="N7206" t="e">
        <f t="shared" si="337"/>
        <v>#VALUE!</v>
      </c>
      <c r="O7206" t="e">
        <f t="shared" si="338"/>
        <v>#VALUE!</v>
      </c>
    </row>
    <row r="7207" spans="1:15" x14ac:dyDescent="0.25">
      <c r="A7207">
        <v>2019</v>
      </c>
      <c r="B7207" s="2" t="s">
        <v>33</v>
      </c>
      <c r="C7207">
        <v>2</v>
      </c>
      <c r="D7207" t="s">
        <v>32</v>
      </c>
      <c r="E7207" t="s">
        <v>13</v>
      </c>
      <c r="F7207" t="s">
        <v>25</v>
      </c>
      <c r="G7207">
        <v>1</v>
      </c>
      <c r="H7207">
        <v>299</v>
      </c>
      <c r="I7207">
        <v>249.58</v>
      </c>
      <c r="M7207" t="str">
        <f t="shared" si="336"/>
        <v/>
      </c>
      <c r="N7207" t="e">
        <f t="shared" si="337"/>
        <v>#VALUE!</v>
      </c>
      <c r="O7207" t="e">
        <f t="shared" si="338"/>
        <v>#VALUE!</v>
      </c>
    </row>
    <row r="7208" spans="1:15" x14ac:dyDescent="0.25">
      <c r="A7208">
        <v>2019</v>
      </c>
      <c r="B7208" s="2" t="s">
        <v>33</v>
      </c>
      <c r="C7208">
        <v>2</v>
      </c>
      <c r="D7208" t="s">
        <v>32</v>
      </c>
      <c r="E7208" t="s">
        <v>13</v>
      </c>
      <c r="F7208" t="s">
        <v>70</v>
      </c>
      <c r="G7208">
        <v>2</v>
      </c>
      <c r="H7208">
        <v>78</v>
      </c>
      <c r="I7208">
        <v>65.099999999999994</v>
      </c>
      <c r="M7208" t="str">
        <f t="shared" si="336"/>
        <v/>
      </c>
      <c r="N7208" t="e">
        <f t="shared" si="337"/>
        <v>#VALUE!</v>
      </c>
      <c r="O7208" t="e">
        <f t="shared" si="338"/>
        <v>#VALUE!</v>
      </c>
    </row>
    <row r="7209" spans="1:15" x14ac:dyDescent="0.25">
      <c r="A7209">
        <v>2019</v>
      </c>
      <c r="B7209" s="2" t="s">
        <v>33</v>
      </c>
      <c r="C7209">
        <v>2</v>
      </c>
      <c r="D7209" t="s">
        <v>32</v>
      </c>
      <c r="E7209" t="s">
        <v>13</v>
      </c>
      <c r="F7209" t="s">
        <v>61</v>
      </c>
      <c r="G7209">
        <v>2</v>
      </c>
      <c r="H7209">
        <v>158</v>
      </c>
      <c r="I7209">
        <v>131.88</v>
      </c>
      <c r="M7209" t="str">
        <f t="shared" si="336"/>
        <v/>
      </c>
      <c r="N7209" t="e">
        <f t="shared" si="337"/>
        <v>#VALUE!</v>
      </c>
      <c r="O7209" t="e">
        <f t="shared" si="338"/>
        <v>#VALUE!</v>
      </c>
    </row>
    <row r="7210" spans="1:15" x14ac:dyDescent="0.25">
      <c r="A7210">
        <v>2019</v>
      </c>
      <c r="B7210" s="2" t="s">
        <v>33</v>
      </c>
      <c r="C7210">
        <v>2</v>
      </c>
      <c r="D7210" t="s">
        <v>32</v>
      </c>
      <c r="E7210" t="s">
        <v>13</v>
      </c>
      <c r="F7210" t="s">
        <v>62</v>
      </c>
      <c r="G7210">
        <v>3</v>
      </c>
      <c r="H7210">
        <v>177</v>
      </c>
      <c r="I7210">
        <v>147.75</v>
      </c>
      <c r="M7210" t="str">
        <f t="shared" si="336"/>
        <v/>
      </c>
      <c r="N7210" t="e">
        <f t="shared" si="337"/>
        <v>#VALUE!</v>
      </c>
      <c r="O7210" t="e">
        <f t="shared" si="338"/>
        <v>#VALUE!</v>
      </c>
    </row>
    <row r="7211" spans="1:15" x14ac:dyDescent="0.25">
      <c r="A7211">
        <v>2019</v>
      </c>
      <c r="B7211" s="2" t="s">
        <v>33</v>
      </c>
      <c r="C7211">
        <v>2</v>
      </c>
      <c r="D7211" t="s">
        <v>32</v>
      </c>
      <c r="E7211" t="s">
        <v>13</v>
      </c>
      <c r="F7211" t="s">
        <v>69</v>
      </c>
      <c r="G7211">
        <v>1</v>
      </c>
      <c r="H7211">
        <v>349</v>
      </c>
      <c r="I7211">
        <v>291.32</v>
      </c>
      <c r="M7211" t="str">
        <f t="shared" si="336"/>
        <v/>
      </c>
      <c r="N7211" t="e">
        <f t="shared" si="337"/>
        <v>#VALUE!</v>
      </c>
      <c r="O7211" t="e">
        <f t="shared" si="338"/>
        <v>#VALUE!</v>
      </c>
    </row>
    <row r="7212" spans="1:15" x14ac:dyDescent="0.25">
      <c r="A7212">
        <v>2019</v>
      </c>
      <c r="B7212" s="2" t="s">
        <v>33</v>
      </c>
      <c r="C7212">
        <v>2</v>
      </c>
      <c r="D7212" t="s">
        <v>32</v>
      </c>
      <c r="E7212" t="s">
        <v>13</v>
      </c>
      <c r="F7212" t="s">
        <v>66</v>
      </c>
      <c r="G7212">
        <v>1</v>
      </c>
      <c r="H7212">
        <v>299</v>
      </c>
      <c r="I7212">
        <v>249.58</v>
      </c>
      <c r="M7212" t="str">
        <f t="shared" si="336"/>
        <v/>
      </c>
      <c r="N7212" t="e">
        <f t="shared" si="337"/>
        <v>#VALUE!</v>
      </c>
      <c r="O7212" t="e">
        <f t="shared" si="338"/>
        <v>#VALUE!</v>
      </c>
    </row>
    <row r="7213" spans="1:15" x14ac:dyDescent="0.25">
      <c r="A7213">
        <v>2019</v>
      </c>
      <c r="B7213" s="2" t="s">
        <v>33</v>
      </c>
      <c r="C7213">
        <v>2</v>
      </c>
      <c r="D7213" t="s">
        <v>32</v>
      </c>
      <c r="E7213" t="s">
        <v>13</v>
      </c>
      <c r="F7213" t="s">
        <v>18</v>
      </c>
      <c r="G7213">
        <v>2</v>
      </c>
      <c r="H7213">
        <v>198</v>
      </c>
      <c r="I7213">
        <v>165.28</v>
      </c>
      <c r="M7213" t="str">
        <f t="shared" si="336"/>
        <v/>
      </c>
      <c r="N7213" t="e">
        <f t="shared" si="337"/>
        <v>#VALUE!</v>
      </c>
      <c r="O7213" t="e">
        <f t="shared" si="338"/>
        <v>#VALUE!</v>
      </c>
    </row>
    <row r="7214" spans="1:15" x14ac:dyDescent="0.25">
      <c r="A7214">
        <v>2019</v>
      </c>
      <c r="B7214" s="2" t="s">
        <v>33</v>
      </c>
      <c r="C7214">
        <v>2</v>
      </c>
      <c r="D7214" t="s">
        <v>32</v>
      </c>
      <c r="E7214" t="s">
        <v>13</v>
      </c>
      <c r="F7214" t="s">
        <v>71</v>
      </c>
      <c r="G7214">
        <v>1</v>
      </c>
      <c r="H7214">
        <v>29</v>
      </c>
      <c r="I7214">
        <v>24.21</v>
      </c>
      <c r="M7214" t="str">
        <f t="shared" si="336"/>
        <v/>
      </c>
      <c r="N7214" t="e">
        <f t="shared" si="337"/>
        <v>#VALUE!</v>
      </c>
      <c r="O7214" t="e">
        <f t="shared" si="338"/>
        <v>#VALUE!</v>
      </c>
    </row>
    <row r="7215" spans="1:15" x14ac:dyDescent="0.25">
      <c r="A7215">
        <v>2019</v>
      </c>
      <c r="B7215" s="2" t="s">
        <v>33</v>
      </c>
      <c r="C7215">
        <v>2</v>
      </c>
      <c r="D7215" t="s">
        <v>32</v>
      </c>
      <c r="E7215" t="s">
        <v>13</v>
      </c>
      <c r="F7215" t="s">
        <v>12</v>
      </c>
      <c r="G7215">
        <v>6</v>
      </c>
      <c r="H7215">
        <v>1974</v>
      </c>
      <c r="I7215">
        <v>1647.7199999999998</v>
      </c>
      <c r="M7215" t="str">
        <f t="shared" si="336"/>
        <v/>
      </c>
      <c r="N7215" t="e">
        <f t="shared" si="337"/>
        <v>#VALUE!</v>
      </c>
      <c r="O7215" t="e">
        <f t="shared" si="338"/>
        <v>#VALUE!</v>
      </c>
    </row>
    <row r="7216" spans="1:15" x14ac:dyDescent="0.25">
      <c r="A7216">
        <v>2019</v>
      </c>
      <c r="B7216" s="2" t="s">
        <v>33</v>
      </c>
      <c r="C7216">
        <v>2</v>
      </c>
      <c r="D7216" t="s">
        <v>32</v>
      </c>
      <c r="E7216" t="s">
        <v>13</v>
      </c>
      <c r="F7216" t="s">
        <v>19</v>
      </c>
      <c r="G7216">
        <v>2</v>
      </c>
      <c r="H7216">
        <v>518</v>
      </c>
      <c r="I7216">
        <v>432.38</v>
      </c>
      <c r="M7216" t="str">
        <f t="shared" si="336"/>
        <v/>
      </c>
      <c r="N7216" t="e">
        <f t="shared" si="337"/>
        <v>#VALUE!</v>
      </c>
      <c r="O7216" t="e">
        <f t="shared" si="338"/>
        <v>#VALUE!</v>
      </c>
    </row>
    <row r="7217" spans="1:15" x14ac:dyDescent="0.25">
      <c r="A7217">
        <v>2019</v>
      </c>
      <c r="B7217" s="2" t="s">
        <v>33</v>
      </c>
      <c r="C7217">
        <v>2</v>
      </c>
      <c r="D7217" t="s">
        <v>32</v>
      </c>
      <c r="E7217" t="s">
        <v>13</v>
      </c>
      <c r="F7217" t="s">
        <v>20</v>
      </c>
      <c r="G7217">
        <v>2</v>
      </c>
      <c r="H7217">
        <v>398</v>
      </c>
      <c r="I7217">
        <v>332.22</v>
      </c>
      <c r="M7217" t="str">
        <f t="shared" si="336"/>
        <v/>
      </c>
      <c r="N7217" t="e">
        <f t="shared" si="337"/>
        <v>#VALUE!</v>
      </c>
      <c r="O7217" t="e">
        <f t="shared" si="338"/>
        <v>#VALUE!</v>
      </c>
    </row>
    <row r="7218" spans="1:15" x14ac:dyDescent="0.25">
      <c r="A7218">
        <v>2019</v>
      </c>
      <c r="B7218" s="2" t="s">
        <v>33</v>
      </c>
      <c r="C7218">
        <v>2</v>
      </c>
      <c r="D7218" t="s">
        <v>32</v>
      </c>
      <c r="E7218" t="s">
        <v>21</v>
      </c>
      <c r="F7218" t="s">
        <v>58</v>
      </c>
      <c r="G7218">
        <v>1</v>
      </c>
      <c r="H7218">
        <v>79</v>
      </c>
      <c r="I7218">
        <v>65.94</v>
      </c>
      <c r="M7218" t="str">
        <f t="shared" si="336"/>
        <v/>
      </c>
      <c r="N7218" t="e">
        <f t="shared" si="337"/>
        <v>#VALUE!</v>
      </c>
      <c r="O7218" t="e">
        <f t="shared" si="338"/>
        <v>#VALUE!</v>
      </c>
    </row>
    <row r="7219" spans="1:15" x14ac:dyDescent="0.25">
      <c r="A7219">
        <v>2019</v>
      </c>
      <c r="B7219" s="2" t="s">
        <v>33</v>
      </c>
      <c r="C7219">
        <v>2</v>
      </c>
      <c r="D7219" t="s">
        <v>32</v>
      </c>
      <c r="E7219" t="s">
        <v>21</v>
      </c>
      <c r="F7219" t="s">
        <v>60</v>
      </c>
      <c r="G7219">
        <v>1</v>
      </c>
      <c r="H7219">
        <v>49</v>
      </c>
      <c r="I7219">
        <v>40.9</v>
      </c>
      <c r="M7219" t="str">
        <f t="shared" si="336"/>
        <v/>
      </c>
      <c r="N7219" t="e">
        <f t="shared" si="337"/>
        <v>#VALUE!</v>
      </c>
      <c r="O7219" t="e">
        <f t="shared" si="338"/>
        <v>#VALUE!</v>
      </c>
    </row>
    <row r="7220" spans="1:15" x14ac:dyDescent="0.25">
      <c r="A7220">
        <v>2019</v>
      </c>
      <c r="B7220" s="2" t="s">
        <v>33</v>
      </c>
      <c r="C7220">
        <v>2</v>
      </c>
      <c r="D7220" t="s">
        <v>32</v>
      </c>
      <c r="E7220" t="s">
        <v>21</v>
      </c>
      <c r="F7220" t="s">
        <v>14</v>
      </c>
      <c r="G7220">
        <v>16</v>
      </c>
      <c r="H7220">
        <v>1264</v>
      </c>
      <c r="I7220">
        <v>1055.0400000000004</v>
      </c>
      <c r="M7220" t="str">
        <f t="shared" si="336"/>
        <v/>
      </c>
      <c r="N7220" t="e">
        <f t="shared" si="337"/>
        <v>#VALUE!</v>
      </c>
      <c r="O7220" t="e">
        <f t="shared" si="338"/>
        <v>#VALUE!</v>
      </c>
    </row>
    <row r="7221" spans="1:15" x14ac:dyDescent="0.25">
      <c r="A7221">
        <v>2019</v>
      </c>
      <c r="B7221" s="2" t="s">
        <v>33</v>
      </c>
      <c r="C7221">
        <v>2</v>
      </c>
      <c r="D7221" t="s">
        <v>32</v>
      </c>
      <c r="E7221" t="s">
        <v>21</v>
      </c>
      <c r="F7221" t="s">
        <v>22</v>
      </c>
      <c r="G7221">
        <v>3</v>
      </c>
      <c r="H7221">
        <v>297</v>
      </c>
      <c r="I7221">
        <v>247.92000000000002</v>
      </c>
      <c r="M7221" t="str">
        <f t="shared" si="336"/>
        <v/>
      </c>
      <c r="N7221" t="e">
        <f t="shared" si="337"/>
        <v>#VALUE!</v>
      </c>
      <c r="O7221" t="e">
        <f t="shared" si="338"/>
        <v>#VALUE!</v>
      </c>
    </row>
    <row r="7222" spans="1:15" x14ac:dyDescent="0.25">
      <c r="A7222">
        <v>2019</v>
      </c>
      <c r="B7222" s="2" t="s">
        <v>33</v>
      </c>
      <c r="C7222">
        <v>2</v>
      </c>
      <c r="D7222" t="s">
        <v>32</v>
      </c>
      <c r="E7222" t="s">
        <v>21</v>
      </c>
      <c r="F7222" t="s">
        <v>11</v>
      </c>
      <c r="G7222">
        <v>21</v>
      </c>
      <c r="H7222">
        <v>1449</v>
      </c>
      <c r="I7222">
        <v>1209.5999999999999</v>
      </c>
      <c r="M7222" t="str">
        <f t="shared" si="336"/>
        <v/>
      </c>
      <c r="N7222" t="e">
        <f t="shared" si="337"/>
        <v>#VALUE!</v>
      </c>
      <c r="O7222" t="e">
        <f t="shared" si="338"/>
        <v>#VALUE!</v>
      </c>
    </row>
    <row r="7223" spans="1:15" x14ac:dyDescent="0.25">
      <c r="A7223">
        <v>2019</v>
      </c>
      <c r="B7223" s="2" t="s">
        <v>33</v>
      </c>
      <c r="C7223">
        <v>2</v>
      </c>
      <c r="D7223" t="s">
        <v>32</v>
      </c>
      <c r="E7223" t="s">
        <v>21</v>
      </c>
      <c r="F7223" t="s">
        <v>15</v>
      </c>
      <c r="G7223">
        <v>6</v>
      </c>
      <c r="H7223">
        <v>1554</v>
      </c>
      <c r="I7223">
        <v>1297.1400000000001</v>
      </c>
      <c r="M7223" t="str">
        <f t="shared" si="336"/>
        <v/>
      </c>
      <c r="N7223" t="e">
        <f t="shared" si="337"/>
        <v>#VALUE!</v>
      </c>
      <c r="O7223" t="e">
        <f t="shared" si="338"/>
        <v>#VALUE!</v>
      </c>
    </row>
    <row r="7224" spans="1:15" x14ac:dyDescent="0.25">
      <c r="A7224">
        <v>2019</v>
      </c>
      <c r="B7224" s="2" t="s">
        <v>33</v>
      </c>
      <c r="C7224">
        <v>2</v>
      </c>
      <c r="D7224" t="s">
        <v>32</v>
      </c>
      <c r="E7224" t="s">
        <v>21</v>
      </c>
      <c r="F7224" t="s">
        <v>16</v>
      </c>
      <c r="G7224">
        <v>3</v>
      </c>
      <c r="H7224">
        <v>987</v>
      </c>
      <c r="I7224">
        <v>823.86</v>
      </c>
      <c r="M7224" t="str">
        <f t="shared" si="336"/>
        <v/>
      </c>
      <c r="N7224" t="e">
        <f t="shared" si="337"/>
        <v>#VALUE!</v>
      </c>
      <c r="O7224" t="e">
        <f t="shared" si="338"/>
        <v>#VALUE!</v>
      </c>
    </row>
    <row r="7225" spans="1:15" x14ac:dyDescent="0.25">
      <c r="A7225">
        <v>2019</v>
      </c>
      <c r="B7225" s="2" t="s">
        <v>33</v>
      </c>
      <c r="C7225">
        <v>2</v>
      </c>
      <c r="D7225" t="s">
        <v>32</v>
      </c>
      <c r="E7225" t="s">
        <v>21</v>
      </c>
      <c r="F7225" t="s">
        <v>25</v>
      </c>
      <c r="G7225">
        <v>2</v>
      </c>
      <c r="H7225">
        <v>598</v>
      </c>
      <c r="I7225">
        <v>499.16</v>
      </c>
      <c r="M7225" t="str">
        <f t="shared" si="336"/>
        <v/>
      </c>
      <c r="N7225" t="e">
        <f t="shared" si="337"/>
        <v>#VALUE!</v>
      </c>
      <c r="O7225" t="e">
        <f t="shared" si="338"/>
        <v>#VALUE!</v>
      </c>
    </row>
    <row r="7226" spans="1:15" x14ac:dyDescent="0.25">
      <c r="A7226">
        <v>2019</v>
      </c>
      <c r="B7226" s="2" t="s">
        <v>33</v>
      </c>
      <c r="C7226">
        <v>2</v>
      </c>
      <c r="D7226" t="s">
        <v>32</v>
      </c>
      <c r="E7226" t="s">
        <v>21</v>
      </c>
      <c r="F7226" t="s">
        <v>70</v>
      </c>
      <c r="G7226">
        <v>2</v>
      </c>
      <c r="H7226">
        <v>78</v>
      </c>
      <c r="I7226">
        <v>65.099999999999994</v>
      </c>
      <c r="M7226" t="str">
        <f t="shared" si="336"/>
        <v/>
      </c>
      <c r="N7226" t="e">
        <f t="shared" si="337"/>
        <v>#VALUE!</v>
      </c>
      <c r="O7226" t="e">
        <f t="shared" si="338"/>
        <v>#VALUE!</v>
      </c>
    </row>
    <row r="7227" spans="1:15" x14ac:dyDescent="0.25">
      <c r="A7227">
        <v>2019</v>
      </c>
      <c r="B7227" s="2" t="s">
        <v>33</v>
      </c>
      <c r="C7227">
        <v>2</v>
      </c>
      <c r="D7227" t="s">
        <v>32</v>
      </c>
      <c r="E7227" t="s">
        <v>21</v>
      </c>
      <c r="F7227" t="s">
        <v>59</v>
      </c>
      <c r="G7227">
        <v>1</v>
      </c>
      <c r="H7227">
        <v>25</v>
      </c>
      <c r="I7227">
        <v>20.87</v>
      </c>
      <c r="M7227" t="str">
        <f t="shared" si="336"/>
        <v/>
      </c>
      <c r="N7227" t="e">
        <f t="shared" si="337"/>
        <v>#VALUE!</v>
      </c>
      <c r="O7227" t="e">
        <f t="shared" si="338"/>
        <v>#VALUE!</v>
      </c>
    </row>
    <row r="7228" spans="1:15" x14ac:dyDescent="0.25">
      <c r="A7228">
        <v>2019</v>
      </c>
      <c r="B7228" s="2" t="s">
        <v>33</v>
      </c>
      <c r="C7228">
        <v>2</v>
      </c>
      <c r="D7228" t="s">
        <v>32</v>
      </c>
      <c r="E7228" t="s">
        <v>21</v>
      </c>
      <c r="F7228" t="s">
        <v>62</v>
      </c>
      <c r="G7228">
        <v>3</v>
      </c>
      <c r="H7228">
        <v>177</v>
      </c>
      <c r="I7228">
        <v>147.75</v>
      </c>
      <c r="M7228" t="str">
        <f t="shared" si="336"/>
        <v/>
      </c>
      <c r="N7228" t="e">
        <f t="shared" si="337"/>
        <v>#VALUE!</v>
      </c>
      <c r="O7228" t="e">
        <f t="shared" si="338"/>
        <v>#VALUE!</v>
      </c>
    </row>
    <row r="7229" spans="1:15" x14ac:dyDescent="0.25">
      <c r="A7229">
        <v>2019</v>
      </c>
      <c r="B7229" s="2" t="s">
        <v>33</v>
      </c>
      <c r="C7229">
        <v>2</v>
      </c>
      <c r="D7229" t="s">
        <v>32</v>
      </c>
      <c r="E7229" t="s">
        <v>21</v>
      </c>
      <c r="F7229" t="s">
        <v>57</v>
      </c>
      <c r="G7229">
        <v>2</v>
      </c>
      <c r="H7229">
        <v>198</v>
      </c>
      <c r="I7229">
        <v>165.28</v>
      </c>
      <c r="M7229" t="str">
        <f t="shared" si="336"/>
        <v/>
      </c>
      <c r="N7229" t="e">
        <f t="shared" si="337"/>
        <v>#VALUE!</v>
      </c>
      <c r="O7229" t="e">
        <f t="shared" si="338"/>
        <v>#VALUE!</v>
      </c>
    </row>
    <row r="7230" spans="1:15" x14ac:dyDescent="0.25">
      <c r="A7230">
        <v>2019</v>
      </c>
      <c r="B7230" s="2" t="s">
        <v>33</v>
      </c>
      <c r="C7230">
        <v>2</v>
      </c>
      <c r="D7230" t="s">
        <v>32</v>
      </c>
      <c r="E7230" t="s">
        <v>21</v>
      </c>
      <c r="F7230" t="s">
        <v>69</v>
      </c>
      <c r="G7230">
        <v>1</v>
      </c>
      <c r="H7230">
        <v>349</v>
      </c>
      <c r="I7230">
        <v>291.32</v>
      </c>
      <c r="M7230" t="str">
        <f t="shared" si="336"/>
        <v/>
      </c>
      <c r="N7230" t="e">
        <f t="shared" si="337"/>
        <v>#VALUE!</v>
      </c>
      <c r="O7230" t="e">
        <f t="shared" si="338"/>
        <v>#VALUE!</v>
      </c>
    </row>
    <row r="7231" spans="1:15" x14ac:dyDescent="0.25">
      <c r="A7231">
        <v>2019</v>
      </c>
      <c r="B7231" s="2" t="s">
        <v>33</v>
      </c>
      <c r="C7231">
        <v>2</v>
      </c>
      <c r="D7231" t="s">
        <v>32</v>
      </c>
      <c r="E7231" t="s">
        <v>21</v>
      </c>
      <c r="F7231" t="s">
        <v>18</v>
      </c>
      <c r="G7231">
        <v>2</v>
      </c>
      <c r="H7231">
        <v>198</v>
      </c>
      <c r="I7231">
        <v>165.28</v>
      </c>
      <c r="M7231" t="str">
        <f t="shared" si="336"/>
        <v/>
      </c>
      <c r="N7231" t="e">
        <f t="shared" si="337"/>
        <v>#VALUE!</v>
      </c>
      <c r="O7231" t="e">
        <f t="shared" si="338"/>
        <v>#VALUE!</v>
      </c>
    </row>
    <row r="7232" spans="1:15" x14ac:dyDescent="0.25">
      <c r="A7232">
        <v>2019</v>
      </c>
      <c r="B7232" s="2" t="s">
        <v>33</v>
      </c>
      <c r="C7232">
        <v>2</v>
      </c>
      <c r="D7232" t="s">
        <v>32</v>
      </c>
      <c r="E7232" t="s">
        <v>21</v>
      </c>
      <c r="F7232" t="s">
        <v>71</v>
      </c>
      <c r="G7232">
        <v>1</v>
      </c>
      <c r="H7232">
        <v>29</v>
      </c>
      <c r="I7232">
        <v>24.21</v>
      </c>
      <c r="M7232" t="str">
        <f t="shared" si="336"/>
        <v/>
      </c>
      <c r="N7232" t="e">
        <f t="shared" si="337"/>
        <v>#VALUE!</v>
      </c>
      <c r="O7232" t="e">
        <f t="shared" si="338"/>
        <v>#VALUE!</v>
      </c>
    </row>
    <row r="7233" spans="1:15" x14ac:dyDescent="0.25">
      <c r="A7233">
        <v>2019</v>
      </c>
      <c r="B7233" s="2" t="s">
        <v>33</v>
      </c>
      <c r="C7233">
        <v>2</v>
      </c>
      <c r="D7233" t="s">
        <v>32</v>
      </c>
      <c r="E7233" t="s">
        <v>21</v>
      </c>
      <c r="F7233" t="s">
        <v>72</v>
      </c>
      <c r="G7233">
        <v>4</v>
      </c>
      <c r="H7233">
        <v>196</v>
      </c>
      <c r="I7233">
        <v>163.6</v>
      </c>
      <c r="M7233" t="str">
        <f t="shared" si="336"/>
        <v/>
      </c>
      <c r="N7233" t="e">
        <f t="shared" si="337"/>
        <v>#VALUE!</v>
      </c>
      <c r="O7233" t="e">
        <f t="shared" si="338"/>
        <v>#VALUE!</v>
      </c>
    </row>
    <row r="7234" spans="1:15" x14ac:dyDescent="0.25">
      <c r="A7234">
        <v>2019</v>
      </c>
      <c r="B7234" s="2" t="s">
        <v>33</v>
      </c>
      <c r="C7234">
        <v>2</v>
      </c>
      <c r="D7234" t="s">
        <v>32</v>
      </c>
      <c r="E7234" t="s">
        <v>21</v>
      </c>
      <c r="F7234" t="s">
        <v>12</v>
      </c>
      <c r="G7234">
        <v>2</v>
      </c>
      <c r="H7234">
        <v>658</v>
      </c>
      <c r="I7234">
        <v>549.24</v>
      </c>
      <c r="M7234" t="str">
        <f t="shared" si="336"/>
        <v/>
      </c>
      <c r="N7234" t="e">
        <f t="shared" si="337"/>
        <v>#VALUE!</v>
      </c>
      <c r="O7234" t="e">
        <f t="shared" si="338"/>
        <v>#VALUE!</v>
      </c>
    </row>
    <row r="7235" spans="1:15" x14ac:dyDescent="0.25">
      <c r="A7235">
        <v>2019</v>
      </c>
      <c r="B7235" s="2" t="s">
        <v>33</v>
      </c>
      <c r="C7235">
        <v>2</v>
      </c>
      <c r="D7235" t="s">
        <v>32</v>
      </c>
      <c r="E7235" t="s">
        <v>21</v>
      </c>
      <c r="F7235" t="s">
        <v>19</v>
      </c>
      <c r="G7235">
        <v>6</v>
      </c>
      <c r="H7235">
        <v>1554</v>
      </c>
      <c r="I7235">
        <v>1297.1400000000001</v>
      </c>
      <c r="M7235" t="str">
        <f t="shared" ref="M7235:M7298" si="339">SUBSTITUTE(SUBSTITUTE(J7235," - ","|"),"; ","|")</f>
        <v/>
      </c>
      <c r="N7235" t="e">
        <f t="shared" ref="N7235:N7298" si="340">LEFT(M7235,FIND("|",M7235)-1)</f>
        <v>#VALUE!</v>
      </c>
      <c r="O7235" t="e">
        <f t="shared" ref="O7235:O7298" si="341">RIGHT(M7235,LEN(M7235)-FIND("|",M7235))</f>
        <v>#VALUE!</v>
      </c>
    </row>
    <row r="7236" spans="1:15" x14ac:dyDescent="0.25">
      <c r="A7236">
        <v>2019</v>
      </c>
      <c r="B7236" s="2" t="s">
        <v>33</v>
      </c>
      <c r="C7236">
        <v>2</v>
      </c>
      <c r="D7236" t="s">
        <v>32</v>
      </c>
      <c r="E7236" t="s">
        <v>23</v>
      </c>
      <c r="F7236" t="s">
        <v>60</v>
      </c>
      <c r="G7236">
        <v>1</v>
      </c>
      <c r="H7236">
        <v>49</v>
      </c>
      <c r="I7236">
        <v>40.9</v>
      </c>
      <c r="M7236" t="str">
        <f t="shared" si="339"/>
        <v/>
      </c>
      <c r="N7236" t="e">
        <f t="shared" si="340"/>
        <v>#VALUE!</v>
      </c>
      <c r="O7236" t="e">
        <f t="shared" si="341"/>
        <v>#VALUE!</v>
      </c>
    </row>
    <row r="7237" spans="1:15" x14ac:dyDescent="0.25">
      <c r="A7237">
        <v>2019</v>
      </c>
      <c r="B7237" s="2" t="s">
        <v>33</v>
      </c>
      <c r="C7237">
        <v>2</v>
      </c>
      <c r="D7237" t="s">
        <v>32</v>
      </c>
      <c r="E7237" t="s">
        <v>23</v>
      </c>
      <c r="F7237" t="s">
        <v>14</v>
      </c>
      <c r="G7237">
        <v>6</v>
      </c>
      <c r="H7237">
        <v>474</v>
      </c>
      <c r="I7237">
        <v>395.64</v>
      </c>
      <c r="M7237" t="str">
        <f t="shared" si="339"/>
        <v/>
      </c>
      <c r="N7237" t="e">
        <f t="shared" si="340"/>
        <v>#VALUE!</v>
      </c>
      <c r="O7237" t="e">
        <f t="shared" si="341"/>
        <v>#VALUE!</v>
      </c>
    </row>
    <row r="7238" spans="1:15" x14ac:dyDescent="0.25">
      <c r="A7238">
        <v>2019</v>
      </c>
      <c r="B7238" s="2" t="s">
        <v>33</v>
      </c>
      <c r="C7238">
        <v>2</v>
      </c>
      <c r="D7238" t="s">
        <v>32</v>
      </c>
      <c r="E7238" t="s">
        <v>23</v>
      </c>
      <c r="F7238" t="s">
        <v>22</v>
      </c>
      <c r="G7238">
        <v>1</v>
      </c>
      <c r="H7238">
        <v>99</v>
      </c>
      <c r="I7238">
        <v>82.64</v>
      </c>
      <c r="M7238" t="str">
        <f t="shared" si="339"/>
        <v/>
      </c>
      <c r="N7238" t="e">
        <f t="shared" si="340"/>
        <v>#VALUE!</v>
      </c>
      <c r="O7238" t="e">
        <f t="shared" si="341"/>
        <v>#VALUE!</v>
      </c>
    </row>
    <row r="7239" spans="1:15" x14ac:dyDescent="0.25">
      <c r="A7239">
        <v>2019</v>
      </c>
      <c r="B7239" s="2" t="s">
        <v>33</v>
      </c>
      <c r="C7239">
        <v>2</v>
      </c>
      <c r="D7239" t="s">
        <v>32</v>
      </c>
      <c r="E7239" t="s">
        <v>23</v>
      </c>
      <c r="F7239" t="s">
        <v>11</v>
      </c>
      <c r="G7239">
        <v>4</v>
      </c>
      <c r="H7239">
        <v>276</v>
      </c>
      <c r="I7239">
        <v>230.4</v>
      </c>
      <c r="M7239" t="str">
        <f t="shared" si="339"/>
        <v/>
      </c>
      <c r="N7239" t="e">
        <f t="shared" si="340"/>
        <v>#VALUE!</v>
      </c>
      <c r="O7239" t="e">
        <f t="shared" si="341"/>
        <v>#VALUE!</v>
      </c>
    </row>
    <row r="7240" spans="1:15" x14ac:dyDescent="0.25">
      <c r="A7240">
        <v>2019</v>
      </c>
      <c r="B7240" s="2" t="s">
        <v>33</v>
      </c>
      <c r="C7240">
        <v>2</v>
      </c>
      <c r="D7240" t="s">
        <v>32</v>
      </c>
      <c r="E7240" t="s">
        <v>23</v>
      </c>
      <c r="F7240" t="s">
        <v>16</v>
      </c>
      <c r="G7240">
        <v>2</v>
      </c>
      <c r="H7240">
        <v>658</v>
      </c>
      <c r="I7240">
        <v>549.24</v>
      </c>
      <c r="M7240" t="str">
        <f t="shared" si="339"/>
        <v/>
      </c>
      <c r="N7240" t="e">
        <f t="shared" si="340"/>
        <v>#VALUE!</v>
      </c>
      <c r="O7240" t="e">
        <f t="shared" si="341"/>
        <v>#VALUE!</v>
      </c>
    </row>
    <row r="7241" spans="1:15" x14ac:dyDescent="0.25">
      <c r="A7241">
        <v>2019</v>
      </c>
      <c r="B7241" s="2" t="s">
        <v>33</v>
      </c>
      <c r="C7241">
        <v>2</v>
      </c>
      <c r="D7241" t="s">
        <v>32</v>
      </c>
      <c r="E7241" t="s">
        <v>23</v>
      </c>
      <c r="F7241" t="s">
        <v>25</v>
      </c>
      <c r="G7241">
        <v>1</v>
      </c>
      <c r="H7241">
        <v>299</v>
      </c>
      <c r="I7241">
        <v>249.58</v>
      </c>
      <c r="M7241" t="str">
        <f t="shared" si="339"/>
        <v/>
      </c>
      <c r="N7241" t="e">
        <f t="shared" si="340"/>
        <v>#VALUE!</v>
      </c>
      <c r="O7241" t="e">
        <f t="shared" si="341"/>
        <v>#VALUE!</v>
      </c>
    </row>
    <row r="7242" spans="1:15" x14ac:dyDescent="0.25">
      <c r="A7242">
        <v>2019</v>
      </c>
      <c r="B7242" s="2" t="s">
        <v>33</v>
      </c>
      <c r="C7242">
        <v>2</v>
      </c>
      <c r="D7242" t="s">
        <v>32</v>
      </c>
      <c r="E7242" t="s">
        <v>23</v>
      </c>
      <c r="F7242" t="s">
        <v>70</v>
      </c>
      <c r="G7242">
        <v>1</v>
      </c>
      <c r="H7242">
        <v>39</v>
      </c>
      <c r="I7242">
        <v>32.549999999999997</v>
      </c>
      <c r="M7242" t="str">
        <f t="shared" si="339"/>
        <v/>
      </c>
      <c r="N7242" t="e">
        <f t="shared" si="340"/>
        <v>#VALUE!</v>
      </c>
      <c r="O7242" t="e">
        <f t="shared" si="341"/>
        <v>#VALUE!</v>
      </c>
    </row>
    <row r="7243" spans="1:15" x14ac:dyDescent="0.25">
      <c r="A7243">
        <v>2019</v>
      </c>
      <c r="B7243" s="2" t="s">
        <v>33</v>
      </c>
      <c r="C7243">
        <v>2</v>
      </c>
      <c r="D7243" t="s">
        <v>32</v>
      </c>
      <c r="E7243" t="s">
        <v>23</v>
      </c>
      <c r="F7243" t="s">
        <v>61</v>
      </c>
      <c r="G7243">
        <v>1</v>
      </c>
      <c r="H7243">
        <v>79</v>
      </c>
      <c r="I7243">
        <v>65.94</v>
      </c>
      <c r="M7243" t="str">
        <f t="shared" si="339"/>
        <v/>
      </c>
      <c r="N7243" t="e">
        <f t="shared" si="340"/>
        <v>#VALUE!</v>
      </c>
      <c r="O7243" t="e">
        <f t="shared" si="341"/>
        <v>#VALUE!</v>
      </c>
    </row>
    <row r="7244" spans="1:15" x14ac:dyDescent="0.25">
      <c r="A7244">
        <v>2019</v>
      </c>
      <c r="B7244" s="2" t="s">
        <v>33</v>
      </c>
      <c r="C7244">
        <v>2</v>
      </c>
      <c r="D7244" t="s">
        <v>32</v>
      </c>
      <c r="E7244" t="s">
        <v>23</v>
      </c>
      <c r="F7244" t="s">
        <v>62</v>
      </c>
      <c r="G7244">
        <v>1</v>
      </c>
      <c r="H7244">
        <v>59</v>
      </c>
      <c r="I7244">
        <v>49.25</v>
      </c>
      <c r="M7244" t="str">
        <f t="shared" si="339"/>
        <v/>
      </c>
      <c r="N7244" t="e">
        <f t="shared" si="340"/>
        <v>#VALUE!</v>
      </c>
      <c r="O7244" t="e">
        <f t="shared" si="341"/>
        <v>#VALUE!</v>
      </c>
    </row>
    <row r="7245" spans="1:15" x14ac:dyDescent="0.25">
      <c r="A7245">
        <v>2019</v>
      </c>
      <c r="B7245" s="2" t="s">
        <v>33</v>
      </c>
      <c r="C7245">
        <v>2</v>
      </c>
      <c r="D7245" t="s">
        <v>32</v>
      </c>
      <c r="E7245" t="s">
        <v>23</v>
      </c>
      <c r="F7245" t="s">
        <v>65</v>
      </c>
      <c r="G7245">
        <v>1</v>
      </c>
      <c r="H7245">
        <v>159</v>
      </c>
      <c r="I7245">
        <v>132.72</v>
      </c>
      <c r="M7245" t="str">
        <f t="shared" si="339"/>
        <v/>
      </c>
      <c r="N7245" t="e">
        <f t="shared" si="340"/>
        <v>#VALUE!</v>
      </c>
      <c r="O7245" t="e">
        <f t="shared" si="341"/>
        <v>#VALUE!</v>
      </c>
    </row>
    <row r="7246" spans="1:15" x14ac:dyDescent="0.25">
      <c r="A7246">
        <v>2019</v>
      </c>
      <c r="B7246" s="2" t="s">
        <v>33</v>
      </c>
      <c r="C7246">
        <v>2</v>
      </c>
      <c r="D7246" t="s">
        <v>32</v>
      </c>
      <c r="E7246" t="s">
        <v>23</v>
      </c>
      <c r="F7246" t="s">
        <v>56</v>
      </c>
      <c r="G7246">
        <v>1</v>
      </c>
      <c r="H7246">
        <v>69</v>
      </c>
      <c r="I7246">
        <v>57.6</v>
      </c>
      <c r="M7246" t="str">
        <f t="shared" si="339"/>
        <v/>
      </c>
      <c r="N7246" t="e">
        <f t="shared" si="340"/>
        <v>#VALUE!</v>
      </c>
      <c r="O7246" t="e">
        <f t="shared" si="341"/>
        <v>#VALUE!</v>
      </c>
    </row>
    <row r="7247" spans="1:15" x14ac:dyDescent="0.25">
      <c r="A7247">
        <v>2019</v>
      </c>
      <c r="B7247" s="2" t="s">
        <v>33</v>
      </c>
      <c r="C7247">
        <v>2</v>
      </c>
      <c r="D7247" t="s">
        <v>32</v>
      </c>
      <c r="E7247" t="s">
        <v>23</v>
      </c>
      <c r="F7247" t="s">
        <v>17</v>
      </c>
      <c r="G7247">
        <v>1</v>
      </c>
      <c r="H7247">
        <v>139</v>
      </c>
      <c r="I7247">
        <v>116.03</v>
      </c>
      <c r="M7247" t="str">
        <f t="shared" si="339"/>
        <v/>
      </c>
      <c r="N7247" t="e">
        <f t="shared" si="340"/>
        <v>#VALUE!</v>
      </c>
      <c r="O7247" t="e">
        <f t="shared" si="341"/>
        <v>#VALUE!</v>
      </c>
    </row>
    <row r="7248" spans="1:15" x14ac:dyDescent="0.25">
      <c r="A7248">
        <v>2019</v>
      </c>
      <c r="B7248" s="2" t="s">
        <v>33</v>
      </c>
      <c r="C7248">
        <v>2</v>
      </c>
      <c r="D7248" t="s">
        <v>32</v>
      </c>
      <c r="E7248" t="s">
        <v>23</v>
      </c>
      <c r="F7248" t="s">
        <v>18</v>
      </c>
      <c r="G7248">
        <v>2</v>
      </c>
      <c r="H7248">
        <v>198</v>
      </c>
      <c r="I7248">
        <v>165.28</v>
      </c>
      <c r="M7248" t="str">
        <f t="shared" si="339"/>
        <v/>
      </c>
      <c r="N7248" t="e">
        <f t="shared" si="340"/>
        <v>#VALUE!</v>
      </c>
      <c r="O7248" t="e">
        <f t="shared" si="341"/>
        <v>#VALUE!</v>
      </c>
    </row>
    <row r="7249" spans="1:15" x14ac:dyDescent="0.25">
      <c r="A7249">
        <v>2019</v>
      </c>
      <c r="B7249" s="2" t="s">
        <v>33</v>
      </c>
      <c r="C7249">
        <v>2</v>
      </c>
      <c r="D7249" t="s">
        <v>32</v>
      </c>
      <c r="E7249" t="s">
        <v>23</v>
      </c>
      <c r="F7249" t="s">
        <v>27</v>
      </c>
      <c r="G7249">
        <v>1</v>
      </c>
      <c r="H7249">
        <v>149</v>
      </c>
      <c r="I7249">
        <v>124.37</v>
      </c>
      <c r="M7249" t="str">
        <f t="shared" si="339"/>
        <v/>
      </c>
      <c r="N7249" t="e">
        <f t="shared" si="340"/>
        <v>#VALUE!</v>
      </c>
      <c r="O7249" t="e">
        <f t="shared" si="341"/>
        <v>#VALUE!</v>
      </c>
    </row>
    <row r="7250" spans="1:15" x14ac:dyDescent="0.25">
      <c r="A7250">
        <v>2019</v>
      </c>
      <c r="B7250" s="2" t="s">
        <v>33</v>
      </c>
      <c r="C7250">
        <v>2</v>
      </c>
      <c r="D7250" t="s">
        <v>32</v>
      </c>
      <c r="E7250" t="s">
        <v>23</v>
      </c>
      <c r="F7250" t="s">
        <v>12</v>
      </c>
      <c r="G7250">
        <v>2</v>
      </c>
      <c r="H7250">
        <v>658</v>
      </c>
      <c r="I7250">
        <v>549.24</v>
      </c>
      <c r="M7250" t="str">
        <f t="shared" si="339"/>
        <v/>
      </c>
      <c r="N7250" t="e">
        <f t="shared" si="340"/>
        <v>#VALUE!</v>
      </c>
      <c r="O7250" t="e">
        <f t="shared" si="341"/>
        <v>#VALUE!</v>
      </c>
    </row>
    <row r="7251" spans="1:15" x14ac:dyDescent="0.25">
      <c r="A7251">
        <v>2019</v>
      </c>
      <c r="B7251" s="2" t="s">
        <v>33</v>
      </c>
      <c r="C7251">
        <v>2</v>
      </c>
      <c r="D7251" t="s">
        <v>32</v>
      </c>
      <c r="E7251" t="s">
        <v>23</v>
      </c>
      <c r="F7251" t="s">
        <v>19</v>
      </c>
      <c r="G7251">
        <v>1</v>
      </c>
      <c r="H7251">
        <v>259</v>
      </c>
      <c r="I7251">
        <v>216.19</v>
      </c>
      <c r="M7251" t="str">
        <f t="shared" si="339"/>
        <v/>
      </c>
      <c r="N7251" t="e">
        <f t="shared" si="340"/>
        <v>#VALUE!</v>
      </c>
      <c r="O7251" t="e">
        <f t="shared" si="341"/>
        <v>#VALUE!</v>
      </c>
    </row>
    <row r="7252" spans="1:15" x14ac:dyDescent="0.25">
      <c r="A7252">
        <v>2019</v>
      </c>
      <c r="B7252" s="2" t="s">
        <v>33</v>
      </c>
      <c r="C7252">
        <v>2</v>
      </c>
      <c r="D7252" t="s">
        <v>32</v>
      </c>
      <c r="E7252" t="s">
        <v>23</v>
      </c>
      <c r="F7252" t="s">
        <v>20</v>
      </c>
      <c r="G7252">
        <v>1</v>
      </c>
      <c r="H7252">
        <v>199</v>
      </c>
      <c r="I7252">
        <v>166.11</v>
      </c>
      <c r="M7252" t="str">
        <f t="shared" si="339"/>
        <v/>
      </c>
      <c r="N7252" t="e">
        <f t="shared" si="340"/>
        <v>#VALUE!</v>
      </c>
      <c r="O7252" t="e">
        <f t="shared" si="341"/>
        <v>#VALUE!</v>
      </c>
    </row>
    <row r="7253" spans="1:15" x14ac:dyDescent="0.25">
      <c r="A7253">
        <v>2019</v>
      </c>
      <c r="B7253" s="2" t="s">
        <v>33</v>
      </c>
      <c r="C7253">
        <v>2</v>
      </c>
      <c r="D7253" t="s">
        <v>32</v>
      </c>
      <c r="E7253" t="s">
        <v>24</v>
      </c>
      <c r="F7253" t="s">
        <v>14</v>
      </c>
      <c r="G7253">
        <v>4</v>
      </c>
      <c r="H7253">
        <v>316</v>
      </c>
      <c r="I7253">
        <v>263.76</v>
      </c>
      <c r="M7253" t="str">
        <f t="shared" si="339"/>
        <v/>
      </c>
      <c r="N7253" t="e">
        <f t="shared" si="340"/>
        <v>#VALUE!</v>
      </c>
      <c r="O7253" t="e">
        <f t="shared" si="341"/>
        <v>#VALUE!</v>
      </c>
    </row>
    <row r="7254" spans="1:15" x14ac:dyDescent="0.25">
      <c r="A7254">
        <v>2019</v>
      </c>
      <c r="B7254" s="2" t="s">
        <v>33</v>
      </c>
      <c r="C7254">
        <v>2</v>
      </c>
      <c r="D7254" t="s">
        <v>32</v>
      </c>
      <c r="E7254" t="s">
        <v>24</v>
      </c>
      <c r="F7254" t="s">
        <v>11</v>
      </c>
      <c r="G7254">
        <v>2</v>
      </c>
      <c r="H7254">
        <v>138</v>
      </c>
      <c r="I7254">
        <v>115.2</v>
      </c>
      <c r="M7254" t="str">
        <f t="shared" si="339"/>
        <v/>
      </c>
      <c r="N7254" t="e">
        <f t="shared" si="340"/>
        <v>#VALUE!</v>
      </c>
      <c r="O7254" t="e">
        <f t="shared" si="341"/>
        <v>#VALUE!</v>
      </c>
    </row>
    <row r="7255" spans="1:15" x14ac:dyDescent="0.25">
      <c r="A7255">
        <v>2019</v>
      </c>
      <c r="B7255" s="2" t="s">
        <v>33</v>
      </c>
      <c r="C7255">
        <v>2</v>
      </c>
      <c r="D7255" t="s">
        <v>32</v>
      </c>
      <c r="E7255" t="s">
        <v>24</v>
      </c>
      <c r="F7255" t="s">
        <v>62</v>
      </c>
      <c r="G7255">
        <v>1</v>
      </c>
      <c r="H7255">
        <v>59</v>
      </c>
      <c r="I7255">
        <v>49.25</v>
      </c>
      <c r="M7255" t="str">
        <f t="shared" si="339"/>
        <v/>
      </c>
      <c r="N7255" t="e">
        <f t="shared" si="340"/>
        <v>#VALUE!</v>
      </c>
      <c r="O7255" t="e">
        <f t="shared" si="341"/>
        <v>#VALUE!</v>
      </c>
    </row>
    <row r="7256" spans="1:15" x14ac:dyDescent="0.25">
      <c r="A7256">
        <v>2019</v>
      </c>
      <c r="B7256" s="2" t="s">
        <v>33</v>
      </c>
      <c r="C7256">
        <v>2</v>
      </c>
      <c r="D7256" t="s">
        <v>32</v>
      </c>
      <c r="E7256" t="s">
        <v>24</v>
      </c>
      <c r="F7256" t="s">
        <v>65</v>
      </c>
      <c r="G7256">
        <v>1</v>
      </c>
      <c r="H7256">
        <v>159</v>
      </c>
      <c r="I7256">
        <v>132.72</v>
      </c>
      <c r="M7256" t="str">
        <f t="shared" si="339"/>
        <v/>
      </c>
      <c r="N7256" t="e">
        <f t="shared" si="340"/>
        <v>#VALUE!</v>
      </c>
      <c r="O7256" t="e">
        <f t="shared" si="341"/>
        <v>#VALUE!</v>
      </c>
    </row>
    <row r="7257" spans="1:15" x14ac:dyDescent="0.25">
      <c r="A7257">
        <v>2019</v>
      </c>
      <c r="B7257" s="2" t="s">
        <v>33</v>
      </c>
      <c r="C7257">
        <v>2</v>
      </c>
      <c r="D7257" t="s">
        <v>32</v>
      </c>
      <c r="E7257" t="s">
        <v>24</v>
      </c>
      <c r="F7257" t="s">
        <v>66</v>
      </c>
      <c r="G7257">
        <v>1</v>
      </c>
      <c r="H7257">
        <v>299</v>
      </c>
      <c r="I7257">
        <v>249.58</v>
      </c>
      <c r="M7257" t="str">
        <f t="shared" si="339"/>
        <v/>
      </c>
      <c r="N7257" t="e">
        <f t="shared" si="340"/>
        <v>#VALUE!</v>
      </c>
      <c r="O7257" t="e">
        <f t="shared" si="341"/>
        <v>#VALUE!</v>
      </c>
    </row>
    <row r="7258" spans="1:15" x14ac:dyDescent="0.25">
      <c r="A7258">
        <v>2019</v>
      </c>
      <c r="B7258" s="2" t="s">
        <v>33</v>
      </c>
      <c r="C7258">
        <v>2</v>
      </c>
      <c r="D7258" t="s">
        <v>32</v>
      </c>
      <c r="E7258" t="s">
        <v>24</v>
      </c>
      <c r="F7258" t="s">
        <v>12</v>
      </c>
      <c r="G7258">
        <v>1</v>
      </c>
      <c r="H7258">
        <v>329</v>
      </c>
      <c r="I7258">
        <v>274.62</v>
      </c>
      <c r="M7258" t="str">
        <f t="shared" si="339"/>
        <v/>
      </c>
      <c r="N7258" t="e">
        <f t="shared" si="340"/>
        <v>#VALUE!</v>
      </c>
      <c r="O7258" t="e">
        <f t="shared" si="341"/>
        <v>#VALUE!</v>
      </c>
    </row>
    <row r="7259" spans="1:15" x14ac:dyDescent="0.25">
      <c r="A7259">
        <v>2019</v>
      </c>
      <c r="B7259" s="2" t="s">
        <v>33</v>
      </c>
      <c r="C7259">
        <v>2</v>
      </c>
      <c r="D7259" t="s">
        <v>32</v>
      </c>
      <c r="E7259" t="s">
        <v>24</v>
      </c>
      <c r="F7259" t="s">
        <v>19</v>
      </c>
      <c r="G7259">
        <v>1</v>
      </c>
      <c r="H7259">
        <v>259</v>
      </c>
      <c r="I7259">
        <v>216.19</v>
      </c>
      <c r="M7259" t="str">
        <f t="shared" si="339"/>
        <v/>
      </c>
      <c r="N7259" t="e">
        <f t="shared" si="340"/>
        <v>#VALUE!</v>
      </c>
      <c r="O7259" t="e">
        <f t="shared" si="341"/>
        <v>#VALUE!</v>
      </c>
    </row>
    <row r="7260" spans="1:15" x14ac:dyDescent="0.25">
      <c r="A7260">
        <v>2019</v>
      </c>
      <c r="B7260" s="2" t="s">
        <v>33</v>
      </c>
      <c r="C7260">
        <v>2</v>
      </c>
      <c r="D7260" t="s">
        <v>32</v>
      </c>
      <c r="E7260" t="s">
        <v>26</v>
      </c>
      <c r="F7260" t="s">
        <v>60</v>
      </c>
      <c r="G7260">
        <v>8</v>
      </c>
      <c r="H7260">
        <v>392</v>
      </c>
      <c r="I7260">
        <v>327.2</v>
      </c>
      <c r="M7260" t="str">
        <f t="shared" si="339"/>
        <v/>
      </c>
      <c r="N7260" t="e">
        <f t="shared" si="340"/>
        <v>#VALUE!</v>
      </c>
      <c r="O7260" t="e">
        <f t="shared" si="341"/>
        <v>#VALUE!</v>
      </c>
    </row>
    <row r="7261" spans="1:15" x14ac:dyDescent="0.25">
      <c r="A7261">
        <v>2019</v>
      </c>
      <c r="B7261" s="2" t="s">
        <v>33</v>
      </c>
      <c r="C7261">
        <v>2</v>
      </c>
      <c r="D7261" t="s">
        <v>32</v>
      </c>
      <c r="E7261" t="s">
        <v>26</v>
      </c>
      <c r="F7261" t="s">
        <v>14</v>
      </c>
      <c r="G7261">
        <v>68</v>
      </c>
      <c r="H7261">
        <v>5372</v>
      </c>
      <c r="I7261">
        <v>4483.920000000001</v>
      </c>
      <c r="M7261" t="str">
        <f t="shared" si="339"/>
        <v/>
      </c>
      <c r="N7261" t="e">
        <f t="shared" si="340"/>
        <v>#VALUE!</v>
      </c>
      <c r="O7261" t="e">
        <f t="shared" si="341"/>
        <v>#VALUE!</v>
      </c>
    </row>
    <row r="7262" spans="1:15" x14ac:dyDescent="0.25">
      <c r="A7262">
        <v>2019</v>
      </c>
      <c r="B7262" s="2" t="s">
        <v>33</v>
      </c>
      <c r="C7262">
        <v>2</v>
      </c>
      <c r="D7262" t="s">
        <v>32</v>
      </c>
      <c r="E7262" t="s">
        <v>26</v>
      </c>
      <c r="F7262" t="s">
        <v>22</v>
      </c>
      <c r="G7262">
        <v>5</v>
      </c>
      <c r="H7262">
        <v>495</v>
      </c>
      <c r="I7262">
        <v>413.2</v>
      </c>
      <c r="M7262" t="str">
        <f t="shared" si="339"/>
        <v/>
      </c>
      <c r="N7262" t="e">
        <f t="shared" si="340"/>
        <v>#VALUE!</v>
      </c>
      <c r="O7262" t="e">
        <f t="shared" si="341"/>
        <v>#VALUE!</v>
      </c>
    </row>
    <row r="7263" spans="1:15" x14ac:dyDescent="0.25">
      <c r="A7263">
        <v>2019</v>
      </c>
      <c r="B7263" s="2" t="s">
        <v>33</v>
      </c>
      <c r="C7263">
        <v>2</v>
      </c>
      <c r="D7263" t="s">
        <v>32</v>
      </c>
      <c r="E7263" t="s">
        <v>26</v>
      </c>
      <c r="F7263" t="s">
        <v>11</v>
      </c>
      <c r="G7263">
        <v>43</v>
      </c>
      <c r="H7263">
        <v>2967</v>
      </c>
      <c r="I7263">
        <v>2476.7999999999979</v>
      </c>
      <c r="M7263" t="str">
        <f t="shared" si="339"/>
        <v/>
      </c>
      <c r="N7263" t="e">
        <f t="shared" si="340"/>
        <v>#VALUE!</v>
      </c>
      <c r="O7263" t="e">
        <f t="shared" si="341"/>
        <v>#VALUE!</v>
      </c>
    </row>
    <row r="7264" spans="1:15" x14ac:dyDescent="0.25">
      <c r="A7264">
        <v>2019</v>
      </c>
      <c r="B7264" s="2" t="s">
        <v>33</v>
      </c>
      <c r="C7264">
        <v>2</v>
      </c>
      <c r="D7264" t="s">
        <v>32</v>
      </c>
      <c r="E7264" t="s">
        <v>26</v>
      </c>
      <c r="F7264" t="s">
        <v>15</v>
      </c>
      <c r="G7264">
        <v>9</v>
      </c>
      <c r="H7264">
        <v>2331</v>
      </c>
      <c r="I7264">
        <v>1945.7100000000003</v>
      </c>
      <c r="M7264" t="str">
        <f t="shared" si="339"/>
        <v/>
      </c>
      <c r="N7264" t="e">
        <f t="shared" si="340"/>
        <v>#VALUE!</v>
      </c>
      <c r="O7264" t="e">
        <f t="shared" si="341"/>
        <v>#VALUE!</v>
      </c>
    </row>
    <row r="7265" spans="1:15" x14ac:dyDescent="0.25">
      <c r="A7265">
        <v>2019</v>
      </c>
      <c r="B7265" s="2" t="s">
        <v>33</v>
      </c>
      <c r="C7265">
        <v>2</v>
      </c>
      <c r="D7265" t="s">
        <v>32</v>
      </c>
      <c r="E7265" t="s">
        <v>26</v>
      </c>
      <c r="F7265" t="s">
        <v>16</v>
      </c>
      <c r="G7265">
        <v>2</v>
      </c>
      <c r="H7265">
        <v>658</v>
      </c>
      <c r="I7265">
        <v>549.24</v>
      </c>
      <c r="M7265" t="str">
        <f t="shared" si="339"/>
        <v/>
      </c>
      <c r="N7265" t="e">
        <f t="shared" si="340"/>
        <v>#VALUE!</v>
      </c>
      <c r="O7265" t="e">
        <f t="shared" si="341"/>
        <v>#VALUE!</v>
      </c>
    </row>
    <row r="7266" spans="1:15" x14ac:dyDescent="0.25">
      <c r="A7266">
        <v>2019</v>
      </c>
      <c r="B7266" s="2" t="s">
        <v>33</v>
      </c>
      <c r="C7266">
        <v>2</v>
      </c>
      <c r="D7266" t="s">
        <v>32</v>
      </c>
      <c r="E7266" t="s">
        <v>26</v>
      </c>
      <c r="F7266" t="s">
        <v>25</v>
      </c>
      <c r="G7266">
        <v>3</v>
      </c>
      <c r="H7266">
        <v>897</v>
      </c>
      <c r="I7266">
        <v>748.74</v>
      </c>
      <c r="M7266" t="str">
        <f t="shared" si="339"/>
        <v/>
      </c>
      <c r="N7266" t="e">
        <f t="shared" si="340"/>
        <v>#VALUE!</v>
      </c>
      <c r="O7266" t="e">
        <f t="shared" si="341"/>
        <v>#VALUE!</v>
      </c>
    </row>
    <row r="7267" spans="1:15" x14ac:dyDescent="0.25">
      <c r="A7267">
        <v>2019</v>
      </c>
      <c r="B7267" s="2" t="s">
        <v>33</v>
      </c>
      <c r="C7267">
        <v>2</v>
      </c>
      <c r="D7267" t="s">
        <v>32</v>
      </c>
      <c r="E7267" t="s">
        <v>26</v>
      </c>
      <c r="F7267" t="s">
        <v>70</v>
      </c>
      <c r="G7267">
        <v>5</v>
      </c>
      <c r="H7267">
        <v>195</v>
      </c>
      <c r="I7267">
        <v>162.75</v>
      </c>
      <c r="M7267" t="str">
        <f t="shared" si="339"/>
        <v/>
      </c>
      <c r="N7267" t="e">
        <f t="shared" si="340"/>
        <v>#VALUE!</v>
      </c>
      <c r="O7267" t="e">
        <f t="shared" si="341"/>
        <v>#VALUE!</v>
      </c>
    </row>
    <row r="7268" spans="1:15" x14ac:dyDescent="0.25">
      <c r="A7268">
        <v>2019</v>
      </c>
      <c r="B7268" s="2" t="s">
        <v>33</v>
      </c>
      <c r="C7268">
        <v>2</v>
      </c>
      <c r="D7268" t="s">
        <v>32</v>
      </c>
      <c r="E7268" t="s">
        <v>26</v>
      </c>
      <c r="F7268" t="s">
        <v>61</v>
      </c>
      <c r="G7268">
        <v>2</v>
      </c>
      <c r="H7268">
        <v>158</v>
      </c>
      <c r="I7268">
        <v>131.88</v>
      </c>
      <c r="M7268" t="str">
        <f t="shared" si="339"/>
        <v/>
      </c>
      <c r="N7268" t="e">
        <f t="shared" si="340"/>
        <v>#VALUE!</v>
      </c>
      <c r="O7268" t="e">
        <f t="shared" si="341"/>
        <v>#VALUE!</v>
      </c>
    </row>
    <row r="7269" spans="1:15" x14ac:dyDescent="0.25">
      <c r="A7269">
        <v>2019</v>
      </c>
      <c r="B7269" s="2" t="s">
        <v>33</v>
      </c>
      <c r="C7269">
        <v>2</v>
      </c>
      <c r="D7269" t="s">
        <v>32</v>
      </c>
      <c r="E7269" t="s">
        <v>26</v>
      </c>
      <c r="F7269" t="s">
        <v>59</v>
      </c>
      <c r="G7269">
        <v>3</v>
      </c>
      <c r="H7269">
        <v>75</v>
      </c>
      <c r="I7269">
        <v>62.61</v>
      </c>
      <c r="M7269" t="str">
        <f t="shared" si="339"/>
        <v/>
      </c>
      <c r="N7269" t="e">
        <f t="shared" si="340"/>
        <v>#VALUE!</v>
      </c>
      <c r="O7269" t="e">
        <f t="shared" si="341"/>
        <v>#VALUE!</v>
      </c>
    </row>
    <row r="7270" spans="1:15" x14ac:dyDescent="0.25">
      <c r="A7270">
        <v>2019</v>
      </c>
      <c r="B7270" s="2" t="s">
        <v>33</v>
      </c>
      <c r="C7270">
        <v>2</v>
      </c>
      <c r="D7270" t="s">
        <v>32</v>
      </c>
      <c r="E7270" t="s">
        <v>26</v>
      </c>
      <c r="F7270" t="s">
        <v>62</v>
      </c>
      <c r="G7270">
        <v>9</v>
      </c>
      <c r="H7270">
        <v>531</v>
      </c>
      <c r="I7270">
        <v>443.25</v>
      </c>
      <c r="M7270" t="str">
        <f t="shared" si="339"/>
        <v/>
      </c>
      <c r="N7270" t="e">
        <f t="shared" si="340"/>
        <v>#VALUE!</v>
      </c>
      <c r="O7270" t="e">
        <f t="shared" si="341"/>
        <v>#VALUE!</v>
      </c>
    </row>
    <row r="7271" spans="1:15" x14ac:dyDescent="0.25">
      <c r="A7271">
        <v>2019</v>
      </c>
      <c r="B7271" s="2" t="s">
        <v>33</v>
      </c>
      <c r="C7271">
        <v>2</v>
      </c>
      <c r="D7271" t="s">
        <v>32</v>
      </c>
      <c r="E7271" t="s">
        <v>26</v>
      </c>
      <c r="F7271" t="s">
        <v>64</v>
      </c>
      <c r="G7271">
        <v>1</v>
      </c>
      <c r="H7271">
        <v>79</v>
      </c>
      <c r="I7271">
        <v>65.94</v>
      </c>
      <c r="M7271" t="str">
        <f t="shared" si="339"/>
        <v/>
      </c>
      <c r="N7271" t="e">
        <f t="shared" si="340"/>
        <v>#VALUE!</v>
      </c>
      <c r="O7271" t="e">
        <f t="shared" si="341"/>
        <v>#VALUE!</v>
      </c>
    </row>
    <row r="7272" spans="1:15" x14ac:dyDescent="0.25">
      <c r="A7272">
        <v>2019</v>
      </c>
      <c r="B7272" s="2" t="s">
        <v>33</v>
      </c>
      <c r="C7272">
        <v>2</v>
      </c>
      <c r="D7272" t="s">
        <v>32</v>
      </c>
      <c r="E7272" t="s">
        <v>26</v>
      </c>
      <c r="F7272" t="s">
        <v>65</v>
      </c>
      <c r="G7272">
        <v>1</v>
      </c>
      <c r="H7272">
        <v>159</v>
      </c>
      <c r="I7272">
        <v>132.72</v>
      </c>
      <c r="M7272" t="str">
        <f t="shared" si="339"/>
        <v/>
      </c>
      <c r="N7272" t="e">
        <f t="shared" si="340"/>
        <v>#VALUE!</v>
      </c>
      <c r="O7272" t="e">
        <f t="shared" si="341"/>
        <v>#VALUE!</v>
      </c>
    </row>
    <row r="7273" spans="1:15" x14ac:dyDescent="0.25">
      <c r="A7273">
        <v>2019</v>
      </c>
      <c r="B7273" s="2" t="s">
        <v>33</v>
      </c>
      <c r="C7273">
        <v>2</v>
      </c>
      <c r="D7273" t="s">
        <v>32</v>
      </c>
      <c r="E7273" t="s">
        <v>26</v>
      </c>
      <c r="F7273" t="s">
        <v>56</v>
      </c>
      <c r="G7273">
        <v>10</v>
      </c>
      <c r="H7273">
        <v>690</v>
      </c>
      <c r="I7273">
        <v>576.00000000000011</v>
      </c>
      <c r="M7273" t="str">
        <f t="shared" si="339"/>
        <v/>
      </c>
      <c r="N7273" t="e">
        <f t="shared" si="340"/>
        <v>#VALUE!</v>
      </c>
      <c r="O7273" t="e">
        <f t="shared" si="341"/>
        <v>#VALUE!</v>
      </c>
    </row>
    <row r="7274" spans="1:15" x14ac:dyDescent="0.25">
      <c r="A7274">
        <v>2019</v>
      </c>
      <c r="B7274" s="2" t="s">
        <v>33</v>
      </c>
      <c r="C7274">
        <v>2</v>
      </c>
      <c r="D7274" t="s">
        <v>32</v>
      </c>
      <c r="E7274" t="s">
        <v>26</v>
      </c>
      <c r="F7274" t="s">
        <v>57</v>
      </c>
      <c r="G7274">
        <v>3</v>
      </c>
      <c r="H7274">
        <v>297</v>
      </c>
      <c r="I7274">
        <v>247.92000000000002</v>
      </c>
      <c r="M7274" t="str">
        <f t="shared" si="339"/>
        <v/>
      </c>
      <c r="N7274" t="e">
        <f t="shared" si="340"/>
        <v>#VALUE!</v>
      </c>
      <c r="O7274" t="e">
        <f t="shared" si="341"/>
        <v>#VALUE!</v>
      </c>
    </row>
    <row r="7275" spans="1:15" x14ac:dyDescent="0.25">
      <c r="A7275">
        <v>2019</v>
      </c>
      <c r="B7275" s="2" t="s">
        <v>33</v>
      </c>
      <c r="C7275">
        <v>2</v>
      </c>
      <c r="D7275" t="s">
        <v>32</v>
      </c>
      <c r="E7275" t="s">
        <v>26</v>
      </c>
      <c r="F7275" t="s">
        <v>66</v>
      </c>
      <c r="G7275">
        <v>1</v>
      </c>
      <c r="H7275">
        <v>299</v>
      </c>
      <c r="I7275">
        <v>249.58</v>
      </c>
      <c r="M7275" t="str">
        <f t="shared" si="339"/>
        <v/>
      </c>
      <c r="N7275" t="e">
        <f t="shared" si="340"/>
        <v>#VALUE!</v>
      </c>
      <c r="O7275" t="e">
        <f t="shared" si="341"/>
        <v>#VALUE!</v>
      </c>
    </row>
    <row r="7276" spans="1:15" x14ac:dyDescent="0.25">
      <c r="A7276">
        <v>2019</v>
      </c>
      <c r="B7276" s="2" t="s">
        <v>33</v>
      </c>
      <c r="C7276">
        <v>2</v>
      </c>
      <c r="D7276" t="s">
        <v>32</v>
      </c>
      <c r="E7276" t="s">
        <v>26</v>
      </c>
      <c r="F7276" t="s">
        <v>67</v>
      </c>
      <c r="G7276">
        <v>1</v>
      </c>
      <c r="H7276">
        <v>699</v>
      </c>
      <c r="I7276">
        <v>583.47</v>
      </c>
      <c r="M7276" t="str">
        <f t="shared" si="339"/>
        <v/>
      </c>
      <c r="N7276" t="e">
        <f t="shared" si="340"/>
        <v>#VALUE!</v>
      </c>
      <c r="O7276" t="e">
        <f t="shared" si="341"/>
        <v>#VALUE!</v>
      </c>
    </row>
    <row r="7277" spans="1:15" x14ac:dyDescent="0.25">
      <c r="A7277">
        <v>2019</v>
      </c>
      <c r="B7277" s="2" t="s">
        <v>33</v>
      </c>
      <c r="C7277">
        <v>2</v>
      </c>
      <c r="D7277" t="s">
        <v>32</v>
      </c>
      <c r="E7277" t="s">
        <v>26</v>
      </c>
      <c r="F7277" t="s">
        <v>17</v>
      </c>
      <c r="G7277">
        <v>1</v>
      </c>
      <c r="H7277">
        <v>139</v>
      </c>
      <c r="I7277">
        <v>116.03</v>
      </c>
      <c r="M7277" t="str">
        <f t="shared" si="339"/>
        <v/>
      </c>
      <c r="N7277" t="e">
        <f t="shared" si="340"/>
        <v>#VALUE!</v>
      </c>
      <c r="O7277" t="e">
        <f t="shared" si="341"/>
        <v>#VALUE!</v>
      </c>
    </row>
    <row r="7278" spans="1:15" x14ac:dyDescent="0.25">
      <c r="A7278">
        <v>2019</v>
      </c>
      <c r="B7278" s="2" t="s">
        <v>33</v>
      </c>
      <c r="C7278">
        <v>2</v>
      </c>
      <c r="D7278" t="s">
        <v>32</v>
      </c>
      <c r="E7278" t="s">
        <v>26</v>
      </c>
      <c r="F7278" t="s">
        <v>18</v>
      </c>
      <c r="G7278">
        <v>6</v>
      </c>
      <c r="H7278">
        <v>594</v>
      </c>
      <c r="I7278">
        <v>495.84</v>
      </c>
      <c r="M7278" t="str">
        <f t="shared" si="339"/>
        <v/>
      </c>
      <c r="N7278" t="e">
        <f t="shared" si="340"/>
        <v>#VALUE!</v>
      </c>
      <c r="O7278" t="e">
        <f t="shared" si="341"/>
        <v>#VALUE!</v>
      </c>
    </row>
    <row r="7279" spans="1:15" x14ac:dyDescent="0.25">
      <c r="A7279">
        <v>2019</v>
      </c>
      <c r="B7279" s="2" t="s">
        <v>33</v>
      </c>
      <c r="C7279">
        <v>2</v>
      </c>
      <c r="D7279" t="s">
        <v>32</v>
      </c>
      <c r="E7279" t="s">
        <v>26</v>
      </c>
      <c r="F7279" t="s">
        <v>27</v>
      </c>
      <c r="G7279">
        <v>2</v>
      </c>
      <c r="H7279">
        <v>298</v>
      </c>
      <c r="I7279">
        <v>248.74</v>
      </c>
      <c r="M7279" t="str">
        <f t="shared" si="339"/>
        <v/>
      </c>
      <c r="N7279" t="e">
        <f t="shared" si="340"/>
        <v>#VALUE!</v>
      </c>
      <c r="O7279" t="e">
        <f t="shared" si="341"/>
        <v>#VALUE!</v>
      </c>
    </row>
    <row r="7280" spans="1:15" x14ac:dyDescent="0.25">
      <c r="A7280">
        <v>2019</v>
      </c>
      <c r="B7280" s="2" t="s">
        <v>33</v>
      </c>
      <c r="C7280">
        <v>2</v>
      </c>
      <c r="D7280" t="s">
        <v>32</v>
      </c>
      <c r="E7280" t="s">
        <v>26</v>
      </c>
      <c r="F7280" t="s">
        <v>74</v>
      </c>
      <c r="G7280">
        <v>1</v>
      </c>
      <c r="H7280">
        <v>29</v>
      </c>
      <c r="I7280">
        <v>24.21</v>
      </c>
      <c r="M7280" t="str">
        <f t="shared" si="339"/>
        <v/>
      </c>
      <c r="N7280" t="e">
        <f t="shared" si="340"/>
        <v>#VALUE!</v>
      </c>
      <c r="O7280" t="e">
        <f t="shared" si="341"/>
        <v>#VALUE!</v>
      </c>
    </row>
    <row r="7281" spans="1:15" x14ac:dyDescent="0.25">
      <c r="A7281">
        <v>2019</v>
      </c>
      <c r="B7281" s="2" t="s">
        <v>33</v>
      </c>
      <c r="C7281">
        <v>2</v>
      </c>
      <c r="D7281" t="s">
        <v>32</v>
      </c>
      <c r="E7281" t="s">
        <v>26</v>
      </c>
      <c r="F7281" t="s">
        <v>71</v>
      </c>
      <c r="G7281">
        <v>2</v>
      </c>
      <c r="H7281">
        <v>58</v>
      </c>
      <c r="I7281">
        <v>48.42</v>
      </c>
      <c r="M7281" t="str">
        <f t="shared" si="339"/>
        <v/>
      </c>
      <c r="N7281" t="e">
        <f t="shared" si="340"/>
        <v>#VALUE!</v>
      </c>
      <c r="O7281" t="e">
        <f t="shared" si="341"/>
        <v>#VALUE!</v>
      </c>
    </row>
    <row r="7282" spans="1:15" x14ac:dyDescent="0.25">
      <c r="A7282">
        <v>2019</v>
      </c>
      <c r="B7282" s="2" t="s">
        <v>33</v>
      </c>
      <c r="C7282">
        <v>2</v>
      </c>
      <c r="D7282" t="s">
        <v>32</v>
      </c>
      <c r="E7282" t="s">
        <v>26</v>
      </c>
      <c r="F7282" t="s">
        <v>72</v>
      </c>
      <c r="G7282">
        <v>3</v>
      </c>
      <c r="H7282">
        <v>147</v>
      </c>
      <c r="I7282">
        <v>122.69999999999999</v>
      </c>
      <c r="M7282" t="str">
        <f t="shared" si="339"/>
        <v/>
      </c>
      <c r="N7282" t="e">
        <f t="shared" si="340"/>
        <v>#VALUE!</v>
      </c>
      <c r="O7282" t="e">
        <f t="shared" si="341"/>
        <v>#VALUE!</v>
      </c>
    </row>
    <row r="7283" spans="1:15" x14ac:dyDescent="0.25">
      <c r="A7283">
        <v>2019</v>
      </c>
      <c r="B7283" s="2" t="s">
        <v>33</v>
      </c>
      <c r="C7283">
        <v>2</v>
      </c>
      <c r="D7283" t="s">
        <v>32</v>
      </c>
      <c r="E7283" t="s">
        <v>26</v>
      </c>
      <c r="F7283" t="s">
        <v>28</v>
      </c>
      <c r="G7283">
        <v>3</v>
      </c>
      <c r="H7283">
        <v>1197</v>
      </c>
      <c r="I7283">
        <v>999.18000000000006</v>
      </c>
      <c r="M7283" t="str">
        <f t="shared" si="339"/>
        <v/>
      </c>
      <c r="N7283" t="e">
        <f t="shared" si="340"/>
        <v>#VALUE!</v>
      </c>
      <c r="O7283" t="e">
        <f t="shared" si="341"/>
        <v>#VALUE!</v>
      </c>
    </row>
    <row r="7284" spans="1:15" x14ac:dyDescent="0.25">
      <c r="A7284">
        <v>2019</v>
      </c>
      <c r="B7284" s="2" t="s">
        <v>33</v>
      </c>
      <c r="C7284">
        <v>2</v>
      </c>
      <c r="D7284" t="s">
        <v>32</v>
      </c>
      <c r="E7284" t="s">
        <v>26</v>
      </c>
      <c r="F7284" t="s">
        <v>12</v>
      </c>
      <c r="G7284">
        <v>14</v>
      </c>
      <c r="H7284">
        <v>4606</v>
      </c>
      <c r="I7284">
        <v>3844.6799999999989</v>
      </c>
      <c r="M7284" t="str">
        <f t="shared" si="339"/>
        <v/>
      </c>
      <c r="N7284" t="e">
        <f t="shared" si="340"/>
        <v>#VALUE!</v>
      </c>
      <c r="O7284" t="e">
        <f t="shared" si="341"/>
        <v>#VALUE!</v>
      </c>
    </row>
    <row r="7285" spans="1:15" x14ac:dyDescent="0.25">
      <c r="A7285">
        <v>2019</v>
      </c>
      <c r="B7285" s="2" t="s">
        <v>33</v>
      </c>
      <c r="C7285">
        <v>2</v>
      </c>
      <c r="D7285" t="s">
        <v>32</v>
      </c>
      <c r="E7285" t="s">
        <v>26</v>
      </c>
      <c r="F7285" t="s">
        <v>19</v>
      </c>
      <c r="G7285">
        <v>15</v>
      </c>
      <c r="H7285">
        <v>3885</v>
      </c>
      <c r="I7285">
        <v>3242.8500000000004</v>
      </c>
      <c r="M7285" t="str">
        <f t="shared" si="339"/>
        <v/>
      </c>
      <c r="N7285" t="e">
        <f t="shared" si="340"/>
        <v>#VALUE!</v>
      </c>
      <c r="O7285" t="e">
        <f t="shared" si="341"/>
        <v>#VALUE!</v>
      </c>
    </row>
    <row r="7286" spans="1:15" x14ac:dyDescent="0.25">
      <c r="A7286">
        <v>2019</v>
      </c>
      <c r="B7286" s="2" t="s">
        <v>33</v>
      </c>
      <c r="C7286">
        <v>2</v>
      </c>
      <c r="D7286" t="s">
        <v>32</v>
      </c>
      <c r="E7286" t="s">
        <v>26</v>
      </c>
      <c r="F7286" t="s">
        <v>20</v>
      </c>
      <c r="G7286">
        <v>6</v>
      </c>
      <c r="H7286">
        <v>1194</v>
      </c>
      <c r="I7286">
        <v>996.66000000000008</v>
      </c>
      <c r="M7286" t="str">
        <f t="shared" si="339"/>
        <v/>
      </c>
      <c r="N7286" t="e">
        <f t="shared" si="340"/>
        <v>#VALUE!</v>
      </c>
      <c r="O7286" t="e">
        <f t="shared" si="341"/>
        <v>#VALUE!</v>
      </c>
    </row>
    <row r="7287" spans="1:15" x14ac:dyDescent="0.25">
      <c r="A7287">
        <v>2019</v>
      </c>
      <c r="B7287" s="2" t="s">
        <v>34</v>
      </c>
      <c r="C7287">
        <v>3</v>
      </c>
      <c r="D7287" t="s">
        <v>9</v>
      </c>
      <c r="E7287" t="s">
        <v>10</v>
      </c>
      <c r="F7287" t="s">
        <v>60</v>
      </c>
      <c r="G7287">
        <v>1</v>
      </c>
      <c r="H7287">
        <v>49</v>
      </c>
      <c r="I7287">
        <v>40.9</v>
      </c>
      <c r="M7287" t="str">
        <f t="shared" si="339"/>
        <v/>
      </c>
      <c r="N7287" t="e">
        <f t="shared" si="340"/>
        <v>#VALUE!</v>
      </c>
      <c r="O7287" t="e">
        <f t="shared" si="341"/>
        <v>#VALUE!</v>
      </c>
    </row>
    <row r="7288" spans="1:15" x14ac:dyDescent="0.25">
      <c r="A7288">
        <v>2019</v>
      </c>
      <c r="B7288" s="2" t="s">
        <v>34</v>
      </c>
      <c r="C7288">
        <v>3</v>
      </c>
      <c r="D7288" t="s">
        <v>9</v>
      </c>
      <c r="E7288" t="s">
        <v>10</v>
      </c>
      <c r="F7288" t="s">
        <v>14</v>
      </c>
      <c r="G7288">
        <v>4</v>
      </c>
      <c r="H7288">
        <v>316</v>
      </c>
      <c r="I7288">
        <v>263.76</v>
      </c>
      <c r="M7288" t="str">
        <f t="shared" si="339"/>
        <v/>
      </c>
      <c r="N7288" t="e">
        <f t="shared" si="340"/>
        <v>#VALUE!</v>
      </c>
      <c r="O7288" t="e">
        <f t="shared" si="341"/>
        <v>#VALUE!</v>
      </c>
    </row>
    <row r="7289" spans="1:15" x14ac:dyDescent="0.25">
      <c r="A7289">
        <v>2019</v>
      </c>
      <c r="B7289" s="2" t="s">
        <v>34</v>
      </c>
      <c r="C7289">
        <v>3</v>
      </c>
      <c r="D7289" t="s">
        <v>9</v>
      </c>
      <c r="E7289" t="s">
        <v>10</v>
      </c>
      <c r="F7289" t="s">
        <v>11</v>
      </c>
      <c r="G7289">
        <v>1</v>
      </c>
      <c r="H7289">
        <v>69</v>
      </c>
      <c r="I7289">
        <v>57.6</v>
      </c>
      <c r="M7289" t="str">
        <f t="shared" si="339"/>
        <v/>
      </c>
      <c r="N7289" t="e">
        <f t="shared" si="340"/>
        <v>#VALUE!</v>
      </c>
      <c r="O7289" t="e">
        <f t="shared" si="341"/>
        <v>#VALUE!</v>
      </c>
    </row>
    <row r="7290" spans="1:15" x14ac:dyDescent="0.25">
      <c r="A7290">
        <v>2019</v>
      </c>
      <c r="B7290" s="2" t="s">
        <v>34</v>
      </c>
      <c r="C7290">
        <v>3</v>
      </c>
      <c r="D7290" t="s">
        <v>9</v>
      </c>
      <c r="E7290" t="s">
        <v>10</v>
      </c>
      <c r="F7290" t="s">
        <v>25</v>
      </c>
      <c r="G7290">
        <v>1</v>
      </c>
      <c r="H7290">
        <v>299</v>
      </c>
      <c r="I7290">
        <v>249.58</v>
      </c>
      <c r="M7290" t="str">
        <f t="shared" si="339"/>
        <v/>
      </c>
      <c r="N7290" t="e">
        <f t="shared" si="340"/>
        <v>#VALUE!</v>
      </c>
      <c r="O7290" t="e">
        <f t="shared" si="341"/>
        <v>#VALUE!</v>
      </c>
    </row>
    <row r="7291" spans="1:15" x14ac:dyDescent="0.25">
      <c r="A7291">
        <v>2019</v>
      </c>
      <c r="B7291" s="2" t="s">
        <v>34</v>
      </c>
      <c r="C7291">
        <v>3</v>
      </c>
      <c r="D7291" t="s">
        <v>9</v>
      </c>
      <c r="E7291" t="s">
        <v>10</v>
      </c>
      <c r="F7291" t="s">
        <v>62</v>
      </c>
      <c r="G7291">
        <v>2</v>
      </c>
      <c r="H7291">
        <v>118</v>
      </c>
      <c r="I7291">
        <v>98.5</v>
      </c>
      <c r="M7291" t="str">
        <f t="shared" si="339"/>
        <v/>
      </c>
      <c r="N7291" t="e">
        <f t="shared" si="340"/>
        <v>#VALUE!</v>
      </c>
      <c r="O7291" t="e">
        <f t="shared" si="341"/>
        <v>#VALUE!</v>
      </c>
    </row>
    <row r="7292" spans="1:15" x14ac:dyDescent="0.25">
      <c r="A7292">
        <v>2019</v>
      </c>
      <c r="B7292" s="2" t="s">
        <v>34</v>
      </c>
      <c r="C7292">
        <v>3</v>
      </c>
      <c r="D7292" t="s">
        <v>9</v>
      </c>
      <c r="E7292" t="s">
        <v>10</v>
      </c>
      <c r="F7292" t="s">
        <v>64</v>
      </c>
      <c r="G7292">
        <v>1</v>
      </c>
      <c r="H7292">
        <v>79</v>
      </c>
      <c r="I7292">
        <v>65.94</v>
      </c>
      <c r="M7292" t="str">
        <f t="shared" si="339"/>
        <v/>
      </c>
      <c r="N7292" t="e">
        <f t="shared" si="340"/>
        <v>#VALUE!</v>
      </c>
      <c r="O7292" t="e">
        <f t="shared" si="341"/>
        <v>#VALUE!</v>
      </c>
    </row>
    <row r="7293" spans="1:15" x14ac:dyDescent="0.25">
      <c r="A7293">
        <v>2019</v>
      </c>
      <c r="B7293" s="2" t="s">
        <v>34</v>
      </c>
      <c r="C7293">
        <v>3</v>
      </c>
      <c r="D7293" t="s">
        <v>9</v>
      </c>
      <c r="E7293" t="s">
        <v>10</v>
      </c>
      <c r="F7293" t="s">
        <v>12</v>
      </c>
      <c r="G7293">
        <v>1</v>
      </c>
      <c r="H7293">
        <v>329</v>
      </c>
      <c r="I7293">
        <v>274.62</v>
      </c>
      <c r="M7293" t="str">
        <f t="shared" si="339"/>
        <v/>
      </c>
      <c r="N7293" t="e">
        <f t="shared" si="340"/>
        <v>#VALUE!</v>
      </c>
      <c r="O7293" t="e">
        <f t="shared" si="341"/>
        <v>#VALUE!</v>
      </c>
    </row>
    <row r="7294" spans="1:15" x14ac:dyDescent="0.25">
      <c r="A7294">
        <v>2019</v>
      </c>
      <c r="B7294" s="2" t="s">
        <v>34</v>
      </c>
      <c r="C7294">
        <v>3</v>
      </c>
      <c r="D7294" t="s">
        <v>9</v>
      </c>
      <c r="E7294" t="s">
        <v>13</v>
      </c>
      <c r="F7294" t="s">
        <v>14</v>
      </c>
      <c r="G7294">
        <v>6</v>
      </c>
      <c r="H7294">
        <v>474</v>
      </c>
      <c r="I7294">
        <v>395.64</v>
      </c>
      <c r="M7294" t="str">
        <f t="shared" si="339"/>
        <v/>
      </c>
      <c r="N7294" t="e">
        <f t="shared" si="340"/>
        <v>#VALUE!</v>
      </c>
      <c r="O7294" t="e">
        <f t="shared" si="341"/>
        <v>#VALUE!</v>
      </c>
    </row>
    <row r="7295" spans="1:15" x14ac:dyDescent="0.25">
      <c r="A7295">
        <v>2019</v>
      </c>
      <c r="B7295" s="2" t="s">
        <v>34</v>
      </c>
      <c r="C7295">
        <v>3</v>
      </c>
      <c r="D7295" t="s">
        <v>9</v>
      </c>
      <c r="E7295" t="s">
        <v>13</v>
      </c>
      <c r="F7295" t="s">
        <v>11</v>
      </c>
      <c r="G7295">
        <v>12</v>
      </c>
      <c r="H7295">
        <v>828</v>
      </c>
      <c r="I7295">
        <v>691.20000000000016</v>
      </c>
      <c r="M7295" t="str">
        <f t="shared" si="339"/>
        <v/>
      </c>
      <c r="N7295" t="e">
        <f t="shared" si="340"/>
        <v>#VALUE!</v>
      </c>
      <c r="O7295" t="e">
        <f t="shared" si="341"/>
        <v>#VALUE!</v>
      </c>
    </row>
    <row r="7296" spans="1:15" x14ac:dyDescent="0.25">
      <c r="A7296">
        <v>2019</v>
      </c>
      <c r="B7296" s="2" t="s">
        <v>34</v>
      </c>
      <c r="C7296">
        <v>3</v>
      </c>
      <c r="D7296" t="s">
        <v>9</v>
      </c>
      <c r="E7296" t="s">
        <v>13</v>
      </c>
      <c r="F7296" t="s">
        <v>15</v>
      </c>
      <c r="G7296">
        <v>1</v>
      </c>
      <c r="H7296">
        <v>259</v>
      </c>
      <c r="I7296">
        <v>216.19</v>
      </c>
      <c r="M7296" t="str">
        <f t="shared" si="339"/>
        <v/>
      </c>
      <c r="N7296" t="e">
        <f t="shared" si="340"/>
        <v>#VALUE!</v>
      </c>
      <c r="O7296" t="e">
        <f t="shared" si="341"/>
        <v>#VALUE!</v>
      </c>
    </row>
    <row r="7297" spans="1:15" x14ac:dyDescent="0.25">
      <c r="A7297">
        <v>2019</v>
      </c>
      <c r="B7297" s="2" t="s">
        <v>34</v>
      </c>
      <c r="C7297">
        <v>3</v>
      </c>
      <c r="D7297" t="s">
        <v>9</v>
      </c>
      <c r="E7297" t="s">
        <v>13</v>
      </c>
      <c r="F7297" t="s">
        <v>16</v>
      </c>
      <c r="G7297">
        <v>2</v>
      </c>
      <c r="H7297">
        <v>658</v>
      </c>
      <c r="I7297">
        <v>549.24</v>
      </c>
      <c r="M7297" t="str">
        <f t="shared" si="339"/>
        <v/>
      </c>
      <c r="N7297" t="e">
        <f t="shared" si="340"/>
        <v>#VALUE!</v>
      </c>
      <c r="O7297" t="e">
        <f t="shared" si="341"/>
        <v>#VALUE!</v>
      </c>
    </row>
    <row r="7298" spans="1:15" x14ac:dyDescent="0.25">
      <c r="A7298">
        <v>2019</v>
      </c>
      <c r="B7298" s="2" t="s">
        <v>34</v>
      </c>
      <c r="C7298">
        <v>3</v>
      </c>
      <c r="D7298" t="s">
        <v>9</v>
      </c>
      <c r="E7298" t="s">
        <v>13</v>
      </c>
      <c r="F7298" t="s">
        <v>25</v>
      </c>
      <c r="G7298">
        <v>1</v>
      </c>
      <c r="H7298">
        <v>299</v>
      </c>
      <c r="I7298">
        <v>249.58</v>
      </c>
      <c r="M7298" t="str">
        <f t="shared" si="339"/>
        <v/>
      </c>
      <c r="N7298" t="e">
        <f t="shared" si="340"/>
        <v>#VALUE!</v>
      </c>
      <c r="O7298" t="e">
        <f t="shared" si="341"/>
        <v>#VALUE!</v>
      </c>
    </row>
    <row r="7299" spans="1:15" x14ac:dyDescent="0.25">
      <c r="A7299">
        <v>2019</v>
      </c>
      <c r="B7299" s="2" t="s">
        <v>34</v>
      </c>
      <c r="C7299">
        <v>3</v>
      </c>
      <c r="D7299" t="s">
        <v>9</v>
      </c>
      <c r="E7299" t="s">
        <v>13</v>
      </c>
      <c r="F7299" t="s">
        <v>70</v>
      </c>
      <c r="G7299">
        <v>1</v>
      </c>
      <c r="H7299">
        <v>39</v>
      </c>
      <c r="I7299">
        <v>32.549999999999997</v>
      </c>
      <c r="M7299" t="str">
        <f t="shared" ref="M7299:M7362" si="342">SUBSTITUTE(SUBSTITUTE(J7299," - ","|"),"; ","|")</f>
        <v/>
      </c>
      <c r="N7299" t="e">
        <f t="shared" ref="N7299:N7362" si="343">LEFT(M7299,FIND("|",M7299)-1)</f>
        <v>#VALUE!</v>
      </c>
      <c r="O7299" t="e">
        <f t="shared" ref="O7299:O7362" si="344">RIGHT(M7299,LEN(M7299)-FIND("|",M7299))</f>
        <v>#VALUE!</v>
      </c>
    </row>
    <row r="7300" spans="1:15" x14ac:dyDescent="0.25">
      <c r="A7300">
        <v>2019</v>
      </c>
      <c r="B7300" s="2" t="s">
        <v>34</v>
      </c>
      <c r="C7300">
        <v>3</v>
      </c>
      <c r="D7300" t="s">
        <v>9</v>
      </c>
      <c r="E7300" t="s">
        <v>13</v>
      </c>
      <c r="F7300" t="s">
        <v>61</v>
      </c>
      <c r="G7300">
        <v>1</v>
      </c>
      <c r="H7300">
        <v>79</v>
      </c>
      <c r="I7300">
        <v>65.94</v>
      </c>
      <c r="M7300" t="str">
        <f t="shared" si="342"/>
        <v/>
      </c>
      <c r="N7300" t="e">
        <f t="shared" si="343"/>
        <v>#VALUE!</v>
      </c>
      <c r="O7300" t="e">
        <f t="shared" si="344"/>
        <v>#VALUE!</v>
      </c>
    </row>
    <row r="7301" spans="1:15" x14ac:dyDescent="0.25">
      <c r="A7301">
        <v>2019</v>
      </c>
      <c r="B7301" s="2" t="s">
        <v>34</v>
      </c>
      <c r="C7301">
        <v>3</v>
      </c>
      <c r="D7301" t="s">
        <v>9</v>
      </c>
      <c r="E7301" t="s">
        <v>13</v>
      </c>
      <c r="F7301" t="s">
        <v>62</v>
      </c>
      <c r="G7301">
        <v>4</v>
      </c>
      <c r="H7301">
        <v>236</v>
      </c>
      <c r="I7301">
        <v>197</v>
      </c>
      <c r="M7301" t="str">
        <f t="shared" si="342"/>
        <v/>
      </c>
      <c r="N7301" t="e">
        <f t="shared" si="343"/>
        <v>#VALUE!</v>
      </c>
      <c r="O7301" t="e">
        <f t="shared" si="344"/>
        <v>#VALUE!</v>
      </c>
    </row>
    <row r="7302" spans="1:15" x14ac:dyDescent="0.25">
      <c r="A7302">
        <v>2019</v>
      </c>
      <c r="B7302" s="2" t="s">
        <v>34</v>
      </c>
      <c r="C7302">
        <v>3</v>
      </c>
      <c r="D7302" t="s">
        <v>9</v>
      </c>
      <c r="E7302" t="s">
        <v>13</v>
      </c>
      <c r="F7302" t="s">
        <v>56</v>
      </c>
      <c r="G7302">
        <v>2</v>
      </c>
      <c r="H7302">
        <v>138</v>
      </c>
      <c r="I7302">
        <v>115.2</v>
      </c>
      <c r="M7302" t="str">
        <f t="shared" si="342"/>
        <v/>
      </c>
      <c r="N7302" t="e">
        <f t="shared" si="343"/>
        <v>#VALUE!</v>
      </c>
      <c r="O7302" t="e">
        <f t="shared" si="344"/>
        <v>#VALUE!</v>
      </c>
    </row>
    <row r="7303" spans="1:15" x14ac:dyDescent="0.25">
      <c r="A7303">
        <v>2019</v>
      </c>
      <c r="B7303" s="2" t="s">
        <v>34</v>
      </c>
      <c r="C7303">
        <v>3</v>
      </c>
      <c r="D7303" t="s">
        <v>9</v>
      </c>
      <c r="E7303" t="s">
        <v>13</v>
      </c>
      <c r="F7303" t="s">
        <v>66</v>
      </c>
      <c r="G7303">
        <v>1</v>
      </c>
      <c r="H7303">
        <v>299</v>
      </c>
      <c r="I7303">
        <v>249.58</v>
      </c>
      <c r="M7303" t="str">
        <f t="shared" si="342"/>
        <v/>
      </c>
      <c r="N7303" t="e">
        <f t="shared" si="343"/>
        <v>#VALUE!</v>
      </c>
      <c r="O7303" t="e">
        <f t="shared" si="344"/>
        <v>#VALUE!</v>
      </c>
    </row>
    <row r="7304" spans="1:15" x14ac:dyDescent="0.25">
      <c r="A7304">
        <v>2019</v>
      </c>
      <c r="B7304" s="2" t="s">
        <v>34</v>
      </c>
      <c r="C7304">
        <v>3</v>
      </c>
      <c r="D7304" t="s">
        <v>9</v>
      </c>
      <c r="E7304" t="s">
        <v>13</v>
      </c>
      <c r="F7304" t="s">
        <v>18</v>
      </c>
      <c r="G7304">
        <v>2</v>
      </c>
      <c r="H7304">
        <v>198</v>
      </c>
      <c r="I7304">
        <v>165.28</v>
      </c>
      <c r="M7304" t="str">
        <f t="shared" si="342"/>
        <v/>
      </c>
      <c r="N7304" t="e">
        <f t="shared" si="343"/>
        <v>#VALUE!</v>
      </c>
      <c r="O7304" t="e">
        <f t="shared" si="344"/>
        <v>#VALUE!</v>
      </c>
    </row>
    <row r="7305" spans="1:15" x14ac:dyDescent="0.25">
      <c r="A7305">
        <v>2019</v>
      </c>
      <c r="B7305" s="2" t="s">
        <v>34</v>
      </c>
      <c r="C7305">
        <v>3</v>
      </c>
      <c r="D7305" t="s">
        <v>9</v>
      </c>
      <c r="E7305" t="s">
        <v>13</v>
      </c>
      <c r="F7305" t="s">
        <v>71</v>
      </c>
      <c r="G7305">
        <v>1</v>
      </c>
      <c r="H7305">
        <v>29</v>
      </c>
      <c r="I7305">
        <v>24.21</v>
      </c>
      <c r="M7305" t="str">
        <f t="shared" si="342"/>
        <v/>
      </c>
      <c r="N7305" t="e">
        <f t="shared" si="343"/>
        <v>#VALUE!</v>
      </c>
      <c r="O7305" t="e">
        <f t="shared" si="344"/>
        <v>#VALUE!</v>
      </c>
    </row>
    <row r="7306" spans="1:15" x14ac:dyDescent="0.25">
      <c r="A7306">
        <v>2019</v>
      </c>
      <c r="B7306" s="2" t="s">
        <v>34</v>
      </c>
      <c r="C7306">
        <v>3</v>
      </c>
      <c r="D7306" t="s">
        <v>9</v>
      </c>
      <c r="E7306" t="s">
        <v>13</v>
      </c>
      <c r="F7306" t="s">
        <v>28</v>
      </c>
      <c r="G7306">
        <v>1</v>
      </c>
      <c r="H7306">
        <v>399</v>
      </c>
      <c r="I7306">
        <v>333.06</v>
      </c>
      <c r="M7306" t="str">
        <f t="shared" si="342"/>
        <v/>
      </c>
      <c r="N7306" t="e">
        <f t="shared" si="343"/>
        <v>#VALUE!</v>
      </c>
      <c r="O7306" t="e">
        <f t="shared" si="344"/>
        <v>#VALUE!</v>
      </c>
    </row>
    <row r="7307" spans="1:15" x14ac:dyDescent="0.25">
      <c r="A7307">
        <v>2019</v>
      </c>
      <c r="B7307" s="2" t="s">
        <v>34</v>
      </c>
      <c r="C7307">
        <v>3</v>
      </c>
      <c r="D7307" t="s">
        <v>9</v>
      </c>
      <c r="E7307" t="s">
        <v>13</v>
      </c>
      <c r="F7307" t="s">
        <v>12</v>
      </c>
      <c r="G7307">
        <v>3</v>
      </c>
      <c r="H7307">
        <v>987</v>
      </c>
      <c r="I7307">
        <v>823.86</v>
      </c>
      <c r="M7307" t="str">
        <f t="shared" si="342"/>
        <v/>
      </c>
      <c r="N7307" t="e">
        <f t="shared" si="343"/>
        <v>#VALUE!</v>
      </c>
      <c r="O7307" t="e">
        <f t="shared" si="344"/>
        <v>#VALUE!</v>
      </c>
    </row>
    <row r="7308" spans="1:15" x14ac:dyDescent="0.25">
      <c r="A7308">
        <v>2019</v>
      </c>
      <c r="B7308" s="2" t="s">
        <v>34</v>
      </c>
      <c r="C7308">
        <v>3</v>
      </c>
      <c r="D7308" t="s">
        <v>9</v>
      </c>
      <c r="E7308" t="s">
        <v>13</v>
      </c>
      <c r="F7308" t="s">
        <v>19</v>
      </c>
      <c r="G7308">
        <v>4</v>
      </c>
      <c r="H7308">
        <v>1036</v>
      </c>
      <c r="I7308">
        <v>864.76</v>
      </c>
      <c r="M7308" t="str">
        <f t="shared" si="342"/>
        <v/>
      </c>
      <c r="N7308" t="e">
        <f t="shared" si="343"/>
        <v>#VALUE!</v>
      </c>
      <c r="O7308" t="e">
        <f t="shared" si="344"/>
        <v>#VALUE!</v>
      </c>
    </row>
    <row r="7309" spans="1:15" x14ac:dyDescent="0.25">
      <c r="A7309">
        <v>2019</v>
      </c>
      <c r="B7309" s="2" t="s">
        <v>34</v>
      </c>
      <c r="C7309">
        <v>3</v>
      </c>
      <c r="D7309" t="s">
        <v>9</v>
      </c>
      <c r="E7309" t="s">
        <v>13</v>
      </c>
      <c r="F7309" t="s">
        <v>20</v>
      </c>
      <c r="G7309">
        <v>2</v>
      </c>
      <c r="H7309">
        <v>398</v>
      </c>
      <c r="I7309">
        <v>332.22</v>
      </c>
      <c r="M7309" t="str">
        <f t="shared" si="342"/>
        <v/>
      </c>
      <c r="N7309" t="e">
        <f t="shared" si="343"/>
        <v>#VALUE!</v>
      </c>
      <c r="O7309" t="e">
        <f t="shared" si="344"/>
        <v>#VALUE!</v>
      </c>
    </row>
    <row r="7310" spans="1:15" x14ac:dyDescent="0.25">
      <c r="A7310">
        <v>2019</v>
      </c>
      <c r="B7310" s="2" t="s">
        <v>34</v>
      </c>
      <c r="C7310">
        <v>3</v>
      </c>
      <c r="D7310" t="s">
        <v>9</v>
      </c>
      <c r="E7310" t="s">
        <v>21</v>
      </c>
      <c r="F7310" t="s">
        <v>14</v>
      </c>
      <c r="G7310">
        <v>8</v>
      </c>
      <c r="H7310">
        <v>632</v>
      </c>
      <c r="I7310">
        <v>527.52</v>
      </c>
      <c r="M7310" t="str">
        <f t="shared" si="342"/>
        <v/>
      </c>
      <c r="N7310" t="e">
        <f t="shared" si="343"/>
        <v>#VALUE!</v>
      </c>
      <c r="O7310" t="e">
        <f t="shared" si="344"/>
        <v>#VALUE!</v>
      </c>
    </row>
    <row r="7311" spans="1:15" x14ac:dyDescent="0.25">
      <c r="A7311">
        <v>2019</v>
      </c>
      <c r="B7311" s="2" t="s">
        <v>34</v>
      </c>
      <c r="C7311">
        <v>3</v>
      </c>
      <c r="D7311" t="s">
        <v>9</v>
      </c>
      <c r="E7311" t="s">
        <v>21</v>
      </c>
      <c r="F7311" t="s">
        <v>11</v>
      </c>
      <c r="G7311">
        <v>7</v>
      </c>
      <c r="H7311">
        <v>483</v>
      </c>
      <c r="I7311">
        <v>403.20000000000005</v>
      </c>
      <c r="M7311" t="str">
        <f t="shared" si="342"/>
        <v/>
      </c>
      <c r="N7311" t="e">
        <f t="shared" si="343"/>
        <v>#VALUE!</v>
      </c>
      <c r="O7311" t="e">
        <f t="shared" si="344"/>
        <v>#VALUE!</v>
      </c>
    </row>
    <row r="7312" spans="1:15" x14ac:dyDescent="0.25">
      <c r="A7312">
        <v>2019</v>
      </c>
      <c r="B7312" s="2" t="s">
        <v>34</v>
      </c>
      <c r="C7312">
        <v>3</v>
      </c>
      <c r="D7312" t="s">
        <v>9</v>
      </c>
      <c r="E7312" t="s">
        <v>21</v>
      </c>
      <c r="F7312" t="s">
        <v>15</v>
      </c>
      <c r="G7312">
        <v>2</v>
      </c>
      <c r="H7312">
        <v>518</v>
      </c>
      <c r="I7312">
        <v>432.38</v>
      </c>
      <c r="M7312" t="str">
        <f t="shared" si="342"/>
        <v/>
      </c>
      <c r="N7312" t="e">
        <f t="shared" si="343"/>
        <v>#VALUE!</v>
      </c>
      <c r="O7312" t="e">
        <f t="shared" si="344"/>
        <v>#VALUE!</v>
      </c>
    </row>
    <row r="7313" spans="1:15" x14ac:dyDescent="0.25">
      <c r="A7313">
        <v>2019</v>
      </c>
      <c r="B7313" s="2" t="s">
        <v>34</v>
      </c>
      <c r="C7313">
        <v>3</v>
      </c>
      <c r="D7313" t="s">
        <v>9</v>
      </c>
      <c r="E7313" t="s">
        <v>21</v>
      </c>
      <c r="F7313" t="s">
        <v>25</v>
      </c>
      <c r="G7313">
        <v>1</v>
      </c>
      <c r="H7313">
        <v>299</v>
      </c>
      <c r="I7313">
        <v>249.58</v>
      </c>
      <c r="M7313" t="str">
        <f t="shared" si="342"/>
        <v/>
      </c>
      <c r="N7313" t="e">
        <f t="shared" si="343"/>
        <v>#VALUE!</v>
      </c>
      <c r="O7313" t="e">
        <f t="shared" si="344"/>
        <v>#VALUE!</v>
      </c>
    </row>
    <row r="7314" spans="1:15" x14ac:dyDescent="0.25">
      <c r="A7314">
        <v>2019</v>
      </c>
      <c r="B7314" s="2" t="s">
        <v>34</v>
      </c>
      <c r="C7314">
        <v>3</v>
      </c>
      <c r="D7314" t="s">
        <v>9</v>
      </c>
      <c r="E7314" t="s">
        <v>21</v>
      </c>
      <c r="F7314" t="s">
        <v>70</v>
      </c>
      <c r="G7314">
        <v>1</v>
      </c>
      <c r="H7314">
        <v>39</v>
      </c>
      <c r="I7314">
        <v>32.549999999999997</v>
      </c>
      <c r="M7314" t="str">
        <f t="shared" si="342"/>
        <v/>
      </c>
      <c r="N7314" t="e">
        <f t="shared" si="343"/>
        <v>#VALUE!</v>
      </c>
      <c r="O7314" t="e">
        <f t="shared" si="344"/>
        <v>#VALUE!</v>
      </c>
    </row>
    <row r="7315" spans="1:15" x14ac:dyDescent="0.25">
      <c r="A7315">
        <v>2019</v>
      </c>
      <c r="B7315" s="2" t="s">
        <v>34</v>
      </c>
      <c r="C7315">
        <v>3</v>
      </c>
      <c r="D7315" t="s">
        <v>9</v>
      </c>
      <c r="E7315" t="s">
        <v>21</v>
      </c>
      <c r="F7315" t="s">
        <v>62</v>
      </c>
      <c r="G7315">
        <v>2</v>
      </c>
      <c r="H7315">
        <v>118</v>
      </c>
      <c r="I7315">
        <v>98.5</v>
      </c>
      <c r="M7315" t="str">
        <f t="shared" si="342"/>
        <v/>
      </c>
      <c r="N7315" t="e">
        <f t="shared" si="343"/>
        <v>#VALUE!</v>
      </c>
      <c r="O7315" t="e">
        <f t="shared" si="344"/>
        <v>#VALUE!</v>
      </c>
    </row>
    <row r="7316" spans="1:15" x14ac:dyDescent="0.25">
      <c r="A7316">
        <v>2019</v>
      </c>
      <c r="B7316" s="2" t="s">
        <v>34</v>
      </c>
      <c r="C7316">
        <v>3</v>
      </c>
      <c r="D7316" t="s">
        <v>9</v>
      </c>
      <c r="E7316" t="s">
        <v>21</v>
      </c>
      <c r="F7316" t="s">
        <v>57</v>
      </c>
      <c r="G7316">
        <v>1</v>
      </c>
      <c r="H7316">
        <v>99</v>
      </c>
      <c r="I7316">
        <v>82.64</v>
      </c>
      <c r="M7316" t="str">
        <f t="shared" si="342"/>
        <v/>
      </c>
      <c r="N7316" t="e">
        <f t="shared" si="343"/>
        <v>#VALUE!</v>
      </c>
      <c r="O7316" t="e">
        <f t="shared" si="344"/>
        <v>#VALUE!</v>
      </c>
    </row>
    <row r="7317" spans="1:15" x14ac:dyDescent="0.25">
      <c r="A7317">
        <v>2019</v>
      </c>
      <c r="B7317" s="2" t="s">
        <v>34</v>
      </c>
      <c r="C7317">
        <v>3</v>
      </c>
      <c r="D7317" t="s">
        <v>9</v>
      </c>
      <c r="E7317" t="s">
        <v>21</v>
      </c>
      <c r="F7317" t="s">
        <v>66</v>
      </c>
      <c r="G7317">
        <v>1</v>
      </c>
      <c r="H7317">
        <v>299</v>
      </c>
      <c r="I7317">
        <v>249.58</v>
      </c>
      <c r="M7317" t="str">
        <f t="shared" si="342"/>
        <v/>
      </c>
      <c r="N7317" t="e">
        <f t="shared" si="343"/>
        <v>#VALUE!</v>
      </c>
      <c r="O7317" t="e">
        <f t="shared" si="344"/>
        <v>#VALUE!</v>
      </c>
    </row>
    <row r="7318" spans="1:15" x14ac:dyDescent="0.25">
      <c r="A7318">
        <v>2019</v>
      </c>
      <c r="B7318" s="2" t="s">
        <v>34</v>
      </c>
      <c r="C7318">
        <v>3</v>
      </c>
      <c r="D7318" t="s">
        <v>9</v>
      </c>
      <c r="E7318" t="s">
        <v>21</v>
      </c>
      <c r="F7318" t="s">
        <v>18</v>
      </c>
      <c r="G7318">
        <v>1</v>
      </c>
      <c r="H7318">
        <v>99</v>
      </c>
      <c r="I7318">
        <v>82.64</v>
      </c>
      <c r="M7318" t="str">
        <f t="shared" si="342"/>
        <v/>
      </c>
      <c r="N7318" t="e">
        <f t="shared" si="343"/>
        <v>#VALUE!</v>
      </c>
      <c r="O7318" t="e">
        <f t="shared" si="344"/>
        <v>#VALUE!</v>
      </c>
    </row>
    <row r="7319" spans="1:15" x14ac:dyDescent="0.25">
      <c r="A7319">
        <v>2019</v>
      </c>
      <c r="B7319" s="2" t="s">
        <v>34</v>
      </c>
      <c r="C7319">
        <v>3</v>
      </c>
      <c r="D7319" t="s">
        <v>9</v>
      </c>
      <c r="E7319" t="s">
        <v>21</v>
      </c>
      <c r="F7319" t="s">
        <v>74</v>
      </c>
      <c r="G7319">
        <v>1</v>
      </c>
      <c r="H7319">
        <v>29</v>
      </c>
      <c r="I7319">
        <v>24.21</v>
      </c>
      <c r="M7319" t="str">
        <f t="shared" si="342"/>
        <v/>
      </c>
      <c r="N7319" t="e">
        <f t="shared" si="343"/>
        <v>#VALUE!</v>
      </c>
      <c r="O7319" t="e">
        <f t="shared" si="344"/>
        <v>#VALUE!</v>
      </c>
    </row>
    <row r="7320" spans="1:15" x14ac:dyDescent="0.25">
      <c r="A7320">
        <v>2019</v>
      </c>
      <c r="B7320" s="2" t="s">
        <v>34</v>
      </c>
      <c r="C7320">
        <v>3</v>
      </c>
      <c r="D7320" t="s">
        <v>9</v>
      </c>
      <c r="E7320" t="s">
        <v>21</v>
      </c>
      <c r="F7320" t="s">
        <v>71</v>
      </c>
      <c r="G7320">
        <v>1</v>
      </c>
      <c r="H7320">
        <v>29</v>
      </c>
      <c r="I7320">
        <v>24.21</v>
      </c>
      <c r="M7320" t="str">
        <f t="shared" si="342"/>
        <v/>
      </c>
      <c r="N7320" t="e">
        <f t="shared" si="343"/>
        <v>#VALUE!</v>
      </c>
      <c r="O7320" t="e">
        <f t="shared" si="344"/>
        <v>#VALUE!</v>
      </c>
    </row>
    <row r="7321" spans="1:15" x14ac:dyDescent="0.25">
      <c r="A7321">
        <v>2019</v>
      </c>
      <c r="B7321" s="2" t="s">
        <v>34</v>
      </c>
      <c r="C7321">
        <v>3</v>
      </c>
      <c r="D7321" t="s">
        <v>9</v>
      </c>
      <c r="E7321" t="s">
        <v>21</v>
      </c>
      <c r="F7321" t="s">
        <v>72</v>
      </c>
      <c r="G7321">
        <v>3</v>
      </c>
      <c r="H7321">
        <v>147</v>
      </c>
      <c r="I7321">
        <v>122.69999999999999</v>
      </c>
      <c r="M7321" t="str">
        <f t="shared" si="342"/>
        <v/>
      </c>
      <c r="N7321" t="e">
        <f t="shared" si="343"/>
        <v>#VALUE!</v>
      </c>
      <c r="O7321" t="e">
        <f t="shared" si="344"/>
        <v>#VALUE!</v>
      </c>
    </row>
    <row r="7322" spans="1:15" x14ac:dyDescent="0.25">
      <c r="A7322">
        <v>2019</v>
      </c>
      <c r="B7322" s="2" t="s">
        <v>34</v>
      </c>
      <c r="C7322">
        <v>3</v>
      </c>
      <c r="D7322" t="s">
        <v>9</v>
      </c>
      <c r="E7322" t="s">
        <v>21</v>
      </c>
      <c r="F7322" t="s">
        <v>28</v>
      </c>
      <c r="G7322">
        <v>1</v>
      </c>
      <c r="H7322">
        <v>399</v>
      </c>
      <c r="I7322">
        <v>333.06</v>
      </c>
      <c r="M7322" t="str">
        <f t="shared" si="342"/>
        <v/>
      </c>
      <c r="N7322" t="e">
        <f t="shared" si="343"/>
        <v>#VALUE!</v>
      </c>
      <c r="O7322" t="e">
        <f t="shared" si="344"/>
        <v>#VALUE!</v>
      </c>
    </row>
    <row r="7323" spans="1:15" x14ac:dyDescent="0.25">
      <c r="A7323">
        <v>2019</v>
      </c>
      <c r="B7323" s="2" t="s">
        <v>34</v>
      </c>
      <c r="C7323">
        <v>3</v>
      </c>
      <c r="D7323" t="s">
        <v>9</v>
      </c>
      <c r="E7323" t="s">
        <v>21</v>
      </c>
      <c r="F7323" t="s">
        <v>12</v>
      </c>
      <c r="G7323">
        <v>3</v>
      </c>
      <c r="H7323">
        <v>987</v>
      </c>
      <c r="I7323">
        <v>823.86</v>
      </c>
      <c r="M7323" t="str">
        <f t="shared" si="342"/>
        <v/>
      </c>
      <c r="N7323" t="e">
        <f t="shared" si="343"/>
        <v>#VALUE!</v>
      </c>
      <c r="O7323" t="e">
        <f t="shared" si="344"/>
        <v>#VALUE!</v>
      </c>
    </row>
    <row r="7324" spans="1:15" x14ac:dyDescent="0.25">
      <c r="A7324">
        <v>2019</v>
      </c>
      <c r="B7324" s="2" t="s">
        <v>34</v>
      </c>
      <c r="C7324">
        <v>3</v>
      </c>
      <c r="D7324" t="s">
        <v>9</v>
      </c>
      <c r="E7324" t="s">
        <v>21</v>
      </c>
      <c r="F7324" t="s">
        <v>19</v>
      </c>
      <c r="G7324">
        <v>4</v>
      </c>
      <c r="H7324">
        <v>1036</v>
      </c>
      <c r="I7324">
        <v>864.76</v>
      </c>
      <c r="M7324" t="str">
        <f t="shared" si="342"/>
        <v/>
      </c>
      <c r="N7324" t="e">
        <f t="shared" si="343"/>
        <v>#VALUE!</v>
      </c>
      <c r="O7324" t="e">
        <f t="shared" si="344"/>
        <v>#VALUE!</v>
      </c>
    </row>
    <row r="7325" spans="1:15" x14ac:dyDescent="0.25">
      <c r="A7325">
        <v>2019</v>
      </c>
      <c r="B7325" s="2" t="s">
        <v>34</v>
      </c>
      <c r="C7325">
        <v>3</v>
      </c>
      <c r="D7325" t="s">
        <v>9</v>
      </c>
      <c r="E7325" t="s">
        <v>21</v>
      </c>
      <c r="F7325" t="s">
        <v>20</v>
      </c>
      <c r="G7325">
        <v>2</v>
      </c>
      <c r="H7325">
        <v>398</v>
      </c>
      <c r="I7325">
        <v>332.22</v>
      </c>
      <c r="M7325" t="str">
        <f t="shared" si="342"/>
        <v/>
      </c>
      <c r="N7325" t="e">
        <f t="shared" si="343"/>
        <v>#VALUE!</v>
      </c>
      <c r="O7325" t="e">
        <f t="shared" si="344"/>
        <v>#VALUE!</v>
      </c>
    </row>
    <row r="7326" spans="1:15" x14ac:dyDescent="0.25">
      <c r="A7326">
        <v>2019</v>
      </c>
      <c r="B7326" s="2" t="s">
        <v>34</v>
      </c>
      <c r="C7326">
        <v>3</v>
      </c>
      <c r="D7326" t="s">
        <v>9</v>
      </c>
      <c r="E7326" t="s">
        <v>23</v>
      </c>
      <c r="F7326" t="s">
        <v>14</v>
      </c>
      <c r="G7326">
        <v>5</v>
      </c>
      <c r="H7326">
        <v>395</v>
      </c>
      <c r="I7326">
        <v>329.7</v>
      </c>
      <c r="M7326" t="str">
        <f t="shared" si="342"/>
        <v/>
      </c>
      <c r="N7326" t="e">
        <f t="shared" si="343"/>
        <v>#VALUE!</v>
      </c>
      <c r="O7326" t="e">
        <f t="shared" si="344"/>
        <v>#VALUE!</v>
      </c>
    </row>
    <row r="7327" spans="1:15" x14ac:dyDescent="0.25">
      <c r="A7327">
        <v>2019</v>
      </c>
      <c r="B7327" s="2" t="s">
        <v>34</v>
      </c>
      <c r="C7327">
        <v>3</v>
      </c>
      <c r="D7327" t="s">
        <v>9</v>
      </c>
      <c r="E7327" t="s">
        <v>23</v>
      </c>
      <c r="F7327" t="s">
        <v>22</v>
      </c>
      <c r="G7327">
        <v>1</v>
      </c>
      <c r="H7327">
        <v>99</v>
      </c>
      <c r="I7327">
        <v>82.64</v>
      </c>
      <c r="M7327" t="str">
        <f t="shared" si="342"/>
        <v/>
      </c>
      <c r="N7327" t="e">
        <f t="shared" si="343"/>
        <v>#VALUE!</v>
      </c>
      <c r="O7327" t="e">
        <f t="shared" si="344"/>
        <v>#VALUE!</v>
      </c>
    </row>
    <row r="7328" spans="1:15" x14ac:dyDescent="0.25">
      <c r="A7328">
        <v>2019</v>
      </c>
      <c r="B7328" s="2" t="s">
        <v>34</v>
      </c>
      <c r="C7328">
        <v>3</v>
      </c>
      <c r="D7328" t="s">
        <v>9</v>
      </c>
      <c r="E7328" t="s">
        <v>23</v>
      </c>
      <c r="F7328" t="s">
        <v>11</v>
      </c>
      <c r="G7328">
        <v>1</v>
      </c>
      <c r="H7328">
        <v>69</v>
      </c>
      <c r="I7328">
        <v>57.6</v>
      </c>
      <c r="M7328" t="str">
        <f t="shared" si="342"/>
        <v/>
      </c>
      <c r="N7328" t="e">
        <f t="shared" si="343"/>
        <v>#VALUE!</v>
      </c>
      <c r="O7328" t="e">
        <f t="shared" si="344"/>
        <v>#VALUE!</v>
      </c>
    </row>
    <row r="7329" spans="1:15" x14ac:dyDescent="0.25">
      <c r="A7329">
        <v>2019</v>
      </c>
      <c r="B7329" s="2" t="s">
        <v>34</v>
      </c>
      <c r="C7329">
        <v>3</v>
      </c>
      <c r="D7329" t="s">
        <v>9</v>
      </c>
      <c r="E7329" t="s">
        <v>23</v>
      </c>
      <c r="F7329" t="s">
        <v>15</v>
      </c>
      <c r="G7329">
        <v>2</v>
      </c>
      <c r="H7329">
        <v>518</v>
      </c>
      <c r="I7329">
        <v>432.38</v>
      </c>
      <c r="M7329" t="str">
        <f t="shared" si="342"/>
        <v/>
      </c>
      <c r="N7329" t="e">
        <f t="shared" si="343"/>
        <v>#VALUE!</v>
      </c>
      <c r="O7329" t="e">
        <f t="shared" si="344"/>
        <v>#VALUE!</v>
      </c>
    </row>
    <row r="7330" spans="1:15" x14ac:dyDescent="0.25">
      <c r="A7330">
        <v>2019</v>
      </c>
      <c r="B7330" s="2" t="s">
        <v>34</v>
      </c>
      <c r="C7330">
        <v>3</v>
      </c>
      <c r="D7330" t="s">
        <v>9</v>
      </c>
      <c r="E7330" t="s">
        <v>23</v>
      </c>
      <c r="F7330" t="s">
        <v>61</v>
      </c>
      <c r="G7330">
        <v>1</v>
      </c>
      <c r="H7330">
        <v>79</v>
      </c>
      <c r="I7330">
        <v>65.94</v>
      </c>
      <c r="M7330" t="str">
        <f t="shared" si="342"/>
        <v/>
      </c>
      <c r="N7330" t="e">
        <f t="shared" si="343"/>
        <v>#VALUE!</v>
      </c>
      <c r="O7330" t="e">
        <f t="shared" si="344"/>
        <v>#VALUE!</v>
      </c>
    </row>
    <row r="7331" spans="1:15" x14ac:dyDescent="0.25">
      <c r="A7331">
        <v>2019</v>
      </c>
      <c r="B7331" s="2" t="s">
        <v>34</v>
      </c>
      <c r="C7331">
        <v>3</v>
      </c>
      <c r="D7331" t="s">
        <v>9</v>
      </c>
      <c r="E7331" t="s">
        <v>23</v>
      </c>
      <c r="F7331" t="s">
        <v>62</v>
      </c>
      <c r="G7331">
        <v>2</v>
      </c>
      <c r="H7331">
        <v>118</v>
      </c>
      <c r="I7331">
        <v>98.5</v>
      </c>
      <c r="M7331" t="str">
        <f t="shared" si="342"/>
        <v/>
      </c>
      <c r="N7331" t="e">
        <f t="shared" si="343"/>
        <v>#VALUE!</v>
      </c>
      <c r="O7331" t="e">
        <f t="shared" si="344"/>
        <v>#VALUE!</v>
      </c>
    </row>
    <row r="7332" spans="1:15" x14ac:dyDescent="0.25">
      <c r="A7332">
        <v>2019</v>
      </c>
      <c r="B7332" s="2" t="s">
        <v>34</v>
      </c>
      <c r="C7332">
        <v>3</v>
      </c>
      <c r="D7332" t="s">
        <v>9</v>
      </c>
      <c r="E7332" t="s">
        <v>23</v>
      </c>
      <c r="F7332" t="s">
        <v>65</v>
      </c>
      <c r="G7332">
        <v>1</v>
      </c>
      <c r="H7332">
        <v>159</v>
      </c>
      <c r="I7332">
        <v>132.72</v>
      </c>
      <c r="M7332" t="str">
        <f t="shared" si="342"/>
        <v/>
      </c>
      <c r="N7332" t="e">
        <f t="shared" si="343"/>
        <v>#VALUE!</v>
      </c>
      <c r="O7332" t="e">
        <f t="shared" si="344"/>
        <v>#VALUE!</v>
      </c>
    </row>
    <row r="7333" spans="1:15" x14ac:dyDescent="0.25">
      <c r="A7333">
        <v>2019</v>
      </c>
      <c r="B7333" s="2" t="s">
        <v>34</v>
      </c>
      <c r="C7333">
        <v>3</v>
      </c>
      <c r="D7333" t="s">
        <v>9</v>
      </c>
      <c r="E7333" t="s">
        <v>23</v>
      </c>
      <c r="F7333" t="s">
        <v>69</v>
      </c>
      <c r="G7333">
        <v>1</v>
      </c>
      <c r="H7333">
        <v>349</v>
      </c>
      <c r="I7333">
        <v>291.32</v>
      </c>
      <c r="M7333" t="str">
        <f t="shared" si="342"/>
        <v/>
      </c>
      <c r="N7333" t="e">
        <f t="shared" si="343"/>
        <v>#VALUE!</v>
      </c>
      <c r="O7333" t="e">
        <f t="shared" si="344"/>
        <v>#VALUE!</v>
      </c>
    </row>
    <row r="7334" spans="1:15" x14ac:dyDescent="0.25">
      <c r="A7334">
        <v>2019</v>
      </c>
      <c r="B7334" s="2" t="s">
        <v>34</v>
      </c>
      <c r="C7334">
        <v>3</v>
      </c>
      <c r="D7334" t="s">
        <v>9</v>
      </c>
      <c r="E7334" t="s">
        <v>23</v>
      </c>
      <c r="F7334" t="s">
        <v>66</v>
      </c>
      <c r="G7334">
        <v>1</v>
      </c>
      <c r="H7334">
        <v>299</v>
      </c>
      <c r="I7334">
        <v>249.58</v>
      </c>
      <c r="M7334" t="str">
        <f t="shared" si="342"/>
        <v/>
      </c>
      <c r="N7334" t="e">
        <f t="shared" si="343"/>
        <v>#VALUE!</v>
      </c>
      <c r="O7334" t="e">
        <f t="shared" si="344"/>
        <v>#VALUE!</v>
      </c>
    </row>
    <row r="7335" spans="1:15" x14ac:dyDescent="0.25">
      <c r="A7335">
        <v>2019</v>
      </c>
      <c r="B7335" s="2" t="s">
        <v>34</v>
      </c>
      <c r="C7335">
        <v>3</v>
      </c>
      <c r="D7335" t="s">
        <v>9</v>
      </c>
      <c r="E7335" t="s">
        <v>23</v>
      </c>
      <c r="F7335" t="s">
        <v>67</v>
      </c>
      <c r="G7335">
        <v>1</v>
      </c>
      <c r="H7335">
        <v>699</v>
      </c>
      <c r="I7335">
        <v>583.47</v>
      </c>
      <c r="M7335" t="str">
        <f t="shared" si="342"/>
        <v/>
      </c>
      <c r="N7335" t="e">
        <f t="shared" si="343"/>
        <v>#VALUE!</v>
      </c>
      <c r="O7335" t="e">
        <f t="shared" si="344"/>
        <v>#VALUE!</v>
      </c>
    </row>
    <row r="7336" spans="1:15" x14ac:dyDescent="0.25">
      <c r="A7336">
        <v>2019</v>
      </c>
      <c r="B7336" s="2" t="s">
        <v>34</v>
      </c>
      <c r="C7336">
        <v>3</v>
      </c>
      <c r="D7336" t="s">
        <v>9</v>
      </c>
      <c r="E7336" t="s">
        <v>23</v>
      </c>
      <c r="F7336" t="s">
        <v>27</v>
      </c>
      <c r="G7336">
        <v>1</v>
      </c>
      <c r="H7336">
        <v>149</v>
      </c>
      <c r="I7336">
        <v>124.37</v>
      </c>
      <c r="M7336" t="str">
        <f t="shared" si="342"/>
        <v/>
      </c>
      <c r="N7336" t="e">
        <f t="shared" si="343"/>
        <v>#VALUE!</v>
      </c>
      <c r="O7336" t="e">
        <f t="shared" si="344"/>
        <v>#VALUE!</v>
      </c>
    </row>
    <row r="7337" spans="1:15" x14ac:dyDescent="0.25">
      <c r="A7337">
        <v>2019</v>
      </c>
      <c r="B7337" s="2" t="s">
        <v>34</v>
      </c>
      <c r="C7337">
        <v>3</v>
      </c>
      <c r="D7337" t="s">
        <v>9</v>
      </c>
      <c r="E7337" t="s">
        <v>23</v>
      </c>
      <c r="F7337" t="s">
        <v>28</v>
      </c>
      <c r="G7337">
        <v>3</v>
      </c>
      <c r="H7337">
        <v>1197</v>
      </c>
      <c r="I7337">
        <v>999.18000000000006</v>
      </c>
      <c r="M7337" t="str">
        <f t="shared" si="342"/>
        <v/>
      </c>
      <c r="N7337" t="e">
        <f t="shared" si="343"/>
        <v>#VALUE!</v>
      </c>
      <c r="O7337" t="e">
        <f t="shared" si="344"/>
        <v>#VALUE!</v>
      </c>
    </row>
    <row r="7338" spans="1:15" x14ac:dyDescent="0.25">
      <c r="A7338">
        <v>2019</v>
      </c>
      <c r="B7338" s="2" t="s">
        <v>34</v>
      </c>
      <c r="C7338">
        <v>3</v>
      </c>
      <c r="D7338" t="s">
        <v>9</v>
      </c>
      <c r="E7338" t="s">
        <v>24</v>
      </c>
      <c r="F7338" t="s">
        <v>22</v>
      </c>
      <c r="G7338">
        <v>1</v>
      </c>
      <c r="H7338">
        <v>99</v>
      </c>
      <c r="I7338">
        <v>82.64</v>
      </c>
      <c r="M7338" t="str">
        <f t="shared" si="342"/>
        <v/>
      </c>
      <c r="N7338" t="e">
        <f t="shared" si="343"/>
        <v>#VALUE!</v>
      </c>
      <c r="O7338" t="e">
        <f t="shared" si="344"/>
        <v>#VALUE!</v>
      </c>
    </row>
    <row r="7339" spans="1:15" x14ac:dyDescent="0.25">
      <c r="A7339">
        <v>2019</v>
      </c>
      <c r="B7339" s="2" t="s">
        <v>34</v>
      </c>
      <c r="C7339">
        <v>3</v>
      </c>
      <c r="D7339" t="s">
        <v>9</v>
      </c>
      <c r="E7339" t="s">
        <v>24</v>
      </c>
      <c r="F7339" t="s">
        <v>11</v>
      </c>
      <c r="G7339">
        <v>3</v>
      </c>
      <c r="H7339">
        <v>207</v>
      </c>
      <c r="I7339">
        <v>172.8</v>
      </c>
      <c r="M7339" t="str">
        <f t="shared" si="342"/>
        <v/>
      </c>
      <c r="N7339" t="e">
        <f t="shared" si="343"/>
        <v>#VALUE!</v>
      </c>
      <c r="O7339" t="e">
        <f t="shared" si="344"/>
        <v>#VALUE!</v>
      </c>
    </row>
    <row r="7340" spans="1:15" x14ac:dyDescent="0.25">
      <c r="A7340">
        <v>2019</v>
      </c>
      <c r="B7340" s="2" t="s">
        <v>34</v>
      </c>
      <c r="C7340">
        <v>3</v>
      </c>
      <c r="D7340" t="s">
        <v>9</v>
      </c>
      <c r="E7340" t="s">
        <v>24</v>
      </c>
      <c r="F7340" t="s">
        <v>16</v>
      </c>
      <c r="G7340">
        <v>1</v>
      </c>
      <c r="H7340">
        <v>329</v>
      </c>
      <c r="I7340">
        <v>274.62</v>
      </c>
      <c r="M7340" t="str">
        <f t="shared" si="342"/>
        <v/>
      </c>
      <c r="N7340" t="e">
        <f t="shared" si="343"/>
        <v>#VALUE!</v>
      </c>
      <c r="O7340" t="e">
        <f t="shared" si="344"/>
        <v>#VALUE!</v>
      </c>
    </row>
    <row r="7341" spans="1:15" x14ac:dyDescent="0.25">
      <c r="A7341">
        <v>2019</v>
      </c>
      <c r="B7341" s="2" t="s">
        <v>34</v>
      </c>
      <c r="C7341">
        <v>3</v>
      </c>
      <c r="D7341" t="s">
        <v>9</v>
      </c>
      <c r="E7341" t="s">
        <v>24</v>
      </c>
      <c r="F7341" t="s">
        <v>62</v>
      </c>
      <c r="G7341">
        <v>1</v>
      </c>
      <c r="H7341">
        <v>59</v>
      </c>
      <c r="I7341">
        <v>49.25</v>
      </c>
      <c r="M7341" t="str">
        <f t="shared" si="342"/>
        <v/>
      </c>
      <c r="N7341" t="e">
        <f t="shared" si="343"/>
        <v>#VALUE!</v>
      </c>
      <c r="O7341" t="e">
        <f t="shared" si="344"/>
        <v>#VALUE!</v>
      </c>
    </row>
    <row r="7342" spans="1:15" x14ac:dyDescent="0.25">
      <c r="A7342">
        <v>2019</v>
      </c>
      <c r="B7342" s="2" t="s">
        <v>34</v>
      </c>
      <c r="C7342">
        <v>3</v>
      </c>
      <c r="D7342" t="s">
        <v>9</v>
      </c>
      <c r="E7342" t="s">
        <v>24</v>
      </c>
      <c r="F7342" t="s">
        <v>65</v>
      </c>
      <c r="G7342">
        <v>1</v>
      </c>
      <c r="H7342">
        <v>159</v>
      </c>
      <c r="I7342">
        <v>132.72</v>
      </c>
      <c r="M7342" t="str">
        <f t="shared" si="342"/>
        <v/>
      </c>
      <c r="N7342" t="e">
        <f t="shared" si="343"/>
        <v>#VALUE!</v>
      </c>
      <c r="O7342" t="e">
        <f t="shared" si="344"/>
        <v>#VALUE!</v>
      </c>
    </row>
    <row r="7343" spans="1:15" x14ac:dyDescent="0.25">
      <c r="A7343">
        <v>2019</v>
      </c>
      <c r="B7343" s="2" t="s">
        <v>34</v>
      </c>
      <c r="C7343">
        <v>3</v>
      </c>
      <c r="D7343" t="s">
        <v>9</v>
      </c>
      <c r="E7343" t="s">
        <v>24</v>
      </c>
      <c r="F7343" t="s">
        <v>57</v>
      </c>
      <c r="G7343">
        <v>1</v>
      </c>
      <c r="H7343">
        <v>99</v>
      </c>
      <c r="I7343">
        <v>82.64</v>
      </c>
      <c r="M7343" t="str">
        <f t="shared" si="342"/>
        <v/>
      </c>
      <c r="N7343" t="e">
        <f t="shared" si="343"/>
        <v>#VALUE!</v>
      </c>
      <c r="O7343" t="e">
        <f t="shared" si="344"/>
        <v>#VALUE!</v>
      </c>
    </row>
    <row r="7344" spans="1:15" x14ac:dyDescent="0.25">
      <c r="A7344">
        <v>2019</v>
      </c>
      <c r="B7344" s="2" t="s">
        <v>34</v>
      </c>
      <c r="C7344">
        <v>3</v>
      </c>
      <c r="D7344" t="s">
        <v>9</v>
      </c>
      <c r="E7344" t="s">
        <v>26</v>
      </c>
      <c r="F7344" t="s">
        <v>73</v>
      </c>
      <c r="G7344">
        <v>1</v>
      </c>
      <c r="H7344">
        <v>35</v>
      </c>
      <c r="I7344">
        <v>29.22</v>
      </c>
      <c r="M7344" t="str">
        <f t="shared" si="342"/>
        <v/>
      </c>
      <c r="N7344" t="e">
        <f t="shared" si="343"/>
        <v>#VALUE!</v>
      </c>
      <c r="O7344" t="e">
        <f t="shared" si="344"/>
        <v>#VALUE!</v>
      </c>
    </row>
    <row r="7345" spans="1:15" x14ac:dyDescent="0.25">
      <c r="A7345">
        <v>2019</v>
      </c>
      <c r="B7345" s="2" t="s">
        <v>34</v>
      </c>
      <c r="C7345">
        <v>3</v>
      </c>
      <c r="D7345" t="s">
        <v>9</v>
      </c>
      <c r="E7345" t="s">
        <v>26</v>
      </c>
      <c r="F7345" t="s">
        <v>60</v>
      </c>
      <c r="G7345">
        <v>2</v>
      </c>
      <c r="H7345">
        <v>98</v>
      </c>
      <c r="I7345">
        <v>81.8</v>
      </c>
      <c r="M7345" t="str">
        <f t="shared" si="342"/>
        <v/>
      </c>
      <c r="N7345" t="e">
        <f t="shared" si="343"/>
        <v>#VALUE!</v>
      </c>
      <c r="O7345" t="e">
        <f t="shared" si="344"/>
        <v>#VALUE!</v>
      </c>
    </row>
    <row r="7346" spans="1:15" x14ac:dyDescent="0.25">
      <c r="A7346">
        <v>2019</v>
      </c>
      <c r="B7346" s="2" t="s">
        <v>34</v>
      </c>
      <c r="C7346">
        <v>3</v>
      </c>
      <c r="D7346" t="s">
        <v>9</v>
      </c>
      <c r="E7346" t="s">
        <v>26</v>
      </c>
      <c r="F7346" t="s">
        <v>14</v>
      </c>
      <c r="G7346">
        <v>31</v>
      </c>
      <c r="H7346">
        <v>2449</v>
      </c>
      <c r="I7346">
        <v>2044.1400000000012</v>
      </c>
      <c r="M7346" t="str">
        <f t="shared" si="342"/>
        <v/>
      </c>
      <c r="N7346" t="e">
        <f t="shared" si="343"/>
        <v>#VALUE!</v>
      </c>
      <c r="O7346" t="e">
        <f t="shared" si="344"/>
        <v>#VALUE!</v>
      </c>
    </row>
    <row r="7347" spans="1:15" x14ac:dyDescent="0.25">
      <c r="A7347">
        <v>2019</v>
      </c>
      <c r="B7347" s="2" t="s">
        <v>34</v>
      </c>
      <c r="C7347">
        <v>3</v>
      </c>
      <c r="D7347" t="s">
        <v>9</v>
      </c>
      <c r="E7347" t="s">
        <v>26</v>
      </c>
      <c r="F7347" t="s">
        <v>22</v>
      </c>
      <c r="G7347">
        <v>4</v>
      </c>
      <c r="H7347">
        <v>396</v>
      </c>
      <c r="I7347">
        <v>330.56</v>
      </c>
      <c r="M7347" t="str">
        <f t="shared" si="342"/>
        <v/>
      </c>
      <c r="N7347" t="e">
        <f t="shared" si="343"/>
        <v>#VALUE!</v>
      </c>
      <c r="O7347" t="e">
        <f t="shared" si="344"/>
        <v>#VALUE!</v>
      </c>
    </row>
    <row r="7348" spans="1:15" x14ac:dyDescent="0.25">
      <c r="A7348">
        <v>2019</v>
      </c>
      <c r="B7348" s="2" t="s">
        <v>34</v>
      </c>
      <c r="C7348">
        <v>3</v>
      </c>
      <c r="D7348" t="s">
        <v>9</v>
      </c>
      <c r="E7348" t="s">
        <v>26</v>
      </c>
      <c r="F7348" t="s">
        <v>11</v>
      </c>
      <c r="G7348">
        <v>51</v>
      </c>
      <c r="H7348">
        <v>3519</v>
      </c>
      <c r="I7348">
        <v>2937.5999999999972</v>
      </c>
      <c r="M7348" t="str">
        <f t="shared" si="342"/>
        <v/>
      </c>
      <c r="N7348" t="e">
        <f t="shared" si="343"/>
        <v>#VALUE!</v>
      </c>
      <c r="O7348" t="e">
        <f t="shared" si="344"/>
        <v>#VALUE!</v>
      </c>
    </row>
    <row r="7349" spans="1:15" x14ac:dyDescent="0.25">
      <c r="A7349">
        <v>2019</v>
      </c>
      <c r="B7349" s="2" t="s">
        <v>34</v>
      </c>
      <c r="C7349">
        <v>3</v>
      </c>
      <c r="D7349" t="s">
        <v>9</v>
      </c>
      <c r="E7349" t="s">
        <v>26</v>
      </c>
      <c r="F7349" t="s">
        <v>15</v>
      </c>
      <c r="G7349">
        <v>3</v>
      </c>
      <c r="H7349">
        <v>777</v>
      </c>
      <c r="I7349">
        <v>648.56999999999994</v>
      </c>
      <c r="M7349" t="str">
        <f t="shared" si="342"/>
        <v/>
      </c>
      <c r="N7349" t="e">
        <f t="shared" si="343"/>
        <v>#VALUE!</v>
      </c>
      <c r="O7349" t="e">
        <f t="shared" si="344"/>
        <v>#VALUE!</v>
      </c>
    </row>
    <row r="7350" spans="1:15" x14ac:dyDescent="0.25">
      <c r="A7350">
        <v>2019</v>
      </c>
      <c r="B7350" s="2" t="s">
        <v>34</v>
      </c>
      <c r="C7350">
        <v>3</v>
      </c>
      <c r="D7350" t="s">
        <v>9</v>
      </c>
      <c r="E7350" t="s">
        <v>26</v>
      </c>
      <c r="F7350" t="s">
        <v>16</v>
      </c>
      <c r="G7350">
        <v>1</v>
      </c>
      <c r="H7350">
        <v>329</v>
      </c>
      <c r="I7350">
        <v>274.62</v>
      </c>
      <c r="M7350" t="str">
        <f t="shared" si="342"/>
        <v/>
      </c>
      <c r="N7350" t="e">
        <f t="shared" si="343"/>
        <v>#VALUE!</v>
      </c>
      <c r="O7350" t="e">
        <f t="shared" si="344"/>
        <v>#VALUE!</v>
      </c>
    </row>
    <row r="7351" spans="1:15" x14ac:dyDescent="0.25">
      <c r="A7351">
        <v>2019</v>
      </c>
      <c r="B7351" s="2" t="s">
        <v>34</v>
      </c>
      <c r="C7351">
        <v>3</v>
      </c>
      <c r="D7351" t="s">
        <v>9</v>
      </c>
      <c r="E7351" t="s">
        <v>26</v>
      </c>
      <c r="F7351" t="s">
        <v>25</v>
      </c>
      <c r="G7351">
        <v>4</v>
      </c>
      <c r="H7351">
        <v>1196</v>
      </c>
      <c r="I7351">
        <v>998.32</v>
      </c>
      <c r="M7351" t="str">
        <f t="shared" si="342"/>
        <v/>
      </c>
      <c r="N7351" t="e">
        <f t="shared" si="343"/>
        <v>#VALUE!</v>
      </c>
      <c r="O7351" t="e">
        <f t="shared" si="344"/>
        <v>#VALUE!</v>
      </c>
    </row>
    <row r="7352" spans="1:15" x14ac:dyDescent="0.25">
      <c r="A7352">
        <v>2019</v>
      </c>
      <c r="B7352" s="2" t="s">
        <v>34</v>
      </c>
      <c r="C7352">
        <v>3</v>
      </c>
      <c r="D7352" t="s">
        <v>9</v>
      </c>
      <c r="E7352" t="s">
        <v>26</v>
      </c>
      <c r="F7352" t="s">
        <v>70</v>
      </c>
      <c r="G7352">
        <v>3</v>
      </c>
      <c r="H7352">
        <v>117</v>
      </c>
      <c r="I7352">
        <v>97.649999999999991</v>
      </c>
      <c r="M7352" t="str">
        <f t="shared" si="342"/>
        <v/>
      </c>
      <c r="N7352" t="e">
        <f t="shared" si="343"/>
        <v>#VALUE!</v>
      </c>
      <c r="O7352" t="e">
        <f t="shared" si="344"/>
        <v>#VALUE!</v>
      </c>
    </row>
    <row r="7353" spans="1:15" x14ac:dyDescent="0.25">
      <c r="A7353">
        <v>2019</v>
      </c>
      <c r="B7353" s="2" t="s">
        <v>34</v>
      </c>
      <c r="C7353">
        <v>3</v>
      </c>
      <c r="D7353" t="s">
        <v>9</v>
      </c>
      <c r="E7353" t="s">
        <v>26</v>
      </c>
      <c r="F7353" t="s">
        <v>61</v>
      </c>
      <c r="G7353">
        <v>2</v>
      </c>
      <c r="H7353">
        <v>158</v>
      </c>
      <c r="I7353">
        <v>131.88</v>
      </c>
      <c r="M7353" t="str">
        <f t="shared" si="342"/>
        <v/>
      </c>
      <c r="N7353" t="e">
        <f t="shared" si="343"/>
        <v>#VALUE!</v>
      </c>
      <c r="O7353" t="e">
        <f t="shared" si="344"/>
        <v>#VALUE!</v>
      </c>
    </row>
    <row r="7354" spans="1:15" x14ac:dyDescent="0.25">
      <c r="A7354">
        <v>2019</v>
      </c>
      <c r="B7354" s="2" t="s">
        <v>34</v>
      </c>
      <c r="C7354">
        <v>3</v>
      </c>
      <c r="D7354" t="s">
        <v>9</v>
      </c>
      <c r="E7354" t="s">
        <v>26</v>
      </c>
      <c r="F7354" t="s">
        <v>59</v>
      </c>
      <c r="G7354">
        <v>1</v>
      </c>
      <c r="H7354">
        <v>25</v>
      </c>
      <c r="I7354">
        <v>20.87</v>
      </c>
      <c r="M7354" t="str">
        <f t="shared" si="342"/>
        <v/>
      </c>
      <c r="N7354" t="e">
        <f t="shared" si="343"/>
        <v>#VALUE!</v>
      </c>
      <c r="O7354" t="e">
        <f t="shared" si="344"/>
        <v>#VALUE!</v>
      </c>
    </row>
    <row r="7355" spans="1:15" x14ac:dyDescent="0.25">
      <c r="A7355">
        <v>2019</v>
      </c>
      <c r="B7355" s="2" t="s">
        <v>34</v>
      </c>
      <c r="C7355">
        <v>3</v>
      </c>
      <c r="D7355" t="s">
        <v>9</v>
      </c>
      <c r="E7355" t="s">
        <v>26</v>
      </c>
      <c r="F7355" t="s">
        <v>62</v>
      </c>
      <c r="G7355">
        <v>7</v>
      </c>
      <c r="H7355">
        <v>413</v>
      </c>
      <c r="I7355">
        <v>344.75</v>
      </c>
      <c r="M7355" t="str">
        <f t="shared" si="342"/>
        <v/>
      </c>
      <c r="N7355" t="e">
        <f t="shared" si="343"/>
        <v>#VALUE!</v>
      </c>
      <c r="O7355" t="e">
        <f t="shared" si="344"/>
        <v>#VALUE!</v>
      </c>
    </row>
    <row r="7356" spans="1:15" x14ac:dyDescent="0.25">
      <c r="A7356">
        <v>2019</v>
      </c>
      <c r="B7356" s="2" t="s">
        <v>34</v>
      </c>
      <c r="C7356">
        <v>3</v>
      </c>
      <c r="D7356" t="s">
        <v>9</v>
      </c>
      <c r="E7356" t="s">
        <v>26</v>
      </c>
      <c r="F7356" t="s">
        <v>63</v>
      </c>
      <c r="G7356">
        <v>2</v>
      </c>
      <c r="H7356">
        <v>198</v>
      </c>
      <c r="I7356">
        <v>165.28</v>
      </c>
      <c r="M7356" t="str">
        <f t="shared" si="342"/>
        <v/>
      </c>
      <c r="N7356" t="e">
        <f t="shared" si="343"/>
        <v>#VALUE!</v>
      </c>
      <c r="O7356" t="e">
        <f t="shared" si="344"/>
        <v>#VALUE!</v>
      </c>
    </row>
    <row r="7357" spans="1:15" x14ac:dyDescent="0.25">
      <c r="A7357">
        <v>2019</v>
      </c>
      <c r="B7357" s="2" t="s">
        <v>34</v>
      </c>
      <c r="C7357">
        <v>3</v>
      </c>
      <c r="D7357" t="s">
        <v>9</v>
      </c>
      <c r="E7357" t="s">
        <v>26</v>
      </c>
      <c r="F7357" t="s">
        <v>64</v>
      </c>
      <c r="G7357">
        <v>1</v>
      </c>
      <c r="H7357">
        <v>79</v>
      </c>
      <c r="I7357">
        <v>65.94</v>
      </c>
      <c r="M7357" t="str">
        <f t="shared" si="342"/>
        <v/>
      </c>
      <c r="N7357" t="e">
        <f t="shared" si="343"/>
        <v>#VALUE!</v>
      </c>
      <c r="O7357" t="e">
        <f t="shared" si="344"/>
        <v>#VALUE!</v>
      </c>
    </row>
    <row r="7358" spans="1:15" x14ac:dyDescent="0.25">
      <c r="A7358">
        <v>2019</v>
      </c>
      <c r="B7358" s="2" t="s">
        <v>34</v>
      </c>
      <c r="C7358">
        <v>3</v>
      </c>
      <c r="D7358" t="s">
        <v>9</v>
      </c>
      <c r="E7358" t="s">
        <v>26</v>
      </c>
      <c r="F7358" t="s">
        <v>56</v>
      </c>
      <c r="G7358">
        <v>3</v>
      </c>
      <c r="H7358">
        <v>207</v>
      </c>
      <c r="I7358">
        <v>172.8</v>
      </c>
      <c r="M7358" t="str">
        <f t="shared" si="342"/>
        <v/>
      </c>
      <c r="N7358" t="e">
        <f t="shared" si="343"/>
        <v>#VALUE!</v>
      </c>
      <c r="O7358" t="e">
        <f t="shared" si="344"/>
        <v>#VALUE!</v>
      </c>
    </row>
    <row r="7359" spans="1:15" x14ac:dyDescent="0.25">
      <c r="A7359">
        <v>2019</v>
      </c>
      <c r="B7359" s="2" t="s">
        <v>34</v>
      </c>
      <c r="C7359">
        <v>3</v>
      </c>
      <c r="D7359" t="s">
        <v>9</v>
      </c>
      <c r="E7359" t="s">
        <v>26</v>
      </c>
      <c r="F7359" t="s">
        <v>57</v>
      </c>
      <c r="G7359">
        <v>3</v>
      </c>
      <c r="H7359">
        <v>297</v>
      </c>
      <c r="I7359">
        <v>247.92000000000002</v>
      </c>
      <c r="M7359" t="str">
        <f t="shared" si="342"/>
        <v/>
      </c>
      <c r="N7359" t="e">
        <f t="shared" si="343"/>
        <v>#VALUE!</v>
      </c>
      <c r="O7359" t="e">
        <f t="shared" si="344"/>
        <v>#VALUE!</v>
      </c>
    </row>
    <row r="7360" spans="1:15" x14ac:dyDescent="0.25">
      <c r="A7360">
        <v>2019</v>
      </c>
      <c r="B7360" s="2" t="s">
        <v>34</v>
      </c>
      <c r="C7360">
        <v>3</v>
      </c>
      <c r="D7360" t="s">
        <v>9</v>
      </c>
      <c r="E7360" t="s">
        <v>26</v>
      </c>
      <c r="F7360" t="s">
        <v>69</v>
      </c>
      <c r="G7360">
        <v>3</v>
      </c>
      <c r="H7360">
        <v>1047</v>
      </c>
      <c r="I7360">
        <v>873.96</v>
      </c>
      <c r="M7360" t="str">
        <f t="shared" si="342"/>
        <v/>
      </c>
      <c r="N7360" t="e">
        <f t="shared" si="343"/>
        <v>#VALUE!</v>
      </c>
      <c r="O7360" t="e">
        <f t="shared" si="344"/>
        <v>#VALUE!</v>
      </c>
    </row>
    <row r="7361" spans="1:15" x14ac:dyDescent="0.25">
      <c r="A7361">
        <v>2019</v>
      </c>
      <c r="B7361" s="2" t="s">
        <v>34</v>
      </c>
      <c r="C7361">
        <v>3</v>
      </c>
      <c r="D7361" t="s">
        <v>9</v>
      </c>
      <c r="E7361" t="s">
        <v>26</v>
      </c>
      <c r="F7361" t="s">
        <v>66</v>
      </c>
      <c r="G7361">
        <v>1</v>
      </c>
      <c r="H7361">
        <v>299</v>
      </c>
      <c r="I7361">
        <v>249.58</v>
      </c>
      <c r="M7361" t="str">
        <f t="shared" si="342"/>
        <v/>
      </c>
      <c r="N7361" t="e">
        <f t="shared" si="343"/>
        <v>#VALUE!</v>
      </c>
      <c r="O7361" t="e">
        <f t="shared" si="344"/>
        <v>#VALUE!</v>
      </c>
    </row>
    <row r="7362" spans="1:15" x14ac:dyDescent="0.25">
      <c r="A7362">
        <v>2019</v>
      </c>
      <c r="B7362" s="2" t="s">
        <v>34</v>
      </c>
      <c r="C7362">
        <v>3</v>
      </c>
      <c r="D7362" t="s">
        <v>9</v>
      </c>
      <c r="E7362" t="s">
        <v>26</v>
      </c>
      <c r="F7362" t="s">
        <v>67</v>
      </c>
      <c r="G7362">
        <v>2</v>
      </c>
      <c r="H7362">
        <v>1398</v>
      </c>
      <c r="I7362">
        <v>1166.94</v>
      </c>
      <c r="M7362" t="str">
        <f t="shared" si="342"/>
        <v/>
      </c>
      <c r="N7362" t="e">
        <f t="shared" si="343"/>
        <v>#VALUE!</v>
      </c>
      <c r="O7362" t="e">
        <f t="shared" si="344"/>
        <v>#VALUE!</v>
      </c>
    </row>
    <row r="7363" spans="1:15" x14ac:dyDescent="0.25">
      <c r="A7363">
        <v>2019</v>
      </c>
      <c r="B7363" s="2" t="s">
        <v>34</v>
      </c>
      <c r="C7363">
        <v>3</v>
      </c>
      <c r="D7363" t="s">
        <v>9</v>
      </c>
      <c r="E7363" t="s">
        <v>26</v>
      </c>
      <c r="F7363" t="s">
        <v>17</v>
      </c>
      <c r="G7363">
        <v>2</v>
      </c>
      <c r="H7363">
        <v>278</v>
      </c>
      <c r="I7363">
        <v>232.06</v>
      </c>
      <c r="M7363" t="str">
        <f t="shared" ref="M7363:M7426" si="345">SUBSTITUTE(SUBSTITUTE(J7363," - ","|"),"; ","|")</f>
        <v/>
      </c>
      <c r="N7363" t="e">
        <f t="shared" ref="N7363:N7426" si="346">LEFT(M7363,FIND("|",M7363)-1)</f>
        <v>#VALUE!</v>
      </c>
      <c r="O7363" t="e">
        <f t="shared" ref="O7363:O7426" si="347">RIGHT(M7363,LEN(M7363)-FIND("|",M7363))</f>
        <v>#VALUE!</v>
      </c>
    </row>
    <row r="7364" spans="1:15" x14ac:dyDescent="0.25">
      <c r="A7364">
        <v>2019</v>
      </c>
      <c r="B7364" s="2" t="s">
        <v>34</v>
      </c>
      <c r="C7364">
        <v>3</v>
      </c>
      <c r="D7364" t="s">
        <v>9</v>
      </c>
      <c r="E7364" t="s">
        <v>26</v>
      </c>
      <c r="F7364" t="s">
        <v>18</v>
      </c>
      <c r="G7364">
        <v>5</v>
      </c>
      <c r="H7364">
        <v>495</v>
      </c>
      <c r="I7364">
        <v>413.2</v>
      </c>
      <c r="M7364" t="str">
        <f t="shared" si="345"/>
        <v/>
      </c>
      <c r="N7364" t="e">
        <f t="shared" si="346"/>
        <v>#VALUE!</v>
      </c>
      <c r="O7364" t="e">
        <f t="shared" si="347"/>
        <v>#VALUE!</v>
      </c>
    </row>
    <row r="7365" spans="1:15" x14ac:dyDescent="0.25">
      <c r="A7365">
        <v>2019</v>
      </c>
      <c r="B7365" s="2" t="s">
        <v>34</v>
      </c>
      <c r="C7365">
        <v>3</v>
      </c>
      <c r="D7365" t="s">
        <v>9</v>
      </c>
      <c r="E7365" t="s">
        <v>26</v>
      </c>
      <c r="F7365" t="s">
        <v>27</v>
      </c>
      <c r="G7365">
        <v>1</v>
      </c>
      <c r="H7365">
        <v>149</v>
      </c>
      <c r="I7365">
        <v>124.37</v>
      </c>
      <c r="M7365" t="str">
        <f t="shared" si="345"/>
        <v/>
      </c>
      <c r="N7365" t="e">
        <f t="shared" si="346"/>
        <v>#VALUE!</v>
      </c>
      <c r="O7365" t="e">
        <f t="shared" si="347"/>
        <v>#VALUE!</v>
      </c>
    </row>
    <row r="7366" spans="1:15" x14ac:dyDescent="0.25">
      <c r="A7366">
        <v>2019</v>
      </c>
      <c r="B7366" s="2" t="s">
        <v>34</v>
      </c>
      <c r="C7366">
        <v>3</v>
      </c>
      <c r="D7366" t="s">
        <v>9</v>
      </c>
      <c r="E7366" t="s">
        <v>26</v>
      </c>
      <c r="F7366" t="s">
        <v>71</v>
      </c>
      <c r="G7366">
        <v>2</v>
      </c>
      <c r="H7366">
        <v>58</v>
      </c>
      <c r="I7366">
        <v>48.42</v>
      </c>
      <c r="M7366" t="str">
        <f t="shared" si="345"/>
        <v/>
      </c>
      <c r="N7366" t="e">
        <f t="shared" si="346"/>
        <v>#VALUE!</v>
      </c>
      <c r="O7366" t="e">
        <f t="shared" si="347"/>
        <v>#VALUE!</v>
      </c>
    </row>
    <row r="7367" spans="1:15" x14ac:dyDescent="0.25">
      <c r="A7367">
        <v>2019</v>
      </c>
      <c r="B7367" s="2" t="s">
        <v>34</v>
      </c>
      <c r="C7367">
        <v>3</v>
      </c>
      <c r="D7367" t="s">
        <v>9</v>
      </c>
      <c r="E7367" t="s">
        <v>26</v>
      </c>
      <c r="F7367" t="s">
        <v>72</v>
      </c>
      <c r="G7367">
        <v>1</v>
      </c>
      <c r="H7367">
        <v>49</v>
      </c>
      <c r="I7367">
        <v>40.9</v>
      </c>
      <c r="M7367" t="str">
        <f t="shared" si="345"/>
        <v/>
      </c>
      <c r="N7367" t="e">
        <f t="shared" si="346"/>
        <v>#VALUE!</v>
      </c>
      <c r="O7367" t="e">
        <f t="shared" si="347"/>
        <v>#VALUE!</v>
      </c>
    </row>
    <row r="7368" spans="1:15" x14ac:dyDescent="0.25">
      <c r="A7368">
        <v>2019</v>
      </c>
      <c r="B7368" s="2" t="s">
        <v>34</v>
      </c>
      <c r="C7368">
        <v>3</v>
      </c>
      <c r="D7368" t="s">
        <v>9</v>
      </c>
      <c r="E7368" t="s">
        <v>26</v>
      </c>
      <c r="F7368" t="s">
        <v>28</v>
      </c>
      <c r="G7368">
        <v>4</v>
      </c>
      <c r="H7368">
        <v>1596</v>
      </c>
      <c r="I7368">
        <v>1332.24</v>
      </c>
      <c r="M7368" t="str">
        <f t="shared" si="345"/>
        <v/>
      </c>
      <c r="N7368" t="e">
        <f t="shared" si="346"/>
        <v>#VALUE!</v>
      </c>
      <c r="O7368" t="e">
        <f t="shared" si="347"/>
        <v>#VALUE!</v>
      </c>
    </row>
    <row r="7369" spans="1:15" x14ac:dyDescent="0.25">
      <c r="A7369">
        <v>2019</v>
      </c>
      <c r="B7369" s="2" t="s">
        <v>34</v>
      </c>
      <c r="C7369">
        <v>3</v>
      </c>
      <c r="D7369" t="s">
        <v>9</v>
      </c>
      <c r="E7369" t="s">
        <v>26</v>
      </c>
      <c r="F7369" t="s">
        <v>12</v>
      </c>
      <c r="G7369">
        <v>10</v>
      </c>
      <c r="H7369">
        <v>3290</v>
      </c>
      <c r="I7369">
        <v>2746.1999999999994</v>
      </c>
      <c r="M7369" t="str">
        <f t="shared" si="345"/>
        <v/>
      </c>
      <c r="N7369" t="e">
        <f t="shared" si="346"/>
        <v>#VALUE!</v>
      </c>
      <c r="O7369" t="e">
        <f t="shared" si="347"/>
        <v>#VALUE!</v>
      </c>
    </row>
    <row r="7370" spans="1:15" x14ac:dyDescent="0.25">
      <c r="A7370">
        <v>2019</v>
      </c>
      <c r="B7370" s="2" t="s">
        <v>34</v>
      </c>
      <c r="C7370">
        <v>3</v>
      </c>
      <c r="D7370" t="s">
        <v>9</v>
      </c>
      <c r="E7370" t="s">
        <v>26</v>
      </c>
      <c r="F7370" t="s">
        <v>19</v>
      </c>
      <c r="G7370">
        <v>9</v>
      </c>
      <c r="H7370">
        <v>2331</v>
      </c>
      <c r="I7370">
        <v>1945.7100000000003</v>
      </c>
      <c r="M7370" t="str">
        <f t="shared" si="345"/>
        <v/>
      </c>
      <c r="N7370" t="e">
        <f t="shared" si="346"/>
        <v>#VALUE!</v>
      </c>
      <c r="O7370" t="e">
        <f t="shared" si="347"/>
        <v>#VALUE!</v>
      </c>
    </row>
    <row r="7371" spans="1:15" x14ac:dyDescent="0.25">
      <c r="A7371">
        <v>2019</v>
      </c>
      <c r="B7371" s="2" t="s">
        <v>34</v>
      </c>
      <c r="C7371">
        <v>3</v>
      </c>
      <c r="D7371" t="s">
        <v>9</v>
      </c>
      <c r="E7371" t="s">
        <v>26</v>
      </c>
      <c r="F7371" t="s">
        <v>20</v>
      </c>
      <c r="G7371">
        <v>8</v>
      </c>
      <c r="H7371">
        <v>1592</v>
      </c>
      <c r="I7371">
        <v>1328.88</v>
      </c>
      <c r="M7371" t="str">
        <f t="shared" si="345"/>
        <v/>
      </c>
      <c r="N7371" t="e">
        <f t="shared" si="346"/>
        <v>#VALUE!</v>
      </c>
      <c r="O7371" t="e">
        <f t="shared" si="347"/>
        <v>#VALUE!</v>
      </c>
    </row>
    <row r="7372" spans="1:15" x14ac:dyDescent="0.25">
      <c r="A7372">
        <v>2019</v>
      </c>
      <c r="B7372" s="2" t="s">
        <v>34</v>
      </c>
      <c r="C7372">
        <v>3</v>
      </c>
      <c r="D7372" t="s">
        <v>29</v>
      </c>
      <c r="E7372" t="s">
        <v>10</v>
      </c>
      <c r="F7372" t="s">
        <v>60</v>
      </c>
      <c r="G7372">
        <v>4</v>
      </c>
      <c r="H7372">
        <v>196</v>
      </c>
      <c r="I7372">
        <v>163.6</v>
      </c>
      <c r="M7372" t="str">
        <f t="shared" si="345"/>
        <v/>
      </c>
      <c r="N7372" t="e">
        <f t="shared" si="346"/>
        <v>#VALUE!</v>
      </c>
      <c r="O7372" t="e">
        <f t="shared" si="347"/>
        <v>#VALUE!</v>
      </c>
    </row>
    <row r="7373" spans="1:15" x14ac:dyDescent="0.25">
      <c r="A7373">
        <v>2019</v>
      </c>
      <c r="B7373" s="2" t="s">
        <v>34</v>
      </c>
      <c r="C7373">
        <v>3</v>
      </c>
      <c r="D7373" t="s">
        <v>29</v>
      </c>
      <c r="E7373" t="s">
        <v>10</v>
      </c>
      <c r="F7373" t="s">
        <v>14</v>
      </c>
      <c r="G7373">
        <v>3</v>
      </c>
      <c r="H7373">
        <v>237</v>
      </c>
      <c r="I7373">
        <v>197.82</v>
      </c>
      <c r="M7373" t="str">
        <f t="shared" si="345"/>
        <v/>
      </c>
      <c r="N7373" t="e">
        <f t="shared" si="346"/>
        <v>#VALUE!</v>
      </c>
      <c r="O7373" t="e">
        <f t="shared" si="347"/>
        <v>#VALUE!</v>
      </c>
    </row>
    <row r="7374" spans="1:15" x14ac:dyDescent="0.25">
      <c r="A7374">
        <v>2019</v>
      </c>
      <c r="B7374" s="2" t="s">
        <v>34</v>
      </c>
      <c r="C7374">
        <v>3</v>
      </c>
      <c r="D7374" t="s">
        <v>29</v>
      </c>
      <c r="E7374" t="s">
        <v>10</v>
      </c>
      <c r="F7374" t="s">
        <v>22</v>
      </c>
      <c r="G7374">
        <v>1</v>
      </c>
      <c r="H7374">
        <v>99</v>
      </c>
      <c r="I7374">
        <v>82.64</v>
      </c>
      <c r="M7374" t="str">
        <f t="shared" si="345"/>
        <v/>
      </c>
      <c r="N7374" t="e">
        <f t="shared" si="346"/>
        <v>#VALUE!</v>
      </c>
      <c r="O7374" t="e">
        <f t="shared" si="347"/>
        <v>#VALUE!</v>
      </c>
    </row>
    <row r="7375" spans="1:15" x14ac:dyDescent="0.25">
      <c r="A7375">
        <v>2019</v>
      </c>
      <c r="B7375" s="2" t="s">
        <v>34</v>
      </c>
      <c r="C7375">
        <v>3</v>
      </c>
      <c r="D7375" t="s">
        <v>29</v>
      </c>
      <c r="E7375" t="s">
        <v>10</v>
      </c>
      <c r="F7375" t="s">
        <v>11</v>
      </c>
      <c r="G7375">
        <v>7</v>
      </c>
      <c r="H7375">
        <v>483</v>
      </c>
      <c r="I7375">
        <v>403.20000000000005</v>
      </c>
      <c r="M7375" t="str">
        <f t="shared" si="345"/>
        <v/>
      </c>
      <c r="N7375" t="e">
        <f t="shared" si="346"/>
        <v>#VALUE!</v>
      </c>
      <c r="O7375" t="e">
        <f t="shared" si="347"/>
        <v>#VALUE!</v>
      </c>
    </row>
    <row r="7376" spans="1:15" x14ac:dyDescent="0.25">
      <c r="A7376">
        <v>2019</v>
      </c>
      <c r="B7376" s="2" t="s">
        <v>34</v>
      </c>
      <c r="C7376">
        <v>3</v>
      </c>
      <c r="D7376" t="s">
        <v>29</v>
      </c>
      <c r="E7376" t="s">
        <v>10</v>
      </c>
      <c r="F7376" t="s">
        <v>15</v>
      </c>
      <c r="G7376">
        <v>2</v>
      </c>
      <c r="H7376">
        <v>518</v>
      </c>
      <c r="I7376">
        <v>432.38</v>
      </c>
      <c r="M7376" t="str">
        <f t="shared" si="345"/>
        <v/>
      </c>
      <c r="N7376" t="e">
        <f t="shared" si="346"/>
        <v>#VALUE!</v>
      </c>
      <c r="O7376" t="e">
        <f t="shared" si="347"/>
        <v>#VALUE!</v>
      </c>
    </row>
    <row r="7377" spans="1:15" x14ac:dyDescent="0.25">
      <c r="A7377">
        <v>2019</v>
      </c>
      <c r="B7377" s="2" t="s">
        <v>34</v>
      </c>
      <c r="C7377">
        <v>3</v>
      </c>
      <c r="D7377" t="s">
        <v>29</v>
      </c>
      <c r="E7377" t="s">
        <v>10</v>
      </c>
      <c r="F7377" t="s">
        <v>59</v>
      </c>
      <c r="G7377">
        <v>2</v>
      </c>
      <c r="H7377">
        <v>50</v>
      </c>
      <c r="I7377">
        <v>41.74</v>
      </c>
      <c r="M7377" t="str">
        <f t="shared" si="345"/>
        <v/>
      </c>
      <c r="N7377" t="e">
        <f t="shared" si="346"/>
        <v>#VALUE!</v>
      </c>
      <c r="O7377" t="e">
        <f t="shared" si="347"/>
        <v>#VALUE!</v>
      </c>
    </row>
    <row r="7378" spans="1:15" x14ac:dyDescent="0.25">
      <c r="A7378">
        <v>2019</v>
      </c>
      <c r="B7378" s="2" t="s">
        <v>34</v>
      </c>
      <c r="C7378">
        <v>3</v>
      </c>
      <c r="D7378" t="s">
        <v>29</v>
      </c>
      <c r="E7378" t="s">
        <v>10</v>
      </c>
      <c r="F7378" t="s">
        <v>62</v>
      </c>
      <c r="G7378">
        <v>5</v>
      </c>
      <c r="H7378">
        <v>295</v>
      </c>
      <c r="I7378">
        <v>246.25</v>
      </c>
      <c r="M7378" t="str">
        <f t="shared" si="345"/>
        <v/>
      </c>
      <c r="N7378" t="e">
        <f t="shared" si="346"/>
        <v>#VALUE!</v>
      </c>
      <c r="O7378" t="e">
        <f t="shared" si="347"/>
        <v>#VALUE!</v>
      </c>
    </row>
    <row r="7379" spans="1:15" x14ac:dyDescent="0.25">
      <c r="A7379">
        <v>2019</v>
      </c>
      <c r="B7379" s="2" t="s">
        <v>34</v>
      </c>
      <c r="C7379">
        <v>3</v>
      </c>
      <c r="D7379" t="s">
        <v>29</v>
      </c>
      <c r="E7379" t="s">
        <v>10</v>
      </c>
      <c r="F7379" t="s">
        <v>56</v>
      </c>
      <c r="G7379">
        <v>2</v>
      </c>
      <c r="H7379">
        <v>138</v>
      </c>
      <c r="I7379">
        <v>115.2</v>
      </c>
      <c r="M7379" t="str">
        <f t="shared" si="345"/>
        <v/>
      </c>
      <c r="N7379" t="e">
        <f t="shared" si="346"/>
        <v>#VALUE!</v>
      </c>
      <c r="O7379" t="e">
        <f t="shared" si="347"/>
        <v>#VALUE!</v>
      </c>
    </row>
    <row r="7380" spans="1:15" x14ac:dyDescent="0.25">
      <c r="A7380">
        <v>2019</v>
      </c>
      <c r="B7380" s="2" t="s">
        <v>34</v>
      </c>
      <c r="C7380">
        <v>3</v>
      </c>
      <c r="D7380" t="s">
        <v>29</v>
      </c>
      <c r="E7380" t="s">
        <v>10</v>
      </c>
      <c r="F7380" t="s">
        <v>57</v>
      </c>
      <c r="G7380">
        <v>1</v>
      </c>
      <c r="H7380">
        <v>99</v>
      </c>
      <c r="I7380">
        <v>82.64</v>
      </c>
      <c r="M7380" t="str">
        <f t="shared" si="345"/>
        <v/>
      </c>
      <c r="N7380" t="e">
        <f t="shared" si="346"/>
        <v>#VALUE!</v>
      </c>
      <c r="O7380" t="e">
        <f t="shared" si="347"/>
        <v>#VALUE!</v>
      </c>
    </row>
    <row r="7381" spans="1:15" x14ac:dyDescent="0.25">
      <c r="A7381">
        <v>2019</v>
      </c>
      <c r="B7381" s="2" t="s">
        <v>34</v>
      </c>
      <c r="C7381">
        <v>3</v>
      </c>
      <c r="D7381" t="s">
        <v>29</v>
      </c>
      <c r="E7381" t="s">
        <v>10</v>
      </c>
      <c r="F7381" t="s">
        <v>18</v>
      </c>
      <c r="G7381">
        <v>2</v>
      </c>
      <c r="H7381">
        <v>198</v>
      </c>
      <c r="I7381">
        <v>165.28</v>
      </c>
      <c r="M7381" t="str">
        <f t="shared" si="345"/>
        <v/>
      </c>
      <c r="N7381" t="e">
        <f t="shared" si="346"/>
        <v>#VALUE!</v>
      </c>
      <c r="O7381" t="e">
        <f t="shared" si="347"/>
        <v>#VALUE!</v>
      </c>
    </row>
    <row r="7382" spans="1:15" x14ac:dyDescent="0.25">
      <c r="A7382">
        <v>2019</v>
      </c>
      <c r="B7382" s="2" t="s">
        <v>34</v>
      </c>
      <c r="C7382">
        <v>3</v>
      </c>
      <c r="D7382" t="s">
        <v>29</v>
      </c>
      <c r="E7382" t="s">
        <v>10</v>
      </c>
      <c r="F7382" t="s">
        <v>71</v>
      </c>
      <c r="G7382">
        <v>1</v>
      </c>
      <c r="H7382">
        <v>29</v>
      </c>
      <c r="I7382">
        <v>24.21</v>
      </c>
      <c r="M7382" t="str">
        <f t="shared" si="345"/>
        <v/>
      </c>
      <c r="N7382" t="e">
        <f t="shared" si="346"/>
        <v>#VALUE!</v>
      </c>
      <c r="O7382" t="e">
        <f t="shared" si="347"/>
        <v>#VALUE!</v>
      </c>
    </row>
    <row r="7383" spans="1:15" x14ac:dyDescent="0.25">
      <c r="A7383">
        <v>2019</v>
      </c>
      <c r="B7383" s="2" t="s">
        <v>34</v>
      </c>
      <c r="C7383">
        <v>3</v>
      </c>
      <c r="D7383" t="s">
        <v>29</v>
      </c>
      <c r="E7383" t="s">
        <v>10</v>
      </c>
      <c r="F7383" t="s">
        <v>72</v>
      </c>
      <c r="G7383">
        <v>3</v>
      </c>
      <c r="H7383">
        <v>147</v>
      </c>
      <c r="I7383">
        <v>122.69999999999999</v>
      </c>
      <c r="M7383" t="str">
        <f t="shared" si="345"/>
        <v/>
      </c>
      <c r="N7383" t="e">
        <f t="shared" si="346"/>
        <v>#VALUE!</v>
      </c>
      <c r="O7383" t="e">
        <f t="shared" si="347"/>
        <v>#VALUE!</v>
      </c>
    </row>
    <row r="7384" spans="1:15" x14ac:dyDescent="0.25">
      <c r="A7384">
        <v>2019</v>
      </c>
      <c r="B7384" s="2" t="s">
        <v>34</v>
      </c>
      <c r="C7384">
        <v>3</v>
      </c>
      <c r="D7384" t="s">
        <v>29</v>
      </c>
      <c r="E7384" t="s">
        <v>10</v>
      </c>
      <c r="F7384" t="s">
        <v>19</v>
      </c>
      <c r="G7384">
        <v>2</v>
      </c>
      <c r="H7384">
        <v>518</v>
      </c>
      <c r="I7384">
        <v>432.38</v>
      </c>
      <c r="M7384" t="str">
        <f t="shared" si="345"/>
        <v/>
      </c>
      <c r="N7384" t="e">
        <f t="shared" si="346"/>
        <v>#VALUE!</v>
      </c>
      <c r="O7384" t="e">
        <f t="shared" si="347"/>
        <v>#VALUE!</v>
      </c>
    </row>
    <row r="7385" spans="1:15" x14ac:dyDescent="0.25">
      <c r="A7385">
        <v>2019</v>
      </c>
      <c r="B7385" s="2" t="s">
        <v>34</v>
      </c>
      <c r="C7385">
        <v>3</v>
      </c>
      <c r="D7385" t="s">
        <v>29</v>
      </c>
      <c r="E7385" t="s">
        <v>10</v>
      </c>
      <c r="F7385" t="s">
        <v>20</v>
      </c>
      <c r="G7385">
        <v>3</v>
      </c>
      <c r="H7385">
        <v>597</v>
      </c>
      <c r="I7385">
        <v>498.33000000000004</v>
      </c>
      <c r="M7385" t="str">
        <f t="shared" si="345"/>
        <v/>
      </c>
      <c r="N7385" t="e">
        <f t="shared" si="346"/>
        <v>#VALUE!</v>
      </c>
      <c r="O7385" t="e">
        <f t="shared" si="347"/>
        <v>#VALUE!</v>
      </c>
    </row>
    <row r="7386" spans="1:15" x14ac:dyDescent="0.25">
      <c r="A7386">
        <v>2019</v>
      </c>
      <c r="B7386" s="2" t="s">
        <v>34</v>
      </c>
      <c r="C7386">
        <v>3</v>
      </c>
      <c r="D7386" t="s">
        <v>29</v>
      </c>
      <c r="E7386" t="s">
        <v>13</v>
      </c>
      <c r="F7386" t="s">
        <v>58</v>
      </c>
      <c r="G7386">
        <v>1</v>
      </c>
      <c r="H7386">
        <v>79</v>
      </c>
      <c r="I7386">
        <v>65.94</v>
      </c>
      <c r="M7386" t="str">
        <f t="shared" si="345"/>
        <v/>
      </c>
      <c r="N7386" t="e">
        <f t="shared" si="346"/>
        <v>#VALUE!</v>
      </c>
      <c r="O7386" t="e">
        <f t="shared" si="347"/>
        <v>#VALUE!</v>
      </c>
    </row>
    <row r="7387" spans="1:15" x14ac:dyDescent="0.25">
      <c r="A7387">
        <v>2019</v>
      </c>
      <c r="B7387" s="2" t="s">
        <v>34</v>
      </c>
      <c r="C7387">
        <v>3</v>
      </c>
      <c r="D7387" t="s">
        <v>29</v>
      </c>
      <c r="E7387" t="s">
        <v>13</v>
      </c>
      <c r="F7387" t="s">
        <v>60</v>
      </c>
      <c r="G7387">
        <v>5</v>
      </c>
      <c r="H7387">
        <v>245</v>
      </c>
      <c r="I7387">
        <v>204.5</v>
      </c>
      <c r="M7387" t="str">
        <f t="shared" si="345"/>
        <v/>
      </c>
      <c r="N7387" t="e">
        <f t="shared" si="346"/>
        <v>#VALUE!</v>
      </c>
      <c r="O7387" t="e">
        <f t="shared" si="347"/>
        <v>#VALUE!</v>
      </c>
    </row>
    <row r="7388" spans="1:15" x14ac:dyDescent="0.25">
      <c r="A7388">
        <v>2019</v>
      </c>
      <c r="B7388" s="2" t="s">
        <v>34</v>
      </c>
      <c r="C7388">
        <v>3</v>
      </c>
      <c r="D7388" t="s">
        <v>29</v>
      </c>
      <c r="E7388" t="s">
        <v>13</v>
      </c>
      <c r="F7388" t="s">
        <v>14</v>
      </c>
      <c r="G7388">
        <v>53</v>
      </c>
      <c r="H7388">
        <v>4187</v>
      </c>
      <c r="I7388">
        <v>3494.8200000000024</v>
      </c>
      <c r="M7388" t="str">
        <f t="shared" si="345"/>
        <v/>
      </c>
      <c r="N7388" t="e">
        <f t="shared" si="346"/>
        <v>#VALUE!</v>
      </c>
      <c r="O7388" t="e">
        <f t="shared" si="347"/>
        <v>#VALUE!</v>
      </c>
    </row>
    <row r="7389" spans="1:15" x14ac:dyDescent="0.25">
      <c r="A7389">
        <v>2019</v>
      </c>
      <c r="B7389" s="2" t="s">
        <v>34</v>
      </c>
      <c r="C7389">
        <v>3</v>
      </c>
      <c r="D7389" t="s">
        <v>29</v>
      </c>
      <c r="E7389" t="s">
        <v>13</v>
      </c>
      <c r="F7389" t="s">
        <v>22</v>
      </c>
      <c r="G7389">
        <v>13</v>
      </c>
      <c r="H7389">
        <v>1287</v>
      </c>
      <c r="I7389">
        <v>1074.32</v>
      </c>
      <c r="M7389" t="str">
        <f t="shared" si="345"/>
        <v/>
      </c>
      <c r="N7389" t="e">
        <f t="shared" si="346"/>
        <v>#VALUE!</v>
      </c>
      <c r="O7389" t="e">
        <f t="shared" si="347"/>
        <v>#VALUE!</v>
      </c>
    </row>
    <row r="7390" spans="1:15" x14ac:dyDescent="0.25">
      <c r="A7390">
        <v>2019</v>
      </c>
      <c r="B7390" s="2" t="s">
        <v>34</v>
      </c>
      <c r="C7390">
        <v>3</v>
      </c>
      <c r="D7390" t="s">
        <v>29</v>
      </c>
      <c r="E7390" t="s">
        <v>13</v>
      </c>
      <c r="F7390" t="s">
        <v>11</v>
      </c>
      <c r="G7390">
        <v>43</v>
      </c>
      <c r="H7390">
        <v>2967</v>
      </c>
      <c r="I7390">
        <v>2476.7999999999979</v>
      </c>
      <c r="M7390" t="str">
        <f t="shared" si="345"/>
        <v/>
      </c>
      <c r="N7390" t="e">
        <f t="shared" si="346"/>
        <v>#VALUE!</v>
      </c>
      <c r="O7390" t="e">
        <f t="shared" si="347"/>
        <v>#VALUE!</v>
      </c>
    </row>
    <row r="7391" spans="1:15" x14ac:dyDescent="0.25">
      <c r="A7391">
        <v>2019</v>
      </c>
      <c r="B7391" s="2" t="s">
        <v>34</v>
      </c>
      <c r="C7391">
        <v>3</v>
      </c>
      <c r="D7391" t="s">
        <v>29</v>
      </c>
      <c r="E7391" t="s">
        <v>13</v>
      </c>
      <c r="F7391" t="s">
        <v>15</v>
      </c>
      <c r="G7391">
        <v>11</v>
      </c>
      <c r="H7391">
        <v>2849</v>
      </c>
      <c r="I7391">
        <v>2378.09</v>
      </c>
      <c r="M7391" t="str">
        <f t="shared" si="345"/>
        <v/>
      </c>
      <c r="N7391" t="e">
        <f t="shared" si="346"/>
        <v>#VALUE!</v>
      </c>
      <c r="O7391" t="e">
        <f t="shared" si="347"/>
        <v>#VALUE!</v>
      </c>
    </row>
    <row r="7392" spans="1:15" x14ac:dyDescent="0.25">
      <c r="A7392">
        <v>2019</v>
      </c>
      <c r="B7392" s="2" t="s">
        <v>34</v>
      </c>
      <c r="C7392">
        <v>3</v>
      </c>
      <c r="D7392" t="s">
        <v>29</v>
      </c>
      <c r="E7392" t="s">
        <v>13</v>
      </c>
      <c r="F7392" t="s">
        <v>16</v>
      </c>
      <c r="G7392">
        <v>3</v>
      </c>
      <c r="H7392">
        <v>987</v>
      </c>
      <c r="I7392">
        <v>823.86</v>
      </c>
      <c r="M7392" t="str">
        <f t="shared" si="345"/>
        <v/>
      </c>
      <c r="N7392" t="e">
        <f t="shared" si="346"/>
        <v>#VALUE!</v>
      </c>
      <c r="O7392" t="e">
        <f t="shared" si="347"/>
        <v>#VALUE!</v>
      </c>
    </row>
    <row r="7393" spans="1:15" x14ac:dyDescent="0.25">
      <c r="A7393">
        <v>2019</v>
      </c>
      <c r="B7393" s="2" t="s">
        <v>34</v>
      </c>
      <c r="C7393">
        <v>3</v>
      </c>
      <c r="D7393" t="s">
        <v>29</v>
      </c>
      <c r="E7393" t="s">
        <v>13</v>
      </c>
      <c r="F7393" t="s">
        <v>25</v>
      </c>
      <c r="G7393">
        <v>8</v>
      </c>
      <c r="H7393">
        <v>2392</v>
      </c>
      <c r="I7393">
        <v>1996.6399999999999</v>
      </c>
      <c r="M7393" t="str">
        <f t="shared" si="345"/>
        <v/>
      </c>
      <c r="N7393" t="e">
        <f t="shared" si="346"/>
        <v>#VALUE!</v>
      </c>
      <c r="O7393" t="e">
        <f t="shared" si="347"/>
        <v>#VALUE!</v>
      </c>
    </row>
    <row r="7394" spans="1:15" x14ac:dyDescent="0.25">
      <c r="A7394">
        <v>2019</v>
      </c>
      <c r="B7394" s="2" t="s">
        <v>34</v>
      </c>
      <c r="C7394">
        <v>3</v>
      </c>
      <c r="D7394" t="s">
        <v>29</v>
      </c>
      <c r="E7394" t="s">
        <v>13</v>
      </c>
      <c r="F7394" t="s">
        <v>70</v>
      </c>
      <c r="G7394">
        <v>8</v>
      </c>
      <c r="H7394">
        <v>312</v>
      </c>
      <c r="I7394">
        <v>260.40000000000003</v>
      </c>
      <c r="M7394" t="str">
        <f t="shared" si="345"/>
        <v/>
      </c>
      <c r="N7394" t="e">
        <f t="shared" si="346"/>
        <v>#VALUE!</v>
      </c>
      <c r="O7394" t="e">
        <f t="shared" si="347"/>
        <v>#VALUE!</v>
      </c>
    </row>
    <row r="7395" spans="1:15" x14ac:dyDescent="0.25">
      <c r="A7395">
        <v>2019</v>
      </c>
      <c r="B7395" s="2" t="s">
        <v>34</v>
      </c>
      <c r="C7395">
        <v>3</v>
      </c>
      <c r="D7395" t="s">
        <v>29</v>
      </c>
      <c r="E7395" t="s">
        <v>13</v>
      </c>
      <c r="F7395" t="s">
        <v>61</v>
      </c>
      <c r="G7395">
        <v>1</v>
      </c>
      <c r="H7395">
        <v>79</v>
      </c>
      <c r="I7395">
        <v>65.94</v>
      </c>
      <c r="M7395" t="str">
        <f t="shared" si="345"/>
        <v/>
      </c>
      <c r="N7395" t="e">
        <f t="shared" si="346"/>
        <v>#VALUE!</v>
      </c>
      <c r="O7395" t="e">
        <f t="shared" si="347"/>
        <v>#VALUE!</v>
      </c>
    </row>
    <row r="7396" spans="1:15" x14ac:dyDescent="0.25">
      <c r="A7396">
        <v>2019</v>
      </c>
      <c r="B7396" s="2" t="s">
        <v>34</v>
      </c>
      <c r="C7396">
        <v>3</v>
      </c>
      <c r="D7396" t="s">
        <v>29</v>
      </c>
      <c r="E7396" t="s">
        <v>13</v>
      </c>
      <c r="F7396" t="s">
        <v>59</v>
      </c>
      <c r="G7396">
        <v>4</v>
      </c>
      <c r="H7396">
        <v>100</v>
      </c>
      <c r="I7396">
        <v>83.48</v>
      </c>
      <c r="M7396" t="str">
        <f t="shared" si="345"/>
        <v/>
      </c>
      <c r="N7396" t="e">
        <f t="shared" si="346"/>
        <v>#VALUE!</v>
      </c>
      <c r="O7396" t="e">
        <f t="shared" si="347"/>
        <v>#VALUE!</v>
      </c>
    </row>
    <row r="7397" spans="1:15" x14ac:dyDescent="0.25">
      <c r="A7397">
        <v>2019</v>
      </c>
      <c r="B7397" s="2" t="s">
        <v>34</v>
      </c>
      <c r="C7397">
        <v>3</v>
      </c>
      <c r="D7397" t="s">
        <v>29</v>
      </c>
      <c r="E7397" t="s">
        <v>13</v>
      </c>
      <c r="F7397" t="s">
        <v>62</v>
      </c>
      <c r="G7397">
        <v>15</v>
      </c>
      <c r="H7397">
        <v>885</v>
      </c>
      <c r="I7397">
        <v>738.75</v>
      </c>
      <c r="M7397" t="str">
        <f t="shared" si="345"/>
        <v/>
      </c>
      <c r="N7397" t="e">
        <f t="shared" si="346"/>
        <v>#VALUE!</v>
      </c>
      <c r="O7397" t="e">
        <f t="shared" si="347"/>
        <v>#VALUE!</v>
      </c>
    </row>
    <row r="7398" spans="1:15" x14ac:dyDescent="0.25">
      <c r="A7398">
        <v>2019</v>
      </c>
      <c r="B7398" s="2" t="s">
        <v>34</v>
      </c>
      <c r="C7398">
        <v>3</v>
      </c>
      <c r="D7398" t="s">
        <v>29</v>
      </c>
      <c r="E7398" t="s">
        <v>13</v>
      </c>
      <c r="F7398" t="s">
        <v>63</v>
      </c>
      <c r="G7398">
        <v>1</v>
      </c>
      <c r="H7398">
        <v>99</v>
      </c>
      <c r="I7398">
        <v>82.64</v>
      </c>
      <c r="M7398" t="str">
        <f t="shared" si="345"/>
        <v/>
      </c>
      <c r="N7398" t="e">
        <f t="shared" si="346"/>
        <v>#VALUE!</v>
      </c>
      <c r="O7398" t="e">
        <f t="shared" si="347"/>
        <v>#VALUE!</v>
      </c>
    </row>
    <row r="7399" spans="1:15" x14ac:dyDescent="0.25">
      <c r="A7399">
        <v>2019</v>
      </c>
      <c r="B7399" s="2" t="s">
        <v>34</v>
      </c>
      <c r="C7399">
        <v>3</v>
      </c>
      <c r="D7399" t="s">
        <v>29</v>
      </c>
      <c r="E7399" t="s">
        <v>13</v>
      </c>
      <c r="F7399" t="s">
        <v>64</v>
      </c>
      <c r="G7399">
        <v>3</v>
      </c>
      <c r="H7399">
        <v>237</v>
      </c>
      <c r="I7399">
        <v>197.82</v>
      </c>
      <c r="M7399" t="str">
        <f t="shared" si="345"/>
        <v/>
      </c>
      <c r="N7399" t="e">
        <f t="shared" si="346"/>
        <v>#VALUE!</v>
      </c>
      <c r="O7399" t="e">
        <f t="shared" si="347"/>
        <v>#VALUE!</v>
      </c>
    </row>
    <row r="7400" spans="1:15" x14ac:dyDescent="0.25">
      <c r="A7400">
        <v>2019</v>
      </c>
      <c r="B7400" s="2" t="s">
        <v>34</v>
      </c>
      <c r="C7400">
        <v>3</v>
      </c>
      <c r="D7400" t="s">
        <v>29</v>
      </c>
      <c r="E7400" t="s">
        <v>13</v>
      </c>
      <c r="F7400" t="s">
        <v>65</v>
      </c>
      <c r="G7400">
        <v>3</v>
      </c>
      <c r="H7400">
        <v>477</v>
      </c>
      <c r="I7400">
        <v>398.15999999999997</v>
      </c>
      <c r="M7400" t="str">
        <f t="shared" si="345"/>
        <v/>
      </c>
      <c r="N7400" t="e">
        <f t="shared" si="346"/>
        <v>#VALUE!</v>
      </c>
      <c r="O7400" t="e">
        <f t="shared" si="347"/>
        <v>#VALUE!</v>
      </c>
    </row>
    <row r="7401" spans="1:15" x14ac:dyDescent="0.25">
      <c r="A7401">
        <v>2019</v>
      </c>
      <c r="B7401" s="2" t="s">
        <v>34</v>
      </c>
      <c r="C7401">
        <v>3</v>
      </c>
      <c r="D7401" t="s">
        <v>29</v>
      </c>
      <c r="E7401" t="s">
        <v>13</v>
      </c>
      <c r="F7401" t="s">
        <v>56</v>
      </c>
      <c r="G7401">
        <v>1</v>
      </c>
      <c r="H7401">
        <v>69</v>
      </c>
      <c r="I7401">
        <v>57.6</v>
      </c>
      <c r="M7401" t="str">
        <f t="shared" si="345"/>
        <v/>
      </c>
      <c r="N7401" t="e">
        <f t="shared" si="346"/>
        <v>#VALUE!</v>
      </c>
      <c r="O7401" t="e">
        <f t="shared" si="347"/>
        <v>#VALUE!</v>
      </c>
    </row>
    <row r="7402" spans="1:15" x14ac:dyDescent="0.25">
      <c r="A7402">
        <v>2019</v>
      </c>
      <c r="B7402" s="2" t="s">
        <v>34</v>
      </c>
      <c r="C7402">
        <v>3</v>
      </c>
      <c r="D7402" t="s">
        <v>29</v>
      </c>
      <c r="E7402" t="s">
        <v>13</v>
      </c>
      <c r="F7402" t="s">
        <v>57</v>
      </c>
      <c r="G7402">
        <v>8</v>
      </c>
      <c r="H7402">
        <v>792</v>
      </c>
      <c r="I7402">
        <v>661.12</v>
      </c>
      <c r="M7402" t="str">
        <f t="shared" si="345"/>
        <v/>
      </c>
      <c r="N7402" t="e">
        <f t="shared" si="346"/>
        <v>#VALUE!</v>
      </c>
      <c r="O7402" t="e">
        <f t="shared" si="347"/>
        <v>#VALUE!</v>
      </c>
    </row>
    <row r="7403" spans="1:15" x14ac:dyDescent="0.25">
      <c r="A7403">
        <v>2019</v>
      </c>
      <c r="B7403" s="2" t="s">
        <v>34</v>
      </c>
      <c r="C7403">
        <v>3</v>
      </c>
      <c r="D7403" t="s">
        <v>29</v>
      </c>
      <c r="E7403" t="s">
        <v>13</v>
      </c>
      <c r="F7403" t="s">
        <v>69</v>
      </c>
      <c r="G7403">
        <v>2</v>
      </c>
      <c r="H7403">
        <v>698</v>
      </c>
      <c r="I7403">
        <v>582.64</v>
      </c>
      <c r="M7403" t="str">
        <f t="shared" si="345"/>
        <v/>
      </c>
      <c r="N7403" t="e">
        <f t="shared" si="346"/>
        <v>#VALUE!</v>
      </c>
      <c r="O7403" t="e">
        <f t="shared" si="347"/>
        <v>#VALUE!</v>
      </c>
    </row>
    <row r="7404" spans="1:15" x14ac:dyDescent="0.25">
      <c r="A7404">
        <v>2019</v>
      </c>
      <c r="B7404" s="2" t="s">
        <v>34</v>
      </c>
      <c r="C7404">
        <v>3</v>
      </c>
      <c r="D7404" t="s">
        <v>29</v>
      </c>
      <c r="E7404" t="s">
        <v>13</v>
      </c>
      <c r="F7404" t="s">
        <v>66</v>
      </c>
      <c r="G7404">
        <v>3</v>
      </c>
      <c r="H7404">
        <v>897</v>
      </c>
      <c r="I7404">
        <v>748.74</v>
      </c>
      <c r="M7404" t="str">
        <f t="shared" si="345"/>
        <v/>
      </c>
      <c r="N7404" t="e">
        <f t="shared" si="346"/>
        <v>#VALUE!</v>
      </c>
      <c r="O7404" t="e">
        <f t="shared" si="347"/>
        <v>#VALUE!</v>
      </c>
    </row>
    <row r="7405" spans="1:15" x14ac:dyDescent="0.25">
      <c r="A7405">
        <v>2019</v>
      </c>
      <c r="B7405" s="2" t="s">
        <v>34</v>
      </c>
      <c r="C7405">
        <v>3</v>
      </c>
      <c r="D7405" t="s">
        <v>29</v>
      </c>
      <c r="E7405" t="s">
        <v>13</v>
      </c>
      <c r="F7405" t="s">
        <v>17</v>
      </c>
      <c r="G7405">
        <v>2</v>
      </c>
      <c r="H7405">
        <v>278</v>
      </c>
      <c r="I7405">
        <v>232.06</v>
      </c>
      <c r="M7405" t="str">
        <f t="shared" si="345"/>
        <v/>
      </c>
      <c r="N7405" t="e">
        <f t="shared" si="346"/>
        <v>#VALUE!</v>
      </c>
      <c r="O7405" t="e">
        <f t="shared" si="347"/>
        <v>#VALUE!</v>
      </c>
    </row>
    <row r="7406" spans="1:15" x14ac:dyDescent="0.25">
      <c r="A7406">
        <v>2019</v>
      </c>
      <c r="B7406" s="2" t="s">
        <v>34</v>
      </c>
      <c r="C7406">
        <v>3</v>
      </c>
      <c r="D7406" t="s">
        <v>29</v>
      </c>
      <c r="E7406" t="s">
        <v>13</v>
      </c>
      <c r="F7406" t="s">
        <v>18</v>
      </c>
      <c r="G7406">
        <v>10</v>
      </c>
      <c r="H7406">
        <v>990</v>
      </c>
      <c r="I7406">
        <v>826.4</v>
      </c>
      <c r="M7406" t="str">
        <f t="shared" si="345"/>
        <v/>
      </c>
      <c r="N7406" t="e">
        <f t="shared" si="346"/>
        <v>#VALUE!</v>
      </c>
      <c r="O7406" t="e">
        <f t="shared" si="347"/>
        <v>#VALUE!</v>
      </c>
    </row>
    <row r="7407" spans="1:15" x14ac:dyDescent="0.25">
      <c r="A7407">
        <v>2019</v>
      </c>
      <c r="B7407" s="2" t="s">
        <v>34</v>
      </c>
      <c r="C7407">
        <v>3</v>
      </c>
      <c r="D7407" t="s">
        <v>29</v>
      </c>
      <c r="E7407" t="s">
        <v>13</v>
      </c>
      <c r="F7407" t="s">
        <v>74</v>
      </c>
      <c r="G7407">
        <v>1</v>
      </c>
      <c r="H7407">
        <v>29</v>
      </c>
      <c r="I7407">
        <v>24.21</v>
      </c>
      <c r="M7407" t="str">
        <f t="shared" si="345"/>
        <v/>
      </c>
      <c r="N7407" t="e">
        <f t="shared" si="346"/>
        <v>#VALUE!</v>
      </c>
      <c r="O7407" t="e">
        <f t="shared" si="347"/>
        <v>#VALUE!</v>
      </c>
    </row>
    <row r="7408" spans="1:15" x14ac:dyDescent="0.25">
      <c r="A7408">
        <v>2019</v>
      </c>
      <c r="B7408" s="2" t="s">
        <v>34</v>
      </c>
      <c r="C7408">
        <v>3</v>
      </c>
      <c r="D7408" t="s">
        <v>29</v>
      </c>
      <c r="E7408" t="s">
        <v>13</v>
      </c>
      <c r="F7408" t="s">
        <v>68</v>
      </c>
      <c r="G7408">
        <v>1</v>
      </c>
      <c r="H7408">
        <v>29</v>
      </c>
      <c r="I7408">
        <v>24.21</v>
      </c>
      <c r="M7408" t="str">
        <f t="shared" si="345"/>
        <v/>
      </c>
      <c r="N7408" t="e">
        <f t="shared" si="346"/>
        <v>#VALUE!</v>
      </c>
      <c r="O7408" t="e">
        <f t="shared" si="347"/>
        <v>#VALUE!</v>
      </c>
    </row>
    <row r="7409" spans="1:15" x14ac:dyDescent="0.25">
      <c r="A7409">
        <v>2019</v>
      </c>
      <c r="B7409" s="2" t="s">
        <v>34</v>
      </c>
      <c r="C7409">
        <v>3</v>
      </c>
      <c r="D7409" t="s">
        <v>29</v>
      </c>
      <c r="E7409" t="s">
        <v>13</v>
      </c>
      <c r="F7409" t="s">
        <v>71</v>
      </c>
      <c r="G7409">
        <v>1</v>
      </c>
      <c r="H7409">
        <v>29</v>
      </c>
      <c r="I7409">
        <v>24.21</v>
      </c>
      <c r="M7409" t="str">
        <f t="shared" si="345"/>
        <v/>
      </c>
      <c r="N7409" t="e">
        <f t="shared" si="346"/>
        <v>#VALUE!</v>
      </c>
      <c r="O7409" t="e">
        <f t="shared" si="347"/>
        <v>#VALUE!</v>
      </c>
    </row>
    <row r="7410" spans="1:15" x14ac:dyDescent="0.25">
      <c r="A7410">
        <v>2019</v>
      </c>
      <c r="B7410" s="2" t="s">
        <v>34</v>
      </c>
      <c r="C7410">
        <v>3</v>
      </c>
      <c r="D7410" t="s">
        <v>29</v>
      </c>
      <c r="E7410" t="s">
        <v>13</v>
      </c>
      <c r="F7410" t="s">
        <v>72</v>
      </c>
      <c r="G7410">
        <v>4</v>
      </c>
      <c r="H7410">
        <v>196</v>
      </c>
      <c r="I7410">
        <v>163.6</v>
      </c>
      <c r="M7410" t="str">
        <f t="shared" si="345"/>
        <v/>
      </c>
      <c r="N7410" t="e">
        <f t="shared" si="346"/>
        <v>#VALUE!</v>
      </c>
      <c r="O7410" t="e">
        <f t="shared" si="347"/>
        <v>#VALUE!</v>
      </c>
    </row>
    <row r="7411" spans="1:15" x14ac:dyDescent="0.25">
      <c r="A7411">
        <v>2019</v>
      </c>
      <c r="B7411" s="2" t="s">
        <v>34</v>
      </c>
      <c r="C7411">
        <v>3</v>
      </c>
      <c r="D7411" t="s">
        <v>29</v>
      </c>
      <c r="E7411" t="s">
        <v>13</v>
      </c>
      <c r="F7411" t="s">
        <v>28</v>
      </c>
      <c r="G7411">
        <v>4</v>
      </c>
      <c r="H7411">
        <v>1596</v>
      </c>
      <c r="I7411">
        <v>1332.24</v>
      </c>
      <c r="M7411" t="str">
        <f t="shared" si="345"/>
        <v/>
      </c>
      <c r="N7411" t="e">
        <f t="shared" si="346"/>
        <v>#VALUE!</v>
      </c>
      <c r="O7411" t="e">
        <f t="shared" si="347"/>
        <v>#VALUE!</v>
      </c>
    </row>
    <row r="7412" spans="1:15" x14ac:dyDescent="0.25">
      <c r="A7412">
        <v>2019</v>
      </c>
      <c r="B7412" s="2" t="s">
        <v>34</v>
      </c>
      <c r="C7412">
        <v>3</v>
      </c>
      <c r="D7412" t="s">
        <v>29</v>
      </c>
      <c r="E7412" t="s">
        <v>13</v>
      </c>
      <c r="F7412" t="s">
        <v>12</v>
      </c>
      <c r="G7412">
        <v>17</v>
      </c>
      <c r="H7412">
        <v>5593</v>
      </c>
      <c r="I7412">
        <v>4668.5399999999991</v>
      </c>
      <c r="M7412" t="str">
        <f t="shared" si="345"/>
        <v/>
      </c>
      <c r="N7412" t="e">
        <f t="shared" si="346"/>
        <v>#VALUE!</v>
      </c>
      <c r="O7412" t="e">
        <f t="shared" si="347"/>
        <v>#VALUE!</v>
      </c>
    </row>
    <row r="7413" spans="1:15" x14ac:dyDescent="0.25">
      <c r="A7413">
        <v>2019</v>
      </c>
      <c r="B7413" s="2" t="s">
        <v>34</v>
      </c>
      <c r="C7413">
        <v>3</v>
      </c>
      <c r="D7413" t="s">
        <v>29</v>
      </c>
      <c r="E7413" t="s">
        <v>13</v>
      </c>
      <c r="F7413" t="s">
        <v>19</v>
      </c>
      <c r="G7413">
        <v>19</v>
      </c>
      <c r="H7413">
        <v>4921</v>
      </c>
      <c r="I7413">
        <v>4107.6100000000006</v>
      </c>
      <c r="M7413" t="str">
        <f t="shared" si="345"/>
        <v/>
      </c>
      <c r="N7413" t="e">
        <f t="shared" si="346"/>
        <v>#VALUE!</v>
      </c>
      <c r="O7413" t="e">
        <f t="shared" si="347"/>
        <v>#VALUE!</v>
      </c>
    </row>
    <row r="7414" spans="1:15" x14ac:dyDescent="0.25">
      <c r="A7414">
        <v>2019</v>
      </c>
      <c r="B7414" s="2" t="s">
        <v>34</v>
      </c>
      <c r="C7414">
        <v>3</v>
      </c>
      <c r="D7414" t="s">
        <v>29</v>
      </c>
      <c r="E7414" t="s">
        <v>13</v>
      </c>
      <c r="F7414" t="s">
        <v>20</v>
      </c>
      <c r="G7414">
        <v>4</v>
      </c>
      <c r="H7414">
        <v>796</v>
      </c>
      <c r="I7414">
        <v>664.44</v>
      </c>
      <c r="M7414" t="str">
        <f t="shared" si="345"/>
        <v/>
      </c>
      <c r="N7414" t="e">
        <f t="shared" si="346"/>
        <v>#VALUE!</v>
      </c>
      <c r="O7414" t="e">
        <f t="shared" si="347"/>
        <v>#VALUE!</v>
      </c>
    </row>
    <row r="7415" spans="1:15" x14ac:dyDescent="0.25">
      <c r="A7415">
        <v>2019</v>
      </c>
      <c r="B7415" s="2" t="s">
        <v>34</v>
      </c>
      <c r="C7415">
        <v>3</v>
      </c>
      <c r="D7415" t="s">
        <v>29</v>
      </c>
      <c r="E7415" t="s">
        <v>21</v>
      </c>
      <c r="F7415" t="s">
        <v>60</v>
      </c>
      <c r="G7415">
        <v>7</v>
      </c>
      <c r="H7415">
        <v>343</v>
      </c>
      <c r="I7415">
        <v>286.3</v>
      </c>
      <c r="M7415" t="str">
        <f t="shared" si="345"/>
        <v/>
      </c>
      <c r="N7415" t="e">
        <f t="shared" si="346"/>
        <v>#VALUE!</v>
      </c>
      <c r="O7415" t="e">
        <f t="shared" si="347"/>
        <v>#VALUE!</v>
      </c>
    </row>
    <row r="7416" spans="1:15" x14ac:dyDescent="0.25">
      <c r="A7416">
        <v>2019</v>
      </c>
      <c r="B7416" s="2" t="s">
        <v>34</v>
      </c>
      <c r="C7416">
        <v>3</v>
      </c>
      <c r="D7416" t="s">
        <v>29</v>
      </c>
      <c r="E7416" t="s">
        <v>21</v>
      </c>
      <c r="F7416" t="s">
        <v>14</v>
      </c>
      <c r="G7416">
        <v>43</v>
      </c>
      <c r="H7416">
        <v>3397</v>
      </c>
      <c r="I7416">
        <v>2835.4200000000019</v>
      </c>
      <c r="M7416" t="str">
        <f t="shared" si="345"/>
        <v/>
      </c>
      <c r="N7416" t="e">
        <f t="shared" si="346"/>
        <v>#VALUE!</v>
      </c>
      <c r="O7416" t="e">
        <f t="shared" si="347"/>
        <v>#VALUE!</v>
      </c>
    </row>
    <row r="7417" spans="1:15" x14ac:dyDescent="0.25">
      <c r="A7417">
        <v>2019</v>
      </c>
      <c r="B7417" s="2" t="s">
        <v>34</v>
      </c>
      <c r="C7417">
        <v>3</v>
      </c>
      <c r="D7417" t="s">
        <v>29</v>
      </c>
      <c r="E7417" t="s">
        <v>21</v>
      </c>
      <c r="F7417" t="s">
        <v>22</v>
      </c>
      <c r="G7417">
        <v>3</v>
      </c>
      <c r="H7417">
        <v>297</v>
      </c>
      <c r="I7417">
        <v>247.92000000000002</v>
      </c>
      <c r="M7417" t="str">
        <f t="shared" si="345"/>
        <v/>
      </c>
      <c r="N7417" t="e">
        <f t="shared" si="346"/>
        <v>#VALUE!</v>
      </c>
      <c r="O7417" t="e">
        <f t="shared" si="347"/>
        <v>#VALUE!</v>
      </c>
    </row>
    <row r="7418" spans="1:15" x14ac:dyDescent="0.25">
      <c r="A7418">
        <v>2019</v>
      </c>
      <c r="B7418" s="2" t="s">
        <v>34</v>
      </c>
      <c r="C7418">
        <v>3</v>
      </c>
      <c r="D7418" t="s">
        <v>29</v>
      </c>
      <c r="E7418" t="s">
        <v>21</v>
      </c>
      <c r="F7418" t="s">
        <v>11</v>
      </c>
      <c r="G7418">
        <v>39</v>
      </c>
      <c r="H7418">
        <v>2691</v>
      </c>
      <c r="I7418">
        <v>2246.3999999999983</v>
      </c>
      <c r="M7418" t="str">
        <f t="shared" si="345"/>
        <v/>
      </c>
      <c r="N7418" t="e">
        <f t="shared" si="346"/>
        <v>#VALUE!</v>
      </c>
      <c r="O7418" t="e">
        <f t="shared" si="347"/>
        <v>#VALUE!</v>
      </c>
    </row>
    <row r="7419" spans="1:15" x14ac:dyDescent="0.25">
      <c r="A7419">
        <v>2019</v>
      </c>
      <c r="B7419" s="2" t="s">
        <v>34</v>
      </c>
      <c r="C7419">
        <v>3</v>
      </c>
      <c r="D7419" t="s">
        <v>29</v>
      </c>
      <c r="E7419" t="s">
        <v>21</v>
      </c>
      <c r="F7419" t="s">
        <v>15</v>
      </c>
      <c r="G7419">
        <v>6</v>
      </c>
      <c r="H7419">
        <v>1554</v>
      </c>
      <c r="I7419">
        <v>1297.1400000000001</v>
      </c>
      <c r="M7419" t="str">
        <f t="shared" si="345"/>
        <v/>
      </c>
      <c r="N7419" t="e">
        <f t="shared" si="346"/>
        <v>#VALUE!</v>
      </c>
      <c r="O7419" t="e">
        <f t="shared" si="347"/>
        <v>#VALUE!</v>
      </c>
    </row>
    <row r="7420" spans="1:15" x14ac:dyDescent="0.25">
      <c r="A7420">
        <v>2019</v>
      </c>
      <c r="B7420" s="2" t="s">
        <v>34</v>
      </c>
      <c r="C7420">
        <v>3</v>
      </c>
      <c r="D7420" t="s">
        <v>29</v>
      </c>
      <c r="E7420" t="s">
        <v>21</v>
      </c>
      <c r="F7420" t="s">
        <v>16</v>
      </c>
      <c r="G7420">
        <v>1</v>
      </c>
      <c r="H7420">
        <v>329</v>
      </c>
      <c r="I7420">
        <v>274.62</v>
      </c>
      <c r="M7420" t="str">
        <f t="shared" si="345"/>
        <v/>
      </c>
      <c r="N7420" t="e">
        <f t="shared" si="346"/>
        <v>#VALUE!</v>
      </c>
      <c r="O7420" t="e">
        <f t="shared" si="347"/>
        <v>#VALUE!</v>
      </c>
    </row>
    <row r="7421" spans="1:15" x14ac:dyDescent="0.25">
      <c r="A7421">
        <v>2019</v>
      </c>
      <c r="B7421" s="2" t="s">
        <v>34</v>
      </c>
      <c r="C7421">
        <v>3</v>
      </c>
      <c r="D7421" t="s">
        <v>29</v>
      </c>
      <c r="E7421" t="s">
        <v>21</v>
      </c>
      <c r="F7421" t="s">
        <v>25</v>
      </c>
      <c r="G7421">
        <v>4</v>
      </c>
      <c r="H7421">
        <v>1196</v>
      </c>
      <c r="I7421">
        <v>998.32</v>
      </c>
      <c r="M7421" t="str">
        <f t="shared" si="345"/>
        <v/>
      </c>
      <c r="N7421" t="e">
        <f t="shared" si="346"/>
        <v>#VALUE!</v>
      </c>
      <c r="O7421" t="e">
        <f t="shared" si="347"/>
        <v>#VALUE!</v>
      </c>
    </row>
    <row r="7422" spans="1:15" x14ac:dyDescent="0.25">
      <c r="A7422">
        <v>2019</v>
      </c>
      <c r="B7422" s="2" t="s">
        <v>34</v>
      </c>
      <c r="C7422">
        <v>3</v>
      </c>
      <c r="D7422" t="s">
        <v>29</v>
      </c>
      <c r="E7422" t="s">
        <v>21</v>
      </c>
      <c r="F7422" t="s">
        <v>70</v>
      </c>
      <c r="G7422">
        <v>8</v>
      </c>
      <c r="H7422">
        <v>312</v>
      </c>
      <c r="I7422">
        <v>260.40000000000003</v>
      </c>
      <c r="M7422" t="str">
        <f t="shared" si="345"/>
        <v/>
      </c>
      <c r="N7422" t="e">
        <f t="shared" si="346"/>
        <v>#VALUE!</v>
      </c>
      <c r="O7422" t="e">
        <f t="shared" si="347"/>
        <v>#VALUE!</v>
      </c>
    </row>
    <row r="7423" spans="1:15" x14ac:dyDescent="0.25">
      <c r="A7423">
        <v>2019</v>
      </c>
      <c r="B7423" s="2" t="s">
        <v>34</v>
      </c>
      <c r="C7423">
        <v>3</v>
      </c>
      <c r="D7423" t="s">
        <v>29</v>
      </c>
      <c r="E7423" t="s">
        <v>21</v>
      </c>
      <c r="F7423" t="s">
        <v>59</v>
      </c>
      <c r="G7423">
        <v>1</v>
      </c>
      <c r="H7423">
        <v>25</v>
      </c>
      <c r="I7423">
        <v>20.87</v>
      </c>
      <c r="M7423" t="str">
        <f t="shared" si="345"/>
        <v/>
      </c>
      <c r="N7423" t="e">
        <f t="shared" si="346"/>
        <v>#VALUE!</v>
      </c>
      <c r="O7423" t="e">
        <f t="shared" si="347"/>
        <v>#VALUE!</v>
      </c>
    </row>
    <row r="7424" spans="1:15" x14ac:dyDescent="0.25">
      <c r="A7424">
        <v>2019</v>
      </c>
      <c r="B7424" s="2" t="s">
        <v>34</v>
      </c>
      <c r="C7424">
        <v>3</v>
      </c>
      <c r="D7424" t="s">
        <v>29</v>
      </c>
      <c r="E7424" t="s">
        <v>21</v>
      </c>
      <c r="F7424" t="s">
        <v>62</v>
      </c>
      <c r="G7424">
        <v>5</v>
      </c>
      <c r="H7424">
        <v>295</v>
      </c>
      <c r="I7424">
        <v>246.25</v>
      </c>
      <c r="M7424" t="str">
        <f t="shared" si="345"/>
        <v/>
      </c>
      <c r="N7424" t="e">
        <f t="shared" si="346"/>
        <v>#VALUE!</v>
      </c>
      <c r="O7424" t="e">
        <f t="shared" si="347"/>
        <v>#VALUE!</v>
      </c>
    </row>
    <row r="7425" spans="1:15" x14ac:dyDescent="0.25">
      <c r="A7425">
        <v>2019</v>
      </c>
      <c r="B7425" s="2" t="s">
        <v>34</v>
      </c>
      <c r="C7425">
        <v>3</v>
      </c>
      <c r="D7425" t="s">
        <v>29</v>
      </c>
      <c r="E7425" t="s">
        <v>21</v>
      </c>
      <c r="F7425" t="s">
        <v>63</v>
      </c>
      <c r="G7425">
        <v>1</v>
      </c>
      <c r="H7425">
        <v>99</v>
      </c>
      <c r="I7425">
        <v>82.64</v>
      </c>
      <c r="M7425" t="str">
        <f t="shared" si="345"/>
        <v/>
      </c>
      <c r="N7425" t="e">
        <f t="shared" si="346"/>
        <v>#VALUE!</v>
      </c>
      <c r="O7425" t="e">
        <f t="shared" si="347"/>
        <v>#VALUE!</v>
      </c>
    </row>
    <row r="7426" spans="1:15" x14ac:dyDescent="0.25">
      <c r="A7426">
        <v>2019</v>
      </c>
      <c r="B7426" s="2" t="s">
        <v>34</v>
      </c>
      <c r="C7426">
        <v>3</v>
      </c>
      <c r="D7426" t="s">
        <v>29</v>
      </c>
      <c r="E7426" t="s">
        <v>21</v>
      </c>
      <c r="F7426" t="s">
        <v>64</v>
      </c>
      <c r="G7426">
        <v>2</v>
      </c>
      <c r="H7426">
        <v>158</v>
      </c>
      <c r="I7426">
        <v>131.88</v>
      </c>
      <c r="M7426" t="str">
        <f t="shared" si="345"/>
        <v/>
      </c>
      <c r="N7426" t="e">
        <f t="shared" si="346"/>
        <v>#VALUE!</v>
      </c>
      <c r="O7426" t="e">
        <f t="shared" si="347"/>
        <v>#VALUE!</v>
      </c>
    </row>
    <row r="7427" spans="1:15" x14ac:dyDescent="0.25">
      <c r="A7427">
        <v>2019</v>
      </c>
      <c r="B7427" s="2" t="s">
        <v>34</v>
      </c>
      <c r="C7427">
        <v>3</v>
      </c>
      <c r="D7427" t="s">
        <v>29</v>
      </c>
      <c r="E7427" t="s">
        <v>21</v>
      </c>
      <c r="F7427" t="s">
        <v>56</v>
      </c>
      <c r="G7427">
        <v>2</v>
      </c>
      <c r="H7427">
        <v>138</v>
      </c>
      <c r="I7427">
        <v>115.2</v>
      </c>
      <c r="M7427" t="str">
        <f t="shared" ref="M7427:M7490" si="348">SUBSTITUTE(SUBSTITUTE(J7427," - ","|"),"; ","|")</f>
        <v/>
      </c>
      <c r="N7427" t="e">
        <f t="shared" ref="N7427:N7490" si="349">LEFT(M7427,FIND("|",M7427)-1)</f>
        <v>#VALUE!</v>
      </c>
      <c r="O7427" t="e">
        <f t="shared" ref="O7427:O7490" si="350">RIGHT(M7427,LEN(M7427)-FIND("|",M7427))</f>
        <v>#VALUE!</v>
      </c>
    </row>
    <row r="7428" spans="1:15" x14ac:dyDescent="0.25">
      <c r="A7428">
        <v>2019</v>
      </c>
      <c r="B7428" s="2" t="s">
        <v>34</v>
      </c>
      <c r="C7428">
        <v>3</v>
      </c>
      <c r="D7428" t="s">
        <v>29</v>
      </c>
      <c r="E7428" t="s">
        <v>21</v>
      </c>
      <c r="F7428" t="s">
        <v>57</v>
      </c>
      <c r="G7428">
        <v>5</v>
      </c>
      <c r="H7428">
        <v>495</v>
      </c>
      <c r="I7428">
        <v>413.2</v>
      </c>
      <c r="M7428" t="str">
        <f t="shared" si="348"/>
        <v/>
      </c>
      <c r="N7428" t="e">
        <f t="shared" si="349"/>
        <v>#VALUE!</v>
      </c>
      <c r="O7428" t="e">
        <f t="shared" si="350"/>
        <v>#VALUE!</v>
      </c>
    </row>
    <row r="7429" spans="1:15" x14ac:dyDescent="0.25">
      <c r="A7429">
        <v>2019</v>
      </c>
      <c r="B7429" s="2" t="s">
        <v>34</v>
      </c>
      <c r="C7429">
        <v>3</v>
      </c>
      <c r="D7429" t="s">
        <v>29</v>
      </c>
      <c r="E7429" t="s">
        <v>21</v>
      </c>
      <c r="F7429" t="s">
        <v>69</v>
      </c>
      <c r="G7429">
        <v>2</v>
      </c>
      <c r="H7429">
        <v>698</v>
      </c>
      <c r="I7429">
        <v>582.64</v>
      </c>
      <c r="M7429" t="str">
        <f t="shared" si="348"/>
        <v/>
      </c>
      <c r="N7429" t="e">
        <f t="shared" si="349"/>
        <v>#VALUE!</v>
      </c>
      <c r="O7429" t="e">
        <f t="shared" si="350"/>
        <v>#VALUE!</v>
      </c>
    </row>
    <row r="7430" spans="1:15" x14ac:dyDescent="0.25">
      <c r="A7430">
        <v>2019</v>
      </c>
      <c r="B7430" s="2" t="s">
        <v>34</v>
      </c>
      <c r="C7430">
        <v>3</v>
      </c>
      <c r="D7430" t="s">
        <v>29</v>
      </c>
      <c r="E7430" t="s">
        <v>21</v>
      </c>
      <c r="F7430" t="s">
        <v>66</v>
      </c>
      <c r="G7430">
        <v>3</v>
      </c>
      <c r="H7430">
        <v>897</v>
      </c>
      <c r="I7430">
        <v>748.74</v>
      </c>
      <c r="M7430" t="str">
        <f t="shared" si="348"/>
        <v/>
      </c>
      <c r="N7430" t="e">
        <f t="shared" si="349"/>
        <v>#VALUE!</v>
      </c>
      <c r="O7430" t="e">
        <f t="shared" si="350"/>
        <v>#VALUE!</v>
      </c>
    </row>
    <row r="7431" spans="1:15" x14ac:dyDescent="0.25">
      <c r="A7431">
        <v>2019</v>
      </c>
      <c r="B7431" s="2" t="s">
        <v>34</v>
      </c>
      <c r="C7431">
        <v>3</v>
      </c>
      <c r="D7431" t="s">
        <v>29</v>
      </c>
      <c r="E7431" t="s">
        <v>21</v>
      </c>
      <c r="F7431" t="s">
        <v>67</v>
      </c>
      <c r="G7431">
        <v>3</v>
      </c>
      <c r="H7431">
        <v>2097</v>
      </c>
      <c r="I7431">
        <v>1750.41</v>
      </c>
      <c r="M7431" t="str">
        <f t="shared" si="348"/>
        <v/>
      </c>
      <c r="N7431" t="e">
        <f t="shared" si="349"/>
        <v>#VALUE!</v>
      </c>
      <c r="O7431" t="e">
        <f t="shared" si="350"/>
        <v>#VALUE!</v>
      </c>
    </row>
    <row r="7432" spans="1:15" x14ac:dyDescent="0.25">
      <c r="A7432">
        <v>2019</v>
      </c>
      <c r="B7432" s="2" t="s">
        <v>34</v>
      </c>
      <c r="C7432">
        <v>3</v>
      </c>
      <c r="D7432" t="s">
        <v>29</v>
      </c>
      <c r="E7432" t="s">
        <v>21</v>
      </c>
      <c r="F7432" t="s">
        <v>17</v>
      </c>
      <c r="G7432">
        <v>1</v>
      </c>
      <c r="H7432">
        <v>139</v>
      </c>
      <c r="I7432">
        <v>116.03</v>
      </c>
      <c r="M7432" t="str">
        <f t="shared" si="348"/>
        <v/>
      </c>
      <c r="N7432" t="e">
        <f t="shared" si="349"/>
        <v>#VALUE!</v>
      </c>
      <c r="O7432" t="e">
        <f t="shared" si="350"/>
        <v>#VALUE!</v>
      </c>
    </row>
    <row r="7433" spans="1:15" x14ac:dyDescent="0.25">
      <c r="A7433">
        <v>2019</v>
      </c>
      <c r="B7433" s="2" t="s">
        <v>34</v>
      </c>
      <c r="C7433">
        <v>3</v>
      </c>
      <c r="D7433" t="s">
        <v>29</v>
      </c>
      <c r="E7433" t="s">
        <v>21</v>
      </c>
      <c r="F7433" t="s">
        <v>18</v>
      </c>
      <c r="G7433">
        <v>1</v>
      </c>
      <c r="H7433">
        <v>99</v>
      </c>
      <c r="I7433">
        <v>82.64</v>
      </c>
      <c r="M7433" t="str">
        <f t="shared" si="348"/>
        <v/>
      </c>
      <c r="N7433" t="e">
        <f t="shared" si="349"/>
        <v>#VALUE!</v>
      </c>
      <c r="O7433" t="e">
        <f t="shared" si="350"/>
        <v>#VALUE!</v>
      </c>
    </row>
    <row r="7434" spans="1:15" x14ac:dyDescent="0.25">
      <c r="A7434">
        <v>2019</v>
      </c>
      <c r="B7434" s="2" t="s">
        <v>34</v>
      </c>
      <c r="C7434">
        <v>3</v>
      </c>
      <c r="D7434" t="s">
        <v>29</v>
      </c>
      <c r="E7434" t="s">
        <v>21</v>
      </c>
      <c r="F7434" t="s">
        <v>27</v>
      </c>
      <c r="G7434">
        <v>2</v>
      </c>
      <c r="H7434">
        <v>298</v>
      </c>
      <c r="I7434">
        <v>248.74</v>
      </c>
      <c r="M7434" t="str">
        <f t="shared" si="348"/>
        <v/>
      </c>
      <c r="N7434" t="e">
        <f t="shared" si="349"/>
        <v>#VALUE!</v>
      </c>
      <c r="O7434" t="e">
        <f t="shared" si="350"/>
        <v>#VALUE!</v>
      </c>
    </row>
    <row r="7435" spans="1:15" x14ac:dyDescent="0.25">
      <c r="A7435">
        <v>2019</v>
      </c>
      <c r="B7435" s="2" t="s">
        <v>34</v>
      </c>
      <c r="C7435">
        <v>3</v>
      </c>
      <c r="D7435" t="s">
        <v>29</v>
      </c>
      <c r="E7435" t="s">
        <v>21</v>
      </c>
      <c r="F7435" t="s">
        <v>74</v>
      </c>
      <c r="G7435">
        <v>1</v>
      </c>
      <c r="H7435">
        <v>29</v>
      </c>
      <c r="I7435">
        <v>24.21</v>
      </c>
      <c r="M7435" t="str">
        <f t="shared" si="348"/>
        <v/>
      </c>
      <c r="N7435" t="e">
        <f t="shared" si="349"/>
        <v>#VALUE!</v>
      </c>
      <c r="O7435" t="e">
        <f t="shared" si="350"/>
        <v>#VALUE!</v>
      </c>
    </row>
    <row r="7436" spans="1:15" x14ac:dyDescent="0.25">
      <c r="A7436">
        <v>2019</v>
      </c>
      <c r="B7436" s="2" t="s">
        <v>34</v>
      </c>
      <c r="C7436">
        <v>3</v>
      </c>
      <c r="D7436" t="s">
        <v>29</v>
      </c>
      <c r="E7436" t="s">
        <v>21</v>
      </c>
      <c r="F7436" t="s">
        <v>68</v>
      </c>
      <c r="G7436">
        <v>1</v>
      </c>
      <c r="H7436">
        <v>29</v>
      </c>
      <c r="I7436">
        <v>24.21</v>
      </c>
      <c r="M7436" t="str">
        <f t="shared" si="348"/>
        <v/>
      </c>
      <c r="N7436" t="e">
        <f t="shared" si="349"/>
        <v>#VALUE!</v>
      </c>
      <c r="O7436" t="e">
        <f t="shared" si="350"/>
        <v>#VALUE!</v>
      </c>
    </row>
    <row r="7437" spans="1:15" x14ac:dyDescent="0.25">
      <c r="A7437">
        <v>2019</v>
      </c>
      <c r="B7437" s="2" t="s">
        <v>34</v>
      </c>
      <c r="C7437">
        <v>3</v>
      </c>
      <c r="D7437" t="s">
        <v>29</v>
      </c>
      <c r="E7437" t="s">
        <v>21</v>
      </c>
      <c r="F7437" t="s">
        <v>71</v>
      </c>
      <c r="G7437">
        <v>6</v>
      </c>
      <c r="H7437">
        <v>174</v>
      </c>
      <c r="I7437">
        <v>145.26000000000002</v>
      </c>
      <c r="M7437" t="str">
        <f t="shared" si="348"/>
        <v/>
      </c>
      <c r="N7437" t="e">
        <f t="shared" si="349"/>
        <v>#VALUE!</v>
      </c>
      <c r="O7437" t="e">
        <f t="shared" si="350"/>
        <v>#VALUE!</v>
      </c>
    </row>
    <row r="7438" spans="1:15" x14ac:dyDescent="0.25">
      <c r="A7438">
        <v>2019</v>
      </c>
      <c r="B7438" s="2" t="s">
        <v>34</v>
      </c>
      <c r="C7438">
        <v>3</v>
      </c>
      <c r="D7438" t="s">
        <v>29</v>
      </c>
      <c r="E7438" t="s">
        <v>21</v>
      </c>
      <c r="F7438" t="s">
        <v>72</v>
      </c>
      <c r="G7438">
        <v>7</v>
      </c>
      <c r="H7438">
        <v>343</v>
      </c>
      <c r="I7438">
        <v>286.3</v>
      </c>
      <c r="M7438" t="str">
        <f t="shared" si="348"/>
        <v/>
      </c>
      <c r="N7438" t="e">
        <f t="shared" si="349"/>
        <v>#VALUE!</v>
      </c>
      <c r="O7438" t="e">
        <f t="shared" si="350"/>
        <v>#VALUE!</v>
      </c>
    </row>
    <row r="7439" spans="1:15" x14ac:dyDescent="0.25">
      <c r="A7439">
        <v>2019</v>
      </c>
      <c r="B7439" s="2" t="s">
        <v>34</v>
      </c>
      <c r="C7439">
        <v>3</v>
      </c>
      <c r="D7439" t="s">
        <v>29</v>
      </c>
      <c r="E7439" t="s">
        <v>21</v>
      </c>
      <c r="F7439" t="s">
        <v>28</v>
      </c>
      <c r="G7439">
        <v>7</v>
      </c>
      <c r="H7439">
        <v>2793</v>
      </c>
      <c r="I7439">
        <v>2331.42</v>
      </c>
      <c r="M7439" t="str">
        <f t="shared" si="348"/>
        <v/>
      </c>
      <c r="N7439" t="e">
        <f t="shared" si="349"/>
        <v>#VALUE!</v>
      </c>
      <c r="O7439" t="e">
        <f t="shared" si="350"/>
        <v>#VALUE!</v>
      </c>
    </row>
    <row r="7440" spans="1:15" x14ac:dyDescent="0.25">
      <c r="A7440">
        <v>2019</v>
      </c>
      <c r="B7440" s="2" t="s">
        <v>34</v>
      </c>
      <c r="C7440">
        <v>3</v>
      </c>
      <c r="D7440" t="s">
        <v>29</v>
      </c>
      <c r="E7440" t="s">
        <v>21</v>
      </c>
      <c r="F7440" t="s">
        <v>12</v>
      </c>
      <c r="G7440">
        <v>9</v>
      </c>
      <c r="H7440">
        <v>2961</v>
      </c>
      <c r="I7440">
        <v>2471.5799999999995</v>
      </c>
      <c r="M7440" t="str">
        <f t="shared" si="348"/>
        <v/>
      </c>
      <c r="N7440" t="e">
        <f t="shared" si="349"/>
        <v>#VALUE!</v>
      </c>
      <c r="O7440" t="e">
        <f t="shared" si="350"/>
        <v>#VALUE!</v>
      </c>
    </row>
    <row r="7441" spans="1:15" x14ac:dyDescent="0.25">
      <c r="A7441">
        <v>2019</v>
      </c>
      <c r="B7441" s="2" t="s">
        <v>34</v>
      </c>
      <c r="C7441">
        <v>3</v>
      </c>
      <c r="D7441" t="s">
        <v>29</v>
      </c>
      <c r="E7441" t="s">
        <v>21</v>
      </c>
      <c r="F7441" t="s">
        <v>19</v>
      </c>
      <c r="G7441">
        <v>9</v>
      </c>
      <c r="H7441">
        <v>2331</v>
      </c>
      <c r="I7441">
        <v>1945.7100000000003</v>
      </c>
      <c r="M7441" t="str">
        <f t="shared" si="348"/>
        <v/>
      </c>
      <c r="N7441" t="e">
        <f t="shared" si="349"/>
        <v>#VALUE!</v>
      </c>
      <c r="O7441" t="e">
        <f t="shared" si="350"/>
        <v>#VALUE!</v>
      </c>
    </row>
    <row r="7442" spans="1:15" x14ac:dyDescent="0.25">
      <c r="A7442">
        <v>2019</v>
      </c>
      <c r="B7442" s="2" t="s">
        <v>34</v>
      </c>
      <c r="C7442">
        <v>3</v>
      </c>
      <c r="D7442" t="s">
        <v>29</v>
      </c>
      <c r="E7442" t="s">
        <v>21</v>
      </c>
      <c r="F7442" t="s">
        <v>20</v>
      </c>
      <c r="G7442">
        <v>9</v>
      </c>
      <c r="H7442">
        <v>1791</v>
      </c>
      <c r="I7442">
        <v>1494.9900000000002</v>
      </c>
      <c r="M7442" t="str">
        <f t="shared" si="348"/>
        <v/>
      </c>
      <c r="N7442" t="e">
        <f t="shared" si="349"/>
        <v>#VALUE!</v>
      </c>
      <c r="O7442" t="e">
        <f t="shared" si="350"/>
        <v>#VALUE!</v>
      </c>
    </row>
    <row r="7443" spans="1:15" x14ac:dyDescent="0.25">
      <c r="A7443">
        <v>2019</v>
      </c>
      <c r="B7443" s="2" t="s">
        <v>34</v>
      </c>
      <c r="C7443">
        <v>3</v>
      </c>
      <c r="D7443" t="s">
        <v>29</v>
      </c>
      <c r="E7443" t="s">
        <v>23</v>
      </c>
      <c r="F7443" t="s">
        <v>73</v>
      </c>
      <c r="G7443">
        <v>1</v>
      </c>
      <c r="H7443">
        <v>35</v>
      </c>
      <c r="I7443">
        <v>29.22</v>
      </c>
      <c r="M7443" t="str">
        <f t="shared" si="348"/>
        <v/>
      </c>
      <c r="N7443" t="e">
        <f t="shared" si="349"/>
        <v>#VALUE!</v>
      </c>
      <c r="O7443" t="e">
        <f t="shared" si="350"/>
        <v>#VALUE!</v>
      </c>
    </row>
    <row r="7444" spans="1:15" x14ac:dyDescent="0.25">
      <c r="A7444">
        <v>2019</v>
      </c>
      <c r="B7444" s="2" t="s">
        <v>34</v>
      </c>
      <c r="C7444">
        <v>3</v>
      </c>
      <c r="D7444" t="s">
        <v>29</v>
      </c>
      <c r="E7444" t="s">
        <v>23</v>
      </c>
      <c r="F7444" t="s">
        <v>60</v>
      </c>
      <c r="G7444">
        <v>3</v>
      </c>
      <c r="H7444">
        <v>147</v>
      </c>
      <c r="I7444">
        <v>122.69999999999999</v>
      </c>
      <c r="M7444" t="str">
        <f t="shared" si="348"/>
        <v/>
      </c>
      <c r="N7444" t="e">
        <f t="shared" si="349"/>
        <v>#VALUE!</v>
      </c>
      <c r="O7444" t="e">
        <f t="shared" si="350"/>
        <v>#VALUE!</v>
      </c>
    </row>
    <row r="7445" spans="1:15" x14ac:dyDescent="0.25">
      <c r="A7445">
        <v>2019</v>
      </c>
      <c r="B7445" s="2" t="s">
        <v>34</v>
      </c>
      <c r="C7445">
        <v>3</v>
      </c>
      <c r="D7445" t="s">
        <v>29</v>
      </c>
      <c r="E7445" t="s">
        <v>23</v>
      </c>
      <c r="F7445" t="s">
        <v>14</v>
      </c>
      <c r="G7445">
        <v>18</v>
      </c>
      <c r="H7445">
        <v>1422</v>
      </c>
      <c r="I7445">
        <v>1186.9200000000005</v>
      </c>
      <c r="M7445" t="str">
        <f t="shared" si="348"/>
        <v/>
      </c>
      <c r="N7445" t="e">
        <f t="shared" si="349"/>
        <v>#VALUE!</v>
      </c>
      <c r="O7445" t="e">
        <f t="shared" si="350"/>
        <v>#VALUE!</v>
      </c>
    </row>
    <row r="7446" spans="1:15" x14ac:dyDescent="0.25">
      <c r="A7446">
        <v>2019</v>
      </c>
      <c r="B7446" s="2" t="s">
        <v>34</v>
      </c>
      <c r="C7446">
        <v>3</v>
      </c>
      <c r="D7446" t="s">
        <v>29</v>
      </c>
      <c r="E7446" t="s">
        <v>23</v>
      </c>
      <c r="F7446" t="s">
        <v>22</v>
      </c>
      <c r="G7446">
        <v>2</v>
      </c>
      <c r="H7446">
        <v>198</v>
      </c>
      <c r="I7446">
        <v>165.28</v>
      </c>
      <c r="M7446" t="str">
        <f t="shared" si="348"/>
        <v/>
      </c>
      <c r="N7446" t="e">
        <f t="shared" si="349"/>
        <v>#VALUE!</v>
      </c>
      <c r="O7446" t="e">
        <f t="shared" si="350"/>
        <v>#VALUE!</v>
      </c>
    </row>
    <row r="7447" spans="1:15" x14ac:dyDescent="0.25">
      <c r="A7447">
        <v>2019</v>
      </c>
      <c r="B7447" s="2" t="s">
        <v>34</v>
      </c>
      <c r="C7447">
        <v>3</v>
      </c>
      <c r="D7447" t="s">
        <v>29</v>
      </c>
      <c r="E7447" t="s">
        <v>23</v>
      </c>
      <c r="F7447" t="s">
        <v>11</v>
      </c>
      <c r="G7447">
        <v>17</v>
      </c>
      <c r="H7447">
        <v>1173</v>
      </c>
      <c r="I7447">
        <v>979.20000000000027</v>
      </c>
      <c r="M7447" t="str">
        <f t="shared" si="348"/>
        <v/>
      </c>
      <c r="N7447" t="e">
        <f t="shared" si="349"/>
        <v>#VALUE!</v>
      </c>
      <c r="O7447" t="e">
        <f t="shared" si="350"/>
        <v>#VALUE!</v>
      </c>
    </row>
    <row r="7448" spans="1:15" x14ac:dyDescent="0.25">
      <c r="A7448">
        <v>2019</v>
      </c>
      <c r="B7448" s="2" t="s">
        <v>34</v>
      </c>
      <c r="C7448">
        <v>3</v>
      </c>
      <c r="D7448" t="s">
        <v>29</v>
      </c>
      <c r="E7448" t="s">
        <v>23</v>
      </c>
      <c r="F7448" t="s">
        <v>15</v>
      </c>
      <c r="G7448">
        <v>2</v>
      </c>
      <c r="H7448">
        <v>518</v>
      </c>
      <c r="I7448">
        <v>432.38</v>
      </c>
      <c r="M7448" t="str">
        <f t="shared" si="348"/>
        <v/>
      </c>
      <c r="N7448" t="e">
        <f t="shared" si="349"/>
        <v>#VALUE!</v>
      </c>
      <c r="O7448" t="e">
        <f t="shared" si="350"/>
        <v>#VALUE!</v>
      </c>
    </row>
    <row r="7449" spans="1:15" x14ac:dyDescent="0.25">
      <c r="A7449">
        <v>2019</v>
      </c>
      <c r="B7449" s="2" t="s">
        <v>34</v>
      </c>
      <c r="C7449">
        <v>3</v>
      </c>
      <c r="D7449" t="s">
        <v>29</v>
      </c>
      <c r="E7449" t="s">
        <v>23</v>
      </c>
      <c r="F7449" t="s">
        <v>16</v>
      </c>
      <c r="G7449">
        <v>2</v>
      </c>
      <c r="H7449">
        <v>658</v>
      </c>
      <c r="I7449">
        <v>549.24</v>
      </c>
      <c r="M7449" t="str">
        <f t="shared" si="348"/>
        <v/>
      </c>
      <c r="N7449" t="e">
        <f t="shared" si="349"/>
        <v>#VALUE!</v>
      </c>
      <c r="O7449" t="e">
        <f t="shared" si="350"/>
        <v>#VALUE!</v>
      </c>
    </row>
    <row r="7450" spans="1:15" x14ac:dyDescent="0.25">
      <c r="A7450">
        <v>2019</v>
      </c>
      <c r="B7450" s="2" t="s">
        <v>34</v>
      </c>
      <c r="C7450">
        <v>3</v>
      </c>
      <c r="D7450" t="s">
        <v>29</v>
      </c>
      <c r="E7450" t="s">
        <v>23</v>
      </c>
      <c r="F7450" t="s">
        <v>25</v>
      </c>
      <c r="G7450">
        <v>3</v>
      </c>
      <c r="H7450">
        <v>897</v>
      </c>
      <c r="I7450">
        <v>748.74</v>
      </c>
      <c r="M7450" t="str">
        <f t="shared" si="348"/>
        <v/>
      </c>
      <c r="N7450" t="e">
        <f t="shared" si="349"/>
        <v>#VALUE!</v>
      </c>
      <c r="O7450" t="e">
        <f t="shared" si="350"/>
        <v>#VALUE!</v>
      </c>
    </row>
    <row r="7451" spans="1:15" x14ac:dyDescent="0.25">
      <c r="A7451">
        <v>2019</v>
      </c>
      <c r="B7451" s="2" t="s">
        <v>34</v>
      </c>
      <c r="C7451">
        <v>3</v>
      </c>
      <c r="D7451" t="s">
        <v>29</v>
      </c>
      <c r="E7451" t="s">
        <v>23</v>
      </c>
      <c r="F7451" t="s">
        <v>70</v>
      </c>
      <c r="G7451">
        <v>5</v>
      </c>
      <c r="H7451">
        <v>195</v>
      </c>
      <c r="I7451">
        <v>162.75</v>
      </c>
      <c r="M7451" t="str">
        <f t="shared" si="348"/>
        <v/>
      </c>
      <c r="N7451" t="e">
        <f t="shared" si="349"/>
        <v>#VALUE!</v>
      </c>
      <c r="O7451" t="e">
        <f t="shared" si="350"/>
        <v>#VALUE!</v>
      </c>
    </row>
    <row r="7452" spans="1:15" x14ac:dyDescent="0.25">
      <c r="A7452">
        <v>2019</v>
      </c>
      <c r="B7452" s="2" t="s">
        <v>34</v>
      </c>
      <c r="C7452">
        <v>3</v>
      </c>
      <c r="D7452" t="s">
        <v>29</v>
      </c>
      <c r="E7452" t="s">
        <v>23</v>
      </c>
      <c r="F7452" t="s">
        <v>61</v>
      </c>
      <c r="G7452">
        <v>2</v>
      </c>
      <c r="H7452">
        <v>158</v>
      </c>
      <c r="I7452">
        <v>131.88</v>
      </c>
      <c r="M7452" t="str">
        <f t="shared" si="348"/>
        <v/>
      </c>
      <c r="N7452" t="e">
        <f t="shared" si="349"/>
        <v>#VALUE!</v>
      </c>
      <c r="O7452" t="e">
        <f t="shared" si="350"/>
        <v>#VALUE!</v>
      </c>
    </row>
    <row r="7453" spans="1:15" x14ac:dyDescent="0.25">
      <c r="A7453">
        <v>2019</v>
      </c>
      <c r="B7453" s="2" t="s">
        <v>34</v>
      </c>
      <c r="C7453">
        <v>3</v>
      </c>
      <c r="D7453" t="s">
        <v>29</v>
      </c>
      <c r="E7453" t="s">
        <v>23</v>
      </c>
      <c r="F7453" t="s">
        <v>59</v>
      </c>
      <c r="G7453">
        <v>1</v>
      </c>
      <c r="H7453">
        <v>25</v>
      </c>
      <c r="I7453">
        <v>20.87</v>
      </c>
      <c r="M7453" t="str">
        <f t="shared" si="348"/>
        <v/>
      </c>
      <c r="N7453" t="e">
        <f t="shared" si="349"/>
        <v>#VALUE!</v>
      </c>
      <c r="O7453" t="e">
        <f t="shared" si="350"/>
        <v>#VALUE!</v>
      </c>
    </row>
    <row r="7454" spans="1:15" x14ac:dyDescent="0.25">
      <c r="A7454">
        <v>2019</v>
      </c>
      <c r="B7454" s="2" t="s">
        <v>34</v>
      </c>
      <c r="C7454">
        <v>3</v>
      </c>
      <c r="D7454" t="s">
        <v>29</v>
      </c>
      <c r="E7454" t="s">
        <v>23</v>
      </c>
      <c r="F7454" t="s">
        <v>62</v>
      </c>
      <c r="G7454">
        <v>6</v>
      </c>
      <c r="H7454">
        <v>354</v>
      </c>
      <c r="I7454">
        <v>295.5</v>
      </c>
      <c r="M7454" t="str">
        <f t="shared" si="348"/>
        <v/>
      </c>
      <c r="N7454" t="e">
        <f t="shared" si="349"/>
        <v>#VALUE!</v>
      </c>
      <c r="O7454" t="e">
        <f t="shared" si="350"/>
        <v>#VALUE!</v>
      </c>
    </row>
    <row r="7455" spans="1:15" x14ac:dyDescent="0.25">
      <c r="A7455">
        <v>2019</v>
      </c>
      <c r="B7455" s="2" t="s">
        <v>34</v>
      </c>
      <c r="C7455">
        <v>3</v>
      </c>
      <c r="D7455" t="s">
        <v>29</v>
      </c>
      <c r="E7455" t="s">
        <v>23</v>
      </c>
      <c r="F7455" t="s">
        <v>65</v>
      </c>
      <c r="G7455">
        <v>1</v>
      </c>
      <c r="H7455">
        <v>159</v>
      </c>
      <c r="I7455">
        <v>132.72</v>
      </c>
      <c r="M7455" t="str">
        <f t="shared" si="348"/>
        <v/>
      </c>
      <c r="N7455" t="e">
        <f t="shared" si="349"/>
        <v>#VALUE!</v>
      </c>
      <c r="O7455" t="e">
        <f t="shared" si="350"/>
        <v>#VALUE!</v>
      </c>
    </row>
    <row r="7456" spans="1:15" x14ac:dyDescent="0.25">
      <c r="A7456">
        <v>2019</v>
      </c>
      <c r="B7456" s="2" t="s">
        <v>34</v>
      </c>
      <c r="C7456">
        <v>3</v>
      </c>
      <c r="D7456" t="s">
        <v>29</v>
      </c>
      <c r="E7456" t="s">
        <v>23</v>
      </c>
      <c r="F7456" t="s">
        <v>56</v>
      </c>
      <c r="G7456">
        <v>1</v>
      </c>
      <c r="H7456">
        <v>69</v>
      </c>
      <c r="I7456">
        <v>57.6</v>
      </c>
      <c r="M7456" t="str">
        <f t="shared" si="348"/>
        <v/>
      </c>
      <c r="N7456" t="e">
        <f t="shared" si="349"/>
        <v>#VALUE!</v>
      </c>
      <c r="O7456" t="e">
        <f t="shared" si="350"/>
        <v>#VALUE!</v>
      </c>
    </row>
    <row r="7457" spans="1:15" x14ac:dyDescent="0.25">
      <c r="A7457">
        <v>2019</v>
      </c>
      <c r="B7457" s="2" t="s">
        <v>34</v>
      </c>
      <c r="C7457">
        <v>3</v>
      </c>
      <c r="D7457" t="s">
        <v>29</v>
      </c>
      <c r="E7457" t="s">
        <v>23</v>
      </c>
      <c r="F7457" t="s">
        <v>57</v>
      </c>
      <c r="G7457">
        <v>3</v>
      </c>
      <c r="H7457">
        <v>297</v>
      </c>
      <c r="I7457">
        <v>247.92000000000002</v>
      </c>
      <c r="M7457" t="str">
        <f t="shared" si="348"/>
        <v/>
      </c>
      <c r="N7457" t="e">
        <f t="shared" si="349"/>
        <v>#VALUE!</v>
      </c>
      <c r="O7457" t="e">
        <f t="shared" si="350"/>
        <v>#VALUE!</v>
      </c>
    </row>
    <row r="7458" spans="1:15" x14ac:dyDescent="0.25">
      <c r="A7458">
        <v>2019</v>
      </c>
      <c r="B7458" s="2" t="s">
        <v>34</v>
      </c>
      <c r="C7458">
        <v>3</v>
      </c>
      <c r="D7458" t="s">
        <v>29</v>
      </c>
      <c r="E7458" t="s">
        <v>23</v>
      </c>
      <c r="F7458" t="s">
        <v>66</v>
      </c>
      <c r="G7458">
        <v>4</v>
      </c>
      <c r="H7458">
        <v>1196</v>
      </c>
      <c r="I7458">
        <v>998.32</v>
      </c>
      <c r="M7458" t="str">
        <f t="shared" si="348"/>
        <v/>
      </c>
      <c r="N7458" t="e">
        <f t="shared" si="349"/>
        <v>#VALUE!</v>
      </c>
      <c r="O7458" t="e">
        <f t="shared" si="350"/>
        <v>#VALUE!</v>
      </c>
    </row>
    <row r="7459" spans="1:15" x14ac:dyDescent="0.25">
      <c r="A7459">
        <v>2019</v>
      </c>
      <c r="B7459" s="2" t="s">
        <v>34</v>
      </c>
      <c r="C7459">
        <v>3</v>
      </c>
      <c r="D7459" t="s">
        <v>29</v>
      </c>
      <c r="E7459" t="s">
        <v>23</v>
      </c>
      <c r="F7459" t="s">
        <v>17</v>
      </c>
      <c r="G7459">
        <v>1</v>
      </c>
      <c r="H7459">
        <v>139</v>
      </c>
      <c r="I7459">
        <v>116.03</v>
      </c>
      <c r="M7459" t="str">
        <f t="shared" si="348"/>
        <v/>
      </c>
      <c r="N7459" t="e">
        <f t="shared" si="349"/>
        <v>#VALUE!</v>
      </c>
      <c r="O7459" t="e">
        <f t="shared" si="350"/>
        <v>#VALUE!</v>
      </c>
    </row>
    <row r="7460" spans="1:15" x14ac:dyDescent="0.25">
      <c r="A7460">
        <v>2019</v>
      </c>
      <c r="B7460" s="2" t="s">
        <v>34</v>
      </c>
      <c r="C7460">
        <v>3</v>
      </c>
      <c r="D7460" t="s">
        <v>29</v>
      </c>
      <c r="E7460" t="s">
        <v>23</v>
      </c>
      <c r="F7460" t="s">
        <v>18</v>
      </c>
      <c r="G7460">
        <v>2</v>
      </c>
      <c r="H7460">
        <v>198</v>
      </c>
      <c r="I7460">
        <v>165.28</v>
      </c>
      <c r="M7460" t="str">
        <f t="shared" si="348"/>
        <v/>
      </c>
      <c r="N7460" t="e">
        <f t="shared" si="349"/>
        <v>#VALUE!</v>
      </c>
      <c r="O7460" t="e">
        <f t="shared" si="350"/>
        <v>#VALUE!</v>
      </c>
    </row>
    <row r="7461" spans="1:15" x14ac:dyDescent="0.25">
      <c r="A7461">
        <v>2019</v>
      </c>
      <c r="B7461" s="2" t="s">
        <v>34</v>
      </c>
      <c r="C7461">
        <v>3</v>
      </c>
      <c r="D7461" t="s">
        <v>29</v>
      </c>
      <c r="E7461" t="s">
        <v>23</v>
      </c>
      <c r="F7461" t="s">
        <v>12</v>
      </c>
      <c r="G7461">
        <v>3</v>
      </c>
      <c r="H7461">
        <v>987</v>
      </c>
      <c r="I7461">
        <v>823.86</v>
      </c>
      <c r="M7461" t="str">
        <f t="shared" si="348"/>
        <v/>
      </c>
      <c r="N7461" t="e">
        <f t="shared" si="349"/>
        <v>#VALUE!</v>
      </c>
      <c r="O7461" t="e">
        <f t="shared" si="350"/>
        <v>#VALUE!</v>
      </c>
    </row>
    <row r="7462" spans="1:15" x14ac:dyDescent="0.25">
      <c r="A7462">
        <v>2019</v>
      </c>
      <c r="B7462" s="2" t="s">
        <v>34</v>
      </c>
      <c r="C7462">
        <v>3</v>
      </c>
      <c r="D7462" t="s">
        <v>29</v>
      </c>
      <c r="E7462" t="s">
        <v>23</v>
      </c>
      <c r="F7462" t="s">
        <v>19</v>
      </c>
      <c r="G7462">
        <v>2</v>
      </c>
      <c r="H7462">
        <v>518</v>
      </c>
      <c r="I7462">
        <v>432.38</v>
      </c>
      <c r="M7462" t="str">
        <f t="shared" si="348"/>
        <v/>
      </c>
      <c r="N7462" t="e">
        <f t="shared" si="349"/>
        <v>#VALUE!</v>
      </c>
      <c r="O7462" t="e">
        <f t="shared" si="350"/>
        <v>#VALUE!</v>
      </c>
    </row>
    <row r="7463" spans="1:15" x14ac:dyDescent="0.25">
      <c r="A7463">
        <v>2019</v>
      </c>
      <c r="B7463" s="2" t="s">
        <v>34</v>
      </c>
      <c r="C7463">
        <v>3</v>
      </c>
      <c r="D7463" t="s">
        <v>29</v>
      </c>
      <c r="E7463" t="s">
        <v>23</v>
      </c>
      <c r="F7463" t="s">
        <v>20</v>
      </c>
      <c r="G7463">
        <v>1</v>
      </c>
      <c r="H7463">
        <v>199</v>
      </c>
      <c r="I7463">
        <v>166.11</v>
      </c>
      <c r="M7463" t="str">
        <f t="shared" si="348"/>
        <v/>
      </c>
      <c r="N7463" t="e">
        <f t="shared" si="349"/>
        <v>#VALUE!</v>
      </c>
      <c r="O7463" t="e">
        <f t="shared" si="350"/>
        <v>#VALUE!</v>
      </c>
    </row>
    <row r="7464" spans="1:15" x14ac:dyDescent="0.25">
      <c r="A7464">
        <v>2019</v>
      </c>
      <c r="B7464" s="2" t="s">
        <v>34</v>
      </c>
      <c r="C7464">
        <v>3</v>
      </c>
      <c r="D7464" t="s">
        <v>29</v>
      </c>
      <c r="E7464" t="s">
        <v>24</v>
      </c>
      <c r="F7464" t="s">
        <v>60</v>
      </c>
      <c r="G7464">
        <v>1</v>
      </c>
      <c r="H7464">
        <v>49</v>
      </c>
      <c r="I7464">
        <v>40.9</v>
      </c>
      <c r="M7464" t="str">
        <f t="shared" si="348"/>
        <v/>
      </c>
      <c r="N7464" t="e">
        <f t="shared" si="349"/>
        <v>#VALUE!</v>
      </c>
      <c r="O7464" t="e">
        <f t="shared" si="350"/>
        <v>#VALUE!</v>
      </c>
    </row>
    <row r="7465" spans="1:15" x14ac:dyDescent="0.25">
      <c r="A7465">
        <v>2019</v>
      </c>
      <c r="B7465" s="2" t="s">
        <v>34</v>
      </c>
      <c r="C7465">
        <v>3</v>
      </c>
      <c r="D7465" t="s">
        <v>29</v>
      </c>
      <c r="E7465" t="s">
        <v>24</v>
      </c>
      <c r="F7465" t="s">
        <v>14</v>
      </c>
      <c r="G7465">
        <v>10</v>
      </c>
      <c r="H7465">
        <v>790</v>
      </c>
      <c r="I7465">
        <v>659.40000000000009</v>
      </c>
      <c r="M7465" t="str">
        <f t="shared" si="348"/>
        <v/>
      </c>
      <c r="N7465" t="e">
        <f t="shared" si="349"/>
        <v>#VALUE!</v>
      </c>
      <c r="O7465" t="e">
        <f t="shared" si="350"/>
        <v>#VALUE!</v>
      </c>
    </row>
    <row r="7466" spans="1:15" x14ac:dyDescent="0.25">
      <c r="A7466">
        <v>2019</v>
      </c>
      <c r="B7466" s="2" t="s">
        <v>34</v>
      </c>
      <c r="C7466">
        <v>3</v>
      </c>
      <c r="D7466" t="s">
        <v>29</v>
      </c>
      <c r="E7466" t="s">
        <v>24</v>
      </c>
      <c r="F7466" t="s">
        <v>22</v>
      </c>
      <c r="G7466">
        <v>6</v>
      </c>
      <c r="H7466">
        <v>594</v>
      </c>
      <c r="I7466">
        <v>495.84</v>
      </c>
      <c r="M7466" t="str">
        <f t="shared" si="348"/>
        <v/>
      </c>
      <c r="N7466" t="e">
        <f t="shared" si="349"/>
        <v>#VALUE!</v>
      </c>
      <c r="O7466" t="e">
        <f t="shared" si="350"/>
        <v>#VALUE!</v>
      </c>
    </row>
    <row r="7467" spans="1:15" x14ac:dyDescent="0.25">
      <c r="A7467">
        <v>2019</v>
      </c>
      <c r="B7467" s="2" t="s">
        <v>34</v>
      </c>
      <c r="C7467">
        <v>3</v>
      </c>
      <c r="D7467" t="s">
        <v>29</v>
      </c>
      <c r="E7467" t="s">
        <v>24</v>
      </c>
      <c r="F7467" t="s">
        <v>11</v>
      </c>
      <c r="G7467">
        <v>7</v>
      </c>
      <c r="H7467">
        <v>483</v>
      </c>
      <c r="I7467">
        <v>403.20000000000005</v>
      </c>
      <c r="M7467" t="str">
        <f t="shared" si="348"/>
        <v/>
      </c>
      <c r="N7467" t="e">
        <f t="shared" si="349"/>
        <v>#VALUE!</v>
      </c>
      <c r="O7467" t="e">
        <f t="shared" si="350"/>
        <v>#VALUE!</v>
      </c>
    </row>
    <row r="7468" spans="1:15" x14ac:dyDescent="0.25">
      <c r="A7468">
        <v>2019</v>
      </c>
      <c r="B7468" s="2" t="s">
        <v>34</v>
      </c>
      <c r="C7468">
        <v>3</v>
      </c>
      <c r="D7468" t="s">
        <v>29</v>
      </c>
      <c r="E7468" t="s">
        <v>24</v>
      </c>
      <c r="F7468" t="s">
        <v>15</v>
      </c>
      <c r="G7468">
        <v>4</v>
      </c>
      <c r="H7468">
        <v>1036</v>
      </c>
      <c r="I7468">
        <v>864.76</v>
      </c>
      <c r="M7468" t="str">
        <f t="shared" si="348"/>
        <v/>
      </c>
      <c r="N7468" t="e">
        <f t="shared" si="349"/>
        <v>#VALUE!</v>
      </c>
      <c r="O7468" t="e">
        <f t="shared" si="350"/>
        <v>#VALUE!</v>
      </c>
    </row>
    <row r="7469" spans="1:15" x14ac:dyDescent="0.25">
      <c r="A7469">
        <v>2019</v>
      </c>
      <c r="B7469" s="2" t="s">
        <v>34</v>
      </c>
      <c r="C7469">
        <v>3</v>
      </c>
      <c r="D7469" t="s">
        <v>29</v>
      </c>
      <c r="E7469" t="s">
        <v>24</v>
      </c>
      <c r="F7469" t="s">
        <v>16</v>
      </c>
      <c r="G7469">
        <v>3</v>
      </c>
      <c r="H7469">
        <v>987</v>
      </c>
      <c r="I7469">
        <v>823.86</v>
      </c>
      <c r="M7469" t="str">
        <f t="shared" si="348"/>
        <v/>
      </c>
      <c r="N7469" t="e">
        <f t="shared" si="349"/>
        <v>#VALUE!</v>
      </c>
      <c r="O7469" t="e">
        <f t="shared" si="350"/>
        <v>#VALUE!</v>
      </c>
    </row>
    <row r="7470" spans="1:15" x14ac:dyDescent="0.25">
      <c r="A7470">
        <v>2019</v>
      </c>
      <c r="B7470" s="2" t="s">
        <v>34</v>
      </c>
      <c r="C7470">
        <v>3</v>
      </c>
      <c r="D7470" t="s">
        <v>29</v>
      </c>
      <c r="E7470" t="s">
        <v>24</v>
      </c>
      <c r="F7470" t="s">
        <v>70</v>
      </c>
      <c r="G7470">
        <v>1</v>
      </c>
      <c r="H7470">
        <v>39</v>
      </c>
      <c r="I7470">
        <v>32.549999999999997</v>
      </c>
      <c r="M7470" t="str">
        <f t="shared" si="348"/>
        <v/>
      </c>
      <c r="N7470" t="e">
        <f t="shared" si="349"/>
        <v>#VALUE!</v>
      </c>
      <c r="O7470" t="e">
        <f t="shared" si="350"/>
        <v>#VALUE!</v>
      </c>
    </row>
    <row r="7471" spans="1:15" x14ac:dyDescent="0.25">
      <c r="A7471">
        <v>2019</v>
      </c>
      <c r="B7471" s="2" t="s">
        <v>34</v>
      </c>
      <c r="C7471">
        <v>3</v>
      </c>
      <c r="D7471" t="s">
        <v>29</v>
      </c>
      <c r="E7471" t="s">
        <v>24</v>
      </c>
      <c r="F7471" t="s">
        <v>61</v>
      </c>
      <c r="G7471">
        <v>2</v>
      </c>
      <c r="H7471">
        <v>158</v>
      </c>
      <c r="I7471">
        <v>131.88</v>
      </c>
      <c r="M7471" t="str">
        <f t="shared" si="348"/>
        <v/>
      </c>
      <c r="N7471" t="e">
        <f t="shared" si="349"/>
        <v>#VALUE!</v>
      </c>
      <c r="O7471" t="e">
        <f t="shared" si="350"/>
        <v>#VALUE!</v>
      </c>
    </row>
    <row r="7472" spans="1:15" x14ac:dyDescent="0.25">
      <c r="A7472">
        <v>2019</v>
      </c>
      <c r="B7472" s="2" t="s">
        <v>34</v>
      </c>
      <c r="C7472">
        <v>3</v>
      </c>
      <c r="D7472" t="s">
        <v>29</v>
      </c>
      <c r="E7472" t="s">
        <v>24</v>
      </c>
      <c r="F7472" t="s">
        <v>62</v>
      </c>
      <c r="G7472">
        <v>5</v>
      </c>
      <c r="H7472">
        <v>295</v>
      </c>
      <c r="I7472">
        <v>246.25</v>
      </c>
      <c r="M7472" t="str">
        <f t="shared" si="348"/>
        <v/>
      </c>
      <c r="N7472" t="e">
        <f t="shared" si="349"/>
        <v>#VALUE!</v>
      </c>
      <c r="O7472" t="e">
        <f t="shared" si="350"/>
        <v>#VALUE!</v>
      </c>
    </row>
    <row r="7473" spans="1:15" x14ac:dyDescent="0.25">
      <c r="A7473">
        <v>2019</v>
      </c>
      <c r="B7473" s="2" t="s">
        <v>34</v>
      </c>
      <c r="C7473">
        <v>3</v>
      </c>
      <c r="D7473" t="s">
        <v>29</v>
      </c>
      <c r="E7473" t="s">
        <v>24</v>
      </c>
      <c r="F7473" t="s">
        <v>64</v>
      </c>
      <c r="G7473">
        <v>1</v>
      </c>
      <c r="H7473">
        <v>79</v>
      </c>
      <c r="I7473">
        <v>65.94</v>
      </c>
      <c r="M7473" t="str">
        <f t="shared" si="348"/>
        <v/>
      </c>
      <c r="N7473" t="e">
        <f t="shared" si="349"/>
        <v>#VALUE!</v>
      </c>
      <c r="O7473" t="e">
        <f t="shared" si="350"/>
        <v>#VALUE!</v>
      </c>
    </row>
    <row r="7474" spans="1:15" x14ac:dyDescent="0.25">
      <c r="A7474">
        <v>2019</v>
      </c>
      <c r="B7474" s="2" t="s">
        <v>34</v>
      </c>
      <c r="C7474">
        <v>3</v>
      </c>
      <c r="D7474" t="s">
        <v>29</v>
      </c>
      <c r="E7474" t="s">
        <v>24</v>
      </c>
      <c r="F7474" t="s">
        <v>65</v>
      </c>
      <c r="G7474">
        <v>3</v>
      </c>
      <c r="H7474">
        <v>477</v>
      </c>
      <c r="I7474">
        <v>398.15999999999997</v>
      </c>
      <c r="M7474" t="str">
        <f t="shared" si="348"/>
        <v/>
      </c>
      <c r="N7474" t="e">
        <f t="shared" si="349"/>
        <v>#VALUE!</v>
      </c>
      <c r="O7474" t="e">
        <f t="shared" si="350"/>
        <v>#VALUE!</v>
      </c>
    </row>
    <row r="7475" spans="1:15" x14ac:dyDescent="0.25">
      <c r="A7475">
        <v>2019</v>
      </c>
      <c r="B7475" s="2" t="s">
        <v>34</v>
      </c>
      <c r="C7475">
        <v>3</v>
      </c>
      <c r="D7475" t="s">
        <v>29</v>
      </c>
      <c r="E7475" t="s">
        <v>24</v>
      </c>
      <c r="F7475" t="s">
        <v>57</v>
      </c>
      <c r="G7475">
        <v>2</v>
      </c>
      <c r="H7475">
        <v>198</v>
      </c>
      <c r="I7475">
        <v>165.28</v>
      </c>
      <c r="M7475" t="str">
        <f t="shared" si="348"/>
        <v/>
      </c>
      <c r="N7475" t="e">
        <f t="shared" si="349"/>
        <v>#VALUE!</v>
      </c>
      <c r="O7475" t="e">
        <f t="shared" si="350"/>
        <v>#VALUE!</v>
      </c>
    </row>
    <row r="7476" spans="1:15" x14ac:dyDescent="0.25">
      <c r="A7476">
        <v>2019</v>
      </c>
      <c r="B7476" s="2" t="s">
        <v>34</v>
      </c>
      <c r="C7476">
        <v>3</v>
      </c>
      <c r="D7476" t="s">
        <v>29</v>
      </c>
      <c r="E7476" t="s">
        <v>24</v>
      </c>
      <c r="F7476" t="s">
        <v>67</v>
      </c>
      <c r="G7476">
        <v>1</v>
      </c>
      <c r="H7476">
        <v>699</v>
      </c>
      <c r="I7476">
        <v>583.47</v>
      </c>
      <c r="M7476" t="str">
        <f t="shared" si="348"/>
        <v/>
      </c>
      <c r="N7476" t="e">
        <f t="shared" si="349"/>
        <v>#VALUE!</v>
      </c>
      <c r="O7476" t="e">
        <f t="shared" si="350"/>
        <v>#VALUE!</v>
      </c>
    </row>
    <row r="7477" spans="1:15" x14ac:dyDescent="0.25">
      <c r="A7477">
        <v>2019</v>
      </c>
      <c r="B7477" s="2" t="s">
        <v>34</v>
      </c>
      <c r="C7477">
        <v>3</v>
      </c>
      <c r="D7477" t="s">
        <v>29</v>
      </c>
      <c r="E7477" t="s">
        <v>24</v>
      </c>
      <c r="F7477" t="s">
        <v>27</v>
      </c>
      <c r="G7477">
        <v>1</v>
      </c>
      <c r="H7477">
        <v>149</v>
      </c>
      <c r="I7477">
        <v>124.37</v>
      </c>
      <c r="M7477" t="str">
        <f t="shared" si="348"/>
        <v/>
      </c>
      <c r="N7477" t="e">
        <f t="shared" si="349"/>
        <v>#VALUE!</v>
      </c>
      <c r="O7477" t="e">
        <f t="shared" si="350"/>
        <v>#VALUE!</v>
      </c>
    </row>
    <row r="7478" spans="1:15" x14ac:dyDescent="0.25">
      <c r="A7478">
        <v>2019</v>
      </c>
      <c r="B7478" s="2" t="s">
        <v>34</v>
      </c>
      <c r="C7478">
        <v>3</v>
      </c>
      <c r="D7478" t="s">
        <v>29</v>
      </c>
      <c r="E7478" t="s">
        <v>24</v>
      </c>
      <c r="F7478" t="s">
        <v>74</v>
      </c>
      <c r="G7478">
        <v>1</v>
      </c>
      <c r="H7478">
        <v>29</v>
      </c>
      <c r="I7478">
        <v>24.21</v>
      </c>
      <c r="M7478" t="str">
        <f t="shared" si="348"/>
        <v/>
      </c>
      <c r="N7478" t="e">
        <f t="shared" si="349"/>
        <v>#VALUE!</v>
      </c>
      <c r="O7478" t="e">
        <f t="shared" si="350"/>
        <v>#VALUE!</v>
      </c>
    </row>
    <row r="7479" spans="1:15" x14ac:dyDescent="0.25">
      <c r="A7479">
        <v>2019</v>
      </c>
      <c r="B7479" s="2" t="s">
        <v>34</v>
      </c>
      <c r="C7479">
        <v>3</v>
      </c>
      <c r="D7479" t="s">
        <v>29</v>
      </c>
      <c r="E7479" t="s">
        <v>24</v>
      </c>
      <c r="F7479" t="s">
        <v>28</v>
      </c>
      <c r="G7479">
        <v>2</v>
      </c>
      <c r="H7479">
        <v>798</v>
      </c>
      <c r="I7479">
        <v>666.12</v>
      </c>
      <c r="M7479" t="str">
        <f t="shared" si="348"/>
        <v/>
      </c>
      <c r="N7479" t="e">
        <f t="shared" si="349"/>
        <v>#VALUE!</v>
      </c>
      <c r="O7479" t="e">
        <f t="shared" si="350"/>
        <v>#VALUE!</v>
      </c>
    </row>
    <row r="7480" spans="1:15" x14ac:dyDescent="0.25">
      <c r="A7480">
        <v>2019</v>
      </c>
      <c r="B7480" s="2" t="s">
        <v>34</v>
      </c>
      <c r="C7480">
        <v>3</v>
      </c>
      <c r="D7480" t="s">
        <v>29</v>
      </c>
      <c r="E7480" t="s">
        <v>24</v>
      </c>
      <c r="F7480" t="s">
        <v>12</v>
      </c>
      <c r="G7480">
        <v>2</v>
      </c>
      <c r="H7480">
        <v>658</v>
      </c>
      <c r="I7480">
        <v>549.24</v>
      </c>
      <c r="M7480" t="str">
        <f t="shared" si="348"/>
        <v/>
      </c>
      <c r="N7480" t="e">
        <f t="shared" si="349"/>
        <v>#VALUE!</v>
      </c>
      <c r="O7480" t="e">
        <f t="shared" si="350"/>
        <v>#VALUE!</v>
      </c>
    </row>
    <row r="7481" spans="1:15" x14ac:dyDescent="0.25">
      <c r="A7481">
        <v>2019</v>
      </c>
      <c r="B7481" s="2" t="s">
        <v>34</v>
      </c>
      <c r="C7481">
        <v>3</v>
      </c>
      <c r="D7481" t="s">
        <v>29</v>
      </c>
      <c r="E7481" t="s">
        <v>26</v>
      </c>
      <c r="F7481" t="s">
        <v>58</v>
      </c>
      <c r="G7481">
        <v>2</v>
      </c>
      <c r="H7481">
        <v>158</v>
      </c>
      <c r="I7481">
        <v>131.88</v>
      </c>
      <c r="M7481" t="str">
        <f t="shared" si="348"/>
        <v/>
      </c>
      <c r="N7481" t="e">
        <f t="shared" si="349"/>
        <v>#VALUE!</v>
      </c>
      <c r="O7481" t="e">
        <f t="shared" si="350"/>
        <v>#VALUE!</v>
      </c>
    </row>
    <row r="7482" spans="1:15" x14ac:dyDescent="0.25">
      <c r="A7482">
        <v>2019</v>
      </c>
      <c r="B7482" s="2" t="s">
        <v>34</v>
      </c>
      <c r="C7482">
        <v>3</v>
      </c>
      <c r="D7482" t="s">
        <v>29</v>
      </c>
      <c r="E7482" t="s">
        <v>26</v>
      </c>
      <c r="F7482" t="s">
        <v>73</v>
      </c>
      <c r="G7482">
        <v>3</v>
      </c>
      <c r="H7482">
        <v>105</v>
      </c>
      <c r="I7482">
        <v>87.66</v>
      </c>
      <c r="M7482" t="str">
        <f t="shared" si="348"/>
        <v/>
      </c>
      <c r="N7482" t="e">
        <f t="shared" si="349"/>
        <v>#VALUE!</v>
      </c>
      <c r="O7482" t="e">
        <f t="shared" si="350"/>
        <v>#VALUE!</v>
      </c>
    </row>
    <row r="7483" spans="1:15" x14ac:dyDescent="0.25">
      <c r="A7483">
        <v>2019</v>
      </c>
      <c r="B7483" s="2" t="s">
        <v>34</v>
      </c>
      <c r="C7483">
        <v>3</v>
      </c>
      <c r="D7483" t="s">
        <v>29</v>
      </c>
      <c r="E7483" t="s">
        <v>26</v>
      </c>
      <c r="F7483" t="s">
        <v>60</v>
      </c>
      <c r="G7483">
        <v>16</v>
      </c>
      <c r="H7483">
        <v>784</v>
      </c>
      <c r="I7483">
        <v>654.39999999999986</v>
      </c>
      <c r="M7483" t="str">
        <f t="shared" si="348"/>
        <v/>
      </c>
      <c r="N7483" t="e">
        <f t="shared" si="349"/>
        <v>#VALUE!</v>
      </c>
      <c r="O7483" t="e">
        <f t="shared" si="350"/>
        <v>#VALUE!</v>
      </c>
    </row>
    <row r="7484" spans="1:15" x14ac:dyDescent="0.25">
      <c r="A7484">
        <v>2019</v>
      </c>
      <c r="B7484" s="2" t="s">
        <v>34</v>
      </c>
      <c r="C7484">
        <v>3</v>
      </c>
      <c r="D7484" t="s">
        <v>29</v>
      </c>
      <c r="E7484" t="s">
        <v>26</v>
      </c>
      <c r="F7484" t="s">
        <v>14</v>
      </c>
      <c r="G7484">
        <v>153</v>
      </c>
      <c r="H7484">
        <v>12087</v>
      </c>
      <c r="I7484">
        <v>10088.819999999992</v>
      </c>
      <c r="M7484" t="str">
        <f t="shared" si="348"/>
        <v/>
      </c>
      <c r="N7484" t="e">
        <f t="shared" si="349"/>
        <v>#VALUE!</v>
      </c>
      <c r="O7484" t="e">
        <f t="shared" si="350"/>
        <v>#VALUE!</v>
      </c>
    </row>
    <row r="7485" spans="1:15" x14ac:dyDescent="0.25">
      <c r="A7485">
        <v>2019</v>
      </c>
      <c r="B7485" s="2" t="s">
        <v>34</v>
      </c>
      <c r="C7485">
        <v>3</v>
      </c>
      <c r="D7485" t="s">
        <v>29</v>
      </c>
      <c r="E7485" t="s">
        <v>26</v>
      </c>
      <c r="F7485" t="s">
        <v>22</v>
      </c>
      <c r="G7485">
        <v>28</v>
      </c>
      <c r="H7485">
        <v>2772</v>
      </c>
      <c r="I7485">
        <v>2313.9200000000005</v>
      </c>
      <c r="M7485" t="str">
        <f t="shared" si="348"/>
        <v/>
      </c>
      <c r="N7485" t="e">
        <f t="shared" si="349"/>
        <v>#VALUE!</v>
      </c>
      <c r="O7485" t="e">
        <f t="shared" si="350"/>
        <v>#VALUE!</v>
      </c>
    </row>
    <row r="7486" spans="1:15" x14ac:dyDescent="0.25">
      <c r="A7486">
        <v>2019</v>
      </c>
      <c r="B7486" s="2" t="s">
        <v>34</v>
      </c>
      <c r="C7486">
        <v>3</v>
      </c>
      <c r="D7486" t="s">
        <v>29</v>
      </c>
      <c r="E7486" t="s">
        <v>26</v>
      </c>
      <c r="F7486" t="s">
        <v>11</v>
      </c>
      <c r="G7486">
        <v>181</v>
      </c>
      <c r="H7486">
        <v>12489</v>
      </c>
      <c r="I7486">
        <v>10425.600000000035</v>
      </c>
      <c r="M7486" t="str">
        <f t="shared" si="348"/>
        <v/>
      </c>
      <c r="N7486" t="e">
        <f t="shared" si="349"/>
        <v>#VALUE!</v>
      </c>
      <c r="O7486" t="e">
        <f t="shared" si="350"/>
        <v>#VALUE!</v>
      </c>
    </row>
    <row r="7487" spans="1:15" x14ac:dyDescent="0.25">
      <c r="A7487">
        <v>2019</v>
      </c>
      <c r="B7487" s="2" t="s">
        <v>34</v>
      </c>
      <c r="C7487">
        <v>3</v>
      </c>
      <c r="D7487" t="s">
        <v>29</v>
      </c>
      <c r="E7487" t="s">
        <v>26</v>
      </c>
      <c r="F7487" t="s">
        <v>15</v>
      </c>
      <c r="G7487">
        <v>18</v>
      </c>
      <c r="H7487">
        <v>4662</v>
      </c>
      <c r="I7487">
        <v>3891.4200000000005</v>
      </c>
      <c r="M7487" t="str">
        <f t="shared" si="348"/>
        <v/>
      </c>
      <c r="N7487" t="e">
        <f t="shared" si="349"/>
        <v>#VALUE!</v>
      </c>
      <c r="O7487" t="e">
        <f t="shared" si="350"/>
        <v>#VALUE!</v>
      </c>
    </row>
    <row r="7488" spans="1:15" x14ac:dyDescent="0.25">
      <c r="A7488">
        <v>2019</v>
      </c>
      <c r="B7488" s="2" t="s">
        <v>34</v>
      </c>
      <c r="C7488">
        <v>3</v>
      </c>
      <c r="D7488" t="s">
        <v>29</v>
      </c>
      <c r="E7488" t="s">
        <v>26</v>
      </c>
      <c r="F7488" t="s">
        <v>16</v>
      </c>
      <c r="G7488">
        <v>7</v>
      </c>
      <c r="H7488">
        <v>2303</v>
      </c>
      <c r="I7488">
        <v>1922.3399999999997</v>
      </c>
      <c r="M7488" t="str">
        <f t="shared" si="348"/>
        <v/>
      </c>
      <c r="N7488" t="e">
        <f t="shared" si="349"/>
        <v>#VALUE!</v>
      </c>
      <c r="O7488" t="e">
        <f t="shared" si="350"/>
        <v>#VALUE!</v>
      </c>
    </row>
    <row r="7489" spans="1:15" x14ac:dyDescent="0.25">
      <c r="A7489">
        <v>2019</v>
      </c>
      <c r="B7489" s="2" t="s">
        <v>34</v>
      </c>
      <c r="C7489">
        <v>3</v>
      </c>
      <c r="D7489" t="s">
        <v>29</v>
      </c>
      <c r="E7489" t="s">
        <v>26</v>
      </c>
      <c r="F7489" t="s">
        <v>25</v>
      </c>
      <c r="G7489">
        <v>12</v>
      </c>
      <c r="H7489">
        <v>3588</v>
      </c>
      <c r="I7489">
        <v>2994.9599999999996</v>
      </c>
      <c r="M7489" t="str">
        <f t="shared" si="348"/>
        <v/>
      </c>
      <c r="N7489" t="e">
        <f t="shared" si="349"/>
        <v>#VALUE!</v>
      </c>
      <c r="O7489" t="e">
        <f t="shared" si="350"/>
        <v>#VALUE!</v>
      </c>
    </row>
    <row r="7490" spans="1:15" x14ac:dyDescent="0.25">
      <c r="A7490">
        <v>2019</v>
      </c>
      <c r="B7490" s="2" t="s">
        <v>34</v>
      </c>
      <c r="C7490">
        <v>3</v>
      </c>
      <c r="D7490" t="s">
        <v>29</v>
      </c>
      <c r="E7490" t="s">
        <v>26</v>
      </c>
      <c r="F7490" t="s">
        <v>70</v>
      </c>
      <c r="G7490">
        <v>22</v>
      </c>
      <c r="H7490">
        <v>858</v>
      </c>
      <c r="I7490">
        <v>716.0999999999998</v>
      </c>
      <c r="M7490" t="str">
        <f t="shared" si="348"/>
        <v/>
      </c>
      <c r="N7490" t="e">
        <f t="shared" si="349"/>
        <v>#VALUE!</v>
      </c>
      <c r="O7490" t="e">
        <f t="shared" si="350"/>
        <v>#VALUE!</v>
      </c>
    </row>
    <row r="7491" spans="1:15" x14ac:dyDescent="0.25">
      <c r="A7491">
        <v>2019</v>
      </c>
      <c r="B7491" s="2" t="s">
        <v>34</v>
      </c>
      <c r="C7491">
        <v>3</v>
      </c>
      <c r="D7491" t="s">
        <v>29</v>
      </c>
      <c r="E7491" t="s">
        <v>26</v>
      </c>
      <c r="F7491" t="s">
        <v>61</v>
      </c>
      <c r="G7491">
        <v>7</v>
      </c>
      <c r="H7491">
        <v>553</v>
      </c>
      <c r="I7491">
        <v>461.58</v>
      </c>
      <c r="M7491" t="str">
        <f t="shared" ref="M7491:M7554" si="351">SUBSTITUTE(SUBSTITUTE(J7491," - ","|"),"; ","|")</f>
        <v/>
      </c>
      <c r="N7491" t="e">
        <f t="shared" ref="N7491:N7554" si="352">LEFT(M7491,FIND("|",M7491)-1)</f>
        <v>#VALUE!</v>
      </c>
      <c r="O7491" t="e">
        <f t="shared" ref="O7491:O7554" si="353">RIGHT(M7491,LEN(M7491)-FIND("|",M7491))</f>
        <v>#VALUE!</v>
      </c>
    </row>
    <row r="7492" spans="1:15" x14ac:dyDescent="0.25">
      <c r="A7492">
        <v>2019</v>
      </c>
      <c r="B7492" s="2" t="s">
        <v>34</v>
      </c>
      <c r="C7492">
        <v>3</v>
      </c>
      <c r="D7492" t="s">
        <v>29</v>
      </c>
      <c r="E7492" t="s">
        <v>26</v>
      </c>
      <c r="F7492" t="s">
        <v>59</v>
      </c>
      <c r="G7492">
        <v>8</v>
      </c>
      <c r="H7492">
        <v>200</v>
      </c>
      <c r="I7492">
        <v>166.96</v>
      </c>
      <c r="M7492" t="str">
        <f t="shared" si="351"/>
        <v/>
      </c>
      <c r="N7492" t="e">
        <f t="shared" si="352"/>
        <v>#VALUE!</v>
      </c>
      <c r="O7492" t="e">
        <f t="shared" si="353"/>
        <v>#VALUE!</v>
      </c>
    </row>
    <row r="7493" spans="1:15" x14ac:dyDescent="0.25">
      <c r="A7493">
        <v>2019</v>
      </c>
      <c r="B7493" s="2" t="s">
        <v>34</v>
      </c>
      <c r="C7493">
        <v>3</v>
      </c>
      <c r="D7493" t="s">
        <v>29</v>
      </c>
      <c r="E7493" t="s">
        <v>26</v>
      </c>
      <c r="F7493" t="s">
        <v>62</v>
      </c>
      <c r="G7493">
        <v>34</v>
      </c>
      <c r="H7493">
        <v>2006</v>
      </c>
      <c r="I7493">
        <v>1674.5</v>
      </c>
      <c r="M7493" t="str">
        <f t="shared" si="351"/>
        <v/>
      </c>
      <c r="N7493" t="e">
        <f t="shared" si="352"/>
        <v>#VALUE!</v>
      </c>
      <c r="O7493" t="e">
        <f t="shared" si="353"/>
        <v>#VALUE!</v>
      </c>
    </row>
    <row r="7494" spans="1:15" x14ac:dyDescent="0.25">
      <c r="A7494">
        <v>2019</v>
      </c>
      <c r="B7494" s="2" t="s">
        <v>34</v>
      </c>
      <c r="C7494">
        <v>3</v>
      </c>
      <c r="D7494" t="s">
        <v>29</v>
      </c>
      <c r="E7494" t="s">
        <v>26</v>
      </c>
      <c r="F7494" t="s">
        <v>63</v>
      </c>
      <c r="G7494">
        <v>5</v>
      </c>
      <c r="H7494">
        <v>495</v>
      </c>
      <c r="I7494">
        <v>413.2</v>
      </c>
      <c r="M7494" t="str">
        <f t="shared" si="351"/>
        <v/>
      </c>
      <c r="N7494" t="e">
        <f t="shared" si="352"/>
        <v>#VALUE!</v>
      </c>
      <c r="O7494" t="e">
        <f t="shared" si="353"/>
        <v>#VALUE!</v>
      </c>
    </row>
    <row r="7495" spans="1:15" x14ac:dyDescent="0.25">
      <c r="A7495">
        <v>2019</v>
      </c>
      <c r="B7495" s="2" t="s">
        <v>34</v>
      </c>
      <c r="C7495">
        <v>3</v>
      </c>
      <c r="D7495" t="s">
        <v>29</v>
      </c>
      <c r="E7495" t="s">
        <v>26</v>
      </c>
      <c r="F7495" t="s">
        <v>64</v>
      </c>
      <c r="G7495">
        <v>5</v>
      </c>
      <c r="H7495">
        <v>395</v>
      </c>
      <c r="I7495">
        <v>329.7</v>
      </c>
      <c r="M7495" t="str">
        <f t="shared" si="351"/>
        <v/>
      </c>
      <c r="N7495" t="e">
        <f t="shared" si="352"/>
        <v>#VALUE!</v>
      </c>
      <c r="O7495" t="e">
        <f t="shared" si="353"/>
        <v>#VALUE!</v>
      </c>
    </row>
    <row r="7496" spans="1:15" x14ac:dyDescent="0.25">
      <c r="A7496">
        <v>2019</v>
      </c>
      <c r="B7496" s="2" t="s">
        <v>34</v>
      </c>
      <c r="C7496">
        <v>3</v>
      </c>
      <c r="D7496" t="s">
        <v>29</v>
      </c>
      <c r="E7496" t="s">
        <v>26</v>
      </c>
      <c r="F7496" t="s">
        <v>56</v>
      </c>
      <c r="G7496">
        <v>16</v>
      </c>
      <c r="H7496">
        <v>1104</v>
      </c>
      <c r="I7496">
        <v>921.60000000000025</v>
      </c>
      <c r="M7496" t="str">
        <f t="shared" si="351"/>
        <v/>
      </c>
      <c r="N7496" t="e">
        <f t="shared" si="352"/>
        <v>#VALUE!</v>
      </c>
      <c r="O7496" t="e">
        <f t="shared" si="353"/>
        <v>#VALUE!</v>
      </c>
    </row>
    <row r="7497" spans="1:15" x14ac:dyDescent="0.25">
      <c r="A7497">
        <v>2019</v>
      </c>
      <c r="B7497" s="2" t="s">
        <v>34</v>
      </c>
      <c r="C7497">
        <v>3</v>
      </c>
      <c r="D7497" t="s">
        <v>29</v>
      </c>
      <c r="E7497" t="s">
        <v>26</v>
      </c>
      <c r="F7497" t="s">
        <v>57</v>
      </c>
      <c r="G7497">
        <v>4</v>
      </c>
      <c r="H7497">
        <v>396</v>
      </c>
      <c r="I7497">
        <v>330.56</v>
      </c>
      <c r="M7497" t="str">
        <f t="shared" si="351"/>
        <v/>
      </c>
      <c r="N7497" t="e">
        <f t="shared" si="352"/>
        <v>#VALUE!</v>
      </c>
      <c r="O7497" t="e">
        <f t="shared" si="353"/>
        <v>#VALUE!</v>
      </c>
    </row>
    <row r="7498" spans="1:15" x14ac:dyDescent="0.25">
      <c r="A7498">
        <v>2019</v>
      </c>
      <c r="B7498" s="2" t="s">
        <v>34</v>
      </c>
      <c r="C7498">
        <v>3</v>
      </c>
      <c r="D7498" t="s">
        <v>29</v>
      </c>
      <c r="E7498" t="s">
        <v>26</v>
      </c>
      <c r="F7498" t="s">
        <v>69</v>
      </c>
      <c r="G7498">
        <v>2</v>
      </c>
      <c r="H7498">
        <v>698</v>
      </c>
      <c r="I7498">
        <v>582.64</v>
      </c>
      <c r="M7498" t="str">
        <f t="shared" si="351"/>
        <v/>
      </c>
      <c r="N7498" t="e">
        <f t="shared" si="352"/>
        <v>#VALUE!</v>
      </c>
      <c r="O7498" t="e">
        <f t="shared" si="353"/>
        <v>#VALUE!</v>
      </c>
    </row>
    <row r="7499" spans="1:15" x14ac:dyDescent="0.25">
      <c r="A7499">
        <v>2019</v>
      </c>
      <c r="B7499" s="2" t="s">
        <v>34</v>
      </c>
      <c r="C7499">
        <v>3</v>
      </c>
      <c r="D7499" t="s">
        <v>29</v>
      </c>
      <c r="E7499" t="s">
        <v>26</v>
      </c>
      <c r="F7499" t="s">
        <v>66</v>
      </c>
      <c r="G7499">
        <v>10</v>
      </c>
      <c r="H7499">
        <v>2990</v>
      </c>
      <c r="I7499">
        <v>2495.7999999999997</v>
      </c>
      <c r="M7499" t="str">
        <f t="shared" si="351"/>
        <v/>
      </c>
      <c r="N7499" t="e">
        <f t="shared" si="352"/>
        <v>#VALUE!</v>
      </c>
      <c r="O7499" t="e">
        <f t="shared" si="353"/>
        <v>#VALUE!</v>
      </c>
    </row>
    <row r="7500" spans="1:15" x14ac:dyDescent="0.25">
      <c r="A7500">
        <v>2019</v>
      </c>
      <c r="B7500" s="2" t="s">
        <v>34</v>
      </c>
      <c r="C7500">
        <v>3</v>
      </c>
      <c r="D7500" t="s">
        <v>29</v>
      </c>
      <c r="E7500" t="s">
        <v>26</v>
      </c>
      <c r="F7500" t="s">
        <v>67</v>
      </c>
      <c r="G7500">
        <v>9</v>
      </c>
      <c r="H7500">
        <v>6291</v>
      </c>
      <c r="I7500">
        <v>5251.2300000000014</v>
      </c>
      <c r="M7500" t="str">
        <f t="shared" si="351"/>
        <v/>
      </c>
      <c r="N7500" t="e">
        <f t="shared" si="352"/>
        <v>#VALUE!</v>
      </c>
      <c r="O7500" t="e">
        <f t="shared" si="353"/>
        <v>#VALUE!</v>
      </c>
    </row>
    <row r="7501" spans="1:15" x14ac:dyDescent="0.25">
      <c r="A7501">
        <v>2019</v>
      </c>
      <c r="B7501" s="2" t="s">
        <v>34</v>
      </c>
      <c r="C7501">
        <v>3</v>
      </c>
      <c r="D7501" t="s">
        <v>29</v>
      </c>
      <c r="E7501" t="s">
        <v>26</v>
      </c>
      <c r="F7501" t="s">
        <v>17</v>
      </c>
      <c r="G7501">
        <v>11</v>
      </c>
      <c r="H7501">
        <v>1529</v>
      </c>
      <c r="I7501">
        <v>1276.33</v>
      </c>
      <c r="M7501" t="str">
        <f t="shared" si="351"/>
        <v/>
      </c>
      <c r="N7501" t="e">
        <f t="shared" si="352"/>
        <v>#VALUE!</v>
      </c>
      <c r="O7501" t="e">
        <f t="shared" si="353"/>
        <v>#VALUE!</v>
      </c>
    </row>
    <row r="7502" spans="1:15" x14ac:dyDescent="0.25">
      <c r="A7502">
        <v>2019</v>
      </c>
      <c r="B7502" s="2" t="s">
        <v>34</v>
      </c>
      <c r="C7502">
        <v>3</v>
      </c>
      <c r="D7502" t="s">
        <v>29</v>
      </c>
      <c r="E7502" t="s">
        <v>26</v>
      </c>
      <c r="F7502" t="s">
        <v>18</v>
      </c>
      <c r="G7502">
        <v>18</v>
      </c>
      <c r="H7502">
        <v>1782</v>
      </c>
      <c r="I7502">
        <v>1487.5200000000004</v>
      </c>
      <c r="M7502" t="str">
        <f t="shared" si="351"/>
        <v/>
      </c>
      <c r="N7502" t="e">
        <f t="shared" si="352"/>
        <v>#VALUE!</v>
      </c>
      <c r="O7502" t="e">
        <f t="shared" si="353"/>
        <v>#VALUE!</v>
      </c>
    </row>
    <row r="7503" spans="1:15" x14ac:dyDescent="0.25">
      <c r="A7503">
        <v>2019</v>
      </c>
      <c r="B7503" s="2" t="s">
        <v>34</v>
      </c>
      <c r="C7503">
        <v>3</v>
      </c>
      <c r="D7503" t="s">
        <v>29</v>
      </c>
      <c r="E7503" t="s">
        <v>26</v>
      </c>
      <c r="F7503" t="s">
        <v>27</v>
      </c>
      <c r="G7503">
        <v>2</v>
      </c>
      <c r="H7503">
        <v>298</v>
      </c>
      <c r="I7503">
        <v>248.74</v>
      </c>
      <c r="M7503" t="str">
        <f t="shared" si="351"/>
        <v/>
      </c>
      <c r="N7503" t="e">
        <f t="shared" si="352"/>
        <v>#VALUE!</v>
      </c>
      <c r="O7503" t="e">
        <f t="shared" si="353"/>
        <v>#VALUE!</v>
      </c>
    </row>
    <row r="7504" spans="1:15" x14ac:dyDescent="0.25">
      <c r="A7504">
        <v>2019</v>
      </c>
      <c r="B7504" s="2" t="s">
        <v>34</v>
      </c>
      <c r="C7504">
        <v>3</v>
      </c>
      <c r="D7504" t="s">
        <v>29</v>
      </c>
      <c r="E7504" t="s">
        <v>26</v>
      </c>
      <c r="F7504" t="s">
        <v>74</v>
      </c>
      <c r="G7504">
        <v>3</v>
      </c>
      <c r="H7504">
        <v>87</v>
      </c>
      <c r="I7504">
        <v>72.63</v>
      </c>
      <c r="M7504" t="str">
        <f t="shared" si="351"/>
        <v/>
      </c>
      <c r="N7504" t="e">
        <f t="shared" si="352"/>
        <v>#VALUE!</v>
      </c>
      <c r="O7504" t="e">
        <f t="shared" si="353"/>
        <v>#VALUE!</v>
      </c>
    </row>
    <row r="7505" spans="1:15" x14ac:dyDescent="0.25">
      <c r="A7505">
        <v>2019</v>
      </c>
      <c r="B7505" s="2" t="s">
        <v>34</v>
      </c>
      <c r="C7505">
        <v>3</v>
      </c>
      <c r="D7505" t="s">
        <v>29</v>
      </c>
      <c r="E7505" t="s">
        <v>26</v>
      </c>
      <c r="F7505" t="s">
        <v>68</v>
      </c>
      <c r="G7505">
        <v>1</v>
      </c>
      <c r="H7505">
        <v>29</v>
      </c>
      <c r="I7505">
        <v>24.21</v>
      </c>
      <c r="M7505" t="str">
        <f t="shared" si="351"/>
        <v/>
      </c>
      <c r="N7505" t="e">
        <f t="shared" si="352"/>
        <v>#VALUE!</v>
      </c>
      <c r="O7505" t="e">
        <f t="shared" si="353"/>
        <v>#VALUE!</v>
      </c>
    </row>
    <row r="7506" spans="1:15" x14ac:dyDescent="0.25">
      <c r="A7506">
        <v>2019</v>
      </c>
      <c r="B7506" s="2" t="s">
        <v>34</v>
      </c>
      <c r="C7506">
        <v>3</v>
      </c>
      <c r="D7506" t="s">
        <v>29</v>
      </c>
      <c r="E7506" t="s">
        <v>26</v>
      </c>
      <c r="F7506" t="s">
        <v>71</v>
      </c>
      <c r="G7506">
        <v>9</v>
      </c>
      <c r="H7506">
        <v>261</v>
      </c>
      <c r="I7506">
        <v>217.89000000000004</v>
      </c>
      <c r="M7506" t="str">
        <f t="shared" si="351"/>
        <v/>
      </c>
      <c r="N7506" t="e">
        <f t="shared" si="352"/>
        <v>#VALUE!</v>
      </c>
      <c r="O7506" t="e">
        <f t="shared" si="353"/>
        <v>#VALUE!</v>
      </c>
    </row>
    <row r="7507" spans="1:15" x14ac:dyDescent="0.25">
      <c r="A7507">
        <v>2019</v>
      </c>
      <c r="B7507" s="2" t="s">
        <v>34</v>
      </c>
      <c r="C7507">
        <v>3</v>
      </c>
      <c r="D7507" t="s">
        <v>29</v>
      </c>
      <c r="E7507" t="s">
        <v>26</v>
      </c>
      <c r="F7507" t="s">
        <v>72</v>
      </c>
      <c r="G7507">
        <v>6</v>
      </c>
      <c r="H7507">
        <v>294</v>
      </c>
      <c r="I7507">
        <v>245.4</v>
      </c>
      <c r="M7507" t="str">
        <f t="shared" si="351"/>
        <v/>
      </c>
      <c r="N7507" t="e">
        <f t="shared" si="352"/>
        <v>#VALUE!</v>
      </c>
      <c r="O7507" t="e">
        <f t="shared" si="353"/>
        <v>#VALUE!</v>
      </c>
    </row>
    <row r="7508" spans="1:15" x14ac:dyDescent="0.25">
      <c r="A7508">
        <v>2019</v>
      </c>
      <c r="B7508" s="2" t="s">
        <v>34</v>
      </c>
      <c r="C7508">
        <v>3</v>
      </c>
      <c r="D7508" t="s">
        <v>29</v>
      </c>
      <c r="E7508" t="s">
        <v>26</v>
      </c>
      <c r="F7508" t="s">
        <v>28</v>
      </c>
      <c r="G7508">
        <v>6</v>
      </c>
      <c r="H7508">
        <v>2394</v>
      </c>
      <c r="I7508">
        <v>1998.36</v>
      </c>
      <c r="M7508" t="str">
        <f t="shared" si="351"/>
        <v/>
      </c>
      <c r="N7508" t="e">
        <f t="shared" si="352"/>
        <v>#VALUE!</v>
      </c>
      <c r="O7508" t="e">
        <f t="shared" si="353"/>
        <v>#VALUE!</v>
      </c>
    </row>
    <row r="7509" spans="1:15" x14ac:dyDescent="0.25">
      <c r="A7509">
        <v>2019</v>
      </c>
      <c r="B7509" s="2" t="s">
        <v>34</v>
      </c>
      <c r="C7509">
        <v>3</v>
      </c>
      <c r="D7509" t="s">
        <v>29</v>
      </c>
      <c r="E7509" t="s">
        <v>26</v>
      </c>
      <c r="F7509" t="s">
        <v>12</v>
      </c>
      <c r="G7509">
        <v>55</v>
      </c>
      <c r="H7509">
        <v>18095</v>
      </c>
      <c r="I7509">
        <v>15104.100000000019</v>
      </c>
      <c r="M7509" t="str">
        <f t="shared" si="351"/>
        <v/>
      </c>
      <c r="N7509" t="e">
        <f t="shared" si="352"/>
        <v>#VALUE!</v>
      </c>
      <c r="O7509" t="e">
        <f t="shared" si="353"/>
        <v>#VALUE!</v>
      </c>
    </row>
    <row r="7510" spans="1:15" x14ac:dyDescent="0.25">
      <c r="A7510">
        <v>2019</v>
      </c>
      <c r="B7510" s="2" t="s">
        <v>34</v>
      </c>
      <c r="C7510">
        <v>3</v>
      </c>
      <c r="D7510" t="s">
        <v>29</v>
      </c>
      <c r="E7510" t="s">
        <v>26</v>
      </c>
      <c r="F7510" t="s">
        <v>19</v>
      </c>
      <c r="G7510">
        <v>33</v>
      </c>
      <c r="H7510">
        <v>8547</v>
      </c>
      <c r="I7510">
        <v>7134.269999999995</v>
      </c>
      <c r="M7510" t="str">
        <f t="shared" si="351"/>
        <v/>
      </c>
      <c r="N7510" t="e">
        <f t="shared" si="352"/>
        <v>#VALUE!</v>
      </c>
      <c r="O7510" t="e">
        <f t="shared" si="353"/>
        <v>#VALUE!</v>
      </c>
    </row>
    <row r="7511" spans="1:15" x14ac:dyDescent="0.25">
      <c r="A7511">
        <v>2019</v>
      </c>
      <c r="B7511" s="2" t="s">
        <v>34</v>
      </c>
      <c r="C7511">
        <v>3</v>
      </c>
      <c r="D7511" t="s">
        <v>29</v>
      </c>
      <c r="E7511" t="s">
        <v>26</v>
      </c>
      <c r="F7511" t="s">
        <v>20</v>
      </c>
      <c r="G7511">
        <v>23</v>
      </c>
      <c r="H7511">
        <v>4577</v>
      </c>
      <c r="I7511">
        <v>3820.530000000002</v>
      </c>
      <c r="M7511" t="str">
        <f t="shared" si="351"/>
        <v/>
      </c>
      <c r="N7511" t="e">
        <f t="shared" si="352"/>
        <v>#VALUE!</v>
      </c>
      <c r="O7511" t="e">
        <f t="shared" si="353"/>
        <v>#VALUE!</v>
      </c>
    </row>
    <row r="7512" spans="1:15" x14ac:dyDescent="0.25">
      <c r="A7512">
        <v>2019</v>
      </c>
      <c r="B7512" s="2" t="s">
        <v>34</v>
      </c>
      <c r="C7512">
        <v>3</v>
      </c>
      <c r="D7512" t="s">
        <v>30</v>
      </c>
      <c r="E7512" t="s">
        <v>10</v>
      </c>
      <c r="F7512" t="s">
        <v>79</v>
      </c>
      <c r="G7512">
        <v>2</v>
      </c>
      <c r="H7512">
        <v>98</v>
      </c>
      <c r="I7512">
        <v>81.8</v>
      </c>
      <c r="M7512" t="str">
        <f t="shared" si="351"/>
        <v/>
      </c>
      <c r="N7512" t="e">
        <f t="shared" si="352"/>
        <v>#VALUE!</v>
      </c>
      <c r="O7512" t="e">
        <f t="shared" si="353"/>
        <v>#VALUE!</v>
      </c>
    </row>
    <row r="7513" spans="1:15" x14ac:dyDescent="0.25">
      <c r="A7513">
        <v>2019</v>
      </c>
      <c r="B7513" s="2" t="s">
        <v>34</v>
      </c>
      <c r="C7513">
        <v>3</v>
      </c>
      <c r="D7513" t="s">
        <v>30</v>
      </c>
      <c r="E7513" t="s">
        <v>10</v>
      </c>
      <c r="F7513" t="s">
        <v>76</v>
      </c>
      <c r="G7513">
        <v>5</v>
      </c>
      <c r="H7513">
        <v>395</v>
      </c>
      <c r="I7513">
        <v>329.7</v>
      </c>
      <c r="M7513" t="str">
        <f t="shared" si="351"/>
        <v/>
      </c>
      <c r="N7513" t="e">
        <f t="shared" si="352"/>
        <v>#VALUE!</v>
      </c>
      <c r="O7513" t="e">
        <f t="shared" si="353"/>
        <v>#VALUE!</v>
      </c>
    </row>
    <row r="7514" spans="1:15" x14ac:dyDescent="0.25">
      <c r="A7514">
        <v>2019</v>
      </c>
      <c r="B7514" s="2" t="s">
        <v>34</v>
      </c>
      <c r="C7514">
        <v>3</v>
      </c>
      <c r="D7514" t="s">
        <v>30</v>
      </c>
      <c r="E7514" t="s">
        <v>10</v>
      </c>
      <c r="F7514" t="s">
        <v>75</v>
      </c>
      <c r="G7514">
        <v>2</v>
      </c>
      <c r="H7514">
        <v>138</v>
      </c>
      <c r="I7514">
        <v>115.2</v>
      </c>
      <c r="M7514" t="str">
        <f t="shared" si="351"/>
        <v/>
      </c>
      <c r="N7514" t="e">
        <f t="shared" si="352"/>
        <v>#VALUE!</v>
      </c>
      <c r="O7514" t="e">
        <f t="shared" si="353"/>
        <v>#VALUE!</v>
      </c>
    </row>
    <row r="7515" spans="1:15" x14ac:dyDescent="0.25">
      <c r="A7515">
        <v>2019</v>
      </c>
      <c r="B7515" s="2" t="s">
        <v>34</v>
      </c>
      <c r="C7515">
        <v>3</v>
      </c>
      <c r="D7515" t="s">
        <v>30</v>
      </c>
      <c r="E7515" t="s">
        <v>10</v>
      </c>
      <c r="F7515" t="s">
        <v>87</v>
      </c>
      <c r="G7515">
        <v>1</v>
      </c>
      <c r="H7515">
        <v>259</v>
      </c>
      <c r="I7515">
        <v>216.19</v>
      </c>
      <c r="M7515" t="str">
        <f t="shared" si="351"/>
        <v/>
      </c>
      <c r="N7515" t="e">
        <f t="shared" si="352"/>
        <v>#VALUE!</v>
      </c>
      <c r="O7515" t="e">
        <f t="shared" si="353"/>
        <v>#VALUE!</v>
      </c>
    </row>
    <row r="7516" spans="1:15" x14ac:dyDescent="0.25">
      <c r="A7516">
        <v>2019</v>
      </c>
      <c r="B7516" s="2" t="s">
        <v>34</v>
      </c>
      <c r="C7516">
        <v>3</v>
      </c>
      <c r="D7516" t="s">
        <v>30</v>
      </c>
      <c r="E7516" t="s">
        <v>10</v>
      </c>
      <c r="F7516" t="s">
        <v>81</v>
      </c>
      <c r="G7516">
        <v>1</v>
      </c>
      <c r="H7516">
        <v>299</v>
      </c>
      <c r="I7516">
        <v>249.58</v>
      </c>
      <c r="M7516" t="str">
        <f t="shared" si="351"/>
        <v/>
      </c>
      <c r="N7516" t="e">
        <f t="shared" si="352"/>
        <v>#VALUE!</v>
      </c>
      <c r="O7516" t="e">
        <f t="shared" si="353"/>
        <v>#VALUE!</v>
      </c>
    </row>
    <row r="7517" spans="1:15" x14ac:dyDescent="0.25">
      <c r="A7517">
        <v>2019</v>
      </c>
      <c r="B7517" s="2" t="s">
        <v>34</v>
      </c>
      <c r="C7517">
        <v>3</v>
      </c>
      <c r="D7517" t="s">
        <v>30</v>
      </c>
      <c r="E7517" t="s">
        <v>10</v>
      </c>
      <c r="F7517" t="s">
        <v>82</v>
      </c>
      <c r="G7517">
        <v>2</v>
      </c>
      <c r="H7517">
        <v>50</v>
      </c>
      <c r="I7517">
        <v>41.74</v>
      </c>
      <c r="M7517" t="str">
        <f t="shared" si="351"/>
        <v/>
      </c>
      <c r="N7517" t="e">
        <f t="shared" si="352"/>
        <v>#VALUE!</v>
      </c>
      <c r="O7517" t="e">
        <f t="shared" si="353"/>
        <v>#VALUE!</v>
      </c>
    </row>
    <row r="7518" spans="1:15" x14ac:dyDescent="0.25">
      <c r="A7518">
        <v>2019</v>
      </c>
      <c r="B7518" s="2" t="s">
        <v>34</v>
      </c>
      <c r="C7518">
        <v>3</v>
      </c>
      <c r="D7518" t="s">
        <v>30</v>
      </c>
      <c r="E7518" t="s">
        <v>10</v>
      </c>
      <c r="F7518" t="s">
        <v>83</v>
      </c>
      <c r="G7518">
        <v>3</v>
      </c>
      <c r="H7518">
        <v>177</v>
      </c>
      <c r="I7518">
        <v>147.75</v>
      </c>
      <c r="M7518" t="str">
        <f t="shared" si="351"/>
        <v/>
      </c>
      <c r="N7518" t="e">
        <f t="shared" si="352"/>
        <v>#VALUE!</v>
      </c>
      <c r="O7518" t="e">
        <f t="shared" si="353"/>
        <v>#VALUE!</v>
      </c>
    </row>
    <row r="7519" spans="1:15" x14ac:dyDescent="0.25">
      <c r="A7519">
        <v>2019</v>
      </c>
      <c r="B7519" s="2" t="s">
        <v>34</v>
      </c>
      <c r="C7519">
        <v>3</v>
      </c>
      <c r="D7519" t="s">
        <v>30</v>
      </c>
      <c r="E7519" t="s">
        <v>10</v>
      </c>
      <c r="F7519" t="s">
        <v>93</v>
      </c>
      <c r="G7519">
        <v>1</v>
      </c>
      <c r="H7519">
        <v>99</v>
      </c>
      <c r="I7519">
        <v>82.64</v>
      </c>
      <c r="M7519" t="str">
        <f t="shared" si="351"/>
        <v/>
      </c>
      <c r="N7519" t="e">
        <f t="shared" si="352"/>
        <v>#VALUE!</v>
      </c>
      <c r="O7519" t="e">
        <f t="shared" si="353"/>
        <v>#VALUE!</v>
      </c>
    </row>
    <row r="7520" spans="1:15" x14ac:dyDescent="0.25">
      <c r="A7520">
        <v>2019</v>
      </c>
      <c r="B7520" s="2" t="s">
        <v>34</v>
      </c>
      <c r="C7520">
        <v>3</v>
      </c>
      <c r="D7520" t="s">
        <v>30</v>
      </c>
      <c r="E7520" t="s">
        <v>10</v>
      </c>
      <c r="F7520" t="s">
        <v>96</v>
      </c>
      <c r="G7520">
        <v>1</v>
      </c>
      <c r="H7520">
        <v>99</v>
      </c>
      <c r="I7520">
        <v>82.64</v>
      </c>
      <c r="M7520" t="str">
        <f t="shared" si="351"/>
        <v/>
      </c>
      <c r="N7520" t="e">
        <f t="shared" si="352"/>
        <v>#VALUE!</v>
      </c>
      <c r="O7520" t="e">
        <f t="shared" si="353"/>
        <v>#VALUE!</v>
      </c>
    </row>
    <row r="7521" spans="1:15" x14ac:dyDescent="0.25">
      <c r="A7521">
        <v>2019</v>
      </c>
      <c r="B7521" s="2" t="s">
        <v>34</v>
      </c>
      <c r="C7521">
        <v>3</v>
      </c>
      <c r="D7521" t="s">
        <v>30</v>
      </c>
      <c r="E7521" t="s">
        <v>10</v>
      </c>
      <c r="F7521" t="s">
        <v>98</v>
      </c>
      <c r="G7521">
        <v>2</v>
      </c>
      <c r="H7521">
        <v>58</v>
      </c>
      <c r="I7521">
        <v>48.42</v>
      </c>
      <c r="M7521" t="str">
        <f t="shared" si="351"/>
        <v/>
      </c>
      <c r="N7521" t="e">
        <f t="shared" si="352"/>
        <v>#VALUE!</v>
      </c>
      <c r="O7521" t="e">
        <f t="shared" si="353"/>
        <v>#VALUE!</v>
      </c>
    </row>
    <row r="7522" spans="1:15" x14ac:dyDescent="0.25">
      <c r="A7522">
        <v>2019</v>
      </c>
      <c r="B7522" s="2" t="s">
        <v>34</v>
      </c>
      <c r="C7522">
        <v>3</v>
      </c>
      <c r="D7522" t="s">
        <v>30</v>
      </c>
      <c r="E7522" t="s">
        <v>10</v>
      </c>
      <c r="F7522" t="s">
        <v>99</v>
      </c>
      <c r="G7522">
        <v>2</v>
      </c>
      <c r="H7522">
        <v>98</v>
      </c>
      <c r="I7522">
        <v>81.8</v>
      </c>
      <c r="M7522" t="str">
        <f t="shared" si="351"/>
        <v/>
      </c>
      <c r="N7522" t="e">
        <f t="shared" si="352"/>
        <v>#VALUE!</v>
      </c>
      <c r="O7522" t="e">
        <f t="shared" si="353"/>
        <v>#VALUE!</v>
      </c>
    </row>
    <row r="7523" spans="1:15" x14ac:dyDescent="0.25">
      <c r="A7523">
        <v>2019</v>
      </c>
      <c r="B7523" s="2" t="s">
        <v>34</v>
      </c>
      <c r="C7523">
        <v>3</v>
      </c>
      <c r="D7523" t="s">
        <v>30</v>
      </c>
      <c r="E7523" t="s">
        <v>10</v>
      </c>
      <c r="F7523" t="s">
        <v>100</v>
      </c>
      <c r="G7523">
        <v>1</v>
      </c>
      <c r="H7523">
        <v>399</v>
      </c>
      <c r="I7523">
        <v>333.06</v>
      </c>
      <c r="M7523" t="str">
        <f t="shared" si="351"/>
        <v/>
      </c>
      <c r="N7523" t="e">
        <f t="shared" si="352"/>
        <v>#VALUE!</v>
      </c>
      <c r="O7523" t="e">
        <f t="shared" si="353"/>
        <v>#VALUE!</v>
      </c>
    </row>
    <row r="7524" spans="1:15" x14ac:dyDescent="0.25">
      <c r="A7524">
        <v>2019</v>
      </c>
      <c r="B7524" s="2" t="s">
        <v>34</v>
      </c>
      <c r="C7524">
        <v>3</v>
      </c>
      <c r="D7524" t="s">
        <v>30</v>
      </c>
      <c r="E7524" t="s">
        <v>10</v>
      </c>
      <c r="F7524" t="s">
        <v>86</v>
      </c>
      <c r="G7524">
        <v>1</v>
      </c>
      <c r="H7524">
        <v>329</v>
      </c>
      <c r="I7524">
        <v>274.62</v>
      </c>
      <c r="M7524" t="str">
        <f t="shared" si="351"/>
        <v/>
      </c>
      <c r="N7524" t="e">
        <f t="shared" si="352"/>
        <v>#VALUE!</v>
      </c>
      <c r="O7524" t="e">
        <f t="shared" si="353"/>
        <v>#VALUE!</v>
      </c>
    </row>
    <row r="7525" spans="1:15" x14ac:dyDescent="0.25">
      <c r="A7525">
        <v>2019</v>
      </c>
      <c r="B7525" s="2" t="s">
        <v>34</v>
      </c>
      <c r="C7525">
        <v>3</v>
      </c>
      <c r="D7525" t="s">
        <v>30</v>
      </c>
      <c r="E7525" t="s">
        <v>13</v>
      </c>
      <c r="F7525" t="s">
        <v>106</v>
      </c>
      <c r="G7525">
        <v>1</v>
      </c>
      <c r="H7525">
        <v>79</v>
      </c>
      <c r="I7525">
        <v>65.94</v>
      </c>
      <c r="M7525" t="str">
        <f t="shared" si="351"/>
        <v/>
      </c>
      <c r="N7525" t="e">
        <f t="shared" si="352"/>
        <v>#VALUE!</v>
      </c>
      <c r="O7525" t="e">
        <f t="shared" si="353"/>
        <v>#VALUE!</v>
      </c>
    </row>
    <row r="7526" spans="1:15" x14ac:dyDescent="0.25">
      <c r="A7526">
        <v>2019</v>
      </c>
      <c r="B7526" s="2" t="s">
        <v>34</v>
      </c>
      <c r="C7526">
        <v>3</v>
      </c>
      <c r="D7526" t="s">
        <v>30</v>
      </c>
      <c r="E7526" t="s">
        <v>13</v>
      </c>
      <c r="F7526" t="s">
        <v>107</v>
      </c>
      <c r="G7526">
        <v>2</v>
      </c>
      <c r="H7526">
        <v>70</v>
      </c>
      <c r="I7526">
        <v>58.44</v>
      </c>
      <c r="M7526" t="str">
        <f t="shared" si="351"/>
        <v/>
      </c>
      <c r="N7526" t="e">
        <f t="shared" si="352"/>
        <v>#VALUE!</v>
      </c>
      <c r="O7526" t="e">
        <f t="shared" si="353"/>
        <v>#VALUE!</v>
      </c>
    </row>
    <row r="7527" spans="1:15" x14ac:dyDescent="0.25">
      <c r="A7527">
        <v>2019</v>
      </c>
      <c r="B7527" s="2" t="s">
        <v>34</v>
      </c>
      <c r="C7527">
        <v>3</v>
      </c>
      <c r="D7527" t="s">
        <v>30</v>
      </c>
      <c r="E7527" t="s">
        <v>13</v>
      </c>
      <c r="F7527" t="s">
        <v>79</v>
      </c>
      <c r="G7527">
        <v>1</v>
      </c>
      <c r="H7527">
        <v>49</v>
      </c>
      <c r="I7527">
        <v>40.9</v>
      </c>
      <c r="M7527" t="str">
        <f t="shared" si="351"/>
        <v/>
      </c>
      <c r="N7527" t="e">
        <f t="shared" si="352"/>
        <v>#VALUE!</v>
      </c>
      <c r="O7527" t="e">
        <f t="shared" si="353"/>
        <v>#VALUE!</v>
      </c>
    </row>
    <row r="7528" spans="1:15" x14ac:dyDescent="0.25">
      <c r="A7528">
        <v>2019</v>
      </c>
      <c r="B7528" s="2" t="s">
        <v>34</v>
      </c>
      <c r="C7528">
        <v>3</v>
      </c>
      <c r="D7528" t="s">
        <v>30</v>
      </c>
      <c r="E7528" t="s">
        <v>13</v>
      </c>
      <c r="F7528" t="s">
        <v>76</v>
      </c>
      <c r="G7528">
        <v>28</v>
      </c>
      <c r="H7528">
        <v>2212</v>
      </c>
      <c r="I7528">
        <v>1846.3200000000011</v>
      </c>
      <c r="M7528" t="str">
        <f t="shared" si="351"/>
        <v/>
      </c>
      <c r="N7528" t="e">
        <f t="shared" si="352"/>
        <v>#VALUE!</v>
      </c>
      <c r="O7528" t="e">
        <f t="shared" si="353"/>
        <v>#VALUE!</v>
      </c>
    </row>
    <row r="7529" spans="1:15" x14ac:dyDescent="0.25">
      <c r="A7529">
        <v>2019</v>
      </c>
      <c r="B7529" s="2" t="s">
        <v>34</v>
      </c>
      <c r="C7529">
        <v>3</v>
      </c>
      <c r="D7529" t="s">
        <v>30</v>
      </c>
      <c r="E7529" t="s">
        <v>13</v>
      </c>
      <c r="F7529" t="s">
        <v>80</v>
      </c>
      <c r="G7529">
        <v>3</v>
      </c>
      <c r="H7529">
        <v>297</v>
      </c>
      <c r="I7529">
        <v>247.92000000000002</v>
      </c>
      <c r="M7529" t="str">
        <f t="shared" si="351"/>
        <v/>
      </c>
      <c r="N7529" t="e">
        <f t="shared" si="352"/>
        <v>#VALUE!</v>
      </c>
      <c r="O7529" t="e">
        <f t="shared" si="353"/>
        <v>#VALUE!</v>
      </c>
    </row>
    <row r="7530" spans="1:15" x14ac:dyDescent="0.25">
      <c r="A7530">
        <v>2019</v>
      </c>
      <c r="B7530" s="2" t="s">
        <v>34</v>
      </c>
      <c r="C7530">
        <v>3</v>
      </c>
      <c r="D7530" t="s">
        <v>30</v>
      </c>
      <c r="E7530" t="s">
        <v>13</v>
      </c>
      <c r="F7530" t="s">
        <v>75</v>
      </c>
      <c r="G7530">
        <v>27</v>
      </c>
      <c r="H7530">
        <v>1863</v>
      </c>
      <c r="I7530">
        <v>1555.1999999999994</v>
      </c>
      <c r="M7530" t="str">
        <f t="shared" si="351"/>
        <v/>
      </c>
      <c r="N7530" t="e">
        <f t="shared" si="352"/>
        <v>#VALUE!</v>
      </c>
      <c r="O7530" t="e">
        <f t="shared" si="353"/>
        <v>#VALUE!</v>
      </c>
    </row>
    <row r="7531" spans="1:15" x14ac:dyDescent="0.25">
      <c r="A7531">
        <v>2019</v>
      </c>
      <c r="B7531" s="2" t="s">
        <v>34</v>
      </c>
      <c r="C7531">
        <v>3</v>
      </c>
      <c r="D7531" t="s">
        <v>30</v>
      </c>
      <c r="E7531" t="s">
        <v>13</v>
      </c>
      <c r="F7531" t="s">
        <v>87</v>
      </c>
      <c r="G7531">
        <v>5</v>
      </c>
      <c r="H7531">
        <v>1295</v>
      </c>
      <c r="I7531">
        <v>1080.95</v>
      </c>
      <c r="M7531" t="str">
        <f t="shared" si="351"/>
        <v/>
      </c>
      <c r="N7531" t="e">
        <f t="shared" si="352"/>
        <v>#VALUE!</v>
      </c>
      <c r="O7531" t="e">
        <f t="shared" si="353"/>
        <v>#VALUE!</v>
      </c>
    </row>
    <row r="7532" spans="1:15" x14ac:dyDescent="0.25">
      <c r="A7532">
        <v>2019</v>
      </c>
      <c r="B7532" s="2" t="s">
        <v>34</v>
      </c>
      <c r="C7532">
        <v>3</v>
      </c>
      <c r="D7532" t="s">
        <v>30</v>
      </c>
      <c r="E7532" t="s">
        <v>13</v>
      </c>
      <c r="F7532" t="s">
        <v>88</v>
      </c>
      <c r="G7532">
        <v>1</v>
      </c>
      <c r="H7532">
        <v>329</v>
      </c>
      <c r="I7532">
        <v>274.62</v>
      </c>
      <c r="M7532" t="str">
        <f t="shared" si="351"/>
        <v/>
      </c>
      <c r="N7532" t="e">
        <f t="shared" si="352"/>
        <v>#VALUE!</v>
      </c>
      <c r="O7532" t="e">
        <f t="shared" si="353"/>
        <v>#VALUE!</v>
      </c>
    </row>
    <row r="7533" spans="1:15" x14ac:dyDescent="0.25">
      <c r="A7533">
        <v>2019</v>
      </c>
      <c r="B7533" s="2" t="s">
        <v>34</v>
      </c>
      <c r="C7533">
        <v>3</v>
      </c>
      <c r="D7533" t="s">
        <v>30</v>
      </c>
      <c r="E7533" t="s">
        <v>13</v>
      </c>
      <c r="F7533" t="s">
        <v>81</v>
      </c>
      <c r="G7533">
        <v>6</v>
      </c>
      <c r="H7533">
        <v>1794</v>
      </c>
      <c r="I7533">
        <v>1497.48</v>
      </c>
      <c r="M7533" t="str">
        <f t="shared" si="351"/>
        <v/>
      </c>
      <c r="N7533" t="e">
        <f t="shared" si="352"/>
        <v>#VALUE!</v>
      </c>
      <c r="O7533" t="e">
        <f t="shared" si="353"/>
        <v>#VALUE!</v>
      </c>
    </row>
    <row r="7534" spans="1:15" x14ac:dyDescent="0.25">
      <c r="A7534">
        <v>2019</v>
      </c>
      <c r="B7534" s="2" t="s">
        <v>34</v>
      </c>
      <c r="C7534">
        <v>3</v>
      </c>
      <c r="D7534" t="s">
        <v>30</v>
      </c>
      <c r="E7534" t="s">
        <v>13</v>
      </c>
      <c r="F7534" t="s">
        <v>89</v>
      </c>
      <c r="G7534">
        <v>1</v>
      </c>
      <c r="H7534">
        <v>39</v>
      </c>
      <c r="I7534">
        <v>32.549999999999997</v>
      </c>
      <c r="M7534" t="str">
        <f t="shared" si="351"/>
        <v/>
      </c>
      <c r="N7534" t="e">
        <f t="shared" si="352"/>
        <v>#VALUE!</v>
      </c>
      <c r="O7534" t="e">
        <f t="shared" si="353"/>
        <v>#VALUE!</v>
      </c>
    </row>
    <row r="7535" spans="1:15" x14ac:dyDescent="0.25">
      <c r="A7535">
        <v>2019</v>
      </c>
      <c r="B7535" s="2" t="s">
        <v>34</v>
      </c>
      <c r="C7535">
        <v>3</v>
      </c>
      <c r="D7535" t="s">
        <v>30</v>
      </c>
      <c r="E7535" t="s">
        <v>13</v>
      </c>
      <c r="F7535" t="s">
        <v>90</v>
      </c>
      <c r="G7535">
        <v>2</v>
      </c>
      <c r="H7535">
        <v>158</v>
      </c>
      <c r="I7535">
        <v>131.88</v>
      </c>
      <c r="M7535" t="str">
        <f t="shared" si="351"/>
        <v/>
      </c>
      <c r="N7535" t="e">
        <f t="shared" si="352"/>
        <v>#VALUE!</v>
      </c>
      <c r="O7535" t="e">
        <f t="shared" si="353"/>
        <v>#VALUE!</v>
      </c>
    </row>
    <row r="7536" spans="1:15" x14ac:dyDescent="0.25">
      <c r="A7536">
        <v>2019</v>
      </c>
      <c r="B7536" s="2" t="s">
        <v>34</v>
      </c>
      <c r="C7536">
        <v>3</v>
      </c>
      <c r="D7536" t="s">
        <v>30</v>
      </c>
      <c r="E7536" t="s">
        <v>13</v>
      </c>
      <c r="F7536" t="s">
        <v>82</v>
      </c>
      <c r="G7536">
        <v>1</v>
      </c>
      <c r="H7536">
        <v>25</v>
      </c>
      <c r="I7536">
        <v>20.87</v>
      </c>
      <c r="M7536" t="str">
        <f t="shared" si="351"/>
        <v/>
      </c>
      <c r="N7536" t="e">
        <f t="shared" si="352"/>
        <v>#VALUE!</v>
      </c>
      <c r="O7536" t="e">
        <f t="shared" si="353"/>
        <v>#VALUE!</v>
      </c>
    </row>
    <row r="7537" spans="1:15" x14ac:dyDescent="0.25">
      <c r="A7537">
        <v>2019</v>
      </c>
      <c r="B7537" s="2" t="s">
        <v>34</v>
      </c>
      <c r="C7537">
        <v>3</v>
      </c>
      <c r="D7537" t="s">
        <v>30</v>
      </c>
      <c r="E7537" t="s">
        <v>13</v>
      </c>
      <c r="F7537" t="s">
        <v>83</v>
      </c>
      <c r="G7537">
        <v>4</v>
      </c>
      <c r="H7537">
        <v>236</v>
      </c>
      <c r="I7537">
        <v>197</v>
      </c>
      <c r="M7537" t="str">
        <f t="shared" si="351"/>
        <v/>
      </c>
      <c r="N7537" t="e">
        <f t="shared" si="352"/>
        <v>#VALUE!</v>
      </c>
      <c r="O7537" t="e">
        <f t="shared" si="353"/>
        <v>#VALUE!</v>
      </c>
    </row>
    <row r="7538" spans="1:15" x14ac:dyDescent="0.25">
      <c r="A7538">
        <v>2019</v>
      </c>
      <c r="B7538" s="2" t="s">
        <v>34</v>
      </c>
      <c r="C7538">
        <v>3</v>
      </c>
      <c r="D7538" t="s">
        <v>30</v>
      </c>
      <c r="E7538" t="s">
        <v>13</v>
      </c>
      <c r="F7538" t="s">
        <v>91</v>
      </c>
      <c r="G7538">
        <v>1</v>
      </c>
      <c r="H7538">
        <v>99</v>
      </c>
      <c r="I7538">
        <v>82.64</v>
      </c>
      <c r="M7538" t="str">
        <f t="shared" si="351"/>
        <v/>
      </c>
      <c r="N7538" t="e">
        <f t="shared" si="352"/>
        <v>#VALUE!</v>
      </c>
      <c r="O7538" t="e">
        <f t="shared" si="353"/>
        <v>#VALUE!</v>
      </c>
    </row>
    <row r="7539" spans="1:15" x14ac:dyDescent="0.25">
      <c r="A7539">
        <v>2019</v>
      </c>
      <c r="B7539" s="2" t="s">
        <v>34</v>
      </c>
      <c r="C7539">
        <v>3</v>
      </c>
      <c r="D7539" t="s">
        <v>30</v>
      </c>
      <c r="E7539" t="s">
        <v>13</v>
      </c>
      <c r="F7539" t="s">
        <v>92</v>
      </c>
      <c r="G7539">
        <v>1</v>
      </c>
      <c r="H7539">
        <v>159</v>
      </c>
      <c r="I7539">
        <v>132.72</v>
      </c>
      <c r="M7539" t="str">
        <f t="shared" si="351"/>
        <v/>
      </c>
      <c r="N7539" t="e">
        <f t="shared" si="352"/>
        <v>#VALUE!</v>
      </c>
      <c r="O7539" t="e">
        <f t="shared" si="353"/>
        <v>#VALUE!</v>
      </c>
    </row>
    <row r="7540" spans="1:15" x14ac:dyDescent="0.25">
      <c r="A7540">
        <v>2019</v>
      </c>
      <c r="B7540" s="2" t="s">
        <v>34</v>
      </c>
      <c r="C7540">
        <v>3</v>
      </c>
      <c r="D7540" t="s">
        <v>30</v>
      </c>
      <c r="E7540" t="s">
        <v>13</v>
      </c>
      <c r="F7540" t="s">
        <v>84</v>
      </c>
      <c r="G7540">
        <v>2</v>
      </c>
      <c r="H7540">
        <v>138</v>
      </c>
      <c r="I7540">
        <v>115.2</v>
      </c>
      <c r="M7540" t="str">
        <f t="shared" si="351"/>
        <v/>
      </c>
      <c r="N7540" t="e">
        <f t="shared" si="352"/>
        <v>#VALUE!</v>
      </c>
      <c r="O7540" t="e">
        <f t="shared" si="353"/>
        <v>#VALUE!</v>
      </c>
    </row>
    <row r="7541" spans="1:15" x14ac:dyDescent="0.25">
      <c r="A7541">
        <v>2019</v>
      </c>
      <c r="B7541" s="2" t="s">
        <v>34</v>
      </c>
      <c r="C7541">
        <v>3</v>
      </c>
      <c r="D7541" t="s">
        <v>30</v>
      </c>
      <c r="E7541" t="s">
        <v>13</v>
      </c>
      <c r="F7541" t="s">
        <v>93</v>
      </c>
      <c r="G7541">
        <v>4</v>
      </c>
      <c r="H7541">
        <v>396</v>
      </c>
      <c r="I7541">
        <v>330.56</v>
      </c>
      <c r="M7541" t="str">
        <f t="shared" si="351"/>
        <v/>
      </c>
      <c r="N7541" t="e">
        <f t="shared" si="352"/>
        <v>#VALUE!</v>
      </c>
      <c r="O7541" t="e">
        <f t="shared" si="353"/>
        <v>#VALUE!</v>
      </c>
    </row>
    <row r="7542" spans="1:15" x14ac:dyDescent="0.25">
      <c r="A7542">
        <v>2019</v>
      </c>
      <c r="B7542" s="2" t="s">
        <v>34</v>
      </c>
      <c r="C7542">
        <v>3</v>
      </c>
      <c r="D7542" t="s">
        <v>30</v>
      </c>
      <c r="E7542" t="s">
        <v>13</v>
      </c>
      <c r="F7542" t="s">
        <v>104</v>
      </c>
      <c r="G7542">
        <v>1</v>
      </c>
      <c r="H7542">
        <v>349</v>
      </c>
      <c r="I7542">
        <v>291.32</v>
      </c>
      <c r="M7542" t="str">
        <f t="shared" si="351"/>
        <v/>
      </c>
      <c r="N7542" t="e">
        <f t="shared" si="352"/>
        <v>#VALUE!</v>
      </c>
      <c r="O7542" t="e">
        <f t="shared" si="353"/>
        <v>#VALUE!</v>
      </c>
    </row>
    <row r="7543" spans="1:15" x14ac:dyDescent="0.25">
      <c r="A7543">
        <v>2019</v>
      </c>
      <c r="B7543" s="2" t="s">
        <v>34</v>
      </c>
      <c r="C7543">
        <v>3</v>
      </c>
      <c r="D7543" t="s">
        <v>30</v>
      </c>
      <c r="E7543" t="s">
        <v>13</v>
      </c>
      <c r="F7543" t="s">
        <v>94</v>
      </c>
      <c r="G7543">
        <v>1</v>
      </c>
      <c r="H7543">
        <v>699</v>
      </c>
      <c r="I7543">
        <v>583.47</v>
      </c>
      <c r="M7543" t="str">
        <f t="shared" si="351"/>
        <v/>
      </c>
      <c r="N7543" t="e">
        <f t="shared" si="352"/>
        <v>#VALUE!</v>
      </c>
      <c r="O7543" t="e">
        <f t="shared" si="353"/>
        <v>#VALUE!</v>
      </c>
    </row>
    <row r="7544" spans="1:15" x14ac:dyDescent="0.25">
      <c r="A7544">
        <v>2019</v>
      </c>
      <c r="B7544" s="2" t="s">
        <v>34</v>
      </c>
      <c r="C7544">
        <v>3</v>
      </c>
      <c r="D7544" t="s">
        <v>30</v>
      </c>
      <c r="E7544" t="s">
        <v>13</v>
      </c>
      <c r="F7544" t="s">
        <v>96</v>
      </c>
      <c r="G7544">
        <v>3</v>
      </c>
      <c r="H7544">
        <v>297</v>
      </c>
      <c r="I7544">
        <v>247.92000000000002</v>
      </c>
      <c r="M7544" t="str">
        <f t="shared" si="351"/>
        <v/>
      </c>
      <c r="N7544" t="e">
        <f t="shared" si="352"/>
        <v>#VALUE!</v>
      </c>
      <c r="O7544" t="e">
        <f t="shared" si="353"/>
        <v>#VALUE!</v>
      </c>
    </row>
    <row r="7545" spans="1:15" x14ac:dyDescent="0.25">
      <c r="A7545">
        <v>2019</v>
      </c>
      <c r="B7545" s="2" t="s">
        <v>34</v>
      </c>
      <c r="C7545">
        <v>3</v>
      </c>
      <c r="D7545" t="s">
        <v>30</v>
      </c>
      <c r="E7545" t="s">
        <v>13</v>
      </c>
      <c r="F7545" t="s">
        <v>98</v>
      </c>
      <c r="G7545">
        <v>1</v>
      </c>
      <c r="H7545">
        <v>29</v>
      </c>
      <c r="I7545">
        <v>24.21</v>
      </c>
      <c r="M7545" t="str">
        <f t="shared" si="351"/>
        <v/>
      </c>
      <c r="N7545" t="e">
        <f t="shared" si="352"/>
        <v>#VALUE!</v>
      </c>
      <c r="O7545" t="e">
        <f t="shared" si="353"/>
        <v>#VALUE!</v>
      </c>
    </row>
    <row r="7546" spans="1:15" x14ac:dyDescent="0.25">
      <c r="A7546">
        <v>2019</v>
      </c>
      <c r="B7546" s="2" t="s">
        <v>34</v>
      </c>
      <c r="C7546">
        <v>3</v>
      </c>
      <c r="D7546" t="s">
        <v>30</v>
      </c>
      <c r="E7546" t="s">
        <v>13</v>
      </c>
      <c r="F7546" t="s">
        <v>99</v>
      </c>
      <c r="G7546">
        <v>2</v>
      </c>
      <c r="H7546">
        <v>98</v>
      </c>
      <c r="I7546">
        <v>81.8</v>
      </c>
      <c r="M7546" t="str">
        <f t="shared" si="351"/>
        <v/>
      </c>
      <c r="N7546" t="e">
        <f t="shared" si="352"/>
        <v>#VALUE!</v>
      </c>
      <c r="O7546" t="e">
        <f t="shared" si="353"/>
        <v>#VALUE!</v>
      </c>
    </row>
    <row r="7547" spans="1:15" x14ac:dyDescent="0.25">
      <c r="A7547">
        <v>2019</v>
      </c>
      <c r="B7547" s="2" t="s">
        <v>34</v>
      </c>
      <c r="C7547">
        <v>3</v>
      </c>
      <c r="D7547" t="s">
        <v>30</v>
      </c>
      <c r="E7547" t="s">
        <v>13</v>
      </c>
      <c r="F7547" t="s">
        <v>100</v>
      </c>
      <c r="G7547">
        <v>2</v>
      </c>
      <c r="H7547">
        <v>798</v>
      </c>
      <c r="I7547">
        <v>666.12</v>
      </c>
      <c r="M7547" t="str">
        <f t="shared" si="351"/>
        <v/>
      </c>
      <c r="N7547" t="e">
        <f t="shared" si="352"/>
        <v>#VALUE!</v>
      </c>
      <c r="O7547" t="e">
        <f t="shared" si="353"/>
        <v>#VALUE!</v>
      </c>
    </row>
    <row r="7548" spans="1:15" x14ac:dyDescent="0.25">
      <c r="A7548">
        <v>2019</v>
      </c>
      <c r="B7548" s="2" t="s">
        <v>34</v>
      </c>
      <c r="C7548">
        <v>3</v>
      </c>
      <c r="D7548" t="s">
        <v>30</v>
      </c>
      <c r="E7548" t="s">
        <v>13</v>
      </c>
      <c r="F7548" t="s">
        <v>86</v>
      </c>
      <c r="G7548">
        <v>4</v>
      </c>
      <c r="H7548">
        <v>1316</v>
      </c>
      <c r="I7548">
        <v>1098.48</v>
      </c>
      <c r="M7548" t="str">
        <f t="shared" si="351"/>
        <v/>
      </c>
      <c r="N7548" t="e">
        <f t="shared" si="352"/>
        <v>#VALUE!</v>
      </c>
      <c r="O7548" t="e">
        <f t="shared" si="353"/>
        <v>#VALUE!</v>
      </c>
    </row>
    <row r="7549" spans="1:15" x14ac:dyDescent="0.25">
      <c r="A7549">
        <v>2019</v>
      </c>
      <c r="B7549" s="2" t="s">
        <v>34</v>
      </c>
      <c r="C7549">
        <v>3</v>
      </c>
      <c r="D7549" t="s">
        <v>30</v>
      </c>
      <c r="E7549" t="s">
        <v>13</v>
      </c>
      <c r="F7549" t="s">
        <v>101</v>
      </c>
      <c r="G7549">
        <v>9</v>
      </c>
      <c r="H7549">
        <v>2331</v>
      </c>
      <c r="I7549">
        <v>1945.7100000000003</v>
      </c>
      <c r="M7549" t="str">
        <f t="shared" si="351"/>
        <v/>
      </c>
      <c r="N7549" t="e">
        <f t="shared" si="352"/>
        <v>#VALUE!</v>
      </c>
      <c r="O7549" t="e">
        <f t="shared" si="353"/>
        <v>#VALUE!</v>
      </c>
    </row>
    <row r="7550" spans="1:15" x14ac:dyDescent="0.25">
      <c r="A7550">
        <v>2019</v>
      </c>
      <c r="B7550" s="2" t="s">
        <v>34</v>
      </c>
      <c r="C7550">
        <v>3</v>
      </c>
      <c r="D7550" t="s">
        <v>30</v>
      </c>
      <c r="E7550" t="s">
        <v>13</v>
      </c>
      <c r="F7550" t="s">
        <v>102</v>
      </c>
      <c r="G7550">
        <v>4</v>
      </c>
      <c r="H7550">
        <v>796</v>
      </c>
      <c r="I7550">
        <v>664.44</v>
      </c>
      <c r="M7550" t="str">
        <f t="shared" si="351"/>
        <v/>
      </c>
      <c r="N7550" t="e">
        <f t="shared" si="352"/>
        <v>#VALUE!</v>
      </c>
      <c r="O7550" t="e">
        <f t="shared" si="353"/>
        <v>#VALUE!</v>
      </c>
    </row>
    <row r="7551" spans="1:15" x14ac:dyDescent="0.25">
      <c r="A7551">
        <v>2019</v>
      </c>
      <c r="B7551" s="2" t="s">
        <v>34</v>
      </c>
      <c r="C7551">
        <v>3</v>
      </c>
      <c r="D7551" t="s">
        <v>30</v>
      </c>
      <c r="E7551" t="s">
        <v>21</v>
      </c>
      <c r="F7551" t="s">
        <v>106</v>
      </c>
      <c r="G7551">
        <v>1</v>
      </c>
      <c r="H7551">
        <v>79</v>
      </c>
      <c r="I7551">
        <v>65.94</v>
      </c>
      <c r="M7551" t="str">
        <f t="shared" si="351"/>
        <v/>
      </c>
      <c r="N7551" t="e">
        <f t="shared" si="352"/>
        <v>#VALUE!</v>
      </c>
      <c r="O7551" t="e">
        <f t="shared" si="353"/>
        <v>#VALUE!</v>
      </c>
    </row>
    <row r="7552" spans="1:15" x14ac:dyDescent="0.25">
      <c r="A7552">
        <v>2019</v>
      </c>
      <c r="B7552" s="2" t="s">
        <v>34</v>
      </c>
      <c r="C7552">
        <v>3</v>
      </c>
      <c r="D7552" t="s">
        <v>30</v>
      </c>
      <c r="E7552" t="s">
        <v>21</v>
      </c>
      <c r="F7552" t="s">
        <v>107</v>
      </c>
      <c r="G7552">
        <v>1</v>
      </c>
      <c r="H7552">
        <v>35</v>
      </c>
      <c r="I7552">
        <v>29.22</v>
      </c>
      <c r="M7552" t="str">
        <f t="shared" si="351"/>
        <v/>
      </c>
      <c r="N7552" t="e">
        <f t="shared" si="352"/>
        <v>#VALUE!</v>
      </c>
      <c r="O7552" t="e">
        <f t="shared" si="353"/>
        <v>#VALUE!</v>
      </c>
    </row>
    <row r="7553" spans="1:15" x14ac:dyDescent="0.25">
      <c r="A7553">
        <v>2019</v>
      </c>
      <c r="B7553" s="2" t="s">
        <v>34</v>
      </c>
      <c r="C7553">
        <v>3</v>
      </c>
      <c r="D7553" t="s">
        <v>30</v>
      </c>
      <c r="E7553" t="s">
        <v>21</v>
      </c>
      <c r="F7553" t="s">
        <v>79</v>
      </c>
      <c r="G7553">
        <v>4</v>
      </c>
      <c r="H7553">
        <v>196</v>
      </c>
      <c r="I7553">
        <v>163.6</v>
      </c>
      <c r="M7553" t="str">
        <f t="shared" si="351"/>
        <v/>
      </c>
      <c r="N7553" t="e">
        <f t="shared" si="352"/>
        <v>#VALUE!</v>
      </c>
      <c r="O7553" t="e">
        <f t="shared" si="353"/>
        <v>#VALUE!</v>
      </c>
    </row>
    <row r="7554" spans="1:15" x14ac:dyDescent="0.25">
      <c r="A7554">
        <v>2019</v>
      </c>
      <c r="B7554" s="2" t="s">
        <v>34</v>
      </c>
      <c r="C7554">
        <v>3</v>
      </c>
      <c r="D7554" t="s">
        <v>30</v>
      </c>
      <c r="E7554" t="s">
        <v>21</v>
      </c>
      <c r="F7554" t="s">
        <v>76</v>
      </c>
      <c r="G7554">
        <v>22</v>
      </c>
      <c r="H7554">
        <v>1738</v>
      </c>
      <c r="I7554">
        <v>1450.6800000000007</v>
      </c>
      <c r="M7554" t="str">
        <f t="shared" si="351"/>
        <v/>
      </c>
      <c r="N7554" t="e">
        <f t="shared" si="352"/>
        <v>#VALUE!</v>
      </c>
      <c r="O7554" t="e">
        <f t="shared" si="353"/>
        <v>#VALUE!</v>
      </c>
    </row>
    <row r="7555" spans="1:15" x14ac:dyDescent="0.25">
      <c r="A7555">
        <v>2019</v>
      </c>
      <c r="B7555" s="2" t="s">
        <v>34</v>
      </c>
      <c r="C7555">
        <v>3</v>
      </c>
      <c r="D7555" t="s">
        <v>30</v>
      </c>
      <c r="E7555" t="s">
        <v>21</v>
      </c>
      <c r="F7555" t="s">
        <v>80</v>
      </c>
      <c r="G7555">
        <v>1</v>
      </c>
      <c r="H7555">
        <v>99</v>
      </c>
      <c r="I7555">
        <v>82.64</v>
      </c>
      <c r="M7555" t="str">
        <f t="shared" ref="M7555:M7618" si="354">SUBSTITUTE(SUBSTITUTE(J7555," - ","|"),"; ","|")</f>
        <v/>
      </c>
      <c r="N7555" t="e">
        <f t="shared" ref="N7555:N7618" si="355">LEFT(M7555,FIND("|",M7555)-1)</f>
        <v>#VALUE!</v>
      </c>
      <c r="O7555" t="e">
        <f t="shared" ref="O7555:O7618" si="356">RIGHT(M7555,LEN(M7555)-FIND("|",M7555))</f>
        <v>#VALUE!</v>
      </c>
    </row>
    <row r="7556" spans="1:15" x14ac:dyDescent="0.25">
      <c r="A7556">
        <v>2019</v>
      </c>
      <c r="B7556" s="2" t="s">
        <v>34</v>
      </c>
      <c r="C7556">
        <v>3</v>
      </c>
      <c r="D7556" t="s">
        <v>30</v>
      </c>
      <c r="E7556" t="s">
        <v>21</v>
      </c>
      <c r="F7556" t="s">
        <v>75</v>
      </c>
      <c r="G7556">
        <v>31</v>
      </c>
      <c r="H7556">
        <v>2139</v>
      </c>
      <c r="I7556">
        <v>1785.599999999999</v>
      </c>
      <c r="M7556" t="str">
        <f t="shared" si="354"/>
        <v/>
      </c>
      <c r="N7556" t="e">
        <f t="shared" si="355"/>
        <v>#VALUE!</v>
      </c>
      <c r="O7556" t="e">
        <f t="shared" si="356"/>
        <v>#VALUE!</v>
      </c>
    </row>
    <row r="7557" spans="1:15" x14ac:dyDescent="0.25">
      <c r="A7557">
        <v>2019</v>
      </c>
      <c r="B7557" s="2" t="s">
        <v>34</v>
      </c>
      <c r="C7557">
        <v>3</v>
      </c>
      <c r="D7557" t="s">
        <v>30</v>
      </c>
      <c r="E7557" t="s">
        <v>21</v>
      </c>
      <c r="F7557" t="s">
        <v>87</v>
      </c>
      <c r="G7557">
        <v>6</v>
      </c>
      <c r="H7557">
        <v>1554</v>
      </c>
      <c r="I7557">
        <v>1297.1400000000001</v>
      </c>
      <c r="M7557" t="str">
        <f t="shared" si="354"/>
        <v/>
      </c>
      <c r="N7557" t="e">
        <f t="shared" si="355"/>
        <v>#VALUE!</v>
      </c>
      <c r="O7557" t="e">
        <f t="shared" si="356"/>
        <v>#VALUE!</v>
      </c>
    </row>
    <row r="7558" spans="1:15" x14ac:dyDescent="0.25">
      <c r="A7558">
        <v>2019</v>
      </c>
      <c r="B7558" s="2" t="s">
        <v>34</v>
      </c>
      <c r="C7558">
        <v>3</v>
      </c>
      <c r="D7558" t="s">
        <v>30</v>
      </c>
      <c r="E7558" t="s">
        <v>21</v>
      </c>
      <c r="F7558" t="s">
        <v>88</v>
      </c>
      <c r="G7558">
        <v>1</v>
      </c>
      <c r="H7558">
        <v>329</v>
      </c>
      <c r="I7558">
        <v>274.62</v>
      </c>
      <c r="M7558" t="str">
        <f t="shared" si="354"/>
        <v/>
      </c>
      <c r="N7558" t="e">
        <f t="shared" si="355"/>
        <v>#VALUE!</v>
      </c>
      <c r="O7558" t="e">
        <f t="shared" si="356"/>
        <v>#VALUE!</v>
      </c>
    </row>
    <row r="7559" spans="1:15" x14ac:dyDescent="0.25">
      <c r="A7559">
        <v>2019</v>
      </c>
      <c r="B7559" s="2" t="s">
        <v>34</v>
      </c>
      <c r="C7559">
        <v>3</v>
      </c>
      <c r="D7559" t="s">
        <v>30</v>
      </c>
      <c r="E7559" t="s">
        <v>21</v>
      </c>
      <c r="F7559" t="s">
        <v>81</v>
      </c>
      <c r="G7559">
        <v>5</v>
      </c>
      <c r="H7559">
        <v>1495</v>
      </c>
      <c r="I7559">
        <v>1247.9000000000001</v>
      </c>
      <c r="M7559" t="str">
        <f t="shared" si="354"/>
        <v/>
      </c>
      <c r="N7559" t="e">
        <f t="shared" si="355"/>
        <v>#VALUE!</v>
      </c>
      <c r="O7559" t="e">
        <f t="shared" si="356"/>
        <v>#VALUE!</v>
      </c>
    </row>
    <row r="7560" spans="1:15" x14ac:dyDescent="0.25">
      <c r="A7560">
        <v>2019</v>
      </c>
      <c r="B7560" s="2" t="s">
        <v>34</v>
      </c>
      <c r="C7560">
        <v>3</v>
      </c>
      <c r="D7560" t="s">
        <v>30</v>
      </c>
      <c r="E7560" t="s">
        <v>21</v>
      </c>
      <c r="F7560" t="s">
        <v>89</v>
      </c>
      <c r="G7560">
        <v>4</v>
      </c>
      <c r="H7560">
        <v>156</v>
      </c>
      <c r="I7560">
        <v>130.19999999999999</v>
      </c>
      <c r="M7560" t="str">
        <f t="shared" si="354"/>
        <v/>
      </c>
      <c r="N7560" t="e">
        <f t="shared" si="355"/>
        <v>#VALUE!</v>
      </c>
      <c r="O7560" t="e">
        <f t="shared" si="356"/>
        <v>#VALUE!</v>
      </c>
    </row>
    <row r="7561" spans="1:15" x14ac:dyDescent="0.25">
      <c r="A7561">
        <v>2019</v>
      </c>
      <c r="B7561" s="2" t="s">
        <v>34</v>
      </c>
      <c r="C7561">
        <v>3</v>
      </c>
      <c r="D7561" t="s">
        <v>30</v>
      </c>
      <c r="E7561" t="s">
        <v>21</v>
      </c>
      <c r="F7561" t="s">
        <v>82</v>
      </c>
      <c r="G7561">
        <v>1</v>
      </c>
      <c r="H7561">
        <v>25</v>
      </c>
      <c r="I7561">
        <v>20.87</v>
      </c>
      <c r="M7561" t="str">
        <f t="shared" si="354"/>
        <v/>
      </c>
      <c r="N7561" t="e">
        <f t="shared" si="355"/>
        <v>#VALUE!</v>
      </c>
      <c r="O7561" t="e">
        <f t="shared" si="356"/>
        <v>#VALUE!</v>
      </c>
    </row>
    <row r="7562" spans="1:15" x14ac:dyDescent="0.25">
      <c r="A7562">
        <v>2019</v>
      </c>
      <c r="B7562" s="2" t="s">
        <v>34</v>
      </c>
      <c r="C7562">
        <v>3</v>
      </c>
      <c r="D7562" t="s">
        <v>30</v>
      </c>
      <c r="E7562" t="s">
        <v>21</v>
      </c>
      <c r="F7562" t="s">
        <v>83</v>
      </c>
      <c r="G7562">
        <v>4</v>
      </c>
      <c r="H7562">
        <v>236</v>
      </c>
      <c r="I7562">
        <v>197</v>
      </c>
      <c r="M7562" t="str">
        <f t="shared" si="354"/>
        <v/>
      </c>
      <c r="N7562" t="e">
        <f t="shared" si="355"/>
        <v>#VALUE!</v>
      </c>
      <c r="O7562" t="e">
        <f t="shared" si="356"/>
        <v>#VALUE!</v>
      </c>
    </row>
    <row r="7563" spans="1:15" x14ac:dyDescent="0.25">
      <c r="A7563">
        <v>2019</v>
      </c>
      <c r="B7563" s="2" t="s">
        <v>34</v>
      </c>
      <c r="C7563">
        <v>3</v>
      </c>
      <c r="D7563" t="s">
        <v>30</v>
      </c>
      <c r="E7563" t="s">
        <v>21</v>
      </c>
      <c r="F7563" t="s">
        <v>92</v>
      </c>
      <c r="G7563">
        <v>1</v>
      </c>
      <c r="H7563">
        <v>159</v>
      </c>
      <c r="I7563">
        <v>132.72</v>
      </c>
      <c r="M7563" t="str">
        <f t="shared" si="354"/>
        <v/>
      </c>
      <c r="N7563" t="e">
        <f t="shared" si="355"/>
        <v>#VALUE!</v>
      </c>
      <c r="O7563" t="e">
        <f t="shared" si="356"/>
        <v>#VALUE!</v>
      </c>
    </row>
    <row r="7564" spans="1:15" x14ac:dyDescent="0.25">
      <c r="A7564">
        <v>2019</v>
      </c>
      <c r="B7564" s="2" t="s">
        <v>34</v>
      </c>
      <c r="C7564">
        <v>3</v>
      </c>
      <c r="D7564" t="s">
        <v>30</v>
      </c>
      <c r="E7564" t="s">
        <v>21</v>
      </c>
      <c r="F7564" t="s">
        <v>84</v>
      </c>
      <c r="G7564">
        <v>2</v>
      </c>
      <c r="H7564">
        <v>138</v>
      </c>
      <c r="I7564">
        <v>115.2</v>
      </c>
      <c r="M7564" t="str">
        <f t="shared" si="354"/>
        <v/>
      </c>
      <c r="N7564" t="e">
        <f t="shared" si="355"/>
        <v>#VALUE!</v>
      </c>
      <c r="O7564" t="e">
        <f t="shared" si="356"/>
        <v>#VALUE!</v>
      </c>
    </row>
    <row r="7565" spans="1:15" x14ac:dyDescent="0.25">
      <c r="A7565">
        <v>2019</v>
      </c>
      <c r="B7565" s="2" t="s">
        <v>34</v>
      </c>
      <c r="C7565">
        <v>3</v>
      </c>
      <c r="D7565" t="s">
        <v>30</v>
      </c>
      <c r="E7565" t="s">
        <v>21</v>
      </c>
      <c r="F7565" t="s">
        <v>93</v>
      </c>
      <c r="G7565">
        <v>1</v>
      </c>
      <c r="H7565">
        <v>99</v>
      </c>
      <c r="I7565">
        <v>82.64</v>
      </c>
      <c r="M7565" t="str">
        <f t="shared" si="354"/>
        <v/>
      </c>
      <c r="N7565" t="e">
        <f t="shared" si="355"/>
        <v>#VALUE!</v>
      </c>
      <c r="O7565" t="e">
        <f t="shared" si="356"/>
        <v>#VALUE!</v>
      </c>
    </row>
    <row r="7566" spans="1:15" x14ac:dyDescent="0.25">
      <c r="A7566">
        <v>2019</v>
      </c>
      <c r="B7566" s="2" t="s">
        <v>34</v>
      </c>
      <c r="C7566">
        <v>3</v>
      </c>
      <c r="D7566" t="s">
        <v>30</v>
      </c>
      <c r="E7566" t="s">
        <v>21</v>
      </c>
      <c r="F7566" t="s">
        <v>85</v>
      </c>
      <c r="G7566">
        <v>1</v>
      </c>
      <c r="H7566">
        <v>299</v>
      </c>
      <c r="I7566">
        <v>249.58</v>
      </c>
      <c r="M7566" t="str">
        <f t="shared" si="354"/>
        <v/>
      </c>
      <c r="N7566" t="e">
        <f t="shared" si="355"/>
        <v>#VALUE!</v>
      </c>
      <c r="O7566" t="e">
        <f t="shared" si="356"/>
        <v>#VALUE!</v>
      </c>
    </row>
    <row r="7567" spans="1:15" x14ac:dyDescent="0.25">
      <c r="A7567">
        <v>2019</v>
      </c>
      <c r="B7567" s="2" t="s">
        <v>34</v>
      </c>
      <c r="C7567">
        <v>3</v>
      </c>
      <c r="D7567" t="s">
        <v>30</v>
      </c>
      <c r="E7567" t="s">
        <v>21</v>
      </c>
      <c r="F7567" t="s">
        <v>95</v>
      </c>
      <c r="G7567">
        <v>1</v>
      </c>
      <c r="H7567">
        <v>139</v>
      </c>
      <c r="I7567">
        <v>116.03</v>
      </c>
      <c r="M7567" t="str">
        <f t="shared" si="354"/>
        <v/>
      </c>
      <c r="N7567" t="e">
        <f t="shared" si="355"/>
        <v>#VALUE!</v>
      </c>
      <c r="O7567" t="e">
        <f t="shared" si="356"/>
        <v>#VALUE!</v>
      </c>
    </row>
    <row r="7568" spans="1:15" x14ac:dyDescent="0.25">
      <c r="A7568">
        <v>2019</v>
      </c>
      <c r="B7568" s="2" t="s">
        <v>34</v>
      </c>
      <c r="C7568">
        <v>3</v>
      </c>
      <c r="D7568" t="s">
        <v>30</v>
      </c>
      <c r="E7568" t="s">
        <v>21</v>
      </c>
      <c r="F7568" t="s">
        <v>97</v>
      </c>
      <c r="G7568">
        <v>1</v>
      </c>
      <c r="H7568">
        <v>29</v>
      </c>
      <c r="I7568">
        <v>24.21</v>
      </c>
      <c r="M7568" t="str">
        <f t="shared" si="354"/>
        <v/>
      </c>
      <c r="N7568" t="e">
        <f t="shared" si="355"/>
        <v>#VALUE!</v>
      </c>
      <c r="O7568" t="e">
        <f t="shared" si="356"/>
        <v>#VALUE!</v>
      </c>
    </row>
    <row r="7569" spans="1:15" x14ac:dyDescent="0.25">
      <c r="A7569">
        <v>2019</v>
      </c>
      <c r="B7569" s="2" t="s">
        <v>34</v>
      </c>
      <c r="C7569">
        <v>3</v>
      </c>
      <c r="D7569" t="s">
        <v>30</v>
      </c>
      <c r="E7569" t="s">
        <v>21</v>
      </c>
      <c r="F7569" t="s">
        <v>98</v>
      </c>
      <c r="G7569">
        <v>1</v>
      </c>
      <c r="H7569">
        <v>29</v>
      </c>
      <c r="I7569">
        <v>24.21</v>
      </c>
      <c r="M7569" t="str">
        <f t="shared" si="354"/>
        <v/>
      </c>
      <c r="N7569" t="e">
        <f t="shared" si="355"/>
        <v>#VALUE!</v>
      </c>
      <c r="O7569" t="e">
        <f t="shared" si="356"/>
        <v>#VALUE!</v>
      </c>
    </row>
    <row r="7570" spans="1:15" x14ac:dyDescent="0.25">
      <c r="A7570">
        <v>2019</v>
      </c>
      <c r="B7570" s="2" t="s">
        <v>34</v>
      </c>
      <c r="C7570">
        <v>3</v>
      </c>
      <c r="D7570" t="s">
        <v>30</v>
      </c>
      <c r="E7570" t="s">
        <v>21</v>
      </c>
      <c r="F7570" t="s">
        <v>99</v>
      </c>
      <c r="G7570">
        <v>3</v>
      </c>
      <c r="H7570">
        <v>147</v>
      </c>
      <c r="I7570">
        <v>122.69999999999999</v>
      </c>
      <c r="M7570" t="str">
        <f t="shared" si="354"/>
        <v/>
      </c>
      <c r="N7570" t="e">
        <f t="shared" si="355"/>
        <v>#VALUE!</v>
      </c>
      <c r="O7570" t="e">
        <f t="shared" si="356"/>
        <v>#VALUE!</v>
      </c>
    </row>
    <row r="7571" spans="1:15" x14ac:dyDescent="0.25">
      <c r="A7571">
        <v>2019</v>
      </c>
      <c r="B7571" s="2" t="s">
        <v>34</v>
      </c>
      <c r="C7571">
        <v>3</v>
      </c>
      <c r="D7571" t="s">
        <v>30</v>
      </c>
      <c r="E7571" t="s">
        <v>21</v>
      </c>
      <c r="F7571" t="s">
        <v>86</v>
      </c>
      <c r="G7571">
        <v>3</v>
      </c>
      <c r="H7571">
        <v>987</v>
      </c>
      <c r="I7571">
        <v>823.86</v>
      </c>
      <c r="M7571" t="str">
        <f t="shared" si="354"/>
        <v/>
      </c>
      <c r="N7571" t="e">
        <f t="shared" si="355"/>
        <v>#VALUE!</v>
      </c>
      <c r="O7571" t="e">
        <f t="shared" si="356"/>
        <v>#VALUE!</v>
      </c>
    </row>
    <row r="7572" spans="1:15" x14ac:dyDescent="0.25">
      <c r="A7572">
        <v>2019</v>
      </c>
      <c r="B7572" s="2" t="s">
        <v>34</v>
      </c>
      <c r="C7572">
        <v>3</v>
      </c>
      <c r="D7572" t="s">
        <v>30</v>
      </c>
      <c r="E7572" t="s">
        <v>21</v>
      </c>
      <c r="F7572" t="s">
        <v>101</v>
      </c>
      <c r="G7572">
        <v>3</v>
      </c>
      <c r="H7572">
        <v>777</v>
      </c>
      <c r="I7572">
        <v>648.56999999999994</v>
      </c>
      <c r="M7572" t="str">
        <f t="shared" si="354"/>
        <v/>
      </c>
      <c r="N7572" t="e">
        <f t="shared" si="355"/>
        <v>#VALUE!</v>
      </c>
      <c r="O7572" t="e">
        <f t="shared" si="356"/>
        <v>#VALUE!</v>
      </c>
    </row>
    <row r="7573" spans="1:15" x14ac:dyDescent="0.25">
      <c r="A7573">
        <v>2019</v>
      </c>
      <c r="B7573" s="2" t="s">
        <v>34</v>
      </c>
      <c r="C7573">
        <v>3</v>
      </c>
      <c r="D7573" t="s">
        <v>30</v>
      </c>
      <c r="E7573" t="s">
        <v>21</v>
      </c>
      <c r="F7573" t="s">
        <v>102</v>
      </c>
      <c r="G7573">
        <v>2</v>
      </c>
      <c r="H7573">
        <v>398</v>
      </c>
      <c r="I7573">
        <v>332.22</v>
      </c>
      <c r="M7573" t="str">
        <f t="shared" si="354"/>
        <v/>
      </c>
      <c r="N7573" t="e">
        <f t="shared" si="355"/>
        <v>#VALUE!</v>
      </c>
      <c r="O7573" t="e">
        <f t="shared" si="356"/>
        <v>#VALUE!</v>
      </c>
    </row>
    <row r="7574" spans="1:15" x14ac:dyDescent="0.25">
      <c r="A7574">
        <v>2019</v>
      </c>
      <c r="B7574" s="2" t="s">
        <v>34</v>
      </c>
      <c r="C7574">
        <v>3</v>
      </c>
      <c r="D7574" t="s">
        <v>30</v>
      </c>
      <c r="E7574" t="s">
        <v>23</v>
      </c>
      <c r="F7574" t="s">
        <v>79</v>
      </c>
      <c r="G7574">
        <v>1</v>
      </c>
      <c r="H7574">
        <v>49</v>
      </c>
      <c r="I7574">
        <v>40.9</v>
      </c>
      <c r="M7574" t="str">
        <f t="shared" si="354"/>
        <v/>
      </c>
      <c r="N7574" t="e">
        <f t="shared" si="355"/>
        <v>#VALUE!</v>
      </c>
      <c r="O7574" t="e">
        <f t="shared" si="356"/>
        <v>#VALUE!</v>
      </c>
    </row>
    <row r="7575" spans="1:15" x14ac:dyDescent="0.25">
      <c r="A7575">
        <v>2019</v>
      </c>
      <c r="B7575" s="2" t="s">
        <v>34</v>
      </c>
      <c r="C7575">
        <v>3</v>
      </c>
      <c r="D7575" t="s">
        <v>30</v>
      </c>
      <c r="E7575" t="s">
        <v>23</v>
      </c>
      <c r="F7575" t="s">
        <v>76</v>
      </c>
      <c r="G7575">
        <v>6</v>
      </c>
      <c r="H7575">
        <v>474</v>
      </c>
      <c r="I7575">
        <v>395.64</v>
      </c>
      <c r="M7575" t="str">
        <f t="shared" si="354"/>
        <v/>
      </c>
      <c r="N7575" t="e">
        <f t="shared" si="355"/>
        <v>#VALUE!</v>
      </c>
      <c r="O7575" t="e">
        <f t="shared" si="356"/>
        <v>#VALUE!</v>
      </c>
    </row>
    <row r="7576" spans="1:15" x14ac:dyDescent="0.25">
      <c r="A7576">
        <v>2019</v>
      </c>
      <c r="B7576" s="2" t="s">
        <v>34</v>
      </c>
      <c r="C7576">
        <v>3</v>
      </c>
      <c r="D7576" t="s">
        <v>30</v>
      </c>
      <c r="E7576" t="s">
        <v>23</v>
      </c>
      <c r="F7576" t="s">
        <v>80</v>
      </c>
      <c r="G7576">
        <v>2</v>
      </c>
      <c r="H7576">
        <v>198</v>
      </c>
      <c r="I7576">
        <v>165.28</v>
      </c>
      <c r="M7576" t="str">
        <f t="shared" si="354"/>
        <v/>
      </c>
      <c r="N7576" t="e">
        <f t="shared" si="355"/>
        <v>#VALUE!</v>
      </c>
      <c r="O7576" t="e">
        <f t="shared" si="356"/>
        <v>#VALUE!</v>
      </c>
    </row>
    <row r="7577" spans="1:15" x14ac:dyDescent="0.25">
      <c r="A7577">
        <v>2019</v>
      </c>
      <c r="B7577" s="2" t="s">
        <v>34</v>
      </c>
      <c r="C7577">
        <v>3</v>
      </c>
      <c r="D7577" t="s">
        <v>30</v>
      </c>
      <c r="E7577" t="s">
        <v>23</v>
      </c>
      <c r="F7577" t="s">
        <v>75</v>
      </c>
      <c r="G7577">
        <v>10</v>
      </c>
      <c r="H7577">
        <v>690</v>
      </c>
      <c r="I7577">
        <v>576.00000000000011</v>
      </c>
      <c r="M7577" t="str">
        <f t="shared" si="354"/>
        <v/>
      </c>
      <c r="N7577" t="e">
        <f t="shared" si="355"/>
        <v>#VALUE!</v>
      </c>
      <c r="O7577" t="e">
        <f t="shared" si="356"/>
        <v>#VALUE!</v>
      </c>
    </row>
    <row r="7578" spans="1:15" x14ac:dyDescent="0.25">
      <c r="A7578">
        <v>2019</v>
      </c>
      <c r="B7578" s="2" t="s">
        <v>34</v>
      </c>
      <c r="C7578">
        <v>3</v>
      </c>
      <c r="D7578" t="s">
        <v>30</v>
      </c>
      <c r="E7578" t="s">
        <v>23</v>
      </c>
      <c r="F7578" t="s">
        <v>87</v>
      </c>
      <c r="G7578">
        <v>1</v>
      </c>
      <c r="H7578">
        <v>259</v>
      </c>
      <c r="I7578">
        <v>216.19</v>
      </c>
      <c r="M7578" t="str">
        <f t="shared" si="354"/>
        <v/>
      </c>
      <c r="N7578" t="e">
        <f t="shared" si="355"/>
        <v>#VALUE!</v>
      </c>
      <c r="O7578" t="e">
        <f t="shared" si="356"/>
        <v>#VALUE!</v>
      </c>
    </row>
    <row r="7579" spans="1:15" x14ac:dyDescent="0.25">
      <c r="A7579">
        <v>2019</v>
      </c>
      <c r="B7579" s="2" t="s">
        <v>34</v>
      </c>
      <c r="C7579">
        <v>3</v>
      </c>
      <c r="D7579" t="s">
        <v>30</v>
      </c>
      <c r="E7579" t="s">
        <v>23</v>
      </c>
      <c r="F7579" t="s">
        <v>88</v>
      </c>
      <c r="G7579">
        <v>1</v>
      </c>
      <c r="H7579">
        <v>329</v>
      </c>
      <c r="I7579">
        <v>274.62</v>
      </c>
      <c r="M7579" t="str">
        <f t="shared" si="354"/>
        <v/>
      </c>
      <c r="N7579" t="e">
        <f t="shared" si="355"/>
        <v>#VALUE!</v>
      </c>
      <c r="O7579" t="e">
        <f t="shared" si="356"/>
        <v>#VALUE!</v>
      </c>
    </row>
    <row r="7580" spans="1:15" x14ac:dyDescent="0.25">
      <c r="A7580">
        <v>2019</v>
      </c>
      <c r="B7580" s="2" t="s">
        <v>34</v>
      </c>
      <c r="C7580">
        <v>3</v>
      </c>
      <c r="D7580" t="s">
        <v>30</v>
      </c>
      <c r="E7580" t="s">
        <v>23</v>
      </c>
      <c r="F7580" t="s">
        <v>81</v>
      </c>
      <c r="G7580">
        <v>2</v>
      </c>
      <c r="H7580">
        <v>598</v>
      </c>
      <c r="I7580">
        <v>499.16</v>
      </c>
      <c r="M7580" t="str">
        <f t="shared" si="354"/>
        <v/>
      </c>
      <c r="N7580" t="e">
        <f t="shared" si="355"/>
        <v>#VALUE!</v>
      </c>
      <c r="O7580" t="e">
        <f t="shared" si="356"/>
        <v>#VALUE!</v>
      </c>
    </row>
    <row r="7581" spans="1:15" x14ac:dyDescent="0.25">
      <c r="A7581">
        <v>2019</v>
      </c>
      <c r="B7581" s="2" t="s">
        <v>34</v>
      </c>
      <c r="C7581">
        <v>3</v>
      </c>
      <c r="D7581" t="s">
        <v>30</v>
      </c>
      <c r="E7581" t="s">
        <v>23</v>
      </c>
      <c r="F7581" t="s">
        <v>89</v>
      </c>
      <c r="G7581">
        <v>5</v>
      </c>
      <c r="H7581">
        <v>195</v>
      </c>
      <c r="I7581">
        <v>162.75</v>
      </c>
      <c r="M7581" t="str">
        <f t="shared" si="354"/>
        <v/>
      </c>
      <c r="N7581" t="e">
        <f t="shared" si="355"/>
        <v>#VALUE!</v>
      </c>
      <c r="O7581" t="e">
        <f t="shared" si="356"/>
        <v>#VALUE!</v>
      </c>
    </row>
    <row r="7582" spans="1:15" x14ac:dyDescent="0.25">
      <c r="A7582">
        <v>2019</v>
      </c>
      <c r="B7582" s="2" t="s">
        <v>34</v>
      </c>
      <c r="C7582">
        <v>3</v>
      </c>
      <c r="D7582" t="s">
        <v>30</v>
      </c>
      <c r="E7582" t="s">
        <v>23</v>
      </c>
      <c r="F7582" t="s">
        <v>90</v>
      </c>
      <c r="G7582">
        <v>1</v>
      </c>
      <c r="H7582">
        <v>79</v>
      </c>
      <c r="I7582">
        <v>65.94</v>
      </c>
      <c r="M7582" t="str">
        <f t="shared" si="354"/>
        <v/>
      </c>
      <c r="N7582" t="e">
        <f t="shared" si="355"/>
        <v>#VALUE!</v>
      </c>
      <c r="O7582" t="e">
        <f t="shared" si="356"/>
        <v>#VALUE!</v>
      </c>
    </row>
    <row r="7583" spans="1:15" x14ac:dyDescent="0.25">
      <c r="A7583">
        <v>2019</v>
      </c>
      <c r="B7583" s="2" t="s">
        <v>34</v>
      </c>
      <c r="C7583">
        <v>3</v>
      </c>
      <c r="D7583" t="s">
        <v>30</v>
      </c>
      <c r="E7583" t="s">
        <v>23</v>
      </c>
      <c r="F7583" t="s">
        <v>82</v>
      </c>
      <c r="G7583">
        <v>2</v>
      </c>
      <c r="H7583">
        <v>50</v>
      </c>
      <c r="I7583">
        <v>41.74</v>
      </c>
      <c r="M7583" t="str">
        <f t="shared" si="354"/>
        <v/>
      </c>
      <c r="N7583" t="e">
        <f t="shared" si="355"/>
        <v>#VALUE!</v>
      </c>
      <c r="O7583" t="e">
        <f t="shared" si="356"/>
        <v>#VALUE!</v>
      </c>
    </row>
    <row r="7584" spans="1:15" x14ac:dyDescent="0.25">
      <c r="A7584">
        <v>2019</v>
      </c>
      <c r="B7584" s="2" t="s">
        <v>34</v>
      </c>
      <c r="C7584">
        <v>3</v>
      </c>
      <c r="D7584" t="s">
        <v>30</v>
      </c>
      <c r="E7584" t="s">
        <v>23</v>
      </c>
      <c r="F7584" t="s">
        <v>83</v>
      </c>
      <c r="G7584">
        <v>1</v>
      </c>
      <c r="H7584">
        <v>59</v>
      </c>
      <c r="I7584">
        <v>49.25</v>
      </c>
      <c r="M7584" t="str">
        <f t="shared" si="354"/>
        <v/>
      </c>
      <c r="N7584" t="e">
        <f t="shared" si="355"/>
        <v>#VALUE!</v>
      </c>
      <c r="O7584" t="e">
        <f t="shared" si="356"/>
        <v>#VALUE!</v>
      </c>
    </row>
    <row r="7585" spans="1:15" x14ac:dyDescent="0.25">
      <c r="A7585">
        <v>2019</v>
      </c>
      <c r="B7585" s="2" t="s">
        <v>34</v>
      </c>
      <c r="C7585">
        <v>3</v>
      </c>
      <c r="D7585" t="s">
        <v>30</v>
      </c>
      <c r="E7585" t="s">
        <v>23</v>
      </c>
      <c r="F7585" t="s">
        <v>93</v>
      </c>
      <c r="G7585">
        <v>1</v>
      </c>
      <c r="H7585">
        <v>99</v>
      </c>
      <c r="I7585">
        <v>82.64</v>
      </c>
      <c r="M7585" t="str">
        <f t="shared" si="354"/>
        <v/>
      </c>
      <c r="N7585" t="e">
        <f t="shared" si="355"/>
        <v>#VALUE!</v>
      </c>
      <c r="O7585" t="e">
        <f t="shared" si="356"/>
        <v>#VALUE!</v>
      </c>
    </row>
    <row r="7586" spans="1:15" x14ac:dyDescent="0.25">
      <c r="A7586">
        <v>2019</v>
      </c>
      <c r="B7586" s="2" t="s">
        <v>34</v>
      </c>
      <c r="C7586">
        <v>3</v>
      </c>
      <c r="D7586" t="s">
        <v>30</v>
      </c>
      <c r="E7586" t="s">
        <v>23</v>
      </c>
      <c r="F7586" t="s">
        <v>96</v>
      </c>
      <c r="G7586">
        <v>1</v>
      </c>
      <c r="H7586">
        <v>99</v>
      </c>
      <c r="I7586">
        <v>82.64</v>
      </c>
      <c r="M7586" t="str">
        <f t="shared" si="354"/>
        <v/>
      </c>
      <c r="N7586" t="e">
        <f t="shared" si="355"/>
        <v>#VALUE!</v>
      </c>
      <c r="O7586" t="e">
        <f t="shared" si="356"/>
        <v>#VALUE!</v>
      </c>
    </row>
    <row r="7587" spans="1:15" x14ac:dyDescent="0.25">
      <c r="A7587">
        <v>2019</v>
      </c>
      <c r="B7587" s="2" t="s">
        <v>34</v>
      </c>
      <c r="C7587">
        <v>3</v>
      </c>
      <c r="D7587" t="s">
        <v>30</v>
      </c>
      <c r="E7587" t="s">
        <v>23</v>
      </c>
      <c r="F7587" t="s">
        <v>98</v>
      </c>
      <c r="G7587">
        <v>1</v>
      </c>
      <c r="H7587">
        <v>29</v>
      </c>
      <c r="I7587">
        <v>24.21</v>
      </c>
      <c r="M7587" t="str">
        <f t="shared" si="354"/>
        <v/>
      </c>
      <c r="N7587" t="e">
        <f t="shared" si="355"/>
        <v>#VALUE!</v>
      </c>
      <c r="O7587" t="e">
        <f t="shared" si="356"/>
        <v>#VALUE!</v>
      </c>
    </row>
    <row r="7588" spans="1:15" x14ac:dyDescent="0.25">
      <c r="A7588">
        <v>2019</v>
      </c>
      <c r="B7588" s="2" t="s">
        <v>34</v>
      </c>
      <c r="C7588">
        <v>3</v>
      </c>
      <c r="D7588" t="s">
        <v>30</v>
      </c>
      <c r="E7588" t="s">
        <v>23</v>
      </c>
      <c r="F7588" t="s">
        <v>99</v>
      </c>
      <c r="G7588">
        <v>1</v>
      </c>
      <c r="H7588">
        <v>49</v>
      </c>
      <c r="I7588">
        <v>40.9</v>
      </c>
      <c r="M7588" t="str">
        <f t="shared" si="354"/>
        <v/>
      </c>
      <c r="N7588" t="e">
        <f t="shared" si="355"/>
        <v>#VALUE!</v>
      </c>
      <c r="O7588" t="e">
        <f t="shared" si="356"/>
        <v>#VALUE!</v>
      </c>
    </row>
    <row r="7589" spans="1:15" x14ac:dyDescent="0.25">
      <c r="A7589">
        <v>2019</v>
      </c>
      <c r="B7589" s="2" t="s">
        <v>34</v>
      </c>
      <c r="C7589">
        <v>3</v>
      </c>
      <c r="D7589" t="s">
        <v>30</v>
      </c>
      <c r="E7589" t="s">
        <v>23</v>
      </c>
      <c r="F7589" t="s">
        <v>86</v>
      </c>
      <c r="G7589">
        <v>3</v>
      </c>
      <c r="H7589">
        <v>987</v>
      </c>
      <c r="I7589">
        <v>823.86</v>
      </c>
      <c r="M7589" t="str">
        <f t="shared" si="354"/>
        <v/>
      </c>
      <c r="N7589" t="e">
        <f t="shared" si="355"/>
        <v>#VALUE!</v>
      </c>
      <c r="O7589" t="e">
        <f t="shared" si="356"/>
        <v>#VALUE!</v>
      </c>
    </row>
    <row r="7590" spans="1:15" x14ac:dyDescent="0.25">
      <c r="A7590">
        <v>2019</v>
      </c>
      <c r="B7590" s="2" t="s">
        <v>34</v>
      </c>
      <c r="C7590">
        <v>3</v>
      </c>
      <c r="D7590" t="s">
        <v>30</v>
      </c>
      <c r="E7590" t="s">
        <v>23</v>
      </c>
      <c r="F7590" t="s">
        <v>101</v>
      </c>
      <c r="G7590">
        <v>2</v>
      </c>
      <c r="H7590">
        <v>518</v>
      </c>
      <c r="I7590">
        <v>432.38</v>
      </c>
      <c r="M7590" t="str">
        <f t="shared" si="354"/>
        <v/>
      </c>
      <c r="N7590" t="e">
        <f t="shared" si="355"/>
        <v>#VALUE!</v>
      </c>
      <c r="O7590" t="e">
        <f t="shared" si="356"/>
        <v>#VALUE!</v>
      </c>
    </row>
    <row r="7591" spans="1:15" x14ac:dyDescent="0.25">
      <c r="A7591">
        <v>2019</v>
      </c>
      <c r="B7591" s="2" t="s">
        <v>34</v>
      </c>
      <c r="C7591">
        <v>3</v>
      </c>
      <c r="D7591" t="s">
        <v>30</v>
      </c>
      <c r="E7591" t="s">
        <v>24</v>
      </c>
      <c r="F7591" t="s">
        <v>76</v>
      </c>
      <c r="G7591">
        <v>9</v>
      </c>
      <c r="H7591">
        <v>711</v>
      </c>
      <c r="I7591">
        <v>593.46</v>
      </c>
      <c r="M7591" t="str">
        <f t="shared" si="354"/>
        <v/>
      </c>
      <c r="N7591" t="e">
        <f t="shared" si="355"/>
        <v>#VALUE!</v>
      </c>
      <c r="O7591" t="e">
        <f t="shared" si="356"/>
        <v>#VALUE!</v>
      </c>
    </row>
    <row r="7592" spans="1:15" x14ac:dyDescent="0.25">
      <c r="A7592">
        <v>2019</v>
      </c>
      <c r="B7592" s="2" t="s">
        <v>34</v>
      </c>
      <c r="C7592">
        <v>3</v>
      </c>
      <c r="D7592" t="s">
        <v>30</v>
      </c>
      <c r="E7592" t="s">
        <v>24</v>
      </c>
      <c r="F7592" t="s">
        <v>80</v>
      </c>
      <c r="G7592">
        <v>4</v>
      </c>
      <c r="H7592">
        <v>396</v>
      </c>
      <c r="I7592">
        <v>330.56</v>
      </c>
      <c r="M7592" t="str">
        <f t="shared" si="354"/>
        <v/>
      </c>
      <c r="N7592" t="e">
        <f t="shared" si="355"/>
        <v>#VALUE!</v>
      </c>
      <c r="O7592" t="e">
        <f t="shared" si="356"/>
        <v>#VALUE!</v>
      </c>
    </row>
    <row r="7593" spans="1:15" x14ac:dyDescent="0.25">
      <c r="A7593">
        <v>2019</v>
      </c>
      <c r="B7593" s="2" t="s">
        <v>34</v>
      </c>
      <c r="C7593">
        <v>3</v>
      </c>
      <c r="D7593" t="s">
        <v>30</v>
      </c>
      <c r="E7593" t="s">
        <v>24</v>
      </c>
      <c r="F7593" t="s">
        <v>75</v>
      </c>
      <c r="G7593">
        <v>5</v>
      </c>
      <c r="H7593">
        <v>345</v>
      </c>
      <c r="I7593">
        <v>288</v>
      </c>
      <c r="M7593" t="str">
        <f t="shared" si="354"/>
        <v/>
      </c>
      <c r="N7593" t="e">
        <f t="shared" si="355"/>
        <v>#VALUE!</v>
      </c>
      <c r="O7593" t="e">
        <f t="shared" si="356"/>
        <v>#VALUE!</v>
      </c>
    </row>
    <row r="7594" spans="1:15" x14ac:dyDescent="0.25">
      <c r="A7594">
        <v>2019</v>
      </c>
      <c r="B7594" s="2" t="s">
        <v>34</v>
      </c>
      <c r="C7594">
        <v>3</v>
      </c>
      <c r="D7594" t="s">
        <v>30</v>
      </c>
      <c r="E7594" t="s">
        <v>24</v>
      </c>
      <c r="F7594" t="s">
        <v>87</v>
      </c>
      <c r="G7594">
        <v>1</v>
      </c>
      <c r="H7594">
        <v>259</v>
      </c>
      <c r="I7594">
        <v>216.19</v>
      </c>
      <c r="M7594" t="str">
        <f t="shared" si="354"/>
        <v/>
      </c>
      <c r="N7594" t="e">
        <f t="shared" si="355"/>
        <v>#VALUE!</v>
      </c>
      <c r="O7594" t="e">
        <f t="shared" si="356"/>
        <v>#VALUE!</v>
      </c>
    </row>
    <row r="7595" spans="1:15" x14ac:dyDescent="0.25">
      <c r="A7595">
        <v>2019</v>
      </c>
      <c r="B7595" s="2" t="s">
        <v>34</v>
      </c>
      <c r="C7595">
        <v>3</v>
      </c>
      <c r="D7595" t="s">
        <v>30</v>
      </c>
      <c r="E7595" t="s">
        <v>24</v>
      </c>
      <c r="F7595" t="s">
        <v>91</v>
      </c>
      <c r="G7595">
        <v>1</v>
      </c>
      <c r="H7595">
        <v>99</v>
      </c>
      <c r="I7595">
        <v>82.64</v>
      </c>
      <c r="M7595" t="str">
        <f t="shared" si="354"/>
        <v/>
      </c>
      <c r="N7595" t="e">
        <f t="shared" si="355"/>
        <v>#VALUE!</v>
      </c>
      <c r="O7595" t="e">
        <f t="shared" si="356"/>
        <v>#VALUE!</v>
      </c>
    </row>
    <row r="7596" spans="1:15" x14ac:dyDescent="0.25">
      <c r="A7596">
        <v>2019</v>
      </c>
      <c r="B7596" s="2" t="s">
        <v>34</v>
      </c>
      <c r="C7596">
        <v>3</v>
      </c>
      <c r="D7596" t="s">
        <v>30</v>
      </c>
      <c r="E7596" t="s">
        <v>24</v>
      </c>
      <c r="F7596" t="s">
        <v>92</v>
      </c>
      <c r="G7596">
        <v>1</v>
      </c>
      <c r="H7596">
        <v>159</v>
      </c>
      <c r="I7596">
        <v>132.72</v>
      </c>
      <c r="M7596" t="str">
        <f t="shared" si="354"/>
        <v/>
      </c>
      <c r="N7596" t="e">
        <f t="shared" si="355"/>
        <v>#VALUE!</v>
      </c>
      <c r="O7596" t="e">
        <f t="shared" si="356"/>
        <v>#VALUE!</v>
      </c>
    </row>
    <row r="7597" spans="1:15" x14ac:dyDescent="0.25">
      <c r="A7597">
        <v>2019</v>
      </c>
      <c r="B7597" s="2" t="s">
        <v>34</v>
      </c>
      <c r="C7597">
        <v>3</v>
      </c>
      <c r="D7597" t="s">
        <v>30</v>
      </c>
      <c r="E7597" t="s">
        <v>24</v>
      </c>
      <c r="F7597" t="s">
        <v>84</v>
      </c>
      <c r="G7597">
        <v>1</v>
      </c>
      <c r="H7597">
        <v>69</v>
      </c>
      <c r="I7597">
        <v>57.6</v>
      </c>
      <c r="M7597" t="str">
        <f t="shared" si="354"/>
        <v/>
      </c>
      <c r="N7597" t="e">
        <f t="shared" si="355"/>
        <v>#VALUE!</v>
      </c>
      <c r="O7597" t="e">
        <f t="shared" si="356"/>
        <v>#VALUE!</v>
      </c>
    </row>
    <row r="7598" spans="1:15" x14ac:dyDescent="0.25">
      <c r="A7598">
        <v>2019</v>
      </c>
      <c r="B7598" s="2" t="s">
        <v>34</v>
      </c>
      <c r="C7598">
        <v>3</v>
      </c>
      <c r="D7598" t="s">
        <v>30</v>
      </c>
      <c r="E7598" t="s">
        <v>24</v>
      </c>
      <c r="F7598" t="s">
        <v>99</v>
      </c>
      <c r="G7598">
        <v>1</v>
      </c>
      <c r="H7598">
        <v>49</v>
      </c>
      <c r="I7598">
        <v>40.9</v>
      </c>
      <c r="M7598" t="str">
        <f t="shared" si="354"/>
        <v/>
      </c>
      <c r="N7598" t="e">
        <f t="shared" si="355"/>
        <v>#VALUE!</v>
      </c>
      <c r="O7598" t="e">
        <f t="shared" si="356"/>
        <v>#VALUE!</v>
      </c>
    </row>
    <row r="7599" spans="1:15" x14ac:dyDescent="0.25">
      <c r="A7599">
        <v>2019</v>
      </c>
      <c r="B7599" s="2" t="s">
        <v>34</v>
      </c>
      <c r="C7599">
        <v>3</v>
      </c>
      <c r="D7599" t="s">
        <v>30</v>
      </c>
      <c r="E7599" t="s">
        <v>24</v>
      </c>
      <c r="F7599" t="s">
        <v>100</v>
      </c>
      <c r="G7599">
        <v>3</v>
      </c>
      <c r="H7599">
        <v>1197</v>
      </c>
      <c r="I7599">
        <v>999.18000000000006</v>
      </c>
      <c r="M7599" t="str">
        <f t="shared" si="354"/>
        <v/>
      </c>
      <c r="N7599" t="e">
        <f t="shared" si="355"/>
        <v>#VALUE!</v>
      </c>
      <c r="O7599" t="e">
        <f t="shared" si="356"/>
        <v>#VALUE!</v>
      </c>
    </row>
    <row r="7600" spans="1:15" x14ac:dyDescent="0.25">
      <c r="A7600">
        <v>2019</v>
      </c>
      <c r="B7600" s="2" t="s">
        <v>34</v>
      </c>
      <c r="C7600">
        <v>3</v>
      </c>
      <c r="D7600" t="s">
        <v>30</v>
      </c>
      <c r="E7600" t="s">
        <v>24</v>
      </c>
      <c r="F7600" t="s">
        <v>86</v>
      </c>
      <c r="G7600">
        <v>1</v>
      </c>
      <c r="H7600">
        <v>329</v>
      </c>
      <c r="I7600">
        <v>274.62</v>
      </c>
      <c r="M7600" t="str">
        <f t="shared" si="354"/>
        <v/>
      </c>
      <c r="N7600" t="e">
        <f t="shared" si="355"/>
        <v>#VALUE!</v>
      </c>
      <c r="O7600" t="e">
        <f t="shared" si="356"/>
        <v>#VALUE!</v>
      </c>
    </row>
    <row r="7601" spans="1:15" x14ac:dyDescent="0.25">
      <c r="A7601">
        <v>2019</v>
      </c>
      <c r="B7601" s="2" t="s">
        <v>34</v>
      </c>
      <c r="C7601">
        <v>3</v>
      </c>
      <c r="D7601" t="s">
        <v>30</v>
      </c>
      <c r="E7601" t="s">
        <v>24</v>
      </c>
      <c r="F7601" t="s">
        <v>101</v>
      </c>
      <c r="G7601">
        <v>3</v>
      </c>
      <c r="H7601">
        <v>777</v>
      </c>
      <c r="I7601">
        <v>648.56999999999994</v>
      </c>
      <c r="M7601" t="str">
        <f t="shared" si="354"/>
        <v/>
      </c>
      <c r="N7601" t="e">
        <f t="shared" si="355"/>
        <v>#VALUE!</v>
      </c>
      <c r="O7601" t="e">
        <f t="shared" si="356"/>
        <v>#VALUE!</v>
      </c>
    </row>
    <row r="7602" spans="1:15" x14ac:dyDescent="0.25">
      <c r="A7602">
        <v>2019</v>
      </c>
      <c r="B7602" s="2" t="s">
        <v>34</v>
      </c>
      <c r="C7602">
        <v>3</v>
      </c>
      <c r="D7602" t="s">
        <v>30</v>
      </c>
      <c r="E7602" t="s">
        <v>24</v>
      </c>
      <c r="F7602" t="s">
        <v>102</v>
      </c>
      <c r="G7602">
        <v>1</v>
      </c>
      <c r="H7602">
        <v>199</v>
      </c>
      <c r="I7602">
        <v>166.11</v>
      </c>
      <c r="M7602" t="str">
        <f t="shared" si="354"/>
        <v/>
      </c>
      <c r="N7602" t="e">
        <f t="shared" si="355"/>
        <v>#VALUE!</v>
      </c>
      <c r="O7602" t="e">
        <f t="shared" si="356"/>
        <v>#VALUE!</v>
      </c>
    </row>
    <row r="7603" spans="1:15" x14ac:dyDescent="0.25">
      <c r="A7603">
        <v>2019</v>
      </c>
      <c r="B7603" s="2" t="s">
        <v>34</v>
      </c>
      <c r="C7603">
        <v>3</v>
      </c>
      <c r="D7603" t="s">
        <v>30</v>
      </c>
      <c r="E7603" t="s">
        <v>26</v>
      </c>
      <c r="F7603" t="s">
        <v>106</v>
      </c>
      <c r="G7603">
        <v>1</v>
      </c>
      <c r="H7603">
        <v>79</v>
      </c>
      <c r="I7603">
        <v>65.94</v>
      </c>
      <c r="M7603" t="str">
        <f t="shared" si="354"/>
        <v/>
      </c>
      <c r="N7603" t="e">
        <f t="shared" si="355"/>
        <v>#VALUE!</v>
      </c>
      <c r="O7603" t="e">
        <f t="shared" si="356"/>
        <v>#VALUE!</v>
      </c>
    </row>
    <row r="7604" spans="1:15" x14ac:dyDescent="0.25">
      <c r="A7604">
        <v>2019</v>
      </c>
      <c r="B7604" s="2" t="s">
        <v>34</v>
      </c>
      <c r="C7604">
        <v>3</v>
      </c>
      <c r="D7604" t="s">
        <v>30</v>
      </c>
      <c r="E7604" t="s">
        <v>26</v>
      </c>
      <c r="F7604" t="s">
        <v>107</v>
      </c>
      <c r="G7604">
        <v>3</v>
      </c>
      <c r="H7604">
        <v>105</v>
      </c>
      <c r="I7604">
        <v>87.66</v>
      </c>
      <c r="M7604" t="str">
        <f t="shared" si="354"/>
        <v/>
      </c>
      <c r="N7604" t="e">
        <f t="shared" si="355"/>
        <v>#VALUE!</v>
      </c>
      <c r="O7604" t="e">
        <f t="shared" si="356"/>
        <v>#VALUE!</v>
      </c>
    </row>
    <row r="7605" spans="1:15" x14ac:dyDescent="0.25">
      <c r="A7605">
        <v>2019</v>
      </c>
      <c r="B7605" s="2" t="s">
        <v>34</v>
      </c>
      <c r="C7605">
        <v>3</v>
      </c>
      <c r="D7605" t="s">
        <v>30</v>
      </c>
      <c r="E7605" t="s">
        <v>26</v>
      </c>
      <c r="F7605" t="s">
        <v>79</v>
      </c>
      <c r="G7605">
        <v>13</v>
      </c>
      <c r="H7605">
        <v>637</v>
      </c>
      <c r="I7605">
        <v>531.69999999999993</v>
      </c>
      <c r="M7605" t="str">
        <f t="shared" si="354"/>
        <v/>
      </c>
      <c r="N7605" t="e">
        <f t="shared" si="355"/>
        <v>#VALUE!</v>
      </c>
      <c r="O7605" t="e">
        <f t="shared" si="356"/>
        <v>#VALUE!</v>
      </c>
    </row>
    <row r="7606" spans="1:15" x14ac:dyDescent="0.25">
      <c r="A7606">
        <v>2019</v>
      </c>
      <c r="B7606" s="2" t="s">
        <v>34</v>
      </c>
      <c r="C7606">
        <v>3</v>
      </c>
      <c r="D7606" t="s">
        <v>30</v>
      </c>
      <c r="E7606" t="s">
        <v>26</v>
      </c>
      <c r="F7606" t="s">
        <v>76</v>
      </c>
      <c r="G7606">
        <v>96</v>
      </c>
      <c r="H7606">
        <v>7584</v>
      </c>
      <c r="I7606">
        <v>6330.2399999999898</v>
      </c>
      <c r="M7606" t="str">
        <f t="shared" si="354"/>
        <v/>
      </c>
      <c r="N7606" t="e">
        <f t="shared" si="355"/>
        <v>#VALUE!</v>
      </c>
      <c r="O7606" t="e">
        <f t="shared" si="356"/>
        <v>#VALUE!</v>
      </c>
    </row>
    <row r="7607" spans="1:15" x14ac:dyDescent="0.25">
      <c r="A7607">
        <v>2019</v>
      </c>
      <c r="B7607" s="2" t="s">
        <v>34</v>
      </c>
      <c r="C7607">
        <v>3</v>
      </c>
      <c r="D7607" t="s">
        <v>30</v>
      </c>
      <c r="E7607" t="s">
        <v>26</v>
      </c>
      <c r="F7607" t="s">
        <v>80</v>
      </c>
      <c r="G7607">
        <v>12</v>
      </c>
      <c r="H7607">
        <v>1188</v>
      </c>
      <c r="I7607">
        <v>991.68</v>
      </c>
      <c r="M7607" t="str">
        <f t="shared" si="354"/>
        <v/>
      </c>
      <c r="N7607" t="e">
        <f t="shared" si="355"/>
        <v>#VALUE!</v>
      </c>
      <c r="O7607" t="e">
        <f t="shared" si="356"/>
        <v>#VALUE!</v>
      </c>
    </row>
    <row r="7608" spans="1:15" x14ac:dyDescent="0.25">
      <c r="A7608">
        <v>2019</v>
      </c>
      <c r="B7608" s="2" t="s">
        <v>34</v>
      </c>
      <c r="C7608">
        <v>3</v>
      </c>
      <c r="D7608" t="s">
        <v>30</v>
      </c>
      <c r="E7608" t="s">
        <v>26</v>
      </c>
      <c r="F7608" t="s">
        <v>75</v>
      </c>
      <c r="G7608">
        <v>110</v>
      </c>
      <c r="H7608">
        <v>7590</v>
      </c>
      <c r="I7608">
        <v>6336.0000000000091</v>
      </c>
      <c r="M7608" t="str">
        <f t="shared" si="354"/>
        <v/>
      </c>
      <c r="N7608" t="e">
        <f t="shared" si="355"/>
        <v>#VALUE!</v>
      </c>
      <c r="O7608" t="e">
        <f t="shared" si="356"/>
        <v>#VALUE!</v>
      </c>
    </row>
    <row r="7609" spans="1:15" x14ac:dyDescent="0.25">
      <c r="A7609">
        <v>2019</v>
      </c>
      <c r="B7609" s="2" t="s">
        <v>34</v>
      </c>
      <c r="C7609">
        <v>3</v>
      </c>
      <c r="D7609" t="s">
        <v>30</v>
      </c>
      <c r="E7609" t="s">
        <v>26</v>
      </c>
      <c r="F7609" t="s">
        <v>87</v>
      </c>
      <c r="G7609">
        <v>11</v>
      </c>
      <c r="H7609">
        <v>2849</v>
      </c>
      <c r="I7609">
        <v>2378.09</v>
      </c>
      <c r="M7609" t="str">
        <f t="shared" si="354"/>
        <v/>
      </c>
      <c r="N7609" t="e">
        <f t="shared" si="355"/>
        <v>#VALUE!</v>
      </c>
      <c r="O7609" t="e">
        <f t="shared" si="356"/>
        <v>#VALUE!</v>
      </c>
    </row>
    <row r="7610" spans="1:15" x14ac:dyDescent="0.25">
      <c r="A7610">
        <v>2019</v>
      </c>
      <c r="B7610" s="2" t="s">
        <v>34</v>
      </c>
      <c r="C7610">
        <v>3</v>
      </c>
      <c r="D7610" t="s">
        <v>30</v>
      </c>
      <c r="E7610" t="s">
        <v>26</v>
      </c>
      <c r="F7610" t="s">
        <v>88</v>
      </c>
      <c r="G7610">
        <v>4</v>
      </c>
      <c r="H7610">
        <v>1316</v>
      </c>
      <c r="I7610">
        <v>1098.48</v>
      </c>
      <c r="M7610" t="str">
        <f t="shared" si="354"/>
        <v/>
      </c>
      <c r="N7610" t="e">
        <f t="shared" si="355"/>
        <v>#VALUE!</v>
      </c>
      <c r="O7610" t="e">
        <f t="shared" si="356"/>
        <v>#VALUE!</v>
      </c>
    </row>
    <row r="7611" spans="1:15" x14ac:dyDescent="0.25">
      <c r="A7611">
        <v>2019</v>
      </c>
      <c r="B7611" s="2" t="s">
        <v>34</v>
      </c>
      <c r="C7611">
        <v>3</v>
      </c>
      <c r="D7611" t="s">
        <v>30</v>
      </c>
      <c r="E7611" t="s">
        <v>26</v>
      </c>
      <c r="F7611" t="s">
        <v>81</v>
      </c>
      <c r="G7611">
        <v>7</v>
      </c>
      <c r="H7611">
        <v>2093</v>
      </c>
      <c r="I7611">
        <v>1747.06</v>
      </c>
      <c r="M7611" t="str">
        <f t="shared" si="354"/>
        <v/>
      </c>
      <c r="N7611" t="e">
        <f t="shared" si="355"/>
        <v>#VALUE!</v>
      </c>
      <c r="O7611" t="e">
        <f t="shared" si="356"/>
        <v>#VALUE!</v>
      </c>
    </row>
    <row r="7612" spans="1:15" x14ac:dyDescent="0.25">
      <c r="A7612">
        <v>2019</v>
      </c>
      <c r="B7612" s="2" t="s">
        <v>34</v>
      </c>
      <c r="C7612">
        <v>3</v>
      </c>
      <c r="D7612" t="s">
        <v>30</v>
      </c>
      <c r="E7612" t="s">
        <v>26</v>
      </c>
      <c r="F7612" t="s">
        <v>89</v>
      </c>
      <c r="G7612">
        <v>6</v>
      </c>
      <c r="H7612">
        <v>234</v>
      </c>
      <c r="I7612">
        <v>195.3</v>
      </c>
      <c r="M7612" t="str">
        <f t="shared" si="354"/>
        <v/>
      </c>
      <c r="N7612" t="e">
        <f t="shared" si="355"/>
        <v>#VALUE!</v>
      </c>
      <c r="O7612" t="e">
        <f t="shared" si="356"/>
        <v>#VALUE!</v>
      </c>
    </row>
    <row r="7613" spans="1:15" x14ac:dyDescent="0.25">
      <c r="A7613">
        <v>2019</v>
      </c>
      <c r="B7613" s="2" t="s">
        <v>34</v>
      </c>
      <c r="C7613">
        <v>3</v>
      </c>
      <c r="D7613" t="s">
        <v>30</v>
      </c>
      <c r="E7613" t="s">
        <v>26</v>
      </c>
      <c r="F7613" t="s">
        <v>90</v>
      </c>
      <c r="G7613">
        <v>3</v>
      </c>
      <c r="H7613">
        <v>237</v>
      </c>
      <c r="I7613">
        <v>197.82</v>
      </c>
      <c r="M7613" t="str">
        <f t="shared" si="354"/>
        <v/>
      </c>
      <c r="N7613" t="e">
        <f t="shared" si="355"/>
        <v>#VALUE!</v>
      </c>
      <c r="O7613" t="e">
        <f t="shared" si="356"/>
        <v>#VALUE!</v>
      </c>
    </row>
    <row r="7614" spans="1:15" x14ac:dyDescent="0.25">
      <c r="A7614">
        <v>2019</v>
      </c>
      <c r="B7614" s="2" t="s">
        <v>34</v>
      </c>
      <c r="C7614">
        <v>3</v>
      </c>
      <c r="D7614" t="s">
        <v>30</v>
      </c>
      <c r="E7614" t="s">
        <v>26</v>
      </c>
      <c r="F7614" t="s">
        <v>82</v>
      </c>
      <c r="G7614">
        <v>2</v>
      </c>
      <c r="H7614">
        <v>50</v>
      </c>
      <c r="I7614">
        <v>41.74</v>
      </c>
      <c r="M7614" t="str">
        <f t="shared" si="354"/>
        <v/>
      </c>
      <c r="N7614" t="e">
        <f t="shared" si="355"/>
        <v>#VALUE!</v>
      </c>
      <c r="O7614" t="e">
        <f t="shared" si="356"/>
        <v>#VALUE!</v>
      </c>
    </row>
    <row r="7615" spans="1:15" x14ac:dyDescent="0.25">
      <c r="A7615">
        <v>2019</v>
      </c>
      <c r="B7615" s="2" t="s">
        <v>34</v>
      </c>
      <c r="C7615">
        <v>3</v>
      </c>
      <c r="D7615" t="s">
        <v>30</v>
      </c>
      <c r="E7615" t="s">
        <v>26</v>
      </c>
      <c r="F7615" t="s">
        <v>83</v>
      </c>
      <c r="G7615">
        <v>13</v>
      </c>
      <c r="H7615">
        <v>767</v>
      </c>
      <c r="I7615">
        <v>640.25</v>
      </c>
      <c r="M7615" t="str">
        <f t="shared" si="354"/>
        <v/>
      </c>
      <c r="N7615" t="e">
        <f t="shared" si="355"/>
        <v>#VALUE!</v>
      </c>
      <c r="O7615" t="e">
        <f t="shared" si="356"/>
        <v>#VALUE!</v>
      </c>
    </row>
    <row r="7616" spans="1:15" x14ac:dyDescent="0.25">
      <c r="A7616">
        <v>2019</v>
      </c>
      <c r="B7616" s="2" t="s">
        <v>34</v>
      </c>
      <c r="C7616">
        <v>3</v>
      </c>
      <c r="D7616" t="s">
        <v>30</v>
      </c>
      <c r="E7616" t="s">
        <v>26</v>
      </c>
      <c r="F7616" t="s">
        <v>91</v>
      </c>
      <c r="G7616">
        <v>2</v>
      </c>
      <c r="H7616">
        <v>198</v>
      </c>
      <c r="I7616">
        <v>165.28</v>
      </c>
      <c r="M7616" t="str">
        <f t="shared" si="354"/>
        <v/>
      </c>
      <c r="N7616" t="e">
        <f t="shared" si="355"/>
        <v>#VALUE!</v>
      </c>
      <c r="O7616" t="e">
        <f t="shared" si="356"/>
        <v>#VALUE!</v>
      </c>
    </row>
    <row r="7617" spans="1:15" x14ac:dyDescent="0.25">
      <c r="A7617">
        <v>2019</v>
      </c>
      <c r="B7617" s="2" t="s">
        <v>34</v>
      </c>
      <c r="C7617">
        <v>3</v>
      </c>
      <c r="D7617" t="s">
        <v>30</v>
      </c>
      <c r="E7617" t="s">
        <v>26</v>
      </c>
      <c r="F7617" t="s">
        <v>103</v>
      </c>
      <c r="G7617">
        <v>3</v>
      </c>
      <c r="H7617">
        <v>237</v>
      </c>
      <c r="I7617">
        <v>197.82</v>
      </c>
      <c r="M7617" t="str">
        <f t="shared" si="354"/>
        <v/>
      </c>
      <c r="N7617" t="e">
        <f t="shared" si="355"/>
        <v>#VALUE!</v>
      </c>
      <c r="O7617" t="e">
        <f t="shared" si="356"/>
        <v>#VALUE!</v>
      </c>
    </row>
    <row r="7618" spans="1:15" x14ac:dyDescent="0.25">
      <c r="A7618">
        <v>2019</v>
      </c>
      <c r="B7618" s="2" t="s">
        <v>34</v>
      </c>
      <c r="C7618">
        <v>3</v>
      </c>
      <c r="D7618" t="s">
        <v>30</v>
      </c>
      <c r="E7618" t="s">
        <v>26</v>
      </c>
      <c r="F7618" t="s">
        <v>92</v>
      </c>
      <c r="G7618">
        <v>1</v>
      </c>
      <c r="H7618">
        <v>159</v>
      </c>
      <c r="I7618">
        <v>132.72</v>
      </c>
      <c r="M7618" t="str">
        <f t="shared" si="354"/>
        <v/>
      </c>
      <c r="N7618" t="e">
        <f t="shared" si="355"/>
        <v>#VALUE!</v>
      </c>
      <c r="O7618" t="e">
        <f t="shared" si="356"/>
        <v>#VALUE!</v>
      </c>
    </row>
    <row r="7619" spans="1:15" x14ac:dyDescent="0.25">
      <c r="A7619">
        <v>2019</v>
      </c>
      <c r="B7619" s="2" t="s">
        <v>34</v>
      </c>
      <c r="C7619">
        <v>3</v>
      </c>
      <c r="D7619" t="s">
        <v>30</v>
      </c>
      <c r="E7619" t="s">
        <v>26</v>
      </c>
      <c r="F7619" t="s">
        <v>84</v>
      </c>
      <c r="G7619">
        <v>14</v>
      </c>
      <c r="H7619">
        <v>966</v>
      </c>
      <c r="I7619">
        <v>806.4000000000002</v>
      </c>
      <c r="M7619" t="str">
        <f t="shared" ref="M7619:M7682" si="357">SUBSTITUTE(SUBSTITUTE(J7619," - ","|"),"; ","|")</f>
        <v/>
      </c>
      <c r="N7619" t="e">
        <f t="shared" ref="N7619:N7682" si="358">LEFT(M7619,FIND("|",M7619)-1)</f>
        <v>#VALUE!</v>
      </c>
      <c r="O7619" t="e">
        <f t="shared" ref="O7619:O7682" si="359">RIGHT(M7619,LEN(M7619)-FIND("|",M7619))</f>
        <v>#VALUE!</v>
      </c>
    </row>
    <row r="7620" spans="1:15" x14ac:dyDescent="0.25">
      <c r="A7620">
        <v>2019</v>
      </c>
      <c r="B7620" s="2" t="s">
        <v>34</v>
      </c>
      <c r="C7620">
        <v>3</v>
      </c>
      <c r="D7620" t="s">
        <v>30</v>
      </c>
      <c r="E7620" t="s">
        <v>26</v>
      </c>
      <c r="F7620" t="s">
        <v>93</v>
      </c>
      <c r="G7620">
        <v>2</v>
      </c>
      <c r="H7620">
        <v>198</v>
      </c>
      <c r="I7620">
        <v>165.28</v>
      </c>
      <c r="M7620" t="str">
        <f t="shared" si="357"/>
        <v/>
      </c>
      <c r="N7620" t="e">
        <f t="shared" si="358"/>
        <v>#VALUE!</v>
      </c>
      <c r="O7620" t="e">
        <f t="shared" si="359"/>
        <v>#VALUE!</v>
      </c>
    </row>
    <row r="7621" spans="1:15" x14ac:dyDescent="0.25">
      <c r="A7621">
        <v>2019</v>
      </c>
      <c r="B7621" s="2" t="s">
        <v>34</v>
      </c>
      <c r="C7621">
        <v>3</v>
      </c>
      <c r="D7621" t="s">
        <v>30</v>
      </c>
      <c r="E7621" t="s">
        <v>26</v>
      </c>
      <c r="F7621" t="s">
        <v>104</v>
      </c>
      <c r="G7621">
        <v>2</v>
      </c>
      <c r="H7621">
        <v>698</v>
      </c>
      <c r="I7621">
        <v>582.64</v>
      </c>
      <c r="M7621" t="str">
        <f t="shared" si="357"/>
        <v/>
      </c>
      <c r="N7621" t="e">
        <f t="shared" si="358"/>
        <v>#VALUE!</v>
      </c>
      <c r="O7621" t="e">
        <f t="shared" si="359"/>
        <v>#VALUE!</v>
      </c>
    </row>
    <row r="7622" spans="1:15" x14ac:dyDescent="0.25">
      <c r="A7622">
        <v>2019</v>
      </c>
      <c r="B7622" s="2" t="s">
        <v>34</v>
      </c>
      <c r="C7622">
        <v>3</v>
      </c>
      <c r="D7622" t="s">
        <v>30</v>
      </c>
      <c r="E7622" t="s">
        <v>26</v>
      </c>
      <c r="F7622" t="s">
        <v>85</v>
      </c>
      <c r="G7622">
        <v>5</v>
      </c>
      <c r="H7622">
        <v>1495</v>
      </c>
      <c r="I7622">
        <v>1247.9000000000001</v>
      </c>
      <c r="M7622" t="str">
        <f t="shared" si="357"/>
        <v/>
      </c>
      <c r="N7622" t="e">
        <f t="shared" si="358"/>
        <v>#VALUE!</v>
      </c>
      <c r="O7622" t="e">
        <f t="shared" si="359"/>
        <v>#VALUE!</v>
      </c>
    </row>
    <row r="7623" spans="1:15" x14ac:dyDescent="0.25">
      <c r="A7623">
        <v>2019</v>
      </c>
      <c r="B7623" s="2" t="s">
        <v>34</v>
      </c>
      <c r="C7623">
        <v>3</v>
      </c>
      <c r="D7623" t="s">
        <v>30</v>
      </c>
      <c r="E7623" t="s">
        <v>26</v>
      </c>
      <c r="F7623" t="s">
        <v>94</v>
      </c>
      <c r="G7623">
        <v>4</v>
      </c>
      <c r="H7623">
        <v>2796</v>
      </c>
      <c r="I7623">
        <v>2333.88</v>
      </c>
      <c r="M7623" t="str">
        <f t="shared" si="357"/>
        <v/>
      </c>
      <c r="N7623" t="e">
        <f t="shared" si="358"/>
        <v>#VALUE!</v>
      </c>
      <c r="O7623" t="e">
        <f t="shared" si="359"/>
        <v>#VALUE!</v>
      </c>
    </row>
    <row r="7624" spans="1:15" x14ac:dyDescent="0.25">
      <c r="A7624">
        <v>2019</v>
      </c>
      <c r="B7624" s="2" t="s">
        <v>34</v>
      </c>
      <c r="C7624">
        <v>3</v>
      </c>
      <c r="D7624" t="s">
        <v>30</v>
      </c>
      <c r="E7624" t="s">
        <v>26</v>
      </c>
      <c r="F7624" t="s">
        <v>95</v>
      </c>
      <c r="G7624">
        <v>3</v>
      </c>
      <c r="H7624">
        <v>417</v>
      </c>
      <c r="I7624">
        <v>348.09000000000003</v>
      </c>
      <c r="M7624" t="str">
        <f t="shared" si="357"/>
        <v/>
      </c>
      <c r="N7624" t="e">
        <f t="shared" si="358"/>
        <v>#VALUE!</v>
      </c>
      <c r="O7624" t="e">
        <f t="shared" si="359"/>
        <v>#VALUE!</v>
      </c>
    </row>
    <row r="7625" spans="1:15" x14ac:dyDescent="0.25">
      <c r="A7625">
        <v>2019</v>
      </c>
      <c r="B7625" s="2" t="s">
        <v>34</v>
      </c>
      <c r="C7625">
        <v>3</v>
      </c>
      <c r="D7625" t="s">
        <v>30</v>
      </c>
      <c r="E7625" t="s">
        <v>26</v>
      </c>
      <c r="F7625" t="s">
        <v>96</v>
      </c>
      <c r="G7625">
        <v>7</v>
      </c>
      <c r="H7625">
        <v>693</v>
      </c>
      <c r="I7625">
        <v>578.48</v>
      </c>
      <c r="M7625" t="str">
        <f t="shared" si="357"/>
        <v/>
      </c>
      <c r="N7625" t="e">
        <f t="shared" si="358"/>
        <v>#VALUE!</v>
      </c>
      <c r="O7625" t="e">
        <f t="shared" si="359"/>
        <v>#VALUE!</v>
      </c>
    </row>
    <row r="7626" spans="1:15" x14ac:dyDescent="0.25">
      <c r="A7626">
        <v>2019</v>
      </c>
      <c r="B7626" s="2" t="s">
        <v>34</v>
      </c>
      <c r="C7626">
        <v>3</v>
      </c>
      <c r="D7626" t="s">
        <v>30</v>
      </c>
      <c r="E7626" t="s">
        <v>26</v>
      </c>
      <c r="F7626" t="s">
        <v>105</v>
      </c>
      <c r="G7626">
        <v>3</v>
      </c>
      <c r="H7626">
        <v>447</v>
      </c>
      <c r="I7626">
        <v>373.11</v>
      </c>
      <c r="M7626" t="str">
        <f t="shared" si="357"/>
        <v/>
      </c>
      <c r="N7626" t="e">
        <f t="shared" si="358"/>
        <v>#VALUE!</v>
      </c>
      <c r="O7626" t="e">
        <f t="shared" si="359"/>
        <v>#VALUE!</v>
      </c>
    </row>
    <row r="7627" spans="1:15" x14ac:dyDescent="0.25">
      <c r="A7627">
        <v>2019</v>
      </c>
      <c r="B7627" s="2" t="s">
        <v>34</v>
      </c>
      <c r="C7627">
        <v>3</v>
      </c>
      <c r="D7627" t="s">
        <v>30</v>
      </c>
      <c r="E7627" t="s">
        <v>26</v>
      </c>
      <c r="F7627" t="s">
        <v>108</v>
      </c>
      <c r="G7627">
        <v>1</v>
      </c>
      <c r="H7627">
        <v>29</v>
      </c>
      <c r="I7627">
        <v>24.21</v>
      </c>
      <c r="M7627" t="str">
        <f t="shared" si="357"/>
        <v/>
      </c>
      <c r="N7627" t="e">
        <f t="shared" si="358"/>
        <v>#VALUE!</v>
      </c>
      <c r="O7627" t="e">
        <f t="shared" si="359"/>
        <v>#VALUE!</v>
      </c>
    </row>
    <row r="7628" spans="1:15" x14ac:dyDescent="0.25">
      <c r="A7628">
        <v>2019</v>
      </c>
      <c r="B7628" s="2" t="s">
        <v>34</v>
      </c>
      <c r="C7628">
        <v>3</v>
      </c>
      <c r="D7628" t="s">
        <v>30</v>
      </c>
      <c r="E7628" t="s">
        <v>26</v>
      </c>
      <c r="F7628" t="s">
        <v>98</v>
      </c>
      <c r="G7628">
        <v>14</v>
      </c>
      <c r="H7628">
        <v>406</v>
      </c>
      <c r="I7628">
        <v>338.94</v>
      </c>
      <c r="M7628" t="str">
        <f t="shared" si="357"/>
        <v/>
      </c>
      <c r="N7628" t="e">
        <f t="shared" si="358"/>
        <v>#VALUE!</v>
      </c>
      <c r="O7628" t="e">
        <f t="shared" si="359"/>
        <v>#VALUE!</v>
      </c>
    </row>
    <row r="7629" spans="1:15" x14ac:dyDescent="0.25">
      <c r="A7629">
        <v>2019</v>
      </c>
      <c r="B7629" s="2" t="s">
        <v>34</v>
      </c>
      <c r="C7629">
        <v>3</v>
      </c>
      <c r="D7629" t="s">
        <v>30</v>
      </c>
      <c r="E7629" t="s">
        <v>26</v>
      </c>
      <c r="F7629" t="s">
        <v>99</v>
      </c>
      <c r="G7629">
        <v>9</v>
      </c>
      <c r="H7629">
        <v>441</v>
      </c>
      <c r="I7629">
        <v>368.09999999999997</v>
      </c>
      <c r="M7629" t="str">
        <f t="shared" si="357"/>
        <v/>
      </c>
      <c r="N7629" t="e">
        <f t="shared" si="358"/>
        <v>#VALUE!</v>
      </c>
      <c r="O7629" t="e">
        <f t="shared" si="359"/>
        <v>#VALUE!</v>
      </c>
    </row>
    <row r="7630" spans="1:15" x14ac:dyDescent="0.25">
      <c r="A7630">
        <v>2019</v>
      </c>
      <c r="B7630" s="2" t="s">
        <v>34</v>
      </c>
      <c r="C7630">
        <v>3</v>
      </c>
      <c r="D7630" t="s">
        <v>30</v>
      </c>
      <c r="E7630" t="s">
        <v>26</v>
      </c>
      <c r="F7630" t="s">
        <v>100</v>
      </c>
      <c r="G7630">
        <v>8</v>
      </c>
      <c r="H7630">
        <v>3192</v>
      </c>
      <c r="I7630">
        <v>2664.48</v>
      </c>
      <c r="M7630" t="str">
        <f t="shared" si="357"/>
        <v/>
      </c>
      <c r="N7630" t="e">
        <f t="shared" si="358"/>
        <v>#VALUE!</v>
      </c>
      <c r="O7630" t="e">
        <f t="shared" si="359"/>
        <v>#VALUE!</v>
      </c>
    </row>
    <row r="7631" spans="1:15" x14ac:dyDescent="0.25">
      <c r="A7631">
        <v>2019</v>
      </c>
      <c r="B7631" s="2" t="s">
        <v>34</v>
      </c>
      <c r="C7631">
        <v>3</v>
      </c>
      <c r="D7631" t="s">
        <v>30</v>
      </c>
      <c r="E7631" t="s">
        <v>26</v>
      </c>
      <c r="F7631" t="s">
        <v>86</v>
      </c>
      <c r="G7631">
        <v>23</v>
      </c>
      <c r="H7631">
        <v>7567</v>
      </c>
      <c r="I7631">
        <v>6316.2599999999984</v>
      </c>
      <c r="M7631" t="str">
        <f t="shared" si="357"/>
        <v/>
      </c>
      <c r="N7631" t="e">
        <f t="shared" si="358"/>
        <v>#VALUE!</v>
      </c>
      <c r="O7631" t="e">
        <f t="shared" si="359"/>
        <v>#VALUE!</v>
      </c>
    </row>
    <row r="7632" spans="1:15" x14ac:dyDescent="0.25">
      <c r="A7632">
        <v>2019</v>
      </c>
      <c r="B7632" s="2" t="s">
        <v>34</v>
      </c>
      <c r="C7632">
        <v>3</v>
      </c>
      <c r="D7632" t="s">
        <v>30</v>
      </c>
      <c r="E7632" t="s">
        <v>26</v>
      </c>
      <c r="F7632" t="s">
        <v>101</v>
      </c>
      <c r="G7632">
        <v>29</v>
      </c>
      <c r="H7632">
        <v>7511</v>
      </c>
      <c r="I7632">
        <v>6269.5099999999966</v>
      </c>
      <c r="M7632" t="str">
        <f t="shared" si="357"/>
        <v/>
      </c>
      <c r="N7632" t="e">
        <f t="shared" si="358"/>
        <v>#VALUE!</v>
      </c>
      <c r="O7632" t="e">
        <f t="shared" si="359"/>
        <v>#VALUE!</v>
      </c>
    </row>
    <row r="7633" spans="1:15" x14ac:dyDescent="0.25">
      <c r="A7633">
        <v>2019</v>
      </c>
      <c r="B7633" s="2" t="s">
        <v>34</v>
      </c>
      <c r="C7633">
        <v>3</v>
      </c>
      <c r="D7633" t="s">
        <v>30</v>
      </c>
      <c r="E7633" t="s">
        <v>26</v>
      </c>
      <c r="F7633" t="s">
        <v>102</v>
      </c>
      <c r="G7633">
        <v>10</v>
      </c>
      <c r="H7633">
        <v>1990</v>
      </c>
      <c r="I7633">
        <v>1661.1000000000004</v>
      </c>
      <c r="M7633" t="str">
        <f t="shared" si="357"/>
        <v/>
      </c>
      <c r="N7633" t="e">
        <f t="shared" si="358"/>
        <v>#VALUE!</v>
      </c>
      <c r="O7633" t="e">
        <f t="shared" si="359"/>
        <v>#VALUE!</v>
      </c>
    </row>
    <row r="7634" spans="1:15" x14ac:dyDescent="0.25">
      <c r="A7634">
        <v>2019</v>
      </c>
      <c r="B7634" s="2" t="s">
        <v>34</v>
      </c>
      <c r="C7634">
        <v>3</v>
      </c>
      <c r="D7634" t="s">
        <v>31</v>
      </c>
      <c r="E7634" t="s">
        <v>10</v>
      </c>
      <c r="F7634" t="s">
        <v>109</v>
      </c>
      <c r="G7634">
        <v>1</v>
      </c>
      <c r="H7634">
        <v>79</v>
      </c>
      <c r="I7634">
        <v>65.94</v>
      </c>
      <c r="M7634" t="str">
        <f t="shared" si="357"/>
        <v/>
      </c>
      <c r="N7634" t="e">
        <f t="shared" si="358"/>
        <v>#VALUE!</v>
      </c>
      <c r="O7634" t="e">
        <f t="shared" si="359"/>
        <v>#VALUE!</v>
      </c>
    </row>
    <row r="7635" spans="1:15" x14ac:dyDescent="0.25">
      <c r="A7635">
        <v>2019</v>
      </c>
      <c r="B7635" s="2" t="s">
        <v>34</v>
      </c>
      <c r="C7635">
        <v>3</v>
      </c>
      <c r="D7635" t="s">
        <v>31</v>
      </c>
      <c r="E7635" t="s">
        <v>10</v>
      </c>
      <c r="F7635" t="s">
        <v>110</v>
      </c>
      <c r="G7635">
        <v>6</v>
      </c>
      <c r="H7635">
        <v>414</v>
      </c>
      <c r="I7635">
        <v>345.6</v>
      </c>
      <c r="M7635" t="str">
        <f t="shared" si="357"/>
        <v/>
      </c>
      <c r="N7635" t="e">
        <f t="shared" si="358"/>
        <v>#VALUE!</v>
      </c>
      <c r="O7635" t="e">
        <f t="shared" si="359"/>
        <v>#VALUE!</v>
      </c>
    </row>
    <row r="7636" spans="1:15" x14ac:dyDescent="0.25">
      <c r="A7636">
        <v>2019</v>
      </c>
      <c r="B7636" s="2" t="s">
        <v>34</v>
      </c>
      <c r="C7636">
        <v>3</v>
      </c>
      <c r="D7636" t="s">
        <v>31</v>
      </c>
      <c r="E7636" t="s">
        <v>10</v>
      </c>
      <c r="F7636" t="s">
        <v>115</v>
      </c>
      <c r="G7636">
        <v>2</v>
      </c>
      <c r="H7636">
        <v>98</v>
      </c>
      <c r="I7636">
        <v>81.8</v>
      </c>
      <c r="M7636" t="str">
        <f t="shared" si="357"/>
        <v/>
      </c>
      <c r="N7636" t="e">
        <f t="shared" si="358"/>
        <v>#VALUE!</v>
      </c>
      <c r="O7636" t="e">
        <f t="shared" si="359"/>
        <v>#VALUE!</v>
      </c>
    </row>
    <row r="7637" spans="1:15" x14ac:dyDescent="0.25">
      <c r="A7637">
        <v>2019</v>
      </c>
      <c r="B7637" s="2" t="s">
        <v>34</v>
      </c>
      <c r="C7637">
        <v>3</v>
      </c>
      <c r="D7637" t="s">
        <v>31</v>
      </c>
      <c r="E7637" t="s">
        <v>10</v>
      </c>
      <c r="F7637" t="s">
        <v>116</v>
      </c>
      <c r="G7637">
        <v>1</v>
      </c>
      <c r="H7637">
        <v>259</v>
      </c>
      <c r="I7637">
        <v>216.19</v>
      </c>
      <c r="M7637" t="str">
        <f t="shared" si="357"/>
        <v/>
      </c>
      <c r="N7637" t="e">
        <f t="shared" si="358"/>
        <v>#VALUE!</v>
      </c>
      <c r="O7637" t="e">
        <f t="shared" si="359"/>
        <v>#VALUE!</v>
      </c>
    </row>
    <row r="7638" spans="1:15" x14ac:dyDescent="0.25">
      <c r="A7638">
        <v>2019</v>
      </c>
      <c r="B7638" s="2" t="s">
        <v>34</v>
      </c>
      <c r="C7638">
        <v>3</v>
      </c>
      <c r="D7638" t="s">
        <v>31</v>
      </c>
      <c r="E7638" t="s">
        <v>10</v>
      </c>
      <c r="F7638" t="s">
        <v>132</v>
      </c>
      <c r="G7638">
        <v>1</v>
      </c>
      <c r="H7638">
        <v>199</v>
      </c>
      <c r="I7638">
        <v>166.11</v>
      </c>
      <c r="M7638" t="str">
        <f t="shared" si="357"/>
        <v/>
      </c>
      <c r="N7638" t="e">
        <f t="shared" si="358"/>
        <v>#VALUE!</v>
      </c>
      <c r="O7638" t="e">
        <f t="shared" si="359"/>
        <v>#VALUE!</v>
      </c>
    </row>
    <row r="7639" spans="1:15" x14ac:dyDescent="0.25">
      <c r="A7639">
        <v>2019</v>
      </c>
      <c r="B7639" s="2" t="s">
        <v>34</v>
      </c>
      <c r="C7639">
        <v>3</v>
      </c>
      <c r="D7639" t="s">
        <v>31</v>
      </c>
      <c r="E7639" t="s">
        <v>13</v>
      </c>
      <c r="F7639" t="s">
        <v>136</v>
      </c>
      <c r="G7639">
        <v>1</v>
      </c>
      <c r="H7639">
        <v>35</v>
      </c>
      <c r="I7639">
        <v>29.22</v>
      </c>
      <c r="M7639" t="str">
        <f t="shared" si="357"/>
        <v/>
      </c>
      <c r="N7639" t="e">
        <f t="shared" si="358"/>
        <v>#VALUE!</v>
      </c>
      <c r="O7639" t="e">
        <f t="shared" si="359"/>
        <v>#VALUE!</v>
      </c>
    </row>
    <row r="7640" spans="1:15" x14ac:dyDescent="0.25">
      <c r="A7640">
        <v>2019</v>
      </c>
      <c r="B7640" s="2" t="s">
        <v>34</v>
      </c>
      <c r="C7640">
        <v>3</v>
      </c>
      <c r="D7640" t="s">
        <v>31</v>
      </c>
      <c r="E7640" t="s">
        <v>13</v>
      </c>
      <c r="F7640" t="s">
        <v>109</v>
      </c>
      <c r="G7640">
        <v>13</v>
      </c>
      <c r="H7640">
        <v>1027</v>
      </c>
      <c r="I7640">
        <v>857.22000000000025</v>
      </c>
      <c r="M7640" t="str">
        <f t="shared" si="357"/>
        <v/>
      </c>
      <c r="N7640" t="e">
        <f t="shared" si="358"/>
        <v>#VALUE!</v>
      </c>
      <c r="O7640" t="e">
        <f t="shared" si="359"/>
        <v>#VALUE!</v>
      </c>
    </row>
    <row r="7641" spans="1:15" x14ac:dyDescent="0.25">
      <c r="A7641">
        <v>2019</v>
      </c>
      <c r="B7641" s="2" t="s">
        <v>34</v>
      </c>
      <c r="C7641">
        <v>3</v>
      </c>
      <c r="D7641" t="s">
        <v>31</v>
      </c>
      <c r="E7641" t="s">
        <v>13</v>
      </c>
      <c r="F7641" t="s">
        <v>118</v>
      </c>
      <c r="G7641">
        <v>2</v>
      </c>
      <c r="H7641">
        <v>198</v>
      </c>
      <c r="I7641">
        <v>165.28</v>
      </c>
      <c r="M7641" t="str">
        <f t="shared" si="357"/>
        <v/>
      </c>
      <c r="N7641" t="e">
        <f t="shared" si="358"/>
        <v>#VALUE!</v>
      </c>
      <c r="O7641" t="e">
        <f t="shared" si="359"/>
        <v>#VALUE!</v>
      </c>
    </row>
    <row r="7642" spans="1:15" x14ac:dyDescent="0.25">
      <c r="A7642">
        <v>2019</v>
      </c>
      <c r="B7642" s="2" t="s">
        <v>34</v>
      </c>
      <c r="C7642">
        <v>3</v>
      </c>
      <c r="D7642" t="s">
        <v>31</v>
      </c>
      <c r="E7642" t="s">
        <v>13</v>
      </c>
      <c r="F7642" t="s">
        <v>110</v>
      </c>
      <c r="G7642">
        <v>12</v>
      </c>
      <c r="H7642">
        <v>828</v>
      </c>
      <c r="I7642">
        <v>691.20000000000016</v>
      </c>
      <c r="M7642" t="str">
        <f t="shared" si="357"/>
        <v/>
      </c>
      <c r="N7642" t="e">
        <f t="shared" si="358"/>
        <v>#VALUE!</v>
      </c>
      <c r="O7642" t="e">
        <f t="shared" si="359"/>
        <v>#VALUE!</v>
      </c>
    </row>
    <row r="7643" spans="1:15" x14ac:dyDescent="0.25">
      <c r="A7643">
        <v>2019</v>
      </c>
      <c r="B7643" s="2" t="s">
        <v>34</v>
      </c>
      <c r="C7643">
        <v>3</v>
      </c>
      <c r="D7643" t="s">
        <v>31</v>
      </c>
      <c r="E7643" t="s">
        <v>13</v>
      </c>
      <c r="F7643" t="s">
        <v>119</v>
      </c>
      <c r="G7643">
        <v>1</v>
      </c>
      <c r="H7643">
        <v>259</v>
      </c>
      <c r="I7643">
        <v>216.19</v>
      </c>
      <c r="M7643" t="str">
        <f t="shared" si="357"/>
        <v/>
      </c>
      <c r="N7643" t="e">
        <f t="shared" si="358"/>
        <v>#VALUE!</v>
      </c>
      <c r="O7643" t="e">
        <f t="shared" si="359"/>
        <v>#VALUE!</v>
      </c>
    </row>
    <row r="7644" spans="1:15" x14ac:dyDescent="0.25">
      <c r="A7644">
        <v>2019</v>
      </c>
      <c r="B7644" s="2" t="s">
        <v>34</v>
      </c>
      <c r="C7644">
        <v>3</v>
      </c>
      <c r="D7644" t="s">
        <v>31</v>
      </c>
      <c r="E7644" t="s">
        <v>13</v>
      </c>
      <c r="F7644" t="s">
        <v>120</v>
      </c>
      <c r="G7644">
        <v>3</v>
      </c>
      <c r="H7644">
        <v>117</v>
      </c>
      <c r="I7644">
        <v>97.649999999999991</v>
      </c>
      <c r="M7644" t="str">
        <f t="shared" si="357"/>
        <v/>
      </c>
      <c r="N7644" t="e">
        <f t="shared" si="358"/>
        <v>#VALUE!</v>
      </c>
      <c r="O7644" t="e">
        <f t="shared" si="359"/>
        <v>#VALUE!</v>
      </c>
    </row>
    <row r="7645" spans="1:15" x14ac:dyDescent="0.25">
      <c r="A7645">
        <v>2019</v>
      </c>
      <c r="B7645" s="2" t="s">
        <v>34</v>
      </c>
      <c r="C7645">
        <v>3</v>
      </c>
      <c r="D7645" t="s">
        <v>31</v>
      </c>
      <c r="E7645" t="s">
        <v>13</v>
      </c>
      <c r="F7645" t="s">
        <v>121</v>
      </c>
      <c r="G7645">
        <v>1</v>
      </c>
      <c r="H7645">
        <v>79</v>
      </c>
      <c r="I7645">
        <v>65.94</v>
      </c>
      <c r="M7645" t="str">
        <f t="shared" si="357"/>
        <v/>
      </c>
      <c r="N7645" t="e">
        <f t="shared" si="358"/>
        <v>#VALUE!</v>
      </c>
      <c r="O7645" t="e">
        <f t="shared" si="359"/>
        <v>#VALUE!</v>
      </c>
    </row>
    <row r="7646" spans="1:15" x14ac:dyDescent="0.25">
      <c r="A7646">
        <v>2019</v>
      </c>
      <c r="B7646" s="2" t="s">
        <v>34</v>
      </c>
      <c r="C7646">
        <v>3</v>
      </c>
      <c r="D7646" t="s">
        <v>31</v>
      </c>
      <c r="E7646" t="s">
        <v>13</v>
      </c>
      <c r="F7646" t="s">
        <v>114</v>
      </c>
      <c r="G7646">
        <v>3</v>
      </c>
      <c r="H7646">
        <v>207</v>
      </c>
      <c r="I7646">
        <v>172.8</v>
      </c>
      <c r="M7646" t="str">
        <f t="shared" si="357"/>
        <v/>
      </c>
      <c r="N7646" t="e">
        <f t="shared" si="358"/>
        <v>#VALUE!</v>
      </c>
      <c r="O7646" t="e">
        <f t="shared" si="359"/>
        <v>#VALUE!</v>
      </c>
    </row>
    <row r="7647" spans="1:15" x14ac:dyDescent="0.25">
      <c r="A7647">
        <v>2019</v>
      </c>
      <c r="B7647" s="2" t="s">
        <v>34</v>
      </c>
      <c r="C7647">
        <v>3</v>
      </c>
      <c r="D7647" t="s">
        <v>31</v>
      </c>
      <c r="E7647" t="s">
        <v>13</v>
      </c>
      <c r="F7647" t="s">
        <v>124</v>
      </c>
      <c r="G7647">
        <v>1</v>
      </c>
      <c r="H7647">
        <v>99</v>
      </c>
      <c r="I7647">
        <v>82.64</v>
      </c>
      <c r="M7647" t="str">
        <f t="shared" si="357"/>
        <v/>
      </c>
      <c r="N7647" t="e">
        <f t="shared" si="358"/>
        <v>#VALUE!</v>
      </c>
      <c r="O7647" t="e">
        <f t="shared" si="359"/>
        <v>#VALUE!</v>
      </c>
    </row>
    <row r="7648" spans="1:15" x14ac:dyDescent="0.25">
      <c r="A7648">
        <v>2019</v>
      </c>
      <c r="B7648" s="2" t="s">
        <v>34</v>
      </c>
      <c r="C7648">
        <v>3</v>
      </c>
      <c r="D7648" t="s">
        <v>31</v>
      </c>
      <c r="E7648" t="s">
        <v>13</v>
      </c>
      <c r="F7648" t="s">
        <v>125</v>
      </c>
      <c r="G7648">
        <v>2</v>
      </c>
      <c r="H7648">
        <v>698</v>
      </c>
      <c r="I7648">
        <v>582.64</v>
      </c>
      <c r="M7648" t="str">
        <f t="shared" si="357"/>
        <v/>
      </c>
      <c r="N7648" t="e">
        <f t="shared" si="358"/>
        <v>#VALUE!</v>
      </c>
      <c r="O7648" t="e">
        <f t="shared" si="359"/>
        <v>#VALUE!</v>
      </c>
    </row>
    <row r="7649" spans="1:15" x14ac:dyDescent="0.25">
      <c r="A7649">
        <v>2019</v>
      </c>
      <c r="B7649" s="2" t="s">
        <v>34</v>
      </c>
      <c r="C7649">
        <v>3</v>
      </c>
      <c r="D7649" t="s">
        <v>31</v>
      </c>
      <c r="E7649" t="s">
        <v>13</v>
      </c>
      <c r="F7649" t="s">
        <v>126</v>
      </c>
      <c r="G7649">
        <v>2</v>
      </c>
      <c r="H7649">
        <v>598</v>
      </c>
      <c r="I7649">
        <v>499.16</v>
      </c>
      <c r="M7649" t="str">
        <f t="shared" si="357"/>
        <v/>
      </c>
      <c r="N7649" t="e">
        <f t="shared" si="358"/>
        <v>#VALUE!</v>
      </c>
      <c r="O7649" t="e">
        <f t="shared" si="359"/>
        <v>#VALUE!</v>
      </c>
    </row>
    <row r="7650" spans="1:15" x14ac:dyDescent="0.25">
      <c r="A7650">
        <v>2019</v>
      </c>
      <c r="B7650" s="2" t="s">
        <v>34</v>
      </c>
      <c r="C7650">
        <v>3</v>
      </c>
      <c r="D7650" t="s">
        <v>31</v>
      </c>
      <c r="E7650" t="s">
        <v>13</v>
      </c>
      <c r="F7650" t="s">
        <v>128</v>
      </c>
      <c r="G7650">
        <v>1</v>
      </c>
      <c r="H7650">
        <v>99</v>
      </c>
      <c r="I7650">
        <v>82.64</v>
      </c>
      <c r="M7650" t="str">
        <f t="shared" si="357"/>
        <v/>
      </c>
      <c r="N7650" t="e">
        <f t="shared" si="358"/>
        <v>#VALUE!</v>
      </c>
      <c r="O7650" t="e">
        <f t="shared" si="359"/>
        <v>#VALUE!</v>
      </c>
    </row>
    <row r="7651" spans="1:15" x14ac:dyDescent="0.25">
      <c r="A7651">
        <v>2019</v>
      </c>
      <c r="B7651" s="2" t="s">
        <v>34</v>
      </c>
      <c r="C7651">
        <v>3</v>
      </c>
      <c r="D7651" t="s">
        <v>31</v>
      </c>
      <c r="E7651" t="s">
        <v>13</v>
      </c>
      <c r="F7651" t="s">
        <v>130</v>
      </c>
      <c r="G7651">
        <v>1</v>
      </c>
      <c r="H7651">
        <v>399</v>
      </c>
      <c r="I7651">
        <v>333.06</v>
      </c>
      <c r="M7651" t="str">
        <f t="shared" si="357"/>
        <v/>
      </c>
      <c r="N7651" t="e">
        <f t="shared" si="358"/>
        <v>#VALUE!</v>
      </c>
      <c r="O7651" t="e">
        <f t="shared" si="359"/>
        <v>#VALUE!</v>
      </c>
    </row>
    <row r="7652" spans="1:15" x14ac:dyDescent="0.25">
      <c r="A7652">
        <v>2019</v>
      </c>
      <c r="B7652" s="2" t="s">
        <v>34</v>
      </c>
      <c r="C7652">
        <v>3</v>
      </c>
      <c r="D7652" t="s">
        <v>31</v>
      </c>
      <c r="E7652" t="s">
        <v>13</v>
      </c>
      <c r="F7652" t="s">
        <v>131</v>
      </c>
      <c r="G7652">
        <v>5</v>
      </c>
      <c r="H7652">
        <v>1645</v>
      </c>
      <c r="I7652">
        <v>1373.1</v>
      </c>
      <c r="M7652" t="str">
        <f t="shared" si="357"/>
        <v/>
      </c>
      <c r="N7652" t="e">
        <f t="shared" si="358"/>
        <v>#VALUE!</v>
      </c>
      <c r="O7652" t="e">
        <f t="shared" si="359"/>
        <v>#VALUE!</v>
      </c>
    </row>
    <row r="7653" spans="1:15" x14ac:dyDescent="0.25">
      <c r="A7653">
        <v>2019</v>
      </c>
      <c r="B7653" s="2" t="s">
        <v>34</v>
      </c>
      <c r="C7653">
        <v>3</v>
      </c>
      <c r="D7653" t="s">
        <v>31</v>
      </c>
      <c r="E7653" t="s">
        <v>13</v>
      </c>
      <c r="F7653" t="s">
        <v>116</v>
      </c>
      <c r="G7653">
        <v>2</v>
      </c>
      <c r="H7653">
        <v>518</v>
      </c>
      <c r="I7653">
        <v>432.38</v>
      </c>
      <c r="M7653" t="str">
        <f t="shared" si="357"/>
        <v/>
      </c>
      <c r="N7653" t="e">
        <f t="shared" si="358"/>
        <v>#VALUE!</v>
      </c>
      <c r="O7653" t="e">
        <f t="shared" si="359"/>
        <v>#VALUE!</v>
      </c>
    </row>
    <row r="7654" spans="1:15" x14ac:dyDescent="0.25">
      <c r="A7654">
        <v>2019</v>
      </c>
      <c r="B7654" s="2" t="s">
        <v>34</v>
      </c>
      <c r="C7654">
        <v>3</v>
      </c>
      <c r="D7654" t="s">
        <v>31</v>
      </c>
      <c r="E7654" t="s">
        <v>13</v>
      </c>
      <c r="F7654" t="s">
        <v>132</v>
      </c>
      <c r="G7654">
        <v>1</v>
      </c>
      <c r="H7654">
        <v>199</v>
      </c>
      <c r="I7654">
        <v>166.11</v>
      </c>
      <c r="M7654" t="str">
        <f t="shared" si="357"/>
        <v/>
      </c>
      <c r="N7654" t="e">
        <f t="shared" si="358"/>
        <v>#VALUE!</v>
      </c>
      <c r="O7654" t="e">
        <f t="shared" si="359"/>
        <v>#VALUE!</v>
      </c>
    </row>
    <row r="7655" spans="1:15" x14ac:dyDescent="0.25">
      <c r="A7655">
        <v>2019</v>
      </c>
      <c r="B7655" s="2" t="s">
        <v>34</v>
      </c>
      <c r="C7655">
        <v>3</v>
      </c>
      <c r="D7655" t="s">
        <v>31</v>
      </c>
      <c r="E7655" t="s">
        <v>21</v>
      </c>
      <c r="F7655" t="s">
        <v>136</v>
      </c>
      <c r="G7655">
        <v>1</v>
      </c>
      <c r="H7655">
        <v>35</v>
      </c>
      <c r="I7655">
        <v>29.22</v>
      </c>
      <c r="M7655" t="str">
        <f t="shared" si="357"/>
        <v/>
      </c>
      <c r="N7655" t="e">
        <f t="shared" si="358"/>
        <v>#VALUE!</v>
      </c>
      <c r="O7655" t="e">
        <f t="shared" si="359"/>
        <v>#VALUE!</v>
      </c>
    </row>
    <row r="7656" spans="1:15" x14ac:dyDescent="0.25">
      <c r="A7656">
        <v>2019</v>
      </c>
      <c r="B7656" s="2" t="s">
        <v>34</v>
      </c>
      <c r="C7656">
        <v>3</v>
      </c>
      <c r="D7656" t="s">
        <v>31</v>
      </c>
      <c r="E7656" t="s">
        <v>21</v>
      </c>
      <c r="F7656" t="s">
        <v>117</v>
      </c>
      <c r="G7656">
        <v>1</v>
      </c>
      <c r="H7656">
        <v>49</v>
      </c>
      <c r="I7656">
        <v>40.9</v>
      </c>
      <c r="M7656" t="str">
        <f t="shared" si="357"/>
        <v/>
      </c>
      <c r="N7656" t="e">
        <f t="shared" si="358"/>
        <v>#VALUE!</v>
      </c>
      <c r="O7656" t="e">
        <f t="shared" si="359"/>
        <v>#VALUE!</v>
      </c>
    </row>
    <row r="7657" spans="1:15" x14ac:dyDescent="0.25">
      <c r="A7657">
        <v>2019</v>
      </c>
      <c r="B7657" s="2" t="s">
        <v>34</v>
      </c>
      <c r="C7657">
        <v>3</v>
      </c>
      <c r="D7657" t="s">
        <v>31</v>
      </c>
      <c r="E7657" t="s">
        <v>21</v>
      </c>
      <c r="F7657" t="s">
        <v>109</v>
      </c>
      <c r="G7657">
        <v>10</v>
      </c>
      <c r="H7657">
        <v>790</v>
      </c>
      <c r="I7657">
        <v>659.40000000000009</v>
      </c>
      <c r="M7657" t="str">
        <f t="shared" si="357"/>
        <v/>
      </c>
      <c r="N7657" t="e">
        <f t="shared" si="358"/>
        <v>#VALUE!</v>
      </c>
      <c r="O7657" t="e">
        <f t="shared" si="359"/>
        <v>#VALUE!</v>
      </c>
    </row>
    <row r="7658" spans="1:15" x14ac:dyDescent="0.25">
      <c r="A7658">
        <v>2019</v>
      </c>
      <c r="B7658" s="2" t="s">
        <v>34</v>
      </c>
      <c r="C7658">
        <v>3</v>
      </c>
      <c r="D7658" t="s">
        <v>31</v>
      </c>
      <c r="E7658" t="s">
        <v>21</v>
      </c>
      <c r="F7658" t="s">
        <v>110</v>
      </c>
      <c r="G7658">
        <v>11</v>
      </c>
      <c r="H7658">
        <v>759</v>
      </c>
      <c r="I7658">
        <v>633.60000000000014</v>
      </c>
      <c r="M7658" t="str">
        <f t="shared" si="357"/>
        <v/>
      </c>
      <c r="N7658" t="e">
        <f t="shared" si="358"/>
        <v>#VALUE!</v>
      </c>
      <c r="O7658" t="e">
        <f t="shared" si="359"/>
        <v>#VALUE!</v>
      </c>
    </row>
    <row r="7659" spans="1:15" x14ac:dyDescent="0.25">
      <c r="A7659">
        <v>2019</v>
      </c>
      <c r="B7659" s="2" t="s">
        <v>34</v>
      </c>
      <c r="C7659">
        <v>3</v>
      </c>
      <c r="D7659" t="s">
        <v>31</v>
      </c>
      <c r="E7659" t="s">
        <v>21</v>
      </c>
      <c r="F7659" t="s">
        <v>119</v>
      </c>
      <c r="G7659">
        <v>3</v>
      </c>
      <c r="H7659">
        <v>777</v>
      </c>
      <c r="I7659">
        <v>648.56999999999994</v>
      </c>
      <c r="M7659" t="str">
        <f t="shared" si="357"/>
        <v/>
      </c>
      <c r="N7659" t="e">
        <f t="shared" si="358"/>
        <v>#VALUE!</v>
      </c>
      <c r="O7659" t="e">
        <f t="shared" si="359"/>
        <v>#VALUE!</v>
      </c>
    </row>
    <row r="7660" spans="1:15" x14ac:dyDescent="0.25">
      <c r="A7660">
        <v>2019</v>
      </c>
      <c r="B7660" s="2" t="s">
        <v>34</v>
      </c>
      <c r="C7660">
        <v>3</v>
      </c>
      <c r="D7660" t="s">
        <v>31</v>
      </c>
      <c r="E7660" t="s">
        <v>21</v>
      </c>
      <c r="F7660" t="s">
        <v>111</v>
      </c>
      <c r="G7660">
        <v>2</v>
      </c>
      <c r="H7660">
        <v>598</v>
      </c>
      <c r="I7660">
        <v>499.16</v>
      </c>
      <c r="M7660" t="str">
        <f t="shared" si="357"/>
        <v/>
      </c>
      <c r="N7660" t="e">
        <f t="shared" si="358"/>
        <v>#VALUE!</v>
      </c>
      <c r="O7660" t="e">
        <f t="shared" si="359"/>
        <v>#VALUE!</v>
      </c>
    </row>
    <row r="7661" spans="1:15" x14ac:dyDescent="0.25">
      <c r="A7661">
        <v>2019</v>
      </c>
      <c r="B7661" s="2" t="s">
        <v>34</v>
      </c>
      <c r="C7661">
        <v>3</v>
      </c>
      <c r="D7661" t="s">
        <v>31</v>
      </c>
      <c r="E7661" t="s">
        <v>21</v>
      </c>
      <c r="F7661" t="s">
        <v>120</v>
      </c>
      <c r="G7661">
        <v>1</v>
      </c>
      <c r="H7661">
        <v>39</v>
      </c>
      <c r="I7661">
        <v>32.549999999999997</v>
      </c>
      <c r="M7661" t="str">
        <f t="shared" si="357"/>
        <v/>
      </c>
      <c r="N7661" t="e">
        <f t="shared" si="358"/>
        <v>#VALUE!</v>
      </c>
      <c r="O7661" t="e">
        <f t="shared" si="359"/>
        <v>#VALUE!</v>
      </c>
    </row>
    <row r="7662" spans="1:15" x14ac:dyDescent="0.25">
      <c r="A7662">
        <v>2019</v>
      </c>
      <c r="B7662" s="2" t="s">
        <v>34</v>
      </c>
      <c r="C7662">
        <v>3</v>
      </c>
      <c r="D7662" t="s">
        <v>31</v>
      </c>
      <c r="E7662" t="s">
        <v>21</v>
      </c>
      <c r="F7662" t="s">
        <v>113</v>
      </c>
      <c r="G7662">
        <v>2</v>
      </c>
      <c r="H7662">
        <v>118</v>
      </c>
      <c r="I7662">
        <v>98.5</v>
      </c>
      <c r="M7662" t="str">
        <f t="shared" si="357"/>
        <v/>
      </c>
      <c r="N7662" t="e">
        <f t="shared" si="358"/>
        <v>#VALUE!</v>
      </c>
      <c r="O7662" t="e">
        <f t="shared" si="359"/>
        <v>#VALUE!</v>
      </c>
    </row>
    <row r="7663" spans="1:15" x14ac:dyDescent="0.25">
      <c r="A7663">
        <v>2019</v>
      </c>
      <c r="B7663" s="2" t="s">
        <v>34</v>
      </c>
      <c r="C7663">
        <v>3</v>
      </c>
      <c r="D7663" t="s">
        <v>31</v>
      </c>
      <c r="E7663" t="s">
        <v>21</v>
      </c>
      <c r="F7663" t="s">
        <v>123</v>
      </c>
      <c r="G7663">
        <v>1</v>
      </c>
      <c r="H7663">
        <v>159</v>
      </c>
      <c r="I7663">
        <v>132.72</v>
      </c>
      <c r="M7663" t="str">
        <f t="shared" si="357"/>
        <v/>
      </c>
      <c r="N7663" t="e">
        <f t="shared" si="358"/>
        <v>#VALUE!</v>
      </c>
      <c r="O7663" t="e">
        <f t="shared" si="359"/>
        <v>#VALUE!</v>
      </c>
    </row>
    <row r="7664" spans="1:15" x14ac:dyDescent="0.25">
      <c r="A7664">
        <v>2019</v>
      </c>
      <c r="B7664" s="2" t="s">
        <v>34</v>
      </c>
      <c r="C7664">
        <v>3</v>
      </c>
      <c r="D7664" t="s">
        <v>31</v>
      </c>
      <c r="E7664" t="s">
        <v>21</v>
      </c>
      <c r="F7664" t="s">
        <v>124</v>
      </c>
      <c r="G7664">
        <v>3</v>
      </c>
      <c r="H7664">
        <v>297</v>
      </c>
      <c r="I7664">
        <v>247.92000000000002</v>
      </c>
      <c r="M7664" t="str">
        <f t="shared" si="357"/>
        <v/>
      </c>
      <c r="N7664" t="e">
        <f t="shared" si="358"/>
        <v>#VALUE!</v>
      </c>
      <c r="O7664" t="e">
        <f t="shared" si="359"/>
        <v>#VALUE!</v>
      </c>
    </row>
    <row r="7665" spans="1:15" x14ac:dyDescent="0.25">
      <c r="A7665">
        <v>2019</v>
      </c>
      <c r="B7665" s="2" t="s">
        <v>34</v>
      </c>
      <c r="C7665">
        <v>3</v>
      </c>
      <c r="D7665" t="s">
        <v>31</v>
      </c>
      <c r="E7665" t="s">
        <v>21</v>
      </c>
      <c r="F7665" t="s">
        <v>138</v>
      </c>
      <c r="G7665">
        <v>1</v>
      </c>
      <c r="H7665">
        <v>149</v>
      </c>
      <c r="I7665">
        <v>124.37</v>
      </c>
      <c r="M7665" t="str">
        <f t="shared" si="357"/>
        <v/>
      </c>
      <c r="N7665" t="e">
        <f t="shared" si="358"/>
        <v>#VALUE!</v>
      </c>
      <c r="O7665" t="e">
        <f t="shared" si="359"/>
        <v>#VALUE!</v>
      </c>
    </row>
    <row r="7666" spans="1:15" x14ac:dyDescent="0.25">
      <c r="A7666">
        <v>2019</v>
      </c>
      <c r="B7666" s="2" t="s">
        <v>34</v>
      </c>
      <c r="C7666">
        <v>3</v>
      </c>
      <c r="D7666" t="s">
        <v>31</v>
      </c>
      <c r="E7666" t="s">
        <v>21</v>
      </c>
      <c r="F7666" t="s">
        <v>139</v>
      </c>
      <c r="G7666">
        <v>1</v>
      </c>
      <c r="H7666">
        <v>29</v>
      </c>
      <c r="I7666">
        <v>24.21</v>
      </c>
      <c r="M7666" t="str">
        <f t="shared" si="357"/>
        <v/>
      </c>
      <c r="N7666" t="e">
        <f t="shared" si="358"/>
        <v>#VALUE!</v>
      </c>
      <c r="O7666" t="e">
        <f t="shared" si="359"/>
        <v>#VALUE!</v>
      </c>
    </row>
    <row r="7667" spans="1:15" x14ac:dyDescent="0.25">
      <c r="A7667">
        <v>2019</v>
      </c>
      <c r="B7667" s="2" t="s">
        <v>34</v>
      </c>
      <c r="C7667">
        <v>3</v>
      </c>
      <c r="D7667" t="s">
        <v>31</v>
      </c>
      <c r="E7667" t="s">
        <v>21</v>
      </c>
      <c r="F7667" t="s">
        <v>131</v>
      </c>
      <c r="G7667">
        <v>1</v>
      </c>
      <c r="H7667">
        <v>329</v>
      </c>
      <c r="I7667">
        <v>274.62</v>
      </c>
      <c r="M7667" t="str">
        <f t="shared" si="357"/>
        <v/>
      </c>
      <c r="N7667" t="e">
        <f t="shared" si="358"/>
        <v>#VALUE!</v>
      </c>
      <c r="O7667" t="e">
        <f t="shared" si="359"/>
        <v>#VALUE!</v>
      </c>
    </row>
    <row r="7668" spans="1:15" x14ac:dyDescent="0.25">
      <c r="A7668">
        <v>2019</v>
      </c>
      <c r="B7668" s="2" t="s">
        <v>34</v>
      </c>
      <c r="C7668">
        <v>3</v>
      </c>
      <c r="D7668" t="s">
        <v>31</v>
      </c>
      <c r="E7668" t="s">
        <v>21</v>
      </c>
      <c r="F7668" t="s">
        <v>116</v>
      </c>
      <c r="G7668">
        <v>2</v>
      </c>
      <c r="H7668">
        <v>518</v>
      </c>
      <c r="I7668">
        <v>432.38</v>
      </c>
      <c r="M7668" t="str">
        <f t="shared" si="357"/>
        <v/>
      </c>
      <c r="N7668" t="e">
        <f t="shared" si="358"/>
        <v>#VALUE!</v>
      </c>
      <c r="O7668" t="e">
        <f t="shared" si="359"/>
        <v>#VALUE!</v>
      </c>
    </row>
    <row r="7669" spans="1:15" x14ac:dyDescent="0.25">
      <c r="A7669">
        <v>2019</v>
      </c>
      <c r="B7669" s="2" t="s">
        <v>34</v>
      </c>
      <c r="C7669">
        <v>3</v>
      </c>
      <c r="D7669" t="s">
        <v>31</v>
      </c>
      <c r="E7669" t="s">
        <v>21</v>
      </c>
      <c r="F7669" t="s">
        <v>132</v>
      </c>
      <c r="G7669">
        <v>2</v>
      </c>
      <c r="H7669">
        <v>398</v>
      </c>
      <c r="I7669">
        <v>332.22</v>
      </c>
      <c r="M7669" t="str">
        <f t="shared" si="357"/>
        <v/>
      </c>
      <c r="N7669" t="e">
        <f t="shared" si="358"/>
        <v>#VALUE!</v>
      </c>
      <c r="O7669" t="e">
        <f t="shared" si="359"/>
        <v>#VALUE!</v>
      </c>
    </row>
    <row r="7670" spans="1:15" x14ac:dyDescent="0.25">
      <c r="A7670">
        <v>2019</v>
      </c>
      <c r="B7670" s="2" t="s">
        <v>34</v>
      </c>
      <c r="C7670">
        <v>3</v>
      </c>
      <c r="D7670" t="s">
        <v>31</v>
      </c>
      <c r="E7670" t="s">
        <v>23</v>
      </c>
      <c r="F7670" t="s">
        <v>117</v>
      </c>
      <c r="G7670">
        <v>2</v>
      </c>
      <c r="H7670">
        <v>98</v>
      </c>
      <c r="I7670">
        <v>81.8</v>
      </c>
      <c r="M7670" t="str">
        <f t="shared" si="357"/>
        <v/>
      </c>
      <c r="N7670" t="e">
        <f t="shared" si="358"/>
        <v>#VALUE!</v>
      </c>
      <c r="O7670" t="e">
        <f t="shared" si="359"/>
        <v>#VALUE!</v>
      </c>
    </row>
    <row r="7671" spans="1:15" x14ac:dyDescent="0.25">
      <c r="A7671">
        <v>2019</v>
      </c>
      <c r="B7671" s="2" t="s">
        <v>34</v>
      </c>
      <c r="C7671">
        <v>3</v>
      </c>
      <c r="D7671" t="s">
        <v>31</v>
      </c>
      <c r="E7671" t="s">
        <v>23</v>
      </c>
      <c r="F7671" t="s">
        <v>109</v>
      </c>
      <c r="G7671">
        <v>1</v>
      </c>
      <c r="H7671">
        <v>79</v>
      </c>
      <c r="I7671">
        <v>65.94</v>
      </c>
      <c r="M7671" t="str">
        <f t="shared" si="357"/>
        <v/>
      </c>
      <c r="N7671" t="e">
        <f t="shared" si="358"/>
        <v>#VALUE!</v>
      </c>
      <c r="O7671" t="e">
        <f t="shared" si="359"/>
        <v>#VALUE!</v>
      </c>
    </row>
    <row r="7672" spans="1:15" x14ac:dyDescent="0.25">
      <c r="A7672">
        <v>2019</v>
      </c>
      <c r="B7672" s="2" t="s">
        <v>34</v>
      </c>
      <c r="C7672">
        <v>3</v>
      </c>
      <c r="D7672" t="s">
        <v>31</v>
      </c>
      <c r="E7672" t="s">
        <v>23</v>
      </c>
      <c r="F7672" t="s">
        <v>118</v>
      </c>
      <c r="G7672">
        <v>1</v>
      </c>
      <c r="H7672">
        <v>99</v>
      </c>
      <c r="I7672">
        <v>82.64</v>
      </c>
      <c r="M7672" t="str">
        <f t="shared" si="357"/>
        <v/>
      </c>
      <c r="N7672" t="e">
        <f t="shared" si="358"/>
        <v>#VALUE!</v>
      </c>
      <c r="O7672" t="e">
        <f t="shared" si="359"/>
        <v>#VALUE!</v>
      </c>
    </row>
    <row r="7673" spans="1:15" x14ac:dyDescent="0.25">
      <c r="A7673">
        <v>2019</v>
      </c>
      <c r="B7673" s="2" t="s">
        <v>34</v>
      </c>
      <c r="C7673">
        <v>3</v>
      </c>
      <c r="D7673" t="s">
        <v>31</v>
      </c>
      <c r="E7673" t="s">
        <v>23</v>
      </c>
      <c r="F7673" t="s">
        <v>110</v>
      </c>
      <c r="G7673">
        <v>2</v>
      </c>
      <c r="H7673">
        <v>138</v>
      </c>
      <c r="I7673">
        <v>115.2</v>
      </c>
      <c r="M7673" t="str">
        <f t="shared" si="357"/>
        <v/>
      </c>
      <c r="N7673" t="e">
        <f t="shared" si="358"/>
        <v>#VALUE!</v>
      </c>
      <c r="O7673" t="e">
        <f t="shared" si="359"/>
        <v>#VALUE!</v>
      </c>
    </row>
    <row r="7674" spans="1:15" x14ac:dyDescent="0.25">
      <c r="A7674">
        <v>2019</v>
      </c>
      <c r="B7674" s="2" t="s">
        <v>34</v>
      </c>
      <c r="C7674">
        <v>3</v>
      </c>
      <c r="D7674" t="s">
        <v>31</v>
      </c>
      <c r="E7674" t="s">
        <v>23</v>
      </c>
      <c r="F7674" t="s">
        <v>119</v>
      </c>
      <c r="G7674">
        <v>1</v>
      </c>
      <c r="H7674">
        <v>259</v>
      </c>
      <c r="I7674">
        <v>216.19</v>
      </c>
      <c r="M7674" t="str">
        <f t="shared" si="357"/>
        <v/>
      </c>
      <c r="N7674" t="e">
        <f t="shared" si="358"/>
        <v>#VALUE!</v>
      </c>
      <c r="O7674" t="e">
        <f t="shared" si="359"/>
        <v>#VALUE!</v>
      </c>
    </row>
    <row r="7675" spans="1:15" x14ac:dyDescent="0.25">
      <c r="A7675">
        <v>2019</v>
      </c>
      <c r="B7675" s="2" t="s">
        <v>34</v>
      </c>
      <c r="C7675">
        <v>3</v>
      </c>
      <c r="D7675" t="s">
        <v>31</v>
      </c>
      <c r="E7675" t="s">
        <v>23</v>
      </c>
      <c r="F7675" t="s">
        <v>111</v>
      </c>
      <c r="G7675">
        <v>1</v>
      </c>
      <c r="H7675">
        <v>299</v>
      </c>
      <c r="I7675">
        <v>249.58</v>
      </c>
      <c r="M7675" t="str">
        <f t="shared" si="357"/>
        <v/>
      </c>
      <c r="N7675" t="e">
        <f t="shared" si="358"/>
        <v>#VALUE!</v>
      </c>
      <c r="O7675" t="e">
        <f t="shared" si="359"/>
        <v>#VALUE!</v>
      </c>
    </row>
    <row r="7676" spans="1:15" x14ac:dyDescent="0.25">
      <c r="A7676">
        <v>2019</v>
      </c>
      <c r="B7676" s="2" t="s">
        <v>34</v>
      </c>
      <c r="C7676">
        <v>3</v>
      </c>
      <c r="D7676" t="s">
        <v>31</v>
      </c>
      <c r="E7676" t="s">
        <v>23</v>
      </c>
      <c r="F7676" t="s">
        <v>124</v>
      </c>
      <c r="G7676">
        <v>1</v>
      </c>
      <c r="H7676">
        <v>99</v>
      </c>
      <c r="I7676">
        <v>82.64</v>
      </c>
      <c r="M7676" t="str">
        <f t="shared" si="357"/>
        <v/>
      </c>
      <c r="N7676" t="e">
        <f t="shared" si="358"/>
        <v>#VALUE!</v>
      </c>
      <c r="O7676" t="e">
        <f t="shared" si="359"/>
        <v>#VALUE!</v>
      </c>
    </row>
    <row r="7677" spans="1:15" x14ac:dyDescent="0.25">
      <c r="A7677">
        <v>2019</v>
      </c>
      <c r="B7677" s="2" t="s">
        <v>34</v>
      </c>
      <c r="C7677">
        <v>3</v>
      </c>
      <c r="D7677" t="s">
        <v>31</v>
      </c>
      <c r="E7677" t="s">
        <v>23</v>
      </c>
      <c r="F7677" t="s">
        <v>126</v>
      </c>
      <c r="G7677">
        <v>1</v>
      </c>
      <c r="H7677">
        <v>299</v>
      </c>
      <c r="I7677">
        <v>249.58</v>
      </c>
      <c r="M7677" t="str">
        <f t="shared" si="357"/>
        <v/>
      </c>
      <c r="N7677" t="e">
        <f t="shared" si="358"/>
        <v>#VALUE!</v>
      </c>
      <c r="O7677" t="e">
        <f t="shared" si="359"/>
        <v>#VALUE!</v>
      </c>
    </row>
    <row r="7678" spans="1:15" x14ac:dyDescent="0.25">
      <c r="A7678">
        <v>2019</v>
      </c>
      <c r="B7678" s="2" t="s">
        <v>34</v>
      </c>
      <c r="C7678">
        <v>3</v>
      </c>
      <c r="D7678" t="s">
        <v>31</v>
      </c>
      <c r="E7678" t="s">
        <v>23</v>
      </c>
      <c r="F7678" t="s">
        <v>128</v>
      </c>
      <c r="G7678">
        <v>1</v>
      </c>
      <c r="H7678">
        <v>99</v>
      </c>
      <c r="I7678">
        <v>82.64</v>
      </c>
      <c r="M7678" t="str">
        <f t="shared" si="357"/>
        <v/>
      </c>
      <c r="N7678" t="e">
        <f t="shared" si="358"/>
        <v>#VALUE!</v>
      </c>
      <c r="O7678" t="e">
        <f t="shared" si="359"/>
        <v>#VALUE!</v>
      </c>
    </row>
    <row r="7679" spans="1:15" x14ac:dyDescent="0.25">
      <c r="A7679">
        <v>2019</v>
      </c>
      <c r="B7679" s="2" t="s">
        <v>34</v>
      </c>
      <c r="C7679">
        <v>3</v>
      </c>
      <c r="D7679" t="s">
        <v>31</v>
      </c>
      <c r="E7679" t="s">
        <v>23</v>
      </c>
      <c r="F7679" t="s">
        <v>131</v>
      </c>
      <c r="G7679">
        <v>3</v>
      </c>
      <c r="H7679">
        <v>987</v>
      </c>
      <c r="I7679">
        <v>823.86</v>
      </c>
      <c r="M7679" t="str">
        <f t="shared" si="357"/>
        <v/>
      </c>
      <c r="N7679" t="e">
        <f t="shared" si="358"/>
        <v>#VALUE!</v>
      </c>
      <c r="O7679" t="e">
        <f t="shared" si="359"/>
        <v>#VALUE!</v>
      </c>
    </row>
    <row r="7680" spans="1:15" x14ac:dyDescent="0.25">
      <c r="A7680">
        <v>2019</v>
      </c>
      <c r="B7680" s="2" t="s">
        <v>34</v>
      </c>
      <c r="C7680">
        <v>3</v>
      </c>
      <c r="D7680" t="s">
        <v>31</v>
      </c>
      <c r="E7680" t="s">
        <v>23</v>
      </c>
      <c r="F7680" t="s">
        <v>116</v>
      </c>
      <c r="G7680">
        <v>3</v>
      </c>
      <c r="H7680">
        <v>777</v>
      </c>
      <c r="I7680">
        <v>648.56999999999994</v>
      </c>
      <c r="M7680" t="str">
        <f t="shared" si="357"/>
        <v/>
      </c>
      <c r="N7680" t="e">
        <f t="shared" si="358"/>
        <v>#VALUE!</v>
      </c>
      <c r="O7680" t="e">
        <f t="shared" si="359"/>
        <v>#VALUE!</v>
      </c>
    </row>
    <row r="7681" spans="1:15" x14ac:dyDescent="0.25">
      <c r="A7681">
        <v>2019</v>
      </c>
      <c r="B7681" s="2" t="s">
        <v>34</v>
      </c>
      <c r="C7681">
        <v>3</v>
      </c>
      <c r="D7681" t="s">
        <v>31</v>
      </c>
      <c r="E7681" t="s">
        <v>24</v>
      </c>
      <c r="F7681" t="s">
        <v>109</v>
      </c>
      <c r="G7681">
        <v>3</v>
      </c>
      <c r="H7681">
        <v>237</v>
      </c>
      <c r="I7681">
        <v>197.82</v>
      </c>
      <c r="M7681" t="str">
        <f t="shared" si="357"/>
        <v/>
      </c>
      <c r="N7681" t="e">
        <f t="shared" si="358"/>
        <v>#VALUE!</v>
      </c>
      <c r="O7681" t="e">
        <f t="shared" si="359"/>
        <v>#VALUE!</v>
      </c>
    </row>
    <row r="7682" spans="1:15" x14ac:dyDescent="0.25">
      <c r="A7682">
        <v>2019</v>
      </c>
      <c r="B7682" s="2" t="s">
        <v>34</v>
      </c>
      <c r="C7682">
        <v>3</v>
      </c>
      <c r="D7682" t="s">
        <v>31</v>
      </c>
      <c r="E7682" t="s">
        <v>24</v>
      </c>
      <c r="F7682" t="s">
        <v>110</v>
      </c>
      <c r="G7682">
        <v>3</v>
      </c>
      <c r="H7682">
        <v>207</v>
      </c>
      <c r="I7682">
        <v>172.8</v>
      </c>
      <c r="M7682" t="str">
        <f t="shared" si="357"/>
        <v/>
      </c>
      <c r="N7682" t="e">
        <f t="shared" si="358"/>
        <v>#VALUE!</v>
      </c>
      <c r="O7682" t="e">
        <f t="shared" si="359"/>
        <v>#VALUE!</v>
      </c>
    </row>
    <row r="7683" spans="1:15" x14ac:dyDescent="0.25">
      <c r="A7683">
        <v>2019</v>
      </c>
      <c r="B7683" s="2" t="s">
        <v>34</v>
      </c>
      <c r="C7683">
        <v>3</v>
      </c>
      <c r="D7683" t="s">
        <v>31</v>
      </c>
      <c r="E7683" t="s">
        <v>24</v>
      </c>
      <c r="F7683" t="s">
        <v>119</v>
      </c>
      <c r="G7683">
        <v>1</v>
      </c>
      <c r="H7683">
        <v>259</v>
      </c>
      <c r="I7683">
        <v>216.19</v>
      </c>
      <c r="M7683" t="str">
        <f t="shared" ref="M7683:M7746" si="360">SUBSTITUTE(SUBSTITUTE(J7683," - ","|"),"; ","|")</f>
        <v/>
      </c>
      <c r="N7683" t="e">
        <f t="shared" ref="N7683:N7746" si="361">LEFT(M7683,FIND("|",M7683)-1)</f>
        <v>#VALUE!</v>
      </c>
      <c r="O7683" t="e">
        <f t="shared" ref="O7683:O7746" si="362">RIGHT(M7683,LEN(M7683)-FIND("|",M7683))</f>
        <v>#VALUE!</v>
      </c>
    </row>
    <row r="7684" spans="1:15" x14ac:dyDescent="0.25">
      <c r="A7684">
        <v>2019</v>
      </c>
      <c r="B7684" s="2" t="s">
        <v>34</v>
      </c>
      <c r="C7684">
        <v>3</v>
      </c>
      <c r="D7684" t="s">
        <v>31</v>
      </c>
      <c r="E7684" t="s">
        <v>24</v>
      </c>
      <c r="F7684" t="s">
        <v>114</v>
      </c>
      <c r="G7684">
        <v>1</v>
      </c>
      <c r="H7684">
        <v>69</v>
      </c>
      <c r="I7684">
        <v>57.6</v>
      </c>
      <c r="M7684" t="str">
        <f t="shared" si="360"/>
        <v/>
      </c>
      <c r="N7684" t="e">
        <f t="shared" si="361"/>
        <v>#VALUE!</v>
      </c>
      <c r="O7684" t="e">
        <f t="shared" si="362"/>
        <v>#VALUE!</v>
      </c>
    </row>
    <row r="7685" spans="1:15" x14ac:dyDescent="0.25">
      <c r="A7685">
        <v>2019</v>
      </c>
      <c r="B7685" s="2" t="s">
        <v>34</v>
      </c>
      <c r="C7685">
        <v>3</v>
      </c>
      <c r="D7685" t="s">
        <v>31</v>
      </c>
      <c r="E7685" t="s">
        <v>24</v>
      </c>
      <c r="F7685" t="s">
        <v>116</v>
      </c>
      <c r="G7685">
        <v>1</v>
      </c>
      <c r="H7685">
        <v>259</v>
      </c>
      <c r="I7685">
        <v>216.19</v>
      </c>
      <c r="M7685" t="str">
        <f t="shared" si="360"/>
        <v/>
      </c>
      <c r="N7685" t="e">
        <f t="shared" si="361"/>
        <v>#VALUE!</v>
      </c>
      <c r="O7685" t="e">
        <f t="shared" si="362"/>
        <v>#VALUE!</v>
      </c>
    </row>
    <row r="7686" spans="1:15" x14ac:dyDescent="0.25">
      <c r="A7686">
        <v>2019</v>
      </c>
      <c r="B7686" s="2" t="s">
        <v>34</v>
      </c>
      <c r="C7686">
        <v>3</v>
      </c>
      <c r="D7686" t="s">
        <v>31</v>
      </c>
      <c r="E7686" t="s">
        <v>26</v>
      </c>
      <c r="F7686" t="s">
        <v>117</v>
      </c>
      <c r="G7686">
        <v>6</v>
      </c>
      <c r="H7686">
        <v>294</v>
      </c>
      <c r="I7686">
        <v>245.4</v>
      </c>
      <c r="M7686" t="str">
        <f t="shared" si="360"/>
        <v/>
      </c>
      <c r="N7686" t="e">
        <f t="shared" si="361"/>
        <v>#VALUE!</v>
      </c>
      <c r="O7686" t="e">
        <f t="shared" si="362"/>
        <v>#VALUE!</v>
      </c>
    </row>
    <row r="7687" spans="1:15" x14ac:dyDescent="0.25">
      <c r="A7687">
        <v>2019</v>
      </c>
      <c r="B7687" s="2" t="s">
        <v>34</v>
      </c>
      <c r="C7687">
        <v>3</v>
      </c>
      <c r="D7687" t="s">
        <v>31</v>
      </c>
      <c r="E7687" t="s">
        <v>26</v>
      </c>
      <c r="F7687" t="s">
        <v>109</v>
      </c>
      <c r="G7687">
        <v>37</v>
      </c>
      <c r="H7687">
        <v>2923</v>
      </c>
      <c r="I7687">
        <v>2439.7800000000016</v>
      </c>
      <c r="M7687" t="str">
        <f t="shared" si="360"/>
        <v/>
      </c>
      <c r="N7687" t="e">
        <f t="shared" si="361"/>
        <v>#VALUE!</v>
      </c>
      <c r="O7687" t="e">
        <f t="shared" si="362"/>
        <v>#VALUE!</v>
      </c>
    </row>
    <row r="7688" spans="1:15" x14ac:dyDescent="0.25">
      <c r="A7688">
        <v>2019</v>
      </c>
      <c r="B7688" s="2" t="s">
        <v>34</v>
      </c>
      <c r="C7688">
        <v>3</v>
      </c>
      <c r="D7688" t="s">
        <v>31</v>
      </c>
      <c r="E7688" t="s">
        <v>26</v>
      </c>
      <c r="F7688" t="s">
        <v>118</v>
      </c>
      <c r="G7688">
        <v>2</v>
      </c>
      <c r="H7688">
        <v>198</v>
      </c>
      <c r="I7688">
        <v>165.28</v>
      </c>
      <c r="M7688" t="str">
        <f t="shared" si="360"/>
        <v/>
      </c>
      <c r="N7688" t="e">
        <f t="shared" si="361"/>
        <v>#VALUE!</v>
      </c>
      <c r="O7688" t="e">
        <f t="shared" si="362"/>
        <v>#VALUE!</v>
      </c>
    </row>
    <row r="7689" spans="1:15" x14ac:dyDescent="0.25">
      <c r="A7689">
        <v>2019</v>
      </c>
      <c r="B7689" s="2" t="s">
        <v>34</v>
      </c>
      <c r="C7689">
        <v>3</v>
      </c>
      <c r="D7689" t="s">
        <v>31</v>
      </c>
      <c r="E7689" t="s">
        <v>26</v>
      </c>
      <c r="F7689" t="s">
        <v>110</v>
      </c>
      <c r="G7689">
        <v>35</v>
      </c>
      <c r="H7689">
        <v>2415</v>
      </c>
      <c r="I7689">
        <v>2015.9999999999986</v>
      </c>
      <c r="M7689" t="str">
        <f t="shared" si="360"/>
        <v/>
      </c>
      <c r="N7689" t="e">
        <f t="shared" si="361"/>
        <v>#VALUE!</v>
      </c>
      <c r="O7689" t="e">
        <f t="shared" si="362"/>
        <v>#VALUE!</v>
      </c>
    </row>
    <row r="7690" spans="1:15" x14ac:dyDescent="0.25">
      <c r="A7690">
        <v>2019</v>
      </c>
      <c r="B7690" s="2" t="s">
        <v>34</v>
      </c>
      <c r="C7690">
        <v>3</v>
      </c>
      <c r="D7690" t="s">
        <v>31</v>
      </c>
      <c r="E7690" t="s">
        <v>26</v>
      </c>
      <c r="F7690" t="s">
        <v>119</v>
      </c>
      <c r="G7690">
        <v>2</v>
      </c>
      <c r="H7690">
        <v>518</v>
      </c>
      <c r="I7690">
        <v>432.38</v>
      </c>
      <c r="M7690" t="str">
        <f t="shared" si="360"/>
        <v/>
      </c>
      <c r="N7690" t="e">
        <f t="shared" si="361"/>
        <v>#VALUE!</v>
      </c>
      <c r="O7690" t="e">
        <f t="shared" si="362"/>
        <v>#VALUE!</v>
      </c>
    </row>
    <row r="7691" spans="1:15" x14ac:dyDescent="0.25">
      <c r="A7691">
        <v>2019</v>
      </c>
      <c r="B7691" s="2" t="s">
        <v>34</v>
      </c>
      <c r="C7691">
        <v>3</v>
      </c>
      <c r="D7691" t="s">
        <v>31</v>
      </c>
      <c r="E7691" t="s">
        <v>26</v>
      </c>
      <c r="F7691" t="s">
        <v>111</v>
      </c>
      <c r="G7691">
        <v>2</v>
      </c>
      <c r="H7691">
        <v>598</v>
      </c>
      <c r="I7691">
        <v>499.16</v>
      </c>
      <c r="M7691" t="str">
        <f t="shared" si="360"/>
        <v/>
      </c>
      <c r="N7691" t="e">
        <f t="shared" si="361"/>
        <v>#VALUE!</v>
      </c>
      <c r="O7691" t="e">
        <f t="shared" si="362"/>
        <v>#VALUE!</v>
      </c>
    </row>
    <row r="7692" spans="1:15" x14ac:dyDescent="0.25">
      <c r="A7692">
        <v>2019</v>
      </c>
      <c r="B7692" s="2" t="s">
        <v>34</v>
      </c>
      <c r="C7692">
        <v>3</v>
      </c>
      <c r="D7692" t="s">
        <v>31</v>
      </c>
      <c r="E7692" t="s">
        <v>26</v>
      </c>
      <c r="F7692" t="s">
        <v>120</v>
      </c>
      <c r="G7692">
        <v>7</v>
      </c>
      <c r="H7692">
        <v>273</v>
      </c>
      <c r="I7692">
        <v>227.85000000000002</v>
      </c>
      <c r="M7692" t="str">
        <f t="shared" si="360"/>
        <v/>
      </c>
      <c r="N7692" t="e">
        <f t="shared" si="361"/>
        <v>#VALUE!</v>
      </c>
      <c r="O7692" t="e">
        <f t="shared" si="362"/>
        <v>#VALUE!</v>
      </c>
    </row>
    <row r="7693" spans="1:15" x14ac:dyDescent="0.25">
      <c r="A7693">
        <v>2019</v>
      </c>
      <c r="B7693" s="2" t="s">
        <v>34</v>
      </c>
      <c r="C7693">
        <v>3</v>
      </c>
      <c r="D7693" t="s">
        <v>31</v>
      </c>
      <c r="E7693" t="s">
        <v>26</v>
      </c>
      <c r="F7693" t="s">
        <v>121</v>
      </c>
      <c r="G7693">
        <v>2</v>
      </c>
      <c r="H7693">
        <v>158</v>
      </c>
      <c r="I7693">
        <v>131.88</v>
      </c>
      <c r="M7693" t="str">
        <f t="shared" si="360"/>
        <v/>
      </c>
      <c r="N7693" t="e">
        <f t="shared" si="361"/>
        <v>#VALUE!</v>
      </c>
      <c r="O7693" t="e">
        <f t="shared" si="362"/>
        <v>#VALUE!</v>
      </c>
    </row>
    <row r="7694" spans="1:15" x14ac:dyDescent="0.25">
      <c r="A7694">
        <v>2019</v>
      </c>
      <c r="B7694" s="2" t="s">
        <v>34</v>
      </c>
      <c r="C7694">
        <v>3</v>
      </c>
      <c r="D7694" t="s">
        <v>31</v>
      </c>
      <c r="E7694" t="s">
        <v>26</v>
      </c>
      <c r="F7694" t="s">
        <v>112</v>
      </c>
      <c r="G7694">
        <v>2</v>
      </c>
      <c r="H7694">
        <v>50</v>
      </c>
      <c r="I7694">
        <v>41.74</v>
      </c>
      <c r="M7694" t="str">
        <f t="shared" si="360"/>
        <v/>
      </c>
      <c r="N7694" t="e">
        <f t="shared" si="361"/>
        <v>#VALUE!</v>
      </c>
      <c r="O7694" t="e">
        <f t="shared" si="362"/>
        <v>#VALUE!</v>
      </c>
    </row>
    <row r="7695" spans="1:15" x14ac:dyDescent="0.25">
      <c r="A7695">
        <v>2019</v>
      </c>
      <c r="B7695" s="2" t="s">
        <v>34</v>
      </c>
      <c r="C7695">
        <v>3</v>
      </c>
      <c r="D7695" t="s">
        <v>31</v>
      </c>
      <c r="E7695" t="s">
        <v>26</v>
      </c>
      <c r="F7695" t="s">
        <v>113</v>
      </c>
      <c r="G7695">
        <v>4</v>
      </c>
      <c r="H7695">
        <v>236</v>
      </c>
      <c r="I7695">
        <v>197</v>
      </c>
      <c r="M7695" t="str">
        <f t="shared" si="360"/>
        <v/>
      </c>
      <c r="N7695" t="e">
        <f t="shared" si="361"/>
        <v>#VALUE!</v>
      </c>
      <c r="O7695" t="e">
        <f t="shared" si="362"/>
        <v>#VALUE!</v>
      </c>
    </row>
    <row r="7696" spans="1:15" x14ac:dyDescent="0.25">
      <c r="A7696">
        <v>2019</v>
      </c>
      <c r="B7696" s="2" t="s">
        <v>34</v>
      </c>
      <c r="C7696">
        <v>3</v>
      </c>
      <c r="D7696" t="s">
        <v>31</v>
      </c>
      <c r="E7696" t="s">
        <v>26</v>
      </c>
      <c r="F7696" t="s">
        <v>122</v>
      </c>
      <c r="G7696">
        <v>1</v>
      </c>
      <c r="H7696">
        <v>99</v>
      </c>
      <c r="I7696">
        <v>82.64</v>
      </c>
      <c r="M7696" t="str">
        <f t="shared" si="360"/>
        <v/>
      </c>
      <c r="N7696" t="e">
        <f t="shared" si="361"/>
        <v>#VALUE!</v>
      </c>
      <c r="O7696" t="e">
        <f t="shared" si="362"/>
        <v>#VALUE!</v>
      </c>
    </row>
    <row r="7697" spans="1:15" x14ac:dyDescent="0.25">
      <c r="A7697">
        <v>2019</v>
      </c>
      <c r="B7697" s="2" t="s">
        <v>34</v>
      </c>
      <c r="C7697">
        <v>3</v>
      </c>
      <c r="D7697" t="s">
        <v>31</v>
      </c>
      <c r="E7697" t="s">
        <v>26</v>
      </c>
      <c r="F7697" t="s">
        <v>114</v>
      </c>
      <c r="G7697">
        <v>7</v>
      </c>
      <c r="H7697">
        <v>483</v>
      </c>
      <c r="I7697">
        <v>403.20000000000005</v>
      </c>
      <c r="M7697" t="str">
        <f t="shared" si="360"/>
        <v/>
      </c>
      <c r="N7697" t="e">
        <f t="shared" si="361"/>
        <v>#VALUE!</v>
      </c>
      <c r="O7697" t="e">
        <f t="shared" si="362"/>
        <v>#VALUE!</v>
      </c>
    </row>
    <row r="7698" spans="1:15" x14ac:dyDescent="0.25">
      <c r="A7698">
        <v>2019</v>
      </c>
      <c r="B7698" s="2" t="s">
        <v>34</v>
      </c>
      <c r="C7698">
        <v>3</v>
      </c>
      <c r="D7698" t="s">
        <v>31</v>
      </c>
      <c r="E7698" t="s">
        <v>26</v>
      </c>
      <c r="F7698" t="s">
        <v>124</v>
      </c>
      <c r="G7698">
        <v>1</v>
      </c>
      <c r="H7698">
        <v>99</v>
      </c>
      <c r="I7698">
        <v>82.64</v>
      </c>
      <c r="M7698" t="str">
        <f t="shared" si="360"/>
        <v/>
      </c>
      <c r="N7698" t="e">
        <f t="shared" si="361"/>
        <v>#VALUE!</v>
      </c>
      <c r="O7698" t="e">
        <f t="shared" si="362"/>
        <v>#VALUE!</v>
      </c>
    </row>
    <row r="7699" spans="1:15" x14ac:dyDescent="0.25">
      <c r="A7699">
        <v>2019</v>
      </c>
      <c r="B7699" s="2" t="s">
        <v>34</v>
      </c>
      <c r="C7699">
        <v>3</v>
      </c>
      <c r="D7699" t="s">
        <v>31</v>
      </c>
      <c r="E7699" t="s">
        <v>26</v>
      </c>
      <c r="F7699" t="s">
        <v>126</v>
      </c>
      <c r="G7699">
        <v>3</v>
      </c>
      <c r="H7699">
        <v>897</v>
      </c>
      <c r="I7699">
        <v>748.74</v>
      </c>
      <c r="M7699" t="str">
        <f t="shared" si="360"/>
        <v/>
      </c>
      <c r="N7699" t="e">
        <f t="shared" si="361"/>
        <v>#VALUE!</v>
      </c>
      <c r="O7699" t="e">
        <f t="shared" si="362"/>
        <v>#VALUE!</v>
      </c>
    </row>
    <row r="7700" spans="1:15" x14ac:dyDescent="0.25">
      <c r="A7700">
        <v>2019</v>
      </c>
      <c r="B7700" s="2" t="s">
        <v>34</v>
      </c>
      <c r="C7700">
        <v>3</v>
      </c>
      <c r="D7700" t="s">
        <v>31</v>
      </c>
      <c r="E7700" t="s">
        <v>26</v>
      </c>
      <c r="F7700" t="s">
        <v>135</v>
      </c>
      <c r="G7700">
        <v>2</v>
      </c>
      <c r="H7700">
        <v>278</v>
      </c>
      <c r="I7700">
        <v>232.06</v>
      </c>
      <c r="M7700" t="str">
        <f t="shared" si="360"/>
        <v/>
      </c>
      <c r="N7700" t="e">
        <f t="shared" si="361"/>
        <v>#VALUE!</v>
      </c>
      <c r="O7700" t="e">
        <f t="shared" si="362"/>
        <v>#VALUE!</v>
      </c>
    </row>
    <row r="7701" spans="1:15" x14ac:dyDescent="0.25">
      <c r="A7701">
        <v>2019</v>
      </c>
      <c r="B7701" s="2" t="s">
        <v>34</v>
      </c>
      <c r="C7701">
        <v>3</v>
      </c>
      <c r="D7701" t="s">
        <v>31</v>
      </c>
      <c r="E7701" t="s">
        <v>26</v>
      </c>
      <c r="F7701" t="s">
        <v>128</v>
      </c>
      <c r="G7701">
        <v>5</v>
      </c>
      <c r="H7701">
        <v>495</v>
      </c>
      <c r="I7701">
        <v>413.2</v>
      </c>
      <c r="M7701" t="str">
        <f t="shared" si="360"/>
        <v/>
      </c>
      <c r="N7701" t="e">
        <f t="shared" si="361"/>
        <v>#VALUE!</v>
      </c>
      <c r="O7701" t="e">
        <f t="shared" si="362"/>
        <v>#VALUE!</v>
      </c>
    </row>
    <row r="7702" spans="1:15" x14ac:dyDescent="0.25">
      <c r="A7702">
        <v>2019</v>
      </c>
      <c r="B7702" s="2" t="s">
        <v>34</v>
      </c>
      <c r="C7702">
        <v>3</v>
      </c>
      <c r="D7702" t="s">
        <v>31</v>
      </c>
      <c r="E7702" t="s">
        <v>26</v>
      </c>
      <c r="F7702" t="s">
        <v>129</v>
      </c>
      <c r="G7702">
        <v>3</v>
      </c>
      <c r="H7702">
        <v>87</v>
      </c>
      <c r="I7702">
        <v>72.63</v>
      </c>
      <c r="M7702" t="str">
        <f t="shared" si="360"/>
        <v/>
      </c>
      <c r="N7702" t="e">
        <f t="shared" si="361"/>
        <v>#VALUE!</v>
      </c>
      <c r="O7702" t="e">
        <f t="shared" si="362"/>
        <v>#VALUE!</v>
      </c>
    </row>
    <row r="7703" spans="1:15" x14ac:dyDescent="0.25">
      <c r="A7703">
        <v>2019</v>
      </c>
      <c r="B7703" s="2" t="s">
        <v>34</v>
      </c>
      <c r="C7703">
        <v>3</v>
      </c>
      <c r="D7703" t="s">
        <v>31</v>
      </c>
      <c r="E7703" t="s">
        <v>26</v>
      </c>
      <c r="F7703" t="s">
        <v>115</v>
      </c>
      <c r="G7703">
        <v>1</v>
      </c>
      <c r="H7703">
        <v>49</v>
      </c>
      <c r="I7703">
        <v>40.9</v>
      </c>
      <c r="M7703" t="str">
        <f t="shared" si="360"/>
        <v/>
      </c>
      <c r="N7703" t="e">
        <f t="shared" si="361"/>
        <v>#VALUE!</v>
      </c>
      <c r="O7703" t="e">
        <f t="shared" si="362"/>
        <v>#VALUE!</v>
      </c>
    </row>
    <row r="7704" spans="1:15" x14ac:dyDescent="0.25">
      <c r="A7704">
        <v>2019</v>
      </c>
      <c r="B7704" s="2" t="s">
        <v>34</v>
      </c>
      <c r="C7704">
        <v>3</v>
      </c>
      <c r="D7704" t="s">
        <v>31</v>
      </c>
      <c r="E7704" t="s">
        <v>26</v>
      </c>
      <c r="F7704" t="s">
        <v>130</v>
      </c>
      <c r="G7704">
        <v>4</v>
      </c>
      <c r="H7704">
        <v>1596</v>
      </c>
      <c r="I7704">
        <v>1332.24</v>
      </c>
      <c r="M7704" t="str">
        <f t="shared" si="360"/>
        <v/>
      </c>
      <c r="N7704" t="e">
        <f t="shared" si="361"/>
        <v>#VALUE!</v>
      </c>
      <c r="O7704" t="e">
        <f t="shared" si="362"/>
        <v>#VALUE!</v>
      </c>
    </row>
    <row r="7705" spans="1:15" x14ac:dyDescent="0.25">
      <c r="A7705">
        <v>2019</v>
      </c>
      <c r="B7705" s="2" t="s">
        <v>34</v>
      </c>
      <c r="C7705">
        <v>3</v>
      </c>
      <c r="D7705" t="s">
        <v>31</v>
      </c>
      <c r="E7705" t="s">
        <v>26</v>
      </c>
      <c r="F7705" t="s">
        <v>131</v>
      </c>
      <c r="G7705">
        <v>7</v>
      </c>
      <c r="H7705">
        <v>2303</v>
      </c>
      <c r="I7705">
        <v>1922.3399999999997</v>
      </c>
      <c r="M7705" t="str">
        <f t="shared" si="360"/>
        <v/>
      </c>
      <c r="N7705" t="e">
        <f t="shared" si="361"/>
        <v>#VALUE!</v>
      </c>
      <c r="O7705" t="e">
        <f t="shared" si="362"/>
        <v>#VALUE!</v>
      </c>
    </row>
    <row r="7706" spans="1:15" x14ac:dyDescent="0.25">
      <c r="A7706">
        <v>2019</v>
      </c>
      <c r="B7706" s="2" t="s">
        <v>34</v>
      </c>
      <c r="C7706">
        <v>3</v>
      </c>
      <c r="D7706" t="s">
        <v>31</v>
      </c>
      <c r="E7706" t="s">
        <v>26</v>
      </c>
      <c r="F7706" t="s">
        <v>116</v>
      </c>
      <c r="G7706">
        <v>10</v>
      </c>
      <c r="H7706">
        <v>2590</v>
      </c>
      <c r="I7706">
        <v>2161.9</v>
      </c>
      <c r="M7706" t="str">
        <f t="shared" si="360"/>
        <v/>
      </c>
      <c r="N7706" t="e">
        <f t="shared" si="361"/>
        <v>#VALUE!</v>
      </c>
      <c r="O7706" t="e">
        <f t="shared" si="362"/>
        <v>#VALUE!</v>
      </c>
    </row>
    <row r="7707" spans="1:15" x14ac:dyDescent="0.25">
      <c r="A7707">
        <v>2019</v>
      </c>
      <c r="B7707" s="2" t="s">
        <v>34</v>
      </c>
      <c r="C7707">
        <v>3</v>
      </c>
      <c r="D7707" t="s">
        <v>31</v>
      </c>
      <c r="E7707" t="s">
        <v>26</v>
      </c>
      <c r="F7707" t="s">
        <v>132</v>
      </c>
      <c r="G7707">
        <v>4</v>
      </c>
      <c r="H7707">
        <v>796</v>
      </c>
      <c r="I7707">
        <v>664.44</v>
      </c>
      <c r="M7707" t="str">
        <f t="shared" si="360"/>
        <v/>
      </c>
      <c r="N7707" t="e">
        <f t="shared" si="361"/>
        <v>#VALUE!</v>
      </c>
      <c r="O7707" t="e">
        <f t="shared" si="362"/>
        <v>#VALUE!</v>
      </c>
    </row>
    <row r="7708" spans="1:15" x14ac:dyDescent="0.25">
      <c r="A7708">
        <v>2019</v>
      </c>
      <c r="B7708" s="2" t="s">
        <v>34</v>
      </c>
      <c r="C7708">
        <v>3</v>
      </c>
      <c r="D7708" t="s">
        <v>32</v>
      </c>
      <c r="E7708" t="s">
        <v>10</v>
      </c>
      <c r="F7708" t="s">
        <v>60</v>
      </c>
      <c r="G7708">
        <v>2</v>
      </c>
      <c r="H7708">
        <v>98</v>
      </c>
      <c r="I7708">
        <v>81.8</v>
      </c>
      <c r="M7708" t="str">
        <f t="shared" si="360"/>
        <v/>
      </c>
      <c r="N7708" t="e">
        <f t="shared" si="361"/>
        <v>#VALUE!</v>
      </c>
      <c r="O7708" t="e">
        <f t="shared" si="362"/>
        <v>#VALUE!</v>
      </c>
    </row>
    <row r="7709" spans="1:15" x14ac:dyDescent="0.25">
      <c r="A7709">
        <v>2019</v>
      </c>
      <c r="B7709" s="2" t="s">
        <v>34</v>
      </c>
      <c r="C7709">
        <v>3</v>
      </c>
      <c r="D7709" t="s">
        <v>32</v>
      </c>
      <c r="E7709" t="s">
        <v>10</v>
      </c>
      <c r="F7709" t="s">
        <v>14</v>
      </c>
      <c r="G7709">
        <v>4</v>
      </c>
      <c r="H7709">
        <v>316</v>
      </c>
      <c r="I7709">
        <v>263.76</v>
      </c>
      <c r="M7709" t="str">
        <f t="shared" si="360"/>
        <v/>
      </c>
      <c r="N7709" t="e">
        <f t="shared" si="361"/>
        <v>#VALUE!</v>
      </c>
      <c r="O7709" t="e">
        <f t="shared" si="362"/>
        <v>#VALUE!</v>
      </c>
    </row>
    <row r="7710" spans="1:15" x14ac:dyDescent="0.25">
      <c r="A7710">
        <v>2019</v>
      </c>
      <c r="B7710" s="2" t="s">
        <v>34</v>
      </c>
      <c r="C7710">
        <v>3</v>
      </c>
      <c r="D7710" t="s">
        <v>32</v>
      </c>
      <c r="E7710" t="s">
        <v>10</v>
      </c>
      <c r="F7710" t="s">
        <v>11</v>
      </c>
      <c r="G7710">
        <v>1</v>
      </c>
      <c r="H7710">
        <v>69</v>
      </c>
      <c r="I7710">
        <v>57.6</v>
      </c>
      <c r="M7710" t="str">
        <f t="shared" si="360"/>
        <v/>
      </c>
      <c r="N7710" t="e">
        <f t="shared" si="361"/>
        <v>#VALUE!</v>
      </c>
      <c r="O7710" t="e">
        <f t="shared" si="362"/>
        <v>#VALUE!</v>
      </c>
    </row>
    <row r="7711" spans="1:15" x14ac:dyDescent="0.25">
      <c r="A7711">
        <v>2019</v>
      </c>
      <c r="B7711" s="2" t="s">
        <v>34</v>
      </c>
      <c r="C7711">
        <v>3</v>
      </c>
      <c r="D7711" t="s">
        <v>32</v>
      </c>
      <c r="E7711" t="s">
        <v>10</v>
      </c>
      <c r="F7711" t="s">
        <v>25</v>
      </c>
      <c r="G7711">
        <v>1</v>
      </c>
      <c r="H7711">
        <v>299</v>
      </c>
      <c r="I7711">
        <v>249.58</v>
      </c>
      <c r="M7711" t="str">
        <f t="shared" si="360"/>
        <v/>
      </c>
      <c r="N7711" t="e">
        <f t="shared" si="361"/>
        <v>#VALUE!</v>
      </c>
      <c r="O7711" t="e">
        <f t="shared" si="362"/>
        <v>#VALUE!</v>
      </c>
    </row>
    <row r="7712" spans="1:15" x14ac:dyDescent="0.25">
      <c r="A7712">
        <v>2019</v>
      </c>
      <c r="B7712" s="2" t="s">
        <v>34</v>
      </c>
      <c r="C7712">
        <v>3</v>
      </c>
      <c r="D7712" t="s">
        <v>32</v>
      </c>
      <c r="E7712" t="s">
        <v>10</v>
      </c>
      <c r="F7712" t="s">
        <v>61</v>
      </c>
      <c r="G7712">
        <v>2</v>
      </c>
      <c r="H7712">
        <v>158</v>
      </c>
      <c r="I7712">
        <v>131.88</v>
      </c>
      <c r="M7712" t="str">
        <f t="shared" si="360"/>
        <v/>
      </c>
      <c r="N7712" t="e">
        <f t="shared" si="361"/>
        <v>#VALUE!</v>
      </c>
      <c r="O7712" t="e">
        <f t="shared" si="362"/>
        <v>#VALUE!</v>
      </c>
    </row>
    <row r="7713" spans="1:15" x14ac:dyDescent="0.25">
      <c r="A7713">
        <v>2019</v>
      </c>
      <c r="B7713" s="2" t="s">
        <v>34</v>
      </c>
      <c r="C7713">
        <v>3</v>
      </c>
      <c r="D7713" t="s">
        <v>32</v>
      </c>
      <c r="E7713" t="s">
        <v>10</v>
      </c>
      <c r="F7713" t="s">
        <v>59</v>
      </c>
      <c r="G7713">
        <v>1</v>
      </c>
      <c r="H7713">
        <v>25</v>
      </c>
      <c r="I7713">
        <v>20.87</v>
      </c>
      <c r="M7713" t="str">
        <f t="shared" si="360"/>
        <v/>
      </c>
      <c r="N7713" t="e">
        <f t="shared" si="361"/>
        <v>#VALUE!</v>
      </c>
      <c r="O7713" t="e">
        <f t="shared" si="362"/>
        <v>#VALUE!</v>
      </c>
    </row>
    <row r="7714" spans="1:15" x14ac:dyDescent="0.25">
      <c r="A7714">
        <v>2019</v>
      </c>
      <c r="B7714" s="2" t="s">
        <v>34</v>
      </c>
      <c r="C7714">
        <v>3</v>
      </c>
      <c r="D7714" t="s">
        <v>32</v>
      </c>
      <c r="E7714" t="s">
        <v>10</v>
      </c>
      <c r="F7714" t="s">
        <v>62</v>
      </c>
      <c r="G7714">
        <v>1</v>
      </c>
      <c r="H7714">
        <v>59</v>
      </c>
      <c r="I7714">
        <v>49.25</v>
      </c>
      <c r="M7714" t="str">
        <f t="shared" si="360"/>
        <v/>
      </c>
      <c r="N7714" t="e">
        <f t="shared" si="361"/>
        <v>#VALUE!</v>
      </c>
      <c r="O7714" t="e">
        <f t="shared" si="362"/>
        <v>#VALUE!</v>
      </c>
    </row>
    <row r="7715" spans="1:15" x14ac:dyDescent="0.25">
      <c r="A7715">
        <v>2019</v>
      </c>
      <c r="B7715" s="2" t="s">
        <v>34</v>
      </c>
      <c r="C7715">
        <v>3</v>
      </c>
      <c r="D7715" t="s">
        <v>32</v>
      </c>
      <c r="E7715" t="s">
        <v>10</v>
      </c>
      <c r="F7715" t="s">
        <v>56</v>
      </c>
      <c r="G7715">
        <v>1</v>
      </c>
      <c r="H7715">
        <v>69</v>
      </c>
      <c r="I7715">
        <v>57.6</v>
      </c>
      <c r="M7715" t="str">
        <f t="shared" si="360"/>
        <v/>
      </c>
      <c r="N7715" t="e">
        <f t="shared" si="361"/>
        <v>#VALUE!</v>
      </c>
      <c r="O7715" t="e">
        <f t="shared" si="362"/>
        <v>#VALUE!</v>
      </c>
    </row>
    <row r="7716" spans="1:15" x14ac:dyDescent="0.25">
      <c r="A7716">
        <v>2019</v>
      </c>
      <c r="B7716" s="2" t="s">
        <v>34</v>
      </c>
      <c r="C7716">
        <v>3</v>
      </c>
      <c r="D7716" t="s">
        <v>32</v>
      </c>
      <c r="E7716" t="s">
        <v>10</v>
      </c>
      <c r="F7716" t="s">
        <v>71</v>
      </c>
      <c r="G7716">
        <v>1</v>
      </c>
      <c r="H7716">
        <v>29</v>
      </c>
      <c r="I7716">
        <v>24.21</v>
      </c>
      <c r="M7716" t="str">
        <f t="shared" si="360"/>
        <v/>
      </c>
      <c r="N7716" t="e">
        <f t="shared" si="361"/>
        <v>#VALUE!</v>
      </c>
      <c r="O7716" t="e">
        <f t="shared" si="362"/>
        <v>#VALUE!</v>
      </c>
    </row>
    <row r="7717" spans="1:15" x14ac:dyDescent="0.25">
      <c r="A7717">
        <v>2019</v>
      </c>
      <c r="B7717" s="2" t="s">
        <v>34</v>
      </c>
      <c r="C7717">
        <v>3</v>
      </c>
      <c r="D7717" t="s">
        <v>32</v>
      </c>
      <c r="E7717" t="s">
        <v>13</v>
      </c>
      <c r="F7717" t="s">
        <v>60</v>
      </c>
      <c r="G7717">
        <v>1</v>
      </c>
      <c r="H7717">
        <v>49</v>
      </c>
      <c r="I7717">
        <v>40.9</v>
      </c>
      <c r="M7717" t="str">
        <f t="shared" si="360"/>
        <v/>
      </c>
      <c r="N7717" t="e">
        <f t="shared" si="361"/>
        <v>#VALUE!</v>
      </c>
      <c r="O7717" t="e">
        <f t="shared" si="362"/>
        <v>#VALUE!</v>
      </c>
    </row>
    <row r="7718" spans="1:15" x14ac:dyDescent="0.25">
      <c r="A7718">
        <v>2019</v>
      </c>
      <c r="B7718" s="2" t="s">
        <v>34</v>
      </c>
      <c r="C7718">
        <v>3</v>
      </c>
      <c r="D7718" t="s">
        <v>32</v>
      </c>
      <c r="E7718" t="s">
        <v>13</v>
      </c>
      <c r="F7718" t="s">
        <v>14</v>
      </c>
      <c r="G7718">
        <v>13</v>
      </c>
      <c r="H7718">
        <v>1027</v>
      </c>
      <c r="I7718">
        <v>857.22000000000025</v>
      </c>
      <c r="M7718" t="str">
        <f t="shared" si="360"/>
        <v/>
      </c>
      <c r="N7718" t="e">
        <f t="shared" si="361"/>
        <v>#VALUE!</v>
      </c>
      <c r="O7718" t="e">
        <f t="shared" si="362"/>
        <v>#VALUE!</v>
      </c>
    </row>
    <row r="7719" spans="1:15" x14ac:dyDescent="0.25">
      <c r="A7719">
        <v>2019</v>
      </c>
      <c r="B7719" s="2" t="s">
        <v>34</v>
      </c>
      <c r="C7719">
        <v>3</v>
      </c>
      <c r="D7719" t="s">
        <v>32</v>
      </c>
      <c r="E7719" t="s">
        <v>13</v>
      </c>
      <c r="F7719" t="s">
        <v>22</v>
      </c>
      <c r="G7719">
        <v>3</v>
      </c>
      <c r="H7719">
        <v>297</v>
      </c>
      <c r="I7719">
        <v>247.92000000000002</v>
      </c>
      <c r="M7719" t="str">
        <f t="shared" si="360"/>
        <v/>
      </c>
      <c r="N7719" t="e">
        <f t="shared" si="361"/>
        <v>#VALUE!</v>
      </c>
      <c r="O7719" t="e">
        <f t="shared" si="362"/>
        <v>#VALUE!</v>
      </c>
    </row>
    <row r="7720" spans="1:15" x14ac:dyDescent="0.25">
      <c r="A7720">
        <v>2019</v>
      </c>
      <c r="B7720" s="2" t="s">
        <v>34</v>
      </c>
      <c r="C7720">
        <v>3</v>
      </c>
      <c r="D7720" t="s">
        <v>32</v>
      </c>
      <c r="E7720" t="s">
        <v>13</v>
      </c>
      <c r="F7720" t="s">
        <v>11</v>
      </c>
      <c r="G7720">
        <v>17</v>
      </c>
      <c r="H7720">
        <v>1173</v>
      </c>
      <c r="I7720">
        <v>979.20000000000027</v>
      </c>
      <c r="M7720" t="str">
        <f t="shared" si="360"/>
        <v/>
      </c>
      <c r="N7720" t="e">
        <f t="shared" si="361"/>
        <v>#VALUE!</v>
      </c>
      <c r="O7720" t="e">
        <f t="shared" si="362"/>
        <v>#VALUE!</v>
      </c>
    </row>
    <row r="7721" spans="1:15" x14ac:dyDescent="0.25">
      <c r="A7721">
        <v>2019</v>
      </c>
      <c r="B7721" s="2" t="s">
        <v>34</v>
      </c>
      <c r="C7721">
        <v>3</v>
      </c>
      <c r="D7721" t="s">
        <v>32</v>
      </c>
      <c r="E7721" t="s">
        <v>13</v>
      </c>
      <c r="F7721" t="s">
        <v>15</v>
      </c>
      <c r="G7721">
        <v>3</v>
      </c>
      <c r="H7721">
        <v>777</v>
      </c>
      <c r="I7721">
        <v>648.56999999999994</v>
      </c>
      <c r="M7721" t="str">
        <f t="shared" si="360"/>
        <v/>
      </c>
      <c r="N7721" t="e">
        <f t="shared" si="361"/>
        <v>#VALUE!</v>
      </c>
      <c r="O7721" t="e">
        <f t="shared" si="362"/>
        <v>#VALUE!</v>
      </c>
    </row>
    <row r="7722" spans="1:15" x14ac:dyDescent="0.25">
      <c r="A7722">
        <v>2019</v>
      </c>
      <c r="B7722" s="2" t="s">
        <v>34</v>
      </c>
      <c r="C7722">
        <v>3</v>
      </c>
      <c r="D7722" t="s">
        <v>32</v>
      </c>
      <c r="E7722" t="s">
        <v>13</v>
      </c>
      <c r="F7722" t="s">
        <v>25</v>
      </c>
      <c r="G7722">
        <v>4</v>
      </c>
      <c r="H7722">
        <v>1196</v>
      </c>
      <c r="I7722">
        <v>998.32</v>
      </c>
      <c r="M7722" t="str">
        <f t="shared" si="360"/>
        <v/>
      </c>
      <c r="N7722" t="e">
        <f t="shared" si="361"/>
        <v>#VALUE!</v>
      </c>
      <c r="O7722" t="e">
        <f t="shared" si="362"/>
        <v>#VALUE!</v>
      </c>
    </row>
    <row r="7723" spans="1:15" x14ac:dyDescent="0.25">
      <c r="A7723">
        <v>2019</v>
      </c>
      <c r="B7723" s="2" t="s">
        <v>34</v>
      </c>
      <c r="C7723">
        <v>3</v>
      </c>
      <c r="D7723" t="s">
        <v>32</v>
      </c>
      <c r="E7723" t="s">
        <v>13</v>
      </c>
      <c r="F7723" t="s">
        <v>70</v>
      </c>
      <c r="G7723">
        <v>1</v>
      </c>
      <c r="H7723">
        <v>39</v>
      </c>
      <c r="I7723">
        <v>32.549999999999997</v>
      </c>
      <c r="M7723" t="str">
        <f t="shared" si="360"/>
        <v/>
      </c>
      <c r="N7723" t="e">
        <f t="shared" si="361"/>
        <v>#VALUE!</v>
      </c>
      <c r="O7723" t="e">
        <f t="shared" si="362"/>
        <v>#VALUE!</v>
      </c>
    </row>
    <row r="7724" spans="1:15" x14ac:dyDescent="0.25">
      <c r="A7724">
        <v>2019</v>
      </c>
      <c r="B7724" s="2" t="s">
        <v>34</v>
      </c>
      <c r="C7724">
        <v>3</v>
      </c>
      <c r="D7724" t="s">
        <v>32</v>
      </c>
      <c r="E7724" t="s">
        <v>13</v>
      </c>
      <c r="F7724" t="s">
        <v>61</v>
      </c>
      <c r="G7724">
        <v>1</v>
      </c>
      <c r="H7724">
        <v>79</v>
      </c>
      <c r="I7724">
        <v>65.94</v>
      </c>
      <c r="M7724" t="str">
        <f t="shared" si="360"/>
        <v/>
      </c>
      <c r="N7724" t="e">
        <f t="shared" si="361"/>
        <v>#VALUE!</v>
      </c>
      <c r="O7724" t="e">
        <f t="shared" si="362"/>
        <v>#VALUE!</v>
      </c>
    </row>
    <row r="7725" spans="1:15" x14ac:dyDescent="0.25">
      <c r="A7725">
        <v>2019</v>
      </c>
      <c r="B7725" s="2" t="s">
        <v>34</v>
      </c>
      <c r="C7725">
        <v>3</v>
      </c>
      <c r="D7725" t="s">
        <v>32</v>
      </c>
      <c r="E7725" t="s">
        <v>13</v>
      </c>
      <c r="F7725" t="s">
        <v>59</v>
      </c>
      <c r="G7725">
        <v>1</v>
      </c>
      <c r="H7725">
        <v>25</v>
      </c>
      <c r="I7725">
        <v>20.87</v>
      </c>
      <c r="M7725" t="str">
        <f t="shared" si="360"/>
        <v/>
      </c>
      <c r="N7725" t="e">
        <f t="shared" si="361"/>
        <v>#VALUE!</v>
      </c>
      <c r="O7725" t="e">
        <f t="shared" si="362"/>
        <v>#VALUE!</v>
      </c>
    </row>
    <row r="7726" spans="1:15" x14ac:dyDescent="0.25">
      <c r="A7726">
        <v>2019</v>
      </c>
      <c r="B7726" s="2" t="s">
        <v>34</v>
      </c>
      <c r="C7726">
        <v>3</v>
      </c>
      <c r="D7726" t="s">
        <v>32</v>
      </c>
      <c r="E7726" t="s">
        <v>13</v>
      </c>
      <c r="F7726" t="s">
        <v>62</v>
      </c>
      <c r="G7726">
        <v>7</v>
      </c>
      <c r="H7726">
        <v>413</v>
      </c>
      <c r="I7726">
        <v>344.75</v>
      </c>
      <c r="M7726" t="str">
        <f t="shared" si="360"/>
        <v/>
      </c>
      <c r="N7726" t="e">
        <f t="shared" si="361"/>
        <v>#VALUE!</v>
      </c>
      <c r="O7726" t="e">
        <f t="shared" si="362"/>
        <v>#VALUE!</v>
      </c>
    </row>
    <row r="7727" spans="1:15" x14ac:dyDescent="0.25">
      <c r="A7727">
        <v>2019</v>
      </c>
      <c r="B7727" s="2" t="s">
        <v>34</v>
      </c>
      <c r="C7727">
        <v>3</v>
      </c>
      <c r="D7727" t="s">
        <v>32</v>
      </c>
      <c r="E7727" t="s">
        <v>13</v>
      </c>
      <c r="F7727" t="s">
        <v>64</v>
      </c>
      <c r="G7727">
        <v>2</v>
      </c>
      <c r="H7727">
        <v>158</v>
      </c>
      <c r="I7727">
        <v>131.88</v>
      </c>
      <c r="M7727" t="str">
        <f t="shared" si="360"/>
        <v/>
      </c>
      <c r="N7727" t="e">
        <f t="shared" si="361"/>
        <v>#VALUE!</v>
      </c>
      <c r="O7727" t="e">
        <f t="shared" si="362"/>
        <v>#VALUE!</v>
      </c>
    </row>
    <row r="7728" spans="1:15" x14ac:dyDescent="0.25">
      <c r="A7728">
        <v>2019</v>
      </c>
      <c r="B7728" s="2" t="s">
        <v>34</v>
      </c>
      <c r="C7728">
        <v>3</v>
      </c>
      <c r="D7728" t="s">
        <v>32</v>
      </c>
      <c r="E7728" t="s">
        <v>13</v>
      </c>
      <c r="F7728" t="s">
        <v>57</v>
      </c>
      <c r="G7728">
        <v>1</v>
      </c>
      <c r="H7728">
        <v>99</v>
      </c>
      <c r="I7728">
        <v>82.64</v>
      </c>
      <c r="M7728" t="str">
        <f t="shared" si="360"/>
        <v/>
      </c>
      <c r="N7728" t="e">
        <f t="shared" si="361"/>
        <v>#VALUE!</v>
      </c>
      <c r="O7728" t="e">
        <f t="shared" si="362"/>
        <v>#VALUE!</v>
      </c>
    </row>
    <row r="7729" spans="1:15" x14ac:dyDescent="0.25">
      <c r="A7729">
        <v>2019</v>
      </c>
      <c r="B7729" s="2" t="s">
        <v>34</v>
      </c>
      <c r="C7729">
        <v>3</v>
      </c>
      <c r="D7729" t="s">
        <v>32</v>
      </c>
      <c r="E7729" t="s">
        <v>13</v>
      </c>
      <c r="F7729" t="s">
        <v>69</v>
      </c>
      <c r="G7729">
        <v>2</v>
      </c>
      <c r="H7729">
        <v>698</v>
      </c>
      <c r="I7729">
        <v>582.64</v>
      </c>
      <c r="M7729" t="str">
        <f t="shared" si="360"/>
        <v/>
      </c>
      <c r="N7729" t="e">
        <f t="shared" si="361"/>
        <v>#VALUE!</v>
      </c>
      <c r="O7729" t="e">
        <f t="shared" si="362"/>
        <v>#VALUE!</v>
      </c>
    </row>
    <row r="7730" spans="1:15" x14ac:dyDescent="0.25">
      <c r="A7730">
        <v>2019</v>
      </c>
      <c r="B7730" s="2" t="s">
        <v>34</v>
      </c>
      <c r="C7730">
        <v>3</v>
      </c>
      <c r="D7730" t="s">
        <v>32</v>
      </c>
      <c r="E7730" t="s">
        <v>13</v>
      </c>
      <c r="F7730" t="s">
        <v>66</v>
      </c>
      <c r="G7730">
        <v>2</v>
      </c>
      <c r="H7730">
        <v>598</v>
      </c>
      <c r="I7730">
        <v>499.16</v>
      </c>
      <c r="M7730" t="str">
        <f t="shared" si="360"/>
        <v/>
      </c>
      <c r="N7730" t="e">
        <f t="shared" si="361"/>
        <v>#VALUE!</v>
      </c>
      <c r="O7730" t="e">
        <f t="shared" si="362"/>
        <v>#VALUE!</v>
      </c>
    </row>
    <row r="7731" spans="1:15" x14ac:dyDescent="0.25">
      <c r="A7731">
        <v>2019</v>
      </c>
      <c r="B7731" s="2" t="s">
        <v>34</v>
      </c>
      <c r="C7731">
        <v>3</v>
      </c>
      <c r="D7731" t="s">
        <v>32</v>
      </c>
      <c r="E7731" t="s">
        <v>13</v>
      </c>
      <c r="F7731" t="s">
        <v>17</v>
      </c>
      <c r="G7731">
        <v>2</v>
      </c>
      <c r="H7731">
        <v>278</v>
      </c>
      <c r="I7731">
        <v>232.06</v>
      </c>
      <c r="M7731" t="str">
        <f t="shared" si="360"/>
        <v/>
      </c>
      <c r="N7731" t="e">
        <f t="shared" si="361"/>
        <v>#VALUE!</v>
      </c>
      <c r="O7731" t="e">
        <f t="shared" si="362"/>
        <v>#VALUE!</v>
      </c>
    </row>
    <row r="7732" spans="1:15" x14ac:dyDescent="0.25">
      <c r="A7732">
        <v>2019</v>
      </c>
      <c r="B7732" s="2" t="s">
        <v>34</v>
      </c>
      <c r="C7732">
        <v>3</v>
      </c>
      <c r="D7732" t="s">
        <v>32</v>
      </c>
      <c r="E7732" t="s">
        <v>13</v>
      </c>
      <c r="F7732" t="s">
        <v>18</v>
      </c>
      <c r="G7732">
        <v>1</v>
      </c>
      <c r="H7732">
        <v>99</v>
      </c>
      <c r="I7732">
        <v>82.64</v>
      </c>
      <c r="M7732" t="str">
        <f t="shared" si="360"/>
        <v/>
      </c>
      <c r="N7732" t="e">
        <f t="shared" si="361"/>
        <v>#VALUE!</v>
      </c>
      <c r="O7732" t="e">
        <f t="shared" si="362"/>
        <v>#VALUE!</v>
      </c>
    </row>
    <row r="7733" spans="1:15" x14ac:dyDescent="0.25">
      <c r="A7733">
        <v>2019</v>
      </c>
      <c r="B7733" s="2" t="s">
        <v>34</v>
      </c>
      <c r="C7733">
        <v>3</v>
      </c>
      <c r="D7733" t="s">
        <v>32</v>
      </c>
      <c r="E7733" t="s">
        <v>13</v>
      </c>
      <c r="F7733" t="s">
        <v>72</v>
      </c>
      <c r="G7733">
        <v>1</v>
      </c>
      <c r="H7733">
        <v>49</v>
      </c>
      <c r="I7733">
        <v>40.9</v>
      </c>
      <c r="M7733" t="str">
        <f t="shared" si="360"/>
        <v/>
      </c>
      <c r="N7733" t="e">
        <f t="shared" si="361"/>
        <v>#VALUE!</v>
      </c>
      <c r="O7733" t="e">
        <f t="shared" si="362"/>
        <v>#VALUE!</v>
      </c>
    </row>
    <row r="7734" spans="1:15" x14ac:dyDescent="0.25">
      <c r="A7734">
        <v>2019</v>
      </c>
      <c r="B7734" s="2" t="s">
        <v>34</v>
      </c>
      <c r="C7734">
        <v>3</v>
      </c>
      <c r="D7734" t="s">
        <v>32</v>
      </c>
      <c r="E7734" t="s">
        <v>13</v>
      </c>
      <c r="F7734" t="s">
        <v>28</v>
      </c>
      <c r="G7734">
        <v>1</v>
      </c>
      <c r="H7734">
        <v>399</v>
      </c>
      <c r="I7734">
        <v>333.06</v>
      </c>
      <c r="M7734" t="str">
        <f t="shared" si="360"/>
        <v/>
      </c>
      <c r="N7734" t="e">
        <f t="shared" si="361"/>
        <v>#VALUE!</v>
      </c>
      <c r="O7734" t="e">
        <f t="shared" si="362"/>
        <v>#VALUE!</v>
      </c>
    </row>
    <row r="7735" spans="1:15" x14ac:dyDescent="0.25">
      <c r="A7735">
        <v>2019</v>
      </c>
      <c r="B7735" s="2" t="s">
        <v>34</v>
      </c>
      <c r="C7735">
        <v>3</v>
      </c>
      <c r="D7735" t="s">
        <v>32</v>
      </c>
      <c r="E7735" t="s">
        <v>13</v>
      </c>
      <c r="F7735" t="s">
        <v>12</v>
      </c>
      <c r="G7735">
        <v>7</v>
      </c>
      <c r="H7735">
        <v>2303</v>
      </c>
      <c r="I7735">
        <v>1922.3399999999997</v>
      </c>
      <c r="M7735" t="str">
        <f t="shared" si="360"/>
        <v/>
      </c>
      <c r="N7735" t="e">
        <f t="shared" si="361"/>
        <v>#VALUE!</v>
      </c>
      <c r="O7735" t="e">
        <f t="shared" si="362"/>
        <v>#VALUE!</v>
      </c>
    </row>
    <row r="7736" spans="1:15" x14ac:dyDescent="0.25">
      <c r="A7736">
        <v>2019</v>
      </c>
      <c r="B7736" s="2" t="s">
        <v>34</v>
      </c>
      <c r="C7736">
        <v>3</v>
      </c>
      <c r="D7736" t="s">
        <v>32</v>
      </c>
      <c r="E7736" t="s">
        <v>13</v>
      </c>
      <c r="F7736" t="s">
        <v>19</v>
      </c>
      <c r="G7736">
        <v>1</v>
      </c>
      <c r="H7736">
        <v>259</v>
      </c>
      <c r="I7736">
        <v>216.19</v>
      </c>
      <c r="M7736" t="str">
        <f t="shared" si="360"/>
        <v/>
      </c>
      <c r="N7736" t="e">
        <f t="shared" si="361"/>
        <v>#VALUE!</v>
      </c>
      <c r="O7736" t="e">
        <f t="shared" si="362"/>
        <v>#VALUE!</v>
      </c>
    </row>
    <row r="7737" spans="1:15" x14ac:dyDescent="0.25">
      <c r="A7737">
        <v>2019</v>
      </c>
      <c r="B7737" s="2" t="s">
        <v>34</v>
      </c>
      <c r="C7737">
        <v>3</v>
      </c>
      <c r="D7737" t="s">
        <v>32</v>
      </c>
      <c r="E7737" t="s">
        <v>13</v>
      </c>
      <c r="F7737" t="s">
        <v>20</v>
      </c>
      <c r="G7737">
        <v>4</v>
      </c>
      <c r="H7737">
        <v>796</v>
      </c>
      <c r="I7737">
        <v>664.44</v>
      </c>
      <c r="M7737" t="str">
        <f t="shared" si="360"/>
        <v/>
      </c>
      <c r="N7737" t="e">
        <f t="shared" si="361"/>
        <v>#VALUE!</v>
      </c>
      <c r="O7737" t="e">
        <f t="shared" si="362"/>
        <v>#VALUE!</v>
      </c>
    </row>
    <row r="7738" spans="1:15" x14ac:dyDescent="0.25">
      <c r="A7738">
        <v>2019</v>
      </c>
      <c r="B7738" s="2" t="s">
        <v>34</v>
      </c>
      <c r="C7738">
        <v>3</v>
      </c>
      <c r="D7738" t="s">
        <v>32</v>
      </c>
      <c r="E7738" t="s">
        <v>21</v>
      </c>
      <c r="F7738" t="s">
        <v>60</v>
      </c>
      <c r="G7738">
        <v>3</v>
      </c>
      <c r="H7738">
        <v>147</v>
      </c>
      <c r="I7738">
        <v>122.69999999999999</v>
      </c>
      <c r="M7738" t="str">
        <f t="shared" si="360"/>
        <v/>
      </c>
      <c r="N7738" t="e">
        <f t="shared" si="361"/>
        <v>#VALUE!</v>
      </c>
      <c r="O7738" t="e">
        <f t="shared" si="362"/>
        <v>#VALUE!</v>
      </c>
    </row>
    <row r="7739" spans="1:15" x14ac:dyDescent="0.25">
      <c r="A7739">
        <v>2019</v>
      </c>
      <c r="B7739" s="2" t="s">
        <v>34</v>
      </c>
      <c r="C7739">
        <v>3</v>
      </c>
      <c r="D7739" t="s">
        <v>32</v>
      </c>
      <c r="E7739" t="s">
        <v>21</v>
      </c>
      <c r="F7739" t="s">
        <v>14</v>
      </c>
      <c r="G7739">
        <v>9</v>
      </c>
      <c r="H7739">
        <v>711</v>
      </c>
      <c r="I7739">
        <v>593.46</v>
      </c>
      <c r="M7739" t="str">
        <f t="shared" si="360"/>
        <v/>
      </c>
      <c r="N7739" t="e">
        <f t="shared" si="361"/>
        <v>#VALUE!</v>
      </c>
      <c r="O7739" t="e">
        <f t="shared" si="362"/>
        <v>#VALUE!</v>
      </c>
    </row>
    <row r="7740" spans="1:15" x14ac:dyDescent="0.25">
      <c r="A7740">
        <v>2019</v>
      </c>
      <c r="B7740" s="2" t="s">
        <v>34</v>
      </c>
      <c r="C7740">
        <v>3</v>
      </c>
      <c r="D7740" t="s">
        <v>32</v>
      </c>
      <c r="E7740" t="s">
        <v>21</v>
      </c>
      <c r="F7740" t="s">
        <v>22</v>
      </c>
      <c r="G7740">
        <v>1</v>
      </c>
      <c r="H7740">
        <v>99</v>
      </c>
      <c r="I7740">
        <v>82.64</v>
      </c>
      <c r="M7740" t="str">
        <f t="shared" si="360"/>
        <v/>
      </c>
      <c r="N7740" t="e">
        <f t="shared" si="361"/>
        <v>#VALUE!</v>
      </c>
      <c r="O7740" t="e">
        <f t="shared" si="362"/>
        <v>#VALUE!</v>
      </c>
    </row>
    <row r="7741" spans="1:15" x14ac:dyDescent="0.25">
      <c r="A7741">
        <v>2019</v>
      </c>
      <c r="B7741" s="2" t="s">
        <v>34</v>
      </c>
      <c r="C7741">
        <v>3</v>
      </c>
      <c r="D7741" t="s">
        <v>32</v>
      </c>
      <c r="E7741" t="s">
        <v>21</v>
      </c>
      <c r="F7741" t="s">
        <v>11</v>
      </c>
      <c r="G7741">
        <v>12</v>
      </c>
      <c r="H7741">
        <v>828</v>
      </c>
      <c r="I7741">
        <v>691.20000000000016</v>
      </c>
      <c r="M7741" t="str">
        <f t="shared" si="360"/>
        <v/>
      </c>
      <c r="N7741" t="e">
        <f t="shared" si="361"/>
        <v>#VALUE!</v>
      </c>
      <c r="O7741" t="e">
        <f t="shared" si="362"/>
        <v>#VALUE!</v>
      </c>
    </row>
    <row r="7742" spans="1:15" x14ac:dyDescent="0.25">
      <c r="A7742">
        <v>2019</v>
      </c>
      <c r="B7742" s="2" t="s">
        <v>34</v>
      </c>
      <c r="C7742">
        <v>3</v>
      </c>
      <c r="D7742" t="s">
        <v>32</v>
      </c>
      <c r="E7742" t="s">
        <v>21</v>
      </c>
      <c r="F7742" t="s">
        <v>15</v>
      </c>
      <c r="G7742">
        <v>2</v>
      </c>
      <c r="H7742">
        <v>518</v>
      </c>
      <c r="I7742">
        <v>432.38</v>
      </c>
      <c r="M7742" t="str">
        <f t="shared" si="360"/>
        <v/>
      </c>
      <c r="N7742" t="e">
        <f t="shared" si="361"/>
        <v>#VALUE!</v>
      </c>
      <c r="O7742" t="e">
        <f t="shared" si="362"/>
        <v>#VALUE!</v>
      </c>
    </row>
    <row r="7743" spans="1:15" x14ac:dyDescent="0.25">
      <c r="A7743">
        <v>2019</v>
      </c>
      <c r="B7743" s="2" t="s">
        <v>34</v>
      </c>
      <c r="C7743">
        <v>3</v>
      </c>
      <c r="D7743" t="s">
        <v>32</v>
      </c>
      <c r="E7743" t="s">
        <v>21</v>
      </c>
      <c r="F7743" t="s">
        <v>16</v>
      </c>
      <c r="G7743">
        <v>1</v>
      </c>
      <c r="H7743">
        <v>329</v>
      </c>
      <c r="I7743">
        <v>274.62</v>
      </c>
      <c r="M7743" t="str">
        <f t="shared" si="360"/>
        <v/>
      </c>
      <c r="N7743" t="e">
        <f t="shared" si="361"/>
        <v>#VALUE!</v>
      </c>
      <c r="O7743" t="e">
        <f t="shared" si="362"/>
        <v>#VALUE!</v>
      </c>
    </row>
    <row r="7744" spans="1:15" x14ac:dyDescent="0.25">
      <c r="A7744">
        <v>2019</v>
      </c>
      <c r="B7744" s="2" t="s">
        <v>34</v>
      </c>
      <c r="C7744">
        <v>3</v>
      </c>
      <c r="D7744" t="s">
        <v>32</v>
      </c>
      <c r="E7744" t="s">
        <v>21</v>
      </c>
      <c r="F7744" t="s">
        <v>25</v>
      </c>
      <c r="G7744">
        <v>4</v>
      </c>
      <c r="H7744">
        <v>1196</v>
      </c>
      <c r="I7744">
        <v>998.32</v>
      </c>
      <c r="M7744" t="str">
        <f t="shared" si="360"/>
        <v/>
      </c>
      <c r="N7744" t="e">
        <f t="shared" si="361"/>
        <v>#VALUE!</v>
      </c>
      <c r="O7744" t="e">
        <f t="shared" si="362"/>
        <v>#VALUE!</v>
      </c>
    </row>
    <row r="7745" spans="1:15" x14ac:dyDescent="0.25">
      <c r="A7745">
        <v>2019</v>
      </c>
      <c r="B7745" s="2" t="s">
        <v>34</v>
      </c>
      <c r="C7745">
        <v>3</v>
      </c>
      <c r="D7745" t="s">
        <v>32</v>
      </c>
      <c r="E7745" t="s">
        <v>21</v>
      </c>
      <c r="F7745" t="s">
        <v>62</v>
      </c>
      <c r="G7745">
        <v>4</v>
      </c>
      <c r="H7745">
        <v>236</v>
      </c>
      <c r="I7745">
        <v>197</v>
      </c>
      <c r="M7745" t="str">
        <f t="shared" si="360"/>
        <v/>
      </c>
      <c r="N7745" t="e">
        <f t="shared" si="361"/>
        <v>#VALUE!</v>
      </c>
      <c r="O7745" t="e">
        <f t="shared" si="362"/>
        <v>#VALUE!</v>
      </c>
    </row>
    <row r="7746" spans="1:15" x14ac:dyDescent="0.25">
      <c r="A7746">
        <v>2019</v>
      </c>
      <c r="B7746" s="2" t="s">
        <v>34</v>
      </c>
      <c r="C7746">
        <v>3</v>
      </c>
      <c r="D7746" t="s">
        <v>32</v>
      </c>
      <c r="E7746" t="s">
        <v>21</v>
      </c>
      <c r="F7746" t="s">
        <v>56</v>
      </c>
      <c r="G7746">
        <v>1</v>
      </c>
      <c r="H7746">
        <v>69</v>
      </c>
      <c r="I7746">
        <v>57.6</v>
      </c>
      <c r="M7746" t="str">
        <f t="shared" si="360"/>
        <v/>
      </c>
      <c r="N7746" t="e">
        <f t="shared" si="361"/>
        <v>#VALUE!</v>
      </c>
      <c r="O7746" t="e">
        <f t="shared" si="362"/>
        <v>#VALUE!</v>
      </c>
    </row>
    <row r="7747" spans="1:15" x14ac:dyDescent="0.25">
      <c r="A7747">
        <v>2019</v>
      </c>
      <c r="B7747" s="2" t="s">
        <v>34</v>
      </c>
      <c r="C7747">
        <v>3</v>
      </c>
      <c r="D7747" t="s">
        <v>32</v>
      </c>
      <c r="E7747" t="s">
        <v>21</v>
      </c>
      <c r="F7747" t="s">
        <v>57</v>
      </c>
      <c r="G7747">
        <v>1</v>
      </c>
      <c r="H7747">
        <v>99</v>
      </c>
      <c r="I7747">
        <v>82.64</v>
      </c>
      <c r="M7747" t="str">
        <f t="shared" ref="M7747:M7810" si="363">SUBSTITUTE(SUBSTITUTE(J7747," - ","|"),"; ","|")</f>
        <v/>
      </c>
      <c r="N7747" t="e">
        <f t="shared" ref="N7747:N7810" si="364">LEFT(M7747,FIND("|",M7747)-1)</f>
        <v>#VALUE!</v>
      </c>
      <c r="O7747" t="e">
        <f t="shared" ref="O7747:O7810" si="365">RIGHT(M7747,LEN(M7747)-FIND("|",M7747))</f>
        <v>#VALUE!</v>
      </c>
    </row>
    <row r="7748" spans="1:15" x14ac:dyDescent="0.25">
      <c r="A7748">
        <v>2019</v>
      </c>
      <c r="B7748" s="2" t="s">
        <v>34</v>
      </c>
      <c r="C7748">
        <v>3</v>
      </c>
      <c r="D7748" t="s">
        <v>32</v>
      </c>
      <c r="E7748" t="s">
        <v>21</v>
      </c>
      <c r="F7748" t="s">
        <v>69</v>
      </c>
      <c r="G7748">
        <v>4</v>
      </c>
      <c r="H7748">
        <v>1396</v>
      </c>
      <c r="I7748">
        <v>1165.28</v>
      </c>
      <c r="M7748" t="str">
        <f t="shared" si="363"/>
        <v/>
      </c>
      <c r="N7748" t="e">
        <f t="shared" si="364"/>
        <v>#VALUE!</v>
      </c>
      <c r="O7748" t="e">
        <f t="shared" si="365"/>
        <v>#VALUE!</v>
      </c>
    </row>
    <row r="7749" spans="1:15" x14ac:dyDescent="0.25">
      <c r="A7749">
        <v>2019</v>
      </c>
      <c r="B7749" s="2" t="s">
        <v>34</v>
      </c>
      <c r="C7749">
        <v>3</v>
      </c>
      <c r="D7749" t="s">
        <v>32</v>
      </c>
      <c r="E7749" t="s">
        <v>21</v>
      </c>
      <c r="F7749" t="s">
        <v>66</v>
      </c>
      <c r="G7749">
        <v>3</v>
      </c>
      <c r="H7749">
        <v>897</v>
      </c>
      <c r="I7749">
        <v>748.74</v>
      </c>
      <c r="M7749" t="str">
        <f t="shared" si="363"/>
        <v/>
      </c>
      <c r="N7749" t="e">
        <f t="shared" si="364"/>
        <v>#VALUE!</v>
      </c>
      <c r="O7749" t="e">
        <f t="shared" si="365"/>
        <v>#VALUE!</v>
      </c>
    </row>
    <row r="7750" spans="1:15" x14ac:dyDescent="0.25">
      <c r="A7750">
        <v>2019</v>
      </c>
      <c r="B7750" s="2" t="s">
        <v>34</v>
      </c>
      <c r="C7750">
        <v>3</v>
      </c>
      <c r="D7750" t="s">
        <v>32</v>
      </c>
      <c r="E7750" t="s">
        <v>21</v>
      </c>
      <c r="F7750" t="s">
        <v>17</v>
      </c>
      <c r="G7750">
        <v>1</v>
      </c>
      <c r="H7750">
        <v>139</v>
      </c>
      <c r="I7750">
        <v>116.03</v>
      </c>
      <c r="M7750" t="str">
        <f t="shared" si="363"/>
        <v/>
      </c>
      <c r="N7750" t="e">
        <f t="shared" si="364"/>
        <v>#VALUE!</v>
      </c>
      <c r="O7750" t="e">
        <f t="shared" si="365"/>
        <v>#VALUE!</v>
      </c>
    </row>
    <row r="7751" spans="1:15" x14ac:dyDescent="0.25">
      <c r="A7751">
        <v>2019</v>
      </c>
      <c r="B7751" s="2" t="s">
        <v>34</v>
      </c>
      <c r="C7751">
        <v>3</v>
      </c>
      <c r="D7751" t="s">
        <v>32</v>
      </c>
      <c r="E7751" t="s">
        <v>21</v>
      </c>
      <c r="F7751" t="s">
        <v>71</v>
      </c>
      <c r="G7751">
        <v>1</v>
      </c>
      <c r="H7751">
        <v>29</v>
      </c>
      <c r="I7751">
        <v>24.21</v>
      </c>
      <c r="M7751" t="str">
        <f t="shared" si="363"/>
        <v/>
      </c>
      <c r="N7751" t="e">
        <f t="shared" si="364"/>
        <v>#VALUE!</v>
      </c>
      <c r="O7751" t="e">
        <f t="shared" si="365"/>
        <v>#VALUE!</v>
      </c>
    </row>
    <row r="7752" spans="1:15" x14ac:dyDescent="0.25">
      <c r="A7752">
        <v>2019</v>
      </c>
      <c r="B7752" s="2" t="s">
        <v>34</v>
      </c>
      <c r="C7752">
        <v>3</v>
      </c>
      <c r="D7752" t="s">
        <v>32</v>
      </c>
      <c r="E7752" t="s">
        <v>21</v>
      </c>
      <c r="F7752" t="s">
        <v>72</v>
      </c>
      <c r="G7752">
        <v>1</v>
      </c>
      <c r="H7752">
        <v>49</v>
      </c>
      <c r="I7752">
        <v>40.9</v>
      </c>
      <c r="M7752" t="str">
        <f t="shared" si="363"/>
        <v/>
      </c>
      <c r="N7752" t="e">
        <f t="shared" si="364"/>
        <v>#VALUE!</v>
      </c>
      <c r="O7752" t="e">
        <f t="shared" si="365"/>
        <v>#VALUE!</v>
      </c>
    </row>
    <row r="7753" spans="1:15" x14ac:dyDescent="0.25">
      <c r="A7753">
        <v>2019</v>
      </c>
      <c r="B7753" s="2" t="s">
        <v>34</v>
      </c>
      <c r="C7753">
        <v>3</v>
      </c>
      <c r="D7753" t="s">
        <v>32</v>
      </c>
      <c r="E7753" t="s">
        <v>21</v>
      </c>
      <c r="F7753" t="s">
        <v>12</v>
      </c>
      <c r="G7753">
        <v>3</v>
      </c>
      <c r="H7753">
        <v>987</v>
      </c>
      <c r="I7753">
        <v>823.86</v>
      </c>
      <c r="M7753" t="str">
        <f t="shared" si="363"/>
        <v/>
      </c>
      <c r="N7753" t="e">
        <f t="shared" si="364"/>
        <v>#VALUE!</v>
      </c>
      <c r="O7753" t="e">
        <f t="shared" si="365"/>
        <v>#VALUE!</v>
      </c>
    </row>
    <row r="7754" spans="1:15" x14ac:dyDescent="0.25">
      <c r="A7754">
        <v>2019</v>
      </c>
      <c r="B7754" s="2" t="s">
        <v>34</v>
      </c>
      <c r="C7754">
        <v>3</v>
      </c>
      <c r="D7754" t="s">
        <v>32</v>
      </c>
      <c r="E7754" t="s">
        <v>21</v>
      </c>
      <c r="F7754" t="s">
        <v>19</v>
      </c>
      <c r="G7754">
        <v>10</v>
      </c>
      <c r="H7754">
        <v>2590</v>
      </c>
      <c r="I7754">
        <v>2161.9</v>
      </c>
      <c r="M7754" t="str">
        <f t="shared" si="363"/>
        <v/>
      </c>
      <c r="N7754" t="e">
        <f t="shared" si="364"/>
        <v>#VALUE!</v>
      </c>
      <c r="O7754" t="e">
        <f t="shared" si="365"/>
        <v>#VALUE!</v>
      </c>
    </row>
    <row r="7755" spans="1:15" x14ac:dyDescent="0.25">
      <c r="A7755">
        <v>2019</v>
      </c>
      <c r="B7755" s="2" t="s">
        <v>34</v>
      </c>
      <c r="C7755">
        <v>3</v>
      </c>
      <c r="D7755" t="s">
        <v>32</v>
      </c>
      <c r="E7755" t="s">
        <v>21</v>
      </c>
      <c r="F7755" t="s">
        <v>20</v>
      </c>
      <c r="G7755">
        <v>2</v>
      </c>
      <c r="H7755">
        <v>398</v>
      </c>
      <c r="I7755">
        <v>332.22</v>
      </c>
      <c r="M7755" t="str">
        <f t="shared" si="363"/>
        <v/>
      </c>
      <c r="N7755" t="e">
        <f t="shared" si="364"/>
        <v>#VALUE!</v>
      </c>
      <c r="O7755" t="e">
        <f t="shared" si="365"/>
        <v>#VALUE!</v>
      </c>
    </row>
    <row r="7756" spans="1:15" x14ac:dyDescent="0.25">
      <c r="A7756">
        <v>2019</v>
      </c>
      <c r="B7756" s="2" t="s">
        <v>34</v>
      </c>
      <c r="C7756">
        <v>3</v>
      </c>
      <c r="D7756" t="s">
        <v>32</v>
      </c>
      <c r="E7756" t="s">
        <v>23</v>
      </c>
      <c r="F7756" t="s">
        <v>60</v>
      </c>
      <c r="G7756">
        <v>2</v>
      </c>
      <c r="H7756">
        <v>98</v>
      </c>
      <c r="I7756">
        <v>81.8</v>
      </c>
      <c r="M7756" t="str">
        <f t="shared" si="363"/>
        <v/>
      </c>
      <c r="N7756" t="e">
        <f t="shared" si="364"/>
        <v>#VALUE!</v>
      </c>
      <c r="O7756" t="e">
        <f t="shared" si="365"/>
        <v>#VALUE!</v>
      </c>
    </row>
    <row r="7757" spans="1:15" x14ac:dyDescent="0.25">
      <c r="A7757">
        <v>2019</v>
      </c>
      <c r="B7757" s="2" t="s">
        <v>34</v>
      </c>
      <c r="C7757">
        <v>3</v>
      </c>
      <c r="D7757" t="s">
        <v>32</v>
      </c>
      <c r="E7757" t="s">
        <v>23</v>
      </c>
      <c r="F7757" t="s">
        <v>14</v>
      </c>
      <c r="G7757">
        <v>2</v>
      </c>
      <c r="H7757">
        <v>158</v>
      </c>
      <c r="I7757">
        <v>131.88</v>
      </c>
      <c r="M7757" t="str">
        <f t="shared" si="363"/>
        <v/>
      </c>
      <c r="N7757" t="e">
        <f t="shared" si="364"/>
        <v>#VALUE!</v>
      </c>
      <c r="O7757" t="e">
        <f t="shared" si="365"/>
        <v>#VALUE!</v>
      </c>
    </row>
    <row r="7758" spans="1:15" x14ac:dyDescent="0.25">
      <c r="A7758">
        <v>2019</v>
      </c>
      <c r="B7758" s="2" t="s">
        <v>34</v>
      </c>
      <c r="C7758">
        <v>3</v>
      </c>
      <c r="D7758" t="s">
        <v>32</v>
      </c>
      <c r="E7758" t="s">
        <v>23</v>
      </c>
      <c r="F7758" t="s">
        <v>22</v>
      </c>
      <c r="G7758">
        <v>4</v>
      </c>
      <c r="H7758">
        <v>396</v>
      </c>
      <c r="I7758">
        <v>330.56</v>
      </c>
      <c r="M7758" t="str">
        <f t="shared" si="363"/>
        <v/>
      </c>
      <c r="N7758" t="e">
        <f t="shared" si="364"/>
        <v>#VALUE!</v>
      </c>
      <c r="O7758" t="e">
        <f t="shared" si="365"/>
        <v>#VALUE!</v>
      </c>
    </row>
    <row r="7759" spans="1:15" x14ac:dyDescent="0.25">
      <c r="A7759">
        <v>2019</v>
      </c>
      <c r="B7759" s="2" t="s">
        <v>34</v>
      </c>
      <c r="C7759">
        <v>3</v>
      </c>
      <c r="D7759" t="s">
        <v>32</v>
      </c>
      <c r="E7759" t="s">
        <v>23</v>
      </c>
      <c r="F7759" t="s">
        <v>11</v>
      </c>
      <c r="G7759">
        <v>5</v>
      </c>
      <c r="H7759">
        <v>345</v>
      </c>
      <c r="I7759">
        <v>288</v>
      </c>
      <c r="M7759" t="str">
        <f t="shared" si="363"/>
        <v/>
      </c>
      <c r="N7759" t="e">
        <f t="shared" si="364"/>
        <v>#VALUE!</v>
      </c>
      <c r="O7759" t="e">
        <f t="shared" si="365"/>
        <v>#VALUE!</v>
      </c>
    </row>
    <row r="7760" spans="1:15" x14ac:dyDescent="0.25">
      <c r="A7760">
        <v>2019</v>
      </c>
      <c r="B7760" s="2" t="s">
        <v>34</v>
      </c>
      <c r="C7760">
        <v>3</v>
      </c>
      <c r="D7760" t="s">
        <v>32</v>
      </c>
      <c r="E7760" t="s">
        <v>23</v>
      </c>
      <c r="F7760" t="s">
        <v>15</v>
      </c>
      <c r="G7760">
        <v>4</v>
      </c>
      <c r="H7760">
        <v>1036</v>
      </c>
      <c r="I7760">
        <v>864.76</v>
      </c>
      <c r="M7760" t="str">
        <f t="shared" si="363"/>
        <v/>
      </c>
      <c r="N7760" t="e">
        <f t="shared" si="364"/>
        <v>#VALUE!</v>
      </c>
      <c r="O7760" t="e">
        <f t="shared" si="365"/>
        <v>#VALUE!</v>
      </c>
    </row>
    <row r="7761" spans="1:15" x14ac:dyDescent="0.25">
      <c r="A7761">
        <v>2019</v>
      </c>
      <c r="B7761" s="2" t="s">
        <v>34</v>
      </c>
      <c r="C7761">
        <v>3</v>
      </c>
      <c r="D7761" t="s">
        <v>32</v>
      </c>
      <c r="E7761" t="s">
        <v>23</v>
      </c>
      <c r="F7761" t="s">
        <v>70</v>
      </c>
      <c r="G7761">
        <v>2</v>
      </c>
      <c r="H7761">
        <v>78</v>
      </c>
      <c r="I7761">
        <v>65.099999999999994</v>
      </c>
      <c r="M7761" t="str">
        <f t="shared" si="363"/>
        <v/>
      </c>
      <c r="N7761" t="e">
        <f t="shared" si="364"/>
        <v>#VALUE!</v>
      </c>
      <c r="O7761" t="e">
        <f t="shared" si="365"/>
        <v>#VALUE!</v>
      </c>
    </row>
    <row r="7762" spans="1:15" x14ac:dyDescent="0.25">
      <c r="A7762">
        <v>2019</v>
      </c>
      <c r="B7762" s="2" t="s">
        <v>34</v>
      </c>
      <c r="C7762">
        <v>3</v>
      </c>
      <c r="D7762" t="s">
        <v>32</v>
      </c>
      <c r="E7762" t="s">
        <v>23</v>
      </c>
      <c r="F7762" t="s">
        <v>61</v>
      </c>
      <c r="G7762">
        <v>1</v>
      </c>
      <c r="H7762">
        <v>79</v>
      </c>
      <c r="I7762">
        <v>65.94</v>
      </c>
      <c r="M7762" t="str">
        <f t="shared" si="363"/>
        <v/>
      </c>
      <c r="N7762" t="e">
        <f t="shared" si="364"/>
        <v>#VALUE!</v>
      </c>
      <c r="O7762" t="e">
        <f t="shared" si="365"/>
        <v>#VALUE!</v>
      </c>
    </row>
    <row r="7763" spans="1:15" x14ac:dyDescent="0.25">
      <c r="A7763">
        <v>2019</v>
      </c>
      <c r="B7763" s="2" t="s">
        <v>34</v>
      </c>
      <c r="C7763">
        <v>3</v>
      </c>
      <c r="D7763" t="s">
        <v>32</v>
      </c>
      <c r="E7763" t="s">
        <v>23</v>
      </c>
      <c r="F7763" t="s">
        <v>62</v>
      </c>
      <c r="G7763">
        <v>1</v>
      </c>
      <c r="H7763">
        <v>59</v>
      </c>
      <c r="I7763">
        <v>49.25</v>
      </c>
      <c r="M7763" t="str">
        <f t="shared" si="363"/>
        <v/>
      </c>
      <c r="N7763" t="e">
        <f t="shared" si="364"/>
        <v>#VALUE!</v>
      </c>
      <c r="O7763" t="e">
        <f t="shared" si="365"/>
        <v>#VALUE!</v>
      </c>
    </row>
    <row r="7764" spans="1:15" x14ac:dyDescent="0.25">
      <c r="A7764">
        <v>2019</v>
      </c>
      <c r="B7764" s="2" t="s">
        <v>34</v>
      </c>
      <c r="C7764">
        <v>3</v>
      </c>
      <c r="D7764" t="s">
        <v>32</v>
      </c>
      <c r="E7764" t="s">
        <v>23</v>
      </c>
      <c r="F7764" t="s">
        <v>63</v>
      </c>
      <c r="G7764">
        <v>1</v>
      </c>
      <c r="H7764">
        <v>99</v>
      </c>
      <c r="I7764">
        <v>82.64</v>
      </c>
      <c r="M7764" t="str">
        <f t="shared" si="363"/>
        <v/>
      </c>
      <c r="N7764" t="e">
        <f t="shared" si="364"/>
        <v>#VALUE!</v>
      </c>
      <c r="O7764" t="e">
        <f t="shared" si="365"/>
        <v>#VALUE!</v>
      </c>
    </row>
    <row r="7765" spans="1:15" x14ac:dyDescent="0.25">
      <c r="A7765">
        <v>2019</v>
      </c>
      <c r="B7765" s="2" t="s">
        <v>34</v>
      </c>
      <c r="C7765">
        <v>3</v>
      </c>
      <c r="D7765" t="s">
        <v>32</v>
      </c>
      <c r="E7765" t="s">
        <v>23</v>
      </c>
      <c r="F7765" t="s">
        <v>67</v>
      </c>
      <c r="G7765">
        <v>1</v>
      </c>
      <c r="H7765">
        <v>699</v>
      </c>
      <c r="I7765">
        <v>583.47</v>
      </c>
      <c r="M7765" t="str">
        <f t="shared" si="363"/>
        <v/>
      </c>
      <c r="N7765" t="e">
        <f t="shared" si="364"/>
        <v>#VALUE!</v>
      </c>
      <c r="O7765" t="e">
        <f t="shared" si="365"/>
        <v>#VALUE!</v>
      </c>
    </row>
    <row r="7766" spans="1:15" x14ac:dyDescent="0.25">
      <c r="A7766">
        <v>2019</v>
      </c>
      <c r="B7766" s="2" t="s">
        <v>34</v>
      </c>
      <c r="C7766">
        <v>3</v>
      </c>
      <c r="D7766" t="s">
        <v>32</v>
      </c>
      <c r="E7766" t="s">
        <v>23</v>
      </c>
      <c r="F7766" t="s">
        <v>18</v>
      </c>
      <c r="G7766">
        <v>1</v>
      </c>
      <c r="H7766">
        <v>99</v>
      </c>
      <c r="I7766">
        <v>82.64</v>
      </c>
      <c r="M7766" t="str">
        <f t="shared" si="363"/>
        <v/>
      </c>
      <c r="N7766" t="e">
        <f t="shared" si="364"/>
        <v>#VALUE!</v>
      </c>
      <c r="O7766" t="e">
        <f t="shared" si="365"/>
        <v>#VALUE!</v>
      </c>
    </row>
    <row r="7767" spans="1:15" x14ac:dyDescent="0.25">
      <c r="A7767">
        <v>2019</v>
      </c>
      <c r="B7767" s="2" t="s">
        <v>34</v>
      </c>
      <c r="C7767">
        <v>3</v>
      </c>
      <c r="D7767" t="s">
        <v>32</v>
      </c>
      <c r="E7767" t="s">
        <v>23</v>
      </c>
      <c r="F7767" t="s">
        <v>28</v>
      </c>
      <c r="G7767">
        <v>2</v>
      </c>
      <c r="H7767">
        <v>798</v>
      </c>
      <c r="I7767">
        <v>666.12</v>
      </c>
      <c r="M7767" t="str">
        <f t="shared" si="363"/>
        <v/>
      </c>
      <c r="N7767" t="e">
        <f t="shared" si="364"/>
        <v>#VALUE!</v>
      </c>
      <c r="O7767" t="e">
        <f t="shared" si="365"/>
        <v>#VALUE!</v>
      </c>
    </row>
    <row r="7768" spans="1:15" x14ac:dyDescent="0.25">
      <c r="A7768">
        <v>2019</v>
      </c>
      <c r="B7768" s="2" t="s">
        <v>34</v>
      </c>
      <c r="C7768">
        <v>3</v>
      </c>
      <c r="D7768" t="s">
        <v>32</v>
      </c>
      <c r="E7768" t="s">
        <v>23</v>
      </c>
      <c r="F7768" t="s">
        <v>12</v>
      </c>
      <c r="G7768">
        <v>1</v>
      </c>
      <c r="H7768">
        <v>329</v>
      </c>
      <c r="I7768">
        <v>274.62</v>
      </c>
      <c r="M7768" t="str">
        <f t="shared" si="363"/>
        <v/>
      </c>
      <c r="N7768" t="e">
        <f t="shared" si="364"/>
        <v>#VALUE!</v>
      </c>
      <c r="O7768" t="e">
        <f t="shared" si="365"/>
        <v>#VALUE!</v>
      </c>
    </row>
    <row r="7769" spans="1:15" x14ac:dyDescent="0.25">
      <c r="A7769">
        <v>2019</v>
      </c>
      <c r="B7769" s="2" t="s">
        <v>34</v>
      </c>
      <c r="C7769">
        <v>3</v>
      </c>
      <c r="D7769" t="s">
        <v>32</v>
      </c>
      <c r="E7769" t="s">
        <v>23</v>
      </c>
      <c r="F7769" t="s">
        <v>19</v>
      </c>
      <c r="G7769">
        <v>1</v>
      </c>
      <c r="H7769">
        <v>259</v>
      </c>
      <c r="I7769">
        <v>216.19</v>
      </c>
      <c r="M7769" t="str">
        <f t="shared" si="363"/>
        <v/>
      </c>
      <c r="N7769" t="e">
        <f t="shared" si="364"/>
        <v>#VALUE!</v>
      </c>
      <c r="O7769" t="e">
        <f t="shared" si="365"/>
        <v>#VALUE!</v>
      </c>
    </row>
    <row r="7770" spans="1:15" x14ac:dyDescent="0.25">
      <c r="A7770">
        <v>2019</v>
      </c>
      <c r="B7770" s="2" t="s">
        <v>34</v>
      </c>
      <c r="C7770">
        <v>3</v>
      </c>
      <c r="D7770" t="s">
        <v>32</v>
      </c>
      <c r="E7770" t="s">
        <v>23</v>
      </c>
      <c r="F7770" t="s">
        <v>20</v>
      </c>
      <c r="G7770">
        <v>1</v>
      </c>
      <c r="H7770">
        <v>199</v>
      </c>
      <c r="I7770">
        <v>166.11</v>
      </c>
      <c r="M7770" t="str">
        <f t="shared" si="363"/>
        <v/>
      </c>
      <c r="N7770" t="e">
        <f t="shared" si="364"/>
        <v>#VALUE!</v>
      </c>
      <c r="O7770" t="e">
        <f t="shared" si="365"/>
        <v>#VALUE!</v>
      </c>
    </row>
    <row r="7771" spans="1:15" x14ac:dyDescent="0.25">
      <c r="A7771">
        <v>2019</v>
      </c>
      <c r="B7771" s="2" t="s">
        <v>34</v>
      </c>
      <c r="C7771">
        <v>3</v>
      </c>
      <c r="D7771" t="s">
        <v>32</v>
      </c>
      <c r="E7771" t="s">
        <v>24</v>
      </c>
      <c r="F7771" t="s">
        <v>73</v>
      </c>
      <c r="G7771">
        <v>1</v>
      </c>
      <c r="H7771">
        <v>35</v>
      </c>
      <c r="I7771">
        <v>29.22</v>
      </c>
      <c r="M7771" t="str">
        <f t="shared" si="363"/>
        <v/>
      </c>
      <c r="N7771" t="e">
        <f t="shared" si="364"/>
        <v>#VALUE!</v>
      </c>
      <c r="O7771" t="e">
        <f t="shared" si="365"/>
        <v>#VALUE!</v>
      </c>
    </row>
    <row r="7772" spans="1:15" x14ac:dyDescent="0.25">
      <c r="A7772">
        <v>2019</v>
      </c>
      <c r="B7772" s="2" t="s">
        <v>34</v>
      </c>
      <c r="C7772">
        <v>3</v>
      </c>
      <c r="D7772" t="s">
        <v>32</v>
      </c>
      <c r="E7772" t="s">
        <v>24</v>
      </c>
      <c r="F7772" t="s">
        <v>14</v>
      </c>
      <c r="G7772">
        <v>7</v>
      </c>
      <c r="H7772">
        <v>553</v>
      </c>
      <c r="I7772">
        <v>461.58</v>
      </c>
      <c r="M7772" t="str">
        <f t="shared" si="363"/>
        <v/>
      </c>
      <c r="N7772" t="e">
        <f t="shared" si="364"/>
        <v>#VALUE!</v>
      </c>
      <c r="O7772" t="e">
        <f t="shared" si="365"/>
        <v>#VALUE!</v>
      </c>
    </row>
    <row r="7773" spans="1:15" x14ac:dyDescent="0.25">
      <c r="A7773">
        <v>2019</v>
      </c>
      <c r="B7773" s="2" t="s">
        <v>34</v>
      </c>
      <c r="C7773">
        <v>3</v>
      </c>
      <c r="D7773" t="s">
        <v>32</v>
      </c>
      <c r="E7773" t="s">
        <v>24</v>
      </c>
      <c r="F7773" t="s">
        <v>22</v>
      </c>
      <c r="G7773">
        <v>1</v>
      </c>
      <c r="H7773">
        <v>99</v>
      </c>
      <c r="I7773">
        <v>82.64</v>
      </c>
      <c r="M7773" t="str">
        <f t="shared" si="363"/>
        <v/>
      </c>
      <c r="N7773" t="e">
        <f t="shared" si="364"/>
        <v>#VALUE!</v>
      </c>
      <c r="O7773" t="e">
        <f t="shared" si="365"/>
        <v>#VALUE!</v>
      </c>
    </row>
    <row r="7774" spans="1:15" x14ac:dyDescent="0.25">
      <c r="A7774">
        <v>2019</v>
      </c>
      <c r="B7774" s="2" t="s">
        <v>34</v>
      </c>
      <c r="C7774">
        <v>3</v>
      </c>
      <c r="D7774" t="s">
        <v>32</v>
      </c>
      <c r="E7774" t="s">
        <v>24</v>
      </c>
      <c r="F7774" t="s">
        <v>11</v>
      </c>
      <c r="G7774">
        <v>4</v>
      </c>
      <c r="H7774">
        <v>276</v>
      </c>
      <c r="I7774">
        <v>230.4</v>
      </c>
      <c r="M7774" t="str">
        <f t="shared" si="363"/>
        <v/>
      </c>
      <c r="N7774" t="e">
        <f t="shared" si="364"/>
        <v>#VALUE!</v>
      </c>
      <c r="O7774" t="e">
        <f t="shared" si="365"/>
        <v>#VALUE!</v>
      </c>
    </row>
    <row r="7775" spans="1:15" x14ac:dyDescent="0.25">
      <c r="A7775">
        <v>2019</v>
      </c>
      <c r="B7775" s="2" t="s">
        <v>34</v>
      </c>
      <c r="C7775">
        <v>3</v>
      </c>
      <c r="D7775" t="s">
        <v>32</v>
      </c>
      <c r="E7775" t="s">
        <v>24</v>
      </c>
      <c r="F7775" t="s">
        <v>15</v>
      </c>
      <c r="G7775">
        <v>1</v>
      </c>
      <c r="H7775">
        <v>259</v>
      </c>
      <c r="I7775">
        <v>216.19</v>
      </c>
      <c r="M7775" t="str">
        <f t="shared" si="363"/>
        <v/>
      </c>
      <c r="N7775" t="e">
        <f t="shared" si="364"/>
        <v>#VALUE!</v>
      </c>
      <c r="O7775" t="e">
        <f t="shared" si="365"/>
        <v>#VALUE!</v>
      </c>
    </row>
    <row r="7776" spans="1:15" x14ac:dyDescent="0.25">
      <c r="A7776">
        <v>2019</v>
      </c>
      <c r="B7776" s="2" t="s">
        <v>34</v>
      </c>
      <c r="C7776">
        <v>3</v>
      </c>
      <c r="D7776" t="s">
        <v>32</v>
      </c>
      <c r="E7776" t="s">
        <v>24</v>
      </c>
      <c r="F7776" t="s">
        <v>25</v>
      </c>
      <c r="G7776">
        <v>1</v>
      </c>
      <c r="H7776">
        <v>299</v>
      </c>
      <c r="I7776">
        <v>249.58</v>
      </c>
      <c r="M7776" t="str">
        <f t="shared" si="363"/>
        <v/>
      </c>
      <c r="N7776" t="e">
        <f t="shared" si="364"/>
        <v>#VALUE!</v>
      </c>
      <c r="O7776" t="e">
        <f t="shared" si="365"/>
        <v>#VALUE!</v>
      </c>
    </row>
    <row r="7777" spans="1:15" x14ac:dyDescent="0.25">
      <c r="A7777">
        <v>2019</v>
      </c>
      <c r="B7777" s="2" t="s">
        <v>34</v>
      </c>
      <c r="C7777">
        <v>3</v>
      </c>
      <c r="D7777" t="s">
        <v>32</v>
      </c>
      <c r="E7777" t="s">
        <v>24</v>
      </c>
      <c r="F7777" t="s">
        <v>62</v>
      </c>
      <c r="G7777">
        <v>3</v>
      </c>
      <c r="H7777">
        <v>177</v>
      </c>
      <c r="I7777">
        <v>147.75</v>
      </c>
      <c r="M7777" t="str">
        <f t="shared" si="363"/>
        <v/>
      </c>
      <c r="N7777" t="e">
        <f t="shared" si="364"/>
        <v>#VALUE!</v>
      </c>
      <c r="O7777" t="e">
        <f t="shared" si="365"/>
        <v>#VALUE!</v>
      </c>
    </row>
    <row r="7778" spans="1:15" x14ac:dyDescent="0.25">
      <c r="A7778">
        <v>2019</v>
      </c>
      <c r="B7778" s="2" t="s">
        <v>34</v>
      </c>
      <c r="C7778">
        <v>3</v>
      </c>
      <c r="D7778" t="s">
        <v>32</v>
      </c>
      <c r="E7778" t="s">
        <v>24</v>
      </c>
      <c r="F7778" t="s">
        <v>65</v>
      </c>
      <c r="G7778">
        <v>1</v>
      </c>
      <c r="H7778">
        <v>159</v>
      </c>
      <c r="I7778">
        <v>132.72</v>
      </c>
      <c r="M7778" t="str">
        <f t="shared" si="363"/>
        <v/>
      </c>
      <c r="N7778" t="e">
        <f t="shared" si="364"/>
        <v>#VALUE!</v>
      </c>
      <c r="O7778" t="e">
        <f t="shared" si="365"/>
        <v>#VALUE!</v>
      </c>
    </row>
    <row r="7779" spans="1:15" x14ac:dyDescent="0.25">
      <c r="A7779">
        <v>2019</v>
      </c>
      <c r="B7779" s="2" t="s">
        <v>34</v>
      </c>
      <c r="C7779">
        <v>3</v>
      </c>
      <c r="D7779" t="s">
        <v>32</v>
      </c>
      <c r="E7779" t="s">
        <v>24</v>
      </c>
      <c r="F7779" t="s">
        <v>69</v>
      </c>
      <c r="G7779">
        <v>1</v>
      </c>
      <c r="H7779">
        <v>349</v>
      </c>
      <c r="I7779">
        <v>291.32</v>
      </c>
      <c r="M7779" t="str">
        <f t="shared" si="363"/>
        <v/>
      </c>
      <c r="N7779" t="e">
        <f t="shared" si="364"/>
        <v>#VALUE!</v>
      </c>
      <c r="O7779" t="e">
        <f t="shared" si="365"/>
        <v>#VALUE!</v>
      </c>
    </row>
    <row r="7780" spans="1:15" x14ac:dyDescent="0.25">
      <c r="A7780">
        <v>2019</v>
      </c>
      <c r="B7780" s="2" t="s">
        <v>34</v>
      </c>
      <c r="C7780">
        <v>3</v>
      </c>
      <c r="D7780" t="s">
        <v>32</v>
      </c>
      <c r="E7780" t="s">
        <v>24</v>
      </c>
      <c r="F7780" t="s">
        <v>18</v>
      </c>
      <c r="G7780">
        <v>1</v>
      </c>
      <c r="H7780">
        <v>99</v>
      </c>
      <c r="I7780">
        <v>82.64</v>
      </c>
      <c r="M7780" t="str">
        <f t="shared" si="363"/>
        <v/>
      </c>
      <c r="N7780" t="e">
        <f t="shared" si="364"/>
        <v>#VALUE!</v>
      </c>
      <c r="O7780" t="e">
        <f t="shared" si="365"/>
        <v>#VALUE!</v>
      </c>
    </row>
    <row r="7781" spans="1:15" x14ac:dyDescent="0.25">
      <c r="A7781">
        <v>2019</v>
      </c>
      <c r="B7781" s="2" t="s">
        <v>34</v>
      </c>
      <c r="C7781">
        <v>3</v>
      </c>
      <c r="D7781" t="s">
        <v>32</v>
      </c>
      <c r="E7781" t="s">
        <v>24</v>
      </c>
      <c r="F7781" t="s">
        <v>71</v>
      </c>
      <c r="G7781">
        <v>1</v>
      </c>
      <c r="H7781">
        <v>29</v>
      </c>
      <c r="I7781">
        <v>24.21</v>
      </c>
      <c r="M7781" t="str">
        <f t="shared" si="363"/>
        <v/>
      </c>
      <c r="N7781" t="e">
        <f t="shared" si="364"/>
        <v>#VALUE!</v>
      </c>
      <c r="O7781" t="e">
        <f t="shared" si="365"/>
        <v>#VALUE!</v>
      </c>
    </row>
    <row r="7782" spans="1:15" x14ac:dyDescent="0.25">
      <c r="A7782">
        <v>2019</v>
      </c>
      <c r="B7782" s="2" t="s">
        <v>34</v>
      </c>
      <c r="C7782">
        <v>3</v>
      </c>
      <c r="D7782" t="s">
        <v>32</v>
      </c>
      <c r="E7782" t="s">
        <v>24</v>
      </c>
      <c r="F7782" t="s">
        <v>20</v>
      </c>
      <c r="G7782">
        <v>1</v>
      </c>
      <c r="H7782">
        <v>199</v>
      </c>
      <c r="I7782">
        <v>166.11</v>
      </c>
      <c r="M7782" t="str">
        <f t="shared" si="363"/>
        <v/>
      </c>
      <c r="N7782" t="e">
        <f t="shared" si="364"/>
        <v>#VALUE!</v>
      </c>
      <c r="O7782" t="e">
        <f t="shared" si="365"/>
        <v>#VALUE!</v>
      </c>
    </row>
    <row r="7783" spans="1:15" x14ac:dyDescent="0.25">
      <c r="A7783">
        <v>2019</v>
      </c>
      <c r="B7783" s="2" t="s">
        <v>34</v>
      </c>
      <c r="C7783">
        <v>3</v>
      </c>
      <c r="D7783" t="s">
        <v>32</v>
      </c>
      <c r="E7783" t="s">
        <v>26</v>
      </c>
      <c r="F7783" t="s">
        <v>58</v>
      </c>
      <c r="G7783">
        <v>1</v>
      </c>
      <c r="H7783">
        <v>79</v>
      </c>
      <c r="I7783">
        <v>65.94</v>
      </c>
      <c r="M7783" t="str">
        <f t="shared" si="363"/>
        <v/>
      </c>
      <c r="N7783" t="e">
        <f t="shared" si="364"/>
        <v>#VALUE!</v>
      </c>
      <c r="O7783" t="e">
        <f t="shared" si="365"/>
        <v>#VALUE!</v>
      </c>
    </row>
    <row r="7784" spans="1:15" x14ac:dyDescent="0.25">
      <c r="A7784">
        <v>2019</v>
      </c>
      <c r="B7784" s="2" t="s">
        <v>34</v>
      </c>
      <c r="C7784">
        <v>3</v>
      </c>
      <c r="D7784" t="s">
        <v>32</v>
      </c>
      <c r="E7784" t="s">
        <v>26</v>
      </c>
      <c r="F7784" t="s">
        <v>73</v>
      </c>
      <c r="G7784">
        <v>1</v>
      </c>
      <c r="H7784">
        <v>35</v>
      </c>
      <c r="I7784">
        <v>29.22</v>
      </c>
      <c r="M7784" t="str">
        <f t="shared" si="363"/>
        <v/>
      </c>
      <c r="N7784" t="e">
        <f t="shared" si="364"/>
        <v>#VALUE!</v>
      </c>
      <c r="O7784" t="e">
        <f t="shared" si="365"/>
        <v>#VALUE!</v>
      </c>
    </row>
    <row r="7785" spans="1:15" x14ac:dyDescent="0.25">
      <c r="A7785">
        <v>2019</v>
      </c>
      <c r="B7785" s="2" t="s">
        <v>34</v>
      </c>
      <c r="C7785">
        <v>3</v>
      </c>
      <c r="D7785" t="s">
        <v>32</v>
      </c>
      <c r="E7785" t="s">
        <v>26</v>
      </c>
      <c r="F7785" t="s">
        <v>60</v>
      </c>
      <c r="G7785">
        <v>5</v>
      </c>
      <c r="H7785">
        <v>245</v>
      </c>
      <c r="I7785">
        <v>204.5</v>
      </c>
      <c r="M7785" t="str">
        <f t="shared" si="363"/>
        <v/>
      </c>
      <c r="N7785" t="e">
        <f t="shared" si="364"/>
        <v>#VALUE!</v>
      </c>
      <c r="O7785" t="e">
        <f t="shared" si="365"/>
        <v>#VALUE!</v>
      </c>
    </row>
    <row r="7786" spans="1:15" x14ac:dyDescent="0.25">
      <c r="A7786">
        <v>2019</v>
      </c>
      <c r="B7786" s="2" t="s">
        <v>34</v>
      </c>
      <c r="C7786">
        <v>3</v>
      </c>
      <c r="D7786" t="s">
        <v>32</v>
      </c>
      <c r="E7786" t="s">
        <v>26</v>
      </c>
      <c r="F7786" t="s">
        <v>14</v>
      </c>
      <c r="G7786">
        <v>71</v>
      </c>
      <c r="H7786">
        <v>5609</v>
      </c>
      <c r="I7786">
        <v>4681.74</v>
      </c>
      <c r="M7786" t="str">
        <f t="shared" si="363"/>
        <v/>
      </c>
      <c r="N7786" t="e">
        <f t="shared" si="364"/>
        <v>#VALUE!</v>
      </c>
      <c r="O7786" t="e">
        <f t="shared" si="365"/>
        <v>#VALUE!</v>
      </c>
    </row>
    <row r="7787" spans="1:15" x14ac:dyDescent="0.25">
      <c r="A7787">
        <v>2019</v>
      </c>
      <c r="B7787" s="2" t="s">
        <v>34</v>
      </c>
      <c r="C7787">
        <v>3</v>
      </c>
      <c r="D7787" t="s">
        <v>32</v>
      </c>
      <c r="E7787" t="s">
        <v>26</v>
      </c>
      <c r="F7787" t="s">
        <v>22</v>
      </c>
      <c r="G7787">
        <v>10</v>
      </c>
      <c r="H7787">
        <v>990</v>
      </c>
      <c r="I7787">
        <v>826.4</v>
      </c>
      <c r="M7787" t="str">
        <f t="shared" si="363"/>
        <v/>
      </c>
      <c r="N7787" t="e">
        <f t="shared" si="364"/>
        <v>#VALUE!</v>
      </c>
      <c r="O7787" t="e">
        <f t="shared" si="365"/>
        <v>#VALUE!</v>
      </c>
    </row>
    <row r="7788" spans="1:15" x14ac:dyDescent="0.25">
      <c r="A7788">
        <v>2019</v>
      </c>
      <c r="B7788" s="2" t="s">
        <v>34</v>
      </c>
      <c r="C7788">
        <v>3</v>
      </c>
      <c r="D7788" t="s">
        <v>32</v>
      </c>
      <c r="E7788" t="s">
        <v>26</v>
      </c>
      <c r="F7788" t="s">
        <v>11</v>
      </c>
      <c r="G7788">
        <v>76</v>
      </c>
      <c r="H7788">
        <v>5244</v>
      </c>
      <c r="I7788">
        <v>4377.5999999999967</v>
      </c>
      <c r="M7788" t="str">
        <f t="shared" si="363"/>
        <v/>
      </c>
      <c r="N7788" t="e">
        <f t="shared" si="364"/>
        <v>#VALUE!</v>
      </c>
      <c r="O7788" t="e">
        <f t="shared" si="365"/>
        <v>#VALUE!</v>
      </c>
    </row>
    <row r="7789" spans="1:15" x14ac:dyDescent="0.25">
      <c r="A7789">
        <v>2019</v>
      </c>
      <c r="B7789" s="2" t="s">
        <v>34</v>
      </c>
      <c r="C7789">
        <v>3</v>
      </c>
      <c r="D7789" t="s">
        <v>32</v>
      </c>
      <c r="E7789" t="s">
        <v>26</v>
      </c>
      <c r="F7789" t="s">
        <v>15</v>
      </c>
      <c r="G7789">
        <v>10</v>
      </c>
      <c r="H7789">
        <v>2590</v>
      </c>
      <c r="I7789">
        <v>2161.9</v>
      </c>
      <c r="M7789" t="str">
        <f t="shared" si="363"/>
        <v/>
      </c>
      <c r="N7789" t="e">
        <f t="shared" si="364"/>
        <v>#VALUE!</v>
      </c>
      <c r="O7789" t="e">
        <f t="shared" si="365"/>
        <v>#VALUE!</v>
      </c>
    </row>
    <row r="7790" spans="1:15" x14ac:dyDescent="0.25">
      <c r="A7790">
        <v>2019</v>
      </c>
      <c r="B7790" s="2" t="s">
        <v>34</v>
      </c>
      <c r="C7790">
        <v>3</v>
      </c>
      <c r="D7790" t="s">
        <v>32</v>
      </c>
      <c r="E7790" t="s">
        <v>26</v>
      </c>
      <c r="F7790" t="s">
        <v>16</v>
      </c>
      <c r="G7790">
        <v>2</v>
      </c>
      <c r="H7790">
        <v>658</v>
      </c>
      <c r="I7790">
        <v>549.24</v>
      </c>
      <c r="M7790" t="str">
        <f t="shared" si="363"/>
        <v/>
      </c>
      <c r="N7790" t="e">
        <f t="shared" si="364"/>
        <v>#VALUE!</v>
      </c>
      <c r="O7790" t="e">
        <f t="shared" si="365"/>
        <v>#VALUE!</v>
      </c>
    </row>
    <row r="7791" spans="1:15" x14ac:dyDescent="0.25">
      <c r="A7791">
        <v>2019</v>
      </c>
      <c r="B7791" s="2" t="s">
        <v>34</v>
      </c>
      <c r="C7791">
        <v>3</v>
      </c>
      <c r="D7791" t="s">
        <v>32</v>
      </c>
      <c r="E7791" t="s">
        <v>26</v>
      </c>
      <c r="F7791" t="s">
        <v>25</v>
      </c>
      <c r="G7791">
        <v>9</v>
      </c>
      <c r="H7791">
        <v>2691</v>
      </c>
      <c r="I7791">
        <v>2246.2199999999998</v>
      </c>
      <c r="M7791" t="str">
        <f t="shared" si="363"/>
        <v/>
      </c>
      <c r="N7791" t="e">
        <f t="shared" si="364"/>
        <v>#VALUE!</v>
      </c>
      <c r="O7791" t="e">
        <f t="shared" si="365"/>
        <v>#VALUE!</v>
      </c>
    </row>
    <row r="7792" spans="1:15" x14ac:dyDescent="0.25">
      <c r="A7792">
        <v>2019</v>
      </c>
      <c r="B7792" s="2" t="s">
        <v>34</v>
      </c>
      <c r="C7792">
        <v>3</v>
      </c>
      <c r="D7792" t="s">
        <v>32</v>
      </c>
      <c r="E7792" t="s">
        <v>26</v>
      </c>
      <c r="F7792" t="s">
        <v>70</v>
      </c>
      <c r="G7792">
        <v>8</v>
      </c>
      <c r="H7792">
        <v>312</v>
      </c>
      <c r="I7792">
        <v>260.40000000000003</v>
      </c>
      <c r="M7792" t="str">
        <f t="shared" si="363"/>
        <v/>
      </c>
      <c r="N7792" t="e">
        <f t="shared" si="364"/>
        <v>#VALUE!</v>
      </c>
      <c r="O7792" t="e">
        <f t="shared" si="365"/>
        <v>#VALUE!</v>
      </c>
    </row>
    <row r="7793" spans="1:15" x14ac:dyDescent="0.25">
      <c r="A7793">
        <v>2019</v>
      </c>
      <c r="B7793" s="2" t="s">
        <v>34</v>
      </c>
      <c r="C7793">
        <v>3</v>
      </c>
      <c r="D7793" t="s">
        <v>32</v>
      </c>
      <c r="E7793" t="s">
        <v>26</v>
      </c>
      <c r="F7793" t="s">
        <v>61</v>
      </c>
      <c r="G7793">
        <v>3</v>
      </c>
      <c r="H7793">
        <v>237</v>
      </c>
      <c r="I7793">
        <v>197.82</v>
      </c>
      <c r="M7793" t="str">
        <f t="shared" si="363"/>
        <v/>
      </c>
      <c r="N7793" t="e">
        <f t="shared" si="364"/>
        <v>#VALUE!</v>
      </c>
      <c r="O7793" t="e">
        <f t="shared" si="365"/>
        <v>#VALUE!</v>
      </c>
    </row>
    <row r="7794" spans="1:15" x14ac:dyDescent="0.25">
      <c r="A7794">
        <v>2019</v>
      </c>
      <c r="B7794" s="2" t="s">
        <v>34</v>
      </c>
      <c r="C7794">
        <v>3</v>
      </c>
      <c r="D7794" t="s">
        <v>32</v>
      </c>
      <c r="E7794" t="s">
        <v>26</v>
      </c>
      <c r="F7794" t="s">
        <v>59</v>
      </c>
      <c r="G7794">
        <v>2</v>
      </c>
      <c r="H7794">
        <v>50</v>
      </c>
      <c r="I7794">
        <v>41.74</v>
      </c>
      <c r="M7794" t="str">
        <f t="shared" si="363"/>
        <v/>
      </c>
      <c r="N7794" t="e">
        <f t="shared" si="364"/>
        <v>#VALUE!</v>
      </c>
      <c r="O7794" t="e">
        <f t="shared" si="365"/>
        <v>#VALUE!</v>
      </c>
    </row>
    <row r="7795" spans="1:15" x14ac:dyDescent="0.25">
      <c r="A7795">
        <v>2019</v>
      </c>
      <c r="B7795" s="2" t="s">
        <v>34</v>
      </c>
      <c r="C7795">
        <v>3</v>
      </c>
      <c r="D7795" t="s">
        <v>32</v>
      </c>
      <c r="E7795" t="s">
        <v>26</v>
      </c>
      <c r="F7795" t="s">
        <v>62</v>
      </c>
      <c r="G7795">
        <v>13</v>
      </c>
      <c r="H7795">
        <v>767</v>
      </c>
      <c r="I7795">
        <v>640.25</v>
      </c>
      <c r="M7795" t="str">
        <f t="shared" si="363"/>
        <v/>
      </c>
      <c r="N7795" t="e">
        <f t="shared" si="364"/>
        <v>#VALUE!</v>
      </c>
      <c r="O7795" t="e">
        <f t="shared" si="365"/>
        <v>#VALUE!</v>
      </c>
    </row>
    <row r="7796" spans="1:15" x14ac:dyDescent="0.25">
      <c r="A7796">
        <v>2019</v>
      </c>
      <c r="B7796" s="2" t="s">
        <v>34</v>
      </c>
      <c r="C7796">
        <v>3</v>
      </c>
      <c r="D7796" t="s">
        <v>32</v>
      </c>
      <c r="E7796" t="s">
        <v>26</v>
      </c>
      <c r="F7796" t="s">
        <v>63</v>
      </c>
      <c r="G7796">
        <v>2</v>
      </c>
      <c r="H7796">
        <v>198</v>
      </c>
      <c r="I7796">
        <v>165.28</v>
      </c>
      <c r="M7796" t="str">
        <f t="shared" si="363"/>
        <v/>
      </c>
      <c r="N7796" t="e">
        <f t="shared" si="364"/>
        <v>#VALUE!</v>
      </c>
      <c r="O7796" t="e">
        <f t="shared" si="365"/>
        <v>#VALUE!</v>
      </c>
    </row>
    <row r="7797" spans="1:15" x14ac:dyDescent="0.25">
      <c r="A7797">
        <v>2019</v>
      </c>
      <c r="B7797" s="2" t="s">
        <v>34</v>
      </c>
      <c r="C7797">
        <v>3</v>
      </c>
      <c r="D7797" t="s">
        <v>32</v>
      </c>
      <c r="E7797" t="s">
        <v>26</v>
      </c>
      <c r="F7797" t="s">
        <v>56</v>
      </c>
      <c r="G7797">
        <v>5</v>
      </c>
      <c r="H7797">
        <v>345</v>
      </c>
      <c r="I7797">
        <v>288</v>
      </c>
      <c r="M7797" t="str">
        <f t="shared" si="363"/>
        <v/>
      </c>
      <c r="N7797" t="e">
        <f t="shared" si="364"/>
        <v>#VALUE!</v>
      </c>
      <c r="O7797" t="e">
        <f t="shared" si="365"/>
        <v>#VALUE!</v>
      </c>
    </row>
    <row r="7798" spans="1:15" x14ac:dyDescent="0.25">
      <c r="A7798">
        <v>2019</v>
      </c>
      <c r="B7798" s="2" t="s">
        <v>34</v>
      </c>
      <c r="C7798">
        <v>3</v>
      </c>
      <c r="D7798" t="s">
        <v>32</v>
      </c>
      <c r="E7798" t="s">
        <v>26</v>
      </c>
      <c r="F7798" t="s">
        <v>57</v>
      </c>
      <c r="G7798">
        <v>1</v>
      </c>
      <c r="H7798">
        <v>99</v>
      </c>
      <c r="I7798">
        <v>82.64</v>
      </c>
      <c r="M7798" t="str">
        <f t="shared" si="363"/>
        <v/>
      </c>
      <c r="N7798" t="e">
        <f t="shared" si="364"/>
        <v>#VALUE!</v>
      </c>
      <c r="O7798" t="e">
        <f t="shared" si="365"/>
        <v>#VALUE!</v>
      </c>
    </row>
    <row r="7799" spans="1:15" x14ac:dyDescent="0.25">
      <c r="A7799">
        <v>2019</v>
      </c>
      <c r="B7799" s="2" t="s">
        <v>34</v>
      </c>
      <c r="C7799">
        <v>3</v>
      </c>
      <c r="D7799" t="s">
        <v>32</v>
      </c>
      <c r="E7799" t="s">
        <v>26</v>
      </c>
      <c r="F7799" t="s">
        <v>69</v>
      </c>
      <c r="G7799">
        <v>2</v>
      </c>
      <c r="H7799">
        <v>698</v>
      </c>
      <c r="I7799">
        <v>582.64</v>
      </c>
      <c r="M7799" t="str">
        <f t="shared" si="363"/>
        <v/>
      </c>
      <c r="N7799" t="e">
        <f t="shared" si="364"/>
        <v>#VALUE!</v>
      </c>
      <c r="O7799" t="e">
        <f t="shared" si="365"/>
        <v>#VALUE!</v>
      </c>
    </row>
    <row r="7800" spans="1:15" x14ac:dyDescent="0.25">
      <c r="A7800">
        <v>2019</v>
      </c>
      <c r="B7800" s="2" t="s">
        <v>34</v>
      </c>
      <c r="C7800">
        <v>3</v>
      </c>
      <c r="D7800" t="s">
        <v>32</v>
      </c>
      <c r="E7800" t="s">
        <v>26</v>
      </c>
      <c r="F7800" t="s">
        <v>66</v>
      </c>
      <c r="G7800">
        <v>8</v>
      </c>
      <c r="H7800">
        <v>2392</v>
      </c>
      <c r="I7800">
        <v>1996.6399999999999</v>
      </c>
      <c r="M7800" t="str">
        <f t="shared" si="363"/>
        <v/>
      </c>
      <c r="N7800" t="e">
        <f t="shared" si="364"/>
        <v>#VALUE!</v>
      </c>
      <c r="O7800" t="e">
        <f t="shared" si="365"/>
        <v>#VALUE!</v>
      </c>
    </row>
    <row r="7801" spans="1:15" x14ac:dyDescent="0.25">
      <c r="A7801">
        <v>2019</v>
      </c>
      <c r="B7801" s="2" t="s">
        <v>34</v>
      </c>
      <c r="C7801">
        <v>3</v>
      </c>
      <c r="D7801" t="s">
        <v>32</v>
      </c>
      <c r="E7801" t="s">
        <v>26</v>
      </c>
      <c r="F7801" t="s">
        <v>67</v>
      </c>
      <c r="G7801">
        <v>2</v>
      </c>
      <c r="H7801">
        <v>1398</v>
      </c>
      <c r="I7801">
        <v>1166.94</v>
      </c>
      <c r="M7801" t="str">
        <f t="shared" si="363"/>
        <v/>
      </c>
      <c r="N7801" t="e">
        <f t="shared" si="364"/>
        <v>#VALUE!</v>
      </c>
      <c r="O7801" t="e">
        <f t="shared" si="365"/>
        <v>#VALUE!</v>
      </c>
    </row>
    <row r="7802" spans="1:15" x14ac:dyDescent="0.25">
      <c r="A7802">
        <v>2019</v>
      </c>
      <c r="B7802" s="2" t="s">
        <v>34</v>
      </c>
      <c r="C7802">
        <v>3</v>
      </c>
      <c r="D7802" t="s">
        <v>32</v>
      </c>
      <c r="E7802" t="s">
        <v>26</v>
      </c>
      <c r="F7802" t="s">
        <v>17</v>
      </c>
      <c r="G7802">
        <v>2</v>
      </c>
      <c r="H7802">
        <v>278</v>
      </c>
      <c r="I7802">
        <v>232.06</v>
      </c>
      <c r="M7802" t="str">
        <f t="shared" si="363"/>
        <v/>
      </c>
      <c r="N7802" t="e">
        <f t="shared" si="364"/>
        <v>#VALUE!</v>
      </c>
      <c r="O7802" t="e">
        <f t="shared" si="365"/>
        <v>#VALUE!</v>
      </c>
    </row>
    <row r="7803" spans="1:15" x14ac:dyDescent="0.25">
      <c r="A7803">
        <v>2019</v>
      </c>
      <c r="B7803" s="2" t="s">
        <v>34</v>
      </c>
      <c r="C7803">
        <v>3</v>
      </c>
      <c r="D7803" t="s">
        <v>32</v>
      </c>
      <c r="E7803" t="s">
        <v>26</v>
      </c>
      <c r="F7803" t="s">
        <v>18</v>
      </c>
      <c r="G7803">
        <v>6</v>
      </c>
      <c r="H7803">
        <v>594</v>
      </c>
      <c r="I7803">
        <v>495.84</v>
      </c>
      <c r="M7803" t="str">
        <f t="shared" si="363"/>
        <v/>
      </c>
      <c r="N7803" t="e">
        <f t="shared" si="364"/>
        <v>#VALUE!</v>
      </c>
      <c r="O7803" t="e">
        <f t="shared" si="365"/>
        <v>#VALUE!</v>
      </c>
    </row>
    <row r="7804" spans="1:15" x14ac:dyDescent="0.25">
      <c r="A7804">
        <v>2019</v>
      </c>
      <c r="B7804" s="2" t="s">
        <v>34</v>
      </c>
      <c r="C7804">
        <v>3</v>
      </c>
      <c r="D7804" t="s">
        <v>32</v>
      </c>
      <c r="E7804" t="s">
        <v>26</v>
      </c>
      <c r="F7804" t="s">
        <v>27</v>
      </c>
      <c r="G7804">
        <v>2</v>
      </c>
      <c r="H7804">
        <v>298</v>
      </c>
      <c r="I7804">
        <v>248.74</v>
      </c>
      <c r="M7804" t="str">
        <f t="shared" si="363"/>
        <v/>
      </c>
      <c r="N7804" t="e">
        <f t="shared" si="364"/>
        <v>#VALUE!</v>
      </c>
      <c r="O7804" t="e">
        <f t="shared" si="365"/>
        <v>#VALUE!</v>
      </c>
    </row>
    <row r="7805" spans="1:15" x14ac:dyDescent="0.25">
      <c r="A7805">
        <v>2019</v>
      </c>
      <c r="B7805" s="2" t="s">
        <v>34</v>
      </c>
      <c r="C7805">
        <v>3</v>
      </c>
      <c r="D7805" t="s">
        <v>32</v>
      </c>
      <c r="E7805" t="s">
        <v>26</v>
      </c>
      <c r="F7805" t="s">
        <v>71</v>
      </c>
      <c r="G7805">
        <v>4</v>
      </c>
      <c r="H7805">
        <v>116</v>
      </c>
      <c r="I7805">
        <v>96.84</v>
      </c>
      <c r="M7805" t="str">
        <f t="shared" si="363"/>
        <v/>
      </c>
      <c r="N7805" t="e">
        <f t="shared" si="364"/>
        <v>#VALUE!</v>
      </c>
      <c r="O7805" t="e">
        <f t="shared" si="365"/>
        <v>#VALUE!</v>
      </c>
    </row>
    <row r="7806" spans="1:15" x14ac:dyDescent="0.25">
      <c r="A7806">
        <v>2019</v>
      </c>
      <c r="B7806" s="2" t="s">
        <v>34</v>
      </c>
      <c r="C7806">
        <v>3</v>
      </c>
      <c r="D7806" t="s">
        <v>32</v>
      </c>
      <c r="E7806" t="s">
        <v>26</v>
      </c>
      <c r="F7806" t="s">
        <v>72</v>
      </c>
      <c r="G7806">
        <v>3</v>
      </c>
      <c r="H7806">
        <v>147</v>
      </c>
      <c r="I7806">
        <v>122.69999999999999</v>
      </c>
      <c r="M7806" t="str">
        <f t="shared" si="363"/>
        <v/>
      </c>
      <c r="N7806" t="e">
        <f t="shared" si="364"/>
        <v>#VALUE!</v>
      </c>
      <c r="O7806" t="e">
        <f t="shared" si="365"/>
        <v>#VALUE!</v>
      </c>
    </row>
    <row r="7807" spans="1:15" x14ac:dyDescent="0.25">
      <c r="A7807">
        <v>2019</v>
      </c>
      <c r="B7807" s="2" t="s">
        <v>34</v>
      </c>
      <c r="C7807">
        <v>3</v>
      </c>
      <c r="D7807" t="s">
        <v>32</v>
      </c>
      <c r="E7807" t="s">
        <v>26</v>
      </c>
      <c r="F7807" t="s">
        <v>28</v>
      </c>
      <c r="G7807">
        <v>5</v>
      </c>
      <c r="H7807">
        <v>1995</v>
      </c>
      <c r="I7807">
        <v>1665.3</v>
      </c>
      <c r="M7807" t="str">
        <f t="shared" si="363"/>
        <v/>
      </c>
      <c r="N7807" t="e">
        <f t="shared" si="364"/>
        <v>#VALUE!</v>
      </c>
      <c r="O7807" t="e">
        <f t="shared" si="365"/>
        <v>#VALUE!</v>
      </c>
    </row>
    <row r="7808" spans="1:15" x14ac:dyDescent="0.25">
      <c r="A7808">
        <v>2019</v>
      </c>
      <c r="B7808" s="2" t="s">
        <v>34</v>
      </c>
      <c r="C7808">
        <v>3</v>
      </c>
      <c r="D7808" t="s">
        <v>32</v>
      </c>
      <c r="E7808" t="s">
        <v>26</v>
      </c>
      <c r="F7808" t="s">
        <v>12</v>
      </c>
      <c r="G7808">
        <v>19</v>
      </c>
      <c r="H7808">
        <v>6251</v>
      </c>
      <c r="I7808">
        <v>5217.7799999999988</v>
      </c>
      <c r="M7808" t="str">
        <f t="shared" si="363"/>
        <v/>
      </c>
      <c r="N7808" t="e">
        <f t="shared" si="364"/>
        <v>#VALUE!</v>
      </c>
      <c r="O7808" t="e">
        <f t="shared" si="365"/>
        <v>#VALUE!</v>
      </c>
    </row>
    <row r="7809" spans="1:15" x14ac:dyDescent="0.25">
      <c r="A7809">
        <v>2019</v>
      </c>
      <c r="B7809" s="2" t="s">
        <v>34</v>
      </c>
      <c r="C7809">
        <v>3</v>
      </c>
      <c r="D7809" t="s">
        <v>32</v>
      </c>
      <c r="E7809" t="s">
        <v>26</v>
      </c>
      <c r="F7809" t="s">
        <v>19</v>
      </c>
      <c r="G7809">
        <v>16</v>
      </c>
      <c r="H7809">
        <v>4144</v>
      </c>
      <c r="I7809">
        <v>3459.0400000000004</v>
      </c>
      <c r="M7809" t="str">
        <f t="shared" si="363"/>
        <v/>
      </c>
      <c r="N7809" t="e">
        <f t="shared" si="364"/>
        <v>#VALUE!</v>
      </c>
      <c r="O7809" t="e">
        <f t="shared" si="365"/>
        <v>#VALUE!</v>
      </c>
    </row>
    <row r="7810" spans="1:15" x14ac:dyDescent="0.25">
      <c r="A7810">
        <v>2019</v>
      </c>
      <c r="B7810" s="2" t="s">
        <v>34</v>
      </c>
      <c r="C7810">
        <v>3</v>
      </c>
      <c r="D7810" t="s">
        <v>32</v>
      </c>
      <c r="E7810" t="s">
        <v>26</v>
      </c>
      <c r="F7810" t="s">
        <v>20</v>
      </c>
      <c r="G7810">
        <v>5</v>
      </c>
      <c r="H7810">
        <v>995</v>
      </c>
      <c r="I7810">
        <v>830.55000000000007</v>
      </c>
      <c r="M7810" t="str">
        <f t="shared" si="363"/>
        <v/>
      </c>
      <c r="N7810" t="e">
        <f t="shared" si="364"/>
        <v>#VALUE!</v>
      </c>
      <c r="O7810" t="e">
        <f t="shared" si="365"/>
        <v>#VALUE!</v>
      </c>
    </row>
    <row r="7811" spans="1:15" x14ac:dyDescent="0.25">
      <c r="A7811">
        <v>2019</v>
      </c>
      <c r="B7811" s="2" t="s">
        <v>35</v>
      </c>
      <c r="C7811">
        <v>4</v>
      </c>
      <c r="D7811" t="s">
        <v>9</v>
      </c>
      <c r="E7811" t="s">
        <v>10</v>
      </c>
      <c r="F7811" t="s">
        <v>60</v>
      </c>
      <c r="G7811">
        <v>2</v>
      </c>
      <c r="H7811">
        <v>98</v>
      </c>
      <c r="I7811">
        <v>81.8</v>
      </c>
      <c r="M7811" t="str">
        <f t="shared" ref="M7811:M7874" si="366">SUBSTITUTE(SUBSTITUTE(J7811," - ","|"),"; ","|")</f>
        <v/>
      </c>
      <c r="N7811" t="e">
        <f t="shared" ref="N7811:N7874" si="367">LEFT(M7811,FIND("|",M7811)-1)</f>
        <v>#VALUE!</v>
      </c>
      <c r="O7811" t="e">
        <f t="shared" ref="O7811:O7874" si="368">RIGHT(M7811,LEN(M7811)-FIND("|",M7811))</f>
        <v>#VALUE!</v>
      </c>
    </row>
    <row r="7812" spans="1:15" x14ac:dyDescent="0.25">
      <c r="A7812">
        <v>2019</v>
      </c>
      <c r="B7812" s="2" t="s">
        <v>35</v>
      </c>
      <c r="C7812">
        <v>4</v>
      </c>
      <c r="D7812" t="s">
        <v>9</v>
      </c>
      <c r="E7812" t="s">
        <v>10</v>
      </c>
      <c r="F7812" t="s">
        <v>14</v>
      </c>
      <c r="G7812">
        <v>3</v>
      </c>
      <c r="H7812">
        <v>237</v>
      </c>
      <c r="I7812">
        <v>197.82</v>
      </c>
      <c r="M7812" t="str">
        <f t="shared" si="366"/>
        <v/>
      </c>
      <c r="N7812" t="e">
        <f t="shared" si="367"/>
        <v>#VALUE!</v>
      </c>
      <c r="O7812" t="e">
        <f t="shared" si="368"/>
        <v>#VALUE!</v>
      </c>
    </row>
    <row r="7813" spans="1:15" x14ac:dyDescent="0.25">
      <c r="A7813">
        <v>2019</v>
      </c>
      <c r="B7813" s="2" t="s">
        <v>35</v>
      </c>
      <c r="C7813">
        <v>4</v>
      </c>
      <c r="D7813" t="s">
        <v>9</v>
      </c>
      <c r="E7813" t="s">
        <v>10</v>
      </c>
      <c r="F7813" t="s">
        <v>11</v>
      </c>
      <c r="G7813">
        <v>5</v>
      </c>
      <c r="H7813">
        <v>345</v>
      </c>
      <c r="I7813">
        <v>288</v>
      </c>
      <c r="M7813" t="str">
        <f t="shared" si="366"/>
        <v/>
      </c>
      <c r="N7813" t="e">
        <f t="shared" si="367"/>
        <v>#VALUE!</v>
      </c>
      <c r="O7813" t="e">
        <f t="shared" si="368"/>
        <v>#VALUE!</v>
      </c>
    </row>
    <row r="7814" spans="1:15" x14ac:dyDescent="0.25">
      <c r="A7814">
        <v>2019</v>
      </c>
      <c r="B7814" s="2" t="s">
        <v>35</v>
      </c>
      <c r="C7814">
        <v>4</v>
      </c>
      <c r="D7814" t="s">
        <v>9</v>
      </c>
      <c r="E7814" t="s">
        <v>10</v>
      </c>
      <c r="F7814" t="s">
        <v>59</v>
      </c>
      <c r="G7814">
        <v>1</v>
      </c>
      <c r="H7814">
        <v>25</v>
      </c>
      <c r="I7814">
        <v>20.87</v>
      </c>
      <c r="M7814" t="str">
        <f t="shared" si="366"/>
        <v/>
      </c>
      <c r="N7814" t="e">
        <f t="shared" si="367"/>
        <v>#VALUE!</v>
      </c>
      <c r="O7814" t="e">
        <f t="shared" si="368"/>
        <v>#VALUE!</v>
      </c>
    </row>
    <row r="7815" spans="1:15" x14ac:dyDescent="0.25">
      <c r="A7815">
        <v>2019</v>
      </c>
      <c r="B7815" s="2" t="s">
        <v>35</v>
      </c>
      <c r="C7815">
        <v>4</v>
      </c>
      <c r="D7815" t="s">
        <v>9</v>
      </c>
      <c r="E7815" t="s">
        <v>10</v>
      </c>
      <c r="F7815" t="s">
        <v>62</v>
      </c>
      <c r="G7815">
        <v>1</v>
      </c>
      <c r="H7815">
        <v>59</v>
      </c>
      <c r="I7815">
        <v>49.25</v>
      </c>
      <c r="M7815" t="str">
        <f t="shared" si="366"/>
        <v/>
      </c>
      <c r="N7815" t="e">
        <f t="shared" si="367"/>
        <v>#VALUE!</v>
      </c>
      <c r="O7815" t="e">
        <f t="shared" si="368"/>
        <v>#VALUE!</v>
      </c>
    </row>
    <row r="7816" spans="1:15" x14ac:dyDescent="0.25">
      <c r="A7816">
        <v>2019</v>
      </c>
      <c r="B7816" s="2" t="s">
        <v>35</v>
      </c>
      <c r="C7816">
        <v>4</v>
      </c>
      <c r="D7816" t="s">
        <v>9</v>
      </c>
      <c r="E7816" t="s">
        <v>10</v>
      </c>
      <c r="F7816" t="s">
        <v>71</v>
      </c>
      <c r="G7816">
        <v>1</v>
      </c>
      <c r="H7816">
        <v>29</v>
      </c>
      <c r="I7816">
        <v>24.21</v>
      </c>
      <c r="M7816" t="str">
        <f t="shared" si="366"/>
        <v/>
      </c>
      <c r="N7816" t="e">
        <f t="shared" si="367"/>
        <v>#VALUE!</v>
      </c>
      <c r="O7816" t="e">
        <f t="shared" si="368"/>
        <v>#VALUE!</v>
      </c>
    </row>
    <row r="7817" spans="1:15" x14ac:dyDescent="0.25">
      <c r="A7817">
        <v>2019</v>
      </c>
      <c r="B7817" s="2" t="s">
        <v>35</v>
      </c>
      <c r="C7817">
        <v>4</v>
      </c>
      <c r="D7817" t="s">
        <v>9</v>
      </c>
      <c r="E7817" t="s">
        <v>10</v>
      </c>
      <c r="F7817" t="s">
        <v>72</v>
      </c>
      <c r="G7817">
        <v>2</v>
      </c>
      <c r="H7817">
        <v>98</v>
      </c>
      <c r="I7817">
        <v>81.8</v>
      </c>
      <c r="M7817" t="str">
        <f t="shared" si="366"/>
        <v/>
      </c>
      <c r="N7817" t="e">
        <f t="shared" si="367"/>
        <v>#VALUE!</v>
      </c>
      <c r="O7817" t="e">
        <f t="shared" si="368"/>
        <v>#VALUE!</v>
      </c>
    </row>
    <row r="7818" spans="1:15" x14ac:dyDescent="0.25">
      <c r="A7818">
        <v>2019</v>
      </c>
      <c r="B7818" s="2" t="s">
        <v>35</v>
      </c>
      <c r="C7818">
        <v>4</v>
      </c>
      <c r="D7818" t="s">
        <v>9</v>
      </c>
      <c r="E7818" t="s">
        <v>10</v>
      </c>
      <c r="F7818" t="s">
        <v>12</v>
      </c>
      <c r="G7818">
        <v>1</v>
      </c>
      <c r="H7818">
        <v>329</v>
      </c>
      <c r="I7818">
        <v>274.62</v>
      </c>
      <c r="M7818" t="str">
        <f t="shared" si="366"/>
        <v/>
      </c>
      <c r="N7818" t="e">
        <f t="shared" si="367"/>
        <v>#VALUE!</v>
      </c>
      <c r="O7818" t="e">
        <f t="shared" si="368"/>
        <v>#VALUE!</v>
      </c>
    </row>
    <row r="7819" spans="1:15" x14ac:dyDescent="0.25">
      <c r="A7819">
        <v>2019</v>
      </c>
      <c r="B7819" s="2" t="s">
        <v>35</v>
      </c>
      <c r="C7819">
        <v>4</v>
      </c>
      <c r="D7819" t="s">
        <v>9</v>
      </c>
      <c r="E7819" t="s">
        <v>13</v>
      </c>
      <c r="F7819" t="s">
        <v>60</v>
      </c>
      <c r="G7819">
        <v>3</v>
      </c>
      <c r="H7819">
        <v>147</v>
      </c>
      <c r="I7819">
        <v>122.69999999999999</v>
      </c>
      <c r="M7819" t="str">
        <f t="shared" si="366"/>
        <v/>
      </c>
      <c r="N7819" t="e">
        <f t="shared" si="367"/>
        <v>#VALUE!</v>
      </c>
      <c r="O7819" t="e">
        <f t="shared" si="368"/>
        <v>#VALUE!</v>
      </c>
    </row>
    <row r="7820" spans="1:15" x14ac:dyDescent="0.25">
      <c r="A7820">
        <v>2019</v>
      </c>
      <c r="B7820" s="2" t="s">
        <v>35</v>
      </c>
      <c r="C7820">
        <v>4</v>
      </c>
      <c r="D7820" t="s">
        <v>9</v>
      </c>
      <c r="E7820" t="s">
        <v>13</v>
      </c>
      <c r="F7820" t="s">
        <v>14</v>
      </c>
      <c r="G7820">
        <v>15</v>
      </c>
      <c r="H7820">
        <v>1185</v>
      </c>
      <c r="I7820">
        <v>989.10000000000036</v>
      </c>
      <c r="M7820" t="str">
        <f t="shared" si="366"/>
        <v/>
      </c>
      <c r="N7820" t="e">
        <f t="shared" si="367"/>
        <v>#VALUE!</v>
      </c>
      <c r="O7820" t="e">
        <f t="shared" si="368"/>
        <v>#VALUE!</v>
      </c>
    </row>
    <row r="7821" spans="1:15" x14ac:dyDescent="0.25">
      <c r="A7821">
        <v>2019</v>
      </c>
      <c r="B7821" s="2" t="s">
        <v>35</v>
      </c>
      <c r="C7821">
        <v>4</v>
      </c>
      <c r="D7821" t="s">
        <v>9</v>
      </c>
      <c r="E7821" t="s">
        <v>13</v>
      </c>
      <c r="F7821" t="s">
        <v>22</v>
      </c>
      <c r="G7821">
        <v>3</v>
      </c>
      <c r="H7821">
        <v>297</v>
      </c>
      <c r="I7821">
        <v>247.92000000000002</v>
      </c>
      <c r="M7821" t="str">
        <f t="shared" si="366"/>
        <v/>
      </c>
      <c r="N7821" t="e">
        <f t="shared" si="367"/>
        <v>#VALUE!</v>
      </c>
      <c r="O7821" t="e">
        <f t="shared" si="368"/>
        <v>#VALUE!</v>
      </c>
    </row>
    <row r="7822" spans="1:15" x14ac:dyDescent="0.25">
      <c r="A7822">
        <v>2019</v>
      </c>
      <c r="B7822" s="2" t="s">
        <v>35</v>
      </c>
      <c r="C7822">
        <v>4</v>
      </c>
      <c r="D7822" t="s">
        <v>9</v>
      </c>
      <c r="E7822" t="s">
        <v>13</v>
      </c>
      <c r="F7822" t="s">
        <v>11</v>
      </c>
      <c r="G7822">
        <v>15</v>
      </c>
      <c r="H7822">
        <v>1035</v>
      </c>
      <c r="I7822">
        <v>864.00000000000023</v>
      </c>
      <c r="M7822" t="str">
        <f t="shared" si="366"/>
        <v/>
      </c>
      <c r="N7822" t="e">
        <f t="shared" si="367"/>
        <v>#VALUE!</v>
      </c>
      <c r="O7822" t="e">
        <f t="shared" si="368"/>
        <v>#VALUE!</v>
      </c>
    </row>
    <row r="7823" spans="1:15" x14ac:dyDescent="0.25">
      <c r="A7823">
        <v>2019</v>
      </c>
      <c r="B7823" s="2" t="s">
        <v>35</v>
      </c>
      <c r="C7823">
        <v>4</v>
      </c>
      <c r="D7823" t="s">
        <v>9</v>
      </c>
      <c r="E7823" t="s">
        <v>13</v>
      </c>
      <c r="F7823" t="s">
        <v>15</v>
      </c>
      <c r="G7823">
        <v>3</v>
      </c>
      <c r="H7823">
        <v>777</v>
      </c>
      <c r="I7823">
        <v>648.56999999999994</v>
      </c>
      <c r="M7823" t="str">
        <f t="shared" si="366"/>
        <v/>
      </c>
      <c r="N7823" t="e">
        <f t="shared" si="367"/>
        <v>#VALUE!</v>
      </c>
      <c r="O7823" t="e">
        <f t="shared" si="368"/>
        <v>#VALUE!</v>
      </c>
    </row>
    <row r="7824" spans="1:15" x14ac:dyDescent="0.25">
      <c r="A7824">
        <v>2019</v>
      </c>
      <c r="B7824" s="2" t="s">
        <v>35</v>
      </c>
      <c r="C7824">
        <v>4</v>
      </c>
      <c r="D7824" t="s">
        <v>9</v>
      </c>
      <c r="E7824" t="s">
        <v>13</v>
      </c>
      <c r="F7824" t="s">
        <v>25</v>
      </c>
      <c r="G7824">
        <v>2</v>
      </c>
      <c r="H7824">
        <v>598</v>
      </c>
      <c r="I7824">
        <v>499.16</v>
      </c>
      <c r="M7824" t="str">
        <f t="shared" si="366"/>
        <v/>
      </c>
      <c r="N7824" t="e">
        <f t="shared" si="367"/>
        <v>#VALUE!</v>
      </c>
      <c r="O7824" t="e">
        <f t="shared" si="368"/>
        <v>#VALUE!</v>
      </c>
    </row>
    <row r="7825" spans="1:15" x14ac:dyDescent="0.25">
      <c r="A7825">
        <v>2019</v>
      </c>
      <c r="B7825" s="2" t="s">
        <v>35</v>
      </c>
      <c r="C7825">
        <v>4</v>
      </c>
      <c r="D7825" t="s">
        <v>9</v>
      </c>
      <c r="E7825" t="s">
        <v>13</v>
      </c>
      <c r="F7825" t="s">
        <v>70</v>
      </c>
      <c r="G7825">
        <v>1</v>
      </c>
      <c r="H7825">
        <v>39</v>
      </c>
      <c r="I7825">
        <v>32.549999999999997</v>
      </c>
      <c r="M7825" t="str">
        <f t="shared" si="366"/>
        <v/>
      </c>
      <c r="N7825" t="e">
        <f t="shared" si="367"/>
        <v>#VALUE!</v>
      </c>
      <c r="O7825" t="e">
        <f t="shared" si="368"/>
        <v>#VALUE!</v>
      </c>
    </row>
    <row r="7826" spans="1:15" x14ac:dyDescent="0.25">
      <c r="A7826">
        <v>2019</v>
      </c>
      <c r="B7826" s="2" t="s">
        <v>35</v>
      </c>
      <c r="C7826">
        <v>4</v>
      </c>
      <c r="D7826" t="s">
        <v>9</v>
      </c>
      <c r="E7826" t="s">
        <v>13</v>
      </c>
      <c r="F7826" t="s">
        <v>59</v>
      </c>
      <c r="G7826">
        <v>1</v>
      </c>
      <c r="H7826">
        <v>25</v>
      </c>
      <c r="I7826">
        <v>20.87</v>
      </c>
      <c r="M7826" t="str">
        <f t="shared" si="366"/>
        <v/>
      </c>
      <c r="N7826" t="e">
        <f t="shared" si="367"/>
        <v>#VALUE!</v>
      </c>
      <c r="O7826" t="e">
        <f t="shared" si="368"/>
        <v>#VALUE!</v>
      </c>
    </row>
    <row r="7827" spans="1:15" x14ac:dyDescent="0.25">
      <c r="A7827">
        <v>2019</v>
      </c>
      <c r="B7827" s="2" t="s">
        <v>35</v>
      </c>
      <c r="C7827">
        <v>4</v>
      </c>
      <c r="D7827" t="s">
        <v>9</v>
      </c>
      <c r="E7827" t="s">
        <v>13</v>
      </c>
      <c r="F7827" t="s">
        <v>62</v>
      </c>
      <c r="G7827">
        <v>4</v>
      </c>
      <c r="H7827">
        <v>236</v>
      </c>
      <c r="I7827">
        <v>197</v>
      </c>
      <c r="M7827" t="str">
        <f t="shared" si="366"/>
        <v/>
      </c>
      <c r="N7827" t="e">
        <f t="shared" si="367"/>
        <v>#VALUE!</v>
      </c>
      <c r="O7827" t="e">
        <f t="shared" si="368"/>
        <v>#VALUE!</v>
      </c>
    </row>
    <row r="7828" spans="1:15" x14ac:dyDescent="0.25">
      <c r="A7828">
        <v>2019</v>
      </c>
      <c r="B7828" s="2" t="s">
        <v>35</v>
      </c>
      <c r="C7828">
        <v>4</v>
      </c>
      <c r="D7828" t="s">
        <v>9</v>
      </c>
      <c r="E7828" t="s">
        <v>13</v>
      </c>
      <c r="F7828" t="s">
        <v>63</v>
      </c>
      <c r="G7828">
        <v>1</v>
      </c>
      <c r="H7828">
        <v>99</v>
      </c>
      <c r="I7828">
        <v>82.64</v>
      </c>
      <c r="M7828" t="str">
        <f t="shared" si="366"/>
        <v/>
      </c>
      <c r="N7828" t="e">
        <f t="shared" si="367"/>
        <v>#VALUE!</v>
      </c>
      <c r="O7828" t="e">
        <f t="shared" si="368"/>
        <v>#VALUE!</v>
      </c>
    </row>
    <row r="7829" spans="1:15" x14ac:dyDescent="0.25">
      <c r="A7829">
        <v>2019</v>
      </c>
      <c r="B7829" s="2" t="s">
        <v>35</v>
      </c>
      <c r="C7829">
        <v>4</v>
      </c>
      <c r="D7829" t="s">
        <v>9</v>
      </c>
      <c r="E7829" t="s">
        <v>13</v>
      </c>
      <c r="F7829" t="s">
        <v>64</v>
      </c>
      <c r="G7829">
        <v>1</v>
      </c>
      <c r="H7829">
        <v>79</v>
      </c>
      <c r="I7829">
        <v>65.94</v>
      </c>
      <c r="M7829" t="str">
        <f t="shared" si="366"/>
        <v/>
      </c>
      <c r="N7829" t="e">
        <f t="shared" si="367"/>
        <v>#VALUE!</v>
      </c>
      <c r="O7829" t="e">
        <f t="shared" si="368"/>
        <v>#VALUE!</v>
      </c>
    </row>
    <row r="7830" spans="1:15" x14ac:dyDescent="0.25">
      <c r="A7830">
        <v>2019</v>
      </c>
      <c r="B7830" s="2" t="s">
        <v>35</v>
      </c>
      <c r="C7830">
        <v>4</v>
      </c>
      <c r="D7830" t="s">
        <v>9</v>
      </c>
      <c r="E7830" t="s">
        <v>13</v>
      </c>
      <c r="F7830" t="s">
        <v>65</v>
      </c>
      <c r="G7830">
        <v>1</v>
      </c>
      <c r="H7830">
        <v>159</v>
      </c>
      <c r="I7830">
        <v>132.72</v>
      </c>
      <c r="M7830" t="str">
        <f t="shared" si="366"/>
        <v/>
      </c>
      <c r="N7830" t="e">
        <f t="shared" si="367"/>
        <v>#VALUE!</v>
      </c>
      <c r="O7830" t="e">
        <f t="shared" si="368"/>
        <v>#VALUE!</v>
      </c>
    </row>
    <row r="7831" spans="1:15" x14ac:dyDescent="0.25">
      <c r="A7831">
        <v>2019</v>
      </c>
      <c r="B7831" s="2" t="s">
        <v>35</v>
      </c>
      <c r="C7831">
        <v>4</v>
      </c>
      <c r="D7831" t="s">
        <v>9</v>
      </c>
      <c r="E7831" t="s">
        <v>13</v>
      </c>
      <c r="F7831" t="s">
        <v>57</v>
      </c>
      <c r="G7831">
        <v>1</v>
      </c>
      <c r="H7831">
        <v>99</v>
      </c>
      <c r="I7831">
        <v>82.64</v>
      </c>
      <c r="M7831" t="str">
        <f t="shared" si="366"/>
        <v/>
      </c>
      <c r="N7831" t="e">
        <f t="shared" si="367"/>
        <v>#VALUE!</v>
      </c>
      <c r="O7831" t="e">
        <f t="shared" si="368"/>
        <v>#VALUE!</v>
      </c>
    </row>
    <row r="7832" spans="1:15" x14ac:dyDescent="0.25">
      <c r="A7832">
        <v>2019</v>
      </c>
      <c r="B7832" s="2" t="s">
        <v>35</v>
      </c>
      <c r="C7832">
        <v>4</v>
      </c>
      <c r="D7832" t="s">
        <v>9</v>
      </c>
      <c r="E7832" t="s">
        <v>13</v>
      </c>
      <c r="F7832" t="s">
        <v>69</v>
      </c>
      <c r="G7832">
        <v>2</v>
      </c>
      <c r="H7832">
        <v>698</v>
      </c>
      <c r="I7832">
        <v>582.64</v>
      </c>
      <c r="M7832" t="str">
        <f t="shared" si="366"/>
        <v/>
      </c>
      <c r="N7832" t="e">
        <f t="shared" si="367"/>
        <v>#VALUE!</v>
      </c>
      <c r="O7832" t="e">
        <f t="shared" si="368"/>
        <v>#VALUE!</v>
      </c>
    </row>
    <row r="7833" spans="1:15" x14ac:dyDescent="0.25">
      <c r="A7833">
        <v>2019</v>
      </c>
      <c r="B7833" s="2" t="s">
        <v>35</v>
      </c>
      <c r="C7833">
        <v>4</v>
      </c>
      <c r="D7833" t="s">
        <v>9</v>
      </c>
      <c r="E7833" t="s">
        <v>13</v>
      </c>
      <c r="F7833" t="s">
        <v>66</v>
      </c>
      <c r="G7833">
        <v>1</v>
      </c>
      <c r="H7833">
        <v>299</v>
      </c>
      <c r="I7833">
        <v>249.58</v>
      </c>
      <c r="M7833" t="str">
        <f t="shared" si="366"/>
        <v/>
      </c>
      <c r="N7833" t="e">
        <f t="shared" si="367"/>
        <v>#VALUE!</v>
      </c>
      <c r="O7833" t="e">
        <f t="shared" si="368"/>
        <v>#VALUE!</v>
      </c>
    </row>
    <row r="7834" spans="1:15" x14ac:dyDescent="0.25">
      <c r="A7834">
        <v>2019</v>
      </c>
      <c r="B7834" s="2" t="s">
        <v>35</v>
      </c>
      <c r="C7834">
        <v>4</v>
      </c>
      <c r="D7834" t="s">
        <v>9</v>
      </c>
      <c r="E7834" t="s">
        <v>13</v>
      </c>
      <c r="F7834" t="s">
        <v>67</v>
      </c>
      <c r="G7834">
        <v>1</v>
      </c>
      <c r="H7834">
        <v>699</v>
      </c>
      <c r="I7834">
        <v>583.47</v>
      </c>
      <c r="M7834" t="str">
        <f t="shared" si="366"/>
        <v/>
      </c>
      <c r="N7834" t="e">
        <f t="shared" si="367"/>
        <v>#VALUE!</v>
      </c>
      <c r="O7834" t="e">
        <f t="shared" si="368"/>
        <v>#VALUE!</v>
      </c>
    </row>
    <row r="7835" spans="1:15" x14ac:dyDescent="0.25">
      <c r="A7835">
        <v>2019</v>
      </c>
      <c r="B7835" s="2" t="s">
        <v>35</v>
      </c>
      <c r="C7835">
        <v>4</v>
      </c>
      <c r="D7835" t="s">
        <v>9</v>
      </c>
      <c r="E7835" t="s">
        <v>13</v>
      </c>
      <c r="F7835" t="s">
        <v>18</v>
      </c>
      <c r="G7835">
        <v>1</v>
      </c>
      <c r="H7835">
        <v>99</v>
      </c>
      <c r="I7835">
        <v>82.64</v>
      </c>
      <c r="M7835" t="str">
        <f t="shared" si="366"/>
        <v/>
      </c>
      <c r="N7835" t="e">
        <f t="shared" si="367"/>
        <v>#VALUE!</v>
      </c>
      <c r="O7835" t="e">
        <f t="shared" si="368"/>
        <v>#VALUE!</v>
      </c>
    </row>
    <row r="7836" spans="1:15" x14ac:dyDescent="0.25">
      <c r="A7836">
        <v>2019</v>
      </c>
      <c r="B7836" s="2" t="s">
        <v>35</v>
      </c>
      <c r="C7836">
        <v>4</v>
      </c>
      <c r="D7836" t="s">
        <v>9</v>
      </c>
      <c r="E7836" t="s">
        <v>13</v>
      </c>
      <c r="F7836" t="s">
        <v>27</v>
      </c>
      <c r="G7836">
        <v>1</v>
      </c>
      <c r="H7836">
        <v>149</v>
      </c>
      <c r="I7836">
        <v>124.37</v>
      </c>
      <c r="M7836" t="str">
        <f t="shared" si="366"/>
        <v/>
      </c>
      <c r="N7836" t="e">
        <f t="shared" si="367"/>
        <v>#VALUE!</v>
      </c>
      <c r="O7836" t="e">
        <f t="shared" si="368"/>
        <v>#VALUE!</v>
      </c>
    </row>
    <row r="7837" spans="1:15" x14ac:dyDescent="0.25">
      <c r="A7837">
        <v>2019</v>
      </c>
      <c r="B7837" s="2" t="s">
        <v>35</v>
      </c>
      <c r="C7837">
        <v>4</v>
      </c>
      <c r="D7837" t="s">
        <v>9</v>
      </c>
      <c r="E7837" t="s">
        <v>13</v>
      </c>
      <c r="F7837" t="s">
        <v>74</v>
      </c>
      <c r="G7837">
        <v>1</v>
      </c>
      <c r="H7837">
        <v>29</v>
      </c>
      <c r="I7837">
        <v>24.21</v>
      </c>
      <c r="M7837" t="str">
        <f t="shared" si="366"/>
        <v/>
      </c>
      <c r="N7837" t="e">
        <f t="shared" si="367"/>
        <v>#VALUE!</v>
      </c>
      <c r="O7837" t="e">
        <f t="shared" si="368"/>
        <v>#VALUE!</v>
      </c>
    </row>
    <row r="7838" spans="1:15" x14ac:dyDescent="0.25">
      <c r="A7838">
        <v>2019</v>
      </c>
      <c r="B7838" s="2" t="s">
        <v>35</v>
      </c>
      <c r="C7838">
        <v>4</v>
      </c>
      <c r="D7838" t="s">
        <v>9</v>
      </c>
      <c r="E7838" t="s">
        <v>13</v>
      </c>
      <c r="F7838" t="s">
        <v>28</v>
      </c>
      <c r="G7838">
        <v>1</v>
      </c>
      <c r="H7838">
        <v>399</v>
      </c>
      <c r="I7838">
        <v>333.06</v>
      </c>
      <c r="M7838" t="str">
        <f t="shared" si="366"/>
        <v/>
      </c>
      <c r="N7838" t="e">
        <f t="shared" si="367"/>
        <v>#VALUE!</v>
      </c>
      <c r="O7838" t="e">
        <f t="shared" si="368"/>
        <v>#VALUE!</v>
      </c>
    </row>
    <row r="7839" spans="1:15" x14ac:dyDescent="0.25">
      <c r="A7839">
        <v>2019</v>
      </c>
      <c r="B7839" s="2" t="s">
        <v>35</v>
      </c>
      <c r="C7839">
        <v>4</v>
      </c>
      <c r="D7839" t="s">
        <v>9</v>
      </c>
      <c r="E7839" t="s">
        <v>13</v>
      </c>
      <c r="F7839" t="s">
        <v>12</v>
      </c>
      <c r="G7839">
        <v>3</v>
      </c>
      <c r="H7839">
        <v>987</v>
      </c>
      <c r="I7839">
        <v>823.86</v>
      </c>
      <c r="M7839" t="str">
        <f t="shared" si="366"/>
        <v/>
      </c>
      <c r="N7839" t="e">
        <f t="shared" si="367"/>
        <v>#VALUE!</v>
      </c>
      <c r="O7839" t="e">
        <f t="shared" si="368"/>
        <v>#VALUE!</v>
      </c>
    </row>
    <row r="7840" spans="1:15" x14ac:dyDescent="0.25">
      <c r="A7840">
        <v>2019</v>
      </c>
      <c r="B7840" s="2" t="s">
        <v>35</v>
      </c>
      <c r="C7840">
        <v>4</v>
      </c>
      <c r="D7840" t="s">
        <v>9</v>
      </c>
      <c r="E7840" t="s">
        <v>13</v>
      </c>
      <c r="F7840" t="s">
        <v>19</v>
      </c>
      <c r="G7840">
        <v>4</v>
      </c>
      <c r="H7840">
        <v>1036</v>
      </c>
      <c r="I7840">
        <v>864.76</v>
      </c>
      <c r="M7840" t="str">
        <f t="shared" si="366"/>
        <v/>
      </c>
      <c r="N7840" t="e">
        <f t="shared" si="367"/>
        <v>#VALUE!</v>
      </c>
      <c r="O7840" t="e">
        <f t="shared" si="368"/>
        <v>#VALUE!</v>
      </c>
    </row>
    <row r="7841" spans="1:15" x14ac:dyDescent="0.25">
      <c r="A7841">
        <v>2019</v>
      </c>
      <c r="B7841" s="2" t="s">
        <v>35</v>
      </c>
      <c r="C7841">
        <v>4</v>
      </c>
      <c r="D7841" t="s">
        <v>9</v>
      </c>
      <c r="E7841" t="s">
        <v>13</v>
      </c>
      <c r="F7841" t="s">
        <v>20</v>
      </c>
      <c r="G7841">
        <v>3</v>
      </c>
      <c r="H7841">
        <v>597</v>
      </c>
      <c r="I7841">
        <v>498.33000000000004</v>
      </c>
      <c r="M7841" t="str">
        <f t="shared" si="366"/>
        <v/>
      </c>
      <c r="N7841" t="e">
        <f t="shared" si="367"/>
        <v>#VALUE!</v>
      </c>
      <c r="O7841" t="e">
        <f t="shared" si="368"/>
        <v>#VALUE!</v>
      </c>
    </row>
    <row r="7842" spans="1:15" x14ac:dyDescent="0.25">
      <c r="A7842">
        <v>2019</v>
      </c>
      <c r="B7842" s="2" t="s">
        <v>35</v>
      </c>
      <c r="C7842">
        <v>4</v>
      </c>
      <c r="D7842" t="s">
        <v>9</v>
      </c>
      <c r="E7842" t="s">
        <v>21</v>
      </c>
      <c r="F7842" t="s">
        <v>58</v>
      </c>
      <c r="G7842">
        <v>1</v>
      </c>
      <c r="H7842">
        <v>79</v>
      </c>
      <c r="I7842">
        <v>65.94</v>
      </c>
      <c r="M7842" t="str">
        <f t="shared" si="366"/>
        <v/>
      </c>
      <c r="N7842" t="e">
        <f t="shared" si="367"/>
        <v>#VALUE!</v>
      </c>
      <c r="O7842" t="e">
        <f t="shared" si="368"/>
        <v>#VALUE!</v>
      </c>
    </row>
    <row r="7843" spans="1:15" x14ac:dyDescent="0.25">
      <c r="A7843">
        <v>2019</v>
      </c>
      <c r="B7843" s="2" t="s">
        <v>35</v>
      </c>
      <c r="C7843">
        <v>4</v>
      </c>
      <c r="D7843" t="s">
        <v>9</v>
      </c>
      <c r="E7843" t="s">
        <v>21</v>
      </c>
      <c r="F7843" t="s">
        <v>73</v>
      </c>
      <c r="G7843">
        <v>1</v>
      </c>
      <c r="H7843">
        <v>35</v>
      </c>
      <c r="I7843">
        <v>29.22</v>
      </c>
      <c r="M7843" t="str">
        <f t="shared" si="366"/>
        <v/>
      </c>
      <c r="N7843" t="e">
        <f t="shared" si="367"/>
        <v>#VALUE!</v>
      </c>
      <c r="O7843" t="e">
        <f t="shared" si="368"/>
        <v>#VALUE!</v>
      </c>
    </row>
    <row r="7844" spans="1:15" x14ac:dyDescent="0.25">
      <c r="A7844">
        <v>2019</v>
      </c>
      <c r="B7844" s="2" t="s">
        <v>35</v>
      </c>
      <c r="C7844">
        <v>4</v>
      </c>
      <c r="D7844" t="s">
        <v>9</v>
      </c>
      <c r="E7844" t="s">
        <v>21</v>
      </c>
      <c r="F7844" t="s">
        <v>60</v>
      </c>
      <c r="G7844">
        <v>2</v>
      </c>
      <c r="H7844">
        <v>98</v>
      </c>
      <c r="I7844">
        <v>81.8</v>
      </c>
      <c r="M7844" t="str">
        <f t="shared" si="366"/>
        <v/>
      </c>
      <c r="N7844" t="e">
        <f t="shared" si="367"/>
        <v>#VALUE!</v>
      </c>
      <c r="O7844" t="e">
        <f t="shared" si="368"/>
        <v>#VALUE!</v>
      </c>
    </row>
    <row r="7845" spans="1:15" x14ac:dyDescent="0.25">
      <c r="A7845">
        <v>2019</v>
      </c>
      <c r="B7845" s="2" t="s">
        <v>35</v>
      </c>
      <c r="C7845">
        <v>4</v>
      </c>
      <c r="D7845" t="s">
        <v>9</v>
      </c>
      <c r="E7845" t="s">
        <v>21</v>
      </c>
      <c r="F7845" t="s">
        <v>14</v>
      </c>
      <c r="G7845">
        <v>14</v>
      </c>
      <c r="H7845">
        <v>1106</v>
      </c>
      <c r="I7845">
        <v>923.16000000000031</v>
      </c>
      <c r="M7845" t="str">
        <f t="shared" si="366"/>
        <v/>
      </c>
      <c r="N7845" t="e">
        <f t="shared" si="367"/>
        <v>#VALUE!</v>
      </c>
      <c r="O7845" t="e">
        <f t="shared" si="368"/>
        <v>#VALUE!</v>
      </c>
    </row>
    <row r="7846" spans="1:15" x14ac:dyDescent="0.25">
      <c r="A7846">
        <v>2019</v>
      </c>
      <c r="B7846" s="2" t="s">
        <v>35</v>
      </c>
      <c r="C7846">
        <v>4</v>
      </c>
      <c r="D7846" t="s">
        <v>9</v>
      </c>
      <c r="E7846" t="s">
        <v>21</v>
      </c>
      <c r="F7846" t="s">
        <v>11</v>
      </c>
      <c r="G7846">
        <v>12</v>
      </c>
      <c r="H7846">
        <v>828</v>
      </c>
      <c r="I7846">
        <v>691.20000000000016</v>
      </c>
      <c r="M7846" t="str">
        <f t="shared" si="366"/>
        <v/>
      </c>
      <c r="N7846" t="e">
        <f t="shared" si="367"/>
        <v>#VALUE!</v>
      </c>
      <c r="O7846" t="e">
        <f t="shared" si="368"/>
        <v>#VALUE!</v>
      </c>
    </row>
    <row r="7847" spans="1:15" x14ac:dyDescent="0.25">
      <c r="A7847">
        <v>2019</v>
      </c>
      <c r="B7847" s="2" t="s">
        <v>35</v>
      </c>
      <c r="C7847">
        <v>4</v>
      </c>
      <c r="D7847" t="s">
        <v>9</v>
      </c>
      <c r="E7847" t="s">
        <v>21</v>
      </c>
      <c r="F7847" t="s">
        <v>15</v>
      </c>
      <c r="G7847">
        <v>1</v>
      </c>
      <c r="H7847">
        <v>259</v>
      </c>
      <c r="I7847">
        <v>216.19</v>
      </c>
      <c r="M7847" t="str">
        <f t="shared" si="366"/>
        <v/>
      </c>
      <c r="N7847" t="e">
        <f t="shared" si="367"/>
        <v>#VALUE!</v>
      </c>
      <c r="O7847" t="e">
        <f t="shared" si="368"/>
        <v>#VALUE!</v>
      </c>
    </row>
    <row r="7848" spans="1:15" x14ac:dyDescent="0.25">
      <c r="A7848">
        <v>2019</v>
      </c>
      <c r="B7848" s="2" t="s">
        <v>35</v>
      </c>
      <c r="C7848">
        <v>4</v>
      </c>
      <c r="D7848" t="s">
        <v>9</v>
      </c>
      <c r="E7848" t="s">
        <v>21</v>
      </c>
      <c r="F7848" t="s">
        <v>16</v>
      </c>
      <c r="G7848">
        <v>1</v>
      </c>
      <c r="H7848">
        <v>329</v>
      </c>
      <c r="I7848">
        <v>274.62</v>
      </c>
      <c r="M7848" t="str">
        <f t="shared" si="366"/>
        <v/>
      </c>
      <c r="N7848" t="e">
        <f t="shared" si="367"/>
        <v>#VALUE!</v>
      </c>
      <c r="O7848" t="e">
        <f t="shared" si="368"/>
        <v>#VALUE!</v>
      </c>
    </row>
    <row r="7849" spans="1:15" x14ac:dyDescent="0.25">
      <c r="A7849">
        <v>2019</v>
      </c>
      <c r="B7849" s="2" t="s">
        <v>35</v>
      </c>
      <c r="C7849">
        <v>4</v>
      </c>
      <c r="D7849" t="s">
        <v>9</v>
      </c>
      <c r="E7849" t="s">
        <v>21</v>
      </c>
      <c r="F7849" t="s">
        <v>61</v>
      </c>
      <c r="G7849">
        <v>1</v>
      </c>
      <c r="H7849">
        <v>79</v>
      </c>
      <c r="I7849">
        <v>65.94</v>
      </c>
      <c r="M7849" t="str">
        <f t="shared" si="366"/>
        <v/>
      </c>
      <c r="N7849" t="e">
        <f t="shared" si="367"/>
        <v>#VALUE!</v>
      </c>
      <c r="O7849" t="e">
        <f t="shared" si="368"/>
        <v>#VALUE!</v>
      </c>
    </row>
    <row r="7850" spans="1:15" x14ac:dyDescent="0.25">
      <c r="A7850">
        <v>2019</v>
      </c>
      <c r="B7850" s="2" t="s">
        <v>35</v>
      </c>
      <c r="C7850">
        <v>4</v>
      </c>
      <c r="D7850" t="s">
        <v>9</v>
      </c>
      <c r="E7850" t="s">
        <v>21</v>
      </c>
      <c r="F7850" t="s">
        <v>62</v>
      </c>
      <c r="G7850">
        <v>1</v>
      </c>
      <c r="H7850">
        <v>59</v>
      </c>
      <c r="I7850">
        <v>49.25</v>
      </c>
      <c r="M7850" t="str">
        <f t="shared" si="366"/>
        <v/>
      </c>
      <c r="N7850" t="e">
        <f t="shared" si="367"/>
        <v>#VALUE!</v>
      </c>
      <c r="O7850" t="e">
        <f t="shared" si="368"/>
        <v>#VALUE!</v>
      </c>
    </row>
    <row r="7851" spans="1:15" x14ac:dyDescent="0.25">
      <c r="A7851">
        <v>2019</v>
      </c>
      <c r="B7851" s="2" t="s">
        <v>35</v>
      </c>
      <c r="C7851">
        <v>4</v>
      </c>
      <c r="D7851" t="s">
        <v>9</v>
      </c>
      <c r="E7851" t="s">
        <v>21</v>
      </c>
      <c r="F7851" t="s">
        <v>64</v>
      </c>
      <c r="G7851">
        <v>1</v>
      </c>
      <c r="H7851">
        <v>79</v>
      </c>
      <c r="I7851">
        <v>65.94</v>
      </c>
      <c r="M7851" t="str">
        <f t="shared" si="366"/>
        <v/>
      </c>
      <c r="N7851" t="e">
        <f t="shared" si="367"/>
        <v>#VALUE!</v>
      </c>
      <c r="O7851" t="e">
        <f t="shared" si="368"/>
        <v>#VALUE!</v>
      </c>
    </row>
    <row r="7852" spans="1:15" x14ac:dyDescent="0.25">
      <c r="A7852">
        <v>2019</v>
      </c>
      <c r="B7852" s="2" t="s">
        <v>35</v>
      </c>
      <c r="C7852">
        <v>4</v>
      </c>
      <c r="D7852" t="s">
        <v>9</v>
      </c>
      <c r="E7852" t="s">
        <v>21</v>
      </c>
      <c r="F7852" t="s">
        <v>65</v>
      </c>
      <c r="G7852">
        <v>2</v>
      </c>
      <c r="H7852">
        <v>318</v>
      </c>
      <c r="I7852">
        <v>265.44</v>
      </c>
      <c r="M7852" t="str">
        <f t="shared" si="366"/>
        <v/>
      </c>
      <c r="N7852" t="e">
        <f t="shared" si="367"/>
        <v>#VALUE!</v>
      </c>
      <c r="O7852" t="e">
        <f t="shared" si="368"/>
        <v>#VALUE!</v>
      </c>
    </row>
    <row r="7853" spans="1:15" x14ac:dyDescent="0.25">
      <c r="A7853">
        <v>2019</v>
      </c>
      <c r="B7853" s="2" t="s">
        <v>35</v>
      </c>
      <c r="C7853">
        <v>4</v>
      </c>
      <c r="D7853" t="s">
        <v>9</v>
      </c>
      <c r="E7853" t="s">
        <v>21</v>
      </c>
      <c r="F7853" t="s">
        <v>57</v>
      </c>
      <c r="G7853">
        <v>2</v>
      </c>
      <c r="H7853">
        <v>198</v>
      </c>
      <c r="I7853">
        <v>165.28</v>
      </c>
      <c r="M7853" t="str">
        <f t="shared" si="366"/>
        <v/>
      </c>
      <c r="N7853" t="e">
        <f t="shared" si="367"/>
        <v>#VALUE!</v>
      </c>
      <c r="O7853" t="e">
        <f t="shared" si="368"/>
        <v>#VALUE!</v>
      </c>
    </row>
    <row r="7854" spans="1:15" x14ac:dyDescent="0.25">
      <c r="A7854">
        <v>2019</v>
      </c>
      <c r="B7854" s="2" t="s">
        <v>35</v>
      </c>
      <c r="C7854">
        <v>4</v>
      </c>
      <c r="D7854" t="s">
        <v>9</v>
      </c>
      <c r="E7854" t="s">
        <v>21</v>
      </c>
      <c r="F7854" t="s">
        <v>69</v>
      </c>
      <c r="G7854">
        <v>1</v>
      </c>
      <c r="H7854">
        <v>349</v>
      </c>
      <c r="I7854">
        <v>291.32</v>
      </c>
      <c r="M7854" t="str">
        <f t="shared" si="366"/>
        <v/>
      </c>
      <c r="N7854" t="e">
        <f t="shared" si="367"/>
        <v>#VALUE!</v>
      </c>
      <c r="O7854" t="e">
        <f t="shared" si="368"/>
        <v>#VALUE!</v>
      </c>
    </row>
    <row r="7855" spans="1:15" x14ac:dyDescent="0.25">
      <c r="A7855">
        <v>2019</v>
      </c>
      <c r="B7855" s="2" t="s">
        <v>35</v>
      </c>
      <c r="C7855">
        <v>4</v>
      </c>
      <c r="D7855" t="s">
        <v>9</v>
      </c>
      <c r="E7855" t="s">
        <v>21</v>
      </c>
      <c r="F7855" t="s">
        <v>66</v>
      </c>
      <c r="G7855">
        <v>1</v>
      </c>
      <c r="H7855">
        <v>299</v>
      </c>
      <c r="I7855">
        <v>249.58</v>
      </c>
      <c r="M7855" t="str">
        <f t="shared" si="366"/>
        <v/>
      </c>
      <c r="N7855" t="e">
        <f t="shared" si="367"/>
        <v>#VALUE!</v>
      </c>
      <c r="O7855" t="e">
        <f t="shared" si="368"/>
        <v>#VALUE!</v>
      </c>
    </row>
    <row r="7856" spans="1:15" x14ac:dyDescent="0.25">
      <c r="A7856">
        <v>2019</v>
      </c>
      <c r="B7856" s="2" t="s">
        <v>35</v>
      </c>
      <c r="C7856">
        <v>4</v>
      </c>
      <c r="D7856" t="s">
        <v>9</v>
      </c>
      <c r="E7856" t="s">
        <v>21</v>
      </c>
      <c r="F7856" t="s">
        <v>71</v>
      </c>
      <c r="G7856">
        <v>3</v>
      </c>
      <c r="H7856">
        <v>87</v>
      </c>
      <c r="I7856">
        <v>72.63</v>
      </c>
      <c r="M7856" t="str">
        <f t="shared" si="366"/>
        <v/>
      </c>
      <c r="N7856" t="e">
        <f t="shared" si="367"/>
        <v>#VALUE!</v>
      </c>
      <c r="O7856" t="e">
        <f t="shared" si="368"/>
        <v>#VALUE!</v>
      </c>
    </row>
    <row r="7857" spans="1:15" x14ac:dyDescent="0.25">
      <c r="A7857">
        <v>2019</v>
      </c>
      <c r="B7857" s="2" t="s">
        <v>35</v>
      </c>
      <c r="C7857">
        <v>4</v>
      </c>
      <c r="D7857" t="s">
        <v>9</v>
      </c>
      <c r="E7857" t="s">
        <v>21</v>
      </c>
      <c r="F7857" t="s">
        <v>72</v>
      </c>
      <c r="G7857">
        <v>2</v>
      </c>
      <c r="H7857">
        <v>98</v>
      </c>
      <c r="I7857">
        <v>81.8</v>
      </c>
      <c r="M7857" t="str">
        <f t="shared" si="366"/>
        <v/>
      </c>
      <c r="N7857" t="e">
        <f t="shared" si="367"/>
        <v>#VALUE!</v>
      </c>
      <c r="O7857" t="e">
        <f t="shared" si="368"/>
        <v>#VALUE!</v>
      </c>
    </row>
    <row r="7858" spans="1:15" x14ac:dyDescent="0.25">
      <c r="A7858">
        <v>2019</v>
      </c>
      <c r="B7858" s="2" t="s">
        <v>35</v>
      </c>
      <c r="C7858">
        <v>4</v>
      </c>
      <c r="D7858" t="s">
        <v>9</v>
      </c>
      <c r="E7858" t="s">
        <v>21</v>
      </c>
      <c r="F7858" t="s">
        <v>28</v>
      </c>
      <c r="G7858">
        <v>1</v>
      </c>
      <c r="H7858">
        <v>399</v>
      </c>
      <c r="I7858">
        <v>333.06</v>
      </c>
      <c r="M7858" t="str">
        <f t="shared" si="366"/>
        <v/>
      </c>
      <c r="N7858" t="e">
        <f t="shared" si="367"/>
        <v>#VALUE!</v>
      </c>
      <c r="O7858" t="e">
        <f t="shared" si="368"/>
        <v>#VALUE!</v>
      </c>
    </row>
    <row r="7859" spans="1:15" x14ac:dyDescent="0.25">
      <c r="A7859">
        <v>2019</v>
      </c>
      <c r="B7859" s="2" t="s">
        <v>35</v>
      </c>
      <c r="C7859">
        <v>4</v>
      </c>
      <c r="D7859" t="s">
        <v>9</v>
      </c>
      <c r="E7859" t="s">
        <v>21</v>
      </c>
      <c r="F7859" t="s">
        <v>12</v>
      </c>
      <c r="G7859">
        <v>1</v>
      </c>
      <c r="H7859">
        <v>329</v>
      </c>
      <c r="I7859">
        <v>274.62</v>
      </c>
      <c r="M7859" t="str">
        <f t="shared" si="366"/>
        <v/>
      </c>
      <c r="N7859" t="e">
        <f t="shared" si="367"/>
        <v>#VALUE!</v>
      </c>
      <c r="O7859" t="e">
        <f t="shared" si="368"/>
        <v>#VALUE!</v>
      </c>
    </row>
    <row r="7860" spans="1:15" x14ac:dyDescent="0.25">
      <c r="A7860">
        <v>2019</v>
      </c>
      <c r="B7860" s="2" t="s">
        <v>35</v>
      </c>
      <c r="C7860">
        <v>4</v>
      </c>
      <c r="D7860" t="s">
        <v>9</v>
      </c>
      <c r="E7860" t="s">
        <v>21</v>
      </c>
      <c r="F7860" t="s">
        <v>19</v>
      </c>
      <c r="G7860">
        <v>2</v>
      </c>
      <c r="H7860">
        <v>518</v>
      </c>
      <c r="I7860">
        <v>432.38</v>
      </c>
      <c r="M7860" t="str">
        <f t="shared" si="366"/>
        <v/>
      </c>
      <c r="N7860" t="e">
        <f t="shared" si="367"/>
        <v>#VALUE!</v>
      </c>
      <c r="O7860" t="e">
        <f t="shared" si="368"/>
        <v>#VALUE!</v>
      </c>
    </row>
    <row r="7861" spans="1:15" x14ac:dyDescent="0.25">
      <c r="A7861">
        <v>2019</v>
      </c>
      <c r="B7861" s="2" t="s">
        <v>35</v>
      </c>
      <c r="C7861">
        <v>4</v>
      </c>
      <c r="D7861" t="s">
        <v>9</v>
      </c>
      <c r="E7861" t="s">
        <v>21</v>
      </c>
      <c r="F7861" t="s">
        <v>20</v>
      </c>
      <c r="G7861">
        <v>3</v>
      </c>
      <c r="H7861">
        <v>597</v>
      </c>
      <c r="I7861">
        <v>498.33000000000004</v>
      </c>
      <c r="M7861" t="str">
        <f t="shared" si="366"/>
        <v/>
      </c>
      <c r="N7861" t="e">
        <f t="shared" si="367"/>
        <v>#VALUE!</v>
      </c>
      <c r="O7861" t="e">
        <f t="shared" si="368"/>
        <v>#VALUE!</v>
      </c>
    </row>
    <row r="7862" spans="1:15" x14ac:dyDescent="0.25">
      <c r="A7862">
        <v>2019</v>
      </c>
      <c r="B7862" s="2" t="s">
        <v>35</v>
      </c>
      <c r="C7862">
        <v>4</v>
      </c>
      <c r="D7862" t="s">
        <v>9</v>
      </c>
      <c r="E7862" t="s">
        <v>23</v>
      </c>
      <c r="F7862" t="s">
        <v>60</v>
      </c>
      <c r="G7862">
        <v>2</v>
      </c>
      <c r="H7862">
        <v>98</v>
      </c>
      <c r="I7862">
        <v>81.8</v>
      </c>
      <c r="M7862" t="str">
        <f t="shared" si="366"/>
        <v/>
      </c>
      <c r="N7862" t="e">
        <f t="shared" si="367"/>
        <v>#VALUE!</v>
      </c>
      <c r="O7862" t="e">
        <f t="shared" si="368"/>
        <v>#VALUE!</v>
      </c>
    </row>
    <row r="7863" spans="1:15" x14ac:dyDescent="0.25">
      <c r="A7863">
        <v>2019</v>
      </c>
      <c r="B7863" s="2" t="s">
        <v>35</v>
      </c>
      <c r="C7863">
        <v>4</v>
      </c>
      <c r="D7863" t="s">
        <v>9</v>
      </c>
      <c r="E7863" t="s">
        <v>23</v>
      </c>
      <c r="F7863" t="s">
        <v>14</v>
      </c>
      <c r="G7863">
        <v>4</v>
      </c>
      <c r="H7863">
        <v>316</v>
      </c>
      <c r="I7863">
        <v>263.76</v>
      </c>
      <c r="M7863" t="str">
        <f t="shared" si="366"/>
        <v/>
      </c>
      <c r="N7863" t="e">
        <f t="shared" si="367"/>
        <v>#VALUE!</v>
      </c>
      <c r="O7863" t="e">
        <f t="shared" si="368"/>
        <v>#VALUE!</v>
      </c>
    </row>
    <row r="7864" spans="1:15" x14ac:dyDescent="0.25">
      <c r="A7864">
        <v>2019</v>
      </c>
      <c r="B7864" s="2" t="s">
        <v>35</v>
      </c>
      <c r="C7864">
        <v>4</v>
      </c>
      <c r="D7864" t="s">
        <v>9</v>
      </c>
      <c r="E7864" t="s">
        <v>23</v>
      </c>
      <c r="F7864" t="s">
        <v>22</v>
      </c>
      <c r="G7864">
        <v>3</v>
      </c>
      <c r="H7864">
        <v>297</v>
      </c>
      <c r="I7864">
        <v>247.92000000000002</v>
      </c>
      <c r="M7864" t="str">
        <f t="shared" si="366"/>
        <v/>
      </c>
      <c r="N7864" t="e">
        <f t="shared" si="367"/>
        <v>#VALUE!</v>
      </c>
      <c r="O7864" t="e">
        <f t="shared" si="368"/>
        <v>#VALUE!</v>
      </c>
    </row>
    <row r="7865" spans="1:15" x14ac:dyDescent="0.25">
      <c r="A7865">
        <v>2019</v>
      </c>
      <c r="B7865" s="2" t="s">
        <v>35</v>
      </c>
      <c r="C7865">
        <v>4</v>
      </c>
      <c r="D7865" t="s">
        <v>9</v>
      </c>
      <c r="E7865" t="s">
        <v>23</v>
      </c>
      <c r="F7865" t="s">
        <v>11</v>
      </c>
      <c r="G7865">
        <v>6</v>
      </c>
      <c r="H7865">
        <v>414</v>
      </c>
      <c r="I7865">
        <v>345.6</v>
      </c>
      <c r="M7865" t="str">
        <f t="shared" si="366"/>
        <v/>
      </c>
      <c r="N7865" t="e">
        <f t="shared" si="367"/>
        <v>#VALUE!</v>
      </c>
      <c r="O7865" t="e">
        <f t="shared" si="368"/>
        <v>#VALUE!</v>
      </c>
    </row>
    <row r="7866" spans="1:15" x14ac:dyDescent="0.25">
      <c r="A7866">
        <v>2019</v>
      </c>
      <c r="B7866" s="2" t="s">
        <v>35</v>
      </c>
      <c r="C7866">
        <v>4</v>
      </c>
      <c r="D7866" t="s">
        <v>9</v>
      </c>
      <c r="E7866" t="s">
        <v>23</v>
      </c>
      <c r="F7866" t="s">
        <v>70</v>
      </c>
      <c r="G7866">
        <v>1</v>
      </c>
      <c r="H7866">
        <v>39</v>
      </c>
      <c r="I7866">
        <v>32.549999999999997</v>
      </c>
      <c r="M7866" t="str">
        <f t="shared" si="366"/>
        <v/>
      </c>
      <c r="N7866" t="e">
        <f t="shared" si="367"/>
        <v>#VALUE!</v>
      </c>
      <c r="O7866" t="e">
        <f t="shared" si="368"/>
        <v>#VALUE!</v>
      </c>
    </row>
    <row r="7867" spans="1:15" x14ac:dyDescent="0.25">
      <c r="A7867">
        <v>2019</v>
      </c>
      <c r="B7867" s="2" t="s">
        <v>35</v>
      </c>
      <c r="C7867">
        <v>4</v>
      </c>
      <c r="D7867" t="s">
        <v>9</v>
      </c>
      <c r="E7867" t="s">
        <v>23</v>
      </c>
      <c r="F7867" t="s">
        <v>61</v>
      </c>
      <c r="G7867">
        <v>1</v>
      </c>
      <c r="H7867">
        <v>79</v>
      </c>
      <c r="I7867">
        <v>65.94</v>
      </c>
      <c r="M7867" t="str">
        <f t="shared" si="366"/>
        <v/>
      </c>
      <c r="N7867" t="e">
        <f t="shared" si="367"/>
        <v>#VALUE!</v>
      </c>
      <c r="O7867" t="e">
        <f t="shared" si="368"/>
        <v>#VALUE!</v>
      </c>
    </row>
    <row r="7868" spans="1:15" x14ac:dyDescent="0.25">
      <c r="A7868">
        <v>2019</v>
      </c>
      <c r="B7868" s="2" t="s">
        <v>35</v>
      </c>
      <c r="C7868">
        <v>4</v>
      </c>
      <c r="D7868" t="s">
        <v>9</v>
      </c>
      <c r="E7868" t="s">
        <v>23</v>
      </c>
      <c r="F7868" t="s">
        <v>56</v>
      </c>
      <c r="G7868">
        <v>1</v>
      </c>
      <c r="H7868">
        <v>69</v>
      </c>
      <c r="I7868">
        <v>57.6</v>
      </c>
      <c r="M7868" t="str">
        <f t="shared" si="366"/>
        <v/>
      </c>
      <c r="N7868" t="e">
        <f t="shared" si="367"/>
        <v>#VALUE!</v>
      </c>
      <c r="O7868" t="e">
        <f t="shared" si="368"/>
        <v>#VALUE!</v>
      </c>
    </row>
    <row r="7869" spans="1:15" x14ac:dyDescent="0.25">
      <c r="A7869">
        <v>2019</v>
      </c>
      <c r="B7869" s="2" t="s">
        <v>35</v>
      </c>
      <c r="C7869">
        <v>4</v>
      </c>
      <c r="D7869" t="s">
        <v>9</v>
      </c>
      <c r="E7869" t="s">
        <v>23</v>
      </c>
      <c r="F7869" t="s">
        <v>57</v>
      </c>
      <c r="G7869">
        <v>1</v>
      </c>
      <c r="H7869">
        <v>99</v>
      </c>
      <c r="I7869">
        <v>82.64</v>
      </c>
      <c r="M7869" t="str">
        <f t="shared" si="366"/>
        <v/>
      </c>
      <c r="N7869" t="e">
        <f t="shared" si="367"/>
        <v>#VALUE!</v>
      </c>
      <c r="O7869" t="e">
        <f t="shared" si="368"/>
        <v>#VALUE!</v>
      </c>
    </row>
    <row r="7870" spans="1:15" x14ac:dyDescent="0.25">
      <c r="A7870">
        <v>2019</v>
      </c>
      <c r="B7870" s="2" t="s">
        <v>35</v>
      </c>
      <c r="C7870">
        <v>4</v>
      </c>
      <c r="D7870" t="s">
        <v>9</v>
      </c>
      <c r="E7870" t="s">
        <v>23</v>
      </c>
      <c r="F7870" t="s">
        <v>12</v>
      </c>
      <c r="G7870">
        <v>2</v>
      </c>
      <c r="H7870">
        <v>658</v>
      </c>
      <c r="I7870">
        <v>549.24</v>
      </c>
      <c r="M7870" t="str">
        <f t="shared" si="366"/>
        <v/>
      </c>
      <c r="N7870" t="e">
        <f t="shared" si="367"/>
        <v>#VALUE!</v>
      </c>
      <c r="O7870" t="e">
        <f t="shared" si="368"/>
        <v>#VALUE!</v>
      </c>
    </row>
    <row r="7871" spans="1:15" x14ac:dyDescent="0.25">
      <c r="A7871">
        <v>2019</v>
      </c>
      <c r="B7871" s="2" t="s">
        <v>35</v>
      </c>
      <c r="C7871">
        <v>4</v>
      </c>
      <c r="D7871" t="s">
        <v>9</v>
      </c>
      <c r="E7871" t="s">
        <v>24</v>
      </c>
      <c r="F7871" t="s">
        <v>60</v>
      </c>
      <c r="G7871">
        <v>2</v>
      </c>
      <c r="H7871">
        <v>98</v>
      </c>
      <c r="I7871">
        <v>81.8</v>
      </c>
      <c r="M7871" t="str">
        <f t="shared" si="366"/>
        <v/>
      </c>
      <c r="N7871" t="e">
        <f t="shared" si="367"/>
        <v>#VALUE!</v>
      </c>
      <c r="O7871" t="e">
        <f t="shared" si="368"/>
        <v>#VALUE!</v>
      </c>
    </row>
    <row r="7872" spans="1:15" x14ac:dyDescent="0.25">
      <c r="A7872">
        <v>2019</v>
      </c>
      <c r="B7872" s="2" t="s">
        <v>35</v>
      </c>
      <c r="C7872">
        <v>4</v>
      </c>
      <c r="D7872" t="s">
        <v>9</v>
      </c>
      <c r="E7872" t="s">
        <v>24</v>
      </c>
      <c r="F7872" t="s">
        <v>14</v>
      </c>
      <c r="G7872">
        <v>2</v>
      </c>
      <c r="H7872">
        <v>158</v>
      </c>
      <c r="I7872">
        <v>131.88</v>
      </c>
      <c r="M7872" t="str">
        <f t="shared" si="366"/>
        <v/>
      </c>
      <c r="N7872" t="e">
        <f t="shared" si="367"/>
        <v>#VALUE!</v>
      </c>
      <c r="O7872" t="e">
        <f t="shared" si="368"/>
        <v>#VALUE!</v>
      </c>
    </row>
    <row r="7873" spans="1:15" x14ac:dyDescent="0.25">
      <c r="A7873">
        <v>2019</v>
      </c>
      <c r="B7873" s="2" t="s">
        <v>35</v>
      </c>
      <c r="C7873">
        <v>4</v>
      </c>
      <c r="D7873" t="s">
        <v>9</v>
      </c>
      <c r="E7873" t="s">
        <v>24</v>
      </c>
      <c r="F7873" t="s">
        <v>22</v>
      </c>
      <c r="G7873">
        <v>1</v>
      </c>
      <c r="H7873">
        <v>99</v>
      </c>
      <c r="I7873">
        <v>82.64</v>
      </c>
      <c r="M7873" t="str">
        <f t="shared" si="366"/>
        <v/>
      </c>
      <c r="N7873" t="e">
        <f t="shared" si="367"/>
        <v>#VALUE!</v>
      </c>
      <c r="O7873" t="e">
        <f t="shared" si="368"/>
        <v>#VALUE!</v>
      </c>
    </row>
    <row r="7874" spans="1:15" x14ac:dyDescent="0.25">
      <c r="A7874">
        <v>2019</v>
      </c>
      <c r="B7874" s="2" t="s">
        <v>35</v>
      </c>
      <c r="C7874">
        <v>4</v>
      </c>
      <c r="D7874" t="s">
        <v>9</v>
      </c>
      <c r="E7874" t="s">
        <v>24</v>
      </c>
      <c r="F7874" t="s">
        <v>11</v>
      </c>
      <c r="G7874">
        <v>2</v>
      </c>
      <c r="H7874">
        <v>138</v>
      </c>
      <c r="I7874">
        <v>115.2</v>
      </c>
      <c r="M7874" t="str">
        <f t="shared" si="366"/>
        <v/>
      </c>
      <c r="N7874" t="e">
        <f t="shared" si="367"/>
        <v>#VALUE!</v>
      </c>
      <c r="O7874" t="e">
        <f t="shared" si="368"/>
        <v>#VALUE!</v>
      </c>
    </row>
    <row r="7875" spans="1:15" x14ac:dyDescent="0.25">
      <c r="A7875">
        <v>2019</v>
      </c>
      <c r="B7875" s="2" t="s">
        <v>35</v>
      </c>
      <c r="C7875">
        <v>4</v>
      </c>
      <c r="D7875" t="s">
        <v>9</v>
      </c>
      <c r="E7875" t="s">
        <v>24</v>
      </c>
      <c r="F7875" t="s">
        <v>15</v>
      </c>
      <c r="G7875">
        <v>1</v>
      </c>
      <c r="H7875">
        <v>259</v>
      </c>
      <c r="I7875">
        <v>216.19</v>
      </c>
      <c r="M7875" t="str">
        <f t="shared" ref="M7875:M7938" si="369">SUBSTITUTE(SUBSTITUTE(J7875," - ","|"),"; ","|")</f>
        <v/>
      </c>
      <c r="N7875" t="e">
        <f t="shared" ref="N7875:N7938" si="370">LEFT(M7875,FIND("|",M7875)-1)</f>
        <v>#VALUE!</v>
      </c>
      <c r="O7875" t="e">
        <f t="shared" ref="O7875:O7938" si="371">RIGHT(M7875,LEN(M7875)-FIND("|",M7875))</f>
        <v>#VALUE!</v>
      </c>
    </row>
    <row r="7876" spans="1:15" x14ac:dyDescent="0.25">
      <c r="A7876">
        <v>2019</v>
      </c>
      <c r="B7876" s="2" t="s">
        <v>35</v>
      </c>
      <c r="C7876">
        <v>4</v>
      </c>
      <c r="D7876" t="s">
        <v>9</v>
      </c>
      <c r="E7876" t="s">
        <v>24</v>
      </c>
      <c r="F7876" t="s">
        <v>71</v>
      </c>
      <c r="G7876">
        <v>1</v>
      </c>
      <c r="H7876">
        <v>29</v>
      </c>
      <c r="I7876">
        <v>24.21</v>
      </c>
      <c r="M7876" t="str">
        <f t="shared" si="369"/>
        <v/>
      </c>
      <c r="N7876" t="e">
        <f t="shared" si="370"/>
        <v>#VALUE!</v>
      </c>
      <c r="O7876" t="e">
        <f t="shared" si="371"/>
        <v>#VALUE!</v>
      </c>
    </row>
    <row r="7877" spans="1:15" x14ac:dyDescent="0.25">
      <c r="A7877">
        <v>2019</v>
      </c>
      <c r="B7877" s="2" t="s">
        <v>35</v>
      </c>
      <c r="C7877">
        <v>4</v>
      </c>
      <c r="D7877" t="s">
        <v>9</v>
      </c>
      <c r="E7877" t="s">
        <v>24</v>
      </c>
      <c r="F7877" t="s">
        <v>72</v>
      </c>
      <c r="G7877">
        <v>1</v>
      </c>
      <c r="H7877">
        <v>49</v>
      </c>
      <c r="I7877">
        <v>40.9</v>
      </c>
      <c r="M7877" t="str">
        <f t="shared" si="369"/>
        <v/>
      </c>
      <c r="N7877" t="e">
        <f t="shared" si="370"/>
        <v>#VALUE!</v>
      </c>
      <c r="O7877" t="e">
        <f t="shared" si="371"/>
        <v>#VALUE!</v>
      </c>
    </row>
    <row r="7878" spans="1:15" x14ac:dyDescent="0.25">
      <c r="A7878">
        <v>2019</v>
      </c>
      <c r="B7878" s="2" t="s">
        <v>35</v>
      </c>
      <c r="C7878">
        <v>4</v>
      </c>
      <c r="D7878" t="s">
        <v>9</v>
      </c>
      <c r="E7878" t="s">
        <v>24</v>
      </c>
      <c r="F7878" t="s">
        <v>19</v>
      </c>
      <c r="G7878">
        <v>1</v>
      </c>
      <c r="H7878">
        <v>259</v>
      </c>
      <c r="I7878">
        <v>216.19</v>
      </c>
      <c r="M7878" t="str">
        <f t="shared" si="369"/>
        <v/>
      </c>
      <c r="N7878" t="e">
        <f t="shared" si="370"/>
        <v>#VALUE!</v>
      </c>
      <c r="O7878" t="e">
        <f t="shared" si="371"/>
        <v>#VALUE!</v>
      </c>
    </row>
    <row r="7879" spans="1:15" x14ac:dyDescent="0.25">
      <c r="A7879">
        <v>2019</v>
      </c>
      <c r="B7879" s="2" t="s">
        <v>35</v>
      </c>
      <c r="C7879">
        <v>4</v>
      </c>
      <c r="D7879" t="s">
        <v>9</v>
      </c>
      <c r="E7879" t="s">
        <v>24</v>
      </c>
      <c r="F7879" t="s">
        <v>20</v>
      </c>
      <c r="G7879">
        <v>1</v>
      </c>
      <c r="H7879">
        <v>199</v>
      </c>
      <c r="I7879">
        <v>166.11</v>
      </c>
      <c r="M7879" t="str">
        <f t="shared" si="369"/>
        <v/>
      </c>
      <c r="N7879" t="e">
        <f t="shared" si="370"/>
        <v>#VALUE!</v>
      </c>
      <c r="O7879" t="e">
        <f t="shared" si="371"/>
        <v>#VALUE!</v>
      </c>
    </row>
    <row r="7880" spans="1:15" x14ac:dyDescent="0.25">
      <c r="A7880">
        <v>2019</v>
      </c>
      <c r="B7880" s="2" t="s">
        <v>35</v>
      </c>
      <c r="C7880">
        <v>4</v>
      </c>
      <c r="D7880" t="s">
        <v>9</v>
      </c>
      <c r="E7880" t="s">
        <v>26</v>
      </c>
      <c r="F7880" t="s">
        <v>58</v>
      </c>
      <c r="G7880">
        <v>1</v>
      </c>
      <c r="H7880">
        <v>79</v>
      </c>
      <c r="I7880">
        <v>65.94</v>
      </c>
      <c r="M7880" t="str">
        <f t="shared" si="369"/>
        <v/>
      </c>
      <c r="N7880" t="e">
        <f t="shared" si="370"/>
        <v>#VALUE!</v>
      </c>
      <c r="O7880" t="e">
        <f t="shared" si="371"/>
        <v>#VALUE!</v>
      </c>
    </row>
    <row r="7881" spans="1:15" x14ac:dyDescent="0.25">
      <c r="A7881">
        <v>2019</v>
      </c>
      <c r="B7881" s="2" t="s">
        <v>35</v>
      </c>
      <c r="C7881">
        <v>4</v>
      </c>
      <c r="D7881" t="s">
        <v>9</v>
      </c>
      <c r="E7881" t="s">
        <v>26</v>
      </c>
      <c r="F7881" t="s">
        <v>73</v>
      </c>
      <c r="G7881">
        <v>1</v>
      </c>
      <c r="H7881">
        <v>35</v>
      </c>
      <c r="I7881">
        <v>29.22</v>
      </c>
      <c r="M7881" t="str">
        <f t="shared" si="369"/>
        <v/>
      </c>
      <c r="N7881" t="e">
        <f t="shared" si="370"/>
        <v>#VALUE!</v>
      </c>
      <c r="O7881" t="e">
        <f t="shared" si="371"/>
        <v>#VALUE!</v>
      </c>
    </row>
    <row r="7882" spans="1:15" x14ac:dyDescent="0.25">
      <c r="A7882">
        <v>2019</v>
      </c>
      <c r="B7882" s="2" t="s">
        <v>35</v>
      </c>
      <c r="C7882">
        <v>4</v>
      </c>
      <c r="D7882" t="s">
        <v>9</v>
      </c>
      <c r="E7882" t="s">
        <v>26</v>
      </c>
      <c r="F7882" t="s">
        <v>60</v>
      </c>
      <c r="G7882">
        <v>5</v>
      </c>
      <c r="H7882">
        <v>245</v>
      </c>
      <c r="I7882">
        <v>204.5</v>
      </c>
      <c r="M7882" t="str">
        <f t="shared" si="369"/>
        <v/>
      </c>
      <c r="N7882" t="e">
        <f t="shared" si="370"/>
        <v>#VALUE!</v>
      </c>
      <c r="O7882" t="e">
        <f t="shared" si="371"/>
        <v>#VALUE!</v>
      </c>
    </row>
    <row r="7883" spans="1:15" x14ac:dyDescent="0.25">
      <c r="A7883">
        <v>2019</v>
      </c>
      <c r="B7883" s="2" t="s">
        <v>35</v>
      </c>
      <c r="C7883">
        <v>4</v>
      </c>
      <c r="D7883" t="s">
        <v>9</v>
      </c>
      <c r="E7883" t="s">
        <v>26</v>
      </c>
      <c r="F7883" t="s">
        <v>14</v>
      </c>
      <c r="G7883">
        <v>28</v>
      </c>
      <c r="H7883">
        <v>2212</v>
      </c>
      <c r="I7883">
        <v>1846.3200000000011</v>
      </c>
      <c r="M7883" t="str">
        <f t="shared" si="369"/>
        <v/>
      </c>
      <c r="N7883" t="e">
        <f t="shared" si="370"/>
        <v>#VALUE!</v>
      </c>
      <c r="O7883" t="e">
        <f t="shared" si="371"/>
        <v>#VALUE!</v>
      </c>
    </row>
    <row r="7884" spans="1:15" x14ac:dyDescent="0.25">
      <c r="A7884">
        <v>2019</v>
      </c>
      <c r="B7884" s="2" t="s">
        <v>35</v>
      </c>
      <c r="C7884">
        <v>4</v>
      </c>
      <c r="D7884" t="s">
        <v>9</v>
      </c>
      <c r="E7884" t="s">
        <v>26</v>
      </c>
      <c r="F7884" t="s">
        <v>22</v>
      </c>
      <c r="G7884">
        <v>7</v>
      </c>
      <c r="H7884">
        <v>693</v>
      </c>
      <c r="I7884">
        <v>578.48</v>
      </c>
      <c r="M7884" t="str">
        <f t="shared" si="369"/>
        <v/>
      </c>
      <c r="N7884" t="e">
        <f t="shared" si="370"/>
        <v>#VALUE!</v>
      </c>
      <c r="O7884" t="e">
        <f t="shared" si="371"/>
        <v>#VALUE!</v>
      </c>
    </row>
    <row r="7885" spans="1:15" x14ac:dyDescent="0.25">
      <c r="A7885">
        <v>2019</v>
      </c>
      <c r="B7885" s="2" t="s">
        <v>35</v>
      </c>
      <c r="C7885">
        <v>4</v>
      </c>
      <c r="D7885" t="s">
        <v>9</v>
      </c>
      <c r="E7885" t="s">
        <v>26</v>
      </c>
      <c r="F7885" t="s">
        <v>11</v>
      </c>
      <c r="G7885">
        <v>39</v>
      </c>
      <c r="H7885">
        <v>2691</v>
      </c>
      <c r="I7885">
        <v>2246.3999999999983</v>
      </c>
      <c r="M7885" t="str">
        <f t="shared" si="369"/>
        <v/>
      </c>
      <c r="N7885" t="e">
        <f t="shared" si="370"/>
        <v>#VALUE!</v>
      </c>
      <c r="O7885" t="e">
        <f t="shared" si="371"/>
        <v>#VALUE!</v>
      </c>
    </row>
    <row r="7886" spans="1:15" x14ac:dyDescent="0.25">
      <c r="A7886">
        <v>2019</v>
      </c>
      <c r="B7886" s="2" t="s">
        <v>35</v>
      </c>
      <c r="C7886">
        <v>4</v>
      </c>
      <c r="D7886" t="s">
        <v>9</v>
      </c>
      <c r="E7886" t="s">
        <v>26</v>
      </c>
      <c r="F7886" t="s">
        <v>15</v>
      </c>
      <c r="G7886">
        <v>12</v>
      </c>
      <c r="H7886">
        <v>3108</v>
      </c>
      <c r="I7886">
        <v>2594.2800000000002</v>
      </c>
      <c r="M7886" t="str">
        <f t="shared" si="369"/>
        <v/>
      </c>
      <c r="N7886" t="e">
        <f t="shared" si="370"/>
        <v>#VALUE!</v>
      </c>
      <c r="O7886" t="e">
        <f t="shared" si="371"/>
        <v>#VALUE!</v>
      </c>
    </row>
    <row r="7887" spans="1:15" x14ac:dyDescent="0.25">
      <c r="A7887">
        <v>2019</v>
      </c>
      <c r="B7887" s="2" t="s">
        <v>35</v>
      </c>
      <c r="C7887">
        <v>4</v>
      </c>
      <c r="D7887" t="s">
        <v>9</v>
      </c>
      <c r="E7887" t="s">
        <v>26</v>
      </c>
      <c r="F7887" t="s">
        <v>16</v>
      </c>
      <c r="G7887">
        <v>2</v>
      </c>
      <c r="H7887">
        <v>658</v>
      </c>
      <c r="I7887">
        <v>549.24</v>
      </c>
      <c r="M7887" t="str">
        <f t="shared" si="369"/>
        <v/>
      </c>
      <c r="N7887" t="e">
        <f t="shared" si="370"/>
        <v>#VALUE!</v>
      </c>
      <c r="O7887" t="e">
        <f t="shared" si="371"/>
        <v>#VALUE!</v>
      </c>
    </row>
    <row r="7888" spans="1:15" x14ac:dyDescent="0.25">
      <c r="A7888">
        <v>2019</v>
      </c>
      <c r="B7888" s="2" t="s">
        <v>35</v>
      </c>
      <c r="C7888">
        <v>4</v>
      </c>
      <c r="D7888" t="s">
        <v>9</v>
      </c>
      <c r="E7888" t="s">
        <v>26</v>
      </c>
      <c r="F7888" t="s">
        <v>25</v>
      </c>
      <c r="G7888">
        <v>3</v>
      </c>
      <c r="H7888">
        <v>897</v>
      </c>
      <c r="I7888">
        <v>748.74</v>
      </c>
      <c r="M7888" t="str">
        <f t="shared" si="369"/>
        <v/>
      </c>
      <c r="N7888" t="e">
        <f t="shared" si="370"/>
        <v>#VALUE!</v>
      </c>
      <c r="O7888" t="e">
        <f t="shared" si="371"/>
        <v>#VALUE!</v>
      </c>
    </row>
    <row r="7889" spans="1:15" x14ac:dyDescent="0.25">
      <c r="A7889">
        <v>2019</v>
      </c>
      <c r="B7889" s="2" t="s">
        <v>35</v>
      </c>
      <c r="C7889">
        <v>4</v>
      </c>
      <c r="D7889" t="s">
        <v>9</v>
      </c>
      <c r="E7889" t="s">
        <v>26</v>
      </c>
      <c r="F7889" t="s">
        <v>70</v>
      </c>
      <c r="G7889">
        <v>7</v>
      </c>
      <c r="H7889">
        <v>273</v>
      </c>
      <c r="I7889">
        <v>227.85000000000002</v>
      </c>
      <c r="M7889" t="str">
        <f t="shared" si="369"/>
        <v/>
      </c>
      <c r="N7889" t="e">
        <f t="shared" si="370"/>
        <v>#VALUE!</v>
      </c>
      <c r="O7889" t="e">
        <f t="shared" si="371"/>
        <v>#VALUE!</v>
      </c>
    </row>
    <row r="7890" spans="1:15" x14ac:dyDescent="0.25">
      <c r="A7890">
        <v>2019</v>
      </c>
      <c r="B7890" s="2" t="s">
        <v>35</v>
      </c>
      <c r="C7890">
        <v>4</v>
      </c>
      <c r="D7890" t="s">
        <v>9</v>
      </c>
      <c r="E7890" t="s">
        <v>26</v>
      </c>
      <c r="F7890" t="s">
        <v>61</v>
      </c>
      <c r="G7890">
        <v>6</v>
      </c>
      <c r="H7890">
        <v>474</v>
      </c>
      <c r="I7890">
        <v>395.64</v>
      </c>
      <c r="M7890" t="str">
        <f t="shared" si="369"/>
        <v/>
      </c>
      <c r="N7890" t="e">
        <f t="shared" si="370"/>
        <v>#VALUE!</v>
      </c>
      <c r="O7890" t="e">
        <f t="shared" si="371"/>
        <v>#VALUE!</v>
      </c>
    </row>
    <row r="7891" spans="1:15" x14ac:dyDescent="0.25">
      <c r="A7891">
        <v>2019</v>
      </c>
      <c r="B7891" s="2" t="s">
        <v>35</v>
      </c>
      <c r="C7891">
        <v>4</v>
      </c>
      <c r="D7891" t="s">
        <v>9</v>
      </c>
      <c r="E7891" t="s">
        <v>26</v>
      </c>
      <c r="F7891" t="s">
        <v>59</v>
      </c>
      <c r="G7891">
        <v>1</v>
      </c>
      <c r="H7891">
        <v>25</v>
      </c>
      <c r="I7891">
        <v>20.87</v>
      </c>
      <c r="M7891" t="str">
        <f t="shared" si="369"/>
        <v/>
      </c>
      <c r="N7891" t="e">
        <f t="shared" si="370"/>
        <v>#VALUE!</v>
      </c>
      <c r="O7891" t="e">
        <f t="shared" si="371"/>
        <v>#VALUE!</v>
      </c>
    </row>
    <row r="7892" spans="1:15" x14ac:dyDescent="0.25">
      <c r="A7892">
        <v>2019</v>
      </c>
      <c r="B7892" s="2" t="s">
        <v>35</v>
      </c>
      <c r="C7892">
        <v>4</v>
      </c>
      <c r="D7892" t="s">
        <v>9</v>
      </c>
      <c r="E7892" t="s">
        <v>26</v>
      </c>
      <c r="F7892" t="s">
        <v>62</v>
      </c>
      <c r="G7892">
        <v>8</v>
      </c>
      <c r="H7892">
        <v>472</v>
      </c>
      <c r="I7892">
        <v>394</v>
      </c>
      <c r="M7892" t="str">
        <f t="shared" si="369"/>
        <v/>
      </c>
      <c r="N7892" t="e">
        <f t="shared" si="370"/>
        <v>#VALUE!</v>
      </c>
      <c r="O7892" t="e">
        <f t="shared" si="371"/>
        <v>#VALUE!</v>
      </c>
    </row>
    <row r="7893" spans="1:15" x14ac:dyDescent="0.25">
      <c r="A7893">
        <v>2019</v>
      </c>
      <c r="B7893" s="2" t="s">
        <v>35</v>
      </c>
      <c r="C7893">
        <v>4</v>
      </c>
      <c r="D7893" t="s">
        <v>9</v>
      </c>
      <c r="E7893" t="s">
        <v>26</v>
      </c>
      <c r="F7893" t="s">
        <v>63</v>
      </c>
      <c r="G7893">
        <v>2</v>
      </c>
      <c r="H7893">
        <v>198</v>
      </c>
      <c r="I7893">
        <v>165.28</v>
      </c>
      <c r="M7893" t="str">
        <f t="shared" si="369"/>
        <v/>
      </c>
      <c r="N7893" t="e">
        <f t="shared" si="370"/>
        <v>#VALUE!</v>
      </c>
      <c r="O7893" t="e">
        <f t="shared" si="371"/>
        <v>#VALUE!</v>
      </c>
    </row>
    <row r="7894" spans="1:15" x14ac:dyDescent="0.25">
      <c r="A7894">
        <v>2019</v>
      </c>
      <c r="B7894" s="2" t="s">
        <v>35</v>
      </c>
      <c r="C7894">
        <v>4</v>
      </c>
      <c r="D7894" t="s">
        <v>9</v>
      </c>
      <c r="E7894" t="s">
        <v>26</v>
      </c>
      <c r="F7894" t="s">
        <v>56</v>
      </c>
      <c r="G7894">
        <v>6</v>
      </c>
      <c r="H7894">
        <v>414</v>
      </c>
      <c r="I7894">
        <v>345.6</v>
      </c>
      <c r="M7894" t="str">
        <f t="shared" si="369"/>
        <v/>
      </c>
      <c r="N7894" t="e">
        <f t="shared" si="370"/>
        <v>#VALUE!</v>
      </c>
      <c r="O7894" t="e">
        <f t="shared" si="371"/>
        <v>#VALUE!</v>
      </c>
    </row>
    <row r="7895" spans="1:15" x14ac:dyDescent="0.25">
      <c r="A7895">
        <v>2019</v>
      </c>
      <c r="B7895" s="2" t="s">
        <v>35</v>
      </c>
      <c r="C7895">
        <v>4</v>
      </c>
      <c r="D7895" t="s">
        <v>9</v>
      </c>
      <c r="E7895" t="s">
        <v>26</v>
      </c>
      <c r="F7895" t="s">
        <v>57</v>
      </c>
      <c r="G7895">
        <v>2</v>
      </c>
      <c r="H7895">
        <v>198</v>
      </c>
      <c r="I7895">
        <v>165.28</v>
      </c>
      <c r="M7895" t="str">
        <f t="shared" si="369"/>
        <v/>
      </c>
      <c r="N7895" t="e">
        <f t="shared" si="370"/>
        <v>#VALUE!</v>
      </c>
      <c r="O7895" t="e">
        <f t="shared" si="371"/>
        <v>#VALUE!</v>
      </c>
    </row>
    <row r="7896" spans="1:15" x14ac:dyDescent="0.25">
      <c r="A7896">
        <v>2019</v>
      </c>
      <c r="B7896" s="2" t="s">
        <v>35</v>
      </c>
      <c r="C7896">
        <v>4</v>
      </c>
      <c r="D7896" t="s">
        <v>9</v>
      </c>
      <c r="E7896" t="s">
        <v>26</v>
      </c>
      <c r="F7896" t="s">
        <v>66</v>
      </c>
      <c r="G7896">
        <v>8</v>
      </c>
      <c r="H7896">
        <v>2392</v>
      </c>
      <c r="I7896">
        <v>1996.6399999999999</v>
      </c>
      <c r="M7896" t="str">
        <f t="shared" si="369"/>
        <v/>
      </c>
      <c r="N7896" t="e">
        <f t="shared" si="370"/>
        <v>#VALUE!</v>
      </c>
      <c r="O7896" t="e">
        <f t="shared" si="371"/>
        <v>#VALUE!</v>
      </c>
    </row>
    <row r="7897" spans="1:15" x14ac:dyDescent="0.25">
      <c r="A7897">
        <v>2019</v>
      </c>
      <c r="B7897" s="2" t="s">
        <v>35</v>
      </c>
      <c r="C7897">
        <v>4</v>
      </c>
      <c r="D7897" t="s">
        <v>9</v>
      </c>
      <c r="E7897" t="s">
        <v>26</v>
      </c>
      <c r="F7897" t="s">
        <v>67</v>
      </c>
      <c r="G7897">
        <v>1</v>
      </c>
      <c r="H7897">
        <v>699</v>
      </c>
      <c r="I7897">
        <v>583.47</v>
      </c>
      <c r="M7897" t="str">
        <f t="shared" si="369"/>
        <v/>
      </c>
      <c r="N7897" t="e">
        <f t="shared" si="370"/>
        <v>#VALUE!</v>
      </c>
      <c r="O7897" t="e">
        <f t="shared" si="371"/>
        <v>#VALUE!</v>
      </c>
    </row>
    <row r="7898" spans="1:15" x14ac:dyDescent="0.25">
      <c r="A7898">
        <v>2019</v>
      </c>
      <c r="B7898" s="2" t="s">
        <v>35</v>
      </c>
      <c r="C7898">
        <v>4</v>
      </c>
      <c r="D7898" t="s">
        <v>9</v>
      </c>
      <c r="E7898" t="s">
        <v>26</v>
      </c>
      <c r="F7898" t="s">
        <v>18</v>
      </c>
      <c r="G7898">
        <v>3</v>
      </c>
      <c r="H7898">
        <v>297</v>
      </c>
      <c r="I7898">
        <v>247.92000000000002</v>
      </c>
      <c r="M7898" t="str">
        <f t="shared" si="369"/>
        <v/>
      </c>
      <c r="N7898" t="e">
        <f t="shared" si="370"/>
        <v>#VALUE!</v>
      </c>
      <c r="O7898" t="e">
        <f t="shared" si="371"/>
        <v>#VALUE!</v>
      </c>
    </row>
    <row r="7899" spans="1:15" x14ac:dyDescent="0.25">
      <c r="A7899">
        <v>2019</v>
      </c>
      <c r="B7899" s="2" t="s">
        <v>35</v>
      </c>
      <c r="C7899">
        <v>4</v>
      </c>
      <c r="D7899" t="s">
        <v>9</v>
      </c>
      <c r="E7899" t="s">
        <v>26</v>
      </c>
      <c r="F7899" t="s">
        <v>27</v>
      </c>
      <c r="G7899">
        <v>1</v>
      </c>
      <c r="H7899">
        <v>149</v>
      </c>
      <c r="I7899">
        <v>124.37</v>
      </c>
      <c r="M7899" t="str">
        <f t="shared" si="369"/>
        <v/>
      </c>
      <c r="N7899" t="e">
        <f t="shared" si="370"/>
        <v>#VALUE!</v>
      </c>
      <c r="O7899" t="e">
        <f t="shared" si="371"/>
        <v>#VALUE!</v>
      </c>
    </row>
    <row r="7900" spans="1:15" x14ac:dyDescent="0.25">
      <c r="A7900">
        <v>2019</v>
      </c>
      <c r="B7900" s="2" t="s">
        <v>35</v>
      </c>
      <c r="C7900">
        <v>4</v>
      </c>
      <c r="D7900" t="s">
        <v>9</v>
      </c>
      <c r="E7900" t="s">
        <v>26</v>
      </c>
      <c r="F7900" t="s">
        <v>71</v>
      </c>
      <c r="G7900">
        <v>2</v>
      </c>
      <c r="H7900">
        <v>58</v>
      </c>
      <c r="I7900">
        <v>48.42</v>
      </c>
      <c r="M7900" t="str">
        <f t="shared" si="369"/>
        <v/>
      </c>
      <c r="N7900" t="e">
        <f t="shared" si="370"/>
        <v>#VALUE!</v>
      </c>
      <c r="O7900" t="e">
        <f t="shared" si="371"/>
        <v>#VALUE!</v>
      </c>
    </row>
    <row r="7901" spans="1:15" x14ac:dyDescent="0.25">
      <c r="A7901">
        <v>2019</v>
      </c>
      <c r="B7901" s="2" t="s">
        <v>35</v>
      </c>
      <c r="C7901">
        <v>4</v>
      </c>
      <c r="D7901" t="s">
        <v>9</v>
      </c>
      <c r="E7901" t="s">
        <v>26</v>
      </c>
      <c r="F7901" t="s">
        <v>72</v>
      </c>
      <c r="G7901">
        <v>3</v>
      </c>
      <c r="H7901">
        <v>147</v>
      </c>
      <c r="I7901">
        <v>122.69999999999999</v>
      </c>
      <c r="M7901" t="str">
        <f t="shared" si="369"/>
        <v/>
      </c>
      <c r="N7901" t="e">
        <f t="shared" si="370"/>
        <v>#VALUE!</v>
      </c>
      <c r="O7901" t="e">
        <f t="shared" si="371"/>
        <v>#VALUE!</v>
      </c>
    </row>
    <row r="7902" spans="1:15" x14ac:dyDescent="0.25">
      <c r="A7902">
        <v>2019</v>
      </c>
      <c r="B7902" s="2" t="s">
        <v>35</v>
      </c>
      <c r="C7902">
        <v>4</v>
      </c>
      <c r="D7902" t="s">
        <v>9</v>
      </c>
      <c r="E7902" t="s">
        <v>26</v>
      </c>
      <c r="F7902" t="s">
        <v>28</v>
      </c>
      <c r="G7902">
        <v>4</v>
      </c>
      <c r="H7902">
        <v>1596</v>
      </c>
      <c r="I7902">
        <v>1332.24</v>
      </c>
      <c r="M7902" t="str">
        <f t="shared" si="369"/>
        <v/>
      </c>
      <c r="N7902" t="e">
        <f t="shared" si="370"/>
        <v>#VALUE!</v>
      </c>
      <c r="O7902" t="e">
        <f t="shared" si="371"/>
        <v>#VALUE!</v>
      </c>
    </row>
    <row r="7903" spans="1:15" x14ac:dyDescent="0.25">
      <c r="A7903">
        <v>2019</v>
      </c>
      <c r="B7903" s="2" t="s">
        <v>35</v>
      </c>
      <c r="C7903">
        <v>4</v>
      </c>
      <c r="D7903" t="s">
        <v>9</v>
      </c>
      <c r="E7903" t="s">
        <v>26</v>
      </c>
      <c r="F7903" t="s">
        <v>12</v>
      </c>
      <c r="G7903">
        <v>14</v>
      </c>
      <c r="H7903">
        <v>4606</v>
      </c>
      <c r="I7903">
        <v>3844.6799999999989</v>
      </c>
      <c r="M7903" t="str">
        <f t="shared" si="369"/>
        <v/>
      </c>
      <c r="N7903" t="e">
        <f t="shared" si="370"/>
        <v>#VALUE!</v>
      </c>
      <c r="O7903" t="e">
        <f t="shared" si="371"/>
        <v>#VALUE!</v>
      </c>
    </row>
    <row r="7904" spans="1:15" x14ac:dyDescent="0.25">
      <c r="A7904">
        <v>2019</v>
      </c>
      <c r="B7904" s="2" t="s">
        <v>35</v>
      </c>
      <c r="C7904">
        <v>4</v>
      </c>
      <c r="D7904" t="s">
        <v>9</v>
      </c>
      <c r="E7904" t="s">
        <v>26</v>
      </c>
      <c r="F7904" t="s">
        <v>19</v>
      </c>
      <c r="G7904">
        <v>11</v>
      </c>
      <c r="H7904">
        <v>2849</v>
      </c>
      <c r="I7904">
        <v>2378.09</v>
      </c>
      <c r="M7904" t="str">
        <f t="shared" si="369"/>
        <v/>
      </c>
      <c r="N7904" t="e">
        <f t="shared" si="370"/>
        <v>#VALUE!</v>
      </c>
      <c r="O7904" t="e">
        <f t="shared" si="371"/>
        <v>#VALUE!</v>
      </c>
    </row>
    <row r="7905" spans="1:15" x14ac:dyDescent="0.25">
      <c r="A7905">
        <v>2019</v>
      </c>
      <c r="B7905" s="2" t="s">
        <v>35</v>
      </c>
      <c r="C7905">
        <v>4</v>
      </c>
      <c r="D7905" t="s">
        <v>9</v>
      </c>
      <c r="E7905" t="s">
        <v>26</v>
      </c>
      <c r="F7905" t="s">
        <v>20</v>
      </c>
      <c r="G7905">
        <v>2</v>
      </c>
      <c r="H7905">
        <v>398</v>
      </c>
      <c r="I7905">
        <v>332.22</v>
      </c>
      <c r="M7905" t="str">
        <f t="shared" si="369"/>
        <v/>
      </c>
      <c r="N7905" t="e">
        <f t="shared" si="370"/>
        <v>#VALUE!</v>
      </c>
      <c r="O7905" t="e">
        <f t="shared" si="371"/>
        <v>#VALUE!</v>
      </c>
    </row>
    <row r="7906" spans="1:15" x14ac:dyDescent="0.25">
      <c r="A7906">
        <v>2019</v>
      </c>
      <c r="B7906" s="2" t="s">
        <v>35</v>
      </c>
      <c r="C7906">
        <v>4</v>
      </c>
      <c r="D7906" t="s">
        <v>29</v>
      </c>
      <c r="E7906" t="s">
        <v>10</v>
      </c>
      <c r="F7906" t="s">
        <v>60</v>
      </c>
      <c r="G7906">
        <v>3</v>
      </c>
      <c r="H7906">
        <v>147</v>
      </c>
      <c r="I7906">
        <v>122.69999999999999</v>
      </c>
      <c r="M7906" t="str">
        <f t="shared" si="369"/>
        <v/>
      </c>
      <c r="N7906" t="e">
        <f t="shared" si="370"/>
        <v>#VALUE!</v>
      </c>
      <c r="O7906" t="e">
        <f t="shared" si="371"/>
        <v>#VALUE!</v>
      </c>
    </row>
    <row r="7907" spans="1:15" x14ac:dyDescent="0.25">
      <c r="A7907">
        <v>2019</v>
      </c>
      <c r="B7907" s="2" t="s">
        <v>35</v>
      </c>
      <c r="C7907">
        <v>4</v>
      </c>
      <c r="D7907" t="s">
        <v>29</v>
      </c>
      <c r="E7907" t="s">
        <v>10</v>
      </c>
      <c r="F7907" t="s">
        <v>14</v>
      </c>
      <c r="G7907">
        <v>12</v>
      </c>
      <c r="H7907">
        <v>948</v>
      </c>
      <c r="I7907">
        <v>791.2800000000002</v>
      </c>
      <c r="M7907" t="str">
        <f t="shared" si="369"/>
        <v/>
      </c>
      <c r="N7907" t="e">
        <f t="shared" si="370"/>
        <v>#VALUE!</v>
      </c>
      <c r="O7907" t="e">
        <f t="shared" si="371"/>
        <v>#VALUE!</v>
      </c>
    </row>
    <row r="7908" spans="1:15" x14ac:dyDescent="0.25">
      <c r="A7908">
        <v>2019</v>
      </c>
      <c r="B7908" s="2" t="s">
        <v>35</v>
      </c>
      <c r="C7908">
        <v>4</v>
      </c>
      <c r="D7908" t="s">
        <v>29</v>
      </c>
      <c r="E7908" t="s">
        <v>10</v>
      </c>
      <c r="F7908" t="s">
        <v>22</v>
      </c>
      <c r="G7908">
        <v>2</v>
      </c>
      <c r="H7908">
        <v>198</v>
      </c>
      <c r="I7908">
        <v>165.28</v>
      </c>
      <c r="M7908" t="str">
        <f t="shared" si="369"/>
        <v/>
      </c>
      <c r="N7908" t="e">
        <f t="shared" si="370"/>
        <v>#VALUE!</v>
      </c>
      <c r="O7908" t="e">
        <f t="shared" si="371"/>
        <v>#VALUE!</v>
      </c>
    </row>
    <row r="7909" spans="1:15" x14ac:dyDescent="0.25">
      <c r="A7909">
        <v>2019</v>
      </c>
      <c r="B7909" s="2" t="s">
        <v>35</v>
      </c>
      <c r="C7909">
        <v>4</v>
      </c>
      <c r="D7909" t="s">
        <v>29</v>
      </c>
      <c r="E7909" t="s">
        <v>10</v>
      </c>
      <c r="F7909" t="s">
        <v>11</v>
      </c>
      <c r="G7909">
        <v>20</v>
      </c>
      <c r="H7909">
        <v>1380</v>
      </c>
      <c r="I7909">
        <v>1152</v>
      </c>
      <c r="M7909" t="str">
        <f t="shared" si="369"/>
        <v/>
      </c>
      <c r="N7909" t="e">
        <f t="shared" si="370"/>
        <v>#VALUE!</v>
      </c>
      <c r="O7909" t="e">
        <f t="shared" si="371"/>
        <v>#VALUE!</v>
      </c>
    </row>
    <row r="7910" spans="1:15" x14ac:dyDescent="0.25">
      <c r="A7910">
        <v>2019</v>
      </c>
      <c r="B7910" s="2" t="s">
        <v>35</v>
      </c>
      <c r="C7910">
        <v>4</v>
      </c>
      <c r="D7910" t="s">
        <v>29</v>
      </c>
      <c r="E7910" t="s">
        <v>10</v>
      </c>
      <c r="F7910" t="s">
        <v>15</v>
      </c>
      <c r="G7910">
        <v>1</v>
      </c>
      <c r="H7910">
        <v>259</v>
      </c>
      <c r="I7910">
        <v>216.19</v>
      </c>
      <c r="M7910" t="str">
        <f t="shared" si="369"/>
        <v/>
      </c>
      <c r="N7910" t="e">
        <f t="shared" si="370"/>
        <v>#VALUE!</v>
      </c>
      <c r="O7910" t="e">
        <f t="shared" si="371"/>
        <v>#VALUE!</v>
      </c>
    </row>
    <row r="7911" spans="1:15" x14ac:dyDescent="0.25">
      <c r="A7911">
        <v>2019</v>
      </c>
      <c r="B7911" s="2" t="s">
        <v>35</v>
      </c>
      <c r="C7911">
        <v>4</v>
      </c>
      <c r="D7911" t="s">
        <v>29</v>
      </c>
      <c r="E7911" t="s">
        <v>10</v>
      </c>
      <c r="F7911" t="s">
        <v>25</v>
      </c>
      <c r="G7911">
        <v>1</v>
      </c>
      <c r="H7911">
        <v>299</v>
      </c>
      <c r="I7911">
        <v>249.58</v>
      </c>
      <c r="M7911" t="str">
        <f t="shared" si="369"/>
        <v/>
      </c>
      <c r="N7911" t="e">
        <f t="shared" si="370"/>
        <v>#VALUE!</v>
      </c>
      <c r="O7911" t="e">
        <f t="shared" si="371"/>
        <v>#VALUE!</v>
      </c>
    </row>
    <row r="7912" spans="1:15" x14ac:dyDescent="0.25">
      <c r="A7912">
        <v>2019</v>
      </c>
      <c r="B7912" s="2" t="s">
        <v>35</v>
      </c>
      <c r="C7912">
        <v>4</v>
      </c>
      <c r="D7912" t="s">
        <v>29</v>
      </c>
      <c r="E7912" t="s">
        <v>10</v>
      </c>
      <c r="F7912" t="s">
        <v>59</v>
      </c>
      <c r="G7912">
        <v>1</v>
      </c>
      <c r="H7912">
        <v>25</v>
      </c>
      <c r="I7912">
        <v>20.87</v>
      </c>
      <c r="M7912" t="str">
        <f t="shared" si="369"/>
        <v/>
      </c>
      <c r="N7912" t="e">
        <f t="shared" si="370"/>
        <v>#VALUE!</v>
      </c>
      <c r="O7912" t="e">
        <f t="shared" si="371"/>
        <v>#VALUE!</v>
      </c>
    </row>
    <row r="7913" spans="1:15" x14ac:dyDescent="0.25">
      <c r="A7913">
        <v>2019</v>
      </c>
      <c r="B7913" s="2" t="s">
        <v>35</v>
      </c>
      <c r="C7913">
        <v>4</v>
      </c>
      <c r="D7913" t="s">
        <v>29</v>
      </c>
      <c r="E7913" t="s">
        <v>10</v>
      </c>
      <c r="F7913" t="s">
        <v>62</v>
      </c>
      <c r="G7913">
        <v>3</v>
      </c>
      <c r="H7913">
        <v>177</v>
      </c>
      <c r="I7913">
        <v>147.75</v>
      </c>
      <c r="M7913" t="str">
        <f t="shared" si="369"/>
        <v/>
      </c>
      <c r="N7913" t="e">
        <f t="shared" si="370"/>
        <v>#VALUE!</v>
      </c>
      <c r="O7913" t="e">
        <f t="shared" si="371"/>
        <v>#VALUE!</v>
      </c>
    </row>
    <row r="7914" spans="1:15" x14ac:dyDescent="0.25">
      <c r="A7914">
        <v>2019</v>
      </c>
      <c r="B7914" s="2" t="s">
        <v>35</v>
      </c>
      <c r="C7914">
        <v>4</v>
      </c>
      <c r="D7914" t="s">
        <v>29</v>
      </c>
      <c r="E7914" t="s">
        <v>10</v>
      </c>
      <c r="F7914" t="s">
        <v>56</v>
      </c>
      <c r="G7914">
        <v>3</v>
      </c>
      <c r="H7914">
        <v>207</v>
      </c>
      <c r="I7914">
        <v>172.8</v>
      </c>
      <c r="M7914" t="str">
        <f t="shared" si="369"/>
        <v/>
      </c>
      <c r="N7914" t="e">
        <f t="shared" si="370"/>
        <v>#VALUE!</v>
      </c>
      <c r="O7914" t="e">
        <f t="shared" si="371"/>
        <v>#VALUE!</v>
      </c>
    </row>
    <row r="7915" spans="1:15" x14ac:dyDescent="0.25">
      <c r="A7915">
        <v>2019</v>
      </c>
      <c r="B7915" s="2" t="s">
        <v>35</v>
      </c>
      <c r="C7915">
        <v>4</v>
      </c>
      <c r="D7915" t="s">
        <v>29</v>
      </c>
      <c r="E7915" t="s">
        <v>10</v>
      </c>
      <c r="F7915" t="s">
        <v>67</v>
      </c>
      <c r="G7915">
        <v>1</v>
      </c>
      <c r="H7915">
        <v>699</v>
      </c>
      <c r="I7915">
        <v>583.47</v>
      </c>
      <c r="M7915" t="str">
        <f t="shared" si="369"/>
        <v/>
      </c>
      <c r="N7915" t="e">
        <f t="shared" si="370"/>
        <v>#VALUE!</v>
      </c>
      <c r="O7915" t="e">
        <f t="shared" si="371"/>
        <v>#VALUE!</v>
      </c>
    </row>
    <row r="7916" spans="1:15" x14ac:dyDescent="0.25">
      <c r="A7916">
        <v>2019</v>
      </c>
      <c r="B7916" s="2" t="s">
        <v>35</v>
      </c>
      <c r="C7916">
        <v>4</v>
      </c>
      <c r="D7916" t="s">
        <v>29</v>
      </c>
      <c r="E7916" t="s">
        <v>10</v>
      </c>
      <c r="F7916" t="s">
        <v>18</v>
      </c>
      <c r="G7916">
        <v>1</v>
      </c>
      <c r="H7916">
        <v>99</v>
      </c>
      <c r="I7916">
        <v>82.64</v>
      </c>
      <c r="M7916" t="str">
        <f t="shared" si="369"/>
        <v/>
      </c>
      <c r="N7916" t="e">
        <f t="shared" si="370"/>
        <v>#VALUE!</v>
      </c>
      <c r="O7916" t="e">
        <f t="shared" si="371"/>
        <v>#VALUE!</v>
      </c>
    </row>
    <row r="7917" spans="1:15" x14ac:dyDescent="0.25">
      <c r="A7917">
        <v>2019</v>
      </c>
      <c r="B7917" s="2" t="s">
        <v>35</v>
      </c>
      <c r="C7917">
        <v>4</v>
      </c>
      <c r="D7917" t="s">
        <v>29</v>
      </c>
      <c r="E7917" t="s">
        <v>10</v>
      </c>
      <c r="F7917" t="s">
        <v>27</v>
      </c>
      <c r="G7917">
        <v>1</v>
      </c>
      <c r="H7917">
        <v>149</v>
      </c>
      <c r="I7917">
        <v>124.37</v>
      </c>
      <c r="M7917" t="str">
        <f t="shared" si="369"/>
        <v/>
      </c>
      <c r="N7917" t="e">
        <f t="shared" si="370"/>
        <v>#VALUE!</v>
      </c>
      <c r="O7917" t="e">
        <f t="shared" si="371"/>
        <v>#VALUE!</v>
      </c>
    </row>
    <row r="7918" spans="1:15" x14ac:dyDescent="0.25">
      <c r="A7918">
        <v>2019</v>
      </c>
      <c r="B7918" s="2" t="s">
        <v>35</v>
      </c>
      <c r="C7918">
        <v>4</v>
      </c>
      <c r="D7918" t="s">
        <v>29</v>
      </c>
      <c r="E7918" t="s">
        <v>10</v>
      </c>
      <c r="F7918" t="s">
        <v>71</v>
      </c>
      <c r="G7918">
        <v>3</v>
      </c>
      <c r="H7918">
        <v>87</v>
      </c>
      <c r="I7918">
        <v>72.63</v>
      </c>
      <c r="M7918" t="str">
        <f t="shared" si="369"/>
        <v/>
      </c>
      <c r="N7918" t="e">
        <f t="shared" si="370"/>
        <v>#VALUE!</v>
      </c>
      <c r="O7918" t="e">
        <f t="shared" si="371"/>
        <v>#VALUE!</v>
      </c>
    </row>
    <row r="7919" spans="1:15" x14ac:dyDescent="0.25">
      <c r="A7919">
        <v>2019</v>
      </c>
      <c r="B7919" s="2" t="s">
        <v>35</v>
      </c>
      <c r="C7919">
        <v>4</v>
      </c>
      <c r="D7919" t="s">
        <v>29</v>
      </c>
      <c r="E7919" t="s">
        <v>10</v>
      </c>
      <c r="F7919" t="s">
        <v>72</v>
      </c>
      <c r="G7919">
        <v>3</v>
      </c>
      <c r="H7919">
        <v>147</v>
      </c>
      <c r="I7919">
        <v>122.69999999999999</v>
      </c>
      <c r="M7919" t="str">
        <f t="shared" si="369"/>
        <v/>
      </c>
      <c r="N7919" t="e">
        <f t="shared" si="370"/>
        <v>#VALUE!</v>
      </c>
      <c r="O7919" t="e">
        <f t="shared" si="371"/>
        <v>#VALUE!</v>
      </c>
    </row>
    <row r="7920" spans="1:15" x14ac:dyDescent="0.25">
      <c r="A7920">
        <v>2019</v>
      </c>
      <c r="B7920" s="2" t="s">
        <v>35</v>
      </c>
      <c r="C7920">
        <v>4</v>
      </c>
      <c r="D7920" t="s">
        <v>29</v>
      </c>
      <c r="E7920" t="s">
        <v>10</v>
      </c>
      <c r="F7920" t="s">
        <v>12</v>
      </c>
      <c r="G7920">
        <v>1</v>
      </c>
      <c r="H7920">
        <v>329</v>
      </c>
      <c r="I7920">
        <v>274.62</v>
      </c>
      <c r="M7920" t="str">
        <f t="shared" si="369"/>
        <v/>
      </c>
      <c r="N7920" t="e">
        <f t="shared" si="370"/>
        <v>#VALUE!</v>
      </c>
      <c r="O7920" t="e">
        <f t="shared" si="371"/>
        <v>#VALUE!</v>
      </c>
    </row>
    <row r="7921" spans="1:15" x14ac:dyDescent="0.25">
      <c r="A7921">
        <v>2019</v>
      </c>
      <c r="B7921" s="2" t="s">
        <v>35</v>
      </c>
      <c r="C7921">
        <v>4</v>
      </c>
      <c r="D7921" t="s">
        <v>29</v>
      </c>
      <c r="E7921" t="s">
        <v>10</v>
      </c>
      <c r="F7921" t="s">
        <v>19</v>
      </c>
      <c r="G7921">
        <v>3</v>
      </c>
      <c r="H7921">
        <v>777</v>
      </c>
      <c r="I7921">
        <v>648.56999999999994</v>
      </c>
      <c r="M7921" t="str">
        <f t="shared" si="369"/>
        <v/>
      </c>
      <c r="N7921" t="e">
        <f t="shared" si="370"/>
        <v>#VALUE!</v>
      </c>
      <c r="O7921" t="e">
        <f t="shared" si="371"/>
        <v>#VALUE!</v>
      </c>
    </row>
    <row r="7922" spans="1:15" x14ac:dyDescent="0.25">
      <c r="A7922">
        <v>2019</v>
      </c>
      <c r="B7922" s="2" t="s">
        <v>35</v>
      </c>
      <c r="C7922">
        <v>4</v>
      </c>
      <c r="D7922" t="s">
        <v>29</v>
      </c>
      <c r="E7922" t="s">
        <v>10</v>
      </c>
      <c r="F7922" t="s">
        <v>20</v>
      </c>
      <c r="G7922">
        <v>5</v>
      </c>
      <c r="H7922">
        <v>995</v>
      </c>
      <c r="I7922">
        <v>830.55000000000007</v>
      </c>
      <c r="M7922" t="str">
        <f t="shared" si="369"/>
        <v/>
      </c>
      <c r="N7922" t="e">
        <f t="shared" si="370"/>
        <v>#VALUE!</v>
      </c>
      <c r="O7922" t="e">
        <f t="shared" si="371"/>
        <v>#VALUE!</v>
      </c>
    </row>
    <row r="7923" spans="1:15" x14ac:dyDescent="0.25">
      <c r="A7923">
        <v>2019</v>
      </c>
      <c r="B7923" s="2" t="s">
        <v>35</v>
      </c>
      <c r="C7923">
        <v>4</v>
      </c>
      <c r="D7923" t="s">
        <v>29</v>
      </c>
      <c r="E7923" t="s">
        <v>13</v>
      </c>
      <c r="F7923" t="s">
        <v>58</v>
      </c>
      <c r="G7923">
        <v>1</v>
      </c>
      <c r="H7923">
        <v>79</v>
      </c>
      <c r="I7923">
        <v>65.94</v>
      </c>
      <c r="M7923" t="str">
        <f t="shared" si="369"/>
        <v/>
      </c>
      <c r="N7923" t="e">
        <f t="shared" si="370"/>
        <v>#VALUE!</v>
      </c>
      <c r="O7923" t="e">
        <f t="shared" si="371"/>
        <v>#VALUE!</v>
      </c>
    </row>
    <row r="7924" spans="1:15" x14ac:dyDescent="0.25">
      <c r="A7924">
        <v>2019</v>
      </c>
      <c r="B7924" s="2" t="s">
        <v>35</v>
      </c>
      <c r="C7924">
        <v>4</v>
      </c>
      <c r="D7924" t="s">
        <v>29</v>
      </c>
      <c r="E7924" t="s">
        <v>13</v>
      </c>
      <c r="F7924" t="s">
        <v>73</v>
      </c>
      <c r="G7924">
        <v>1</v>
      </c>
      <c r="H7924">
        <v>35</v>
      </c>
      <c r="I7924">
        <v>29.22</v>
      </c>
      <c r="M7924" t="str">
        <f t="shared" si="369"/>
        <v/>
      </c>
      <c r="N7924" t="e">
        <f t="shared" si="370"/>
        <v>#VALUE!</v>
      </c>
      <c r="O7924" t="e">
        <f t="shared" si="371"/>
        <v>#VALUE!</v>
      </c>
    </row>
    <row r="7925" spans="1:15" x14ac:dyDescent="0.25">
      <c r="A7925">
        <v>2019</v>
      </c>
      <c r="B7925" s="2" t="s">
        <v>35</v>
      </c>
      <c r="C7925">
        <v>4</v>
      </c>
      <c r="D7925" t="s">
        <v>29</v>
      </c>
      <c r="E7925" t="s">
        <v>13</v>
      </c>
      <c r="F7925" t="s">
        <v>60</v>
      </c>
      <c r="G7925">
        <v>10</v>
      </c>
      <c r="H7925">
        <v>490</v>
      </c>
      <c r="I7925">
        <v>408.99999999999994</v>
      </c>
      <c r="M7925" t="str">
        <f t="shared" si="369"/>
        <v/>
      </c>
      <c r="N7925" t="e">
        <f t="shared" si="370"/>
        <v>#VALUE!</v>
      </c>
      <c r="O7925" t="e">
        <f t="shared" si="371"/>
        <v>#VALUE!</v>
      </c>
    </row>
    <row r="7926" spans="1:15" x14ac:dyDescent="0.25">
      <c r="A7926">
        <v>2019</v>
      </c>
      <c r="B7926" s="2" t="s">
        <v>35</v>
      </c>
      <c r="C7926">
        <v>4</v>
      </c>
      <c r="D7926" t="s">
        <v>29</v>
      </c>
      <c r="E7926" t="s">
        <v>13</v>
      </c>
      <c r="F7926" t="s">
        <v>14</v>
      </c>
      <c r="G7926">
        <v>49</v>
      </c>
      <c r="H7926">
        <v>3871</v>
      </c>
      <c r="I7926">
        <v>3231.0600000000022</v>
      </c>
      <c r="M7926" t="str">
        <f t="shared" si="369"/>
        <v/>
      </c>
      <c r="N7926" t="e">
        <f t="shared" si="370"/>
        <v>#VALUE!</v>
      </c>
      <c r="O7926" t="e">
        <f t="shared" si="371"/>
        <v>#VALUE!</v>
      </c>
    </row>
    <row r="7927" spans="1:15" x14ac:dyDescent="0.25">
      <c r="A7927">
        <v>2019</v>
      </c>
      <c r="B7927" s="2" t="s">
        <v>35</v>
      </c>
      <c r="C7927">
        <v>4</v>
      </c>
      <c r="D7927" t="s">
        <v>29</v>
      </c>
      <c r="E7927" t="s">
        <v>13</v>
      </c>
      <c r="F7927" t="s">
        <v>22</v>
      </c>
      <c r="G7927">
        <v>2</v>
      </c>
      <c r="H7927">
        <v>198</v>
      </c>
      <c r="I7927">
        <v>165.28</v>
      </c>
      <c r="M7927" t="str">
        <f t="shared" si="369"/>
        <v/>
      </c>
      <c r="N7927" t="e">
        <f t="shared" si="370"/>
        <v>#VALUE!</v>
      </c>
      <c r="O7927" t="e">
        <f t="shared" si="371"/>
        <v>#VALUE!</v>
      </c>
    </row>
    <row r="7928" spans="1:15" x14ac:dyDescent="0.25">
      <c r="A7928">
        <v>2019</v>
      </c>
      <c r="B7928" s="2" t="s">
        <v>35</v>
      </c>
      <c r="C7928">
        <v>4</v>
      </c>
      <c r="D7928" t="s">
        <v>29</v>
      </c>
      <c r="E7928" t="s">
        <v>13</v>
      </c>
      <c r="F7928" t="s">
        <v>11</v>
      </c>
      <c r="G7928">
        <v>58</v>
      </c>
      <c r="H7928">
        <v>4002</v>
      </c>
      <c r="I7928">
        <v>3340.7999999999965</v>
      </c>
      <c r="M7928" t="str">
        <f t="shared" si="369"/>
        <v/>
      </c>
      <c r="N7928" t="e">
        <f t="shared" si="370"/>
        <v>#VALUE!</v>
      </c>
      <c r="O7928" t="e">
        <f t="shared" si="371"/>
        <v>#VALUE!</v>
      </c>
    </row>
    <row r="7929" spans="1:15" x14ac:dyDescent="0.25">
      <c r="A7929">
        <v>2019</v>
      </c>
      <c r="B7929" s="2" t="s">
        <v>35</v>
      </c>
      <c r="C7929">
        <v>4</v>
      </c>
      <c r="D7929" t="s">
        <v>29</v>
      </c>
      <c r="E7929" t="s">
        <v>13</v>
      </c>
      <c r="F7929" t="s">
        <v>15</v>
      </c>
      <c r="G7929">
        <v>14</v>
      </c>
      <c r="H7929">
        <v>3626</v>
      </c>
      <c r="I7929">
        <v>3026.6600000000003</v>
      </c>
      <c r="M7929" t="str">
        <f t="shared" si="369"/>
        <v/>
      </c>
      <c r="N7929" t="e">
        <f t="shared" si="370"/>
        <v>#VALUE!</v>
      </c>
      <c r="O7929" t="e">
        <f t="shared" si="371"/>
        <v>#VALUE!</v>
      </c>
    </row>
    <row r="7930" spans="1:15" x14ac:dyDescent="0.25">
      <c r="A7930">
        <v>2019</v>
      </c>
      <c r="B7930" s="2" t="s">
        <v>35</v>
      </c>
      <c r="C7930">
        <v>4</v>
      </c>
      <c r="D7930" t="s">
        <v>29</v>
      </c>
      <c r="E7930" t="s">
        <v>13</v>
      </c>
      <c r="F7930" t="s">
        <v>16</v>
      </c>
      <c r="G7930">
        <v>3</v>
      </c>
      <c r="H7930">
        <v>987</v>
      </c>
      <c r="I7930">
        <v>823.86</v>
      </c>
      <c r="M7930" t="str">
        <f t="shared" si="369"/>
        <v/>
      </c>
      <c r="N7930" t="e">
        <f t="shared" si="370"/>
        <v>#VALUE!</v>
      </c>
      <c r="O7930" t="e">
        <f t="shared" si="371"/>
        <v>#VALUE!</v>
      </c>
    </row>
    <row r="7931" spans="1:15" x14ac:dyDescent="0.25">
      <c r="A7931">
        <v>2019</v>
      </c>
      <c r="B7931" s="2" t="s">
        <v>35</v>
      </c>
      <c r="C7931">
        <v>4</v>
      </c>
      <c r="D7931" t="s">
        <v>29</v>
      </c>
      <c r="E7931" t="s">
        <v>13</v>
      </c>
      <c r="F7931" t="s">
        <v>25</v>
      </c>
      <c r="G7931">
        <v>8</v>
      </c>
      <c r="H7931">
        <v>2392</v>
      </c>
      <c r="I7931">
        <v>1996.6399999999999</v>
      </c>
      <c r="M7931" t="str">
        <f t="shared" si="369"/>
        <v/>
      </c>
      <c r="N7931" t="e">
        <f t="shared" si="370"/>
        <v>#VALUE!</v>
      </c>
      <c r="O7931" t="e">
        <f t="shared" si="371"/>
        <v>#VALUE!</v>
      </c>
    </row>
    <row r="7932" spans="1:15" x14ac:dyDescent="0.25">
      <c r="A7932">
        <v>2019</v>
      </c>
      <c r="B7932" s="2" t="s">
        <v>35</v>
      </c>
      <c r="C7932">
        <v>4</v>
      </c>
      <c r="D7932" t="s">
        <v>29</v>
      </c>
      <c r="E7932" t="s">
        <v>13</v>
      </c>
      <c r="F7932" t="s">
        <v>70</v>
      </c>
      <c r="G7932">
        <v>6</v>
      </c>
      <c r="H7932">
        <v>234</v>
      </c>
      <c r="I7932">
        <v>195.3</v>
      </c>
      <c r="M7932" t="str">
        <f t="shared" si="369"/>
        <v/>
      </c>
      <c r="N7932" t="e">
        <f t="shared" si="370"/>
        <v>#VALUE!</v>
      </c>
      <c r="O7932" t="e">
        <f t="shared" si="371"/>
        <v>#VALUE!</v>
      </c>
    </row>
    <row r="7933" spans="1:15" x14ac:dyDescent="0.25">
      <c r="A7933">
        <v>2019</v>
      </c>
      <c r="B7933" s="2" t="s">
        <v>35</v>
      </c>
      <c r="C7933">
        <v>4</v>
      </c>
      <c r="D7933" t="s">
        <v>29</v>
      </c>
      <c r="E7933" t="s">
        <v>13</v>
      </c>
      <c r="F7933" t="s">
        <v>61</v>
      </c>
      <c r="G7933">
        <v>2</v>
      </c>
      <c r="H7933">
        <v>158</v>
      </c>
      <c r="I7933">
        <v>131.88</v>
      </c>
      <c r="M7933" t="str">
        <f t="shared" si="369"/>
        <v/>
      </c>
      <c r="N7933" t="e">
        <f t="shared" si="370"/>
        <v>#VALUE!</v>
      </c>
      <c r="O7933" t="e">
        <f t="shared" si="371"/>
        <v>#VALUE!</v>
      </c>
    </row>
    <row r="7934" spans="1:15" x14ac:dyDescent="0.25">
      <c r="A7934">
        <v>2019</v>
      </c>
      <c r="B7934" s="2" t="s">
        <v>35</v>
      </c>
      <c r="C7934">
        <v>4</v>
      </c>
      <c r="D7934" t="s">
        <v>29</v>
      </c>
      <c r="E7934" t="s">
        <v>13</v>
      </c>
      <c r="F7934" t="s">
        <v>59</v>
      </c>
      <c r="G7934">
        <v>1</v>
      </c>
      <c r="H7934">
        <v>25</v>
      </c>
      <c r="I7934">
        <v>20.87</v>
      </c>
      <c r="M7934" t="str">
        <f t="shared" si="369"/>
        <v/>
      </c>
      <c r="N7934" t="e">
        <f t="shared" si="370"/>
        <v>#VALUE!</v>
      </c>
      <c r="O7934" t="e">
        <f t="shared" si="371"/>
        <v>#VALUE!</v>
      </c>
    </row>
    <row r="7935" spans="1:15" x14ac:dyDescent="0.25">
      <c r="A7935">
        <v>2019</v>
      </c>
      <c r="B7935" s="2" t="s">
        <v>35</v>
      </c>
      <c r="C7935">
        <v>4</v>
      </c>
      <c r="D7935" t="s">
        <v>29</v>
      </c>
      <c r="E7935" t="s">
        <v>13</v>
      </c>
      <c r="F7935" t="s">
        <v>62</v>
      </c>
      <c r="G7935">
        <v>5</v>
      </c>
      <c r="H7935">
        <v>295</v>
      </c>
      <c r="I7935">
        <v>246.25</v>
      </c>
      <c r="M7935" t="str">
        <f t="shared" si="369"/>
        <v/>
      </c>
      <c r="N7935" t="e">
        <f t="shared" si="370"/>
        <v>#VALUE!</v>
      </c>
      <c r="O7935" t="e">
        <f t="shared" si="371"/>
        <v>#VALUE!</v>
      </c>
    </row>
    <row r="7936" spans="1:15" x14ac:dyDescent="0.25">
      <c r="A7936">
        <v>2019</v>
      </c>
      <c r="B7936" s="2" t="s">
        <v>35</v>
      </c>
      <c r="C7936">
        <v>4</v>
      </c>
      <c r="D7936" t="s">
        <v>29</v>
      </c>
      <c r="E7936" t="s">
        <v>13</v>
      </c>
      <c r="F7936" t="s">
        <v>63</v>
      </c>
      <c r="G7936">
        <v>2</v>
      </c>
      <c r="H7936">
        <v>198</v>
      </c>
      <c r="I7936">
        <v>165.28</v>
      </c>
      <c r="M7936" t="str">
        <f t="shared" si="369"/>
        <v/>
      </c>
      <c r="N7936" t="e">
        <f t="shared" si="370"/>
        <v>#VALUE!</v>
      </c>
      <c r="O7936" t="e">
        <f t="shared" si="371"/>
        <v>#VALUE!</v>
      </c>
    </row>
    <row r="7937" spans="1:15" x14ac:dyDescent="0.25">
      <c r="A7937">
        <v>2019</v>
      </c>
      <c r="B7937" s="2" t="s">
        <v>35</v>
      </c>
      <c r="C7937">
        <v>4</v>
      </c>
      <c r="D7937" t="s">
        <v>29</v>
      </c>
      <c r="E7937" t="s">
        <v>13</v>
      </c>
      <c r="F7937" t="s">
        <v>65</v>
      </c>
      <c r="G7937">
        <v>2</v>
      </c>
      <c r="H7937">
        <v>318</v>
      </c>
      <c r="I7937">
        <v>265.44</v>
      </c>
      <c r="M7937" t="str">
        <f t="shared" si="369"/>
        <v/>
      </c>
      <c r="N7937" t="e">
        <f t="shared" si="370"/>
        <v>#VALUE!</v>
      </c>
      <c r="O7937" t="e">
        <f t="shared" si="371"/>
        <v>#VALUE!</v>
      </c>
    </row>
    <row r="7938" spans="1:15" x14ac:dyDescent="0.25">
      <c r="A7938">
        <v>2019</v>
      </c>
      <c r="B7938" s="2" t="s">
        <v>35</v>
      </c>
      <c r="C7938">
        <v>4</v>
      </c>
      <c r="D7938" t="s">
        <v>29</v>
      </c>
      <c r="E7938" t="s">
        <v>13</v>
      </c>
      <c r="F7938" t="s">
        <v>56</v>
      </c>
      <c r="G7938">
        <v>6</v>
      </c>
      <c r="H7938">
        <v>414</v>
      </c>
      <c r="I7938">
        <v>345.6</v>
      </c>
      <c r="M7938" t="str">
        <f t="shared" si="369"/>
        <v/>
      </c>
      <c r="N7938" t="e">
        <f t="shared" si="370"/>
        <v>#VALUE!</v>
      </c>
      <c r="O7938" t="e">
        <f t="shared" si="371"/>
        <v>#VALUE!</v>
      </c>
    </row>
    <row r="7939" spans="1:15" x14ac:dyDescent="0.25">
      <c r="A7939">
        <v>2019</v>
      </c>
      <c r="B7939" s="2" t="s">
        <v>35</v>
      </c>
      <c r="C7939">
        <v>4</v>
      </c>
      <c r="D7939" t="s">
        <v>29</v>
      </c>
      <c r="E7939" t="s">
        <v>13</v>
      </c>
      <c r="F7939" t="s">
        <v>57</v>
      </c>
      <c r="G7939">
        <v>3</v>
      </c>
      <c r="H7939">
        <v>297</v>
      </c>
      <c r="I7939">
        <v>247.92000000000002</v>
      </c>
      <c r="M7939" t="str">
        <f t="shared" ref="M7939:M8002" si="372">SUBSTITUTE(SUBSTITUTE(J7939," - ","|"),"; ","|")</f>
        <v/>
      </c>
      <c r="N7939" t="e">
        <f t="shared" ref="N7939:N8002" si="373">LEFT(M7939,FIND("|",M7939)-1)</f>
        <v>#VALUE!</v>
      </c>
      <c r="O7939" t="e">
        <f t="shared" ref="O7939:O8002" si="374">RIGHT(M7939,LEN(M7939)-FIND("|",M7939))</f>
        <v>#VALUE!</v>
      </c>
    </row>
    <row r="7940" spans="1:15" x14ac:dyDescent="0.25">
      <c r="A7940">
        <v>2019</v>
      </c>
      <c r="B7940" s="2" t="s">
        <v>35</v>
      </c>
      <c r="C7940">
        <v>4</v>
      </c>
      <c r="D7940" t="s">
        <v>29</v>
      </c>
      <c r="E7940" t="s">
        <v>13</v>
      </c>
      <c r="F7940" t="s">
        <v>69</v>
      </c>
      <c r="G7940">
        <v>4</v>
      </c>
      <c r="H7940">
        <v>1396</v>
      </c>
      <c r="I7940">
        <v>1165.28</v>
      </c>
      <c r="M7940" t="str">
        <f t="shared" si="372"/>
        <v/>
      </c>
      <c r="N7940" t="e">
        <f t="shared" si="373"/>
        <v>#VALUE!</v>
      </c>
      <c r="O7940" t="e">
        <f t="shared" si="374"/>
        <v>#VALUE!</v>
      </c>
    </row>
    <row r="7941" spans="1:15" x14ac:dyDescent="0.25">
      <c r="A7941">
        <v>2019</v>
      </c>
      <c r="B7941" s="2" t="s">
        <v>35</v>
      </c>
      <c r="C7941">
        <v>4</v>
      </c>
      <c r="D7941" t="s">
        <v>29</v>
      </c>
      <c r="E7941" t="s">
        <v>13</v>
      </c>
      <c r="F7941" t="s">
        <v>66</v>
      </c>
      <c r="G7941">
        <v>3</v>
      </c>
      <c r="H7941">
        <v>897</v>
      </c>
      <c r="I7941">
        <v>748.74</v>
      </c>
      <c r="M7941" t="str">
        <f t="shared" si="372"/>
        <v/>
      </c>
      <c r="N7941" t="e">
        <f t="shared" si="373"/>
        <v>#VALUE!</v>
      </c>
      <c r="O7941" t="e">
        <f t="shared" si="374"/>
        <v>#VALUE!</v>
      </c>
    </row>
    <row r="7942" spans="1:15" x14ac:dyDescent="0.25">
      <c r="A7942">
        <v>2019</v>
      </c>
      <c r="B7942" s="2" t="s">
        <v>35</v>
      </c>
      <c r="C7942">
        <v>4</v>
      </c>
      <c r="D7942" t="s">
        <v>29</v>
      </c>
      <c r="E7942" t="s">
        <v>13</v>
      </c>
      <c r="F7942" t="s">
        <v>67</v>
      </c>
      <c r="G7942">
        <v>2</v>
      </c>
      <c r="H7942">
        <v>1398</v>
      </c>
      <c r="I7942">
        <v>1166.94</v>
      </c>
      <c r="M7942" t="str">
        <f t="shared" si="372"/>
        <v/>
      </c>
      <c r="N7942" t="e">
        <f t="shared" si="373"/>
        <v>#VALUE!</v>
      </c>
      <c r="O7942" t="e">
        <f t="shared" si="374"/>
        <v>#VALUE!</v>
      </c>
    </row>
    <row r="7943" spans="1:15" x14ac:dyDescent="0.25">
      <c r="A7943">
        <v>2019</v>
      </c>
      <c r="B7943" s="2" t="s">
        <v>35</v>
      </c>
      <c r="C7943">
        <v>4</v>
      </c>
      <c r="D7943" t="s">
        <v>29</v>
      </c>
      <c r="E7943" t="s">
        <v>13</v>
      </c>
      <c r="F7943" t="s">
        <v>17</v>
      </c>
      <c r="G7943">
        <v>1</v>
      </c>
      <c r="H7943">
        <v>139</v>
      </c>
      <c r="I7943">
        <v>116.03</v>
      </c>
      <c r="M7943" t="str">
        <f t="shared" si="372"/>
        <v/>
      </c>
      <c r="N7943" t="e">
        <f t="shared" si="373"/>
        <v>#VALUE!</v>
      </c>
      <c r="O7943" t="e">
        <f t="shared" si="374"/>
        <v>#VALUE!</v>
      </c>
    </row>
    <row r="7944" spans="1:15" x14ac:dyDescent="0.25">
      <c r="A7944">
        <v>2019</v>
      </c>
      <c r="B7944" s="2" t="s">
        <v>35</v>
      </c>
      <c r="C7944">
        <v>4</v>
      </c>
      <c r="D7944" t="s">
        <v>29</v>
      </c>
      <c r="E7944" t="s">
        <v>13</v>
      </c>
      <c r="F7944" t="s">
        <v>18</v>
      </c>
      <c r="G7944">
        <v>5</v>
      </c>
      <c r="H7944">
        <v>495</v>
      </c>
      <c r="I7944">
        <v>413.2</v>
      </c>
      <c r="M7944" t="str">
        <f t="shared" si="372"/>
        <v/>
      </c>
      <c r="N7944" t="e">
        <f t="shared" si="373"/>
        <v>#VALUE!</v>
      </c>
      <c r="O7944" t="e">
        <f t="shared" si="374"/>
        <v>#VALUE!</v>
      </c>
    </row>
    <row r="7945" spans="1:15" x14ac:dyDescent="0.25">
      <c r="A7945">
        <v>2019</v>
      </c>
      <c r="B7945" s="2" t="s">
        <v>35</v>
      </c>
      <c r="C7945">
        <v>4</v>
      </c>
      <c r="D7945" t="s">
        <v>29</v>
      </c>
      <c r="E7945" t="s">
        <v>13</v>
      </c>
      <c r="F7945" t="s">
        <v>27</v>
      </c>
      <c r="G7945">
        <v>1</v>
      </c>
      <c r="H7945">
        <v>149</v>
      </c>
      <c r="I7945">
        <v>124.37</v>
      </c>
      <c r="M7945" t="str">
        <f t="shared" si="372"/>
        <v/>
      </c>
      <c r="N7945" t="e">
        <f t="shared" si="373"/>
        <v>#VALUE!</v>
      </c>
      <c r="O7945" t="e">
        <f t="shared" si="374"/>
        <v>#VALUE!</v>
      </c>
    </row>
    <row r="7946" spans="1:15" x14ac:dyDescent="0.25">
      <c r="A7946">
        <v>2019</v>
      </c>
      <c r="B7946" s="2" t="s">
        <v>35</v>
      </c>
      <c r="C7946">
        <v>4</v>
      </c>
      <c r="D7946" t="s">
        <v>29</v>
      </c>
      <c r="E7946" t="s">
        <v>13</v>
      </c>
      <c r="F7946" t="s">
        <v>74</v>
      </c>
      <c r="G7946">
        <v>1</v>
      </c>
      <c r="H7946">
        <v>29</v>
      </c>
      <c r="I7946">
        <v>24.21</v>
      </c>
      <c r="M7946" t="str">
        <f t="shared" si="372"/>
        <v/>
      </c>
      <c r="N7946" t="e">
        <f t="shared" si="373"/>
        <v>#VALUE!</v>
      </c>
      <c r="O7946" t="e">
        <f t="shared" si="374"/>
        <v>#VALUE!</v>
      </c>
    </row>
    <row r="7947" spans="1:15" x14ac:dyDescent="0.25">
      <c r="A7947">
        <v>2019</v>
      </c>
      <c r="B7947" s="2" t="s">
        <v>35</v>
      </c>
      <c r="C7947">
        <v>4</v>
      </c>
      <c r="D7947" t="s">
        <v>29</v>
      </c>
      <c r="E7947" t="s">
        <v>13</v>
      </c>
      <c r="F7947" t="s">
        <v>68</v>
      </c>
      <c r="G7947">
        <v>1</v>
      </c>
      <c r="H7947">
        <v>29</v>
      </c>
      <c r="I7947">
        <v>24.21</v>
      </c>
      <c r="M7947" t="str">
        <f t="shared" si="372"/>
        <v/>
      </c>
      <c r="N7947" t="e">
        <f t="shared" si="373"/>
        <v>#VALUE!</v>
      </c>
      <c r="O7947" t="e">
        <f t="shared" si="374"/>
        <v>#VALUE!</v>
      </c>
    </row>
    <row r="7948" spans="1:15" x14ac:dyDescent="0.25">
      <c r="A7948">
        <v>2019</v>
      </c>
      <c r="B7948" s="2" t="s">
        <v>35</v>
      </c>
      <c r="C7948">
        <v>4</v>
      </c>
      <c r="D7948" t="s">
        <v>29</v>
      </c>
      <c r="E7948" t="s">
        <v>13</v>
      </c>
      <c r="F7948" t="s">
        <v>71</v>
      </c>
      <c r="G7948">
        <v>2</v>
      </c>
      <c r="H7948">
        <v>58</v>
      </c>
      <c r="I7948">
        <v>48.42</v>
      </c>
      <c r="M7948" t="str">
        <f t="shared" si="372"/>
        <v/>
      </c>
      <c r="N7948" t="e">
        <f t="shared" si="373"/>
        <v>#VALUE!</v>
      </c>
      <c r="O7948" t="e">
        <f t="shared" si="374"/>
        <v>#VALUE!</v>
      </c>
    </row>
    <row r="7949" spans="1:15" x14ac:dyDescent="0.25">
      <c r="A7949">
        <v>2019</v>
      </c>
      <c r="B7949" s="2" t="s">
        <v>35</v>
      </c>
      <c r="C7949">
        <v>4</v>
      </c>
      <c r="D7949" t="s">
        <v>29</v>
      </c>
      <c r="E7949" t="s">
        <v>13</v>
      </c>
      <c r="F7949" t="s">
        <v>72</v>
      </c>
      <c r="G7949">
        <v>3</v>
      </c>
      <c r="H7949">
        <v>147</v>
      </c>
      <c r="I7949">
        <v>122.69999999999999</v>
      </c>
      <c r="M7949" t="str">
        <f t="shared" si="372"/>
        <v/>
      </c>
      <c r="N7949" t="e">
        <f t="shared" si="373"/>
        <v>#VALUE!</v>
      </c>
      <c r="O7949" t="e">
        <f t="shared" si="374"/>
        <v>#VALUE!</v>
      </c>
    </row>
    <row r="7950" spans="1:15" x14ac:dyDescent="0.25">
      <c r="A7950">
        <v>2019</v>
      </c>
      <c r="B7950" s="2" t="s">
        <v>35</v>
      </c>
      <c r="C7950">
        <v>4</v>
      </c>
      <c r="D7950" t="s">
        <v>29</v>
      </c>
      <c r="E7950" t="s">
        <v>13</v>
      </c>
      <c r="F7950" t="s">
        <v>28</v>
      </c>
      <c r="G7950">
        <v>2</v>
      </c>
      <c r="H7950">
        <v>798</v>
      </c>
      <c r="I7950">
        <v>666.12</v>
      </c>
      <c r="M7950" t="str">
        <f t="shared" si="372"/>
        <v/>
      </c>
      <c r="N7950" t="e">
        <f t="shared" si="373"/>
        <v>#VALUE!</v>
      </c>
      <c r="O7950" t="e">
        <f t="shared" si="374"/>
        <v>#VALUE!</v>
      </c>
    </row>
    <row r="7951" spans="1:15" x14ac:dyDescent="0.25">
      <c r="A7951">
        <v>2019</v>
      </c>
      <c r="B7951" s="2" t="s">
        <v>35</v>
      </c>
      <c r="C7951">
        <v>4</v>
      </c>
      <c r="D7951" t="s">
        <v>29</v>
      </c>
      <c r="E7951" t="s">
        <v>13</v>
      </c>
      <c r="F7951" t="s">
        <v>12</v>
      </c>
      <c r="G7951">
        <v>24</v>
      </c>
      <c r="H7951">
        <v>7896</v>
      </c>
      <c r="I7951">
        <v>6590.8799999999983</v>
      </c>
      <c r="M7951" t="str">
        <f t="shared" si="372"/>
        <v/>
      </c>
      <c r="N7951" t="e">
        <f t="shared" si="373"/>
        <v>#VALUE!</v>
      </c>
      <c r="O7951" t="e">
        <f t="shared" si="374"/>
        <v>#VALUE!</v>
      </c>
    </row>
    <row r="7952" spans="1:15" x14ac:dyDescent="0.25">
      <c r="A7952">
        <v>2019</v>
      </c>
      <c r="B7952" s="2" t="s">
        <v>35</v>
      </c>
      <c r="C7952">
        <v>4</v>
      </c>
      <c r="D7952" t="s">
        <v>29</v>
      </c>
      <c r="E7952" t="s">
        <v>13</v>
      </c>
      <c r="F7952" t="s">
        <v>19</v>
      </c>
      <c r="G7952">
        <v>16</v>
      </c>
      <c r="H7952">
        <v>4144</v>
      </c>
      <c r="I7952">
        <v>3459.0400000000004</v>
      </c>
      <c r="M7952" t="str">
        <f t="shared" si="372"/>
        <v/>
      </c>
      <c r="N7952" t="e">
        <f t="shared" si="373"/>
        <v>#VALUE!</v>
      </c>
      <c r="O7952" t="e">
        <f t="shared" si="374"/>
        <v>#VALUE!</v>
      </c>
    </row>
    <row r="7953" spans="1:15" x14ac:dyDescent="0.25">
      <c r="A7953">
        <v>2019</v>
      </c>
      <c r="B7953" s="2" t="s">
        <v>35</v>
      </c>
      <c r="C7953">
        <v>4</v>
      </c>
      <c r="D7953" t="s">
        <v>29</v>
      </c>
      <c r="E7953" t="s">
        <v>13</v>
      </c>
      <c r="F7953" t="s">
        <v>20</v>
      </c>
      <c r="G7953">
        <v>8</v>
      </c>
      <c r="H7953">
        <v>1592</v>
      </c>
      <c r="I7953">
        <v>1328.88</v>
      </c>
      <c r="M7953" t="str">
        <f t="shared" si="372"/>
        <v/>
      </c>
      <c r="N7953" t="e">
        <f t="shared" si="373"/>
        <v>#VALUE!</v>
      </c>
      <c r="O7953" t="e">
        <f t="shared" si="374"/>
        <v>#VALUE!</v>
      </c>
    </row>
    <row r="7954" spans="1:15" x14ac:dyDescent="0.25">
      <c r="A7954">
        <v>2019</v>
      </c>
      <c r="B7954" s="2" t="s">
        <v>35</v>
      </c>
      <c r="C7954">
        <v>4</v>
      </c>
      <c r="D7954" t="s">
        <v>29</v>
      </c>
      <c r="E7954" t="s">
        <v>21</v>
      </c>
      <c r="F7954" t="s">
        <v>60</v>
      </c>
      <c r="G7954">
        <v>7</v>
      </c>
      <c r="H7954">
        <v>343</v>
      </c>
      <c r="I7954">
        <v>286.3</v>
      </c>
      <c r="M7954" t="str">
        <f t="shared" si="372"/>
        <v/>
      </c>
      <c r="N7954" t="e">
        <f t="shared" si="373"/>
        <v>#VALUE!</v>
      </c>
      <c r="O7954" t="e">
        <f t="shared" si="374"/>
        <v>#VALUE!</v>
      </c>
    </row>
    <row r="7955" spans="1:15" x14ac:dyDescent="0.25">
      <c r="A7955">
        <v>2019</v>
      </c>
      <c r="B7955" s="2" t="s">
        <v>35</v>
      </c>
      <c r="C7955">
        <v>4</v>
      </c>
      <c r="D7955" t="s">
        <v>29</v>
      </c>
      <c r="E7955" t="s">
        <v>21</v>
      </c>
      <c r="F7955" t="s">
        <v>14</v>
      </c>
      <c r="G7955">
        <v>37</v>
      </c>
      <c r="H7955">
        <v>2923</v>
      </c>
      <c r="I7955">
        <v>2439.7800000000016</v>
      </c>
      <c r="M7955" t="str">
        <f t="shared" si="372"/>
        <v/>
      </c>
      <c r="N7955" t="e">
        <f t="shared" si="373"/>
        <v>#VALUE!</v>
      </c>
      <c r="O7955" t="e">
        <f t="shared" si="374"/>
        <v>#VALUE!</v>
      </c>
    </row>
    <row r="7956" spans="1:15" x14ac:dyDescent="0.25">
      <c r="A7956">
        <v>2019</v>
      </c>
      <c r="B7956" s="2" t="s">
        <v>35</v>
      </c>
      <c r="C7956">
        <v>4</v>
      </c>
      <c r="D7956" t="s">
        <v>29</v>
      </c>
      <c r="E7956" t="s">
        <v>21</v>
      </c>
      <c r="F7956" t="s">
        <v>22</v>
      </c>
      <c r="G7956">
        <v>2</v>
      </c>
      <c r="H7956">
        <v>198</v>
      </c>
      <c r="I7956">
        <v>165.28</v>
      </c>
      <c r="M7956" t="str">
        <f t="shared" si="372"/>
        <v/>
      </c>
      <c r="N7956" t="e">
        <f t="shared" si="373"/>
        <v>#VALUE!</v>
      </c>
      <c r="O7956" t="e">
        <f t="shared" si="374"/>
        <v>#VALUE!</v>
      </c>
    </row>
    <row r="7957" spans="1:15" x14ac:dyDescent="0.25">
      <c r="A7957">
        <v>2019</v>
      </c>
      <c r="B7957" s="2" t="s">
        <v>35</v>
      </c>
      <c r="C7957">
        <v>4</v>
      </c>
      <c r="D7957" t="s">
        <v>29</v>
      </c>
      <c r="E7957" t="s">
        <v>21</v>
      </c>
      <c r="F7957" t="s">
        <v>11</v>
      </c>
      <c r="G7957">
        <v>50</v>
      </c>
      <c r="H7957">
        <v>3450</v>
      </c>
      <c r="I7957">
        <v>2879.9999999999973</v>
      </c>
      <c r="M7957" t="str">
        <f t="shared" si="372"/>
        <v/>
      </c>
      <c r="N7957" t="e">
        <f t="shared" si="373"/>
        <v>#VALUE!</v>
      </c>
      <c r="O7957" t="e">
        <f t="shared" si="374"/>
        <v>#VALUE!</v>
      </c>
    </row>
    <row r="7958" spans="1:15" x14ac:dyDescent="0.25">
      <c r="A7958">
        <v>2019</v>
      </c>
      <c r="B7958" s="2" t="s">
        <v>35</v>
      </c>
      <c r="C7958">
        <v>4</v>
      </c>
      <c r="D7958" t="s">
        <v>29</v>
      </c>
      <c r="E7958" t="s">
        <v>21</v>
      </c>
      <c r="F7958" t="s">
        <v>15</v>
      </c>
      <c r="G7958">
        <v>10</v>
      </c>
      <c r="H7958">
        <v>2590</v>
      </c>
      <c r="I7958">
        <v>2161.9</v>
      </c>
      <c r="M7958" t="str">
        <f t="shared" si="372"/>
        <v/>
      </c>
      <c r="N7958" t="e">
        <f t="shared" si="373"/>
        <v>#VALUE!</v>
      </c>
      <c r="O7958" t="e">
        <f t="shared" si="374"/>
        <v>#VALUE!</v>
      </c>
    </row>
    <row r="7959" spans="1:15" x14ac:dyDescent="0.25">
      <c r="A7959">
        <v>2019</v>
      </c>
      <c r="B7959" s="2" t="s">
        <v>35</v>
      </c>
      <c r="C7959">
        <v>4</v>
      </c>
      <c r="D7959" t="s">
        <v>29</v>
      </c>
      <c r="E7959" t="s">
        <v>21</v>
      </c>
      <c r="F7959" t="s">
        <v>16</v>
      </c>
      <c r="G7959">
        <v>1</v>
      </c>
      <c r="H7959">
        <v>329</v>
      </c>
      <c r="I7959">
        <v>274.62</v>
      </c>
      <c r="M7959" t="str">
        <f t="shared" si="372"/>
        <v/>
      </c>
      <c r="N7959" t="e">
        <f t="shared" si="373"/>
        <v>#VALUE!</v>
      </c>
      <c r="O7959" t="e">
        <f t="shared" si="374"/>
        <v>#VALUE!</v>
      </c>
    </row>
    <row r="7960" spans="1:15" x14ac:dyDescent="0.25">
      <c r="A7960">
        <v>2019</v>
      </c>
      <c r="B7960" s="2" t="s">
        <v>35</v>
      </c>
      <c r="C7960">
        <v>4</v>
      </c>
      <c r="D7960" t="s">
        <v>29</v>
      </c>
      <c r="E7960" t="s">
        <v>21</v>
      </c>
      <c r="F7960" t="s">
        <v>25</v>
      </c>
      <c r="G7960">
        <v>13</v>
      </c>
      <c r="H7960">
        <v>3887</v>
      </c>
      <c r="I7960">
        <v>3244.5399999999995</v>
      </c>
      <c r="M7960" t="str">
        <f t="shared" si="372"/>
        <v/>
      </c>
      <c r="N7960" t="e">
        <f t="shared" si="373"/>
        <v>#VALUE!</v>
      </c>
      <c r="O7960" t="e">
        <f t="shared" si="374"/>
        <v>#VALUE!</v>
      </c>
    </row>
    <row r="7961" spans="1:15" x14ac:dyDescent="0.25">
      <c r="A7961">
        <v>2019</v>
      </c>
      <c r="B7961" s="2" t="s">
        <v>35</v>
      </c>
      <c r="C7961">
        <v>4</v>
      </c>
      <c r="D7961" t="s">
        <v>29</v>
      </c>
      <c r="E7961" t="s">
        <v>21</v>
      </c>
      <c r="F7961" t="s">
        <v>70</v>
      </c>
      <c r="G7961">
        <v>9</v>
      </c>
      <c r="H7961">
        <v>351</v>
      </c>
      <c r="I7961">
        <v>292.95000000000005</v>
      </c>
      <c r="M7961" t="str">
        <f t="shared" si="372"/>
        <v/>
      </c>
      <c r="N7961" t="e">
        <f t="shared" si="373"/>
        <v>#VALUE!</v>
      </c>
      <c r="O7961" t="e">
        <f t="shared" si="374"/>
        <v>#VALUE!</v>
      </c>
    </row>
    <row r="7962" spans="1:15" x14ac:dyDescent="0.25">
      <c r="A7962">
        <v>2019</v>
      </c>
      <c r="B7962" s="2" t="s">
        <v>35</v>
      </c>
      <c r="C7962">
        <v>4</v>
      </c>
      <c r="D7962" t="s">
        <v>29</v>
      </c>
      <c r="E7962" t="s">
        <v>21</v>
      </c>
      <c r="F7962" t="s">
        <v>61</v>
      </c>
      <c r="G7962">
        <v>1</v>
      </c>
      <c r="H7962">
        <v>79</v>
      </c>
      <c r="I7962">
        <v>65.94</v>
      </c>
      <c r="M7962" t="str">
        <f t="shared" si="372"/>
        <v/>
      </c>
      <c r="N7962" t="e">
        <f t="shared" si="373"/>
        <v>#VALUE!</v>
      </c>
      <c r="O7962" t="e">
        <f t="shared" si="374"/>
        <v>#VALUE!</v>
      </c>
    </row>
    <row r="7963" spans="1:15" x14ac:dyDescent="0.25">
      <c r="A7963">
        <v>2019</v>
      </c>
      <c r="B7963" s="2" t="s">
        <v>35</v>
      </c>
      <c r="C7963">
        <v>4</v>
      </c>
      <c r="D7963" t="s">
        <v>29</v>
      </c>
      <c r="E7963" t="s">
        <v>21</v>
      </c>
      <c r="F7963" t="s">
        <v>59</v>
      </c>
      <c r="G7963">
        <v>2</v>
      </c>
      <c r="H7963">
        <v>50</v>
      </c>
      <c r="I7963">
        <v>41.74</v>
      </c>
      <c r="M7963" t="str">
        <f t="shared" si="372"/>
        <v/>
      </c>
      <c r="N7963" t="e">
        <f t="shared" si="373"/>
        <v>#VALUE!</v>
      </c>
      <c r="O7963" t="e">
        <f t="shared" si="374"/>
        <v>#VALUE!</v>
      </c>
    </row>
    <row r="7964" spans="1:15" x14ac:dyDescent="0.25">
      <c r="A7964">
        <v>2019</v>
      </c>
      <c r="B7964" s="2" t="s">
        <v>35</v>
      </c>
      <c r="C7964">
        <v>4</v>
      </c>
      <c r="D7964" t="s">
        <v>29</v>
      </c>
      <c r="E7964" t="s">
        <v>21</v>
      </c>
      <c r="F7964" t="s">
        <v>62</v>
      </c>
      <c r="G7964">
        <v>9</v>
      </c>
      <c r="H7964">
        <v>531</v>
      </c>
      <c r="I7964">
        <v>443.25</v>
      </c>
      <c r="M7964" t="str">
        <f t="shared" si="372"/>
        <v/>
      </c>
      <c r="N7964" t="e">
        <f t="shared" si="373"/>
        <v>#VALUE!</v>
      </c>
      <c r="O7964" t="e">
        <f t="shared" si="374"/>
        <v>#VALUE!</v>
      </c>
    </row>
    <row r="7965" spans="1:15" x14ac:dyDescent="0.25">
      <c r="A7965">
        <v>2019</v>
      </c>
      <c r="B7965" s="2" t="s">
        <v>35</v>
      </c>
      <c r="C7965">
        <v>4</v>
      </c>
      <c r="D7965" t="s">
        <v>29</v>
      </c>
      <c r="E7965" t="s">
        <v>21</v>
      </c>
      <c r="F7965" t="s">
        <v>63</v>
      </c>
      <c r="G7965">
        <v>2</v>
      </c>
      <c r="H7965">
        <v>198</v>
      </c>
      <c r="I7965">
        <v>165.28</v>
      </c>
      <c r="M7965" t="str">
        <f t="shared" si="372"/>
        <v/>
      </c>
      <c r="N7965" t="e">
        <f t="shared" si="373"/>
        <v>#VALUE!</v>
      </c>
      <c r="O7965" t="e">
        <f t="shared" si="374"/>
        <v>#VALUE!</v>
      </c>
    </row>
    <row r="7966" spans="1:15" x14ac:dyDescent="0.25">
      <c r="A7966">
        <v>2019</v>
      </c>
      <c r="B7966" s="2" t="s">
        <v>35</v>
      </c>
      <c r="C7966">
        <v>4</v>
      </c>
      <c r="D7966" t="s">
        <v>29</v>
      </c>
      <c r="E7966" t="s">
        <v>21</v>
      </c>
      <c r="F7966" t="s">
        <v>56</v>
      </c>
      <c r="G7966">
        <v>4</v>
      </c>
      <c r="H7966">
        <v>276</v>
      </c>
      <c r="I7966">
        <v>230.4</v>
      </c>
      <c r="M7966" t="str">
        <f t="shared" si="372"/>
        <v/>
      </c>
      <c r="N7966" t="e">
        <f t="shared" si="373"/>
        <v>#VALUE!</v>
      </c>
      <c r="O7966" t="e">
        <f t="shared" si="374"/>
        <v>#VALUE!</v>
      </c>
    </row>
    <row r="7967" spans="1:15" x14ac:dyDescent="0.25">
      <c r="A7967">
        <v>2019</v>
      </c>
      <c r="B7967" s="2" t="s">
        <v>35</v>
      </c>
      <c r="C7967">
        <v>4</v>
      </c>
      <c r="D7967" t="s">
        <v>29</v>
      </c>
      <c r="E7967" t="s">
        <v>21</v>
      </c>
      <c r="F7967" t="s">
        <v>57</v>
      </c>
      <c r="G7967">
        <v>4</v>
      </c>
      <c r="H7967">
        <v>396</v>
      </c>
      <c r="I7967">
        <v>330.56</v>
      </c>
      <c r="M7967" t="str">
        <f t="shared" si="372"/>
        <v/>
      </c>
      <c r="N7967" t="e">
        <f t="shared" si="373"/>
        <v>#VALUE!</v>
      </c>
      <c r="O7967" t="e">
        <f t="shared" si="374"/>
        <v>#VALUE!</v>
      </c>
    </row>
    <row r="7968" spans="1:15" x14ac:dyDescent="0.25">
      <c r="A7968">
        <v>2019</v>
      </c>
      <c r="B7968" s="2" t="s">
        <v>35</v>
      </c>
      <c r="C7968">
        <v>4</v>
      </c>
      <c r="D7968" t="s">
        <v>29</v>
      </c>
      <c r="E7968" t="s">
        <v>21</v>
      </c>
      <c r="F7968" t="s">
        <v>69</v>
      </c>
      <c r="G7968">
        <v>3</v>
      </c>
      <c r="H7968">
        <v>1047</v>
      </c>
      <c r="I7968">
        <v>873.96</v>
      </c>
      <c r="M7968" t="str">
        <f t="shared" si="372"/>
        <v/>
      </c>
      <c r="N7968" t="e">
        <f t="shared" si="373"/>
        <v>#VALUE!</v>
      </c>
      <c r="O7968" t="e">
        <f t="shared" si="374"/>
        <v>#VALUE!</v>
      </c>
    </row>
    <row r="7969" spans="1:15" x14ac:dyDescent="0.25">
      <c r="A7969">
        <v>2019</v>
      </c>
      <c r="B7969" s="2" t="s">
        <v>35</v>
      </c>
      <c r="C7969">
        <v>4</v>
      </c>
      <c r="D7969" t="s">
        <v>29</v>
      </c>
      <c r="E7969" t="s">
        <v>21</v>
      </c>
      <c r="F7969" t="s">
        <v>66</v>
      </c>
      <c r="G7969">
        <v>4</v>
      </c>
      <c r="H7969">
        <v>1196</v>
      </c>
      <c r="I7969">
        <v>998.32</v>
      </c>
      <c r="M7969" t="str">
        <f t="shared" si="372"/>
        <v/>
      </c>
      <c r="N7969" t="e">
        <f t="shared" si="373"/>
        <v>#VALUE!</v>
      </c>
      <c r="O7969" t="e">
        <f t="shared" si="374"/>
        <v>#VALUE!</v>
      </c>
    </row>
    <row r="7970" spans="1:15" x14ac:dyDescent="0.25">
      <c r="A7970">
        <v>2019</v>
      </c>
      <c r="B7970" s="2" t="s">
        <v>35</v>
      </c>
      <c r="C7970">
        <v>4</v>
      </c>
      <c r="D7970" t="s">
        <v>29</v>
      </c>
      <c r="E7970" t="s">
        <v>21</v>
      </c>
      <c r="F7970" t="s">
        <v>67</v>
      </c>
      <c r="G7970">
        <v>2</v>
      </c>
      <c r="H7970">
        <v>1398</v>
      </c>
      <c r="I7970">
        <v>1166.94</v>
      </c>
      <c r="M7970" t="str">
        <f t="shared" si="372"/>
        <v/>
      </c>
      <c r="N7970" t="e">
        <f t="shared" si="373"/>
        <v>#VALUE!</v>
      </c>
      <c r="O7970" t="e">
        <f t="shared" si="374"/>
        <v>#VALUE!</v>
      </c>
    </row>
    <row r="7971" spans="1:15" x14ac:dyDescent="0.25">
      <c r="A7971">
        <v>2019</v>
      </c>
      <c r="B7971" s="2" t="s">
        <v>35</v>
      </c>
      <c r="C7971">
        <v>4</v>
      </c>
      <c r="D7971" t="s">
        <v>29</v>
      </c>
      <c r="E7971" t="s">
        <v>21</v>
      </c>
      <c r="F7971" t="s">
        <v>17</v>
      </c>
      <c r="G7971">
        <v>2</v>
      </c>
      <c r="H7971">
        <v>278</v>
      </c>
      <c r="I7971">
        <v>232.06</v>
      </c>
      <c r="M7971" t="str">
        <f t="shared" si="372"/>
        <v/>
      </c>
      <c r="N7971" t="e">
        <f t="shared" si="373"/>
        <v>#VALUE!</v>
      </c>
      <c r="O7971" t="e">
        <f t="shared" si="374"/>
        <v>#VALUE!</v>
      </c>
    </row>
    <row r="7972" spans="1:15" x14ac:dyDescent="0.25">
      <c r="A7972">
        <v>2019</v>
      </c>
      <c r="B7972" s="2" t="s">
        <v>35</v>
      </c>
      <c r="C7972">
        <v>4</v>
      </c>
      <c r="D7972" t="s">
        <v>29</v>
      </c>
      <c r="E7972" t="s">
        <v>21</v>
      </c>
      <c r="F7972" t="s">
        <v>18</v>
      </c>
      <c r="G7972">
        <v>6</v>
      </c>
      <c r="H7972">
        <v>594</v>
      </c>
      <c r="I7972">
        <v>495.84</v>
      </c>
      <c r="M7972" t="str">
        <f t="shared" si="372"/>
        <v/>
      </c>
      <c r="N7972" t="e">
        <f t="shared" si="373"/>
        <v>#VALUE!</v>
      </c>
      <c r="O7972" t="e">
        <f t="shared" si="374"/>
        <v>#VALUE!</v>
      </c>
    </row>
    <row r="7973" spans="1:15" x14ac:dyDescent="0.25">
      <c r="A7973">
        <v>2019</v>
      </c>
      <c r="B7973" s="2" t="s">
        <v>35</v>
      </c>
      <c r="C7973">
        <v>4</v>
      </c>
      <c r="D7973" t="s">
        <v>29</v>
      </c>
      <c r="E7973" t="s">
        <v>21</v>
      </c>
      <c r="F7973" t="s">
        <v>27</v>
      </c>
      <c r="G7973">
        <v>1</v>
      </c>
      <c r="H7973">
        <v>149</v>
      </c>
      <c r="I7973">
        <v>124.37</v>
      </c>
      <c r="M7973" t="str">
        <f t="shared" si="372"/>
        <v/>
      </c>
      <c r="N7973" t="e">
        <f t="shared" si="373"/>
        <v>#VALUE!</v>
      </c>
      <c r="O7973" t="e">
        <f t="shared" si="374"/>
        <v>#VALUE!</v>
      </c>
    </row>
    <row r="7974" spans="1:15" x14ac:dyDescent="0.25">
      <c r="A7974">
        <v>2019</v>
      </c>
      <c r="B7974" s="2" t="s">
        <v>35</v>
      </c>
      <c r="C7974">
        <v>4</v>
      </c>
      <c r="D7974" t="s">
        <v>29</v>
      </c>
      <c r="E7974" t="s">
        <v>21</v>
      </c>
      <c r="F7974" t="s">
        <v>71</v>
      </c>
      <c r="G7974">
        <v>6</v>
      </c>
      <c r="H7974">
        <v>174</v>
      </c>
      <c r="I7974">
        <v>145.26000000000002</v>
      </c>
      <c r="M7974" t="str">
        <f t="shared" si="372"/>
        <v/>
      </c>
      <c r="N7974" t="e">
        <f t="shared" si="373"/>
        <v>#VALUE!</v>
      </c>
      <c r="O7974" t="e">
        <f t="shared" si="374"/>
        <v>#VALUE!</v>
      </c>
    </row>
    <row r="7975" spans="1:15" x14ac:dyDescent="0.25">
      <c r="A7975">
        <v>2019</v>
      </c>
      <c r="B7975" s="2" t="s">
        <v>35</v>
      </c>
      <c r="C7975">
        <v>4</v>
      </c>
      <c r="D7975" t="s">
        <v>29</v>
      </c>
      <c r="E7975" t="s">
        <v>21</v>
      </c>
      <c r="F7975" t="s">
        <v>72</v>
      </c>
      <c r="G7975">
        <v>5</v>
      </c>
      <c r="H7975">
        <v>245</v>
      </c>
      <c r="I7975">
        <v>204.5</v>
      </c>
      <c r="M7975" t="str">
        <f t="shared" si="372"/>
        <v/>
      </c>
      <c r="N7975" t="e">
        <f t="shared" si="373"/>
        <v>#VALUE!</v>
      </c>
      <c r="O7975" t="e">
        <f t="shared" si="374"/>
        <v>#VALUE!</v>
      </c>
    </row>
    <row r="7976" spans="1:15" x14ac:dyDescent="0.25">
      <c r="A7976">
        <v>2019</v>
      </c>
      <c r="B7976" s="2" t="s">
        <v>35</v>
      </c>
      <c r="C7976">
        <v>4</v>
      </c>
      <c r="D7976" t="s">
        <v>29</v>
      </c>
      <c r="E7976" t="s">
        <v>21</v>
      </c>
      <c r="F7976" t="s">
        <v>28</v>
      </c>
      <c r="G7976">
        <v>3</v>
      </c>
      <c r="H7976">
        <v>1197</v>
      </c>
      <c r="I7976">
        <v>999.18000000000006</v>
      </c>
      <c r="M7976" t="str">
        <f t="shared" si="372"/>
        <v/>
      </c>
      <c r="N7976" t="e">
        <f t="shared" si="373"/>
        <v>#VALUE!</v>
      </c>
      <c r="O7976" t="e">
        <f t="shared" si="374"/>
        <v>#VALUE!</v>
      </c>
    </row>
    <row r="7977" spans="1:15" x14ac:dyDescent="0.25">
      <c r="A7977">
        <v>2019</v>
      </c>
      <c r="B7977" s="2" t="s">
        <v>35</v>
      </c>
      <c r="C7977">
        <v>4</v>
      </c>
      <c r="D7977" t="s">
        <v>29</v>
      </c>
      <c r="E7977" t="s">
        <v>21</v>
      </c>
      <c r="F7977" t="s">
        <v>12</v>
      </c>
      <c r="G7977">
        <v>12</v>
      </c>
      <c r="H7977">
        <v>3948</v>
      </c>
      <c r="I7977">
        <v>3295.4399999999991</v>
      </c>
      <c r="M7977" t="str">
        <f t="shared" si="372"/>
        <v/>
      </c>
      <c r="N7977" t="e">
        <f t="shared" si="373"/>
        <v>#VALUE!</v>
      </c>
      <c r="O7977" t="e">
        <f t="shared" si="374"/>
        <v>#VALUE!</v>
      </c>
    </row>
    <row r="7978" spans="1:15" x14ac:dyDescent="0.25">
      <c r="A7978">
        <v>2019</v>
      </c>
      <c r="B7978" s="2" t="s">
        <v>35</v>
      </c>
      <c r="C7978">
        <v>4</v>
      </c>
      <c r="D7978" t="s">
        <v>29</v>
      </c>
      <c r="E7978" t="s">
        <v>21</v>
      </c>
      <c r="F7978" t="s">
        <v>19</v>
      </c>
      <c r="G7978">
        <v>10</v>
      </c>
      <c r="H7978">
        <v>2590</v>
      </c>
      <c r="I7978">
        <v>2161.9</v>
      </c>
      <c r="M7978" t="str">
        <f t="shared" si="372"/>
        <v/>
      </c>
      <c r="N7978" t="e">
        <f t="shared" si="373"/>
        <v>#VALUE!</v>
      </c>
      <c r="O7978" t="e">
        <f t="shared" si="374"/>
        <v>#VALUE!</v>
      </c>
    </row>
    <row r="7979" spans="1:15" x14ac:dyDescent="0.25">
      <c r="A7979">
        <v>2019</v>
      </c>
      <c r="B7979" s="2" t="s">
        <v>35</v>
      </c>
      <c r="C7979">
        <v>4</v>
      </c>
      <c r="D7979" t="s">
        <v>29</v>
      </c>
      <c r="E7979" t="s">
        <v>21</v>
      </c>
      <c r="F7979" t="s">
        <v>20</v>
      </c>
      <c r="G7979">
        <v>4</v>
      </c>
      <c r="H7979">
        <v>796</v>
      </c>
      <c r="I7979">
        <v>664.44</v>
      </c>
      <c r="M7979" t="str">
        <f t="shared" si="372"/>
        <v/>
      </c>
      <c r="N7979" t="e">
        <f t="shared" si="373"/>
        <v>#VALUE!</v>
      </c>
      <c r="O7979" t="e">
        <f t="shared" si="374"/>
        <v>#VALUE!</v>
      </c>
    </row>
    <row r="7980" spans="1:15" x14ac:dyDescent="0.25">
      <c r="A7980">
        <v>2019</v>
      </c>
      <c r="B7980" s="2" t="s">
        <v>35</v>
      </c>
      <c r="C7980">
        <v>4</v>
      </c>
      <c r="D7980" t="s">
        <v>29</v>
      </c>
      <c r="E7980" t="s">
        <v>23</v>
      </c>
      <c r="F7980" t="s">
        <v>73</v>
      </c>
      <c r="G7980">
        <v>1</v>
      </c>
      <c r="H7980">
        <v>35</v>
      </c>
      <c r="I7980">
        <v>29.22</v>
      </c>
      <c r="M7980" t="str">
        <f t="shared" si="372"/>
        <v/>
      </c>
      <c r="N7980" t="e">
        <f t="shared" si="373"/>
        <v>#VALUE!</v>
      </c>
      <c r="O7980" t="e">
        <f t="shared" si="374"/>
        <v>#VALUE!</v>
      </c>
    </row>
    <row r="7981" spans="1:15" x14ac:dyDescent="0.25">
      <c r="A7981">
        <v>2019</v>
      </c>
      <c r="B7981" s="2" t="s">
        <v>35</v>
      </c>
      <c r="C7981">
        <v>4</v>
      </c>
      <c r="D7981" t="s">
        <v>29</v>
      </c>
      <c r="E7981" t="s">
        <v>23</v>
      </c>
      <c r="F7981" t="s">
        <v>60</v>
      </c>
      <c r="G7981">
        <v>6</v>
      </c>
      <c r="H7981">
        <v>294</v>
      </c>
      <c r="I7981">
        <v>245.4</v>
      </c>
      <c r="M7981" t="str">
        <f t="shared" si="372"/>
        <v/>
      </c>
      <c r="N7981" t="e">
        <f t="shared" si="373"/>
        <v>#VALUE!</v>
      </c>
      <c r="O7981" t="e">
        <f t="shared" si="374"/>
        <v>#VALUE!</v>
      </c>
    </row>
    <row r="7982" spans="1:15" x14ac:dyDescent="0.25">
      <c r="A7982">
        <v>2019</v>
      </c>
      <c r="B7982" s="2" t="s">
        <v>35</v>
      </c>
      <c r="C7982">
        <v>4</v>
      </c>
      <c r="D7982" t="s">
        <v>29</v>
      </c>
      <c r="E7982" t="s">
        <v>23</v>
      </c>
      <c r="F7982" t="s">
        <v>14</v>
      </c>
      <c r="G7982">
        <v>20</v>
      </c>
      <c r="H7982">
        <v>1580</v>
      </c>
      <c r="I7982">
        <v>1318.8000000000006</v>
      </c>
      <c r="M7982" t="str">
        <f t="shared" si="372"/>
        <v/>
      </c>
      <c r="N7982" t="e">
        <f t="shared" si="373"/>
        <v>#VALUE!</v>
      </c>
      <c r="O7982" t="e">
        <f t="shared" si="374"/>
        <v>#VALUE!</v>
      </c>
    </row>
    <row r="7983" spans="1:15" x14ac:dyDescent="0.25">
      <c r="A7983">
        <v>2019</v>
      </c>
      <c r="B7983" s="2" t="s">
        <v>35</v>
      </c>
      <c r="C7983">
        <v>4</v>
      </c>
      <c r="D7983" t="s">
        <v>29</v>
      </c>
      <c r="E7983" t="s">
        <v>23</v>
      </c>
      <c r="F7983" t="s">
        <v>22</v>
      </c>
      <c r="G7983">
        <v>8</v>
      </c>
      <c r="H7983">
        <v>792</v>
      </c>
      <c r="I7983">
        <v>661.12</v>
      </c>
      <c r="M7983" t="str">
        <f t="shared" si="372"/>
        <v/>
      </c>
      <c r="N7983" t="e">
        <f t="shared" si="373"/>
        <v>#VALUE!</v>
      </c>
      <c r="O7983" t="e">
        <f t="shared" si="374"/>
        <v>#VALUE!</v>
      </c>
    </row>
    <row r="7984" spans="1:15" x14ac:dyDescent="0.25">
      <c r="A7984">
        <v>2019</v>
      </c>
      <c r="B7984" s="2" t="s">
        <v>35</v>
      </c>
      <c r="C7984">
        <v>4</v>
      </c>
      <c r="D7984" t="s">
        <v>29</v>
      </c>
      <c r="E7984" t="s">
        <v>23</v>
      </c>
      <c r="F7984" t="s">
        <v>11</v>
      </c>
      <c r="G7984">
        <v>28</v>
      </c>
      <c r="H7984">
        <v>1932</v>
      </c>
      <c r="I7984">
        <v>1612.7999999999993</v>
      </c>
      <c r="M7984" t="str">
        <f t="shared" si="372"/>
        <v/>
      </c>
      <c r="N7984" t="e">
        <f t="shared" si="373"/>
        <v>#VALUE!</v>
      </c>
      <c r="O7984" t="e">
        <f t="shared" si="374"/>
        <v>#VALUE!</v>
      </c>
    </row>
    <row r="7985" spans="1:15" x14ac:dyDescent="0.25">
      <c r="A7985">
        <v>2019</v>
      </c>
      <c r="B7985" s="2" t="s">
        <v>35</v>
      </c>
      <c r="C7985">
        <v>4</v>
      </c>
      <c r="D7985" t="s">
        <v>29</v>
      </c>
      <c r="E7985" t="s">
        <v>23</v>
      </c>
      <c r="F7985" t="s">
        <v>15</v>
      </c>
      <c r="G7985">
        <v>10</v>
      </c>
      <c r="H7985">
        <v>2590</v>
      </c>
      <c r="I7985">
        <v>2161.9</v>
      </c>
      <c r="M7985" t="str">
        <f t="shared" si="372"/>
        <v/>
      </c>
      <c r="N7985" t="e">
        <f t="shared" si="373"/>
        <v>#VALUE!</v>
      </c>
      <c r="O7985" t="e">
        <f t="shared" si="374"/>
        <v>#VALUE!</v>
      </c>
    </row>
    <row r="7986" spans="1:15" x14ac:dyDescent="0.25">
      <c r="A7986">
        <v>2019</v>
      </c>
      <c r="B7986" s="2" t="s">
        <v>35</v>
      </c>
      <c r="C7986">
        <v>4</v>
      </c>
      <c r="D7986" t="s">
        <v>29</v>
      </c>
      <c r="E7986" t="s">
        <v>23</v>
      </c>
      <c r="F7986" t="s">
        <v>16</v>
      </c>
      <c r="G7986">
        <v>2</v>
      </c>
      <c r="H7986">
        <v>658</v>
      </c>
      <c r="I7986">
        <v>549.24</v>
      </c>
      <c r="M7986" t="str">
        <f t="shared" si="372"/>
        <v/>
      </c>
      <c r="N7986" t="e">
        <f t="shared" si="373"/>
        <v>#VALUE!</v>
      </c>
      <c r="O7986" t="e">
        <f t="shared" si="374"/>
        <v>#VALUE!</v>
      </c>
    </row>
    <row r="7987" spans="1:15" x14ac:dyDescent="0.25">
      <c r="A7987">
        <v>2019</v>
      </c>
      <c r="B7987" s="2" t="s">
        <v>35</v>
      </c>
      <c r="C7987">
        <v>4</v>
      </c>
      <c r="D7987" t="s">
        <v>29</v>
      </c>
      <c r="E7987" t="s">
        <v>23</v>
      </c>
      <c r="F7987" t="s">
        <v>25</v>
      </c>
      <c r="G7987">
        <v>2</v>
      </c>
      <c r="H7987">
        <v>598</v>
      </c>
      <c r="I7987">
        <v>499.16</v>
      </c>
      <c r="M7987" t="str">
        <f t="shared" si="372"/>
        <v/>
      </c>
      <c r="N7987" t="e">
        <f t="shared" si="373"/>
        <v>#VALUE!</v>
      </c>
      <c r="O7987" t="e">
        <f t="shared" si="374"/>
        <v>#VALUE!</v>
      </c>
    </row>
    <row r="7988" spans="1:15" x14ac:dyDescent="0.25">
      <c r="A7988">
        <v>2019</v>
      </c>
      <c r="B7988" s="2" t="s">
        <v>35</v>
      </c>
      <c r="C7988">
        <v>4</v>
      </c>
      <c r="D7988" t="s">
        <v>29</v>
      </c>
      <c r="E7988" t="s">
        <v>23</v>
      </c>
      <c r="F7988" t="s">
        <v>70</v>
      </c>
      <c r="G7988">
        <v>1</v>
      </c>
      <c r="H7988">
        <v>39</v>
      </c>
      <c r="I7988">
        <v>32.549999999999997</v>
      </c>
      <c r="M7988" t="str">
        <f t="shared" si="372"/>
        <v/>
      </c>
      <c r="N7988" t="e">
        <f t="shared" si="373"/>
        <v>#VALUE!</v>
      </c>
      <c r="O7988" t="e">
        <f t="shared" si="374"/>
        <v>#VALUE!</v>
      </c>
    </row>
    <row r="7989" spans="1:15" x14ac:dyDescent="0.25">
      <c r="A7989">
        <v>2019</v>
      </c>
      <c r="B7989" s="2" t="s">
        <v>35</v>
      </c>
      <c r="C7989">
        <v>4</v>
      </c>
      <c r="D7989" t="s">
        <v>29</v>
      </c>
      <c r="E7989" t="s">
        <v>23</v>
      </c>
      <c r="F7989" t="s">
        <v>61</v>
      </c>
      <c r="G7989">
        <v>2</v>
      </c>
      <c r="H7989">
        <v>158</v>
      </c>
      <c r="I7989">
        <v>131.88</v>
      </c>
      <c r="M7989" t="str">
        <f t="shared" si="372"/>
        <v/>
      </c>
      <c r="N7989" t="e">
        <f t="shared" si="373"/>
        <v>#VALUE!</v>
      </c>
      <c r="O7989" t="e">
        <f t="shared" si="374"/>
        <v>#VALUE!</v>
      </c>
    </row>
    <row r="7990" spans="1:15" x14ac:dyDescent="0.25">
      <c r="A7990">
        <v>2019</v>
      </c>
      <c r="B7990" s="2" t="s">
        <v>35</v>
      </c>
      <c r="C7990">
        <v>4</v>
      </c>
      <c r="D7990" t="s">
        <v>29</v>
      </c>
      <c r="E7990" t="s">
        <v>23</v>
      </c>
      <c r="F7990" t="s">
        <v>62</v>
      </c>
      <c r="G7990">
        <v>11</v>
      </c>
      <c r="H7990">
        <v>649</v>
      </c>
      <c r="I7990">
        <v>541.75</v>
      </c>
      <c r="M7990" t="str">
        <f t="shared" si="372"/>
        <v/>
      </c>
      <c r="N7990" t="e">
        <f t="shared" si="373"/>
        <v>#VALUE!</v>
      </c>
      <c r="O7990" t="e">
        <f t="shared" si="374"/>
        <v>#VALUE!</v>
      </c>
    </row>
    <row r="7991" spans="1:15" x14ac:dyDescent="0.25">
      <c r="A7991">
        <v>2019</v>
      </c>
      <c r="B7991" s="2" t="s">
        <v>35</v>
      </c>
      <c r="C7991">
        <v>4</v>
      </c>
      <c r="D7991" t="s">
        <v>29</v>
      </c>
      <c r="E7991" t="s">
        <v>23</v>
      </c>
      <c r="F7991" t="s">
        <v>63</v>
      </c>
      <c r="G7991">
        <v>1</v>
      </c>
      <c r="H7991">
        <v>99</v>
      </c>
      <c r="I7991">
        <v>82.64</v>
      </c>
      <c r="M7991" t="str">
        <f t="shared" si="372"/>
        <v/>
      </c>
      <c r="N7991" t="e">
        <f t="shared" si="373"/>
        <v>#VALUE!</v>
      </c>
      <c r="O7991" t="e">
        <f t="shared" si="374"/>
        <v>#VALUE!</v>
      </c>
    </row>
    <row r="7992" spans="1:15" x14ac:dyDescent="0.25">
      <c r="A7992">
        <v>2019</v>
      </c>
      <c r="B7992" s="2" t="s">
        <v>35</v>
      </c>
      <c r="C7992">
        <v>4</v>
      </c>
      <c r="D7992" t="s">
        <v>29</v>
      </c>
      <c r="E7992" t="s">
        <v>23</v>
      </c>
      <c r="F7992" t="s">
        <v>65</v>
      </c>
      <c r="G7992">
        <v>1</v>
      </c>
      <c r="H7992">
        <v>159</v>
      </c>
      <c r="I7992">
        <v>132.72</v>
      </c>
      <c r="M7992" t="str">
        <f t="shared" si="372"/>
        <v/>
      </c>
      <c r="N7992" t="e">
        <f t="shared" si="373"/>
        <v>#VALUE!</v>
      </c>
      <c r="O7992" t="e">
        <f t="shared" si="374"/>
        <v>#VALUE!</v>
      </c>
    </row>
    <row r="7993" spans="1:15" x14ac:dyDescent="0.25">
      <c r="A7993">
        <v>2019</v>
      </c>
      <c r="B7993" s="2" t="s">
        <v>35</v>
      </c>
      <c r="C7993">
        <v>4</v>
      </c>
      <c r="D7993" t="s">
        <v>29</v>
      </c>
      <c r="E7993" t="s">
        <v>23</v>
      </c>
      <c r="F7993" t="s">
        <v>56</v>
      </c>
      <c r="G7993">
        <v>2</v>
      </c>
      <c r="H7993">
        <v>138</v>
      </c>
      <c r="I7993">
        <v>115.2</v>
      </c>
      <c r="M7993" t="str">
        <f t="shared" si="372"/>
        <v/>
      </c>
      <c r="N7993" t="e">
        <f t="shared" si="373"/>
        <v>#VALUE!</v>
      </c>
      <c r="O7993" t="e">
        <f t="shared" si="374"/>
        <v>#VALUE!</v>
      </c>
    </row>
    <row r="7994" spans="1:15" x14ac:dyDescent="0.25">
      <c r="A7994">
        <v>2019</v>
      </c>
      <c r="B7994" s="2" t="s">
        <v>35</v>
      </c>
      <c r="C7994">
        <v>4</v>
      </c>
      <c r="D7994" t="s">
        <v>29</v>
      </c>
      <c r="E7994" t="s">
        <v>23</v>
      </c>
      <c r="F7994" t="s">
        <v>57</v>
      </c>
      <c r="G7994">
        <v>2</v>
      </c>
      <c r="H7994">
        <v>198</v>
      </c>
      <c r="I7994">
        <v>165.28</v>
      </c>
      <c r="M7994" t="str">
        <f t="shared" si="372"/>
        <v/>
      </c>
      <c r="N7994" t="e">
        <f t="shared" si="373"/>
        <v>#VALUE!</v>
      </c>
      <c r="O7994" t="e">
        <f t="shared" si="374"/>
        <v>#VALUE!</v>
      </c>
    </row>
    <row r="7995" spans="1:15" x14ac:dyDescent="0.25">
      <c r="A7995">
        <v>2019</v>
      </c>
      <c r="B7995" s="2" t="s">
        <v>35</v>
      </c>
      <c r="C7995">
        <v>4</v>
      </c>
      <c r="D7995" t="s">
        <v>29</v>
      </c>
      <c r="E7995" t="s">
        <v>23</v>
      </c>
      <c r="F7995" t="s">
        <v>17</v>
      </c>
      <c r="G7995">
        <v>1</v>
      </c>
      <c r="H7995">
        <v>139</v>
      </c>
      <c r="I7995">
        <v>116.03</v>
      </c>
      <c r="M7995" t="str">
        <f t="shared" si="372"/>
        <v/>
      </c>
      <c r="N7995" t="e">
        <f t="shared" si="373"/>
        <v>#VALUE!</v>
      </c>
      <c r="O7995" t="e">
        <f t="shared" si="374"/>
        <v>#VALUE!</v>
      </c>
    </row>
    <row r="7996" spans="1:15" x14ac:dyDescent="0.25">
      <c r="A7996">
        <v>2019</v>
      </c>
      <c r="B7996" s="2" t="s">
        <v>35</v>
      </c>
      <c r="C7996">
        <v>4</v>
      </c>
      <c r="D7996" t="s">
        <v>29</v>
      </c>
      <c r="E7996" t="s">
        <v>23</v>
      </c>
      <c r="F7996" t="s">
        <v>27</v>
      </c>
      <c r="G7996">
        <v>1</v>
      </c>
      <c r="H7996">
        <v>149</v>
      </c>
      <c r="I7996">
        <v>124.37</v>
      </c>
      <c r="M7996" t="str">
        <f t="shared" si="372"/>
        <v/>
      </c>
      <c r="N7996" t="e">
        <f t="shared" si="373"/>
        <v>#VALUE!</v>
      </c>
      <c r="O7996" t="e">
        <f t="shared" si="374"/>
        <v>#VALUE!</v>
      </c>
    </row>
    <row r="7997" spans="1:15" x14ac:dyDescent="0.25">
      <c r="A7997">
        <v>2019</v>
      </c>
      <c r="B7997" s="2" t="s">
        <v>35</v>
      </c>
      <c r="C7997">
        <v>4</v>
      </c>
      <c r="D7997" t="s">
        <v>29</v>
      </c>
      <c r="E7997" t="s">
        <v>23</v>
      </c>
      <c r="F7997" t="s">
        <v>71</v>
      </c>
      <c r="G7997">
        <v>3</v>
      </c>
      <c r="H7997">
        <v>87</v>
      </c>
      <c r="I7997">
        <v>72.63</v>
      </c>
      <c r="M7997" t="str">
        <f t="shared" si="372"/>
        <v/>
      </c>
      <c r="N7997" t="e">
        <f t="shared" si="373"/>
        <v>#VALUE!</v>
      </c>
      <c r="O7997" t="e">
        <f t="shared" si="374"/>
        <v>#VALUE!</v>
      </c>
    </row>
    <row r="7998" spans="1:15" x14ac:dyDescent="0.25">
      <c r="A7998">
        <v>2019</v>
      </c>
      <c r="B7998" s="2" t="s">
        <v>35</v>
      </c>
      <c r="C7998">
        <v>4</v>
      </c>
      <c r="D7998" t="s">
        <v>29</v>
      </c>
      <c r="E7998" t="s">
        <v>23</v>
      </c>
      <c r="F7998" t="s">
        <v>72</v>
      </c>
      <c r="G7998">
        <v>1</v>
      </c>
      <c r="H7998">
        <v>49</v>
      </c>
      <c r="I7998">
        <v>40.9</v>
      </c>
      <c r="M7998" t="str">
        <f t="shared" si="372"/>
        <v/>
      </c>
      <c r="N7998" t="e">
        <f t="shared" si="373"/>
        <v>#VALUE!</v>
      </c>
      <c r="O7998" t="e">
        <f t="shared" si="374"/>
        <v>#VALUE!</v>
      </c>
    </row>
    <row r="7999" spans="1:15" x14ac:dyDescent="0.25">
      <c r="A7999">
        <v>2019</v>
      </c>
      <c r="B7999" s="2" t="s">
        <v>35</v>
      </c>
      <c r="C7999">
        <v>4</v>
      </c>
      <c r="D7999" t="s">
        <v>29</v>
      </c>
      <c r="E7999" t="s">
        <v>23</v>
      </c>
      <c r="F7999" t="s">
        <v>28</v>
      </c>
      <c r="G7999">
        <v>1</v>
      </c>
      <c r="H7999">
        <v>399</v>
      </c>
      <c r="I7999">
        <v>333.06</v>
      </c>
      <c r="M7999" t="str">
        <f t="shared" si="372"/>
        <v/>
      </c>
      <c r="N7999" t="e">
        <f t="shared" si="373"/>
        <v>#VALUE!</v>
      </c>
      <c r="O7999" t="e">
        <f t="shared" si="374"/>
        <v>#VALUE!</v>
      </c>
    </row>
    <row r="8000" spans="1:15" x14ac:dyDescent="0.25">
      <c r="A8000">
        <v>2019</v>
      </c>
      <c r="B8000" s="2" t="s">
        <v>35</v>
      </c>
      <c r="C8000">
        <v>4</v>
      </c>
      <c r="D8000" t="s">
        <v>29</v>
      </c>
      <c r="E8000" t="s">
        <v>23</v>
      </c>
      <c r="F8000" t="s">
        <v>12</v>
      </c>
      <c r="G8000">
        <v>11</v>
      </c>
      <c r="H8000">
        <v>3619</v>
      </c>
      <c r="I8000">
        <v>3020.8199999999993</v>
      </c>
      <c r="M8000" t="str">
        <f t="shared" si="372"/>
        <v/>
      </c>
      <c r="N8000" t="e">
        <f t="shared" si="373"/>
        <v>#VALUE!</v>
      </c>
      <c r="O8000" t="e">
        <f t="shared" si="374"/>
        <v>#VALUE!</v>
      </c>
    </row>
    <row r="8001" spans="1:15" x14ac:dyDescent="0.25">
      <c r="A8001">
        <v>2019</v>
      </c>
      <c r="B8001" s="2" t="s">
        <v>35</v>
      </c>
      <c r="C8001">
        <v>4</v>
      </c>
      <c r="D8001" t="s">
        <v>29</v>
      </c>
      <c r="E8001" t="s">
        <v>23</v>
      </c>
      <c r="F8001" t="s">
        <v>19</v>
      </c>
      <c r="G8001">
        <v>4</v>
      </c>
      <c r="H8001">
        <v>1036</v>
      </c>
      <c r="I8001">
        <v>864.76</v>
      </c>
      <c r="M8001" t="str">
        <f t="shared" si="372"/>
        <v/>
      </c>
      <c r="N8001" t="e">
        <f t="shared" si="373"/>
        <v>#VALUE!</v>
      </c>
      <c r="O8001" t="e">
        <f t="shared" si="374"/>
        <v>#VALUE!</v>
      </c>
    </row>
    <row r="8002" spans="1:15" x14ac:dyDescent="0.25">
      <c r="A8002">
        <v>2019</v>
      </c>
      <c r="B8002" s="2" t="s">
        <v>35</v>
      </c>
      <c r="C8002">
        <v>4</v>
      </c>
      <c r="D8002" t="s">
        <v>29</v>
      </c>
      <c r="E8002" t="s">
        <v>23</v>
      </c>
      <c r="F8002" t="s">
        <v>20</v>
      </c>
      <c r="G8002">
        <v>4</v>
      </c>
      <c r="H8002">
        <v>796</v>
      </c>
      <c r="I8002">
        <v>664.44</v>
      </c>
      <c r="M8002" t="str">
        <f t="shared" si="372"/>
        <v/>
      </c>
      <c r="N8002" t="e">
        <f t="shared" si="373"/>
        <v>#VALUE!</v>
      </c>
      <c r="O8002" t="e">
        <f t="shared" si="374"/>
        <v>#VALUE!</v>
      </c>
    </row>
    <row r="8003" spans="1:15" x14ac:dyDescent="0.25">
      <c r="A8003">
        <v>2019</v>
      </c>
      <c r="B8003" s="2" t="s">
        <v>35</v>
      </c>
      <c r="C8003">
        <v>4</v>
      </c>
      <c r="D8003" t="s">
        <v>29</v>
      </c>
      <c r="E8003" t="s">
        <v>24</v>
      </c>
      <c r="F8003" t="s">
        <v>58</v>
      </c>
      <c r="G8003">
        <v>1</v>
      </c>
      <c r="H8003">
        <v>79</v>
      </c>
      <c r="I8003">
        <v>65.94</v>
      </c>
      <c r="M8003" t="str">
        <f t="shared" ref="M8003:M8066" si="375">SUBSTITUTE(SUBSTITUTE(J8003," - ","|"),"; ","|")</f>
        <v/>
      </c>
      <c r="N8003" t="e">
        <f t="shared" ref="N8003:N8066" si="376">LEFT(M8003,FIND("|",M8003)-1)</f>
        <v>#VALUE!</v>
      </c>
      <c r="O8003" t="e">
        <f t="shared" ref="O8003:O8066" si="377">RIGHT(M8003,LEN(M8003)-FIND("|",M8003))</f>
        <v>#VALUE!</v>
      </c>
    </row>
    <row r="8004" spans="1:15" x14ac:dyDescent="0.25">
      <c r="A8004">
        <v>2019</v>
      </c>
      <c r="B8004" s="2" t="s">
        <v>35</v>
      </c>
      <c r="C8004">
        <v>4</v>
      </c>
      <c r="D8004" t="s">
        <v>29</v>
      </c>
      <c r="E8004" t="s">
        <v>24</v>
      </c>
      <c r="F8004" t="s">
        <v>60</v>
      </c>
      <c r="G8004">
        <v>2</v>
      </c>
      <c r="H8004">
        <v>98</v>
      </c>
      <c r="I8004">
        <v>81.8</v>
      </c>
      <c r="M8004" t="str">
        <f t="shared" si="375"/>
        <v/>
      </c>
      <c r="N8004" t="e">
        <f t="shared" si="376"/>
        <v>#VALUE!</v>
      </c>
      <c r="O8004" t="e">
        <f t="shared" si="377"/>
        <v>#VALUE!</v>
      </c>
    </row>
    <row r="8005" spans="1:15" x14ac:dyDescent="0.25">
      <c r="A8005">
        <v>2019</v>
      </c>
      <c r="B8005" s="2" t="s">
        <v>35</v>
      </c>
      <c r="C8005">
        <v>4</v>
      </c>
      <c r="D8005" t="s">
        <v>29</v>
      </c>
      <c r="E8005" t="s">
        <v>24</v>
      </c>
      <c r="F8005" t="s">
        <v>14</v>
      </c>
      <c r="G8005">
        <v>8</v>
      </c>
      <c r="H8005">
        <v>632</v>
      </c>
      <c r="I8005">
        <v>527.52</v>
      </c>
      <c r="M8005" t="str">
        <f t="shared" si="375"/>
        <v/>
      </c>
      <c r="N8005" t="e">
        <f t="shared" si="376"/>
        <v>#VALUE!</v>
      </c>
      <c r="O8005" t="e">
        <f t="shared" si="377"/>
        <v>#VALUE!</v>
      </c>
    </row>
    <row r="8006" spans="1:15" x14ac:dyDescent="0.25">
      <c r="A8006">
        <v>2019</v>
      </c>
      <c r="B8006" s="2" t="s">
        <v>35</v>
      </c>
      <c r="C8006">
        <v>4</v>
      </c>
      <c r="D8006" t="s">
        <v>29</v>
      </c>
      <c r="E8006" t="s">
        <v>24</v>
      </c>
      <c r="F8006" t="s">
        <v>22</v>
      </c>
      <c r="G8006">
        <v>5</v>
      </c>
      <c r="H8006">
        <v>495</v>
      </c>
      <c r="I8006">
        <v>413.2</v>
      </c>
      <c r="M8006" t="str">
        <f t="shared" si="375"/>
        <v/>
      </c>
      <c r="N8006" t="e">
        <f t="shared" si="376"/>
        <v>#VALUE!</v>
      </c>
      <c r="O8006" t="e">
        <f t="shared" si="377"/>
        <v>#VALUE!</v>
      </c>
    </row>
    <row r="8007" spans="1:15" x14ac:dyDescent="0.25">
      <c r="A8007">
        <v>2019</v>
      </c>
      <c r="B8007" s="2" t="s">
        <v>35</v>
      </c>
      <c r="C8007">
        <v>4</v>
      </c>
      <c r="D8007" t="s">
        <v>29</v>
      </c>
      <c r="E8007" t="s">
        <v>24</v>
      </c>
      <c r="F8007" t="s">
        <v>11</v>
      </c>
      <c r="G8007">
        <v>5</v>
      </c>
      <c r="H8007">
        <v>345</v>
      </c>
      <c r="I8007">
        <v>288</v>
      </c>
      <c r="M8007" t="str">
        <f t="shared" si="375"/>
        <v/>
      </c>
      <c r="N8007" t="e">
        <f t="shared" si="376"/>
        <v>#VALUE!</v>
      </c>
      <c r="O8007" t="e">
        <f t="shared" si="377"/>
        <v>#VALUE!</v>
      </c>
    </row>
    <row r="8008" spans="1:15" x14ac:dyDescent="0.25">
      <c r="A8008">
        <v>2019</v>
      </c>
      <c r="B8008" s="2" t="s">
        <v>35</v>
      </c>
      <c r="C8008">
        <v>4</v>
      </c>
      <c r="D8008" t="s">
        <v>29</v>
      </c>
      <c r="E8008" t="s">
        <v>24</v>
      </c>
      <c r="F8008" t="s">
        <v>15</v>
      </c>
      <c r="G8008">
        <v>3</v>
      </c>
      <c r="H8008">
        <v>777</v>
      </c>
      <c r="I8008">
        <v>648.56999999999994</v>
      </c>
      <c r="M8008" t="str">
        <f t="shared" si="375"/>
        <v/>
      </c>
      <c r="N8008" t="e">
        <f t="shared" si="376"/>
        <v>#VALUE!</v>
      </c>
      <c r="O8008" t="e">
        <f t="shared" si="377"/>
        <v>#VALUE!</v>
      </c>
    </row>
    <row r="8009" spans="1:15" x14ac:dyDescent="0.25">
      <c r="A8009">
        <v>2019</v>
      </c>
      <c r="B8009" s="2" t="s">
        <v>35</v>
      </c>
      <c r="C8009">
        <v>4</v>
      </c>
      <c r="D8009" t="s">
        <v>29</v>
      </c>
      <c r="E8009" t="s">
        <v>24</v>
      </c>
      <c r="F8009" t="s">
        <v>16</v>
      </c>
      <c r="G8009">
        <v>1</v>
      </c>
      <c r="H8009">
        <v>329</v>
      </c>
      <c r="I8009">
        <v>274.62</v>
      </c>
      <c r="M8009" t="str">
        <f t="shared" si="375"/>
        <v/>
      </c>
      <c r="N8009" t="e">
        <f t="shared" si="376"/>
        <v>#VALUE!</v>
      </c>
      <c r="O8009" t="e">
        <f t="shared" si="377"/>
        <v>#VALUE!</v>
      </c>
    </row>
    <row r="8010" spans="1:15" x14ac:dyDescent="0.25">
      <c r="A8010">
        <v>2019</v>
      </c>
      <c r="B8010" s="2" t="s">
        <v>35</v>
      </c>
      <c r="C8010">
        <v>4</v>
      </c>
      <c r="D8010" t="s">
        <v>29</v>
      </c>
      <c r="E8010" t="s">
        <v>24</v>
      </c>
      <c r="F8010" t="s">
        <v>25</v>
      </c>
      <c r="G8010">
        <v>2</v>
      </c>
      <c r="H8010">
        <v>598</v>
      </c>
      <c r="I8010">
        <v>499.16</v>
      </c>
      <c r="M8010" t="str">
        <f t="shared" si="375"/>
        <v/>
      </c>
      <c r="N8010" t="e">
        <f t="shared" si="376"/>
        <v>#VALUE!</v>
      </c>
      <c r="O8010" t="e">
        <f t="shared" si="377"/>
        <v>#VALUE!</v>
      </c>
    </row>
    <row r="8011" spans="1:15" x14ac:dyDescent="0.25">
      <c r="A8011">
        <v>2019</v>
      </c>
      <c r="B8011" s="2" t="s">
        <v>35</v>
      </c>
      <c r="C8011">
        <v>4</v>
      </c>
      <c r="D8011" t="s">
        <v>29</v>
      </c>
      <c r="E8011" t="s">
        <v>24</v>
      </c>
      <c r="F8011" t="s">
        <v>70</v>
      </c>
      <c r="G8011">
        <v>1</v>
      </c>
      <c r="H8011">
        <v>39</v>
      </c>
      <c r="I8011">
        <v>32.549999999999997</v>
      </c>
      <c r="M8011" t="str">
        <f t="shared" si="375"/>
        <v/>
      </c>
      <c r="N8011" t="e">
        <f t="shared" si="376"/>
        <v>#VALUE!</v>
      </c>
      <c r="O8011" t="e">
        <f t="shared" si="377"/>
        <v>#VALUE!</v>
      </c>
    </row>
    <row r="8012" spans="1:15" x14ac:dyDescent="0.25">
      <c r="A8012">
        <v>2019</v>
      </c>
      <c r="B8012" s="2" t="s">
        <v>35</v>
      </c>
      <c r="C8012">
        <v>4</v>
      </c>
      <c r="D8012" t="s">
        <v>29</v>
      </c>
      <c r="E8012" t="s">
        <v>24</v>
      </c>
      <c r="F8012" t="s">
        <v>61</v>
      </c>
      <c r="G8012">
        <v>1</v>
      </c>
      <c r="H8012">
        <v>79</v>
      </c>
      <c r="I8012">
        <v>65.94</v>
      </c>
      <c r="M8012" t="str">
        <f t="shared" si="375"/>
        <v/>
      </c>
      <c r="N8012" t="e">
        <f t="shared" si="376"/>
        <v>#VALUE!</v>
      </c>
      <c r="O8012" t="e">
        <f t="shared" si="377"/>
        <v>#VALUE!</v>
      </c>
    </row>
    <row r="8013" spans="1:15" x14ac:dyDescent="0.25">
      <c r="A8013">
        <v>2019</v>
      </c>
      <c r="B8013" s="2" t="s">
        <v>35</v>
      </c>
      <c r="C8013">
        <v>4</v>
      </c>
      <c r="D8013" t="s">
        <v>29</v>
      </c>
      <c r="E8013" t="s">
        <v>24</v>
      </c>
      <c r="F8013" t="s">
        <v>59</v>
      </c>
      <c r="G8013">
        <v>1</v>
      </c>
      <c r="H8013">
        <v>25</v>
      </c>
      <c r="I8013">
        <v>20.87</v>
      </c>
      <c r="M8013" t="str">
        <f t="shared" si="375"/>
        <v/>
      </c>
      <c r="N8013" t="e">
        <f t="shared" si="376"/>
        <v>#VALUE!</v>
      </c>
      <c r="O8013" t="e">
        <f t="shared" si="377"/>
        <v>#VALUE!</v>
      </c>
    </row>
    <row r="8014" spans="1:15" x14ac:dyDescent="0.25">
      <c r="A8014">
        <v>2019</v>
      </c>
      <c r="B8014" s="2" t="s">
        <v>35</v>
      </c>
      <c r="C8014">
        <v>4</v>
      </c>
      <c r="D8014" t="s">
        <v>29</v>
      </c>
      <c r="E8014" t="s">
        <v>24</v>
      </c>
      <c r="F8014" t="s">
        <v>62</v>
      </c>
      <c r="G8014">
        <v>5</v>
      </c>
      <c r="H8014">
        <v>295</v>
      </c>
      <c r="I8014">
        <v>246.25</v>
      </c>
      <c r="M8014" t="str">
        <f t="shared" si="375"/>
        <v/>
      </c>
      <c r="N8014" t="e">
        <f t="shared" si="376"/>
        <v>#VALUE!</v>
      </c>
      <c r="O8014" t="e">
        <f t="shared" si="377"/>
        <v>#VALUE!</v>
      </c>
    </row>
    <row r="8015" spans="1:15" x14ac:dyDescent="0.25">
      <c r="A8015">
        <v>2019</v>
      </c>
      <c r="B8015" s="2" t="s">
        <v>35</v>
      </c>
      <c r="C8015">
        <v>4</v>
      </c>
      <c r="D8015" t="s">
        <v>29</v>
      </c>
      <c r="E8015" t="s">
        <v>24</v>
      </c>
      <c r="F8015" t="s">
        <v>57</v>
      </c>
      <c r="G8015">
        <v>1</v>
      </c>
      <c r="H8015">
        <v>99</v>
      </c>
      <c r="I8015">
        <v>82.64</v>
      </c>
      <c r="M8015" t="str">
        <f t="shared" si="375"/>
        <v/>
      </c>
      <c r="N8015" t="e">
        <f t="shared" si="376"/>
        <v>#VALUE!</v>
      </c>
      <c r="O8015" t="e">
        <f t="shared" si="377"/>
        <v>#VALUE!</v>
      </c>
    </row>
    <row r="8016" spans="1:15" x14ac:dyDescent="0.25">
      <c r="A8016">
        <v>2019</v>
      </c>
      <c r="B8016" s="2" t="s">
        <v>35</v>
      </c>
      <c r="C8016">
        <v>4</v>
      </c>
      <c r="D8016" t="s">
        <v>29</v>
      </c>
      <c r="E8016" t="s">
        <v>24</v>
      </c>
      <c r="F8016" t="s">
        <v>27</v>
      </c>
      <c r="G8016">
        <v>3</v>
      </c>
      <c r="H8016">
        <v>447</v>
      </c>
      <c r="I8016">
        <v>373.11</v>
      </c>
      <c r="M8016" t="str">
        <f t="shared" si="375"/>
        <v/>
      </c>
      <c r="N8016" t="e">
        <f t="shared" si="376"/>
        <v>#VALUE!</v>
      </c>
      <c r="O8016" t="e">
        <f t="shared" si="377"/>
        <v>#VALUE!</v>
      </c>
    </row>
    <row r="8017" spans="1:15" x14ac:dyDescent="0.25">
      <c r="A8017">
        <v>2019</v>
      </c>
      <c r="B8017" s="2" t="s">
        <v>35</v>
      </c>
      <c r="C8017">
        <v>4</v>
      </c>
      <c r="D8017" t="s">
        <v>29</v>
      </c>
      <c r="E8017" t="s">
        <v>24</v>
      </c>
      <c r="F8017" t="s">
        <v>28</v>
      </c>
      <c r="G8017">
        <v>1</v>
      </c>
      <c r="H8017">
        <v>399</v>
      </c>
      <c r="I8017">
        <v>333.06</v>
      </c>
      <c r="M8017" t="str">
        <f t="shared" si="375"/>
        <v/>
      </c>
      <c r="N8017" t="e">
        <f t="shared" si="376"/>
        <v>#VALUE!</v>
      </c>
      <c r="O8017" t="e">
        <f t="shared" si="377"/>
        <v>#VALUE!</v>
      </c>
    </row>
    <row r="8018" spans="1:15" x14ac:dyDescent="0.25">
      <c r="A8018">
        <v>2019</v>
      </c>
      <c r="B8018" s="2" t="s">
        <v>35</v>
      </c>
      <c r="C8018">
        <v>4</v>
      </c>
      <c r="D8018" t="s">
        <v>29</v>
      </c>
      <c r="E8018" t="s">
        <v>24</v>
      </c>
      <c r="F8018" t="s">
        <v>12</v>
      </c>
      <c r="G8018">
        <v>2</v>
      </c>
      <c r="H8018">
        <v>658</v>
      </c>
      <c r="I8018">
        <v>549.24</v>
      </c>
      <c r="M8018" t="str">
        <f t="shared" si="375"/>
        <v/>
      </c>
      <c r="N8018" t="e">
        <f t="shared" si="376"/>
        <v>#VALUE!</v>
      </c>
      <c r="O8018" t="e">
        <f t="shared" si="377"/>
        <v>#VALUE!</v>
      </c>
    </row>
    <row r="8019" spans="1:15" x14ac:dyDescent="0.25">
      <c r="A8019">
        <v>2019</v>
      </c>
      <c r="B8019" s="2" t="s">
        <v>35</v>
      </c>
      <c r="C8019">
        <v>4</v>
      </c>
      <c r="D8019" t="s">
        <v>29</v>
      </c>
      <c r="E8019" t="s">
        <v>24</v>
      </c>
      <c r="F8019" t="s">
        <v>19</v>
      </c>
      <c r="G8019">
        <v>1</v>
      </c>
      <c r="H8019">
        <v>259</v>
      </c>
      <c r="I8019">
        <v>216.19</v>
      </c>
      <c r="M8019" t="str">
        <f t="shared" si="375"/>
        <v/>
      </c>
      <c r="N8019" t="e">
        <f t="shared" si="376"/>
        <v>#VALUE!</v>
      </c>
      <c r="O8019" t="e">
        <f t="shared" si="377"/>
        <v>#VALUE!</v>
      </c>
    </row>
    <row r="8020" spans="1:15" x14ac:dyDescent="0.25">
      <c r="A8020">
        <v>2019</v>
      </c>
      <c r="B8020" s="2" t="s">
        <v>35</v>
      </c>
      <c r="C8020">
        <v>4</v>
      </c>
      <c r="D8020" t="s">
        <v>29</v>
      </c>
      <c r="E8020" t="s">
        <v>24</v>
      </c>
      <c r="F8020" t="s">
        <v>20</v>
      </c>
      <c r="G8020">
        <v>1</v>
      </c>
      <c r="H8020">
        <v>199</v>
      </c>
      <c r="I8020">
        <v>166.11</v>
      </c>
      <c r="M8020" t="str">
        <f t="shared" si="375"/>
        <v/>
      </c>
      <c r="N8020" t="e">
        <f t="shared" si="376"/>
        <v>#VALUE!</v>
      </c>
      <c r="O8020" t="e">
        <f t="shared" si="377"/>
        <v>#VALUE!</v>
      </c>
    </row>
    <row r="8021" spans="1:15" x14ac:dyDescent="0.25">
      <c r="A8021">
        <v>2019</v>
      </c>
      <c r="B8021" s="2" t="s">
        <v>35</v>
      </c>
      <c r="C8021">
        <v>4</v>
      </c>
      <c r="D8021" t="s">
        <v>29</v>
      </c>
      <c r="E8021" t="s">
        <v>26</v>
      </c>
      <c r="F8021" t="s">
        <v>58</v>
      </c>
      <c r="G8021">
        <v>1</v>
      </c>
      <c r="H8021">
        <v>79</v>
      </c>
      <c r="I8021">
        <v>65.94</v>
      </c>
      <c r="M8021" t="str">
        <f t="shared" si="375"/>
        <v/>
      </c>
      <c r="N8021" t="e">
        <f t="shared" si="376"/>
        <v>#VALUE!</v>
      </c>
      <c r="O8021" t="e">
        <f t="shared" si="377"/>
        <v>#VALUE!</v>
      </c>
    </row>
    <row r="8022" spans="1:15" x14ac:dyDescent="0.25">
      <c r="A8022">
        <v>2019</v>
      </c>
      <c r="B8022" s="2" t="s">
        <v>35</v>
      </c>
      <c r="C8022">
        <v>4</v>
      </c>
      <c r="D8022" t="s">
        <v>29</v>
      </c>
      <c r="E8022" t="s">
        <v>26</v>
      </c>
      <c r="F8022" t="s">
        <v>73</v>
      </c>
      <c r="G8022">
        <v>2</v>
      </c>
      <c r="H8022">
        <v>70</v>
      </c>
      <c r="I8022">
        <v>58.44</v>
      </c>
      <c r="M8022" t="str">
        <f t="shared" si="375"/>
        <v/>
      </c>
      <c r="N8022" t="e">
        <f t="shared" si="376"/>
        <v>#VALUE!</v>
      </c>
      <c r="O8022" t="e">
        <f t="shared" si="377"/>
        <v>#VALUE!</v>
      </c>
    </row>
    <row r="8023" spans="1:15" x14ac:dyDescent="0.25">
      <c r="A8023">
        <v>2019</v>
      </c>
      <c r="B8023" s="2" t="s">
        <v>35</v>
      </c>
      <c r="C8023">
        <v>4</v>
      </c>
      <c r="D8023" t="s">
        <v>29</v>
      </c>
      <c r="E8023" t="s">
        <v>26</v>
      </c>
      <c r="F8023" t="s">
        <v>60</v>
      </c>
      <c r="G8023">
        <v>23</v>
      </c>
      <c r="H8023">
        <v>1127</v>
      </c>
      <c r="I8023">
        <v>940.6999999999997</v>
      </c>
      <c r="M8023" t="str">
        <f t="shared" si="375"/>
        <v/>
      </c>
      <c r="N8023" t="e">
        <f t="shared" si="376"/>
        <v>#VALUE!</v>
      </c>
      <c r="O8023" t="e">
        <f t="shared" si="377"/>
        <v>#VALUE!</v>
      </c>
    </row>
    <row r="8024" spans="1:15" x14ac:dyDescent="0.25">
      <c r="A8024">
        <v>2019</v>
      </c>
      <c r="B8024" s="2" t="s">
        <v>35</v>
      </c>
      <c r="C8024">
        <v>4</v>
      </c>
      <c r="D8024" t="s">
        <v>29</v>
      </c>
      <c r="E8024" t="s">
        <v>26</v>
      </c>
      <c r="F8024" t="s">
        <v>14</v>
      </c>
      <c r="G8024">
        <v>183</v>
      </c>
      <c r="H8024">
        <v>14457</v>
      </c>
      <c r="I8024">
        <v>12067.020000000008</v>
      </c>
      <c r="M8024" t="str">
        <f t="shared" si="375"/>
        <v/>
      </c>
      <c r="N8024" t="e">
        <f t="shared" si="376"/>
        <v>#VALUE!</v>
      </c>
      <c r="O8024" t="e">
        <f t="shared" si="377"/>
        <v>#VALUE!</v>
      </c>
    </row>
    <row r="8025" spans="1:15" x14ac:dyDescent="0.25">
      <c r="A8025">
        <v>2019</v>
      </c>
      <c r="B8025" s="2" t="s">
        <v>35</v>
      </c>
      <c r="C8025">
        <v>4</v>
      </c>
      <c r="D8025" t="s">
        <v>29</v>
      </c>
      <c r="E8025" t="s">
        <v>26</v>
      </c>
      <c r="F8025" t="s">
        <v>22</v>
      </c>
      <c r="G8025">
        <v>25</v>
      </c>
      <c r="H8025">
        <v>2475</v>
      </c>
      <c r="I8025">
        <v>2066.0000000000009</v>
      </c>
      <c r="M8025" t="str">
        <f t="shared" si="375"/>
        <v/>
      </c>
      <c r="N8025" t="e">
        <f t="shared" si="376"/>
        <v>#VALUE!</v>
      </c>
      <c r="O8025" t="e">
        <f t="shared" si="377"/>
        <v>#VALUE!</v>
      </c>
    </row>
    <row r="8026" spans="1:15" x14ac:dyDescent="0.25">
      <c r="A8026">
        <v>2019</v>
      </c>
      <c r="B8026" s="2" t="s">
        <v>35</v>
      </c>
      <c r="C8026">
        <v>4</v>
      </c>
      <c r="D8026" t="s">
        <v>29</v>
      </c>
      <c r="E8026" t="s">
        <v>26</v>
      </c>
      <c r="F8026" t="s">
        <v>11</v>
      </c>
      <c r="G8026">
        <v>191</v>
      </c>
      <c r="H8026">
        <v>13179</v>
      </c>
      <c r="I8026">
        <v>11001.600000000039</v>
      </c>
      <c r="M8026" t="str">
        <f t="shared" si="375"/>
        <v/>
      </c>
      <c r="N8026" t="e">
        <f t="shared" si="376"/>
        <v>#VALUE!</v>
      </c>
      <c r="O8026" t="e">
        <f t="shared" si="377"/>
        <v>#VALUE!</v>
      </c>
    </row>
    <row r="8027" spans="1:15" x14ac:dyDescent="0.25">
      <c r="A8027">
        <v>2019</v>
      </c>
      <c r="B8027" s="2" t="s">
        <v>35</v>
      </c>
      <c r="C8027">
        <v>4</v>
      </c>
      <c r="D8027" t="s">
        <v>29</v>
      </c>
      <c r="E8027" t="s">
        <v>26</v>
      </c>
      <c r="F8027" t="s">
        <v>15</v>
      </c>
      <c r="G8027">
        <v>33</v>
      </c>
      <c r="H8027">
        <v>8547</v>
      </c>
      <c r="I8027">
        <v>7134.269999999995</v>
      </c>
      <c r="M8027" t="str">
        <f t="shared" si="375"/>
        <v/>
      </c>
      <c r="N8027" t="e">
        <f t="shared" si="376"/>
        <v>#VALUE!</v>
      </c>
      <c r="O8027" t="e">
        <f t="shared" si="377"/>
        <v>#VALUE!</v>
      </c>
    </row>
    <row r="8028" spans="1:15" x14ac:dyDescent="0.25">
      <c r="A8028">
        <v>2019</v>
      </c>
      <c r="B8028" s="2" t="s">
        <v>35</v>
      </c>
      <c r="C8028">
        <v>4</v>
      </c>
      <c r="D8028" t="s">
        <v>29</v>
      </c>
      <c r="E8028" t="s">
        <v>26</v>
      </c>
      <c r="F8028" t="s">
        <v>16</v>
      </c>
      <c r="G8028">
        <v>3</v>
      </c>
      <c r="H8028">
        <v>987</v>
      </c>
      <c r="I8028">
        <v>823.86</v>
      </c>
      <c r="M8028" t="str">
        <f t="shared" si="375"/>
        <v/>
      </c>
      <c r="N8028" t="e">
        <f t="shared" si="376"/>
        <v>#VALUE!</v>
      </c>
      <c r="O8028" t="e">
        <f t="shared" si="377"/>
        <v>#VALUE!</v>
      </c>
    </row>
    <row r="8029" spans="1:15" x14ac:dyDescent="0.25">
      <c r="A8029">
        <v>2019</v>
      </c>
      <c r="B8029" s="2" t="s">
        <v>35</v>
      </c>
      <c r="C8029">
        <v>4</v>
      </c>
      <c r="D8029" t="s">
        <v>29</v>
      </c>
      <c r="E8029" t="s">
        <v>26</v>
      </c>
      <c r="F8029" t="s">
        <v>25</v>
      </c>
      <c r="G8029">
        <v>13</v>
      </c>
      <c r="H8029">
        <v>3887</v>
      </c>
      <c r="I8029">
        <v>3244.5399999999995</v>
      </c>
      <c r="M8029" t="str">
        <f t="shared" si="375"/>
        <v/>
      </c>
      <c r="N8029" t="e">
        <f t="shared" si="376"/>
        <v>#VALUE!</v>
      </c>
      <c r="O8029" t="e">
        <f t="shared" si="377"/>
        <v>#VALUE!</v>
      </c>
    </row>
    <row r="8030" spans="1:15" x14ac:dyDescent="0.25">
      <c r="A8030">
        <v>2019</v>
      </c>
      <c r="B8030" s="2" t="s">
        <v>35</v>
      </c>
      <c r="C8030">
        <v>4</v>
      </c>
      <c r="D8030" t="s">
        <v>29</v>
      </c>
      <c r="E8030" t="s">
        <v>26</v>
      </c>
      <c r="F8030" t="s">
        <v>70</v>
      </c>
      <c r="G8030">
        <v>19</v>
      </c>
      <c r="H8030">
        <v>741</v>
      </c>
      <c r="I8030">
        <v>618.44999999999993</v>
      </c>
      <c r="M8030" t="str">
        <f t="shared" si="375"/>
        <v/>
      </c>
      <c r="N8030" t="e">
        <f t="shared" si="376"/>
        <v>#VALUE!</v>
      </c>
      <c r="O8030" t="e">
        <f t="shared" si="377"/>
        <v>#VALUE!</v>
      </c>
    </row>
    <row r="8031" spans="1:15" x14ac:dyDescent="0.25">
      <c r="A8031">
        <v>2019</v>
      </c>
      <c r="B8031" s="2" t="s">
        <v>35</v>
      </c>
      <c r="C8031">
        <v>4</v>
      </c>
      <c r="D8031" t="s">
        <v>29</v>
      </c>
      <c r="E8031" t="s">
        <v>26</v>
      </c>
      <c r="F8031" t="s">
        <v>61</v>
      </c>
      <c r="G8031">
        <v>6</v>
      </c>
      <c r="H8031">
        <v>474</v>
      </c>
      <c r="I8031">
        <v>395.64</v>
      </c>
      <c r="M8031" t="str">
        <f t="shared" si="375"/>
        <v/>
      </c>
      <c r="N8031" t="e">
        <f t="shared" si="376"/>
        <v>#VALUE!</v>
      </c>
      <c r="O8031" t="e">
        <f t="shared" si="377"/>
        <v>#VALUE!</v>
      </c>
    </row>
    <row r="8032" spans="1:15" x14ac:dyDescent="0.25">
      <c r="A8032">
        <v>2019</v>
      </c>
      <c r="B8032" s="2" t="s">
        <v>35</v>
      </c>
      <c r="C8032">
        <v>4</v>
      </c>
      <c r="D8032" t="s">
        <v>29</v>
      </c>
      <c r="E8032" t="s">
        <v>26</v>
      </c>
      <c r="F8032" t="s">
        <v>59</v>
      </c>
      <c r="G8032">
        <v>10</v>
      </c>
      <c r="H8032">
        <v>250</v>
      </c>
      <c r="I8032">
        <v>208.70000000000002</v>
      </c>
      <c r="M8032" t="str">
        <f t="shared" si="375"/>
        <v/>
      </c>
      <c r="N8032" t="e">
        <f t="shared" si="376"/>
        <v>#VALUE!</v>
      </c>
      <c r="O8032" t="e">
        <f t="shared" si="377"/>
        <v>#VALUE!</v>
      </c>
    </row>
    <row r="8033" spans="1:15" x14ac:dyDescent="0.25">
      <c r="A8033">
        <v>2019</v>
      </c>
      <c r="B8033" s="2" t="s">
        <v>35</v>
      </c>
      <c r="C8033">
        <v>4</v>
      </c>
      <c r="D8033" t="s">
        <v>29</v>
      </c>
      <c r="E8033" t="s">
        <v>26</v>
      </c>
      <c r="F8033" t="s">
        <v>62</v>
      </c>
      <c r="G8033">
        <v>40</v>
      </c>
      <c r="H8033">
        <v>2360</v>
      </c>
      <c r="I8033">
        <v>1970</v>
      </c>
      <c r="M8033" t="str">
        <f t="shared" si="375"/>
        <v/>
      </c>
      <c r="N8033" t="e">
        <f t="shared" si="376"/>
        <v>#VALUE!</v>
      </c>
      <c r="O8033" t="e">
        <f t="shared" si="377"/>
        <v>#VALUE!</v>
      </c>
    </row>
    <row r="8034" spans="1:15" x14ac:dyDescent="0.25">
      <c r="A8034">
        <v>2019</v>
      </c>
      <c r="B8034" s="2" t="s">
        <v>35</v>
      </c>
      <c r="C8034">
        <v>4</v>
      </c>
      <c r="D8034" t="s">
        <v>29</v>
      </c>
      <c r="E8034" t="s">
        <v>26</v>
      </c>
      <c r="F8034" t="s">
        <v>63</v>
      </c>
      <c r="G8034">
        <v>7</v>
      </c>
      <c r="H8034">
        <v>693</v>
      </c>
      <c r="I8034">
        <v>578.48</v>
      </c>
      <c r="M8034" t="str">
        <f t="shared" si="375"/>
        <v/>
      </c>
      <c r="N8034" t="e">
        <f t="shared" si="376"/>
        <v>#VALUE!</v>
      </c>
      <c r="O8034" t="e">
        <f t="shared" si="377"/>
        <v>#VALUE!</v>
      </c>
    </row>
    <row r="8035" spans="1:15" x14ac:dyDescent="0.25">
      <c r="A8035">
        <v>2019</v>
      </c>
      <c r="B8035" s="2" t="s">
        <v>35</v>
      </c>
      <c r="C8035">
        <v>4</v>
      </c>
      <c r="D8035" t="s">
        <v>29</v>
      </c>
      <c r="E8035" t="s">
        <v>26</v>
      </c>
      <c r="F8035" t="s">
        <v>64</v>
      </c>
      <c r="G8035">
        <v>6</v>
      </c>
      <c r="H8035">
        <v>474</v>
      </c>
      <c r="I8035">
        <v>395.64</v>
      </c>
      <c r="M8035" t="str">
        <f t="shared" si="375"/>
        <v/>
      </c>
      <c r="N8035" t="e">
        <f t="shared" si="376"/>
        <v>#VALUE!</v>
      </c>
      <c r="O8035" t="e">
        <f t="shared" si="377"/>
        <v>#VALUE!</v>
      </c>
    </row>
    <row r="8036" spans="1:15" x14ac:dyDescent="0.25">
      <c r="A8036">
        <v>2019</v>
      </c>
      <c r="B8036" s="2" t="s">
        <v>35</v>
      </c>
      <c r="C8036">
        <v>4</v>
      </c>
      <c r="D8036" t="s">
        <v>29</v>
      </c>
      <c r="E8036" t="s">
        <v>26</v>
      </c>
      <c r="F8036" t="s">
        <v>65</v>
      </c>
      <c r="G8036">
        <v>2</v>
      </c>
      <c r="H8036">
        <v>318</v>
      </c>
      <c r="I8036">
        <v>265.44</v>
      </c>
      <c r="M8036" t="str">
        <f t="shared" si="375"/>
        <v/>
      </c>
      <c r="N8036" t="e">
        <f t="shared" si="376"/>
        <v>#VALUE!</v>
      </c>
      <c r="O8036" t="e">
        <f t="shared" si="377"/>
        <v>#VALUE!</v>
      </c>
    </row>
    <row r="8037" spans="1:15" x14ac:dyDescent="0.25">
      <c r="A8037">
        <v>2019</v>
      </c>
      <c r="B8037" s="2" t="s">
        <v>35</v>
      </c>
      <c r="C8037">
        <v>4</v>
      </c>
      <c r="D8037" t="s">
        <v>29</v>
      </c>
      <c r="E8037" t="s">
        <v>26</v>
      </c>
      <c r="F8037" t="s">
        <v>56</v>
      </c>
      <c r="G8037">
        <v>26</v>
      </c>
      <c r="H8037">
        <v>1794</v>
      </c>
      <c r="I8037">
        <v>1497.5999999999995</v>
      </c>
      <c r="M8037" t="str">
        <f t="shared" si="375"/>
        <v/>
      </c>
      <c r="N8037" t="e">
        <f t="shared" si="376"/>
        <v>#VALUE!</v>
      </c>
      <c r="O8037" t="e">
        <f t="shared" si="377"/>
        <v>#VALUE!</v>
      </c>
    </row>
    <row r="8038" spans="1:15" x14ac:dyDescent="0.25">
      <c r="A8038">
        <v>2019</v>
      </c>
      <c r="B8038" s="2" t="s">
        <v>35</v>
      </c>
      <c r="C8038">
        <v>4</v>
      </c>
      <c r="D8038" t="s">
        <v>29</v>
      </c>
      <c r="E8038" t="s">
        <v>26</v>
      </c>
      <c r="F8038" t="s">
        <v>57</v>
      </c>
      <c r="G8038">
        <v>6</v>
      </c>
      <c r="H8038">
        <v>594</v>
      </c>
      <c r="I8038">
        <v>495.84</v>
      </c>
      <c r="M8038" t="str">
        <f t="shared" si="375"/>
        <v/>
      </c>
      <c r="N8038" t="e">
        <f t="shared" si="376"/>
        <v>#VALUE!</v>
      </c>
      <c r="O8038" t="e">
        <f t="shared" si="377"/>
        <v>#VALUE!</v>
      </c>
    </row>
    <row r="8039" spans="1:15" x14ac:dyDescent="0.25">
      <c r="A8039">
        <v>2019</v>
      </c>
      <c r="B8039" s="2" t="s">
        <v>35</v>
      </c>
      <c r="C8039">
        <v>4</v>
      </c>
      <c r="D8039" t="s">
        <v>29</v>
      </c>
      <c r="E8039" t="s">
        <v>26</v>
      </c>
      <c r="F8039" t="s">
        <v>69</v>
      </c>
      <c r="G8039">
        <v>5</v>
      </c>
      <c r="H8039">
        <v>1745</v>
      </c>
      <c r="I8039">
        <v>1456.6</v>
      </c>
      <c r="M8039" t="str">
        <f t="shared" si="375"/>
        <v/>
      </c>
      <c r="N8039" t="e">
        <f t="shared" si="376"/>
        <v>#VALUE!</v>
      </c>
      <c r="O8039" t="e">
        <f t="shared" si="377"/>
        <v>#VALUE!</v>
      </c>
    </row>
    <row r="8040" spans="1:15" x14ac:dyDescent="0.25">
      <c r="A8040">
        <v>2019</v>
      </c>
      <c r="B8040" s="2" t="s">
        <v>35</v>
      </c>
      <c r="C8040">
        <v>4</v>
      </c>
      <c r="D8040" t="s">
        <v>29</v>
      </c>
      <c r="E8040" t="s">
        <v>26</v>
      </c>
      <c r="F8040" t="s">
        <v>66</v>
      </c>
      <c r="G8040">
        <v>7</v>
      </c>
      <c r="H8040">
        <v>2093</v>
      </c>
      <c r="I8040">
        <v>1747.06</v>
      </c>
      <c r="M8040" t="str">
        <f t="shared" si="375"/>
        <v/>
      </c>
      <c r="N8040" t="e">
        <f t="shared" si="376"/>
        <v>#VALUE!</v>
      </c>
      <c r="O8040" t="e">
        <f t="shared" si="377"/>
        <v>#VALUE!</v>
      </c>
    </row>
    <row r="8041" spans="1:15" x14ac:dyDescent="0.25">
      <c r="A8041">
        <v>2019</v>
      </c>
      <c r="B8041" s="2" t="s">
        <v>35</v>
      </c>
      <c r="C8041">
        <v>4</v>
      </c>
      <c r="D8041" t="s">
        <v>29</v>
      </c>
      <c r="E8041" t="s">
        <v>26</v>
      </c>
      <c r="F8041" t="s">
        <v>67</v>
      </c>
      <c r="G8041">
        <v>4</v>
      </c>
      <c r="H8041">
        <v>2796</v>
      </c>
      <c r="I8041">
        <v>2333.88</v>
      </c>
      <c r="M8041" t="str">
        <f t="shared" si="375"/>
        <v/>
      </c>
      <c r="N8041" t="e">
        <f t="shared" si="376"/>
        <v>#VALUE!</v>
      </c>
      <c r="O8041" t="e">
        <f t="shared" si="377"/>
        <v>#VALUE!</v>
      </c>
    </row>
    <row r="8042" spans="1:15" x14ac:dyDescent="0.25">
      <c r="A8042">
        <v>2019</v>
      </c>
      <c r="B8042" s="2" t="s">
        <v>35</v>
      </c>
      <c r="C8042">
        <v>4</v>
      </c>
      <c r="D8042" t="s">
        <v>29</v>
      </c>
      <c r="E8042" t="s">
        <v>26</v>
      </c>
      <c r="F8042" t="s">
        <v>17</v>
      </c>
      <c r="G8042">
        <v>6</v>
      </c>
      <c r="H8042">
        <v>834</v>
      </c>
      <c r="I8042">
        <v>696.18</v>
      </c>
      <c r="M8042" t="str">
        <f t="shared" si="375"/>
        <v/>
      </c>
      <c r="N8042" t="e">
        <f t="shared" si="376"/>
        <v>#VALUE!</v>
      </c>
      <c r="O8042" t="e">
        <f t="shared" si="377"/>
        <v>#VALUE!</v>
      </c>
    </row>
    <row r="8043" spans="1:15" x14ac:dyDescent="0.25">
      <c r="A8043">
        <v>2019</v>
      </c>
      <c r="B8043" s="2" t="s">
        <v>35</v>
      </c>
      <c r="C8043">
        <v>4</v>
      </c>
      <c r="D8043" t="s">
        <v>29</v>
      </c>
      <c r="E8043" t="s">
        <v>26</v>
      </c>
      <c r="F8043" t="s">
        <v>18</v>
      </c>
      <c r="G8043">
        <v>14</v>
      </c>
      <c r="H8043">
        <v>1386</v>
      </c>
      <c r="I8043">
        <v>1156.96</v>
      </c>
      <c r="M8043" t="str">
        <f t="shared" si="375"/>
        <v/>
      </c>
      <c r="N8043" t="e">
        <f t="shared" si="376"/>
        <v>#VALUE!</v>
      </c>
      <c r="O8043" t="e">
        <f t="shared" si="377"/>
        <v>#VALUE!</v>
      </c>
    </row>
    <row r="8044" spans="1:15" x14ac:dyDescent="0.25">
      <c r="A8044">
        <v>2019</v>
      </c>
      <c r="B8044" s="2" t="s">
        <v>35</v>
      </c>
      <c r="C8044">
        <v>4</v>
      </c>
      <c r="D8044" t="s">
        <v>29</v>
      </c>
      <c r="E8044" t="s">
        <v>26</v>
      </c>
      <c r="F8044" t="s">
        <v>27</v>
      </c>
      <c r="G8044">
        <v>1</v>
      </c>
      <c r="H8044">
        <v>149</v>
      </c>
      <c r="I8044">
        <v>124.37</v>
      </c>
      <c r="M8044" t="str">
        <f t="shared" si="375"/>
        <v/>
      </c>
      <c r="N8044" t="e">
        <f t="shared" si="376"/>
        <v>#VALUE!</v>
      </c>
      <c r="O8044" t="e">
        <f t="shared" si="377"/>
        <v>#VALUE!</v>
      </c>
    </row>
    <row r="8045" spans="1:15" x14ac:dyDescent="0.25">
      <c r="A8045">
        <v>2019</v>
      </c>
      <c r="B8045" s="2" t="s">
        <v>35</v>
      </c>
      <c r="C8045">
        <v>4</v>
      </c>
      <c r="D8045" t="s">
        <v>29</v>
      </c>
      <c r="E8045" t="s">
        <v>26</v>
      </c>
      <c r="F8045" t="s">
        <v>74</v>
      </c>
      <c r="G8045">
        <v>1</v>
      </c>
      <c r="H8045">
        <v>29</v>
      </c>
      <c r="I8045">
        <v>24.21</v>
      </c>
      <c r="M8045" t="str">
        <f t="shared" si="375"/>
        <v/>
      </c>
      <c r="N8045" t="e">
        <f t="shared" si="376"/>
        <v>#VALUE!</v>
      </c>
      <c r="O8045" t="e">
        <f t="shared" si="377"/>
        <v>#VALUE!</v>
      </c>
    </row>
    <row r="8046" spans="1:15" x14ac:dyDescent="0.25">
      <c r="A8046">
        <v>2019</v>
      </c>
      <c r="B8046" s="2" t="s">
        <v>35</v>
      </c>
      <c r="C8046">
        <v>4</v>
      </c>
      <c r="D8046" t="s">
        <v>29</v>
      </c>
      <c r="E8046" t="s">
        <v>26</v>
      </c>
      <c r="F8046" t="s">
        <v>71</v>
      </c>
      <c r="G8046">
        <v>6</v>
      </c>
      <c r="H8046">
        <v>174</v>
      </c>
      <c r="I8046">
        <v>145.26000000000002</v>
      </c>
      <c r="M8046" t="str">
        <f t="shared" si="375"/>
        <v/>
      </c>
      <c r="N8046" t="e">
        <f t="shared" si="376"/>
        <v>#VALUE!</v>
      </c>
      <c r="O8046" t="e">
        <f t="shared" si="377"/>
        <v>#VALUE!</v>
      </c>
    </row>
    <row r="8047" spans="1:15" x14ac:dyDescent="0.25">
      <c r="A8047">
        <v>2019</v>
      </c>
      <c r="B8047" s="2" t="s">
        <v>35</v>
      </c>
      <c r="C8047">
        <v>4</v>
      </c>
      <c r="D8047" t="s">
        <v>29</v>
      </c>
      <c r="E8047" t="s">
        <v>26</v>
      </c>
      <c r="F8047" t="s">
        <v>72</v>
      </c>
      <c r="G8047">
        <v>14</v>
      </c>
      <c r="H8047">
        <v>686</v>
      </c>
      <c r="I8047">
        <v>572.59999999999991</v>
      </c>
      <c r="M8047" t="str">
        <f t="shared" si="375"/>
        <v/>
      </c>
      <c r="N8047" t="e">
        <f t="shared" si="376"/>
        <v>#VALUE!</v>
      </c>
      <c r="O8047" t="e">
        <f t="shared" si="377"/>
        <v>#VALUE!</v>
      </c>
    </row>
    <row r="8048" spans="1:15" x14ac:dyDescent="0.25">
      <c r="A8048">
        <v>2019</v>
      </c>
      <c r="B8048" s="2" t="s">
        <v>35</v>
      </c>
      <c r="C8048">
        <v>4</v>
      </c>
      <c r="D8048" t="s">
        <v>29</v>
      </c>
      <c r="E8048" t="s">
        <v>26</v>
      </c>
      <c r="F8048" t="s">
        <v>28</v>
      </c>
      <c r="G8048">
        <v>19</v>
      </c>
      <c r="H8048">
        <v>7581</v>
      </c>
      <c r="I8048">
        <v>6328.1400000000021</v>
      </c>
      <c r="M8048" t="str">
        <f t="shared" si="375"/>
        <v/>
      </c>
      <c r="N8048" t="e">
        <f t="shared" si="376"/>
        <v>#VALUE!</v>
      </c>
      <c r="O8048" t="e">
        <f t="shared" si="377"/>
        <v>#VALUE!</v>
      </c>
    </row>
    <row r="8049" spans="1:15" x14ac:dyDescent="0.25">
      <c r="A8049">
        <v>2019</v>
      </c>
      <c r="B8049" s="2" t="s">
        <v>35</v>
      </c>
      <c r="C8049">
        <v>4</v>
      </c>
      <c r="D8049" t="s">
        <v>29</v>
      </c>
      <c r="E8049" t="s">
        <v>26</v>
      </c>
      <c r="F8049" t="s">
        <v>12</v>
      </c>
      <c r="G8049">
        <v>70</v>
      </c>
      <c r="H8049">
        <v>23030</v>
      </c>
      <c r="I8049">
        <v>19223.400000000012</v>
      </c>
      <c r="M8049" t="str">
        <f t="shared" si="375"/>
        <v/>
      </c>
      <c r="N8049" t="e">
        <f t="shared" si="376"/>
        <v>#VALUE!</v>
      </c>
      <c r="O8049" t="e">
        <f t="shared" si="377"/>
        <v>#VALUE!</v>
      </c>
    </row>
    <row r="8050" spans="1:15" x14ac:dyDescent="0.25">
      <c r="A8050">
        <v>2019</v>
      </c>
      <c r="B8050" s="2" t="s">
        <v>35</v>
      </c>
      <c r="C8050">
        <v>4</v>
      </c>
      <c r="D8050" t="s">
        <v>29</v>
      </c>
      <c r="E8050" t="s">
        <v>26</v>
      </c>
      <c r="F8050" t="s">
        <v>19</v>
      </c>
      <c r="G8050">
        <v>44</v>
      </c>
      <c r="H8050">
        <v>11396</v>
      </c>
      <c r="I8050">
        <v>9512.3599999999969</v>
      </c>
      <c r="M8050" t="str">
        <f t="shared" si="375"/>
        <v/>
      </c>
      <c r="N8050" t="e">
        <f t="shared" si="376"/>
        <v>#VALUE!</v>
      </c>
      <c r="O8050" t="e">
        <f t="shared" si="377"/>
        <v>#VALUE!</v>
      </c>
    </row>
    <row r="8051" spans="1:15" x14ac:dyDescent="0.25">
      <c r="A8051">
        <v>2019</v>
      </c>
      <c r="B8051" s="2" t="s">
        <v>35</v>
      </c>
      <c r="C8051">
        <v>4</v>
      </c>
      <c r="D8051" t="s">
        <v>29</v>
      </c>
      <c r="E8051" t="s">
        <v>26</v>
      </c>
      <c r="F8051" t="s">
        <v>20</v>
      </c>
      <c r="G8051">
        <v>27</v>
      </c>
      <c r="H8051">
        <v>5373</v>
      </c>
      <c r="I8051">
        <v>4484.9700000000012</v>
      </c>
      <c r="M8051" t="str">
        <f t="shared" si="375"/>
        <v/>
      </c>
      <c r="N8051" t="e">
        <f t="shared" si="376"/>
        <v>#VALUE!</v>
      </c>
      <c r="O8051" t="e">
        <f t="shared" si="377"/>
        <v>#VALUE!</v>
      </c>
    </row>
    <row r="8052" spans="1:15" x14ac:dyDescent="0.25">
      <c r="A8052">
        <v>2019</v>
      </c>
      <c r="B8052" s="2" t="s">
        <v>35</v>
      </c>
      <c r="C8052">
        <v>4</v>
      </c>
      <c r="D8052" t="s">
        <v>30</v>
      </c>
      <c r="E8052" t="s">
        <v>10</v>
      </c>
      <c r="F8052" t="s">
        <v>79</v>
      </c>
      <c r="G8052">
        <v>1</v>
      </c>
      <c r="H8052">
        <v>49</v>
      </c>
      <c r="I8052">
        <v>40.9</v>
      </c>
      <c r="M8052" t="str">
        <f t="shared" si="375"/>
        <v/>
      </c>
      <c r="N8052" t="e">
        <f t="shared" si="376"/>
        <v>#VALUE!</v>
      </c>
      <c r="O8052" t="e">
        <f t="shared" si="377"/>
        <v>#VALUE!</v>
      </c>
    </row>
    <row r="8053" spans="1:15" x14ac:dyDescent="0.25">
      <c r="A8053">
        <v>2019</v>
      </c>
      <c r="B8053" s="2" t="s">
        <v>35</v>
      </c>
      <c r="C8053">
        <v>4</v>
      </c>
      <c r="D8053" t="s">
        <v>30</v>
      </c>
      <c r="E8053" t="s">
        <v>10</v>
      </c>
      <c r="F8053" t="s">
        <v>76</v>
      </c>
      <c r="G8053">
        <v>2</v>
      </c>
      <c r="H8053">
        <v>158</v>
      </c>
      <c r="I8053">
        <v>131.88</v>
      </c>
      <c r="M8053" t="str">
        <f t="shared" si="375"/>
        <v/>
      </c>
      <c r="N8053" t="e">
        <f t="shared" si="376"/>
        <v>#VALUE!</v>
      </c>
      <c r="O8053" t="e">
        <f t="shared" si="377"/>
        <v>#VALUE!</v>
      </c>
    </row>
    <row r="8054" spans="1:15" x14ac:dyDescent="0.25">
      <c r="A8054">
        <v>2019</v>
      </c>
      <c r="B8054" s="2" t="s">
        <v>35</v>
      </c>
      <c r="C8054">
        <v>4</v>
      </c>
      <c r="D8054" t="s">
        <v>30</v>
      </c>
      <c r="E8054" t="s">
        <v>10</v>
      </c>
      <c r="F8054" t="s">
        <v>75</v>
      </c>
      <c r="G8054">
        <v>6</v>
      </c>
      <c r="H8054">
        <v>414</v>
      </c>
      <c r="I8054">
        <v>345.6</v>
      </c>
      <c r="M8054" t="str">
        <f t="shared" si="375"/>
        <v/>
      </c>
      <c r="N8054" t="e">
        <f t="shared" si="376"/>
        <v>#VALUE!</v>
      </c>
      <c r="O8054" t="e">
        <f t="shared" si="377"/>
        <v>#VALUE!</v>
      </c>
    </row>
    <row r="8055" spans="1:15" x14ac:dyDescent="0.25">
      <c r="A8055">
        <v>2019</v>
      </c>
      <c r="B8055" s="2" t="s">
        <v>35</v>
      </c>
      <c r="C8055">
        <v>4</v>
      </c>
      <c r="D8055" t="s">
        <v>30</v>
      </c>
      <c r="E8055" t="s">
        <v>10</v>
      </c>
      <c r="F8055" t="s">
        <v>81</v>
      </c>
      <c r="G8055">
        <v>1</v>
      </c>
      <c r="H8055">
        <v>299</v>
      </c>
      <c r="I8055">
        <v>249.58</v>
      </c>
      <c r="M8055" t="str">
        <f t="shared" si="375"/>
        <v/>
      </c>
      <c r="N8055" t="e">
        <f t="shared" si="376"/>
        <v>#VALUE!</v>
      </c>
      <c r="O8055" t="e">
        <f t="shared" si="377"/>
        <v>#VALUE!</v>
      </c>
    </row>
    <row r="8056" spans="1:15" x14ac:dyDescent="0.25">
      <c r="A8056">
        <v>2019</v>
      </c>
      <c r="B8056" s="2" t="s">
        <v>35</v>
      </c>
      <c r="C8056">
        <v>4</v>
      </c>
      <c r="D8056" t="s">
        <v>30</v>
      </c>
      <c r="E8056" t="s">
        <v>10</v>
      </c>
      <c r="F8056" t="s">
        <v>82</v>
      </c>
      <c r="G8056">
        <v>4</v>
      </c>
      <c r="H8056">
        <v>100</v>
      </c>
      <c r="I8056">
        <v>83.48</v>
      </c>
      <c r="M8056" t="str">
        <f t="shared" si="375"/>
        <v/>
      </c>
      <c r="N8056" t="e">
        <f t="shared" si="376"/>
        <v>#VALUE!</v>
      </c>
      <c r="O8056" t="e">
        <f t="shared" si="377"/>
        <v>#VALUE!</v>
      </c>
    </row>
    <row r="8057" spans="1:15" x14ac:dyDescent="0.25">
      <c r="A8057">
        <v>2019</v>
      </c>
      <c r="B8057" s="2" t="s">
        <v>35</v>
      </c>
      <c r="C8057">
        <v>4</v>
      </c>
      <c r="D8057" t="s">
        <v>30</v>
      </c>
      <c r="E8057" t="s">
        <v>10</v>
      </c>
      <c r="F8057" t="s">
        <v>83</v>
      </c>
      <c r="G8057">
        <v>2</v>
      </c>
      <c r="H8057">
        <v>118</v>
      </c>
      <c r="I8057">
        <v>98.5</v>
      </c>
      <c r="M8057" t="str">
        <f t="shared" si="375"/>
        <v/>
      </c>
      <c r="N8057" t="e">
        <f t="shared" si="376"/>
        <v>#VALUE!</v>
      </c>
      <c r="O8057" t="e">
        <f t="shared" si="377"/>
        <v>#VALUE!</v>
      </c>
    </row>
    <row r="8058" spans="1:15" x14ac:dyDescent="0.25">
      <c r="A8058">
        <v>2019</v>
      </c>
      <c r="B8058" s="2" t="s">
        <v>35</v>
      </c>
      <c r="C8058">
        <v>4</v>
      </c>
      <c r="D8058" t="s">
        <v>30</v>
      </c>
      <c r="E8058" t="s">
        <v>10</v>
      </c>
      <c r="F8058" t="s">
        <v>84</v>
      </c>
      <c r="G8058">
        <v>1</v>
      </c>
      <c r="H8058">
        <v>69</v>
      </c>
      <c r="I8058">
        <v>57.6</v>
      </c>
      <c r="M8058" t="str">
        <f t="shared" si="375"/>
        <v/>
      </c>
      <c r="N8058" t="e">
        <f t="shared" si="376"/>
        <v>#VALUE!</v>
      </c>
      <c r="O8058" t="e">
        <f t="shared" si="377"/>
        <v>#VALUE!</v>
      </c>
    </row>
    <row r="8059" spans="1:15" x14ac:dyDescent="0.25">
      <c r="A8059">
        <v>2019</v>
      </c>
      <c r="B8059" s="2" t="s">
        <v>35</v>
      </c>
      <c r="C8059">
        <v>4</v>
      </c>
      <c r="D8059" t="s">
        <v>30</v>
      </c>
      <c r="E8059" t="s">
        <v>10</v>
      </c>
      <c r="F8059" t="s">
        <v>96</v>
      </c>
      <c r="G8059">
        <v>2</v>
      </c>
      <c r="H8059">
        <v>198</v>
      </c>
      <c r="I8059">
        <v>165.28</v>
      </c>
      <c r="M8059" t="str">
        <f t="shared" si="375"/>
        <v/>
      </c>
      <c r="N8059" t="e">
        <f t="shared" si="376"/>
        <v>#VALUE!</v>
      </c>
      <c r="O8059" t="e">
        <f t="shared" si="377"/>
        <v>#VALUE!</v>
      </c>
    </row>
    <row r="8060" spans="1:15" x14ac:dyDescent="0.25">
      <c r="A8060">
        <v>2019</v>
      </c>
      <c r="B8060" s="2" t="s">
        <v>35</v>
      </c>
      <c r="C8060">
        <v>4</v>
      </c>
      <c r="D8060" t="s">
        <v>30</v>
      </c>
      <c r="E8060" t="s">
        <v>10</v>
      </c>
      <c r="F8060" t="s">
        <v>105</v>
      </c>
      <c r="G8060">
        <v>1</v>
      </c>
      <c r="H8060">
        <v>149</v>
      </c>
      <c r="I8060">
        <v>124.37</v>
      </c>
      <c r="M8060" t="str">
        <f t="shared" si="375"/>
        <v/>
      </c>
      <c r="N8060" t="e">
        <f t="shared" si="376"/>
        <v>#VALUE!</v>
      </c>
      <c r="O8060" t="e">
        <f t="shared" si="377"/>
        <v>#VALUE!</v>
      </c>
    </row>
    <row r="8061" spans="1:15" x14ac:dyDescent="0.25">
      <c r="A8061">
        <v>2019</v>
      </c>
      <c r="B8061" s="2" t="s">
        <v>35</v>
      </c>
      <c r="C8061">
        <v>4</v>
      </c>
      <c r="D8061" t="s">
        <v>30</v>
      </c>
      <c r="E8061" t="s">
        <v>10</v>
      </c>
      <c r="F8061" t="s">
        <v>98</v>
      </c>
      <c r="G8061">
        <v>3</v>
      </c>
      <c r="H8061">
        <v>87</v>
      </c>
      <c r="I8061">
        <v>72.63</v>
      </c>
      <c r="M8061" t="str">
        <f t="shared" si="375"/>
        <v/>
      </c>
      <c r="N8061" t="e">
        <f t="shared" si="376"/>
        <v>#VALUE!</v>
      </c>
      <c r="O8061" t="e">
        <f t="shared" si="377"/>
        <v>#VALUE!</v>
      </c>
    </row>
    <row r="8062" spans="1:15" x14ac:dyDescent="0.25">
      <c r="A8062">
        <v>2019</v>
      </c>
      <c r="B8062" s="2" t="s">
        <v>35</v>
      </c>
      <c r="C8062">
        <v>4</v>
      </c>
      <c r="D8062" t="s">
        <v>30</v>
      </c>
      <c r="E8062" t="s">
        <v>10</v>
      </c>
      <c r="F8062" t="s">
        <v>101</v>
      </c>
      <c r="G8062">
        <v>1</v>
      </c>
      <c r="H8062">
        <v>259</v>
      </c>
      <c r="I8062">
        <v>216.19</v>
      </c>
      <c r="M8062" t="str">
        <f t="shared" si="375"/>
        <v/>
      </c>
      <c r="N8062" t="e">
        <f t="shared" si="376"/>
        <v>#VALUE!</v>
      </c>
      <c r="O8062" t="e">
        <f t="shared" si="377"/>
        <v>#VALUE!</v>
      </c>
    </row>
    <row r="8063" spans="1:15" x14ac:dyDescent="0.25">
      <c r="A8063">
        <v>2019</v>
      </c>
      <c r="B8063" s="2" t="s">
        <v>35</v>
      </c>
      <c r="C8063">
        <v>4</v>
      </c>
      <c r="D8063" t="s">
        <v>30</v>
      </c>
      <c r="E8063" t="s">
        <v>10</v>
      </c>
      <c r="F8063" t="s">
        <v>102</v>
      </c>
      <c r="G8063">
        <v>1</v>
      </c>
      <c r="H8063">
        <v>199</v>
      </c>
      <c r="I8063">
        <v>166.11</v>
      </c>
      <c r="M8063" t="str">
        <f t="shared" si="375"/>
        <v/>
      </c>
      <c r="N8063" t="e">
        <f t="shared" si="376"/>
        <v>#VALUE!</v>
      </c>
      <c r="O8063" t="e">
        <f t="shared" si="377"/>
        <v>#VALUE!</v>
      </c>
    </row>
    <row r="8064" spans="1:15" x14ac:dyDescent="0.25">
      <c r="A8064">
        <v>2019</v>
      </c>
      <c r="B8064" s="2" t="s">
        <v>35</v>
      </c>
      <c r="C8064">
        <v>4</v>
      </c>
      <c r="D8064" t="s">
        <v>30</v>
      </c>
      <c r="E8064" t="s">
        <v>13</v>
      </c>
      <c r="F8064" t="s">
        <v>106</v>
      </c>
      <c r="G8064">
        <v>1</v>
      </c>
      <c r="H8064">
        <v>79</v>
      </c>
      <c r="I8064">
        <v>65.94</v>
      </c>
      <c r="M8064" t="str">
        <f t="shared" si="375"/>
        <v/>
      </c>
      <c r="N8064" t="e">
        <f t="shared" si="376"/>
        <v>#VALUE!</v>
      </c>
      <c r="O8064" t="e">
        <f t="shared" si="377"/>
        <v>#VALUE!</v>
      </c>
    </row>
    <row r="8065" spans="1:15" x14ac:dyDescent="0.25">
      <c r="A8065">
        <v>2019</v>
      </c>
      <c r="B8065" s="2" t="s">
        <v>35</v>
      </c>
      <c r="C8065">
        <v>4</v>
      </c>
      <c r="D8065" t="s">
        <v>30</v>
      </c>
      <c r="E8065" t="s">
        <v>13</v>
      </c>
      <c r="F8065" t="s">
        <v>79</v>
      </c>
      <c r="G8065">
        <v>4</v>
      </c>
      <c r="H8065">
        <v>196</v>
      </c>
      <c r="I8065">
        <v>163.6</v>
      </c>
      <c r="M8065" t="str">
        <f t="shared" si="375"/>
        <v/>
      </c>
      <c r="N8065" t="e">
        <f t="shared" si="376"/>
        <v>#VALUE!</v>
      </c>
      <c r="O8065" t="e">
        <f t="shared" si="377"/>
        <v>#VALUE!</v>
      </c>
    </row>
    <row r="8066" spans="1:15" x14ac:dyDescent="0.25">
      <c r="A8066">
        <v>2019</v>
      </c>
      <c r="B8066" s="2" t="s">
        <v>35</v>
      </c>
      <c r="C8066">
        <v>4</v>
      </c>
      <c r="D8066" t="s">
        <v>30</v>
      </c>
      <c r="E8066" t="s">
        <v>13</v>
      </c>
      <c r="F8066" t="s">
        <v>76</v>
      </c>
      <c r="G8066">
        <v>38</v>
      </c>
      <c r="H8066">
        <v>3002</v>
      </c>
      <c r="I8066">
        <v>2505.7200000000016</v>
      </c>
      <c r="M8066" t="str">
        <f t="shared" si="375"/>
        <v/>
      </c>
      <c r="N8066" t="e">
        <f t="shared" si="376"/>
        <v>#VALUE!</v>
      </c>
      <c r="O8066" t="e">
        <f t="shared" si="377"/>
        <v>#VALUE!</v>
      </c>
    </row>
    <row r="8067" spans="1:15" x14ac:dyDescent="0.25">
      <c r="A8067">
        <v>2019</v>
      </c>
      <c r="B8067" s="2" t="s">
        <v>35</v>
      </c>
      <c r="C8067">
        <v>4</v>
      </c>
      <c r="D8067" t="s">
        <v>30</v>
      </c>
      <c r="E8067" t="s">
        <v>13</v>
      </c>
      <c r="F8067" t="s">
        <v>80</v>
      </c>
      <c r="G8067">
        <v>4</v>
      </c>
      <c r="H8067">
        <v>396</v>
      </c>
      <c r="I8067">
        <v>330.56</v>
      </c>
      <c r="M8067" t="str">
        <f t="shared" ref="M8067:M8130" si="378">SUBSTITUTE(SUBSTITUTE(J8067," - ","|"),"; ","|")</f>
        <v/>
      </c>
      <c r="N8067" t="e">
        <f t="shared" ref="N8067:N8130" si="379">LEFT(M8067,FIND("|",M8067)-1)</f>
        <v>#VALUE!</v>
      </c>
      <c r="O8067" t="e">
        <f t="shared" ref="O8067:O8130" si="380">RIGHT(M8067,LEN(M8067)-FIND("|",M8067))</f>
        <v>#VALUE!</v>
      </c>
    </row>
    <row r="8068" spans="1:15" x14ac:dyDescent="0.25">
      <c r="A8068">
        <v>2019</v>
      </c>
      <c r="B8068" s="2" t="s">
        <v>35</v>
      </c>
      <c r="C8068">
        <v>4</v>
      </c>
      <c r="D8068" t="s">
        <v>30</v>
      </c>
      <c r="E8068" t="s">
        <v>13</v>
      </c>
      <c r="F8068" t="s">
        <v>75</v>
      </c>
      <c r="G8068">
        <v>26</v>
      </c>
      <c r="H8068">
        <v>1794</v>
      </c>
      <c r="I8068">
        <v>1497.5999999999995</v>
      </c>
      <c r="M8068" t="str">
        <f t="shared" si="378"/>
        <v/>
      </c>
      <c r="N8068" t="e">
        <f t="shared" si="379"/>
        <v>#VALUE!</v>
      </c>
      <c r="O8068" t="e">
        <f t="shared" si="380"/>
        <v>#VALUE!</v>
      </c>
    </row>
    <row r="8069" spans="1:15" x14ac:dyDescent="0.25">
      <c r="A8069">
        <v>2019</v>
      </c>
      <c r="B8069" s="2" t="s">
        <v>35</v>
      </c>
      <c r="C8069">
        <v>4</v>
      </c>
      <c r="D8069" t="s">
        <v>30</v>
      </c>
      <c r="E8069" t="s">
        <v>13</v>
      </c>
      <c r="F8069" t="s">
        <v>87</v>
      </c>
      <c r="G8069">
        <v>7</v>
      </c>
      <c r="H8069">
        <v>1813</v>
      </c>
      <c r="I8069">
        <v>1513.3300000000002</v>
      </c>
      <c r="M8069" t="str">
        <f t="shared" si="378"/>
        <v/>
      </c>
      <c r="N8069" t="e">
        <f t="shared" si="379"/>
        <v>#VALUE!</v>
      </c>
      <c r="O8069" t="e">
        <f t="shared" si="380"/>
        <v>#VALUE!</v>
      </c>
    </row>
    <row r="8070" spans="1:15" x14ac:dyDescent="0.25">
      <c r="A8070">
        <v>2019</v>
      </c>
      <c r="B8070" s="2" t="s">
        <v>35</v>
      </c>
      <c r="C8070">
        <v>4</v>
      </c>
      <c r="D8070" t="s">
        <v>30</v>
      </c>
      <c r="E8070" t="s">
        <v>13</v>
      </c>
      <c r="F8070" t="s">
        <v>81</v>
      </c>
      <c r="G8070">
        <v>7</v>
      </c>
      <c r="H8070">
        <v>2093</v>
      </c>
      <c r="I8070">
        <v>1747.06</v>
      </c>
      <c r="M8070" t="str">
        <f t="shared" si="378"/>
        <v/>
      </c>
      <c r="N8070" t="e">
        <f t="shared" si="379"/>
        <v>#VALUE!</v>
      </c>
      <c r="O8070" t="e">
        <f t="shared" si="380"/>
        <v>#VALUE!</v>
      </c>
    </row>
    <row r="8071" spans="1:15" x14ac:dyDescent="0.25">
      <c r="A8071">
        <v>2019</v>
      </c>
      <c r="B8071" s="2" t="s">
        <v>35</v>
      </c>
      <c r="C8071">
        <v>4</v>
      </c>
      <c r="D8071" t="s">
        <v>30</v>
      </c>
      <c r="E8071" t="s">
        <v>13</v>
      </c>
      <c r="F8071" t="s">
        <v>89</v>
      </c>
      <c r="G8071">
        <v>4</v>
      </c>
      <c r="H8071">
        <v>156</v>
      </c>
      <c r="I8071">
        <v>130.19999999999999</v>
      </c>
      <c r="M8071" t="str">
        <f t="shared" si="378"/>
        <v/>
      </c>
      <c r="N8071" t="e">
        <f t="shared" si="379"/>
        <v>#VALUE!</v>
      </c>
      <c r="O8071" t="e">
        <f t="shared" si="380"/>
        <v>#VALUE!</v>
      </c>
    </row>
    <row r="8072" spans="1:15" x14ac:dyDescent="0.25">
      <c r="A8072">
        <v>2019</v>
      </c>
      <c r="B8072" s="2" t="s">
        <v>35</v>
      </c>
      <c r="C8072">
        <v>4</v>
      </c>
      <c r="D8072" t="s">
        <v>30</v>
      </c>
      <c r="E8072" t="s">
        <v>13</v>
      </c>
      <c r="F8072" t="s">
        <v>90</v>
      </c>
      <c r="G8072">
        <v>2</v>
      </c>
      <c r="H8072">
        <v>158</v>
      </c>
      <c r="I8072">
        <v>131.88</v>
      </c>
      <c r="M8072" t="str">
        <f t="shared" si="378"/>
        <v/>
      </c>
      <c r="N8072" t="e">
        <f t="shared" si="379"/>
        <v>#VALUE!</v>
      </c>
      <c r="O8072" t="e">
        <f t="shared" si="380"/>
        <v>#VALUE!</v>
      </c>
    </row>
    <row r="8073" spans="1:15" x14ac:dyDescent="0.25">
      <c r="A8073">
        <v>2019</v>
      </c>
      <c r="B8073" s="2" t="s">
        <v>35</v>
      </c>
      <c r="C8073">
        <v>4</v>
      </c>
      <c r="D8073" t="s">
        <v>30</v>
      </c>
      <c r="E8073" t="s">
        <v>13</v>
      </c>
      <c r="F8073" t="s">
        <v>82</v>
      </c>
      <c r="G8073">
        <v>5</v>
      </c>
      <c r="H8073">
        <v>125</v>
      </c>
      <c r="I8073">
        <v>104.35000000000001</v>
      </c>
      <c r="M8073" t="str">
        <f t="shared" si="378"/>
        <v/>
      </c>
      <c r="N8073" t="e">
        <f t="shared" si="379"/>
        <v>#VALUE!</v>
      </c>
      <c r="O8073" t="e">
        <f t="shared" si="380"/>
        <v>#VALUE!</v>
      </c>
    </row>
    <row r="8074" spans="1:15" x14ac:dyDescent="0.25">
      <c r="A8074">
        <v>2019</v>
      </c>
      <c r="B8074" s="2" t="s">
        <v>35</v>
      </c>
      <c r="C8074">
        <v>4</v>
      </c>
      <c r="D8074" t="s">
        <v>30</v>
      </c>
      <c r="E8074" t="s">
        <v>13</v>
      </c>
      <c r="F8074" t="s">
        <v>83</v>
      </c>
      <c r="G8074">
        <v>3</v>
      </c>
      <c r="H8074">
        <v>177</v>
      </c>
      <c r="I8074">
        <v>147.75</v>
      </c>
      <c r="M8074" t="str">
        <f t="shared" si="378"/>
        <v/>
      </c>
      <c r="N8074" t="e">
        <f t="shared" si="379"/>
        <v>#VALUE!</v>
      </c>
      <c r="O8074" t="e">
        <f t="shared" si="380"/>
        <v>#VALUE!</v>
      </c>
    </row>
    <row r="8075" spans="1:15" x14ac:dyDescent="0.25">
      <c r="A8075">
        <v>2019</v>
      </c>
      <c r="B8075" s="2" t="s">
        <v>35</v>
      </c>
      <c r="C8075">
        <v>4</v>
      </c>
      <c r="D8075" t="s">
        <v>30</v>
      </c>
      <c r="E8075" t="s">
        <v>13</v>
      </c>
      <c r="F8075" t="s">
        <v>103</v>
      </c>
      <c r="G8075">
        <v>1</v>
      </c>
      <c r="H8075">
        <v>79</v>
      </c>
      <c r="I8075">
        <v>65.94</v>
      </c>
      <c r="M8075" t="str">
        <f t="shared" si="378"/>
        <v/>
      </c>
      <c r="N8075" t="e">
        <f t="shared" si="379"/>
        <v>#VALUE!</v>
      </c>
      <c r="O8075" t="e">
        <f t="shared" si="380"/>
        <v>#VALUE!</v>
      </c>
    </row>
    <row r="8076" spans="1:15" x14ac:dyDescent="0.25">
      <c r="A8076">
        <v>2019</v>
      </c>
      <c r="B8076" s="2" t="s">
        <v>35</v>
      </c>
      <c r="C8076">
        <v>4</v>
      </c>
      <c r="D8076" t="s">
        <v>30</v>
      </c>
      <c r="E8076" t="s">
        <v>13</v>
      </c>
      <c r="F8076" t="s">
        <v>92</v>
      </c>
      <c r="G8076">
        <v>1</v>
      </c>
      <c r="H8076">
        <v>159</v>
      </c>
      <c r="I8076">
        <v>132.72</v>
      </c>
      <c r="M8076" t="str">
        <f t="shared" si="378"/>
        <v/>
      </c>
      <c r="N8076" t="e">
        <f t="shared" si="379"/>
        <v>#VALUE!</v>
      </c>
      <c r="O8076" t="e">
        <f t="shared" si="380"/>
        <v>#VALUE!</v>
      </c>
    </row>
    <row r="8077" spans="1:15" x14ac:dyDescent="0.25">
      <c r="A8077">
        <v>2019</v>
      </c>
      <c r="B8077" s="2" t="s">
        <v>35</v>
      </c>
      <c r="C8077">
        <v>4</v>
      </c>
      <c r="D8077" t="s">
        <v>30</v>
      </c>
      <c r="E8077" t="s">
        <v>13</v>
      </c>
      <c r="F8077" t="s">
        <v>84</v>
      </c>
      <c r="G8077">
        <v>3</v>
      </c>
      <c r="H8077">
        <v>207</v>
      </c>
      <c r="I8077">
        <v>172.8</v>
      </c>
      <c r="M8077" t="str">
        <f t="shared" si="378"/>
        <v/>
      </c>
      <c r="N8077" t="e">
        <f t="shared" si="379"/>
        <v>#VALUE!</v>
      </c>
      <c r="O8077" t="e">
        <f t="shared" si="380"/>
        <v>#VALUE!</v>
      </c>
    </row>
    <row r="8078" spans="1:15" x14ac:dyDescent="0.25">
      <c r="A8078">
        <v>2019</v>
      </c>
      <c r="B8078" s="2" t="s">
        <v>35</v>
      </c>
      <c r="C8078">
        <v>4</v>
      </c>
      <c r="D8078" t="s">
        <v>30</v>
      </c>
      <c r="E8078" t="s">
        <v>13</v>
      </c>
      <c r="F8078" t="s">
        <v>93</v>
      </c>
      <c r="G8078">
        <v>5</v>
      </c>
      <c r="H8078">
        <v>495</v>
      </c>
      <c r="I8078">
        <v>413.2</v>
      </c>
      <c r="M8078" t="str">
        <f t="shared" si="378"/>
        <v/>
      </c>
      <c r="N8078" t="e">
        <f t="shared" si="379"/>
        <v>#VALUE!</v>
      </c>
      <c r="O8078" t="e">
        <f t="shared" si="380"/>
        <v>#VALUE!</v>
      </c>
    </row>
    <row r="8079" spans="1:15" x14ac:dyDescent="0.25">
      <c r="A8079">
        <v>2019</v>
      </c>
      <c r="B8079" s="2" t="s">
        <v>35</v>
      </c>
      <c r="C8079">
        <v>4</v>
      </c>
      <c r="D8079" t="s">
        <v>30</v>
      </c>
      <c r="E8079" t="s">
        <v>13</v>
      </c>
      <c r="F8079" t="s">
        <v>104</v>
      </c>
      <c r="G8079">
        <v>1</v>
      </c>
      <c r="H8079">
        <v>349</v>
      </c>
      <c r="I8079">
        <v>291.32</v>
      </c>
      <c r="M8079" t="str">
        <f t="shared" si="378"/>
        <v/>
      </c>
      <c r="N8079" t="e">
        <f t="shared" si="379"/>
        <v>#VALUE!</v>
      </c>
      <c r="O8079" t="e">
        <f t="shared" si="380"/>
        <v>#VALUE!</v>
      </c>
    </row>
    <row r="8080" spans="1:15" x14ac:dyDescent="0.25">
      <c r="A8080">
        <v>2019</v>
      </c>
      <c r="B8080" s="2" t="s">
        <v>35</v>
      </c>
      <c r="C8080">
        <v>4</v>
      </c>
      <c r="D8080" t="s">
        <v>30</v>
      </c>
      <c r="E8080" t="s">
        <v>13</v>
      </c>
      <c r="F8080" t="s">
        <v>85</v>
      </c>
      <c r="G8080">
        <v>2</v>
      </c>
      <c r="H8080">
        <v>598</v>
      </c>
      <c r="I8080">
        <v>499.16</v>
      </c>
      <c r="M8080" t="str">
        <f t="shared" si="378"/>
        <v/>
      </c>
      <c r="N8080" t="e">
        <f t="shared" si="379"/>
        <v>#VALUE!</v>
      </c>
      <c r="O8080" t="e">
        <f t="shared" si="380"/>
        <v>#VALUE!</v>
      </c>
    </row>
    <row r="8081" spans="1:15" x14ac:dyDescent="0.25">
      <c r="A8081">
        <v>2019</v>
      </c>
      <c r="B8081" s="2" t="s">
        <v>35</v>
      </c>
      <c r="C8081">
        <v>4</v>
      </c>
      <c r="D8081" t="s">
        <v>30</v>
      </c>
      <c r="E8081" t="s">
        <v>13</v>
      </c>
      <c r="F8081" t="s">
        <v>96</v>
      </c>
      <c r="G8081">
        <v>5</v>
      </c>
      <c r="H8081">
        <v>495</v>
      </c>
      <c r="I8081">
        <v>413.2</v>
      </c>
      <c r="M8081" t="str">
        <f t="shared" si="378"/>
        <v/>
      </c>
      <c r="N8081" t="e">
        <f t="shared" si="379"/>
        <v>#VALUE!</v>
      </c>
      <c r="O8081" t="e">
        <f t="shared" si="380"/>
        <v>#VALUE!</v>
      </c>
    </row>
    <row r="8082" spans="1:15" x14ac:dyDescent="0.25">
      <c r="A8082">
        <v>2019</v>
      </c>
      <c r="B8082" s="2" t="s">
        <v>35</v>
      </c>
      <c r="C8082">
        <v>4</v>
      </c>
      <c r="D8082" t="s">
        <v>30</v>
      </c>
      <c r="E8082" t="s">
        <v>13</v>
      </c>
      <c r="F8082" t="s">
        <v>108</v>
      </c>
      <c r="G8082">
        <v>1</v>
      </c>
      <c r="H8082">
        <v>29</v>
      </c>
      <c r="I8082">
        <v>24.21</v>
      </c>
      <c r="M8082" t="str">
        <f t="shared" si="378"/>
        <v/>
      </c>
      <c r="N8082" t="e">
        <f t="shared" si="379"/>
        <v>#VALUE!</v>
      </c>
      <c r="O8082" t="e">
        <f t="shared" si="380"/>
        <v>#VALUE!</v>
      </c>
    </row>
    <row r="8083" spans="1:15" x14ac:dyDescent="0.25">
      <c r="A8083">
        <v>2019</v>
      </c>
      <c r="B8083" s="2" t="s">
        <v>35</v>
      </c>
      <c r="C8083">
        <v>4</v>
      </c>
      <c r="D8083" t="s">
        <v>30</v>
      </c>
      <c r="E8083" t="s">
        <v>13</v>
      </c>
      <c r="F8083" t="s">
        <v>98</v>
      </c>
      <c r="G8083">
        <v>3</v>
      </c>
      <c r="H8083">
        <v>87</v>
      </c>
      <c r="I8083">
        <v>72.63</v>
      </c>
      <c r="M8083" t="str">
        <f t="shared" si="378"/>
        <v/>
      </c>
      <c r="N8083" t="e">
        <f t="shared" si="379"/>
        <v>#VALUE!</v>
      </c>
      <c r="O8083" t="e">
        <f t="shared" si="380"/>
        <v>#VALUE!</v>
      </c>
    </row>
    <row r="8084" spans="1:15" x14ac:dyDescent="0.25">
      <c r="A8084">
        <v>2019</v>
      </c>
      <c r="B8084" s="2" t="s">
        <v>35</v>
      </c>
      <c r="C8084">
        <v>4</v>
      </c>
      <c r="D8084" t="s">
        <v>30</v>
      </c>
      <c r="E8084" t="s">
        <v>13</v>
      </c>
      <c r="F8084" t="s">
        <v>99</v>
      </c>
      <c r="G8084">
        <v>2</v>
      </c>
      <c r="H8084">
        <v>98</v>
      </c>
      <c r="I8084">
        <v>81.8</v>
      </c>
      <c r="M8084" t="str">
        <f t="shared" si="378"/>
        <v/>
      </c>
      <c r="N8084" t="e">
        <f t="shared" si="379"/>
        <v>#VALUE!</v>
      </c>
      <c r="O8084" t="e">
        <f t="shared" si="380"/>
        <v>#VALUE!</v>
      </c>
    </row>
    <row r="8085" spans="1:15" x14ac:dyDescent="0.25">
      <c r="A8085">
        <v>2019</v>
      </c>
      <c r="B8085" s="2" t="s">
        <v>35</v>
      </c>
      <c r="C8085">
        <v>4</v>
      </c>
      <c r="D8085" t="s">
        <v>30</v>
      </c>
      <c r="E8085" t="s">
        <v>13</v>
      </c>
      <c r="F8085" t="s">
        <v>100</v>
      </c>
      <c r="G8085">
        <v>4</v>
      </c>
      <c r="H8085">
        <v>1596</v>
      </c>
      <c r="I8085">
        <v>1332.24</v>
      </c>
      <c r="M8085" t="str">
        <f t="shared" si="378"/>
        <v/>
      </c>
      <c r="N8085" t="e">
        <f t="shared" si="379"/>
        <v>#VALUE!</v>
      </c>
      <c r="O8085" t="e">
        <f t="shared" si="380"/>
        <v>#VALUE!</v>
      </c>
    </row>
    <row r="8086" spans="1:15" x14ac:dyDescent="0.25">
      <c r="A8086">
        <v>2019</v>
      </c>
      <c r="B8086" s="2" t="s">
        <v>35</v>
      </c>
      <c r="C8086">
        <v>4</v>
      </c>
      <c r="D8086" t="s">
        <v>30</v>
      </c>
      <c r="E8086" t="s">
        <v>13</v>
      </c>
      <c r="F8086" t="s">
        <v>86</v>
      </c>
      <c r="G8086">
        <v>7</v>
      </c>
      <c r="H8086">
        <v>2303</v>
      </c>
      <c r="I8086">
        <v>1922.3399999999997</v>
      </c>
      <c r="M8086" t="str">
        <f t="shared" si="378"/>
        <v/>
      </c>
      <c r="N8086" t="e">
        <f t="shared" si="379"/>
        <v>#VALUE!</v>
      </c>
      <c r="O8086" t="e">
        <f t="shared" si="380"/>
        <v>#VALUE!</v>
      </c>
    </row>
    <row r="8087" spans="1:15" x14ac:dyDescent="0.25">
      <c r="A8087">
        <v>2019</v>
      </c>
      <c r="B8087" s="2" t="s">
        <v>35</v>
      </c>
      <c r="C8087">
        <v>4</v>
      </c>
      <c r="D8087" t="s">
        <v>30</v>
      </c>
      <c r="E8087" t="s">
        <v>13</v>
      </c>
      <c r="F8087" t="s">
        <v>101</v>
      </c>
      <c r="G8087">
        <v>8</v>
      </c>
      <c r="H8087">
        <v>2072</v>
      </c>
      <c r="I8087">
        <v>1729.5200000000002</v>
      </c>
      <c r="M8087" t="str">
        <f t="shared" si="378"/>
        <v/>
      </c>
      <c r="N8087" t="e">
        <f t="shared" si="379"/>
        <v>#VALUE!</v>
      </c>
      <c r="O8087" t="e">
        <f t="shared" si="380"/>
        <v>#VALUE!</v>
      </c>
    </row>
    <row r="8088" spans="1:15" x14ac:dyDescent="0.25">
      <c r="A8088">
        <v>2019</v>
      </c>
      <c r="B8088" s="2" t="s">
        <v>35</v>
      </c>
      <c r="C8088">
        <v>4</v>
      </c>
      <c r="D8088" t="s">
        <v>30</v>
      </c>
      <c r="E8088" t="s">
        <v>13</v>
      </c>
      <c r="F8088" t="s">
        <v>102</v>
      </c>
      <c r="G8088">
        <v>8</v>
      </c>
      <c r="H8088">
        <v>1592</v>
      </c>
      <c r="I8088">
        <v>1328.88</v>
      </c>
      <c r="M8088" t="str">
        <f t="shared" si="378"/>
        <v/>
      </c>
      <c r="N8088" t="e">
        <f t="shared" si="379"/>
        <v>#VALUE!</v>
      </c>
      <c r="O8088" t="e">
        <f t="shared" si="380"/>
        <v>#VALUE!</v>
      </c>
    </row>
    <row r="8089" spans="1:15" x14ac:dyDescent="0.25">
      <c r="A8089">
        <v>2019</v>
      </c>
      <c r="B8089" s="2" t="s">
        <v>35</v>
      </c>
      <c r="C8089">
        <v>4</v>
      </c>
      <c r="D8089" t="s">
        <v>30</v>
      </c>
      <c r="E8089" t="s">
        <v>21</v>
      </c>
      <c r="F8089" t="s">
        <v>107</v>
      </c>
      <c r="G8089">
        <v>2</v>
      </c>
      <c r="H8089">
        <v>70</v>
      </c>
      <c r="I8089">
        <v>58.44</v>
      </c>
      <c r="M8089" t="str">
        <f t="shared" si="378"/>
        <v/>
      </c>
      <c r="N8089" t="e">
        <f t="shared" si="379"/>
        <v>#VALUE!</v>
      </c>
      <c r="O8089" t="e">
        <f t="shared" si="380"/>
        <v>#VALUE!</v>
      </c>
    </row>
    <row r="8090" spans="1:15" x14ac:dyDescent="0.25">
      <c r="A8090">
        <v>2019</v>
      </c>
      <c r="B8090" s="2" t="s">
        <v>35</v>
      </c>
      <c r="C8090">
        <v>4</v>
      </c>
      <c r="D8090" t="s">
        <v>30</v>
      </c>
      <c r="E8090" t="s">
        <v>21</v>
      </c>
      <c r="F8090" t="s">
        <v>79</v>
      </c>
      <c r="G8090">
        <v>2</v>
      </c>
      <c r="H8090">
        <v>98</v>
      </c>
      <c r="I8090">
        <v>81.8</v>
      </c>
      <c r="M8090" t="str">
        <f t="shared" si="378"/>
        <v/>
      </c>
      <c r="N8090" t="e">
        <f t="shared" si="379"/>
        <v>#VALUE!</v>
      </c>
      <c r="O8090" t="e">
        <f t="shared" si="380"/>
        <v>#VALUE!</v>
      </c>
    </row>
    <row r="8091" spans="1:15" x14ac:dyDescent="0.25">
      <c r="A8091">
        <v>2019</v>
      </c>
      <c r="B8091" s="2" t="s">
        <v>35</v>
      </c>
      <c r="C8091">
        <v>4</v>
      </c>
      <c r="D8091" t="s">
        <v>30</v>
      </c>
      <c r="E8091" t="s">
        <v>21</v>
      </c>
      <c r="F8091" t="s">
        <v>76</v>
      </c>
      <c r="G8091">
        <v>22</v>
      </c>
      <c r="H8091">
        <v>1738</v>
      </c>
      <c r="I8091">
        <v>1450.6800000000007</v>
      </c>
      <c r="M8091" t="str">
        <f t="shared" si="378"/>
        <v/>
      </c>
      <c r="N8091" t="e">
        <f t="shared" si="379"/>
        <v>#VALUE!</v>
      </c>
      <c r="O8091" t="e">
        <f t="shared" si="380"/>
        <v>#VALUE!</v>
      </c>
    </row>
    <row r="8092" spans="1:15" x14ac:dyDescent="0.25">
      <c r="A8092">
        <v>2019</v>
      </c>
      <c r="B8092" s="2" t="s">
        <v>35</v>
      </c>
      <c r="C8092">
        <v>4</v>
      </c>
      <c r="D8092" t="s">
        <v>30</v>
      </c>
      <c r="E8092" t="s">
        <v>21</v>
      </c>
      <c r="F8092" t="s">
        <v>80</v>
      </c>
      <c r="G8092">
        <v>3</v>
      </c>
      <c r="H8092">
        <v>297</v>
      </c>
      <c r="I8092">
        <v>247.92000000000002</v>
      </c>
      <c r="M8092" t="str">
        <f t="shared" si="378"/>
        <v/>
      </c>
      <c r="N8092" t="e">
        <f t="shared" si="379"/>
        <v>#VALUE!</v>
      </c>
      <c r="O8092" t="e">
        <f t="shared" si="380"/>
        <v>#VALUE!</v>
      </c>
    </row>
    <row r="8093" spans="1:15" x14ac:dyDescent="0.25">
      <c r="A8093">
        <v>2019</v>
      </c>
      <c r="B8093" s="2" t="s">
        <v>35</v>
      </c>
      <c r="C8093">
        <v>4</v>
      </c>
      <c r="D8093" t="s">
        <v>30</v>
      </c>
      <c r="E8093" t="s">
        <v>21</v>
      </c>
      <c r="F8093" t="s">
        <v>75</v>
      </c>
      <c r="G8093">
        <v>24</v>
      </c>
      <c r="H8093">
        <v>1656</v>
      </c>
      <c r="I8093">
        <v>1382.3999999999996</v>
      </c>
      <c r="M8093" t="str">
        <f t="shared" si="378"/>
        <v/>
      </c>
      <c r="N8093" t="e">
        <f t="shared" si="379"/>
        <v>#VALUE!</v>
      </c>
      <c r="O8093" t="e">
        <f t="shared" si="380"/>
        <v>#VALUE!</v>
      </c>
    </row>
    <row r="8094" spans="1:15" x14ac:dyDescent="0.25">
      <c r="A8094">
        <v>2019</v>
      </c>
      <c r="B8094" s="2" t="s">
        <v>35</v>
      </c>
      <c r="C8094">
        <v>4</v>
      </c>
      <c r="D8094" t="s">
        <v>30</v>
      </c>
      <c r="E8094" t="s">
        <v>21</v>
      </c>
      <c r="F8094" t="s">
        <v>87</v>
      </c>
      <c r="G8094">
        <v>6</v>
      </c>
      <c r="H8094">
        <v>1554</v>
      </c>
      <c r="I8094">
        <v>1297.1400000000001</v>
      </c>
      <c r="M8094" t="str">
        <f t="shared" si="378"/>
        <v/>
      </c>
      <c r="N8094" t="e">
        <f t="shared" si="379"/>
        <v>#VALUE!</v>
      </c>
      <c r="O8094" t="e">
        <f t="shared" si="380"/>
        <v>#VALUE!</v>
      </c>
    </row>
    <row r="8095" spans="1:15" x14ac:dyDescent="0.25">
      <c r="A8095">
        <v>2019</v>
      </c>
      <c r="B8095" s="2" t="s">
        <v>35</v>
      </c>
      <c r="C8095">
        <v>4</v>
      </c>
      <c r="D8095" t="s">
        <v>30</v>
      </c>
      <c r="E8095" t="s">
        <v>21</v>
      </c>
      <c r="F8095" t="s">
        <v>88</v>
      </c>
      <c r="G8095">
        <v>1</v>
      </c>
      <c r="H8095">
        <v>329</v>
      </c>
      <c r="I8095">
        <v>274.62</v>
      </c>
      <c r="M8095" t="str">
        <f t="shared" si="378"/>
        <v/>
      </c>
      <c r="N8095" t="e">
        <f t="shared" si="379"/>
        <v>#VALUE!</v>
      </c>
      <c r="O8095" t="e">
        <f t="shared" si="380"/>
        <v>#VALUE!</v>
      </c>
    </row>
    <row r="8096" spans="1:15" x14ac:dyDescent="0.25">
      <c r="A8096">
        <v>2019</v>
      </c>
      <c r="B8096" s="2" t="s">
        <v>35</v>
      </c>
      <c r="C8096">
        <v>4</v>
      </c>
      <c r="D8096" t="s">
        <v>30</v>
      </c>
      <c r="E8096" t="s">
        <v>21</v>
      </c>
      <c r="F8096" t="s">
        <v>81</v>
      </c>
      <c r="G8096">
        <v>4</v>
      </c>
      <c r="H8096">
        <v>1196</v>
      </c>
      <c r="I8096">
        <v>998.32</v>
      </c>
      <c r="M8096" t="str">
        <f t="shared" si="378"/>
        <v/>
      </c>
      <c r="N8096" t="e">
        <f t="shared" si="379"/>
        <v>#VALUE!</v>
      </c>
      <c r="O8096" t="e">
        <f t="shared" si="380"/>
        <v>#VALUE!</v>
      </c>
    </row>
    <row r="8097" spans="1:15" x14ac:dyDescent="0.25">
      <c r="A8097">
        <v>2019</v>
      </c>
      <c r="B8097" s="2" t="s">
        <v>35</v>
      </c>
      <c r="C8097">
        <v>4</v>
      </c>
      <c r="D8097" t="s">
        <v>30</v>
      </c>
      <c r="E8097" t="s">
        <v>21</v>
      </c>
      <c r="F8097" t="s">
        <v>89</v>
      </c>
      <c r="G8097">
        <v>5</v>
      </c>
      <c r="H8097">
        <v>195</v>
      </c>
      <c r="I8097">
        <v>162.75</v>
      </c>
      <c r="M8097" t="str">
        <f t="shared" si="378"/>
        <v/>
      </c>
      <c r="N8097" t="e">
        <f t="shared" si="379"/>
        <v>#VALUE!</v>
      </c>
      <c r="O8097" t="e">
        <f t="shared" si="380"/>
        <v>#VALUE!</v>
      </c>
    </row>
    <row r="8098" spans="1:15" x14ac:dyDescent="0.25">
      <c r="A8098">
        <v>2019</v>
      </c>
      <c r="B8098" s="2" t="s">
        <v>35</v>
      </c>
      <c r="C8098">
        <v>4</v>
      </c>
      <c r="D8098" t="s">
        <v>30</v>
      </c>
      <c r="E8098" t="s">
        <v>21</v>
      </c>
      <c r="F8098" t="s">
        <v>83</v>
      </c>
      <c r="G8098">
        <v>6</v>
      </c>
      <c r="H8098">
        <v>354</v>
      </c>
      <c r="I8098">
        <v>295.5</v>
      </c>
      <c r="M8098" t="str">
        <f t="shared" si="378"/>
        <v/>
      </c>
      <c r="N8098" t="e">
        <f t="shared" si="379"/>
        <v>#VALUE!</v>
      </c>
      <c r="O8098" t="e">
        <f t="shared" si="380"/>
        <v>#VALUE!</v>
      </c>
    </row>
    <row r="8099" spans="1:15" x14ac:dyDescent="0.25">
      <c r="A8099">
        <v>2019</v>
      </c>
      <c r="B8099" s="2" t="s">
        <v>35</v>
      </c>
      <c r="C8099">
        <v>4</v>
      </c>
      <c r="D8099" t="s">
        <v>30</v>
      </c>
      <c r="E8099" t="s">
        <v>21</v>
      </c>
      <c r="F8099" t="s">
        <v>91</v>
      </c>
      <c r="G8099">
        <v>1</v>
      </c>
      <c r="H8099">
        <v>99</v>
      </c>
      <c r="I8099">
        <v>82.64</v>
      </c>
      <c r="M8099" t="str">
        <f t="shared" si="378"/>
        <v/>
      </c>
      <c r="N8099" t="e">
        <f t="shared" si="379"/>
        <v>#VALUE!</v>
      </c>
      <c r="O8099" t="e">
        <f t="shared" si="380"/>
        <v>#VALUE!</v>
      </c>
    </row>
    <row r="8100" spans="1:15" x14ac:dyDescent="0.25">
      <c r="A8100">
        <v>2019</v>
      </c>
      <c r="B8100" s="2" t="s">
        <v>35</v>
      </c>
      <c r="C8100">
        <v>4</v>
      </c>
      <c r="D8100" t="s">
        <v>30</v>
      </c>
      <c r="E8100" t="s">
        <v>21</v>
      </c>
      <c r="F8100" t="s">
        <v>103</v>
      </c>
      <c r="G8100">
        <v>1</v>
      </c>
      <c r="H8100">
        <v>79</v>
      </c>
      <c r="I8100">
        <v>65.94</v>
      </c>
      <c r="M8100" t="str">
        <f t="shared" si="378"/>
        <v/>
      </c>
      <c r="N8100" t="e">
        <f t="shared" si="379"/>
        <v>#VALUE!</v>
      </c>
      <c r="O8100" t="e">
        <f t="shared" si="380"/>
        <v>#VALUE!</v>
      </c>
    </row>
    <row r="8101" spans="1:15" x14ac:dyDescent="0.25">
      <c r="A8101">
        <v>2019</v>
      </c>
      <c r="B8101" s="2" t="s">
        <v>35</v>
      </c>
      <c r="C8101">
        <v>4</v>
      </c>
      <c r="D8101" t="s">
        <v>30</v>
      </c>
      <c r="E8101" t="s">
        <v>21</v>
      </c>
      <c r="F8101" t="s">
        <v>92</v>
      </c>
      <c r="G8101">
        <v>1</v>
      </c>
      <c r="H8101">
        <v>159</v>
      </c>
      <c r="I8101">
        <v>132.72</v>
      </c>
      <c r="M8101" t="str">
        <f t="shared" si="378"/>
        <v/>
      </c>
      <c r="N8101" t="e">
        <f t="shared" si="379"/>
        <v>#VALUE!</v>
      </c>
      <c r="O8101" t="e">
        <f t="shared" si="380"/>
        <v>#VALUE!</v>
      </c>
    </row>
    <row r="8102" spans="1:15" x14ac:dyDescent="0.25">
      <c r="A8102">
        <v>2019</v>
      </c>
      <c r="B8102" s="2" t="s">
        <v>35</v>
      </c>
      <c r="C8102">
        <v>4</v>
      </c>
      <c r="D8102" t="s">
        <v>30</v>
      </c>
      <c r="E8102" t="s">
        <v>21</v>
      </c>
      <c r="F8102" t="s">
        <v>84</v>
      </c>
      <c r="G8102">
        <v>3</v>
      </c>
      <c r="H8102">
        <v>207</v>
      </c>
      <c r="I8102">
        <v>172.8</v>
      </c>
      <c r="M8102" t="str">
        <f t="shared" si="378"/>
        <v/>
      </c>
      <c r="N8102" t="e">
        <f t="shared" si="379"/>
        <v>#VALUE!</v>
      </c>
      <c r="O8102" t="e">
        <f t="shared" si="380"/>
        <v>#VALUE!</v>
      </c>
    </row>
    <row r="8103" spans="1:15" x14ac:dyDescent="0.25">
      <c r="A8103">
        <v>2019</v>
      </c>
      <c r="B8103" s="2" t="s">
        <v>35</v>
      </c>
      <c r="C8103">
        <v>4</v>
      </c>
      <c r="D8103" t="s">
        <v>30</v>
      </c>
      <c r="E8103" t="s">
        <v>21</v>
      </c>
      <c r="F8103" t="s">
        <v>93</v>
      </c>
      <c r="G8103">
        <v>2</v>
      </c>
      <c r="H8103">
        <v>198</v>
      </c>
      <c r="I8103">
        <v>165.28</v>
      </c>
      <c r="M8103" t="str">
        <f t="shared" si="378"/>
        <v/>
      </c>
      <c r="N8103" t="e">
        <f t="shared" si="379"/>
        <v>#VALUE!</v>
      </c>
      <c r="O8103" t="e">
        <f t="shared" si="380"/>
        <v>#VALUE!</v>
      </c>
    </row>
    <row r="8104" spans="1:15" x14ac:dyDescent="0.25">
      <c r="A8104">
        <v>2019</v>
      </c>
      <c r="B8104" s="2" t="s">
        <v>35</v>
      </c>
      <c r="C8104">
        <v>4</v>
      </c>
      <c r="D8104" t="s">
        <v>30</v>
      </c>
      <c r="E8104" t="s">
        <v>21</v>
      </c>
      <c r="F8104" t="s">
        <v>104</v>
      </c>
      <c r="G8104">
        <v>1</v>
      </c>
      <c r="H8104">
        <v>349</v>
      </c>
      <c r="I8104">
        <v>291.32</v>
      </c>
      <c r="M8104" t="str">
        <f t="shared" si="378"/>
        <v/>
      </c>
      <c r="N8104" t="e">
        <f t="shared" si="379"/>
        <v>#VALUE!</v>
      </c>
      <c r="O8104" t="e">
        <f t="shared" si="380"/>
        <v>#VALUE!</v>
      </c>
    </row>
    <row r="8105" spans="1:15" x14ac:dyDescent="0.25">
      <c r="A8105">
        <v>2019</v>
      </c>
      <c r="B8105" s="2" t="s">
        <v>35</v>
      </c>
      <c r="C8105">
        <v>4</v>
      </c>
      <c r="D8105" t="s">
        <v>30</v>
      </c>
      <c r="E8105" t="s">
        <v>21</v>
      </c>
      <c r="F8105" t="s">
        <v>85</v>
      </c>
      <c r="G8105">
        <v>2</v>
      </c>
      <c r="H8105">
        <v>598</v>
      </c>
      <c r="I8105">
        <v>499.16</v>
      </c>
      <c r="M8105" t="str">
        <f t="shared" si="378"/>
        <v/>
      </c>
      <c r="N8105" t="e">
        <f t="shared" si="379"/>
        <v>#VALUE!</v>
      </c>
      <c r="O8105" t="e">
        <f t="shared" si="380"/>
        <v>#VALUE!</v>
      </c>
    </row>
    <row r="8106" spans="1:15" x14ac:dyDescent="0.25">
      <c r="A8106">
        <v>2019</v>
      </c>
      <c r="B8106" s="2" t="s">
        <v>35</v>
      </c>
      <c r="C8106">
        <v>4</v>
      </c>
      <c r="D8106" t="s">
        <v>30</v>
      </c>
      <c r="E8106" t="s">
        <v>21</v>
      </c>
      <c r="F8106" t="s">
        <v>96</v>
      </c>
      <c r="G8106">
        <v>1</v>
      </c>
      <c r="H8106">
        <v>99</v>
      </c>
      <c r="I8106">
        <v>82.64</v>
      </c>
      <c r="M8106" t="str">
        <f t="shared" si="378"/>
        <v/>
      </c>
      <c r="N8106" t="e">
        <f t="shared" si="379"/>
        <v>#VALUE!</v>
      </c>
      <c r="O8106" t="e">
        <f t="shared" si="380"/>
        <v>#VALUE!</v>
      </c>
    </row>
    <row r="8107" spans="1:15" x14ac:dyDescent="0.25">
      <c r="A8107">
        <v>2019</v>
      </c>
      <c r="B8107" s="2" t="s">
        <v>35</v>
      </c>
      <c r="C8107">
        <v>4</v>
      </c>
      <c r="D8107" t="s">
        <v>30</v>
      </c>
      <c r="E8107" t="s">
        <v>21</v>
      </c>
      <c r="F8107" t="s">
        <v>108</v>
      </c>
      <c r="G8107">
        <v>1</v>
      </c>
      <c r="H8107">
        <v>29</v>
      </c>
      <c r="I8107">
        <v>24.21</v>
      </c>
      <c r="M8107" t="str">
        <f t="shared" si="378"/>
        <v/>
      </c>
      <c r="N8107" t="e">
        <f t="shared" si="379"/>
        <v>#VALUE!</v>
      </c>
      <c r="O8107" t="e">
        <f t="shared" si="380"/>
        <v>#VALUE!</v>
      </c>
    </row>
    <row r="8108" spans="1:15" x14ac:dyDescent="0.25">
      <c r="A8108">
        <v>2019</v>
      </c>
      <c r="B8108" s="2" t="s">
        <v>35</v>
      </c>
      <c r="C8108">
        <v>4</v>
      </c>
      <c r="D8108" t="s">
        <v>30</v>
      </c>
      <c r="E8108" t="s">
        <v>21</v>
      </c>
      <c r="F8108" t="s">
        <v>98</v>
      </c>
      <c r="G8108">
        <v>1</v>
      </c>
      <c r="H8108">
        <v>29</v>
      </c>
      <c r="I8108">
        <v>24.21</v>
      </c>
      <c r="M8108" t="str">
        <f t="shared" si="378"/>
        <v/>
      </c>
      <c r="N8108" t="e">
        <f t="shared" si="379"/>
        <v>#VALUE!</v>
      </c>
      <c r="O8108" t="e">
        <f t="shared" si="380"/>
        <v>#VALUE!</v>
      </c>
    </row>
    <row r="8109" spans="1:15" x14ac:dyDescent="0.25">
      <c r="A8109">
        <v>2019</v>
      </c>
      <c r="B8109" s="2" t="s">
        <v>35</v>
      </c>
      <c r="C8109">
        <v>4</v>
      </c>
      <c r="D8109" t="s">
        <v>30</v>
      </c>
      <c r="E8109" t="s">
        <v>21</v>
      </c>
      <c r="F8109" t="s">
        <v>99</v>
      </c>
      <c r="G8109">
        <v>2</v>
      </c>
      <c r="H8109">
        <v>98</v>
      </c>
      <c r="I8109">
        <v>81.8</v>
      </c>
      <c r="M8109" t="str">
        <f t="shared" si="378"/>
        <v/>
      </c>
      <c r="N8109" t="e">
        <f t="shared" si="379"/>
        <v>#VALUE!</v>
      </c>
      <c r="O8109" t="e">
        <f t="shared" si="380"/>
        <v>#VALUE!</v>
      </c>
    </row>
    <row r="8110" spans="1:15" x14ac:dyDescent="0.25">
      <c r="A8110">
        <v>2019</v>
      </c>
      <c r="B8110" s="2" t="s">
        <v>35</v>
      </c>
      <c r="C8110">
        <v>4</v>
      </c>
      <c r="D8110" t="s">
        <v>30</v>
      </c>
      <c r="E8110" t="s">
        <v>21</v>
      </c>
      <c r="F8110" t="s">
        <v>100</v>
      </c>
      <c r="G8110">
        <v>4</v>
      </c>
      <c r="H8110">
        <v>1596</v>
      </c>
      <c r="I8110">
        <v>1332.24</v>
      </c>
      <c r="M8110" t="str">
        <f t="shared" si="378"/>
        <v/>
      </c>
      <c r="N8110" t="e">
        <f t="shared" si="379"/>
        <v>#VALUE!</v>
      </c>
      <c r="O8110" t="e">
        <f t="shared" si="380"/>
        <v>#VALUE!</v>
      </c>
    </row>
    <row r="8111" spans="1:15" x14ac:dyDescent="0.25">
      <c r="A8111">
        <v>2019</v>
      </c>
      <c r="B8111" s="2" t="s">
        <v>35</v>
      </c>
      <c r="C8111">
        <v>4</v>
      </c>
      <c r="D8111" t="s">
        <v>30</v>
      </c>
      <c r="E8111" t="s">
        <v>21</v>
      </c>
      <c r="F8111" t="s">
        <v>86</v>
      </c>
      <c r="G8111">
        <v>9</v>
      </c>
      <c r="H8111">
        <v>2961</v>
      </c>
      <c r="I8111">
        <v>2471.5799999999995</v>
      </c>
      <c r="M8111" t="str">
        <f t="shared" si="378"/>
        <v/>
      </c>
      <c r="N8111" t="e">
        <f t="shared" si="379"/>
        <v>#VALUE!</v>
      </c>
      <c r="O8111" t="e">
        <f t="shared" si="380"/>
        <v>#VALUE!</v>
      </c>
    </row>
    <row r="8112" spans="1:15" x14ac:dyDescent="0.25">
      <c r="A8112">
        <v>2019</v>
      </c>
      <c r="B8112" s="2" t="s">
        <v>35</v>
      </c>
      <c r="C8112">
        <v>4</v>
      </c>
      <c r="D8112" t="s">
        <v>30</v>
      </c>
      <c r="E8112" t="s">
        <v>21</v>
      </c>
      <c r="F8112" t="s">
        <v>101</v>
      </c>
      <c r="G8112">
        <v>3</v>
      </c>
      <c r="H8112">
        <v>777</v>
      </c>
      <c r="I8112">
        <v>648.56999999999994</v>
      </c>
      <c r="M8112" t="str">
        <f t="shared" si="378"/>
        <v/>
      </c>
      <c r="N8112" t="e">
        <f t="shared" si="379"/>
        <v>#VALUE!</v>
      </c>
      <c r="O8112" t="e">
        <f t="shared" si="380"/>
        <v>#VALUE!</v>
      </c>
    </row>
    <row r="8113" spans="1:15" x14ac:dyDescent="0.25">
      <c r="A8113">
        <v>2019</v>
      </c>
      <c r="B8113" s="2" t="s">
        <v>35</v>
      </c>
      <c r="C8113">
        <v>4</v>
      </c>
      <c r="D8113" t="s">
        <v>30</v>
      </c>
      <c r="E8113" t="s">
        <v>21</v>
      </c>
      <c r="F8113" t="s">
        <v>102</v>
      </c>
      <c r="G8113">
        <v>7</v>
      </c>
      <c r="H8113">
        <v>1393</v>
      </c>
      <c r="I8113">
        <v>1162.77</v>
      </c>
      <c r="M8113" t="str">
        <f t="shared" si="378"/>
        <v/>
      </c>
      <c r="N8113" t="e">
        <f t="shared" si="379"/>
        <v>#VALUE!</v>
      </c>
      <c r="O8113" t="e">
        <f t="shared" si="380"/>
        <v>#VALUE!</v>
      </c>
    </row>
    <row r="8114" spans="1:15" x14ac:dyDescent="0.25">
      <c r="A8114">
        <v>2019</v>
      </c>
      <c r="B8114" s="2" t="s">
        <v>35</v>
      </c>
      <c r="C8114">
        <v>4</v>
      </c>
      <c r="D8114" t="s">
        <v>30</v>
      </c>
      <c r="E8114" t="s">
        <v>23</v>
      </c>
      <c r="F8114" t="s">
        <v>106</v>
      </c>
      <c r="G8114">
        <v>1</v>
      </c>
      <c r="H8114">
        <v>79</v>
      </c>
      <c r="I8114">
        <v>65.94</v>
      </c>
      <c r="M8114" t="str">
        <f t="shared" si="378"/>
        <v/>
      </c>
      <c r="N8114" t="e">
        <f t="shared" si="379"/>
        <v>#VALUE!</v>
      </c>
      <c r="O8114" t="e">
        <f t="shared" si="380"/>
        <v>#VALUE!</v>
      </c>
    </row>
    <row r="8115" spans="1:15" x14ac:dyDescent="0.25">
      <c r="A8115">
        <v>2019</v>
      </c>
      <c r="B8115" s="2" t="s">
        <v>35</v>
      </c>
      <c r="C8115">
        <v>4</v>
      </c>
      <c r="D8115" t="s">
        <v>30</v>
      </c>
      <c r="E8115" t="s">
        <v>23</v>
      </c>
      <c r="F8115" t="s">
        <v>79</v>
      </c>
      <c r="G8115">
        <v>3</v>
      </c>
      <c r="H8115">
        <v>147</v>
      </c>
      <c r="I8115">
        <v>122.69999999999999</v>
      </c>
      <c r="M8115" t="str">
        <f t="shared" si="378"/>
        <v/>
      </c>
      <c r="N8115" t="e">
        <f t="shared" si="379"/>
        <v>#VALUE!</v>
      </c>
      <c r="O8115" t="e">
        <f t="shared" si="380"/>
        <v>#VALUE!</v>
      </c>
    </row>
    <row r="8116" spans="1:15" x14ac:dyDescent="0.25">
      <c r="A8116">
        <v>2019</v>
      </c>
      <c r="B8116" s="2" t="s">
        <v>35</v>
      </c>
      <c r="C8116">
        <v>4</v>
      </c>
      <c r="D8116" t="s">
        <v>30</v>
      </c>
      <c r="E8116" t="s">
        <v>23</v>
      </c>
      <c r="F8116" t="s">
        <v>76</v>
      </c>
      <c r="G8116">
        <v>10</v>
      </c>
      <c r="H8116">
        <v>790</v>
      </c>
      <c r="I8116">
        <v>659.40000000000009</v>
      </c>
      <c r="M8116" t="str">
        <f t="shared" si="378"/>
        <v/>
      </c>
      <c r="N8116" t="e">
        <f t="shared" si="379"/>
        <v>#VALUE!</v>
      </c>
      <c r="O8116" t="e">
        <f t="shared" si="380"/>
        <v>#VALUE!</v>
      </c>
    </row>
    <row r="8117" spans="1:15" x14ac:dyDescent="0.25">
      <c r="A8117">
        <v>2019</v>
      </c>
      <c r="B8117" s="2" t="s">
        <v>35</v>
      </c>
      <c r="C8117">
        <v>4</v>
      </c>
      <c r="D8117" t="s">
        <v>30</v>
      </c>
      <c r="E8117" t="s">
        <v>23</v>
      </c>
      <c r="F8117" t="s">
        <v>80</v>
      </c>
      <c r="G8117">
        <v>7</v>
      </c>
      <c r="H8117">
        <v>693</v>
      </c>
      <c r="I8117">
        <v>578.48</v>
      </c>
      <c r="M8117" t="str">
        <f t="shared" si="378"/>
        <v/>
      </c>
      <c r="N8117" t="e">
        <f t="shared" si="379"/>
        <v>#VALUE!</v>
      </c>
      <c r="O8117" t="e">
        <f t="shared" si="380"/>
        <v>#VALUE!</v>
      </c>
    </row>
    <row r="8118" spans="1:15" x14ac:dyDescent="0.25">
      <c r="A8118">
        <v>2019</v>
      </c>
      <c r="B8118" s="2" t="s">
        <v>35</v>
      </c>
      <c r="C8118">
        <v>4</v>
      </c>
      <c r="D8118" t="s">
        <v>30</v>
      </c>
      <c r="E8118" t="s">
        <v>23</v>
      </c>
      <c r="F8118" t="s">
        <v>75</v>
      </c>
      <c r="G8118">
        <v>14</v>
      </c>
      <c r="H8118">
        <v>966</v>
      </c>
      <c r="I8118">
        <v>806.4000000000002</v>
      </c>
      <c r="M8118" t="str">
        <f t="shared" si="378"/>
        <v/>
      </c>
      <c r="N8118" t="e">
        <f t="shared" si="379"/>
        <v>#VALUE!</v>
      </c>
      <c r="O8118" t="e">
        <f t="shared" si="380"/>
        <v>#VALUE!</v>
      </c>
    </row>
    <row r="8119" spans="1:15" x14ac:dyDescent="0.25">
      <c r="A8119">
        <v>2019</v>
      </c>
      <c r="B8119" s="2" t="s">
        <v>35</v>
      </c>
      <c r="C8119">
        <v>4</v>
      </c>
      <c r="D8119" t="s">
        <v>30</v>
      </c>
      <c r="E8119" t="s">
        <v>23</v>
      </c>
      <c r="F8119" t="s">
        <v>87</v>
      </c>
      <c r="G8119">
        <v>2</v>
      </c>
      <c r="H8119">
        <v>518</v>
      </c>
      <c r="I8119">
        <v>432.38</v>
      </c>
      <c r="M8119" t="str">
        <f t="shared" si="378"/>
        <v/>
      </c>
      <c r="N8119" t="e">
        <f t="shared" si="379"/>
        <v>#VALUE!</v>
      </c>
      <c r="O8119" t="e">
        <f t="shared" si="380"/>
        <v>#VALUE!</v>
      </c>
    </row>
    <row r="8120" spans="1:15" x14ac:dyDescent="0.25">
      <c r="A8120">
        <v>2019</v>
      </c>
      <c r="B8120" s="2" t="s">
        <v>35</v>
      </c>
      <c r="C8120">
        <v>4</v>
      </c>
      <c r="D8120" t="s">
        <v>30</v>
      </c>
      <c r="E8120" t="s">
        <v>23</v>
      </c>
      <c r="F8120" t="s">
        <v>89</v>
      </c>
      <c r="G8120">
        <v>2</v>
      </c>
      <c r="H8120">
        <v>78</v>
      </c>
      <c r="I8120">
        <v>65.099999999999994</v>
      </c>
      <c r="M8120" t="str">
        <f t="shared" si="378"/>
        <v/>
      </c>
      <c r="N8120" t="e">
        <f t="shared" si="379"/>
        <v>#VALUE!</v>
      </c>
      <c r="O8120" t="e">
        <f t="shared" si="380"/>
        <v>#VALUE!</v>
      </c>
    </row>
    <row r="8121" spans="1:15" x14ac:dyDescent="0.25">
      <c r="A8121">
        <v>2019</v>
      </c>
      <c r="B8121" s="2" t="s">
        <v>35</v>
      </c>
      <c r="C8121">
        <v>4</v>
      </c>
      <c r="D8121" t="s">
        <v>30</v>
      </c>
      <c r="E8121" t="s">
        <v>23</v>
      </c>
      <c r="F8121" t="s">
        <v>82</v>
      </c>
      <c r="G8121">
        <v>1</v>
      </c>
      <c r="H8121">
        <v>25</v>
      </c>
      <c r="I8121">
        <v>20.87</v>
      </c>
      <c r="M8121" t="str">
        <f t="shared" si="378"/>
        <v/>
      </c>
      <c r="N8121" t="e">
        <f t="shared" si="379"/>
        <v>#VALUE!</v>
      </c>
      <c r="O8121" t="e">
        <f t="shared" si="380"/>
        <v>#VALUE!</v>
      </c>
    </row>
    <row r="8122" spans="1:15" x14ac:dyDescent="0.25">
      <c r="A8122">
        <v>2019</v>
      </c>
      <c r="B8122" s="2" t="s">
        <v>35</v>
      </c>
      <c r="C8122">
        <v>4</v>
      </c>
      <c r="D8122" t="s">
        <v>30</v>
      </c>
      <c r="E8122" t="s">
        <v>23</v>
      </c>
      <c r="F8122" t="s">
        <v>83</v>
      </c>
      <c r="G8122">
        <v>2</v>
      </c>
      <c r="H8122">
        <v>118</v>
      </c>
      <c r="I8122">
        <v>98.5</v>
      </c>
      <c r="M8122" t="str">
        <f t="shared" si="378"/>
        <v/>
      </c>
      <c r="N8122" t="e">
        <f t="shared" si="379"/>
        <v>#VALUE!</v>
      </c>
      <c r="O8122" t="e">
        <f t="shared" si="380"/>
        <v>#VALUE!</v>
      </c>
    </row>
    <row r="8123" spans="1:15" x14ac:dyDescent="0.25">
      <c r="A8123">
        <v>2019</v>
      </c>
      <c r="B8123" s="2" t="s">
        <v>35</v>
      </c>
      <c r="C8123">
        <v>4</v>
      </c>
      <c r="D8123" t="s">
        <v>30</v>
      </c>
      <c r="E8123" t="s">
        <v>23</v>
      </c>
      <c r="F8123" t="s">
        <v>103</v>
      </c>
      <c r="G8123">
        <v>1</v>
      </c>
      <c r="H8123">
        <v>79</v>
      </c>
      <c r="I8123">
        <v>65.94</v>
      </c>
      <c r="M8123" t="str">
        <f t="shared" si="378"/>
        <v/>
      </c>
      <c r="N8123" t="e">
        <f t="shared" si="379"/>
        <v>#VALUE!</v>
      </c>
      <c r="O8123" t="e">
        <f t="shared" si="380"/>
        <v>#VALUE!</v>
      </c>
    </row>
    <row r="8124" spans="1:15" x14ac:dyDescent="0.25">
      <c r="A8124">
        <v>2019</v>
      </c>
      <c r="B8124" s="2" t="s">
        <v>35</v>
      </c>
      <c r="C8124">
        <v>4</v>
      </c>
      <c r="D8124" t="s">
        <v>30</v>
      </c>
      <c r="E8124" t="s">
        <v>23</v>
      </c>
      <c r="F8124" t="s">
        <v>92</v>
      </c>
      <c r="G8124">
        <v>1</v>
      </c>
      <c r="H8124">
        <v>159</v>
      </c>
      <c r="I8124">
        <v>132.72</v>
      </c>
      <c r="M8124" t="str">
        <f t="shared" si="378"/>
        <v/>
      </c>
      <c r="N8124" t="e">
        <f t="shared" si="379"/>
        <v>#VALUE!</v>
      </c>
      <c r="O8124" t="e">
        <f t="shared" si="380"/>
        <v>#VALUE!</v>
      </c>
    </row>
    <row r="8125" spans="1:15" x14ac:dyDescent="0.25">
      <c r="A8125">
        <v>2019</v>
      </c>
      <c r="B8125" s="2" t="s">
        <v>35</v>
      </c>
      <c r="C8125">
        <v>4</v>
      </c>
      <c r="D8125" t="s">
        <v>30</v>
      </c>
      <c r="E8125" t="s">
        <v>23</v>
      </c>
      <c r="F8125" t="s">
        <v>93</v>
      </c>
      <c r="G8125">
        <v>2</v>
      </c>
      <c r="H8125">
        <v>198</v>
      </c>
      <c r="I8125">
        <v>165.28</v>
      </c>
      <c r="M8125" t="str">
        <f t="shared" si="378"/>
        <v/>
      </c>
      <c r="N8125" t="e">
        <f t="shared" si="379"/>
        <v>#VALUE!</v>
      </c>
      <c r="O8125" t="e">
        <f t="shared" si="380"/>
        <v>#VALUE!</v>
      </c>
    </row>
    <row r="8126" spans="1:15" x14ac:dyDescent="0.25">
      <c r="A8126">
        <v>2019</v>
      </c>
      <c r="B8126" s="2" t="s">
        <v>35</v>
      </c>
      <c r="C8126">
        <v>4</v>
      </c>
      <c r="D8126" t="s">
        <v>30</v>
      </c>
      <c r="E8126" t="s">
        <v>23</v>
      </c>
      <c r="F8126" t="s">
        <v>85</v>
      </c>
      <c r="G8126">
        <v>2</v>
      </c>
      <c r="H8126">
        <v>598</v>
      </c>
      <c r="I8126">
        <v>499.16</v>
      </c>
      <c r="M8126" t="str">
        <f t="shared" si="378"/>
        <v/>
      </c>
      <c r="N8126" t="e">
        <f t="shared" si="379"/>
        <v>#VALUE!</v>
      </c>
      <c r="O8126" t="e">
        <f t="shared" si="380"/>
        <v>#VALUE!</v>
      </c>
    </row>
    <row r="8127" spans="1:15" x14ac:dyDescent="0.25">
      <c r="A8127">
        <v>2019</v>
      </c>
      <c r="B8127" s="2" t="s">
        <v>35</v>
      </c>
      <c r="C8127">
        <v>4</v>
      </c>
      <c r="D8127" t="s">
        <v>30</v>
      </c>
      <c r="E8127" t="s">
        <v>23</v>
      </c>
      <c r="F8127" t="s">
        <v>96</v>
      </c>
      <c r="G8127">
        <v>1</v>
      </c>
      <c r="H8127">
        <v>99</v>
      </c>
      <c r="I8127">
        <v>82.64</v>
      </c>
      <c r="M8127" t="str">
        <f t="shared" si="378"/>
        <v/>
      </c>
      <c r="N8127" t="e">
        <f t="shared" si="379"/>
        <v>#VALUE!</v>
      </c>
      <c r="O8127" t="e">
        <f t="shared" si="380"/>
        <v>#VALUE!</v>
      </c>
    </row>
    <row r="8128" spans="1:15" x14ac:dyDescent="0.25">
      <c r="A8128">
        <v>2019</v>
      </c>
      <c r="B8128" s="2" t="s">
        <v>35</v>
      </c>
      <c r="C8128">
        <v>4</v>
      </c>
      <c r="D8128" t="s">
        <v>30</v>
      </c>
      <c r="E8128" t="s">
        <v>23</v>
      </c>
      <c r="F8128" t="s">
        <v>98</v>
      </c>
      <c r="G8128">
        <v>1</v>
      </c>
      <c r="H8128">
        <v>29</v>
      </c>
      <c r="I8128">
        <v>24.21</v>
      </c>
      <c r="M8128" t="str">
        <f t="shared" si="378"/>
        <v/>
      </c>
      <c r="N8128" t="e">
        <f t="shared" si="379"/>
        <v>#VALUE!</v>
      </c>
      <c r="O8128" t="e">
        <f t="shared" si="380"/>
        <v>#VALUE!</v>
      </c>
    </row>
    <row r="8129" spans="1:15" x14ac:dyDescent="0.25">
      <c r="A8129">
        <v>2019</v>
      </c>
      <c r="B8129" s="2" t="s">
        <v>35</v>
      </c>
      <c r="C8129">
        <v>4</v>
      </c>
      <c r="D8129" t="s">
        <v>30</v>
      </c>
      <c r="E8129" t="s">
        <v>23</v>
      </c>
      <c r="F8129" t="s">
        <v>86</v>
      </c>
      <c r="G8129">
        <v>2</v>
      </c>
      <c r="H8129">
        <v>658</v>
      </c>
      <c r="I8129">
        <v>549.24</v>
      </c>
      <c r="M8129" t="str">
        <f t="shared" si="378"/>
        <v/>
      </c>
      <c r="N8129" t="e">
        <f t="shared" si="379"/>
        <v>#VALUE!</v>
      </c>
      <c r="O8129" t="e">
        <f t="shared" si="380"/>
        <v>#VALUE!</v>
      </c>
    </row>
    <row r="8130" spans="1:15" x14ac:dyDescent="0.25">
      <c r="A8130">
        <v>2019</v>
      </c>
      <c r="B8130" s="2" t="s">
        <v>35</v>
      </c>
      <c r="C8130">
        <v>4</v>
      </c>
      <c r="D8130" t="s">
        <v>30</v>
      </c>
      <c r="E8130" t="s">
        <v>23</v>
      </c>
      <c r="F8130" t="s">
        <v>101</v>
      </c>
      <c r="G8130">
        <v>1</v>
      </c>
      <c r="H8130">
        <v>259</v>
      </c>
      <c r="I8130">
        <v>216.19</v>
      </c>
      <c r="M8130" t="str">
        <f t="shared" si="378"/>
        <v/>
      </c>
      <c r="N8130" t="e">
        <f t="shared" si="379"/>
        <v>#VALUE!</v>
      </c>
      <c r="O8130" t="e">
        <f t="shared" si="380"/>
        <v>#VALUE!</v>
      </c>
    </row>
    <row r="8131" spans="1:15" x14ac:dyDescent="0.25">
      <c r="A8131">
        <v>2019</v>
      </c>
      <c r="B8131" s="2" t="s">
        <v>35</v>
      </c>
      <c r="C8131">
        <v>4</v>
      </c>
      <c r="D8131" t="s">
        <v>30</v>
      </c>
      <c r="E8131" t="s">
        <v>23</v>
      </c>
      <c r="F8131" t="s">
        <v>102</v>
      </c>
      <c r="G8131">
        <v>1</v>
      </c>
      <c r="H8131">
        <v>199</v>
      </c>
      <c r="I8131">
        <v>166.11</v>
      </c>
      <c r="M8131" t="str">
        <f t="shared" ref="M8131:M8194" si="381">SUBSTITUTE(SUBSTITUTE(J8131," - ","|"),"; ","|")</f>
        <v/>
      </c>
      <c r="N8131" t="e">
        <f t="shared" ref="N8131:N8194" si="382">LEFT(M8131,FIND("|",M8131)-1)</f>
        <v>#VALUE!</v>
      </c>
      <c r="O8131" t="e">
        <f t="shared" ref="O8131:O8194" si="383">RIGHT(M8131,LEN(M8131)-FIND("|",M8131))</f>
        <v>#VALUE!</v>
      </c>
    </row>
    <row r="8132" spans="1:15" x14ac:dyDescent="0.25">
      <c r="A8132">
        <v>2019</v>
      </c>
      <c r="B8132" s="2" t="s">
        <v>35</v>
      </c>
      <c r="C8132">
        <v>4</v>
      </c>
      <c r="D8132" t="s">
        <v>30</v>
      </c>
      <c r="E8132" t="s">
        <v>24</v>
      </c>
      <c r="F8132" t="s">
        <v>106</v>
      </c>
      <c r="G8132">
        <v>1</v>
      </c>
      <c r="H8132">
        <v>79</v>
      </c>
      <c r="I8132">
        <v>65.94</v>
      </c>
      <c r="M8132" t="str">
        <f t="shared" si="381"/>
        <v/>
      </c>
      <c r="N8132" t="e">
        <f t="shared" si="382"/>
        <v>#VALUE!</v>
      </c>
      <c r="O8132" t="e">
        <f t="shared" si="383"/>
        <v>#VALUE!</v>
      </c>
    </row>
    <row r="8133" spans="1:15" x14ac:dyDescent="0.25">
      <c r="A8133">
        <v>2019</v>
      </c>
      <c r="B8133" s="2" t="s">
        <v>35</v>
      </c>
      <c r="C8133">
        <v>4</v>
      </c>
      <c r="D8133" t="s">
        <v>30</v>
      </c>
      <c r="E8133" t="s">
        <v>24</v>
      </c>
      <c r="F8133" t="s">
        <v>76</v>
      </c>
      <c r="G8133">
        <v>3</v>
      </c>
      <c r="H8133">
        <v>237</v>
      </c>
      <c r="I8133">
        <v>197.82</v>
      </c>
      <c r="M8133" t="str">
        <f t="shared" si="381"/>
        <v/>
      </c>
      <c r="N8133" t="e">
        <f t="shared" si="382"/>
        <v>#VALUE!</v>
      </c>
      <c r="O8133" t="e">
        <f t="shared" si="383"/>
        <v>#VALUE!</v>
      </c>
    </row>
    <row r="8134" spans="1:15" x14ac:dyDescent="0.25">
      <c r="A8134">
        <v>2019</v>
      </c>
      <c r="B8134" s="2" t="s">
        <v>35</v>
      </c>
      <c r="C8134">
        <v>4</v>
      </c>
      <c r="D8134" t="s">
        <v>30</v>
      </c>
      <c r="E8134" t="s">
        <v>24</v>
      </c>
      <c r="F8134" t="s">
        <v>80</v>
      </c>
      <c r="G8134">
        <v>2</v>
      </c>
      <c r="H8134">
        <v>198</v>
      </c>
      <c r="I8134">
        <v>165.28</v>
      </c>
      <c r="M8134" t="str">
        <f t="shared" si="381"/>
        <v/>
      </c>
      <c r="N8134" t="e">
        <f t="shared" si="382"/>
        <v>#VALUE!</v>
      </c>
      <c r="O8134" t="e">
        <f t="shared" si="383"/>
        <v>#VALUE!</v>
      </c>
    </row>
    <row r="8135" spans="1:15" x14ac:dyDescent="0.25">
      <c r="A8135">
        <v>2019</v>
      </c>
      <c r="B8135" s="2" t="s">
        <v>35</v>
      </c>
      <c r="C8135">
        <v>4</v>
      </c>
      <c r="D8135" t="s">
        <v>30</v>
      </c>
      <c r="E8135" t="s">
        <v>24</v>
      </c>
      <c r="F8135" t="s">
        <v>75</v>
      </c>
      <c r="G8135">
        <v>3</v>
      </c>
      <c r="H8135">
        <v>207</v>
      </c>
      <c r="I8135">
        <v>172.8</v>
      </c>
      <c r="M8135" t="str">
        <f t="shared" si="381"/>
        <v/>
      </c>
      <c r="N8135" t="e">
        <f t="shared" si="382"/>
        <v>#VALUE!</v>
      </c>
      <c r="O8135" t="e">
        <f t="shared" si="383"/>
        <v>#VALUE!</v>
      </c>
    </row>
    <row r="8136" spans="1:15" x14ac:dyDescent="0.25">
      <c r="A8136">
        <v>2019</v>
      </c>
      <c r="B8136" s="2" t="s">
        <v>35</v>
      </c>
      <c r="C8136">
        <v>4</v>
      </c>
      <c r="D8136" t="s">
        <v>30</v>
      </c>
      <c r="E8136" t="s">
        <v>24</v>
      </c>
      <c r="F8136" t="s">
        <v>81</v>
      </c>
      <c r="G8136">
        <v>1</v>
      </c>
      <c r="H8136">
        <v>299</v>
      </c>
      <c r="I8136">
        <v>249.58</v>
      </c>
      <c r="M8136" t="str">
        <f t="shared" si="381"/>
        <v/>
      </c>
      <c r="N8136" t="e">
        <f t="shared" si="382"/>
        <v>#VALUE!</v>
      </c>
      <c r="O8136" t="e">
        <f t="shared" si="383"/>
        <v>#VALUE!</v>
      </c>
    </row>
    <row r="8137" spans="1:15" x14ac:dyDescent="0.25">
      <c r="A8137">
        <v>2019</v>
      </c>
      <c r="B8137" s="2" t="s">
        <v>35</v>
      </c>
      <c r="C8137">
        <v>4</v>
      </c>
      <c r="D8137" t="s">
        <v>30</v>
      </c>
      <c r="E8137" t="s">
        <v>24</v>
      </c>
      <c r="F8137" t="s">
        <v>90</v>
      </c>
      <c r="G8137">
        <v>2</v>
      </c>
      <c r="H8137">
        <v>158</v>
      </c>
      <c r="I8137">
        <v>131.88</v>
      </c>
      <c r="M8137" t="str">
        <f t="shared" si="381"/>
        <v/>
      </c>
      <c r="N8137" t="e">
        <f t="shared" si="382"/>
        <v>#VALUE!</v>
      </c>
      <c r="O8137" t="e">
        <f t="shared" si="383"/>
        <v>#VALUE!</v>
      </c>
    </row>
    <row r="8138" spans="1:15" x14ac:dyDescent="0.25">
      <c r="A8138">
        <v>2019</v>
      </c>
      <c r="B8138" s="2" t="s">
        <v>35</v>
      </c>
      <c r="C8138">
        <v>4</v>
      </c>
      <c r="D8138" t="s">
        <v>30</v>
      </c>
      <c r="E8138" t="s">
        <v>24</v>
      </c>
      <c r="F8138" t="s">
        <v>82</v>
      </c>
      <c r="G8138">
        <v>2</v>
      </c>
      <c r="H8138">
        <v>50</v>
      </c>
      <c r="I8138">
        <v>41.74</v>
      </c>
      <c r="M8138" t="str">
        <f t="shared" si="381"/>
        <v/>
      </c>
      <c r="N8138" t="e">
        <f t="shared" si="382"/>
        <v>#VALUE!</v>
      </c>
      <c r="O8138" t="e">
        <f t="shared" si="383"/>
        <v>#VALUE!</v>
      </c>
    </row>
    <row r="8139" spans="1:15" x14ac:dyDescent="0.25">
      <c r="A8139">
        <v>2019</v>
      </c>
      <c r="B8139" s="2" t="s">
        <v>35</v>
      </c>
      <c r="C8139">
        <v>4</v>
      </c>
      <c r="D8139" t="s">
        <v>30</v>
      </c>
      <c r="E8139" t="s">
        <v>24</v>
      </c>
      <c r="F8139" t="s">
        <v>83</v>
      </c>
      <c r="G8139">
        <v>1</v>
      </c>
      <c r="H8139">
        <v>59</v>
      </c>
      <c r="I8139">
        <v>49.25</v>
      </c>
      <c r="M8139" t="str">
        <f t="shared" si="381"/>
        <v/>
      </c>
      <c r="N8139" t="e">
        <f t="shared" si="382"/>
        <v>#VALUE!</v>
      </c>
      <c r="O8139" t="e">
        <f t="shared" si="383"/>
        <v>#VALUE!</v>
      </c>
    </row>
    <row r="8140" spans="1:15" x14ac:dyDescent="0.25">
      <c r="A8140">
        <v>2019</v>
      </c>
      <c r="B8140" s="2" t="s">
        <v>35</v>
      </c>
      <c r="C8140">
        <v>4</v>
      </c>
      <c r="D8140" t="s">
        <v>30</v>
      </c>
      <c r="E8140" t="s">
        <v>24</v>
      </c>
      <c r="F8140" t="s">
        <v>94</v>
      </c>
      <c r="G8140">
        <v>1</v>
      </c>
      <c r="H8140">
        <v>699</v>
      </c>
      <c r="I8140">
        <v>583.47</v>
      </c>
      <c r="M8140" t="str">
        <f t="shared" si="381"/>
        <v/>
      </c>
      <c r="N8140" t="e">
        <f t="shared" si="382"/>
        <v>#VALUE!</v>
      </c>
      <c r="O8140" t="e">
        <f t="shared" si="383"/>
        <v>#VALUE!</v>
      </c>
    </row>
    <row r="8141" spans="1:15" x14ac:dyDescent="0.25">
      <c r="A8141">
        <v>2019</v>
      </c>
      <c r="B8141" s="2" t="s">
        <v>35</v>
      </c>
      <c r="C8141">
        <v>4</v>
      </c>
      <c r="D8141" t="s">
        <v>30</v>
      </c>
      <c r="E8141" t="s">
        <v>24</v>
      </c>
      <c r="F8141" t="s">
        <v>95</v>
      </c>
      <c r="G8141">
        <v>1</v>
      </c>
      <c r="H8141">
        <v>139</v>
      </c>
      <c r="I8141">
        <v>116.03</v>
      </c>
      <c r="M8141" t="str">
        <f t="shared" si="381"/>
        <v/>
      </c>
      <c r="N8141" t="e">
        <f t="shared" si="382"/>
        <v>#VALUE!</v>
      </c>
      <c r="O8141" t="e">
        <f t="shared" si="383"/>
        <v>#VALUE!</v>
      </c>
    </row>
    <row r="8142" spans="1:15" x14ac:dyDescent="0.25">
      <c r="A8142">
        <v>2019</v>
      </c>
      <c r="B8142" s="2" t="s">
        <v>35</v>
      </c>
      <c r="C8142">
        <v>4</v>
      </c>
      <c r="D8142" t="s">
        <v>30</v>
      </c>
      <c r="E8142" t="s">
        <v>26</v>
      </c>
      <c r="F8142" t="s">
        <v>107</v>
      </c>
      <c r="G8142">
        <v>2</v>
      </c>
      <c r="H8142">
        <v>70</v>
      </c>
      <c r="I8142">
        <v>58.44</v>
      </c>
      <c r="M8142" t="str">
        <f t="shared" si="381"/>
        <v/>
      </c>
      <c r="N8142" t="e">
        <f t="shared" si="382"/>
        <v>#VALUE!</v>
      </c>
      <c r="O8142" t="e">
        <f t="shared" si="383"/>
        <v>#VALUE!</v>
      </c>
    </row>
    <row r="8143" spans="1:15" x14ac:dyDescent="0.25">
      <c r="A8143">
        <v>2019</v>
      </c>
      <c r="B8143" s="2" t="s">
        <v>35</v>
      </c>
      <c r="C8143">
        <v>4</v>
      </c>
      <c r="D8143" t="s">
        <v>30</v>
      </c>
      <c r="E8143" t="s">
        <v>26</v>
      </c>
      <c r="F8143" t="s">
        <v>79</v>
      </c>
      <c r="G8143">
        <v>13</v>
      </c>
      <c r="H8143">
        <v>637</v>
      </c>
      <c r="I8143">
        <v>531.69999999999993</v>
      </c>
      <c r="M8143" t="str">
        <f t="shared" si="381"/>
        <v/>
      </c>
      <c r="N8143" t="e">
        <f t="shared" si="382"/>
        <v>#VALUE!</v>
      </c>
      <c r="O8143" t="e">
        <f t="shared" si="383"/>
        <v>#VALUE!</v>
      </c>
    </row>
    <row r="8144" spans="1:15" x14ac:dyDescent="0.25">
      <c r="A8144">
        <v>2019</v>
      </c>
      <c r="B8144" s="2" t="s">
        <v>35</v>
      </c>
      <c r="C8144">
        <v>4</v>
      </c>
      <c r="D8144" t="s">
        <v>30</v>
      </c>
      <c r="E8144" t="s">
        <v>26</v>
      </c>
      <c r="F8144" t="s">
        <v>76</v>
      </c>
      <c r="G8144">
        <v>107</v>
      </c>
      <c r="H8144">
        <v>8453</v>
      </c>
      <c r="I8144">
        <v>7055.5799999999854</v>
      </c>
      <c r="M8144" t="str">
        <f t="shared" si="381"/>
        <v/>
      </c>
      <c r="N8144" t="e">
        <f t="shared" si="382"/>
        <v>#VALUE!</v>
      </c>
      <c r="O8144" t="e">
        <f t="shared" si="383"/>
        <v>#VALUE!</v>
      </c>
    </row>
    <row r="8145" spans="1:15" x14ac:dyDescent="0.25">
      <c r="A8145">
        <v>2019</v>
      </c>
      <c r="B8145" s="2" t="s">
        <v>35</v>
      </c>
      <c r="C8145">
        <v>4</v>
      </c>
      <c r="D8145" t="s">
        <v>30</v>
      </c>
      <c r="E8145" t="s">
        <v>26</v>
      </c>
      <c r="F8145" t="s">
        <v>80</v>
      </c>
      <c r="G8145">
        <v>17</v>
      </c>
      <c r="H8145">
        <v>1683</v>
      </c>
      <c r="I8145">
        <v>1404.8800000000003</v>
      </c>
      <c r="M8145" t="str">
        <f t="shared" si="381"/>
        <v/>
      </c>
      <c r="N8145" t="e">
        <f t="shared" si="382"/>
        <v>#VALUE!</v>
      </c>
      <c r="O8145" t="e">
        <f t="shared" si="383"/>
        <v>#VALUE!</v>
      </c>
    </row>
    <row r="8146" spans="1:15" x14ac:dyDescent="0.25">
      <c r="A8146">
        <v>2019</v>
      </c>
      <c r="B8146" s="2" t="s">
        <v>35</v>
      </c>
      <c r="C8146">
        <v>4</v>
      </c>
      <c r="D8146" t="s">
        <v>30</v>
      </c>
      <c r="E8146" t="s">
        <v>26</v>
      </c>
      <c r="F8146" t="s">
        <v>75</v>
      </c>
      <c r="G8146">
        <v>95</v>
      </c>
      <c r="H8146">
        <v>6555</v>
      </c>
      <c r="I8146">
        <v>5472.0000000000036</v>
      </c>
      <c r="M8146" t="str">
        <f t="shared" si="381"/>
        <v/>
      </c>
      <c r="N8146" t="e">
        <f t="shared" si="382"/>
        <v>#VALUE!</v>
      </c>
      <c r="O8146" t="e">
        <f t="shared" si="383"/>
        <v>#VALUE!</v>
      </c>
    </row>
    <row r="8147" spans="1:15" x14ac:dyDescent="0.25">
      <c r="A8147">
        <v>2019</v>
      </c>
      <c r="B8147" s="2" t="s">
        <v>35</v>
      </c>
      <c r="C8147">
        <v>4</v>
      </c>
      <c r="D8147" t="s">
        <v>30</v>
      </c>
      <c r="E8147" t="s">
        <v>26</v>
      </c>
      <c r="F8147" t="s">
        <v>87</v>
      </c>
      <c r="G8147">
        <v>27</v>
      </c>
      <c r="H8147">
        <v>6993</v>
      </c>
      <c r="I8147">
        <v>5837.1299999999974</v>
      </c>
      <c r="M8147" t="str">
        <f t="shared" si="381"/>
        <v/>
      </c>
      <c r="N8147" t="e">
        <f t="shared" si="382"/>
        <v>#VALUE!</v>
      </c>
      <c r="O8147" t="e">
        <f t="shared" si="383"/>
        <v>#VALUE!</v>
      </c>
    </row>
    <row r="8148" spans="1:15" x14ac:dyDescent="0.25">
      <c r="A8148">
        <v>2019</v>
      </c>
      <c r="B8148" s="2" t="s">
        <v>35</v>
      </c>
      <c r="C8148">
        <v>4</v>
      </c>
      <c r="D8148" t="s">
        <v>30</v>
      </c>
      <c r="E8148" t="s">
        <v>26</v>
      </c>
      <c r="F8148" t="s">
        <v>88</v>
      </c>
      <c r="G8148">
        <v>5</v>
      </c>
      <c r="H8148">
        <v>1645</v>
      </c>
      <c r="I8148">
        <v>1373.1</v>
      </c>
      <c r="M8148" t="str">
        <f t="shared" si="381"/>
        <v/>
      </c>
      <c r="N8148" t="e">
        <f t="shared" si="382"/>
        <v>#VALUE!</v>
      </c>
      <c r="O8148" t="e">
        <f t="shared" si="383"/>
        <v>#VALUE!</v>
      </c>
    </row>
    <row r="8149" spans="1:15" x14ac:dyDescent="0.25">
      <c r="A8149">
        <v>2019</v>
      </c>
      <c r="B8149" s="2" t="s">
        <v>35</v>
      </c>
      <c r="C8149">
        <v>4</v>
      </c>
      <c r="D8149" t="s">
        <v>30</v>
      </c>
      <c r="E8149" t="s">
        <v>26</v>
      </c>
      <c r="F8149" t="s">
        <v>81</v>
      </c>
      <c r="G8149">
        <v>10</v>
      </c>
      <c r="H8149">
        <v>2990</v>
      </c>
      <c r="I8149">
        <v>2495.7999999999997</v>
      </c>
      <c r="M8149" t="str">
        <f t="shared" si="381"/>
        <v/>
      </c>
      <c r="N8149" t="e">
        <f t="shared" si="382"/>
        <v>#VALUE!</v>
      </c>
      <c r="O8149" t="e">
        <f t="shared" si="383"/>
        <v>#VALUE!</v>
      </c>
    </row>
    <row r="8150" spans="1:15" x14ac:dyDescent="0.25">
      <c r="A8150">
        <v>2019</v>
      </c>
      <c r="B8150" s="2" t="s">
        <v>35</v>
      </c>
      <c r="C8150">
        <v>4</v>
      </c>
      <c r="D8150" t="s">
        <v>30</v>
      </c>
      <c r="E8150" t="s">
        <v>26</v>
      </c>
      <c r="F8150" t="s">
        <v>89</v>
      </c>
      <c r="G8150">
        <v>11</v>
      </c>
      <c r="H8150">
        <v>429</v>
      </c>
      <c r="I8150">
        <v>358.05000000000007</v>
      </c>
      <c r="M8150" t="str">
        <f t="shared" si="381"/>
        <v/>
      </c>
      <c r="N8150" t="e">
        <f t="shared" si="382"/>
        <v>#VALUE!</v>
      </c>
      <c r="O8150" t="e">
        <f t="shared" si="383"/>
        <v>#VALUE!</v>
      </c>
    </row>
    <row r="8151" spans="1:15" x14ac:dyDescent="0.25">
      <c r="A8151">
        <v>2019</v>
      </c>
      <c r="B8151" s="2" t="s">
        <v>35</v>
      </c>
      <c r="C8151">
        <v>4</v>
      </c>
      <c r="D8151" t="s">
        <v>30</v>
      </c>
      <c r="E8151" t="s">
        <v>26</v>
      </c>
      <c r="F8151" t="s">
        <v>90</v>
      </c>
      <c r="G8151">
        <v>3</v>
      </c>
      <c r="H8151">
        <v>237</v>
      </c>
      <c r="I8151">
        <v>197.82</v>
      </c>
      <c r="M8151" t="str">
        <f t="shared" si="381"/>
        <v/>
      </c>
      <c r="N8151" t="e">
        <f t="shared" si="382"/>
        <v>#VALUE!</v>
      </c>
      <c r="O8151" t="e">
        <f t="shared" si="383"/>
        <v>#VALUE!</v>
      </c>
    </row>
    <row r="8152" spans="1:15" x14ac:dyDescent="0.25">
      <c r="A8152">
        <v>2019</v>
      </c>
      <c r="B8152" s="2" t="s">
        <v>35</v>
      </c>
      <c r="C8152">
        <v>4</v>
      </c>
      <c r="D8152" t="s">
        <v>30</v>
      </c>
      <c r="E8152" t="s">
        <v>26</v>
      </c>
      <c r="F8152" t="s">
        <v>82</v>
      </c>
      <c r="G8152">
        <v>4</v>
      </c>
      <c r="H8152">
        <v>100</v>
      </c>
      <c r="I8152">
        <v>83.48</v>
      </c>
      <c r="M8152" t="str">
        <f t="shared" si="381"/>
        <v/>
      </c>
      <c r="N8152" t="e">
        <f t="shared" si="382"/>
        <v>#VALUE!</v>
      </c>
      <c r="O8152" t="e">
        <f t="shared" si="383"/>
        <v>#VALUE!</v>
      </c>
    </row>
    <row r="8153" spans="1:15" x14ac:dyDescent="0.25">
      <c r="A8153">
        <v>2019</v>
      </c>
      <c r="B8153" s="2" t="s">
        <v>35</v>
      </c>
      <c r="C8153">
        <v>4</v>
      </c>
      <c r="D8153" t="s">
        <v>30</v>
      </c>
      <c r="E8153" t="s">
        <v>26</v>
      </c>
      <c r="F8153" t="s">
        <v>83</v>
      </c>
      <c r="G8153">
        <v>22</v>
      </c>
      <c r="H8153">
        <v>1298</v>
      </c>
      <c r="I8153">
        <v>1083.5</v>
      </c>
      <c r="M8153" t="str">
        <f t="shared" si="381"/>
        <v/>
      </c>
      <c r="N8153" t="e">
        <f t="shared" si="382"/>
        <v>#VALUE!</v>
      </c>
      <c r="O8153" t="e">
        <f t="shared" si="383"/>
        <v>#VALUE!</v>
      </c>
    </row>
    <row r="8154" spans="1:15" x14ac:dyDescent="0.25">
      <c r="A8154">
        <v>2019</v>
      </c>
      <c r="B8154" s="2" t="s">
        <v>35</v>
      </c>
      <c r="C8154">
        <v>4</v>
      </c>
      <c r="D8154" t="s">
        <v>30</v>
      </c>
      <c r="E8154" t="s">
        <v>26</v>
      </c>
      <c r="F8154" t="s">
        <v>91</v>
      </c>
      <c r="G8154">
        <v>3</v>
      </c>
      <c r="H8154">
        <v>297</v>
      </c>
      <c r="I8154">
        <v>247.92000000000002</v>
      </c>
      <c r="M8154" t="str">
        <f t="shared" si="381"/>
        <v/>
      </c>
      <c r="N8154" t="e">
        <f t="shared" si="382"/>
        <v>#VALUE!</v>
      </c>
      <c r="O8154" t="e">
        <f t="shared" si="383"/>
        <v>#VALUE!</v>
      </c>
    </row>
    <row r="8155" spans="1:15" x14ac:dyDescent="0.25">
      <c r="A8155">
        <v>2019</v>
      </c>
      <c r="B8155" s="2" t="s">
        <v>35</v>
      </c>
      <c r="C8155">
        <v>4</v>
      </c>
      <c r="D8155" t="s">
        <v>30</v>
      </c>
      <c r="E8155" t="s">
        <v>26</v>
      </c>
      <c r="F8155" t="s">
        <v>103</v>
      </c>
      <c r="G8155">
        <v>4</v>
      </c>
      <c r="H8155">
        <v>316</v>
      </c>
      <c r="I8155">
        <v>263.76</v>
      </c>
      <c r="M8155" t="str">
        <f t="shared" si="381"/>
        <v/>
      </c>
      <c r="N8155" t="e">
        <f t="shared" si="382"/>
        <v>#VALUE!</v>
      </c>
      <c r="O8155" t="e">
        <f t="shared" si="383"/>
        <v>#VALUE!</v>
      </c>
    </row>
    <row r="8156" spans="1:15" x14ac:dyDescent="0.25">
      <c r="A8156">
        <v>2019</v>
      </c>
      <c r="B8156" s="2" t="s">
        <v>35</v>
      </c>
      <c r="C8156">
        <v>4</v>
      </c>
      <c r="D8156" t="s">
        <v>30</v>
      </c>
      <c r="E8156" t="s">
        <v>26</v>
      </c>
      <c r="F8156" t="s">
        <v>84</v>
      </c>
      <c r="G8156">
        <v>14</v>
      </c>
      <c r="H8156">
        <v>966</v>
      </c>
      <c r="I8156">
        <v>806.4000000000002</v>
      </c>
      <c r="M8156" t="str">
        <f t="shared" si="381"/>
        <v/>
      </c>
      <c r="N8156" t="e">
        <f t="shared" si="382"/>
        <v>#VALUE!</v>
      </c>
      <c r="O8156" t="e">
        <f t="shared" si="383"/>
        <v>#VALUE!</v>
      </c>
    </row>
    <row r="8157" spans="1:15" x14ac:dyDescent="0.25">
      <c r="A8157">
        <v>2019</v>
      </c>
      <c r="B8157" s="2" t="s">
        <v>35</v>
      </c>
      <c r="C8157">
        <v>4</v>
      </c>
      <c r="D8157" t="s">
        <v>30</v>
      </c>
      <c r="E8157" t="s">
        <v>26</v>
      </c>
      <c r="F8157" t="s">
        <v>93</v>
      </c>
      <c r="G8157">
        <v>3</v>
      </c>
      <c r="H8157">
        <v>297</v>
      </c>
      <c r="I8157">
        <v>247.92000000000002</v>
      </c>
      <c r="M8157" t="str">
        <f t="shared" si="381"/>
        <v/>
      </c>
      <c r="N8157" t="e">
        <f t="shared" si="382"/>
        <v>#VALUE!</v>
      </c>
      <c r="O8157" t="e">
        <f t="shared" si="383"/>
        <v>#VALUE!</v>
      </c>
    </row>
    <row r="8158" spans="1:15" x14ac:dyDescent="0.25">
      <c r="A8158">
        <v>2019</v>
      </c>
      <c r="B8158" s="2" t="s">
        <v>35</v>
      </c>
      <c r="C8158">
        <v>4</v>
      </c>
      <c r="D8158" t="s">
        <v>30</v>
      </c>
      <c r="E8158" t="s">
        <v>26</v>
      </c>
      <c r="F8158" t="s">
        <v>104</v>
      </c>
      <c r="G8158">
        <v>3</v>
      </c>
      <c r="H8158">
        <v>1047</v>
      </c>
      <c r="I8158">
        <v>873.96</v>
      </c>
      <c r="M8158" t="str">
        <f t="shared" si="381"/>
        <v/>
      </c>
      <c r="N8158" t="e">
        <f t="shared" si="382"/>
        <v>#VALUE!</v>
      </c>
      <c r="O8158" t="e">
        <f t="shared" si="383"/>
        <v>#VALUE!</v>
      </c>
    </row>
    <row r="8159" spans="1:15" x14ac:dyDescent="0.25">
      <c r="A8159">
        <v>2019</v>
      </c>
      <c r="B8159" s="2" t="s">
        <v>35</v>
      </c>
      <c r="C8159">
        <v>4</v>
      </c>
      <c r="D8159" t="s">
        <v>30</v>
      </c>
      <c r="E8159" t="s">
        <v>26</v>
      </c>
      <c r="F8159" t="s">
        <v>85</v>
      </c>
      <c r="G8159">
        <v>4</v>
      </c>
      <c r="H8159">
        <v>1196</v>
      </c>
      <c r="I8159">
        <v>998.32</v>
      </c>
      <c r="M8159" t="str">
        <f t="shared" si="381"/>
        <v/>
      </c>
      <c r="N8159" t="e">
        <f t="shared" si="382"/>
        <v>#VALUE!</v>
      </c>
      <c r="O8159" t="e">
        <f t="shared" si="383"/>
        <v>#VALUE!</v>
      </c>
    </row>
    <row r="8160" spans="1:15" x14ac:dyDescent="0.25">
      <c r="A8160">
        <v>2019</v>
      </c>
      <c r="B8160" s="2" t="s">
        <v>35</v>
      </c>
      <c r="C8160">
        <v>4</v>
      </c>
      <c r="D8160" t="s">
        <v>30</v>
      </c>
      <c r="E8160" t="s">
        <v>26</v>
      </c>
      <c r="F8160" t="s">
        <v>94</v>
      </c>
      <c r="G8160">
        <v>5</v>
      </c>
      <c r="H8160">
        <v>3495</v>
      </c>
      <c r="I8160">
        <v>2917.3500000000004</v>
      </c>
      <c r="M8160" t="str">
        <f t="shared" si="381"/>
        <v/>
      </c>
      <c r="N8160" t="e">
        <f t="shared" si="382"/>
        <v>#VALUE!</v>
      </c>
      <c r="O8160" t="e">
        <f t="shared" si="383"/>
        <v>#VALUE!</v>
      </c>
    </row>
    <row r="8161" spans="1:15" x14ac:dyDescent="0.25">
      <c r="A8161">
        <v>2019</v>
      </c>
      <c r="B8161" s="2" t="s">
        <v>35</v>
      </c>
      <c r="C8161">
        <v>4</v>
      </c>
      <c r="D8161" t="s">
        <v>30</v>
      </c>
      <c r="E8161" t="s">
        <v>26</v>
      </c>
      <c r="F8161" t="s">
        <v>95</v>
      </c>
      <c r="G8161">
        <v>4</v>
      </c>
      <c r="H8161">
        <v>556</v>
      </c>
      <c r="I8161">
        <v>464.12</v>
      </c>
      <c r="M8161" t="str">
        <f t="shared" si="381"/>
        <v/>
      </c>
      <c r="N8161" t="e">
        <f t="shared" si="382"/>
        <v>#VALUE!</v>
      </c>
      <c r="O8161" t="e">
        <f t="shared" si="383"/>
        <v>#VALUE!</v>
      </c>
    </row>
    <row r="8162" spans="1:15" x14ac:dyDescent="0.25">
      <c r="A8162">
        <v>2019</v>
      </c>
      <c r="B8162" s="2" t="s">
        <v>35</v>
      </c>
      <c r="C8162">
        <v>4</v>
      </c>
      <c r="D8162" t="s">
        <v>30</v>
      </c>
      <c r="E8162" t="s">
        <v>26</v>
      </c>
      <c r="F8162" t="s">
        <v>96</v>
      </c>
      <c r="G8162">
        <v>10</v>
      </c>
      <c r="H8162">
        <v>990</v>
      </c>
      <c r="I8162">
        <v>826.4</v>
      </c>
      <c r="M8162" t="str">
        <f t="shared" si="381"/>
        <v/>
      </c>
      <c r="N8162" t="e">
        <f t="shared" si="382"/>
        <v>#VALUE!</v>
      </c>
      <c r="O8162" t="e">
        <f t="shared" si="383"/>
        <v>#VALUE!</v>
      </c>
    </row>
    <row r="8163" spans="1:15" x14ac:dyDescent="0.25">
      <c r="A8163">
        <v>2019</v>
      </c>
      <c r="B8163" s="2" t="s">
        <v>35</v>
      </c>
      <c r="C8163">
        <v>4</v>
      </c>
      <c r="D8163" t="s">
        <v>30</v>
      </c>
      <c r="E8163" t="s">
        <v>26</v>
      </c>
      <c r="F8163" t="s">
        <v>105</v>
      </c>
      <c r="G8163">
        <v>1</v>
      </c>
      <c r="H8163">
        <v>149</v>
      </c>
      <c r="I8163">
        <v>124.37</v>
      </c>
      <c r="M8163" t="str">
        <f t="shared" si="381"/>
        <v/>
      </c>
      <c r="N8163" t="e">
        <f t="shared" si="382"/>
        <v>#VALUE!</v>
      </c>
      <c r="O8163" t="e">
        <f t="shared" si="383"/>
        <v>#VALUE!</v>
      </c>
    </row>
    <row r="8164" spans="1:15" x14ac:dyDescent="0.25">
      <c r="A8164">
        <v>2019</v>
      </c>
      <c r="B8164" s="2" t="s">
        <v>35</v>
      </c>
      <c r="C8164">
        <v>4</v>
      </c>
      <c r="D8164" t="s">
        <v>30</v>
      </c>
      <c r="E8164" t="s">
        <v>26</v>
      </c>
      <c r="F8164" t="s">
        <v>108</v>
      </c>
      <c r="G8164">
        <v>1</v>
      </c>
      <c r="H8164">
        <v>29</v>
      </c>
      <c r="I8164">
        <v>24.21</v>
      </c>
      <c r="M8164" t="str">
        <f t="shared" si="381"/>
        <v/>
      </c>
      <c r="N8164" t="e">
        <f t="shared" si="382"/>
        <v>#VALUE!</v>
      </c>
      <c r="O8164" t="e">
        <f t="shared" si="383"/>
        <v>#VALUE!</v>
      </c>
    </row>
    <row r="8165" spans="1:15" x14ac:dyDescent="0.25">
      <c r="A8165">
        <v>2019</v>
      </c>
      <c r="B8165" s="2" t="s">
        <v>35</v>
      </c>
      <c r="C8165">
        <v>4</v>
      </c>
      <c r="D8165" t="s">
        <v>30</v>
      </c>
      <c r="E8165" t="s">
        <v>26</v>
      </c>
      <c r="F8165" t="s">
        <v>97</v>
      </c>
      <c r="G8165">
        <v>1</v>
      </c>
      <c r="H8165">
        <v>29</v>
      </c>
      <c r="I8165">
        <v>24.21</v>
      </c>
      <c r="M8165" t="str">
        <f t="shared" si="381"/>
        <v/>
      </c>
      <c r="N8165" t="e">
        <f t="shared" si="382"/>
        <v>#VALUE!</v>
      </c>
      <c r="O8165" t="e">
        <f t="shared" si="383"/>
        <v>#VALUE!</v>
      </c>
    </row>
    <row r="8166" spans="1:15" x14ac:dyDescent="0.25">
      <c r="A8166">
        <v>2019</v>
      </c>
      <c r="B8166" s="2" t="s">
        <v>35</v>
      </c>
      <c r="C8166">
        <v>4</v>
      </c>
      <c r="D8166" t="s">
        <v>30</v>
      </c>
      <c r="E8166" t="s">
        <v>26</v>
      </c>
      <c r="F8166" t="s">
        <v>98</v>
      </c>
      <c r="G8166">
        <v>6</v>
      </c>
      <c r="H8166">
        <v>174</v>
      </c>
      <c r="I8166">
        <v>145.26000000000002</v>
      </c>
      <c r="M8166" t="str">
        <f t="shared" si="381"/>
        <v/>
      </c>
      <c r="N8166" t="e">
        <f t="shared" si="382"/>
        <v>#VALUE!</v>
      </c>
      <c r="O8166" t="e">
        <f t="shared" si="383"/>
        <v>#VALUE!</v>
      </c>
    </row>
    <row r="8167" spans="1:15" x14ac:dyDescent="0.25">
      <c r="A8167">
        <v>2019</v>
      </c>
      <c r="B8167" s="2" t="s">
        <v>35</v>
      </c>
      <c r="C8167">
        <v>4</v>
      </c>
      <c r="D8167" t="s">
        <v>30</v>
      </c>
      <c r="E8167" t="s">
        <v>26</v>
      </c>
      <c r="F8167" t="s">
        <v>99</v>
      </c>
      <c r="G8167">
        <v>4</v>
      </c>
      <c r="H8167">
        <v>196</v>
      </c>
      <c r="I8167">
        <v>163.6</v>
      </c>
      <c r="M8167" t="str">
        <f t="shared" si="381"/>
        <v/>
      </c>
      <c r="N8167" t="e">
        <f t="shared" si="382"/>
        <v>#VALUE!</v>
      </c>
      <c r="O8167" t="e">
        <f t="shared" si="383"/>
        <v>#VALUE!</v>
      </c>
    </row>
    <row r="8168" spans="1:15" x14ac:dyDescent="0.25">
      <c r="A8168">
        <v>2019</v>
      </c>
      <c r="B8168" s="2" t="s">
        <v>35</v>
      </c>
      <c r="C8168">
        <v>4</v>
      </c>
      <c r="D8168" t="s">
        <v>30</v>
      </c>
      <c r="E8168" t="s">
        <v>26</v>
      </c>
      <c r="F8168" t="s">
        <v>100</v>
      </c>
      <c r="G8168">
        <v>9</v>
      </c>
      <c r="H8168">
        <v>3591</v>
      </c>
      <c r="I8168">
        <v>2997.54</v>
      </c>
      <c r="M8168" t="str">
        <f t="shared" si="381"/>
        <v/>
      </c>
      <c r="N8168" t="e">
        <f t="shared" si="382"/>
        <v>#VALUE!</v>
      </c>
      <c r="O8168" t="e">
        <f t="shared" si="383"/>
        <v>#VALUE!</v>
      </c>
    </row>
    <row r="8169" spans="1:15" x14ac:dyDescent="0.25">
      <c r="A8169">
        <v>2019</v>
      </c>
      <c r="B8169" s="2" t="s">
        <v>35</v>
      </c>
      <c r="C8169">
        <v>4</v>
      </c>
      <c r="D8169" t="s">
        <v>30</v>
      </c>
      <c r="E8169" t="s">
        <v>26</v>
      </c>
      <c r="F8169" t="s">
        <v>86</v>
      </c>
      <c r="G8169">
        <v>36</v>
      </c>
      <c r="H8169">
        <v>11844</v>
      </c>
      <c r="I8169">
        <v>9886.3200000000033</v>
      </c>
      <c r="M8169" t="str">
        <f t="shared" si="381"/>
        <v/>
      </c>
      <c r="N8169" t="e">
        <f t="shared" si="382"/>
        <v>#VALUE!</v>
      </c>
      <c r="O8169" t="e">
        <f t="shared" si="383"/>
        <v>#VALUE!</v>
      </c>
    </row>
    <row r="8170" spans="1:15" x14ac:dyDescent="0.25">
      <c r="A8170">
        <v>2019</v>
      </c>
      <c r="B8170" s="2" t="s">
        <v>35</v>
      </c>
      <c r="C8170">
        <v>4</v>
      </c>
      <c r="D8170" t="s">
        <v>30</v>
      </c>
      <c r="E8170" t="s">
        <v>26</v>
      </c>
      <c r="F8170" t="s">
        <v>101</v>
      </c>
      <c r="G8170">
        <v>27</v>
      </c>
      <c r="H8170">
        <v>6993</v>
      </c>
      <c r="I8170">
        <v>5837.1299999999974</v>
      </c>
      <c r="M8170" t="str">
        <f t="shared" si="381"/>
        <v/>
      </c>
      <c r="N8170" t="e">
        <f t="shared" si="382"/>
        <v>#VALUE!</v>
      </c>
      <c r="O8170" t="e">
        <f t="shared" si="383"/>
        <v>#VALUE!</v>
      </c>
    </row>
    <row r="8171" spans="1:15" x14ac:dyDescent="0.25">
      <c r="A8171">
        <v>2019</v>
      </c>
      <c r="B8171" s="2" t="s">
        <v>35</v>
      </c>
      <c r="C8171">
        <v>4</v>
      </c>
      <c r="D8171" t="s">
        <v>30</v>
      </c>
      <c r="E8171" t="s">
        <v>26</v>
      </c>
      <c r="F8171" t="s">
        <v>102</v>
      </c>
      <c r="G8171">
        <v>15</v>
      </c>
      <c r="H8171">
        <v>2985</v>
      </c>
      <c r="I8171">
        <v>2491.650000000001</v>
      </c>
      <c r="M8171" t="str">
        <f t="shared" si="381"/>
        <v/>
      </c>
      <c r="N8171" t="e">
        <f t="shared" si="382"/>
        <v>#VALUE!</v>
      </c>
      <c r="O8171" t="e">
        <f t="shared" si="383"/>
        <v>#VALUE!</v>
      </c>
    </row>
    <row r="8172" spans="1:15" x14ac:dyDescent="0.25">
      <c r="A8172">
        <v>2019</v>
      </c>
      <c r="B8172" s="2" t="s">
        <v>35</v>
      </c>
      <c r="C8172">
        <v>4</v>
      </c>
      <c r="D8172" t="s">
        <v>31</v>
      </c>
      <c r="E8172" t="s">
        <v>10</v>
      </c>
      <c r="F8172" t="s">
        <v>109</v>
      </c>
      <c r="G8172">
        <v>3</v>
      </c>
      <c r="H8172">
        <v>237</v>
      </c>
      <c r="I8172">
        <v>197.82</v>
      </c>
      <c r="M8172" t="str">
        <f t="shared" si="381"/>
        <v/>
      </c>
      <c r="N8172" t="e">
        <f t="shared" si="382"/>
        <v>#VALUE!</v>
      </c>
      <c r="O8172" t="e">
        <f t="shared" si="383"/>
        <v>#VALUE!</v>
      </c>
    </row>
    <row r="8173" spans="1:15" x14ac:dyDescent="0.25">
      <c r="A8173">
        <v>2019</v>
      </c>
      <c r="B8173" s="2" t="s">
        <v>35</v>
      </c>
      <c r="C8173">
        <v>4</v>
      </c>
      <c r="D8173" t="s">
        <v>31</v>
      </c>
      <c r="E8173" t="s">
        <v>10</v>
      </c>
      <c r="F8173" t="s">
        <v>110</v>
      </c>
      <c r="G8173">
        <v>3</v>
      </c>
      <c r="H8173">
        <v>207</v>
      </c>
      <c r="I8173">
        <v>172.8</v>
      </c>
      <c r="M8173" t="str">
        <f t="shared" si="381"/>
        <v/>
      </c>
      <c r="N8173" t="e">
        <f t="shared" si="382"/>
        <v>#VALUE!</v>
      </c>
      <c r="O8173" t="e">
        <f t="shared" si="383"/>
        <v>#VALUE!</v>
      </c>
    </row>
    <row r="8174" spans="1:15" x14ac:dyDescent="0.25">
      <c r="A8174">
        <v>2019</v>
      </c>
      <c r="B8174" s="2" t="s">
        <v>35</v>
      </c>
      <c r="C8174">
        <v>4</v>
      </c>
      <c r="D8174" t="s">
        <v>31</v>
      </c>
      <c r="E8174" t="s">
        <v>10</v>
      </c>
      <c r="F8174" t="s">
        <v>119</v>
      </c>
      <c r="G8174">
        <v>3</v>
      </c>
      <c r="H8174">
        <v>777</v>
      </c>
      <c r="I8174">
        <v>648.56999999999994</v>
      </c>
      <c r="M8174" t="str">
        <f t="shared" si="381"/>
        <v/>
      </c>
      <c r="N8174" t="e">
        <f t="shared" si="382"/>
        <v>#VALUE!</v>
      </c>
      <c r="O8174" t="e">
        <f t="shared" si="383"/>
        <v>#VALUE!</v>
      </c>
    </row>
    <row r="8175" spans="1:15" x14ac:dyDescent="0.25">
      <c r="A8175">
        <v>2019</v>
      </c>
      <c r="B8175" s="2" t="s">
        <v>35</v>
      </c>
      <c r="C8175">
        <v>4</v>
      </c>
      <c r="D8175" t="s">
        <v>31</v>
      </c>
      <c r="E8175" t="s">
        <v>10</v>
      </c>
      <c r="F8175" t="s">
        <v>130</v>
      </c>
      <c r="G8175">
        <v>1</v>
      </c>
      <c r="H8175">
        <v>399</v>
      </c>
      <c r="I8175">
        <v>333.06</v>
      </c>
      <c r="M8175" t="str">
        <f t="shared" si="381"/>
        <v/>
      </c>
      <c r="N8175" t="e">
        <f t="shared" si="382"/>
        <v>#VALUE!</v>
      </c>
      <c r="O8175" t="e">
        <f t="shared" si="383"/>
        <v>#VALUE!</v>
      </c>
    </row>
    <row r="8176" spans="1:15" x14ac:dyDescent="0.25">
      <c r="A8176">
        <v>2019</v>
      </c>
      <c r="B8176" s="2" t="s">
        <v>35</v>
      </c>
      <c r="C8176">
        <v>4</v>
      </c>
      <c r="D8176" t="s">
        <v>31</v>
      </c>
      <c r="E8176" t="s">
        <v>13</v>
      </c>
      <c r="F8176" t="s">
        <v>109</v>
      </c>
      <c r="G8176">
        <v>10</v>
      </c>
      <c r="H8176">
        <v>790</v>
      </c>
      <c r="I8176">
        <v>659.40000000000009</v>
      </c>
      <c r="M8176" t="str">
        <f t="shared" si="381"/>
        <v/>
      </c>
      <c r="N8176" t="e">
        <f t="shared" si="382"/>
        <v>#VALUE!</v>
      </c>
      <c r="O8176" t="e">
        <f t="shared" si="383"/>
        <v>#VALUE!</v>
      </c>
    </row>
    <row r="8177" spans="1:15" x14ac:dyDescent="0.25">
      <c r="A8177">
        <v>2019</v>
      </c>
      <c r="B8177" s="2" t="s">
        <v>35</v>
      </c>
      <c r="C8177">
        <v>4</v>
      </c>
      <c r="D8177" t="s">
        <v>31</v>
      </c>
      <c r="E8177" t="s">
        <v>13</v>
      </c>
      <c r="F8177" t="s">
        <v>118</v>
      </c>
      <c r="G8177">
        <v>1</v>
      </c>
      <c r="H8177">
        <v>99</v>
      </c>
      <c r="I8177">
        <v>82.64</v>
      </c>
      <c r="M8177" t="str">
        <f t="shared" si="381"/>
        <v/>
      </c>
      <c r="N8177" t="e">
        <f t="shared" si="382"/>
        <v>#VALUE!</v>
      </c>
      <c r="O8177" t="e">
        <f t="shared" si="383"/>
        <v>#VALUE!</v>
      </c>
    </row>
    <row r="8178" spans="1:15" x14ac:dyDescent="0.25">
      <c r="A8178">
        <v>2019</v>
      </c>
      <c r="B8178" s="2" t="s">
        <v>35</v>
      </c>
      <c r="C8178">
        <v>4</v>
      </c>
      <c r="D8178" t="s">
        <v>31</v>
      </c>
      <c r="E8178" t="s">
        <v>13</v>
      </c>
      <c r="F8178" t="s">
        <v>110</v>
      </c>
      <c r="G8178">
        <v>21</v>
      </c>
      <c r="H8178">
        <v>1449</v>
      </c>
      <c r="I8178">
        <v>1209.5999999999999</v>
      </c>
      <c r="M8178" t="str">
        <f t="shared" si="381"/>
        <v/>
      </c>
      <c r="N8178" t="e">
        <f t="shared" si="382"/>
        <v>#VALUE!</v>
      </c>
      <c r="O8178" t="e">
        <f t="shared" si="383"/>
        <v>#VALUE!</v>
      </c>
    </row>
    <row r="8179" spans="1:15" x14ac:dyDescent="0.25">
      <c r="A8179">
        <v>2019</v>
      </c>
      <c r="B8179" s="2" t="s">
        <v>35</v>
      </c>
      <c r="C8179">
        <v>4</v>
      </c>
      <c r="D8179" t="s">
        <v>31</v>
      </c>
      <c r="E8179" t="s">
        <v>13</v>
      </c>
      <c r="F8179" t="s">
        <v>119</v>
      </c>
      <c r="G8179">
        <v>3</v>
      </c>
      <c r="H8179">
        <v>777</v>
      </c>
      <c r="I8179">
        <v>648.56999999999994</v>
      </c>
      <c r="M8179" t="str">
        <f t="shared" si="381"/>
        <v/>
      </c>
      <c r="N8179" t="e">
        <f t="shared" si="382"/>
        <v>#VALUE!</v>
      </c>
      <c r="O8179" t="e">
        <f t="shared" si="383"/>
        <v>#VALUE!</v>
      </c>
    </row>
    <row r="8180" spans="1:15" x14ac:dyDescent="0.25">
      <c r="A8180">
        <v>2019</v>
      </c>
      <c r="B8180" s="2" t="s">
        <v>35</v>
      </c>
      <c r="C8180">
        <v>4</v>
      </c>
      <c r="D8180" t="s">
        <v>31</v>
      </c>
      <c r="E8180" t="s">
        <v>13</v>
      </c>
      <c r="F8180" t="s">
        <v>111</v>
      </c>
      <c r="G8180">
        <v>3</v>
      </c>
      <c r="H8180">
        <v>897</v>
      </c>
      <c r="I8180">
        <v>748.74</v>
      </c>
      <c r="M8180" t="str">
        <f t="shared" si="381"/>
        <v/>
      </c>
      <c r="N8180" t="e">
        <f t="shared" si="382"/>
        <v>#VALUE!</v>
      </c>
      <c r="O8180" t="e">
        <f t="shared" si="383"/>
        <v>#VALUE!</v>
      </c>
    </row>
    <row r="8181" spans="1:15" x14ac:dyDescent="0.25">
      <c r="A8181">
        <v>2019</v>
      </c>
      <c r="B8181" s="2" t="s">
        <v>35</v>
      </c>
      <c r="C8181">
        <v>4</v>
      </c>
      <c r="D8181" t="s">
        <v>31</v>
      </c>
      <c r="E8181" t="s">
        <v>13</v>
      </c>
      <c r="F8181" t="s">
        <v>120</v>
      </c>
      <c r="G8181">
        <v>4</v>
      </c>
      <c r="H8181">
        <v>156</v>
      </c>
      <c r="I8181">
        <v>130.19999999999999</v>
      </c>
      <c r="M8181" t="str">
        <f t="shared" si="381"/>
        <v/>
      </c>
      <c r="N8181" t="e">
        <f t="shared" si="382"/>
        <v>#VALUE!</v>
      </c>
      <c r="O8181" t="e">
        <f t="shared" si="383"/>
        <v>#VALUE!</v>
      </c>
    </row>
    <row r="8182" spans="1:15" x14ac:dyDescent="0.25">
      <c r="A8182">
        <v>2019</v>
      </c>
      <c r="B8182" s="2" t="s">
        <v>35</v>
      </c>
      <c r="C8182">
        <v>4</v>
      </c>
      <c r="D8182" t="s">
        <v>31</v>
      </c>
      <c r="E8182" t="s">
        <v>13</v>
      </c>
      <c r="F8182" t="s">
        <v>121</v>
      </c>
      <c r="G8182">
        <v>1</v>
      </c>
      <c r="H8182">
        <v>79</v>
      </c>
      <c r="I8182">
        <v>65.94</v>
      </c>
      <c r="M8182" t="str">
        <f t="shared" si="381"/>
        <v/>
      </c>
      <c r="N8182" t="e">
        <f t="shared" si="382"/>
        <v>#VALUE!</v>
      </c>
      <c r="O8182" t="e">
        <f t="shared" si="383"/>
        <v>#VALUE!</v>
      </c>
    </row>
    <row r="8183" spans="1:15" x14ac:dyDescent="0.25">
      <c r="A8183">
        <v>2019</v>
      </c>
      <c r="B8183" s="2" t="s">
        <v>35</v>
      </c>
      <c r="C8183">
        <v>4</v>
      </c>
      <c r="D8183" t="s">
        <v>31</v>
      </c>
      <c r="E8183" t="s">
        <v>13</v>
      </c>
      <c r="F8183" t="s">
        <v>113</v>
      </c>
      <c r="G8183">
        <v>1</v>
      </c>
      <c r="H8183">
        <v>59</v>
      </c>
      <c r="I8183">
        <v>49.25</v>
      </c>
      <c r="M8183" t="str">
        <f t="shared" si="381"/>
        <v/>
      </c>
      <c r="N8183" t="e">
        <f t="shared" si="382"/>
        <v>#VALUE!</v>
      </c>
      <c r="O8183" t="e">
        <f t="shared" si="383"/>
        <v>#VALUE!</v>
      </c>
    </row>
    <row r="8184" spans="1:15" x14ac:dyDescent="0.25">
      <c r="A8184">
        <v>2019</v>
      </c>
      <c r="B8184" s="2" t="s">
        <v>35</v>
      </c>
      <c r="C8184">
        <v>4</v>
      </c>
      <c r="D8184" t="s">
        <v>31</v>
      </c>
      <c r="E8184" t="s">
        <v>13</v>
      </c>
      <c r="F8184" t="s">
        <v>123</v>
      </c>
      <c r="G8184">
        <v>1</v>
      </c>
      <c r="H8184">
        <v>159</v>
      </c>
      <c r="I8184">
        <v>132.72</v>
      </c>
      <c r="M8184" t="str">
        <f t="shared" si="381"/>
        <v/>
      </c>
      <c r="N8184" t="e">
        <f t="shared" si="382"/>
        <v>#VALUE!</v>
      </c>
      <c r="O8184" t="e">
        <f t="shared" si="383"/>
        <v>#VALUE!</v>
      </c>
    </row>
    <row r="8185" spans="1:15" x14ac:dyDescent="0.25">
      <c r="A8185">
        <v>2019</v>
      </c>
      <c r="B8185" s="2" t="s">
        <v>35</v>
      </c>
      <c r="C8185">
        <v>4</v>
      </c>
      <c r="D8185" t="s">
        <v>31</v>
      </c>
      <c r="E8185" t="s">
        <v>13</v>
      </c>
      <c r="F8185" t="s">
        <v>124</v>
      </c>
      <c r="G8185">
        <v>2</v>
      </c>
      <c r="H8185">
        <v>198</v>
      </c>
      <c r="I8185">
        <v>165.28</v>
      </c>
      <c r="M8185" t="str">
        <f t="shared" si="381"/>
        <v/>
      </c>
      <c r="N8185" t="e">
        <f t="shared" si="382"/>
        <v>#VALUE!</v>
      </c>
      <c r="O8185" t="e">
        <f t="shared" si="383"/>
        <v>#VALUE!</v>
      </c>
    </row>
    <row r="8186" spans="1:15" x14ac:dyDescent="0.25">
      <c r="A8186">
        <v>2019</v>
      </c>
      <c r="B8186" s="2" t="s">
        <v>35</v>
      </c>
      <c r="C8186">
        <v>4</v>
      </c>
      <c r="D8186" t="s">
        <v>31</v>
      </c>
      <c r="E8186" t="s">
        <v>13</v>
      </c>
      <c r="F8186" t="s">
        <v>126</v>
      </c>
      <c r="G8186">
        <v>1</v>
      </c>
      <c r="H8186">
        <v>299</v>
      </c>
      <c r="I8186">
        <v>249.58</v>
      </c>
      <c r="M8186" t="str">
        <f t="shared" si="381"/>
        <v/>
      </c>
      <c r="N8186" t="e">
        <f t="shared" si="382"/>
        <v>#VALUE!</v>
      </c>
      <c r="O8186" t="e">
        <f t="shared" si="383"/>
        <v>#VALUE!</v>
      </c>
    </row>
    <row r="8187" spans="1:15" x14ac:dyDescent="0.25">
      <c r="A8187">
        <v>2019</v>
      </c>
      <c r="B8187" s="2" t="s">
        <v>35</v>
      </c>
      <c r="C8187">
        <v>4</v>
      </c>
      <c r="D8187" t="s">
        <v>31</v>
      </c>
      <c r="E8187" t="s">
        <v>13</v>
      </c>
      <c r="F8187" t="s">
        <v>127</v>
      </c>
      <c r="G8187">
        <v>1</v>
      </c>
      <c r="H8187">
        <v>699</v>
      </c>
      <c r="I8187">
        <v>583.47</v>
      </c>
      <c r="M8187" t="str">
        <f t="shared" si="381"/>
        <v/>
      </c>
      <c r="N8187" t="e">
        <f t="shared" si="382"/>
        <v>#VALUE!</v>
      </c>
      <c r="O8187" t="e">
        <f t="shared" si="383"/>
        <v>#VALUE!</v>
      </c>
    </row>
    <row r="8188" spans="1:15" x14ac:dyDescent="0.25">
      <c r="A8188">
        <v>2019</v>
      </c>
      <c r="B8188" s="2" t="s">
        <v>35</v>
      </c>
      <c r="C8188">
        <v>4</v>
      </c>
      <c r="D8188" t="s">
        <v>31</v>
      </c>
      <c r="E8188" t="s">
        <v>13</v>
      </c>
      <c r="F8188" t="s">
        <v>135</v>
      </c>
      <c r="G8188">
        <v>1</v>
      </c>
      <c r="H8188">
        <v>139</v>
      </c>
      <c r="I8188">
        <v>116.03</v>
      </c>
      <c r="M8188" t="str">
        <f t="shared" si="381"/>
        <v/>
      </c>
      <c r="N8188" t="e">
        <f t="shared" si="382"/>
        <v>#VALUE!</v>
      </c>
      <c r="O8188" t="e">
        <f t="shared" si="383"/>
        <v>#VALUE!</v>
      </c>
    </row>
    <row r="8189" spans="1:15" x14ac:dyDescent="0.25">
      <c r="A8189">
        <v>2019</v>
      </c>
      <c r="B8189" s="2" t="s">
        <v>35</v>
      </c>
      <c r="C8189">
        <v>4</v>
      </c>
      <c r="D8189" t="s">
        <v>31</v>
      </c>
      <c r="E8189" t="s">
        <v>13</v>
      </c>
      <c r="F8189" t="s">
        <v>139</v>
      </c>
      <c r="G8189">
        <v>1</v>
      </c>
      <c r="H8189">
        <v>29</v>
      </c>
      <c r="I8189">
        <v>24.21</v>
      </c>
      <c r="M8189" t="str">
        <f t="shared" si="381"/>
        <v/>
      </c>
      <c r="N8189" t="e">
        <f t="shared" si="382"/>
        <v>#VALUE!</v>
      </c>
      <c r="O8189" t="e">
        <f t="shared" si="383"/>
        <v>#VALUE!</v>
      </c>
    </row>
    <row r="8190" spans="1:15" x14ac:dyDescent="0.25">
      <c r="A8190">
        <v>2019</v>
      </c>
      <c r="B8190" s="2" t="s">
        <v>35</v>
      </c>
      <c r="C8190">
        <v>4</v>
      </c>
      <c r="D8190" t="s">
        <v>31</v>
      </c>
      <c r="E8190" t="s">
        <v>13</v>
      </c>
      <c r="F8190" t="s">
        <v>129</v>
      </c>
      <c r="G8190">
        <v>5</v>
      </c>
      <c r="H8190">
        <v>145</v>
      </c>
      <c r="I8190">
        <v>121.05000000000001</v>
      </c>
      <c r="M8190" t="str">
        <f t="shared" si="381"/>
        <v/>
      </c>
      <c r="N8190" t="e">
        <f t="shared" si="382"/>
        <v>#VALUE!</v>
      </c>
      <c r="O8190" t="e">
        <f t="shared" si="383"/>
        <v>#VALUE!</v>
      </c>
    </row>
    <row r="8191" spans="1:15" x14ac:dyDescent="0.25">
      <c r="A8191">
        <v>2019</v>
      </c>
      <c r="B8191" s="2" t="s">
        <v>35</v>
      </c>
      <c r="C8191">
        <v>4</v>
      </c>
      <c r="D8191" t="s">
        <v>31</v>
      </c>
      <c r="E8191" t="s">
        <v>13</v>
      </c>
      <c r="F8191" t="s">
        <v>115</v>
      </c>
      <c r="G8191">
        <v>1</v>
      </c>
      <c r="H8191">
        <v>49</v>
      </c>
      <c r="I8191">
        <v>40.9</v>
      </c>
      <c r="M8191" t="str">
        <f t="shared" si="381"/>
        <v/>
      </c>
      <c r="N8191" t="e">
        <f t="shared" si="382"/>
        <v>#VALUE!</v>
      </c>
      <c r="O8191" t="e">
        <f t="shared" si="383"/>
        <v>#VALUE!</v>
      </c>
    </row>
    <row r="8192" spans="1:15" x14ac:dyDescent="0.25">
      <c r="A8192">
        <v>2019</v>
      </c>
      <c r="B8192" s="2" t="s">
        <v>35</v>
      </c>
      <c r="C8192">
        <v>4</v>
      </c>
      <c r="D8192" t="s">
        <v>31</v>
      </c>
      <c r="E8192" t="s">
        <v>13</v>
      </c>
      <c r="F8192" t="s">
        <v>130</v>
      </c>
      <c r="G8192">
        <v>1</v>
      </c>
      <c r="H8192">
        <v>399</v>
      </c>
      <c r="I8192">
        <v>333.06</v>
      </c>
      <c r="M8192" t="str">
        <f t="shared" si="381"/>
        <v/>
      </c>
      <c r="N8192" t="e">
        <f t="shared" si="382"/>
        <v>#VALUE!</v>
      </c>
      <c r="O8192" t="e">
        <f t="shared" si="383"/>
        <v>#VALUE!</v>
      </c>
    </row>
    <row r="8193" spans="1:15" x14ac:dyDescent="0.25">
      <c r="A8193">
        <v>2019</v>
      </c>
      <c r="B8193" s="2" t="s">
        <v>35</v>
      </c>
      <c r="C8193">
        <v>4</v>
      </c>
      <c r="D8193" t="s">
        <v>31</v>
      </c>
      <c r="E8193" t="s">
        <v>13</v>
      </c>
      <c r="F8193" t="s">
        <v>131</v>
      </c>
      <c r="G8193">
        <v>3</v>
      </c>
      <c r="H8193">
        <v>987</v>
      </c>
      <c r="I8193">
        <v>823.86</v>
      </c>
      <c r="M8193" t="str">
        <f t="shared" si="381"/>
        <v/>
      </c>
      <c r="N8193" t="e">
        <f t="shared" si="382"/>
        <v>#VALUE!</v>
      </c>
      <c r="O8193" t="e">
        <f t="shared" si="383"/>
        <v>#VALUE!</v>
      </c>
    </row>
    <row r="8194" spans="1:15" x14ac:dyDescent="0.25">
      <c r="A8194">
        <v>2019</v>
      </c>
      <c r="B8194" s="2" t="s">
        <v>35</v>
      </c>
      <c r="C8194">
        <v>4</v>
      </c>
      <c r="D8194" t="s">
        <v>31</v>
      </c>
      <c r="E8194" t="s">
        <v>13</v>
      </c>
      <c r="F8194" t="s">
        <v>116</v>
      </c>
      <c r="G8194">
        <v>3</v>
      </c>
      <c r="H8194">
        <v>777</v>
      </c>
      <c r="I8194">
        <v>648.56999999999994</v>
      </c>
      <c r="M8194" t="str">
        <f t="shared" si="381"/>
        <v/>
      </c>
      <c r="N8194" t="e">
        <f t="shared" si="382"/>
        <v>#VALUE!</v>
      </c>
      <c r="O8194" t="e">
        <f t="shared" si="383"/>
        <v>#VALUE!</v>
      </c>
    </row>
    <row r="8195" spans="1:15" x14ac:dyDescent="0.25">
      <c r="A8195">
        <v>2019</v>
      </c>
      <c r="B8195" s="2" t="s">
        <v>35</v>
      </c>
      <c r="C8195">
        <v>4</v>
      </c>
      <c r="D8195" t="s">
        <v>31</v>
      </c>
      <c r="E8195" t="s">
        <v>13</v>
      </c>
      <c r="F8195" t="s">
        <v>132</v>
      </c>
      <c r="G8195">
        <v>2</v>
      </c>
      <c r="H8195">
        <v>398</v>
      </c>
      <c r="I8195">
        <v>332.22</v>
      </c>
      <c r="M8195" t="str">
        <f t="shared" ref="M8195:M8258" si="384">SUBSTITUTE(SUBSTITUTE(J8195," - ","|"),"; ","|")</f>
        <v/>
      </c>
      <c r="N8195" t="e">
        <f t="shared" ref="N8195:N8258" si="385">LEFT(M8195,FIND("|",M8195)-1)</f>
        <v>#VALUE!</v>
      </c>
      <c r="O8195" t="e">
        <f t="shared" ref="O8195:O8258" si="386">RIGHT(M8195,LEN(M8195)-FIND("|",M8195))</f>
        <v>#VALUE!</v>
      </c>
    </row>
    <row r="8196" spans="1:15" x14ac:dyDescent="0.25">
      <c r="A8196">
        <v>2019</v>
      </c>
      <c r="B8196" s="2" t="s">
        <v>35</v>
      </c>
      <c r="C8196">
        <v>4</v>
      </c>
      <c r="D8196" t="s">
        <v>31</v>
      </c>
      <c r="E8196" t="s">
        <v>21</v>
      </c>
      <c r="F8196" t="s">
        <v>133</v>
      </c>
      <c r="G8196">
        <v>2</v>
      </c>
      <c r="H8196">
        <v>158</v>
      </c>
      <c r="I8196">
        <v>131.88</v>
      </c>
      <c r="M8196" t="str">
        <f t="shared" si="384"/>
        <v/>
      </c>
      <c r="N8196" t="e">
        <f t="shared" si="385"/>
        <v>#VALUE!</v>
      </c>
      <c r="O8196" t="e">
        <f t="shared" si="386"/>
        <v>#VALUE!</v>
      </c>
    </row>
    <row r="8197" spans="1:15" x14ac:dyDescent="0.25">
      <c r="A8197">
        <v>2019</v>
      </c>
      <c r="B8197" s="2" t="s">
        <v>35</v>
      </c>
      <c r="C8197">
        <v>4</v>
      </c>
      <c r="D8197" t="s">
        <v>31</v>
      </c>
      <c r="E8197" t="s">
        <v>21</v>
      </c>
      <c r="F8197" t="s">
        <v>117</v>
      </c>
      <c r="G8197">
        <v>1</v>
      </c>
      <c r="H8197">
        <v>49</v>
      </c>
      <c r="I8197">
        <v>40.9</v>
      </c>
      <c r="M8197" t="str">
        <f t="shared" si="384"/>
        <v/>
      </c>
      <c r="N8197" t="e">
        <f t="shared" si="385"/>
        <v>#VALUE!</v>
      </c>
      <c r="O8197" t="e">
        <f t="shared" si="386"/>
        <v>#VALUE!</v>
      </c>
    </row>
    <row r="8198" spans="1:15" x14ac:dyDescent="0.25">
      <c r="A8198">
        <v>2019</v>
      </c>
      <c r="B8198" s="2" t="s">
        <v>35</v>
      </c>
      <c r="C8198">
        <v>4</v>
      </c>
      <c r="D8198" t="s">
        <v>31</v>
      </c>
      <c r="E8198" t="s">
        <v>21</v>
      </c>
      <c r="F8198" t="s">
        <v>109</v>
      </c>
      <c r="G8198">
        <v>7</v>
      </c>
      <c r="H8198">
        <v>553</v>
      </c>
      <c r="I8198">
        <v>461.58</v>
      </c>
      <c r="M8198" t="str">
        <f t="shared" si="384"/>
        <v/>
      </c>
      <c r="N8198" t="e">
        <f t="shared" si="385"/>
        <v>#VALUE!</v>
      </c>
      <c r="O8198" t="e">
        <f t="shared" si="386"/>
        <v>#VALUE!</v>
      </c>
    </row>
    <row r="8199" spans="1:15" x14ac:dyDescent="0.25">
      <c r="A8199">
        <v>2019</v>
      </c>
      <c r="B8199" s="2" t="s">
        <v>35</v>
      </c>
      <c r="C8199">
        <v>4</v>
      </c>
      <c r="D8199" t="s">
        <v>31</v>
      </c>
      <c r="E8199" t="s">
        <v>21</v>
      </c>
      <c r="F8199" t="s">
        <v>110</v>
      </c>
      <c r="G8199">
        <v>9</v>
      </c>
      <c r="H8199">
        <v>621</v>
      </c>
      <c r="I8199">
        <v>518.40000000000009</v>
      </c>
      <c r="M8199" t="str">
        <f t="shared" si="384"/>
        <v/>
      </c>
      <c r="N8199" t="e">
        <f t="shared" si="385"/>
        <v>#VALUE!</v>
      </c>
      <c r="O8199" t="e">
        <f t="shared" si="386"/>
        <v>#VALUE!</v>
      </c>
    </row>
    <row r="8200" spans="1:15" x14ac:dyDescent="0.25">
      <c r="A8200">
        <v>2019</v>
      </c>
      <c r="B8200" s="2" t="s">
        <v>35</v>
      </c>
      <c r="C8200">
        <v>4</v>
      </c>
      <c r="D8200" t="s">
        <v>31</v>
      </c>
      <c r="E8200" t="s">
        <v>21</v>
      </c>
      <c r="F8200" t="s">
        <v>119</v>
      </c>
      <c r="G8200">
        <v>3</v>
      </c>
      <c r="H8200">
        <v>777</v>
      </c>
      <c r="I8200">
        <v>648.56999999999994</v>
      </c>
      <c r="M8200" t="str">
        <f t="shared" si="384"/>
        <v/>
      </c>
      <c r="N8200" t="e">
        <f t="shared" si="385"/>
        <v>#VALUE!</v>
      </c>
      <c r="O8200" t="e">
        <f t="shared" si="386"/>
        <v>#VALUE!</v>
      </c>
    </row>
    <row r="8201" spans="1:15" x14ac:dyDescent="0.25">
      <c r="A8201">
        <v>2019</v>
      </c>
      <c r="B8201" s="2" t="s">
        <v>35</v>
      </c>
      <c r="C8201">
        <v>4</v>
      </c>
      <c r="D8201" t="s">
        <v>31</v>
      </c>
      <c r="E8201" t="s">
        <v>21</v>
      </c>
      <c r="F8201" t="s">
        <v>111</v>
      </c>
      <c r="G8201">
        <v>2</v>
      </c>
      <c r="H8201">
        <v>598</v>
      </c>
      <c r="I8201">
        <v>499.16</v>
      </c>
      <c r="M8201" t="str">
        <f t="shared" si="384"/>
        <v/>
      </c>
      <c r="N8201" t="e">
        <f t="shared" si="385"/>
        <v>#VALUE!</v>
      </c>
      <c r="O8201" t="e">
        <f t="shared" si="386"/>
        <v>#VALUE!</v>
      </c>
    </row>
    <row r="8202" spans="1:15" x14ac:dyDescent="0.25">
      <c r="A8202">
        <v>2019</v>
      </c>
      <c r="B8202" s="2" t="s">
        <v>35</v>
      </c>
      <c r="C8202">
        <v>4</v>
      </c>
      <c r="D8202" t="s">
        <v>31</v>
      </c>
      <c r="E8202" t="s">
        <v>21</v>
      </c>
      <c r="F8202" t="s">
        <v>120</v>
      </c>
      <c r="G8202">
        <v>2</v>
      </c>
      <c r="H8202">
        <v>78</v>
      </c>
      <c r="I8202">
        <v>65.099999999999994</v>
      </c>
      <c r="M8202" t="str">
        <f t="shared" si="384"/>
        <v/>
      </c>
      <c r="N8202" t="e">
        <f t="shared" si="385"/>
        <v>#VALUE!</v>
      </c>
      <c r="O8202" t="e">
        <f t="shared" si="386"/>
        <v>#VALUE!</v>
      </c>
    </row>
    <row r="8203" spans="1:15" x14ac:dyDescent="0.25">
      <c r="A8203">
        <v>2019</v>
      </c>
      <c r="B8203" s="2" t="s">
        <v>35</v>
      </c>
      <c r="C8203">
        <v>4</v>
      </c>
      <c r="D8203" t="s">
        <v>31</v>
      </c>
      <c r="E8203" t="s">
        <v>21</v>
      </c>
      <c r="F8203" t="s">
        <v>127</v>
      </c>
      <c r="G8203">
        <v>1</v>
      </c>
      <c r="H8203">
        <v>699</v>
      </c>
      <c r="I8203">
        <v>583.47</v>
      </c>
      <c r="M8203" t="str">
        <f t="shared" si="384"/>
        <v/>
      </c>
      <c r="N8203" t="e">
        <f t="shared" si="385"/>
        <v>#VALUE!</v>
      </c>
      <c r="O8203" t="e">
        <f t="shared" si="386"/>
        <v>#VALUE!</v>
      </c>
    </row>
    <row r="8204" spans="1:15" x14ac:dyDescent="0.25">
      <c r="A8204">
        <v>2019</v>
      </c>
      <c r="B8204" s="2" t="s">
        <v>35</v>
      </c>
      <c r="C8204">
        <v>4</v>
      </c>
      <c r="D8204" t="s">
        <v>31</v>
      </c>
      <c r="E8204" t="s">
        <v>21</v>
      </c>
      <c r="F8204" t="s">
        <v>129</v>
      </c>
      <c r="G8204">
        <v>2</v>
      </c>
      <c r="H8204">
        <v>58</v>
      </c>
      <c r="I8204">
        <v>48.42</v>
      </c>
      <c r="M8204" t="str">
        <f t="shared" si="384"/>
        <v/>
      </c>
      <c r="N8204" t="e">
        <f t="shared" si="385"/>
        <v>#VALUE!</v>
      </c>
      <c r="O8204" t="e">
        <f t="shared" si="386"/>
        <v>#VALUE!</v>
      </c>
    </row>
    <row r="8205" spans="1:15" x14ac:dyDescent="0.25">
      <c r="A8205">
        <v>2019</v>
      </c>
      <c r="B8205" s="2" t="s">
        <v>35</v>
      </c>
      <c r="C8205">
        <v>4</v>
      </c>
      <c r="D8205" t="s">
        <v>31</v>
      </c>
      <c r="E8205" t="s">
        <v>21</v>
      </c>
      <c r="F8205" t="s">
        <v>115</v>
      </c>
      <c r="G8205">
        <v>1</v>
      </c>
      <c r="H8205">
        <v>49</v>
      </c>
      <c r="I8205">
        <v>40.9</v>
      </c>
      <c r="M8205" t="str">
        <f t="shared" si="384"/>
        <v/>
      </c>
      <c r="N8205" t="e">
        <f t="shared" si="385"/>
        <v>#VALUE!</v>
      </c>
      <c r="O8205" t="e">
        <f t="shared" si="386"/>
        <v>#VALUE!</v>
      </c>
    </row>
    <row r="8206" spans="1:15" x14ac:dyDescent="0.25">
      <c r="A8206">
        <v>2019</v>
      </c>
      <c r="B8206" s="2" t="s">
        <v>35</v>
      </c>
      <c r="C8206">
        <v>4</v>
      </c>
      <c r="D8206" t="s">
        <v>31</v>
      </c>
      <c r="E8206" t="s">
        <v>21</v>
      </c>
      <c r="F8206" t="s">
        <v>130</v>
      </c>
      <c r="G8206">
        <v>3</v>
      </c>
      <c r="H8206">
        <v>1197</v>
      </c>
      <c r="I8206">
        <v>999.18000000000006</v>
      </c>
      <c r="M8206" t="str">
        <f t="shared" si="384"/>
        <v/>
      </c>
      <c r="N8206" t="e">
        <f t="shared" si="385"/>
        <v>#VALUE!</v>
      </c>
      <c r="O8206" t="e">
        <f t="shared" si="386"/>
        <v>#VALUE!</v>
      </c>
    </row>
    <row r="8207" spans="1:15" x14ac:dyDescent="0.25">
      <c r="A8207">
        <v>2019</v>
      </c>
      <c r="B8207" s="2" t="s">
        <v>35</v>
      </c>
      <c r="C8207">
        <v>4</v>
      </c>
      <c r="D8207" t="s">
        <v>31</v>
      </c>
      <c r="E8207" t="s">
        <v>21</v>
      </c>
      <c r="F8207" t="s">
        <v>131</v>
      </c>
      <c r="G8207">
        <v>1</v>
      </c>
      <c r="H8207">
        <v>329</v>
      </c>
      <c r="I8207">
        <v>274.62</v>
      </c>
      <c r="M8207" t="str">
        <f t="shared" si="384"/>
        <v/>
      </c>
      <c r="N8207" t="e">
        <f t="shared" si="385"/>
        <v>#VALUE!</v>
      </c>
      <c r="O8207" t="e">
        <f t="shared" si="386"/>
        <v>#VALUE!</v>
      </c>
    </row>
    <row r="8208" spans="1:15" x14ac:dyDescent="0.25">
      <c r="A8208">
        <v>2019</v>
      </c>
      <c r="B8208" s="2" t="s">
        <v>35</v>
      </c>
      <c r="C8208">
        <v>4</v>
      </c>
      <c r="D8208" t="s">
        <v>31</v>
      </c>
      <c r="E8208" t="s">
        <v>21</v>
      </c>
      <c r="F8208" t="s">
        <v>116</v>
      </c>
      <c r="G8208">
        <v>2</v>
      </c>
      <c r="H8208">
        <v>518</v>
      </c>
      <c r="I8208">
        <v>432.38</v>
      </c>
      <c r="M8208" t="str">
        <f t="shared" si="384"/>
        <v/>
      </c>
      <c r="N8208" t="e">
        <f t="shared" si="385"/>
        <v>#VALUE!</v>
      </c>
      <c r="O8208" t="e">
        <f t="shared" si="386"/>
        <v>#VALUE!</v>
      </c>
    </row>
    <row r="8209" spans="1:15" x14ac:dyDescent="0.25">
      <c r="A8209">
        <v>2019</v>
      </c>
      <c r="B8209" s="2" t="s">
        <v>35</v>
      </c>
      <c r="C8209">
        <v>4</v>
      </c>
      <c r="D8209" t="s">
        <v>31</v>
      </c>
      <c r="E8209" t="s">
        <v>21</v>
      </c>
      <c r="F8209" t="s">
        <v>132</v>
      </c>
      <c r="G8209">
        <v>2</v>
      </c>
      <c r="H8209">
        <v>398</v>
      </c>
      <c r="I8209">
        <v>332.22</v>
      </c>
      <c r="M8209" t="str">
        <f t="shared" si="384"/>
        <v/>
      </c>
      <c r="N8209" t="e">
        <f t="shared" si="385"/>
        <v>#VALUE!</v>
      </c>
      <c r="O8209" t="e">
        <f t="shared" si="386"/>
        <v>#VALUE!</v>
      </c>
    </row>
    <row r="8210" spans="1:15" x14ac:dyDescent="0.25">
      <c r="A8210">
        <v>2019</v>
      </c>
      <c r="B8210" s="2" t="s">
        <v>35</v>
      </c>
      <c r="C8210">
        <v>4</v>
      </c>
      <c r="D8210" t="s">
        <v>31</v>
      </c>
      <c r="E8210" t="s">
        <v>23</v>
      </c>
      <c r="F8210" t="s">
        <v>117</v>
      </c>
      <c r="G8210">
        <v>1</v>
      </c>
      <c r="H8210">
        <v>49</v>
      </c>
      <c r="I8210">
        <v>40.9</v>
      </c>
      <c r="M8210" t="str">
        <f t="shared" si="384"/>
        <v/>
      </c>
      <c r="N8210" t="e">
        <f t="shared" si="385"/>
        <v>#VALUE!</v>
      </c>
      <c r="O8210" t="e">
        <f t="shared" si="386"/>
        <v>#VALUE!</v>
      </c>
    </row>
    <row r="8211" spans="1:15" x14ac:dyDescent="0.25">
      <c r="A8211">
        <v>2019</v>
      </c>
      <c r="B8211" s="2" t="s">
        <v>35</v>
      </c>
      <c r="C8211">
        <v>4</v>
      </c>
      <c r="D8211" t="s">
        <v>31</v>
      </c>
      <c r="E8211" t="s">
        <v>23</v>
      </c>
      <c r="F8211" t="s">
        <v>109</v>
      </c>
      <c r="G8211">
        <v>5</v>
      </c>
      <c r="H8211">
        <v>395</v>
      </c>
      <c r="I8211">
        <v>329.7</v>
      </c>
      <c r="M8211" t="str">
        <f t="shared" si="384"/>
        <v/>
      </c>
      <c r="N8211" t="e">
        <f t="shared" si="385"/>
        <v>#VALUE!</v>
      </c>
      <c r="O8211" t="e">
        <f t="shared" si="386"/>
        <v>#VALUE!</v>
      </c>
    </row>
    <row r="8212" spans="1:15" x14ac:dyDescent="0.25">
      <c r="A8212">
        <v>2019</v>
      </c>
      <c r="B8212" s="2" t="s">
        <v>35</v>
      </c>
      <c r="C8212">
        <v>4</v>
      </c>
      <c r="D8212" t="s">
        <v>31</v>
      </c>
      <c r="E8212" t="s">
        <v>23</v>
      </c>
      <c r="F8212" t="s">
        <v>118</v>
      </c>
      <c r="G8212">
        <v>5</v>
      </c>
      <c r="H8212">
        <v>495</v>
      </c>
      <c r="I8212">
        <v>413.2</v>
      </c>
      <c r="M8212" t="str">
        <f t="shared" si="384"/>
        <v/>
      </c>
      <c r="N8212" t="e">
        <f t="shared" si="385"/>
        <v>#VALUE!</v>
      </c>
      <c r="O8212" t="e">
        <f t="shared" si="386"/>
        <v>#VALUE!</v>
      </c>
    </row>
    <row r="8213" spans="1:15" x14ac:dyDescent="0.25">
      <c r="A8213">
        <v>2019</v>
      </c>
      <c r="B8213" s="2" t="s">
        <v>35</v>
      </c>
      <c r="C8213">
        <v>4</v>
      </c>
      <c r="D8213" t="s">
        <v>31</v>
      </c>
      <c r="E8213" t="s">
        <v>23</v>
      </c>
      <c r="F8213" t="s">
        <v>110</v>
      </c>
      <c r="G8213">
        <v>4</v>
      </c>
      <c r="H8213">
        <v>276</v>
      </c>
      <c r="I8213">
        <v>230.4</v>
      </c>
      <c r="M8213" t="str">
        <f t="shared" si="384"/>
        <v/>
      </c>
      <c r="N8213" t="e">
        <f t="shared" si="385"/>
        <v>#VALUE!</v>
      </c>
      <c r="O8213" t="e">
        <f t="shared" si="386"/>
        <v>#VALUE!</v>
      </c>
    </row>
    <row r="8214" spans="1:15" x14ac:dyDescent="0.25">
      <c r="A8214">
        <v>2019</v>
      </c>
      <c r="B8214" s="2" t="s">
        <v>35</v>
      </c>
      <c r="C8214">
        <v>4</v>
      </c>
      <c r="D8214" t="s">
        <v>31</v>
      </c>
      <c r="E8214" t="s">
        <v>23</v>
      </c>
      <c r="F8214" t="s">
        <v>119</v>
      </c>
      <c r="G8214">
        <v>2</v>
      </c>
      <c r="H8214">
        <v>518</v>
      </c>
      <c r="I8214">
        <v>432.38</v>
      </c>
      <c r="M8214" t="str">
        <f t="shared" si="384"/>
        <v/>
      </c>
      <c r="N8214" t="e">
        <f t="shared" si="385"/>
        <v>#VALUE!</v>
      </c>
      <c r="O8214" t="e">
        <f t="shared" si="386"/>
        <v>#VALUE!</v>
      </c>
    </row>
    <row r="8215" spans="1:15" x14ac:dyDescent="0.25">
      <c r="A8215">
        <v>2019</v>
      </c>
      <c r="B8215" s="2" t="s">
        <v>35</v>
      </c>
      <c r="C8215">
        <v>4</v>
      </c>
      <c r="D8215" t="s">
        <v>31</v>
      </c>
      <c r="E8215" t="s">
        <v>23</v>
      </c>
      <c r="F8215" t="s">
        <v>111</v>
      </c>
      <c r="G8215">
        <v>2</v>
      </c>
      <c r="H8215">
        <v>598</v>
      </c>
      <c r="I8215">
        <v>499.16</v>
      </c>
      <c r="M8215" t="str">
        <f t="shared" si="384"/>
        <v/>
      </c>
      <c r="N8215" t="e">
        <f t="shared" si="385"/>
        <v>#VALUE!</v>
      </c>
      <c r="O8215" t="e">
        <f t="shared" si="386"/>
        <v>#VALUE!</v>
      </c>
    </row>
    <row r="8216" spans="1:15" x14ac:dyDescent="0.25">
      <c r="A8216">
        <v>2019</v>
      </c>
      <c r="B8216" s="2" t="s">
        <v>35</v>
      </c>
      <c r="C8216">
        <v>4</v>
      </c>
      <c r="D8216" t="s">
        <v>31</v>
      </c>
      <c r="E8216" t="s">
        <v>23</v>
      </c>
      <c r="F8216" t="s">
        <v>120</v>
      </c>
      <c r="G8216">
        <v>3</v>
      </c>
      <c r="H8216">
        <v>117</v>
      </c>
      <c r="I8216">
        <v>97.649999999999991</v>
      </c>
      <c r="M8216" t="str">
        <f t="shared" si="384"/>
        <v/>
      </c>
      <c r="N8216" t="e">
        <f t="shared" si="385"/>
        <v>#VALUE!</v>
      </c>
      <c r="O8216" t="e">
        <f t="shared" si="386"/>
        <v>#VALUE!</v>
      </c>
    </row>
    <row r="8217" spans="1:15" x14ac:dyDescent="0.25">
      <c r="A8217">
        <v>2019</v>
      </c>
      <c r="B8217" s="2" t="s">
        <v>35</v>
      </c>
      <c r="C8217">
        <v>4</v>
      </c>
      <c r="D8217" t="s">
        <v>31</v>
      </c>
      <c r="E8217" t="s">
        <v>23</v>
      </c>
      <c r="F8217" t="s">
        <v>114</v>
      </c>
      <c r="G8217">
        <v>1</v>
      </c>
      <c r="H8217">
        <v>69</v>
      </c>
      <c r="I8217">
        <v>57.6</v>
      </c>
      <c r="M8217" t="str">
        <f t="shared" si="384"/>
        <v/>
      </c>
      <c r="N8217" t="e">
        <f t="shared" si="385"/>
        <v>#VALUE!</v>
      </c>
      <c r="O8217" t="e">
        <f t="shared" si="386"/>
        <v>#VALUE!</v>
      </c>
    </row>
    <row r="8218" spans="1:15" x14ac:dyDescent="0.25">
      <c r="A8218">
        <v>2019</v>
      </c>
      <c r="B8218" s="2" t="s">
        <v>35</v>
      </c>
      <c r="C8218">
        <v>4</v>
      </c>
      <c r="D8218" t="s">
        <v>31</v>
      </c>
      <c r="E8218" t="s">
        <v>23</v>
      </c>
      <c r="F8218" t="s">
        <v>135</v>
      </c>
      <c r="G8218">
        <v>1</v>
      </c>
      <c r="H8218">
        <v>139</v>
      </c>
      <c r="I8218">
        <v>116.03</v>
      </c>
      <c r="M8218" t="str">
        <f t="shared" si="384"/>
        <v/>
      </c>
      <c r="N8218" t="e">
        <f t="shared" si="385"/>
        <v>#VALUE!</v>
      </c>
      <c r="O8218" t="e">
        <f t="shared" si="386"/>
        <v>#VALUE!</v>
      </c>
    </row>
    <row r="8219" spans="1:15" x14ac:dyDescent="0.25">
      <c r="A8219">
        <v>2019</v>
      </c>
      <c r="B8219" s="2" t="s">
        <v>35</v>
      </c>
      <c r="C8219">
        <v>4</v>
      </c>
      <c r="D8219" t="s">
        <v>31</v>
      </c>
      <c r="E8219" t="s">
        <v>23</v>
      </c>
      <c r="F8219" t="s">
        <v>138</v>
      </c>
      <c r="G8219">
        <v>1</v>
      </c>
      <c r="H8219">
        <v>149</v>
      </c>
      <c r="I8219">
        <v>124.37</v>
      </c>
      <c r="M8219" t="str">
        <f t="shared" si="384"/>
        <v/>
      </c>
      <c r="N8219" t="e">
        <f t="shared" si="385"/>
        <v>#VALUE!</v>
      </c>
      <c r="O8219" t="e">
        <f t="shared" si="386"/>
        <v>#VALUE!</v>
      </c>
    </row>
    <row r="8220" spans="1:15" x14ac:dyDescent="0.25">
      <c r="A8220">
        <v>2019</v>
      </c>
      <c r="B8220" s="2" t="s">
        <v>35</v>
      </c>
      <c r="C8220">
        <v>4</v>
      </c>
      <c r="D8220" t="s">
        <v>31</v>
      </c>
      <c r="E8220" t="s">
        <v>23</v>
      </c>
      <c r="F8220" t="s">
        <v>131</v>
      </c>
      <c r="G8220">
        <v>2</v>
      </c>
      <c r="H8220">
        <v>658</v>
      </c>
      <c r="I8220">
        <v>549.24</v>
      </c>
      <c r="M8220" t="str">
        <f t="shared" si="384"/>
        <v/>
      </c>
      <c r="N8220" t="e">
        <f t="shared" si="385"/>
        <v>#VALUE!</v>
      </c>
      <c r="O8220" t="e">
        <f t="shared" si="386"/>
        <v>#VALUE!</v>
      </c>
    </row>
    <row r="8221" spans="1:15" x14ac:dyDescent="0.25">
      <c r="A8221">
        <v>2019</v>
      </c>
      <c r="B8221" s="2" t="s">
        <v>35</v>
      </c>
      <c r="C8221">
        <v>4</v>
      </c>
      <c r="D8221" t="s">
        <v>31</v>
      </c>
      <c r="E8221" t="s">
        <v>23</v>
      </c>
      <c r="F8221" t="s">
        <v>116</v>
      </c>
      <c r="G8221">
        <v>1</v>
      </c>
      <c r="H8221">
        <v>259</v>
      </c>
      <c r="I8221">
        <v>216.19</v>
      </c>
      <c r="M8221" t="str">
        <f t="shared" si="384"/>
        <v/>
      </c>
      <c r="N8221" t="e">
        <f t="shared" si="385"/>
        <v>#VALUE!</v>
      </c>
      <c r="O8221" t="e">
        <f t="shared" si="386"/>
        <v>#VALUE!</v>
      </c>
    </row>
    <row r="8222" spans="1:15" x14ac:dyDescent="0.25">
      <c r="A8222">
        <v>2019</v>
      </c>
      <c r="B8222" s="2" t="s">
        <v>35</v>
      </c>
      <c r="C8222">
        <v>4</v>
      </c>
      <c r="D8222" t="s">
        <v>31</v>
      </c>
      <c r="E8222" t="s">
        <v>23</v>
      </c>
      <c r="F8222" t="s">
        <v>132</v>
      </c>
      <c r="G8222">
        <v>2</v>
      </c>
      <c r="H8222">
        <v>398</v>
      </c>
      <c r="I8222">
        <v>332.22</v>
      </c>
      <c r="M8222" t="str">
        <f t="shared" si="384"/>
        <v/>
      </c>
      <c r="N8222" t="e">
        <f t="shared" si="385"/>
        <v>#VALUE!</v>
      </c>
      <c r="O8222" t="e">
        <f t="shared" si="386"/>
        <v>#VALUE!</v>
      </c>
    </row>
    <row r="8223" spans="1:15" x14ac:dyDescent="0.25">
      <c r="A8223">
        <v>2019</v>
      </c>
      <c r="B8223" s="2" t="s">
        <v>35</v>
      </c>
      <c r="C8223">
        <v>4</v>
      </c>
      <c r="D8223" t="s">
        <v>31</v>
      </c>
      <c r="E8223" t="s">
        <v>24</v>
      </c>
      <c r="F8223" t="s">
        <v>109</v>
      </c>
      <c r="G8223">
        <v>2</v>
      </c>
      <c r="H8223">
        <v>158</v>
      </c>
      <c r="I8223">
        <v>131.88</v>
      </c>
      <c r="M8223" t="str">
        <f t="shared" si="384"/>
        <v/>
      </c>
      <c r="N8223" t="e">
        <f t="shared" si="385"/>
        <v>#VALUE!</v>
      </c>
      <c r="O8223" t="e">
        <f t="shared" si="386"/>
        <v>#VALUE!</v>
      </c>
    </row>
    <row r="8224" spans="1:15" x14ac:dyDescent="0.25">
      <c r="A8224">
        <v>2019</v>
      </c>
      <c r="B8224" s="2" t="s">
        <v>35</v>
      </c>
      <c r="C8224">
        <v>4</v>
      </c>
      <c r="D8224" t="s">
        <v>31</v>
      </c>
      <c r="E8224" t="s">
        <v>24</v>
      </c>
      <c r="F8224" t="s">
        <v>118</v>
      </c>
      <c r="G8224">
        <v>4</v>
      </c>
      <c r="H8224">
        <v>396</v>
      </c>
      <c r="I8224">
        <v>330.56</v>
      </c>
      <c r="M8224" t="str">
        <f t="shared" si="384"/>
        <v/>
      </c>
      <c r="N8224" t="e">
        <f t="shared" si="385"/>
        <v>#VALUE!</v>
      </c>
      <c r="O8224" t="e">
        <f t="shared" si="386"/>
        <v>#VALUE!</v>
      </c>
    </row>
    <row r="8225" spans="1:15" x14ac:dyDescent="0.25">
      <c r="A8225">
        <v>2019</v>
      </c>
      <c r="B8225" s="2" t="s">
        <v>35</v>
      </c>
      <c r="C8225">
        <v>4</v>
      </c>
      <c r="D8225" t="s">
        <v>31</v>
      </c>
      <c r="E8225" t="s">
        <v>24</v>
      </c>
      <c r="F8225" t="s">
        <v>110</v>
      </c>
      <c r="G8225">
        <v>1</v>
      </c>
      <c r="H8225">
        <v>69</v>
      </c>
      <c r="I8225">
        <v>57.6</v>
      </c>
      <c r="M8225" t="str">
        <f t="shared" si="384"/>
        <v/>
      </c>
      <c r="N8225" t="e">
        <f t="shared" si="385"/>
        <v>#VALUE!</v>
      </c>
      <c r="O8225" t="e">
        <f t="shared" si="386"/>
        <v>#VALUE!</v>
      </c>
    </row>
    <row r="8226" spans="1:15" x14ac:dyDescent="0.25">
      <c r="A8226">
        <v>2019</v>
      </c>
      <c r="B8226" s="2" t="s">
        <v>35</v>
      </c>
      <c r="C8226">
        <v>4</v>
      </c>
      <c r="D8226" t="s">
        <v>31</v>
      </c>
      <c r="E8226" t="s">
        <v>24</v>
      </c>
      <c r="F8226" t="s">
        <v>120</v>
      </c>
      <c r="G8226">
        <v>1</v>
      </c>
      <c r="H8226">
        <v>39</v>
      </c>
      <c r="I8226">
        <v>32.549999999999997</v>
      </c>
      <c r="M8226" t="str">
        <f t="shared" si="384"/>
        <v/>
      </c>
      <c r="N8226" t="e">
        <f t="shared" si="385"/>
        <v>#VALUE!</v>
      </c>
      <c r="O8226" t="e">
        <f t="shared" si="386"/>
        <v>#VALUE!</v>
      </c>
    </row>
    <row r="8227" spans="1:15" x14ac:dyDescent="0.25">
      <c r="A8227">
        <v>2019</v>
      </c>
      <c r="B8227" s="2" t="s">
        <v>35</v>
      </c>
      <c r="C8227">
        <v>4</v>
      </c>
      <c r="D8227" t="s">
        <v>31</v>
      </c>
      <c r="E8227" t="s">
        <v>24</v>
      </c>
      <c r="F8227" t="s">
        <v>113</v>
      </c>
      <c r="G8227">
        <v>1</v>
      </c>
      <c r="H8227">
        <v>59</v>
      </c>
      <c r="I8227">
        <v>49.25</v>
      </c>
      <c r="M8227" t="str">
        <f t="shared" si="384"/>
        <v/>
      </c>
      <c r="N8227" t="e">
        <f t="shared" si="385"/>
        <v>#VALUE!</v>
      </c>
      <c r="O8227" t="e">
        <f t="shared" si="386"/>
        <v>#VALUE!</v>
      </c>
    </row>
    <row r="8228" spans="1:15" x14ac:dyDescent="0.25">
      <c r="A8228">
        <v>2019</v>
      </c>
      <c r="B8228" s="2" t="s">
        <v>35</v>
      </c>
      <c r="C8228">
        <v>4</v>
      </c>
      <c r="D8228" t="s">
        <v>31</v>
      </c>
      <c r="E8228" t="s">
        <v>24</v>
      </c>
      <c r="F8228" t="s">
        <v>114</v>
      </c>
      <c r="G8228">
        <v>1</v>
      </c>
      <c r="H8228">
        <v>69</v>
      </c>
      <c r="I8228">
        <v>57.6</v>
      </c>
      <c r="M8228" t="str">
        <f t="shared" si="384"/>
        <v/>
      </c>
      <c r="N8228" t="e">
        <f t="shared" si="385"/>
        <v>#VALUE!</v>
      </c>
      <c r="O8228" t="e">
        <f t="shared" si="386"/>
        <v>#VALUE!</v>
      </c>
    </row>
    <row r="8229" spans="1:15" x14ac:dyDescent="0.25">
      <c r="A8229">
        <v>2019</v>
      </c>
      <c r="B8229" s="2" t="s">
        <v>35</v>
      </c>
      <c r="C8229">
        <v>4</v>
      </c>
      <c r="D8229" t="s">
        <v>31</v>
      </c>
      <c r="E8229" t="s">
        <v>24</v>
      </c>
      <c r="F8229" t="s">
        <v>131</v>
      </c>
      <c r="G8229">
        <v>1</v>
      </c>
      <c r="H8229">
        <v>329</v>
      </c>
      <c r="I8229">
        <v>274.62</v>
      </c>
      <c r="M8229" t="str">
        <f t="shared" si="384"/>
        <v/>
      </c>
      <c r="N8229" t="e">
        <f t="shared" si="385"/>
        <v>#VALUE!</v>
      </c>
      <c r="O8229" t="e">
        <f t="shared" si="386"/>
        <v>#VALUE!</v>
      </c>
    </row>
    <row r="8230" spans="1:15" x14ac:dyDescent="0.25">
      <c r="A8230">
        <v>2019</v>
      </c>
      <c r="B8230" s="2" t="s">
        <v>35</v>
      </c>
      <c r="C8230">
        <v>4</v>
      </c>
      <c r="D8230" t="s">
        <v>31</v>
      </c>
      <c r="E8230" t="s">
        <v>26</v>
      </c>
      <c r="F8230" t="s">
        <v>136</v>
      </c>
      <c r="G8230">
        <v>1</v>
      </c>
      <c r="H8230">
        <v>35</v>
      </c>
      <c r="I8230">
        <v>29.22</v>
      </c>
      <c r="M8230" t="str">
        <f t="shared" si="384"/>
        <v/>
      </c>
      <c r="N8230" t="e">
        <f t="shared" si="385"/>
        <v>#VALUE!</v>
      </c>
      <c r="O8230" t="e">
        <f t="shared" si="386"/>
        <v>#VALUE!</v>
      </c>
    </row>
    <row r="8231" spans="1:15" x14ac:dyDescent="0.25">
      <c r="A8231">
        <v>2019</v>
      </c>
      <c r="B8231" s="2" t="s">
        <v>35</v>
      </c>
      <c r="C8231">
        <v>4</v>
      </c>
      <c r="D8231" t="s">
        <v>31</v>
      </c>
      <c r="E8231" t="s">
        <v>26</v>
      </c>
      <c r="F8231" t="s">
        <v>117</v>
      </c>
      <c r="G8231">
        <v>1</v>
      </c>
      <c r="H8231">
        <v>49</v>
      </c>
      <c r="I8231">
        <v>40.9</v>
      </c>
      <c r="M8231" t="str">
        <f t="shared" si="384"/>
        <v/>
      </c>
      <c r="N8231" t="e">
        <f t="shared" si="385"/>
        <v>#VALUE!</v>
      </c>
      <c r="O8231" t="e">
        <f t="shared" si="386"/>
        <v>#VALUE!</v>
      </c>
    </row>
    <row r="8232" spans="1:15" x14ac:dyDescent="0.25">
      <c r="A8232">
        <v>2019</v>
      </c>
      <c r="B8232" s="2" t="s">
        <v>35</v>
      </c>
      <c r="C8232">
        <v>4</v>
      </c>
      <c r="D8232" t="s">
        <v>31</v>
      </c>
      <c r="E8232" t="s">
        <v>26</v>
      </c>
      <c r="F8232" t="s">
        <v>109</v>
      </c>
      <c r="G8232">
        <v>36</v>
      </c>
      <c r="H8232">
        <v>2844</v>
      </c>
      <c r="I8232">
        <v>2373.8400000000015</v>
      </c>
      <c r="M8232" t="str">
        <f t="shared" si="384"/>
        <v/>
      </c>
      <c r="N8232" t="e">
        <f t="shared" si="385"/>
        <v>#VALUE!</v>
      </c>
      <c r="O8232" t="e">
        <f t="shared" si="386"/>
        <v>#VALUE!</v>
      </c>
    </row>
    <row r="8233" spans="1:15" x14ac:dyDescent="0.25">
      <c r="A8233">
        <v>2019</v>
      </c>
      <c r="B8233" s="2" t="s">
        <v>35</v>
      </c>
      <c r="C8233">
        <v>4</v>
      </c>
      <c r="D8233" t="s">
        <v>31</v>
      </c>
      <c r="E8233" t="s">
        <v>26</v>
      </c>
      <c r="F8233" t="s">
        <v>118</v>
      </c>
      <c r="G8233">
        <v>7</v>
      </c>
      <c r="H8233">
        <v>693</v>
      </c>
      <c r="I8233">
        <v>578.48</v>
      </c>
      <c r="M8233" t="str">
        <f t="shared" si="384"/>
        <v/>
      </c>
      <c r="N8233" t="e">
        <f t="shared" si="385"/>
        <v>#VALUE!</v>
      </c>
      <c r="O8233" t="e">
        <f t="shared" si="386"/>
        <v>#VALUE!</v>
      </c>
    </row>
    <row r="8234" spans="1:15" x14ac:dyDescent="0.25">
      <c r="A8234">
        <v>2019</v>
      </c>
      <c r="B8234" s="2" t="s">
        <v>35</v>
      </c>
      <c r="C8234">
        <v>4</v>
      </c>
      <c r="D8234" t="s">
        <v>31</v>
      </c>
      <c r="E8234" t="s">
        <v>26</v>
      </c>
      <c r="F8234" t="s">
        <v>110</v>
      </c>
      <c r="G8234">
        <v>52</v>
      </c>
      <c r="H8234">
        <v>3588</v>
      </c>
      <c r="I8234">
        <v>2995.1999999999971</v>
      </c>
      <c r="M8234" t="str">
        <f t="shared" si="384"/>
        <v/>
      </c>
      <c r="N8234" t="e">
        <f t="shared" si="385"/>
        <v>#VALUE!</v>
      </c>
      <c r="O8234" t="e">
        <f t="shared" si="386"/>
        <v>#VALUE!</v>
      </c>
    </row>
    <row r="8235" spans="1:15" x14ac:dyDescent="0.25">
      <c r="A8235">
        <v>2019</v>
      </c>
      <c r="B8235" s="2" t="s">
        <v>35</v>
      </c>
      <c r="C8235">
        <v>4</v>
      </c>
      <c r="D8235" t="s">
        <v>31</v>
      </c>
      <c r="E8235" t="s">
        <v>26</v>
      </c>
      <c r="F8235" t="s">
        <v>119</v>
      </c>
      <c r="G8235">
        <v>9</v>
      </c>
      <c r="H8235">
        <v>2331</v>
      </c>
      <c r="I8235">
        <v>1945.7100000000003</v>
      </c>
      <c r="M8235" t="str">
        <f t="shared" si="384"/>
        <v/>
      </c>
      <c r="N8235" t="e">
        <f t="shared" si="385"/>
        <v>#VALUE!</v>
      </c>
      <c r="O8235" t="e">
        <f t="shared" si="386"/>
        <v>#VALUE!</v>
      </c>
    </row>
    <row r="8236" spans="1:15" x14ac:dyDescent="0.25">
      <c r="A8236">
        <v>2019</v>
      </c>
      <c r="B8236" s="2" t="s">
        <v>35</v>
      </c>
      <c r="C8236">
        <v>4</v>
      </c>
      <c r="D8236" t="s">
        <v>31</v>
      </c>
      <c r="E8236" t="s">
        <v>26</v>
      </c>
      <c r="F8236" t="s">
        <v>111</v>
      </c>
      <c r="G8236">
        <v>3</v>
      </c>
      <c r="H8236">
        <v>897</v>
      </c>
      <c r="I8236">
        <v>748.74</v>
      </c>
      <c r="M8236" t="str">
        <f t="shared" si="384"/>
        <v/>
      </c>
      <c r="N8236" t="e">
        <f t="shared" si="385"/>
        <v>#VALUE!</v>
      </c>
      <c r="O8236" t="e">
        <f t="shared" si="386"/>
        <v>#VALUE!</v>
      </c>
    </row>
    <row r="8237" spans="1:15" x14ac:dyDescent="0.25">
      <c r="A8237">
        <v>2019</v>
      </c>
      <c r="B8237" s="2" t="s">
        <v>35</v>
      </c>
      <c r="C8237">
        <v>4</v>
      </c>
      <c r="D8237" t="s">
        <v>31</v>
      </c>
      <c r="E8237" t="s">
        <v>26</v>
      </c>
      <c r="F8237" t="s">
        <v>120</v>
      </c>
      <c r="G8237">
        <v>3</v>
      </c>
      <c r="H8237">
        <v>117</v>
      </c>
      <c r="I8237">
        <v>97.649999999999991</v>
      </c>
      <c r="M8237" t="str">
        <f t="shared" si="384"/>
        <v/>
      </c>
      <c r="N8237" t="e">
        <f t="shared" si="385"/>
        <v>#VALUE!</v>
      </c>
      <c r="O8237" t="e">
        <f t="shared" si="386"/>
        <v>#VALUE!</v>
      </c>
    </row>
    <row r="8238" spans="1:15" x14ac:dyDescent="0.25">
      <c r="A8238">
        <v>2019</v>
      </c>
      <c r="B8238" s="2" t="s">
        <v>35</v>
      </c>
      <c r="C8238">
        <v>4</v>
      </c>
      <c r="D8238" t="s">
        <v>31</v>
      </c>
      <c r="E8238" t="s">
        <v>26</v>
      </c>
      <c r="F8238" t="s">
        <v>112</v>
      </c>
      <c r="G8238">
        <v>2</v>
      </c>
      <c r="H8238">
        <v>50</v>
      </c>
      <c r="I8238">
        <v>41.74</v>
      </c>
      <c r="M8238" t="str">
        <f t="shared" si="384"/>
        <v/>
      </c>
      <c r="N8238" t="e">
        <f t="shared" si="385"/>
        <v>#VALUE!</v>
      </c>
      <c r="O8238" t="e">
        <f t="shared" si="386"/>
        <v>#VALUE!</v>
      </c>
    </row>
    <row r="8239" spans="1:15" x14ac:dyDescent="0.25">
      <c r="A8239">
        <v>2019</v>
      </c>
      <c r="B8239" s="2" t="s">
        <v>35</v>
      </c>
      <c r="C8239">
        <v>4</v>
      </c>
      <c r="D8239" t="s">
        <v>31</v>
      </c>
      <c r="E8239" t="s">
        <v>26</v>
      </c>
      <c r="F8239" t="s">
        <v>113</v>
      </c>
      <c r="G8239">
        <v>7</v>
      </c>
      <c r="H8239">
        <v>413</v>
      </c>
      <c r="I8239">
        <v>344.75</v>
      </c>
      <c r="M8239" t="str">
        <f t="shared" si="384"/>
        <v/>
      </c>
      <c r="N8239" t="e">
        <f t="shared" si="385"/>
        <v>#VALUE!</v>
      </c>
      <c r="O8239" t="e">
        <f t="shared" si="386"/>
        <v>#VALUE!</v>
      </c>
    </row>
    <row r="8240" spans="1:15" x14ac:dyDescent="0.25">
      <c r="A8240">
        <v>2019</v>
      </c>
      <c r="B8240" s="2" t="s">
        <v>35</v>
      </c>
      <c r="C8240">
        <v>4</v>
      </c>
      <c r="D8240" t="s">
        <v>31</v>
      </c>
      <c r="E8240" t="s">
        <v>26</v>
      </c>
      <c r="F8240" t="s">
        <v>122</v>
      </c>
      <c r="G8240">
        <v>4</v>
      </c>
      <c r="H8240">
        <v>396</v>
      </c>
      <c r="I8240">
        <v>330.56</v>
      </c>
      <c r="M8240" t="str">
        <f t="shared" si="384"/>
        <v/>
      </c>
      <c r="N8240" t="e">
        <f t="shared" si="385"/>
        <v>#VALUE!</v>
      </c>
      <c r="O8240" t="e">
        <f t="shared" si="386"/>
        <v>#VALUE!</v>
      </c>
    </row>
    <row r="8241" spans="1:15" x14ac:dyDescent="0.25">
      <c r="A8241">
        <v>2019</v>
      </c>
      <c r="B8241" s="2" t="s">
        <v>35</v>
      </c>
      <c r="C8241">
        <v>4</v>
      </c>
      <c r="D8241" t="s">
        <v>31</v>
      </c>
      <c r="E8241" t="s">
        <v>26</v>
      </c>
      <c r="F8241" t="s">
        <v>137</v>
      </c>
      <c r="G8241">
        <v>1</v>
      </c>
      <c r="H8241">
        <v>79</v>
      </c>
      <c r="I8241">
        <v>65.94</v>
      </c>
      <c r="M8241" t="str">
        <f t="shared" si="384"/>
        <v/>
      </c>
      <c r="N8241" t="e">
        <f t="shared" si="385"/>
        <v>#VALUE!</v>
      </c>
      <c r="O8241" t="e">
        <f t="shared" si="386"/>
        <v>#VALUE!</v>
      </c>
    </row>
    <row r="8242" spans="1:15" x14ac:dyDescent="0.25">
      <c r="A8242">
        <v>2019</v>
      </c>
      <c r="B8242" s="2" t="s">
        <v>35</v>
      </c>
      <c r="C8242">
        <v>4</v>
      </c>
      <c r="D8242" t="s">
        <v>31</v>
      </c>
      <c r="E8242" t="s">
        <v>26</v>
      </c>
      <c r="F8242" t="s">
        <v>114</v>
      </c>
      <c r="G8242">
        <v>4</v>
      </c>
      <c r="H8242">
        <v>276</v>
      </c>
      <c r="I8242">
        <v>230.4</v>
      </c>
      <c r="M8242" t="str">
        <f t="shared" si="384"/>
        <v/>
      </c>
      <c r="N8242" t="e">
        <f t="shared" si="385"/>
        <v>#VALUE!</v>
      </c>
      <c r="O8242" t="e">
        <f t="shared" si="386"/>
        <v>#VALUE!</v>
      </c>
    </row>
    <row r="8243" spans="1:15" x14ac:dyDescent="0.25">
      <c r="A8243">
        <v>2019</v>
      </c>
      <c r="B8243" s="2" t="s">
        <v>35</v>
      </c>
      <c r="C8243">
        <v>4</v>
      </c>
      <c r="D8243" t="s">
        <v>31</v>
      </c>
      <c r="E8243" t="s">
        <v>26</v>
      </c>
      <c r="F8243" t="s">
        <v>124</v>
      </c>
      <c r="G8243">
        <v>1</v>
      </c>
      <c r="H8243">
        <v>99</v>
      </c>
      <c r="I8243">
        <v>82.64</v>
      </c>
      <c r="M8243" t="str">
        <f t="shared" si="384"/>
        <v/>
      </c>
      <c r="N8243" t="e">
        <f t="shared" si="385"/>
        <v>#VALUE!</v>
      </c>
      <c r="O8243" t="e">
        <f t="shared" si="386"/>
        <v>#VALUE!</v>
      </c>
    </row>
    <row r="8244" spans="1:15" x14ac:dyDescent="0.25">
      <c r="A8244">
        <v>2019</v>
      </c>
      <c r="B8244" s="2" t="s">
        <v>35</v>
      </c>
      <c r="C8244">
        <v>4</v>
      </c>
      <c r="D8244" t="s">
        <v>31</v>
      </c>
      <c r="E8244" t="s">
        <v>26</v>
      </c>
      <c r="F8244" t="s">
        <v>125</v>
      </c>
      <c r="G8244">
        <v>1</v>
      </c>
      <c r="H8244">
        <v>349</v>
      </c>
      <c r="I8244">
        <v>291.32</v>
      </c>
      <c r="M8244" t="str">
        <f t="shared" si="384"/>
        <v/>
      </c>
      <c r="N8244" t="e">
        <f t="shared" si="385"/>
        <v>#VALUE!</v>
      </c>
      <c r="O8244" t="e">
        <f t="shared" si="386"/>
        <v>#VALUE!</v>
      </c>
    </row>
    <row r="8245" spans="1:15" x14ac:dyDescent="0.25">
      <c r="A8245">
        <v>2019</v>
      </c>
      <c r="B8245" s="2" t="s">
        <v>35</v>
      </c>
      <c r="C8245">
        <v>4</v>
      </c>
      <c r="D8245" t="s">
        <v>31</v>
      </c>
      <c r="E8245" t="s">
        <v>26</v>
      </c>
      <c r="F8245" t="s">
        <v>126</v>
      </c>
      <c r="G8245">
        <v>1</v>
      </c>
      <c r="H8245">
        <v>299</v>
      </c>
      <c r="I8245">
        <v>249.58</v>
      </c>
      <c r="M8245" t="str">
        <f t="shared" si="384"/>
        <v/>
      </c>
      <c r="N8245" t="e">
        <f t="shared" si="385"/>
        <v>#VALUE!</v>
      </c>
      <c r="O8245" t="e">
        <f t="shared" si="386"/>
        <v>#VALUE!</v>
      </c>
    </row>
    <row r="8246" spans="1:15" x14ac:dyDescent="0.25">
      <c r="A8246">
        <v>2019</v>
      </c>
      <c r="B8246" s="2" t="s">
        <v>35</v>
      </c>
      <c r="C8246">
        <v>4</v>
      </c>
      <c r="D8246" t="s">
        <v>31</v>
      </c>
      <c r="E8246" t="s">
        <v>26</v>
      </c>
      <c r="F8246" t="s">
        <v>127</v>
      </c>
      <c r="G8246">
        <v>1</v>
      </c>
      <c r="H8246">
        <v>699</v>
      </c>
      <c r="I8246">
        <v>583.47</v>
      </c>
      <c r="M8246" t="str">
        <f t="shared" si="384"/>
        <v/>
      </c>
      <c r="N8246" t="e">
        <f t="shared" si="385"/>
        <v>#VALUE!</v>
      </c>
      <c r="O8246" t="e">
        <f t="shared" si="386"/>
        <v>#VALUE!</v>
      </c>
    </row>
    <row r="8247" spans="1:15" x14ac:dyDescent="0.25">
      <c r="A8247">
        <v>2019</v>
      </c>
      <c r="B8247" s="2" t="s">
        <v>35</v>
      </c>
      <c r="C8247">
        <v>4</v>
      </c>
      <c r="D8247" t="s">
        <v>31</v>
      </c>
      <c r="E8247" t="s">
        <v>26</v>
      </c>
      <c r="F8247" t="s">
        <v>135</v>
      </c>
      <c r="G8247">
        <v>2</v>
      </c>
      <c r="H8247">
        <v>278</v>
      </c>
      <c r="I8247">
        <v>232.06</v>
      </c>
      <c r="M8247" t="str">
        <f t="shared" si="384"/>
        <v/>
      </c>
      <c r="N8247" t="e">
        <f t="shared" si="385"/>
        <v>#VALUE!</v>
      </c>
      <c r="O8247" t="e">
        <f t="shared" si="386"/>
        <v>#VALUE!</v>
      </c>
    </row>
    <row r="8248" spans="1:15" x14ac:dyDescent="0.25">
      <c r="A8248">
        <v>2019</v>
      </c>
      <c r="B8248" s="2" t="s">
        <v>35</v>
      </c>
      <c r="C8248">
        <v>4</v>
      </c>
      <c r="D8248" t="s">
        <v>31</v>
      </c>
      <c r="E8248" t="s">
        <v>26</v>
      </c>
      <c r="F8248" t="s">
        <v>128</v>
      </c>
      <c r="G8248">
        <v>1</v>
      </c>
      <c r="H8248">
        <v>99</v>
      </c>
      <c r="I8248">
        <v>82.64</v>
      </c>
      <c r="M8248" t="str">
        <f t="shared" si="384"/>
        <v/>
      </c>
      <c r="N8248" t="e">
        <f t="shared" si="385"/>
        <v>#VALUE!</v>
      </c>
      <c r="O8248" t="e">
        <f t="shared" si="386"/>
        <v>#VALUE!</v>
      </c>
    </row>
    <row r="8249" spans="1:15" x14ac:dyDescent="0.25">
      <c r="A8249">
        <v>2019</v>
      </c>
      <c r="B8249" s="2" t="s">
        <v>35</v>
      </c>
      <c r="C8249">
        <v>4</v>
      </c>
      <c r="D8249" t="s">
        <v>31</v>
      </c>
      <c r="E8249" t="s">
        <v>26</v>
      </c>
      <c r="F8249" t="s">
        <v>129</v>
      </c>
      <c r="G8249">
        <v>6</v>
      </c>
      <c r="H8249">
        <v>174</v>
      </c>
      <c r="I8249">
        <v>145.26000000000002</v>
      </c>
      <c r="M8249" t="str">
        <f t="shared" si="384"/>
        <v/>
      </c>
      <c r="N8249" t="e">
        <f t="shared" si="385"/>
        <v>#VALUE!</v>
      </c>
      <c r="O8249" t="e">
        <f t="shared" si="386"/>
        <v>#VALUE!</v>
      </c>
    </row>
    <row r="8250" spans="1:15" x14ac:dyDescent="0.25">
      <c r="A8250">
        <v>2019</v>
      </c>
      <c r="B8250" s="2" t="s">
        <v>35</v>
      </c>
      <c r="C8250">
        <v>4</v>
      </c>
      <c r="D8250" t="s">
        <v>31</v>
      </c>
      <c r="E8250" t="s">
        <v>26</v>
      </c>
      <c r="F8250" t="s">
        <v>115</v>
      </c>
      <c r="G8250">
        <v>4</v>
      </c>
      <c r="H8250">
        <v>196</v>
      </c>
      <c r="I8250">
        <v>163.6</v>
      </c>
      <c r="M8250" t="str">
        <f t="shared" si="384"/>
        <v/>
      </c>
      <c r="N8250" t="e">
        <f t="shared" si="385"/>
        <v>#VALUE!</v>
      </c>
      <c r="O8250" t="e">
        <f t="shared" si="386"/>
        <v>#VALUE!</v>
      </c>
    </row>
    <row r="8251" spans="1:15" x14ac:dyDescent="0.25">
      <c r="A8251">
        <v>2019</v>
      </c>
      <c r="B8251" s="2" t="s">
        <v>35</v>
      </c>
      <c r="C8251">
        <v>4</v>
      </c>
      <c r="D8251" t="s">
        <v>31</v>
      </c>
      <c r="E8251" t="s">
        <v>26</v>
      </c>
      <c r="F8251" t="s">
        <v>130</v>
      </c>
      <c r="G8251">
        <v>3</v>
      </c>
      <c r="H8251">
        <v>1197</v>
      </c>
      <c r="I8251">
        <v>999.18000000000006</v>
      </c>
      <c r="M8251" t="str">
        <f t="shared" si="384"/>
        <v/>
      </c>
      <c r="N8251" t="e">
        <f t="shared" si="385"/>
        <v>#VALUE!</v>
      </c>
      <c r="O8251" t="e">
        <f t="shared" si="386"/>
        <v>#VALUE!</v>
      </c>
    </row>
    <row r="8252" spans="1:15" x14ac:dyDescent="0.25">
      <c r="A8252">
        <v>2019</v>
      </c>
      <c r="B8252" s="2" t="s">
        <v>35</v>
      </c>
      <c r="C8252">
        <v>4</v>
      </c>
      <c r="D8252" t="s">
        <v>31</v>
      </c>
      <c r="E8252" t="s">
        <v>26</v>
      </c>
      <c r="F8252" t="s">
        <v>131</v>
      </c>
      <c r="G8252">
        <v>8</v>
      </c>
      <c r="H8252">
        <v>2632</v>
      </c>
      <c r="I8252">
        <v>2196.9599999999996</v>
      </c>
      <c r="M8252" t="str">
        <f t="shared" si="384"/>
        <v/>
      </c>
      <c r="N8252" t="e">
        <f t="shared" si="385"/>
        <v>#VALUE!</v>
      </c>
      <c r="O8252" t="e">
        <f t="shared" si="386"/>
        <v>#VALUE!</v>
      </c>
    </row>
    <row r="8253" spans="1:15" x14ac:dyDescent="0.25">
      <c r="A8253">
        <v>2019</v>
      </c>
      <c r="B8253" s="2" t="s">
        <v>35</v>
      </c>
      <c r="C8253">
        <v>4</v>
      </c>
      <c r="D8253" t="s">
        <v>31</v>
      </c>
      <c r="E8253" t="s">
        <v>26</v>
      </c>
      <c r="F8253" t="s">
        <v>116</v>
      </c>
      <c r="G8253">
        <v>14</v>
      </c>
      <c r="H8253">
        <v>3626</v>
      </c>
      <c r="I8253">
        <v>3026.6600000000003</v>
      </c>
      <c r="M8253" t="str">
        <f t="shared" si="384"/>
        <v/>
      </c>
      <c r="N8253" t="e">
        <f t="shared" si="385"/>
        <v>#VALUE!</v>
      </c>
      <c r="O8253" t="e">
        <f t="shared" si="386"/>
        <v>#VALUE!</v>
      </c>
    </row>
    <row r="8254" spans="1:15" x14ac:dyDescent="0.25">
      <c r="A8254">
        <v>2019</v>
      </c>
      <c r="B8254" s="2" t="s">
        <v>35</v>
      </c>
      <c r="C8254">
        <v>4</v>
      </c>
      <c r="D8254" t="s">
        <v>31</v>
      </c>
      <c r="E8254" t="s">
        <v>26</v>
      </c>
      <c r="F8254" t="s">
        <v>132</v>
      </c>
      <c r="G8254">
        <v>9</v>
      </c>
      <c r="H8254">
        <v>1791</v>
      </c>
      <c r="I8254">
        <v>1494.9900000000002</v>
      </c>
      <c r="M8254" t="str">
        <f t="shared" si="384"/>
        <v/>
      </c>
      <c r="N8254" t="e">
        <f t="shared" si="385"/>
        <v>#VALUE!</v>
      </c>
      <c r="O8254" t="e">
        <f t="shared" si="386"/>
        <v>#VALUE!</v>
      </c>
    </row>
    <row r="8255" spans="1:15" x14ac:dyDescent="0.25">
      <c r="A8255">
        <v>2019</v>
      </c>
      <c r="B8255" s="2" t="s">
        <v>35</v>
      </c>
      <c r="C8255">
        <v>4</v>
      </c>
      <c r="D8255" t="s">
        <v>32</v>
      </c>
      <c r="E8255" t="s">
        <v>10</v>
      </c>
      <c r="F8255" t="s">
        <v>14</v>
      </c>
      <c r="G8255">
        <v>4</v>
      </c>
      <c r="H8255">
        <v>316</v>
      </c>
      <c r="I8255">
        <v>263.76</v>
      </c>
      <c r="M8255" t="str">
        <f t="shared" si="384"/>
        <v/>
      </c>
      <c r="N8255" t="e">
        <f t="shared" si="385"/>
        <v>#VALUE!</v>
      </c>
      <c r="O8255" t="e">
        <f t="shared" si="386"/>
        <v>#VALUE!</v>
      </c>
    </row>
    <row r="8256" spans="1:15" x14ac:dyDescent="0.25">
      <c r="A8256">
        <v>2019</v>
      </c>
      <c r="B8256" s="2" t="s">
        <v>35</v>
      </c>
      <c r="C8256">
        <v>4</v>
      </c>
      <c r="D8256" t="s">
        <v>32</v>
      </c>
      <c r="E8256" t="s">
        <v>10</v>
      </c>
      <c r="F8256" t="s">
        <v>11</v>
      </c>
      <c r="G8256">
        <v>4</v>
      </c>
      <c r="H8256">
        <v>276</v>
      </c>
      <c r="I8256">
        <v>230.4</v>
      </c>
      <c r="M8256" t="str">
        <f t="shared" si="384"/>
        <v/>
      </c>
      <c r="N8256" t="e">
        <f t="shared" si="385"/>
        <v>#VALUE!</v>
      </c>
      <c r="O8256" t="e">
        <f t="shared" si="386"/>
        <v>#VALUE!</v>
      </c>
    </row>
    <row r="8257" spans="1:15" x14ac:dyDescent="0.25">
      <c r="A8257">
        <v>2019</v>
      </c>
      <c r="B8257" s="2" t="s">
        <v>35</v>
      </c>
      <c r="C8257">
        <v>4</v>
      </c>
      <c r="D8257" t="s">
        <v>32</v>
      </c>
      <c r="E8257" t="s">
        <v>10</v>
      </c>
      <c r="F8257" t="s">
        <v>15</v>
      </c>
      <c r="G8257">
        <v>1</v>
      </c>
      <c r="H8257">
        <v>259</v>
      </c>
      <c r="I8257">
        <v>216.19</v>
      </c>
      <c r="M8257" t="str">
        <f t="shared" si="384"/>
        <v/>
      </c>
      <c r="N8257" t="e">
        <f t="shared" si="385"/>
        <v>#VALUE!</v>
      </c>
      <c r="O8257" t="e">
        <f t="shared" si="386"/>
        <v>#VALUE!</v>
      </c>
    </row>
    <row r="8258" spans="1:15" x14ac:dyDescent="0.25">
      <c r="A8258">
        <v>2019</v>
      </c>
      <c r="B8258" s="2" t="s">
        <v>35</v>
      </c>
      <c r="C8258">
        <v>4</v>
      </c>
      <c r="D8258" t="s">
        <v>32</v>
      </c>
      <c r="E8258" t="s">
        <v>10</v>
      </c>
      <c r="F8258" t="s">
        <v>25</v>
      </c>
      <c r="G8258">
        <v>1</v>
      </c>
      <c r="H8258">
        <v>299</v>
      </c>
      <c r="I8258">
        <v>249.58</v>
      </c>
      <c r="M8258" t="str">
        <f t="shared" si="384"/>
        <v/>
      </c>
      <c r="N8258" t="e">
        <f t="shared" si="385"/>
        <v>#VALUE!</v>
      </c>
      <c r="O8258" t="e">
        <f t="shared" si="386"/>
        <v>#VALUE!</v>
      </c>
    </row>
    <row r="8259" spans="1:15" x14ac:dyDescent="0.25">
      <c r="A8259">
        <v>2019</v>
      </c>
      <c r="B8259" s="2" t="s">
        <v>35</v>
      </c>
      <c r="C8259">
        <v>4</v>
      </c>
      <c r="D8259" t="s">
        <v>32</v>
      </c>
      <c r="E8259" t="s">
        <v>10</v>
      </c>
      <c r="F8259" t="s">
        <v>59</v>
      </c>
      <c r="G8259">
        <v>1</v>
      </c>
      <c r="H8259">
        <v>25</v>
      </c>
      <c r="I8259">
        <v>20.87</v>
      </c>
      <c r="M8259" t="str">
        <f t="shared" ref="M8259:M8322" si="387">SUBSTITUTE(SUBSTITUTE(J8259," - ","|"),"; ","|")</f>
        <v/>
      </c>
      <c r="N8259" t="e">
        <f t="shared" ref="N8259:N8322" si="388">LEFT(M8259,FIND("|",M8259)-1)</f>
        <v>#VALUE!</v>
      </c>
      <c r="O8259" t="e">
        <f t="shared" ref="O8259:O8322" si="389">RIGHT(M8259,LEN(M8259)-FIND("|",M8259))</f>
        <v>#VALUE!</v>
      </c>
    </row>
    <row r="8260" spans="1:15" x14ac:dyDescent="0.25">
      <c r="A8260">
        <v>2019</v>
      </c>
      <c r="B8260" s="2" t="s">
        <v>35</v>
      </c>
      <c r="C8260">
        <v>4</v>
      </c>
      <c r="D8260" t="s">
        <v>32</v>
      </c>
      <c r="E8260" t="s">
        <v>10</v>
      </c>
      <c r="F8260" t="s">
        <v>56</v>
      </c>
      <c r="G8260">
        <v>1</v>
      </c>
      <c r="H8260">
        <v>69</v>
      </c>
      <c r="I8260">
        <v>57.6</v>
      </c>
      <c r="M8260" t="str">
        <f t="shared" si="387"/>
        <v/>
      </c>
      <c r="N8260" t="e">
        <f t="shared" si="388"/>
        <v>#VALUE!</v>
      </c>
      <c r="O8260" t="e">
        <f t="shared" si="389"/>
        <v>#VALUE!</v>
      </c>
    </row>
    <row r="8261" spans="1:15" x14ac:dyDescent="0.25">
      <c r="A8261">
        <v>2019</v>
      </c>
      <c r="B8261" s="2" t="s">
        <v>35</v>
      </c>
      <c r="C8261">
        <v>4</v>
      </c>
      <c r="D8261" t="s">
        <v>32</v>
      </c>
      <c r="E8261" t="s">
        <v>10</v>
      </c>
      <c r="F8261" t="s">
        <v>69</v>
      </c>
      <c r="G8261">
        <v>1</v>
      </c>
      <c r="H8261">
        <v>349</v>
      </c>
      <c r="I8261">
        <v>291.32</v>
      </c>
      <c r="M8261" t="str">
        <f t="shared" si="387"/>
        <v/>
      </c>
      <c r="N8261" t="e">
        <f t="shared" si="388"/>
        <v>#VALUE!</v>
      </c>
      <c r="O8261" t="e">
        <f t="shared" si="389"/>
        <v>#VALUE!</v>
      </c>
    </row>
    <row r="8262" spans="1:15" x14ac:dyDescent="0.25">
      <c r="A8262">
        <v>2019</v>
      </c>
      <c r="B8262" s="2" t="s">
        <v>35</v>
      </c>
      <c r="C8262">
        <v>4</v>
      </c>
      <c r="D8262" t="s">
        <v>32</v>
      </c>
      <c r="E8262" t="s">
        <v>10</v>
      </c>
      <c r="F8262" t="s">
        <v>66</v>
      </c>
      <c r="G8262">
        <v>4</v>
      </c>
      <c r="H8262">
        <v>1196</v>
      </c>
      <c r="I8262">
        <v>998.32</v>
      </c>
      <c r="M8262" t="str">
        <f t="shared" si="387"/>
        <v/>
      </c>
      <c r="N8262" t="e">
        <f t="shared" si="388"/>
        <v>#VALUE!</v>
      </c>
      <c r="O8262" t="e">
        <f t="shared" si="389"/>
        <v>#VALUE!</v>
      </c>
    </row>
    <row r="8263" spans="1:15" x14ac:dyDescent="0.25">
      <c r="A8263">
        <v>2019</v>
      </c>
      <c r="B8263" s="2" t="s">
        <v>35</v>
      </c>
      <c r="C8263">
        <v>4</v>
      </c>
      <c r="D8263" t="s">
        <v>32</v>
      </c>
      <c r="E8263" t="s">
        <v>10</v>
      </c>
      <c r="F8263" t="s">
        <v>18</v>
      </c>
      <c r="G8263">
        <v>1</v>
      </c>
      <c r="H8263">
        <v>99</v>
      </c>
      <c r="I8263">
        <v>82.64</v>
      </c>
      <c r="M8263" t="str">
        <f t="shared" si="387"/>
        <v/>
      </c>
      <c r="N8263" t="e">
        <f t="shared" si="388"/>
        <v>#VALUE!</v>
      </c>
      <c r="O8263" t="e">
        <f t="shared" si="389"/>
        <v>#VALUE!</v>
      </c>
    </row>
    <row r="8264" spans="1:15" x14ac:dyDescent="0.25">
      <c r="A8264">
        <v>2019</v>
      </c>
      <c r="B8264" s="2" t="s">
        <v>35</v>
      </c>
      <c r="C8264">
        <v>4</v>
      </c>
      <c r="D8264" t="s">
        <v>32</v>
      </c>
      <c r="E8264" t="s">
        <v>10</v>
      </c>
      <c r="F8264" t="s">
        <v>71</v>
      </c>
      <c r="G8264">
        <v>1</v>
      </c>
      <c r="H8264">
        <v>29</v>
      </c>
      <c r="I8264">
        <v>24.21</v>
      </c>
      <c r="M8264" t="str">
        <f t="shared" si="387"/>
        <v/>
      </c>
      <c r="N8264" t="e">
        <f t="shared" si="388"/>
        <v>#VALUE!</v>
      </c>
      <c r="O8264" t="e">
        <f t="shared" si="389"/>
        <v>#VALUE!</v>
      </c>
    </row>
    <row r="8265" spans="1:15" x14ac:dyDescent="0.25">
      <c r="A8265">
        <v>2019</v>
      </c>
      <c r="B8265" s="2" t="s">
        <v>35</v>
      </c>
      <c r="C8265">
        <v>4</v>
      </c>
      <c r="D8265" t="s">
        <v>32</v>
      </c>
      <c r="E8265" t="s">
        <v>13</v>
      </c>
      <c r="F8265" t="s">
        <v>60</v>
      </c>
      <c r="G8265">
        <v>2</v>
      </c>
      <c r="H8265">
        <v>98</v>
      </c>
      <c r="I8265">
        <v>81.8</v>
      </c>
      <c r="M8265" t="str">
        <f t="shared" si="387"/>
        <v/>
      </c>
      <c r="N8265" t="e">
        <f t="shared" si="388"/>
        <v>#VALUE!</v>
      </c>
      <c r="O8265" t="e">
        <f t="shared" si="389"/>
        <v>#VALUE!</v>
      </c>
    </row>
    <row r="8266" spans="1:15" x14ac:dyDescent="0.25">
      <c r="A8266">
        <v>2019</v>
      </c>
      <c r="B8266" s="2" t="s">
        <v>35</v>
      </c>
      <c r="C8266">
        <v>4</v>
      </c>
      <c r="D8266" t="s">
        <v>32</v>
      </c>
      <c r="E8266" t="s">
        <v>13</v>
      </c>
      <c r="F8266" t="s">
        <v>14</v>
      </c>
      <c r="G8266">
        <v>20</v>
      </c>
      <c r="H8266">
        <v>1580</v>
      </c>
      <c r="I8266">
        <v>1318.8000000000006</v>
      </c>
      <c r="M8266" t="str">
        <f t="shared" si="387"/>
        <v/>
      </c>
      <c r="N8266" t="e">
        <f t="shared" si="388"/>
        <v>#VALUE!</v>
      </c>
      <c r="O8266" t="e">
        <f t="shared" si="389"/>
        <v>#VALUE!</v>
      </c>
    </row>
    <row r="8267" spans="1:15" x14ac:dyDescent="0.25">
      <c r="A8267">
        <v>2019</v>
      </c>
      <c r="B8267" s="2" t="s">
        <v>35</v>
      </c>
      <c r="C8267">
        <v>4</v>
      </c>
      <c r="D8267" t="s">
        <v>32</v>
      </c>
      <c r="E8267" t="s">
        <v>13</v>
      </c>
      <c r="F8267" t="s">
        <v>22</v>
      </c>
      <c r="G8267">
        <v>5</v>
      </c>
      <c r="H8267">
        <v>495</v>
      </c>
      <c r="I8267">
        <v>413.2</v>
      </c>
      <c r="M8267" t="str">
        <f t="shared" si="387"/>
        <v/>
      </c>
      <c r="N8267" t="e">
        <f t="shared" si="388"/>
        <v>#VALUE!</v>
      </c>
      <c r="O8267" t="e">
        <f t="shared" si="389"/>
        <v>#VALUE!</v>
      </c>
    </row>
    <row r="8268" spans="1:15" x14ac:dyDescent="0.25">
      <c r="A8268">
        <v>2019</v>
      </c>
      <c r="B8268" s="2" t="s">
        <v>35</v>
      </c>
      <c r="C8268">
        <v>4</v>
      </c>
      <c r="D8268" t="s">
        <v>32</v>
      </c>
      <c r="E8268" t="s">
        <v>13</v>
      </c>
      <c r="F8268" t="s">
        <v>11</v>
      </c>
      <c r="G8268">
        <v>22</v>
      </c>
      <c r="H8268">
        <v>1518</v>
      </c>
      <c r="I8268">
        <v>1267.1999999999998</v>
      </c>
      <c r="M8268" t="str">
        <f t="shared" si="387"/>
        <v/>
      </c>
      <c r="N8268" t="e">
        <f t="shared" si="388"/>
        <v>#VALUE!</v>
      </c>
      <c r="O8268" t="e">
        <f t="shared" si="389"/>
        <v>#VALUE!</v>
      </c>
    </row>
    <row r="8269" spans="1:15" x14ac:dyDescent="0.25">
      <c r="A8269">
        <v>2019</v>
      </c>
      <c r="B8269" s="2" t="s">
        <v>35</v>
      </c>
      <c r="C8269">
        <v>4</v>
      </c>
      <c r="D8269" t="s">
        <v>32</v>
      </c>
      <c r="E8269" t="s">
        <v>13</v>
      </c>
      <c r="F8269" t="s">
        <v>15</v>
      </c>
      <c r="G8269">
        <v>4</v>
      </c>
      <c r="H8269">
        <v>1036</v>
      </c>
      <c r="I8269">
        <v>864.76</v>
      </c>
      <c r="M8269" t="str">
        <f t="shared" si="387"/>
        <v/>
      </c>
      <c r="N8269" t="e">
        <f t="shared" si="388"/>
        <v>#VALUE!</v>
      </c>
      <c r="O8269" t="e">
        <f t="shared" si="389"/>
        <v>#VALUE!</v>
      </c>
    </row>
    <row r="8270" spans="1:15" x14ac:dyDescent="0.25">
      <c r="A8270">
        <v>2019</v>
      </c>
      <c r="B8270" s="2" t="s">
        <v>35</v>
      </c>
      <c r="C8270">
        <v>4</v>
      </c>
      <c r="D8270" t="s">
        <v>32</v>
      </c>
      <c r="E8270" t="s">
        <v>13</v>
      </c>
      <c r="F8270" t="s">
        <v>16</v>
      </c>
      <c r="G8270">
        <v>1</v>
      </c>
      <c r="H8270">
        <v>329</v>
      </c>
      <c r="I8270">
        <v>274.62</v>
      </c>
      <c r="M8270" t="str">
        <f t="shared" si="387"/>
        <v/>
      </c>
      <c r="N8270" t="e">
        <f t="shared" si="388"/>
        <v>#VALUE!</v>
      </c>
      <c r="O8270" t="e">
        <f t="shared" si="389"/>
        <v>#VALUE!</v>
      </c>
    </row>
    <row r="8271" spans="1:15" x14ac:dyDescent="0.25">
      <c r="A8271">
        <v>2019</v>
      </c>
      <c r="B8271" s="2" t="s">
        <v>35</v>
      </c>
      <c r="C8271">
        <v>4</v>
      </c>
      <c r="D8271" t="s">
        <v>32</v>
      </c>
      <c r="E8271" t="s">
        <v>13</v>
      </c>
      <c r="F8271" t="s">
        <v>25</v>
      </c>
      <c r="G8271">
        <v>3</v>
      </c>
      <c r="H8271">
        <v>897</v>
      </c>
      <c r="I8271">
        <v>748.74</v>
      </c>
      <c r="M8271" t="str">
        <f t="shared" si="387"/>
        <v/>
      </c>
      <c r="N8271" t="e">
        <f t="shared" si="388"/>
        <v>#VALUE!</v>
      </c>
      <c r="O8271" t="e">
        <f t="shared" si="389"/>
        <v>#VALUE!</v>
      </c>
    </row>
    <row r="8272" spans="1:15" x14ac:dyDescent="0.25">
      <c r="A8272">
        <v>2019</v>
      </c>
      <c r="B8272" s="2" t="s">
        <v>35</v>
      </c>
      <c r="C8272">
        <v>4</v>
      </c>
      <c r="D8272" t="s">
        <v>32</v>
      </c>
      <c r="E8272" t="s">
        <v>13</v>
      </c>
      <c r="F8272" t="s">
        <v>70</v>
      </c>
      <c r="G8272">
        <v>1</v>
      </c>
      <c r="H8272">
        <v>39</v>
      </c>
      <c r="I8272">
        <v>32.549999999999997</v>
      </c>
      <c r="M8272" t="str">
        <f t="shared" si="387"/>
        <v/>
      </c>
      <c r="N8272" t="e">
        <f t="shared" si="388"/>
        <v>#VALUE!</v>
      </c>
      <c r="O8272" t="e">
        <f t="shared" si="389"/>
        <v>#VALUE!</v>
      </c>
    </row>
    <row r="8273" spans="1:15" x14ac:dyDescent="0.25">
      <c r="A8273">
        <v>2019</v>
      </c>
      <c r="B8273" s="2" t="s">
        <v>35</v>
      </c>
      <c r="C8273">
        <v>4</v>
      </c>
      <c r="D8273" t="s">
        <v>32</v>
      </c>
      <c r="E8273" t="s">
        <v>13</v>
      </c>
      <c r="F8273" t="s">
        <v>61</v>
      </c>
      <c r="G8273">
        <v>1</v>
      </c>
      <c r="H8273">
        <v>79</v>
      </c>
      <c r="I8273">
        <v>65.94</v>
      </c>
      <c r="M8273" t="str">
        <f t="shared" si="387"/>
        <v/>
      </c>
      <c r="N8273" t="e">
        <f t="shared" si="388"/>
        <v>#VALUE!</v>
      </c>
      <c r="O8273" t="e">
        <f t="shared" si="389"/>
        <v>#VALUE!</v>
      </c>
    </row>
    <row r="8274" spans="1:15" x14ac:dyDescent="0.25">
      <c r="A8274">
        <v>2019</v>
      </c>
      <c r="B8274" s="2" t="s">
        <v>35</v>
      </c>
      <c r="C8274">
        <v>4</v>
      </c>
      <c r="D8274" t="s">
        <v>32</v>
      </c>
      <c r="E8274" t="s">
        <v>13</v>
      </c>
      <c r="F8274" t="s">
        <v>59</v>
      </c>
      <c r="G8274">
        <v>1</v>
      </c>
      <c r="H8274">
        <v>25</v>
      </c>
      <c r="I8274">
        <v>20.87</v>
      </c>
      <c r="M8274" t="str">
        <f t="shared" si="387"/>
        <v/>
      </c>
      <c r="N8274" t="e">
        <f t="shared" si="388"/>
        <v>#VALUE!</v>
      </c>
      <c r="O8274" t="e">
        <f t="shared" si="389"/>
        <v>#VALUE!</v>
      </c>
    </row>
    <row r="8275" spans="1:15" x14ac:dyDescent="0.25">
      <c r="A8275">
        <v>2019</v>
      </c>
      <c r="B8275" s="2" t="s">
        <v>35</v>
      </c>
      <c r="C8275">
        <v>4</v>
      </c>
      <c r="D8275" t="s">
        <v>32</v>
      </c>
      <c r="E8275" t="s">
        <v>13</v>
      </c>
      <c r="F8275" t="s">
        <v>62</v>
      </c>
      <c r="G8275">
        <v>8</v>
      </c>
      <c r="H8275">
        <v>472</v>
      </c>
      <c r="I8275">
        <v>394</v>
      </c>
      <c r="M8275" t="str">
        <f t="shared" si="387"/>
        <v/>
      </c>
      <c r="N8275" t="e">
        <f t="shared" si="388"/>
        <v>#VALUE!</v>
      </c>
      <c r="O8275" t="e">
        <f t="shared" si="389"/>
        <v>#VALUE!</v>
      </c>
    </row>
    <row r="8276" spans="1:15" x14ac:dyDescent="0.25">
      <c r="A8276">
        <v>2019</v>
      </c>
      <c r="B8276" s="2" t="s">
        <v>35</v>
      </c>
      <c r="C8276">
        <v>4</v>
      </c>
      <c r="D8276" t="s">
        <v>32</v>
      </c>
      <c r="E8276" t="s">
        <v>13</v>
      </c>
      <c r="F8276" t="s">
        <v>65</v>
      </c>
      <c r="G8276">
        <v>1</v>
      </c>
      <c r="H8276">
        <v>159</v>
      </c>
      <c r="I8276">
        <v>132.72</v>
      </c>
      <c r="M8276" t="str">
        <f t="shared" si="387"/>
        <v/>
      </c>
      <c r="N8276" t="e">
        <f t="shared" si="388"/>
        <v>#VALUE!</v>
      </c>
      <c r="O8276" t="e">
        <f t="shared" si="389"/>
        <v>#VALUE!</v>
      </c>
    </row>
    <row r="8277" spans="1:15" x14ac:dyDescent="0.25">
      <c r="A8277">
        <v>2019</v>
      </c>
      <c r="B8277" s="2" t="s">
        <v>35</v>
      </c>
      <c r="C8277">
        <v>4</v>
      </c>
      <c r="D8277" t="s">
        <v>32</v>
      </c>
      <c r="E8277" t="s">
        <v>13</v>
      </c>
      <c r="F8277" t="s">
        <v>56</v>
      </c>
      <c r="G8277">
        <v>3</v>
      </c>
      <c r="H8277">
        <v>207</v>
      </c>
      <c r="I8277">
        <v>172.8</v>
      </c>
      <c r="M8277" t="str">
        <f t="shared" si="387"/>
        <v/>
      </c>
      <c r="N8277" t="e">
        <f t="shared" si="388"/>
        <v>#VALUE!</v>
      </c>
      <c r="O8277" t="e">
        <f t="shared" si="389"/>
        <v>#VALUE!</v>
      </c>
    </row>
    <row r="8278" spans="1:15" x14ac:dyDescent="0.25">
      <c r="A8278">
        <v>2019</v>
      </c>
      <c r="B8278" s="2" t="s">
        <v>35</v>
      </c>
      <c r="C8278">
        <v>4</v>
      </c>
      <c r="D8278" t="s">
        <v>32</v>
      </c>
      <c r="E8278" t="s">
        <v>13</v>
      </c>
      <c r="F8278" t="s">
        <v>57</v>
      </c>
      <c r="G8278">
        <v>2</v>
      </c>
      <c r="H8278">
        <v>198</v>
      </c>
      <c r="I8278">
        <v>165.28</v>
      </c>
      <c r="M8278" t="str">
        <f t="shared" si="387"/>
        <v/>
      </c>
      <c r="N8278" t="e">
        <f t="shared" si="388"/>
        <v>#VALUE!</v>
      </c>
      <c r="O8278" t="e">
        <f t="shared" si="389"/>
        <v>#VALUE!</v>
      </c>
    </row>
    <row r="8279" spans="1:15" x14ac:dyDescent="0.25">
      <c r="A8279">
        <v>2019</v>
      </c>
      <c r="B8279" s="2" t="s">
        <v>35</v>
      </c>
      <c r="C8279">
        <v>4</v>
      </c>
      <c r="D8279" t="s">
        <v>32</v>
      </c>
      <c r="E8279" t="s">
        <v>13</v>
      </c>
      <c r="F8279" t="s">
        <v>69</v>
      </c>
      <c r="G8279">
        <v>2</v>
      </c>
      <c r="H8279">
        <v>698</v>
      </c>
      <c r="I8279">
        <v>582.64</v>
      </c>
      <c r="M8279" t="str">
        <f t="shared" si="387"/>
        <v/>
      </c>
      <c r="N8279" t="e">
        <f t="shared" si="388"/>
        <v>#VALUE!</v>
      </c>
      <c r="O8279" t="e">
        <f t="shared" si="389"/>
        <v>#VALUE!</v>
      </c>
    </row>
    <row r="8280" spans="1:15" x14ac:dyDescent="0.25">
      <c r="A8280">
        <v>2019</v>
      </c>
      <c r="B8280" s="2" t="s">
        <v>35</v>
      </c>
      <c r="C8280">
        <v>4</v>
      </c>
      <c r="D8280" t="s">
        <v>32</v>
      </c>
      <c r="E8280" t="s">
        <v>13</v>
      </c>
      <c r="F8280" t="s">
        <v>66</v>
      </c>
      <c r="G8280">
        <v>2</v>
      </c>
      <c r="H8280">
        <v>598</v>
      </c>
      <c r="I8280">
        <v>499.16</v>
      </c>
      <c r="M8280" t="str">
        <f t="shared" si="387"/>
        <v/>
      </c>
      <c r="N8280" t="e">
        <f t="shared" si="388"/>
        <v>#VALUE!</v>
      </c>
      <c r="O8280" t="e">
        <f t="shared" si="389"/>
        <v>#VALUE!</v>
      </c>
    </row>
    <row r="8281" spans="1:15" x14ac:dyDescent="0.25">
      <c r="A8281">
        <v>2019</v>
      </c>
      <c r="B8281" s="2" t="s">
        <v>35</v>
      </c>
      <c r="C8281">
        <v>4</v>
      </c>
      <c r="D8281" t="s">
        <v>32</v>
      </c>
      <c r="E8281" t="s">
        <v>13</v>
      </c>
      <c r="F8281" t="s">
        <v>17</v>
      </c>
      <c r="G8281">
        <v>1</v>
      </c>
      <c r="H8281">
        <v>139</v>
      </c>
      <c r="I8281">
        <v>116.03</v>
      </c>
      <c r="M8281" t="str">
        <f t="shared" si="387"/>
        <v/>
      </c>
      <c r="N8281" t="e">
        <f t="shared" si="388"/>
        <v>#VALUE!</v>
      </c>
      <c r="O8281" t="e">
        <f t="shared" si="389"/>
        <v>#VALUE!</v>
      </c>
    </row>
    <row r="8282" spans="1:15" x14ac:dyDescent="0.25">
      <c r="A8282">
        <v>2019</v>
      </c>
      <c r="B8282" s="2" t="s">
        <v>35</v>
      </c>
      <c r="C8282">
        <v>4</v>
      </c>
      <c r="D8282" t="s">
        <v>32</v>
      </c>
      <c r="E8282" t="s">
        <v>13</v>
      </c>
      <c r="F8282" t="s">
        <v>18</v>
      </c>
      <c r="G8282">
        <v>2</v>
      </c>
      <c r="H8282">
        <v>198</v>
      </c>
      <c r="I8282">
        <v>165.28</v>
      </c>
      <c r="M8282" t="str">
        <f t="shared" si="387"/>
        <v/>
      </c>
      <c r="N8282" t="e">
        <f t="shared" si="388"/>
        <v>#VALUE!</v>
      </c>
      <c r="O8282" t="e">
        <f t="shared" si="389"/>
        <v>#VALUE!</v>
      </c>
    </row>
    <row r="8283" spans="1:15" x14ac:dyDescent="0.25">
      <c r="A8283">
        <v>2019</v>
      </c>
      <c r="B8283" s="2" t="s">
        <v>35</v>
      </c>
      <c r="C8283">
        <v>4</v>
      </c>
      <c r="D8283" t="s">
        <v>32</v>
      </c>
      <c r="E8283" t="s">
        <v>13</v>
      </c>
      <c r="F8283" t="s">
        <v>74</v>
      </c>
      <c r="G8283">
        <v>2</v>
      </c>
      <c r="H8283">
        <v>58</v>
      </c>
      <c r="I8283">
        <v>48.42</v>
      </c>
      <c r="M8283" t="str">
        <f t="shared" si="387"/>
        <v/>
      </c>
      <c r="N8283" t="e">
        <f t="shared" si="388"/>
        <v>#VALUE!</v>
      </c>
      <c r="O8283" t="e">
        <f t="shared" si="389"/>
        <v>#VALUE!</v>
      </c>
    </row>
    <row r="8284" spans="1:15" x14ac:dyDescent="0.25">
      <c r="A8284">
        <v>2019</v>
      </c>
      <c r="B8284" s="2" t="s">
        <v>35</v>
      </c>
      <c r="C8284">
        <v>4</v>
      </c>
      <c r="D8284" t="s">
        <v>32</v>
      </c>
      <c r="E8284" t="s">
        <v>13</v>
      </c>
      <c r="F8284" t="s">
        <v>71</v>
      </c>
      <c r="G8284">
        <v>3</v>
      </c>
      <c r="H8284">
        <v>87</v>
      </c>
      <c r="I8284">
        <v>72.63</v>
      </c>
      <c r="M8284" t="str">
        <f t="shared" si="387"/>
        <v/>
      </c>
      <c r="N8284" t="e">
        <f t="shared" si="388"/>
        <v>#VALUE!</v>
      </c>
      <c r="O8284" t="e">
        <f t="shared" si="389"/>
        <v>#VALUE!</v>
      </c>
    </row>
    <row r="8285" spans="1:15" x14ac:dyDescent="0.25">
      <c r="A8285">
        <v>2019</v>
      </c>
      <c r="B8285" s="2" t="s">
        <v>35</v>
      </c>
      <c r="C8285">
        <v>4</v>
      </c>
      <c r="D8285" t="s">
        <v>32</v>
      </c>
      <c r="E8285" t="s">
        <v>13</v>
      </c>
      <c r="F8285" t="s">
        <v>72</v>
      </c>
      <c r="G8285">
        <v>4</v>
      </c>
      <c r="H8285">
        <v>196</v>
      </c>
      <c r="I8285">
        <v>163.6</v>
      </c>
      <c r="M8285" t="str">
        <f t="shared" si="387"/>
        <v/>
      </c>
      <c r="N8285" t="e">
        <f t="shared" si="388"/>
        <v>#VALUE!</v>
      </c>
      <c r="O8285" t="e">
        <f t="shared" si="389"/>
        <v>#VALUE!</v>
      </c>
    </row>
    <row r="8286" spans="1:15" x14ac:dyDescent="0.25">
      <c r="A8286">
        <v>2019</v>
      </c>
      <c r="B8286" s="2" t="s">
        <v>35</v>
      </c>
      <c r="C8286">
        <v>4</v>
      </c>
      <c r="D8286" t="s">
        <v>32</v>
      </c>
      <c r="E8286" t="s">
        <v>13</v>
      </c>
      <c r="F8286" t="s">
        <v>28</v>
      </c>
      <c r="G8286">
        <v>1</v>
      </c>
      <c r="H8286">
        <v>399</v>
      </c>
      <c r="I8286">
        <v>333.06</v>
      </c>
      <c r="M8286" t="str">
        <f t="shared" si="387"/>
        <v/>
      </c>
      <c r="N8286" t="e">
        <f t="shared" si="388"/>
        <v>#VALUE!</v>
      </c>
      <c r="O8286" t="e">
        <f t="shared" si="389"/>
        <v>#VALUE!</v>
      </c>
    </row>
    <row r="8287" spans="1:15" x14ac:dyDescent="0.25">
      <c r="A8287">
        <v>2019</v>
      </c>
      <c r="B8287" s="2" t="s">
        <v>35</v>
      </c>
      <c r="C8287">
        <v>4</v>
      </c>
      <c r="D8287" t="s">
        <v>32</v>
      </c>
      <c r="E8287" t="s">
        <v>13</v>
      </c>
      <c r="F8287" t="s">
        <v>12</v>
      </c>
      <c r="G8287">
        <v>10</v>
      </c>
      <c r="H8287">
        <v>3290</v>
      </c>
      <c r="I8287">
        <v>2746.1999999999994</v>
      </c>
      <c r="M8287" t="str">
        <f t="shared" si="387"/>
        <v/>
      </c>
      <c r="N8287" t="e">
        <f t="shared" si="388"/>
        <v>#VALUE!</v>
      </c>
      <c r="O8287" t="e">
        <f t="shared" si="389"/>
        <v>#VALUE!</v>
      </c>
    </row>
    <row r="8288" spans="1:15" x14ac:dyDescent="0.25">
      <c r="A8288">
        <v>2019</v>
      </c>
      <c r="B8288" s="2" t="s">
        <v>35</v>
      </c>
      <c r="C8288">
        <v>4</v>
      </c>
      <c r="D8288" t="s">
        <v>32</v>
      </c>
      <c r="E8288" t="s">
        <v>13</v>
      </c>
      <c r="F8288" t="s">
        <v>19</v>
      </c>
      <c r="G8288">
        <v>4</v>
      </c>
      <c r="H8288">
        <v>1036</v>
      </c>
      <c r="I8288">
        <v>864.76</v>
      </c>
      <c r="M8288" t="str">
        <f t="shared" si="387"/>
        <v/>
      </c>
      <c r="N8288" t="e">
        <f t="shared" si="388"/>
        <v>#VALUE!</v>
      </c>
      <c r="O8288" t="e">
        <f t="shared" si="389"/>
        <v>#VALUE!</v>
      </c>
    </row>
    <row r="8289" spans="1:15" x14ac:dyDescent="0.25">
      <c r="A8289">
        <v>2019</v>
      </c>
      <c r="B8289" s="2" t="s">
        <v>35</v>
      </c>
      <c r="C8289">
        <v>4</v>
      </c>
      <c r="D8289" t="s">
        <v>32</v>
      </c>
      <c r="E8289" t="s">
        <v>13</v>
      </c>
      <c r="F8289" t="s">
        <v>20</v>
      </c>
      <c r="G8289">
        <v>7</v>
      </c>
      <c r="H8289">
        <v>1393</v>
      </c>
      <c r="I8289">
        <v>1162.77</v>
      </c>
      <c r="M8289" t="str">
        <f t="shared" si="387"/>
        <v/>
      </c>
      <c r="N8289" t="e">
        <f t="shared" si="388"/>
        <v>#VALUE!</v>
      </c>
      <c r="O8289" t="e">
        <f t="shared" si="389"/>
        <v>#VALUE!</v>
      </c>
    </row>
    <row r="8290" spans="1:15" x14ac:dyDescent="0.25">
      <c r="A8290">
        <v>2019</v>
      </c>
      <c r="B8290" s="2" t="s">
        <v>35</v>
      </c>
      <c r="C8290">
        <v>4</v>
      </c>
      <c r="D8290" t="s">
        <v>32</v>
      </c>
      <c r="E8290" t="s">
        <v>21</v>
      </c>
      <c r="F8290" t="s">
        <v>58</v>
      </c>
      <c r="G8290">
        <v>1</v>
      </c>
      <c r="H8290">
        <v>79</v>
      </c>
      <c r="I8290">
        <v>65.94</v>
      </c>
      <c r="M8290" t="str">
        <f t="shared" si="387"/>
        <v/>
      </c>
      <c r="N8290" t="e">
        <f t="shared" si="388"/>
        <v>#VALUE!</v>
      </c>
      <c r="O8290" t="e">
        <f t="shared" si="389"/>
        <v>#VALUE!</v>
      </c>
    </row>
    <row r="8291" spans="1:15" x14ac:dyDescent="0.25">
      <c r="A8291">
        <v>2019</v>
      </c>
      <c r="B8291" s="2" t="s">
        <v>35</v>
      </c>
      <c r="C8291">
        <v>4</v>
      </c>
      <c r="D8291" t="s">
        <v>32</v>
      </c>
      <c r="E8291" t="s">
        <v>21</v>
      </c>
      <c r="F8291" t="s">
        <v>60</v>
      </c>
      <c r="G8291">
        <v>5</v>
      </c>
      <c r="H8291">
        <v>245</v>
      </c>
      <c r="I8291">
        <v>204.5</v>
      </c>
      <c r="M8291" t="str">
        <f t="shared" si="387"/>
        <v/>
      </c>
      <c r="N8291" t="e">
        <f t="shared" si="388"/>
        <v>#VALUE!</v>
      </c>
      <c r="O8291" t="e">
        <f t="shared" si="389"/>
        <v>#VALUE!</v>
      </c>
    </row>
    <row r="8292" spans="1:15" x14ac:dyDescent="0.25">
      <c r="A8292">
        <v>2019</v>
      </c>
      <c r="B8292" s="2" t="s">
        <v>35</v>
      </c>
      <c r="C8292">
        <v>4</v>
      </c>
      <c r="D8292" t="s">
        <v>32</v>
      </c>
      <c r="E8292" t="s">
        <v>21</v>
      </c>
      <c r="F8292" t="s">
        <v>14</v>
      </c>
      <c r="G8292">
        <v>18</v>
      </c>
      <c r="H8292">
        <v>1422</v>
      </c>
      <c r="I8292">
        <v>1186.9200000000005</v>
      </c>
      <c r="M8292" t="str">
        <f t="shared" si="387"/>
        <v/>
      </c>
      <c r="N8292" t="e">
        <f t="shared" si="388"/>
        <v>#VALUE!</v>
      </c>
      <c r="O8292" t="e">
        <f t="shared" si="389"/>
        <v>#VALUE!</v>
      </c>
    </row>
    <row r="8293" spans="1:15" x14ac:dyDescent="0.25">
      <c r="A8293">
        <v>2019</v>
      </c>
      <c r="B8293" s="2" t="s">
        <v>35</v>
      </c>
      <c r="C8293">
        <v>4</v>
      </c>
      <c r="D8293" t="s">
        <v>32</v>
      </c>
      <c r="E8293" t="s">
        <v>21</v>
      </c>
      <c r="F8293" t="s">
        <v>22</v>
      </c>
      <c r="G8293">
        <v>1</v>
      </c>
      <c r="H8293">
        <v>99</v>
      </c>
      <c r="I8293">
        <v>82.64</v>
      </c>
      <c r="M8293" t="str">
        <f t="shared" si="387"/>
        <v/>
      </c>
      <c r="N8293" t="e">
        <f t="shared" si="388"/>
        <v>#VALUE!</v>
      </c>
      <c r="O8293" t="e">
        <f t="shared" si="389"/>
        <v>#VALUE!</v>
      </c>
    </row>
    <row r="8294" spans="1:15" x14ac:dyDescent="0.25">
      <c r="A8294">
        <v>2019</v>
      </c>
      <c r="B8294" s="2" t="s">
        <v>35</v>
      </c>
      <c r="C8294">
        <v>4</v>
      </c>
      <c r="D8294" t="s">
        <v>32</v>
      </c>
      <c r="E8294" t="s">
        <v>21</v>
      </c>
      <c r="F8294" t="s">
        <v>11</v>
      </c>
      <c r="G8294">
        <v>17</v>
      </c>
      <c r="H8294">
        <v>1173</v>
      </c>
      <c r="I8294">
        <v>979.20000000000027</v>
      </c>
      <c r="M8294" t="str">
        <f t="shared" si="387"/>
        <v/>
      </c>
      <c r="N8294" t="e">
        <f t="shared" si="388"/>
        <v>#VALUE!</v>
      </c>
      <c r="O8294" t="e">
        <f t="shared" si="389"/>
        <v>#VALUE!</v>
      </c>
    </row>
    <row r="8295" spans="1:15" x14ac:dyDescent="0.25">
      <c r="A8295">
        <v>2019</v>
      </c>
      <c r="B8295" s="2" t="s">
        <v>35</v>
      </c>
      <c r="C8295">
        <v>4</v>
      </c>
      <c r="D8295" t="s">
        <v>32</v>
      </c>
      <c r="E8295" t="s">
        <v>21</v>
      </c>
      <c r="F8295" t="s">
        <v>15</v>
      </c>
      <c r="G8295">
        <v>7</v>
      </c>
      <c r="H8295">
        <v>1813</v>
      </c>
      <c r="I8295">
        <v>1513.3300000000002</v>
      </c>
      <c r="M8295" t="str">
        <f t="shared" si="387"/>
        <v/>
      </c>
      <c r="N8295" t="e">
        <f t="shared" si="388"/>
        <v>#VALUE!</v>
      </c>
      <c r="O8295" t="e">
        <f t="shared" si="389"/>
        <v>#VALUE!</v>
      </c>
    </row>
    <row r="8296" spans="1:15" x14ac:dyDescent="0.25">
      <c r="A8296">
        <v>2019</v>
      </c>
      <c r="B8296" s="2" t="s">
        <v>35</v>
      </c>
      <c r="C8296">
        <v>4</v>
      </c>
      <c r="D8296" t="s">
        <v>32</v>
      </c>
      <c r="E8296" t="s">
        <v>21</v>
      </c>
      <c r="F8296" t="s">
        <v>16</v>
      </c>
      <c r="G8296">
        <v>1</v>
      </c>
      <c r="H8296">
        <v>329</v>
      </c>
      <c r="I8296">
        <v>274.62</v>
      </c>
      <c r="M8296" t="str">
        <f t="shared" si="387"/>
        <v/>
      </c>
      <c r="N8296" t="e">
        <f t="shared" si="388"/>
        <v>#VALUE!</v>
      </c>
      <c r="O8296" t="e">
        <f t="shared" si="389"/>
        <v>#VALUE!</v>
      </c>
    </row>
    <row r="8297" spans="1:15" x14ac:dyDescent="0.25">
      <c r="A8297">
        <v>2019</v>
      </c>
      <c r="B8297" s="2" t="s">
        <v>35</v>
      </c>
      <c r="C8297">
        <v>4</v>
      </c>
      <c r="D8297" t="s">
        <v>32</v>
      </c>
      <c r="E8297" t="s">
        <v>21</v>
      </c>
      <c r="F8297" t="s">
        <v>25</v>
      </c>
      <c r="G8297">
        <v>3</v>
      </c>
      <c r="H8297">
        <v>897</v>
      </c>
      <c r="I8297">
        <v>748.74</v>
      </c>
      <c r="M8297" t="str">
        <f t="shared" si="387"/>
        <v/>
      </c>
      <c r="N8297" t="e">
        <f t="shared" si="388"/>
        <v>#VALUE!</v>
      </c>
      <c r="O8297" t="e">
        <f t="shared" si="389"/>
        <v>#VALUE!</v>
      </c>
    </row>
    <row r="8298" spans="1:15" x14ac:dyDescent="0.25">
      <c r="A8298">
        <v>2019</v>
      </c>
      <c r="B8298" s="2" t="s">
        <v>35</v>
      </c>
      <c r="C8298">
        <v>4</v>
      </c>
      <c r="D8298" t="s">
        <v>32</v>
      </c>
      <c r="E8298" t="s">
        <v>21</v>
      </c>
      <c r="F8298" t="s">
        <v>70</v>
      </c>
      <c r="G8298">
        <v>2</v>
      </c>
      <c r="H8298">
        <v>78</v>
      </c>
      <c r="I8298">
        <v>65.099999999999994</v>
      </c>
      <c r="M8298" t="str">
        <f t="shared" si="387"/>
        <v/>
      </c>
      <c r="N8298" t="e">
        <f t="shared" si="388"/>
        <v>#VALUE!</v>
      </c>
      <c r="O8298" t="e">
        <f t="shared" si="389"/>
        <v>#VALUE!</v>
      </c>
    </row>
    <row r="8299" spans="1:15" x14ac:dyDescent="0.25">
      <c r="A8299">
        <v>2019</v>
      </c>
      <c r="B8299" s="2" t="s">
        <v>35</v>
      </c>
      <c r="C8299">
        <v>4</v>
      </c>
      <c r="D8299" t="s">
        <v>32</v>
      </c>
      <c r="E8299" t="s">
        <v>21</v>
      </c>
      <c r="F8299" t="s">
        <v>59</v>
      </c>
      <c r="G8299">
        <v>1</v>
      </c>
      <c r="H8299">
        <v>25</v>
      </c>
      <c r="I8299">
        <v>20.87</v>
      </c>
      <c r="M8299" t="str">
        <f t="shared" si="387"/>
        <v/>
      </c>
      <c r="N8299" t="e">
        <f t="shared" si="388"/>
        <v>#VALUE!</v>
      </c>
      <c r="O8299" t="e">
        <f t="shared" si="389"/>
        <v>#VALUE!</v>
      </c>
    </row>
    <row r="8300" spans="1:15" x14ac:dyDescent="0.25">
      <c r="A8300">
        <v>2019</v>
      </c>
      <c r="B8300" s="2" t="s">
        <v>35</v>
      </c>
      <c r="C8300">
        <v>4</v>
      </c>
      <c r="D8300" t="s">
        <v>32</v>
      </c>
      <c r="E8300" t="s">
        <v>21</v>
      </c>
      <c r="F8300" t="s">
        <v>62</v>
      </c>
      <c r="G8300">
        <v>3</v>
      </c>
      <c r="H8300">
        <v>177</v>
      </c>
      <c r="I8300">
        <v>147.75</v>
      </c>
      <c r="M8300" t="str">
        <f t="shared" si="387"/>
        <v/>
      </c>
      <c r="N8300" t="e">
        <f t="shared" si="388"/>
        <v>#VALUE!</v>
      </c>
      <c r="O8300" t="e">
        <f t="shared" si="389"/>
        <v>#VALUE!</v>
      </c>
    </row>
    <row r="8301" spans="1:15" x14ac:dyDescent="0.25">
      <c r="A8301">
        <v>2019</v>
      </c>
      <c r="B8301" s="2" t="s">
        <v>35</v>
      </c>
      <c r="C8301">
        <v>4</v>
      </c>
      <c r="D8301" t="s">
        <v>32</v>
      </c>
      <c r="E8301" t="s">
        <v>21</v>
      </c>
      <c r="F8301" t="s">
        <v>63</v>
      </c>
      <c r="G8301">
        <v>1</v>
      </c>
      <c r="H8301">
        <v>99</v>
      </c>
      <c r="I8301">
        <v>82.64</v>
      </c>
      <c r="M8301" t="str">
        <f t="shared" si="387"/>
        <v/>
      </c>
      <c r="N8301" t="e">
        <f t="shared" si="388"/>
        <v>#VALUE!</v>
      </c>
      <c r="O8301" t="e">
        <f t="shared" si="389"/>
        <v>#VALUE!</v>
      </c>
    </row>
    <row r="8302" spans="1:15" x14ac:dyDescent="0.25">
      <c r="A8302">
        <v>2019</v>
      </c>
      <c r="B8302" s="2" t="s">
        <v>35</v>
      </c>
      <c r="C8302">
        <v>4</v>
      </c>
      <c r="D8302" t="s">
        <v>32</v>
      </c>
      <c r="E8302" t="s">
        <v>21</v>
      </c>
      <c r="F8302" t="s">
        <v>65</v>
      </c>
      <c r="G8302">
        <v>1</v>
      </c>
      <c r="H8302">
        <v>159</v>
      </c>
      <c r="I8302">
        <v>132.72</v>
      </c>
      <c r="M8302" t="str">
        <f t="shared" si="387"/>
        <v/>
      </c>
      <c r="N8302" t="e">
        <f t="shared" si="388"/>
        <v>#VALUE!</v>
      </c>
      <c r="O8302" t="e">
        <f t="shared" si="389"/>
        <v>#VALUE!</v>
      </c>
    </row>
    <row r="8303" spans="1:15" x14ac:dyDescent="0.25">
      <c r="A8303">
        <v>2019</v>
      </c>
      <c r="B8303" s="2" t="s">
        <v>35</v>
      </c>
      <c r="C8303">
        <v>4</v>
      </c>
      <c r="D8303" t="s">
        <v>32</v>
      </c>
      <c r="E8303" t="s">
        <v>21</v>
      </c>
      <c r="F8303" t="s">
        <v>56</v>
      </c>
      <c r="G8303">
        <v>3</v>
      </c>
      <c r="H8303">
        <v>207</v>
      </c>
      <c r="I8303">
        <v>172.8</v>
      </c>
      <c r="M8303" t="str">
        <f t="shared" si="387"/>
        <v/>
      </c>
      <c r="N8303" t="e">
        <f t="shared" si="388"/>
        <v>#VALUE!</v>
      </c>
      <c r="O8303" t="e">
        <f t="shared" si="389"/>
        <v>#VALUE!</v>
      </c>
    </row>
    <row r="8304" spans="1:15" x14ac:dyDescent="0.25">
      <c r="A8304">
        <v>2019</v>
      </c>
      <c r="B8304" s="2" t="s">
        <v>35</v>
      </c>
      <c r="C8304">
        <v>4</v>
      </c>
      <c r="D8304" t="s">
        <v>32</v>
      </c>
      <c r="E8304" t="s">
        <v>21</v>
      </c>
      <c r="F8304" t="s">
        <v>57</v>
      </c>
      <c r="G8304">
        <v>1</v>
      </c>
      <c r="H8304">
        <v>99</v>
      </c>
      <c r="I8304">
        <v>82.64</v>
      </c>
      <c r="M8304" t="str">
        <f t="shared" si="387"/>
        <v/>
      </c>
      <c r="N8304" t="e">
        <f t="shared" si="388"/>
        <v>#VALUE!</v>
      </c>
      <c r="O8304" t="e">
        <f t="shared" si="389"/>
        <v>#VALUE!</v>
      </c>
    </row>
    <row r="8305" spans="1:15" x14ac:dyDescent="0.25">
      <c r="A8305">
        <v>2019</v>
      </c>
      <c r="B8305" s="2" t="s">
        <v>35</v>
      </c>
      <c r="C8305">
        <v>4</v>
      </c>
      <c r="D8305" t="s">
        <v>32</v>
      </c>
      <c r="E8305" t="s">
        <v>21</v>
      </c>
      <c r="F8305" t="s">
        <v>27</v>
      </c>
      <c r="G8305">
        <v>1</v>
      </c>
      <c r="H8305">
        <v>149</v>
      </c>
      <c r="I8305">
        <v>124.37</v>
      </c>
      <c r="M8305" t="str">
        <f t="shared" si="387"/>
        <v/>
      </c>
      <c r="N8305" t="e">
        <f t="shared" si="388"/>
        <v>#VALUE!</v>
      </c>
      <c r="O8305" t="e">
        <f t="shared" si="389"/>
        <v>#VALUE!</v>
      </c>
    </row>
    <row r="8306" spans="1:15" x14ac:dyDescent="0.25">
      <c r="A8306">
        <v>2019</v>
      </c>
      <c r="B8306" s="2" t="s">
        <v>35</v>
      </c>
      <c r="C8306">
        <v>4</v>
      </c>
      <c r="D8306" t="s">
        <v>32</v>
      </c>
      <c r="E8306" t="s">
        <v>21</v>
      </c>
      <c r="F8306" t="s">
        <v>71</v>
      </c>
      <c r="G8306">
        <v>1</v>
      </c>
      <c r="H8306">
        <v>29</v>
      </c>
      <c r="I8306">
        <v>24.21</v>
      </c>
      <c r="M8306" t="str">
        <f t="shared" si="387"/>
        <v/>
      </c>
      <c r="N8306" t="e">
        <f t="shared" si="388"/>
        <v>#VALUE!</v>
      </c>
      <c r="O8306" t="e">
        <f t="shared" si="389"/>
        <v>#VALUE!</v>
      </c>
    </row>
    <row r="8307" spans="1:15" x14ac:dyDescent="0.25">
      <c r="A8307">
        <v>2019</v>
      </c>
      <c r="B8307" s="2" t="s">
        <v>35</v>
      </c>
      <c r="C8307">
        <v>4</v>
      </c>
      <c r="D8307" t="s">
        <v>32</v>
      </c>
      <c r="E8307" t="s">
        <v>21</v>
      </c>
      <c r="F8307" t="s">
        <v>28</v>
      </c>
      <c r="G8307">
        <v>2</v>
      </c>
      <c r="H8307">
        <v>798</v>
      </c>
      <c r="I8307">
        <v>666.12</v>
      </c>
      <c r="M8307" t="str">
        <f t="shared" si="387"/>
        <v/>
      </c>
      <c r="N8307" t="e">
        <f t="shared" si="388"/>
        <v>#VALUE!</v>
      </c>
      <c r="O8307" t="e">
        <f t="shared" si="389"/>
        <v>#VALUE!</v>
      </c>
    </row>
    <row r="8308" spans="1:15" x14ac:dyDescent="0.25">
      <c r="A8308">
        <v>2019</v>
      </c>
      <c r="B8308" s="2" t="s">
        <v>35</v>
      </c>
      <c r="C8308">
        <v>4</v>
      </c>
      <c r="D8308" t="s">
        <v>32</v>
      </c>
      <c r="E8308" t="s">
        <v>21</v>
      </c>
      <c r="F8308" t="s">
        <v>12</v>
      </c>
      <c r="G8308">
        <v>3</v>
      </c>
      <c r="H8308">
        <v>987</v>
      </c>
      <c r="I8308">
        <v>823.86</v>
      </c>
      <c r="M8308" t="str">
        <f t="shared" si="387"/>
        <v/>
      </c>
      <c r="N8308" t="e">
        <f t="shared" si="388"/>
        <v>#VALUE!</v>
      </c>
      <c r="O8308" t="e">
        <f t="shared" si="389"/>
        <v>#VALUE!</v>
      </c>
    </row>
    <row r="8309" spans="1:15" x14ac:dyDescent="0.25">
      <c r="A8309">
        <v>2019</v>
      </c>
      <c r="B8309" s="2" t="s">
        <v>35</v>
      </c>
      <c r="C8309">
        <v>4</v>
      </c>
      <c r="D8309" t="s">
        <v>32</v>
      </c>
      <c r="E8309" t="s">
        <v>21</v>
      </c>
      <c r="F8309" t="s">
        <v>19</v>
      </c>
      <c r="G8309">
        <v>5</v>
      </c>
      <c r="H8309">
        <v>1295</v>
      </c>
      <c r="I8309">
        <v>1080.95</v>
      </c>
      <c r="M8309" t="str">
        <f t="shared" si="387"/>
        <v/>
      </c>
      <c r="N8309" t="e">
        <f t="shared" si="388"/>
        <v>#VALUE!</v>
      </c>
      <c r="O8309" t="e">
        <f t="shared" si="389"/>
        <v>#VALUE!</v>
      </c>
    </row>
    <row r="8310" spans="1:15" x14ac:dyDescent="0.25">
      <c r="A8310">
        <v>2019</v>
      </c>
      <c r="B8310" s="2" t="s">
        <v>35</v>
      </c>
      <c r="C8310">
        <v>4</v>
      </c>
      <c r="D8310" t="s">
        <v>32</v>
      </c>
      <c r="E8310" t="s">
        <v>23</v>
      </c>
      <c r="F8310" t="s">
        <v>14</v>
      </c>
      <c r="G8310">
        <v>8</v>
      </c>
      <c r="H8310">
        <v>632</v>
      </c>
      <c r="I8310">
        <v>527.52</v>
      </c>
      <c r="M8310" t="str">
        <f t="shared" si="387"/>
        <v/>
      </c>
      <c r="N8310" t="e">
        <f t="shared" si="388"/>
        <v>#VALUE!</v>
      </c>
      <c r="O8310" t="e">
        <f t="shared" si="389"/>
        <v>#VALUE!</v>
      </c>
    </row>
    <row r="8311" spans="1:15" x14ac:dyDescent="0.25">
      <c r="A8311">
        <v>2019</v>
      </c>
      <c r="B8311" s="2" t="s">
        <v>35</v>
      </c>
      <c r="C8311">
        <v>4</v>
      </c>
      <c r="D8311" t="s">
        <v>32</v>
      </c>
      <c r="E8311" t="s">
        <v>23</v>
      </c>
      <c r="F8311" t="s">
        <v>22</v>
      </c>
      <c r="G8311">
        <v>3</v>
      </c>
      <c r="H8311">
        <v>297</v>
      </c>
      <c r="I8311">
        <v>247.92000000000002</v>
      </c>
      <c r="M8311" t="str">
        <f t="shared" si="387"/>
        <v/>
      </c>
      <c r="N8311" t="e">
        <f t="shared" si="388"/>
        <v>#VALUE!</v>
      </c>
      <c r="O8311" t="e">
        <f t="shared" si="389"/>
        <v>#VALUE!</v>
      </c>
    </row>
    <row r="8312" spans="1:15" x14ac:dyDescent="0.25">
      <c r="A8312">
        <v>2019</v>
      </c>
      <c r="B8312" s="2" t="s">
        <v>35</v>
      </c>
      <c r="C8312">
        <v>4</v>
      </c>
      <c r="D8312" t="s">
        <v>32</v>
      </c>
      <c r="E8312" t="s">
        <v>23</v>
      </c>
      <c r="F8312" t="s">
        <v>11</v>
      </c>
      <c r="G8312">
        <v>11</v>
      </c>
      <c r="H8312">
        <v>759</v>
      </c>
      <c r="I8312">
        <v>633.60000000000014</v>
      </c>
      <c r="M8312" t="str">
        <f t="shared" si="387"/>
        <v/>
      </c>
      <c r="N8312" t="e">
        <f t="shared" si="388"/>
        <v>#VALUE!</v>
      </c>
      <c r="O8312" t="e">
        <f t="shared" si="389"/>
        <v>#VALUE!</v>
      </c>
    </row>
    <row r="8313" spans="1:15" x14ac:dyDescent="0.25">
      <c r="A8313">
        <v>2019</v>
      </c>
      <c r="B8313" s="2" t="s">
        <v>35</v>
      </c>
      <c r="C8313">
        <v>4</v>
      </c>
      <c r="D8313" t="s">
        <v>32</v>
      </c>
      <c r="E8313" t="s">
        <v>23</v>
      </c>
      <c r="F8313" t="s">
        <v>15</v>
      </c>
      <c r="G8313">
        <v>5</v>
      </c>
      <c r="H8313">
        <v>1295</v>
      </c>
      <c r="I8313">
        <v>1080.95</v>
      </c>
      <c r="M8313" t="str">
        <f t="shared" si="387"/>
        <v/>
      </c>
      <c r="N8313" t="e">
        <f t="shared" si="388"/>
        <v>#VALUE!</v>
      </c>
      <c r="O8313" t="e">
        <f t="shared" si="389"/>
        <v>#VALUE!</v>
      </c>
    </row>
    <row r="8314" spans="1:15" x14ac:dyDescent="0.25">
      <c r="A8314">
        <v>2019</v>
      </c>
      <c r="B8314" s="2" t="s">
        <v>35</v>
      </c>
      <c r="C8314">
        <v>4</v>
      </c>
      <c r="D8314" t="s">
        <v>32</v>
      </c>
      <c r="E8314" t="s">
        <v>23</v>
      </c>
      <c r="F8314" t="s">
        <v>16</v>
      </c>
      <c r="G8314">
        <v>1</v>
      </c>
      <c r="H8314">
        <v>329</v>
      </c>
      <c r="I8314">
        <v>274.62</v>
      </c>
      <c r="M8314" t="str">
        <f t="shared" si="387"/>
        <v/>
      </c>
      <c r="N8314" t="e">
        <f t="shared" si="388"/>
        <v>#VALUE!</v>
      </c>
      <c r="O8314" t="e">
        <f t="shared" si="389"/>
        <v>#VALUE!</v>
      </c>
    </row>
    <row r="8315" spans="1:15" x14ac:dyDescent="0.25">
      <c r="A8315">
        <v>2019</v>
      </c>
      <c r="B8315" s="2" t="s">
        <v>35</v>
      </c>
      <c r="C8315">
        <v>4</v>
      </c>
      <c r="D8315" t="s">
        <v>32</v>
      </c>
      <c r="E8315" t="s">
        <v>23</v>
      </c>
      <c r="F8315" t="s">
        <v>25</v>
      </c>
      <c r="G8315">
        <v>1</v>
      </c>
      <c r="H8315">
        <v>299</v>
      </c>
      <c r="I8315">
        <v>249.58</v>
      </c>
      <c r="M8315" t="str">
        <f t="shared" si="387"/>
        <v/>
      </c>
      <c r="N8315" t="e">
        <f t="shared" si="388"/>
        <v>#VALUE!</v>
      </c>
      <c r="O8315" t="e">
        <f t="shared" si="389"/>
        <v>#VALUE!</v>
      </c>
    </row>
    <row r="8316" spans="1:15" x14ac:dyDescent="0.25">
      <c r="A8316">
        <v>2019</v>
      </c>
      <c r="B8316" s="2" t="s">
        <v>35</v>
      </c>
      <c r="C8316">
        <v>4</v>
      </c>
      <c r="D8316" t="s">
        <v>32</v>
      </c>
      <c r="E8316" t="s">
        <v>23</v>
      </c>
      <c r="F8316" t="s">
        <v>70</v>
      </c>
      <c r="G8316">
        <v>1</v>
      </c>
      <c r="H8316">
        <v>39</v>
      </c>
      <c r="I8316">
        <v>32.549999999999997</v>
      </c>
      <c r="M8316" t="str">
        <f t="shared" si="387"/>
        <v/>
      </c>
      <c r="N8316" t="e">
        <f t="shared" si="388"/>
        <v>#VALUE!</v>
      </c>
      <c r="O8316" t="e">
        <f t="shared" si="389"/>
        <v>#VALUE!</v>
      </c>
    </row>
    <row r="8317" spans="1:15" x14ac:dyDescent="0.25">
      <c r="A8317">
        <v>2019</v>
      </c>
      <c r="B8317" s="2" t="s">
        <v>35</v>
      </c>
      <c r="C8317">
        <v>4</v>
      </c>
      <c r="D8317" t="s">
        <v>32</v>
      </c>
      <c r="E8317" t="s">
        <v>23</v>
      </c>
      <c r="F8317" t="s">
        <v>62</v>
      </c>
      <c r="G8317">
        <v>1</v>
      </c>
      <c r="H8317">
        <v>59</v>
      </c>
      <c r="I8317">
        <v>49.25</v>
      </c>
      <c r="M8317" t="str">
        <f t="shared" si="387"/>
        <v/>
      </c>
      <c r="N8317" t="e">
        <f t="shared" si="388"/>
        <v>#VALUE!</v>
      </c>
      <c r="O8317" t="e">
        <f t="shared" si="389"/>
        <v>#VALUE!</v>
      </c>
    </row>
    <row r="8318" spans="1:15" x14ac:dyDescent="0.25">
      <c r="A8318">
        <v>2019</v>
      </c>
      <c r="B8318" s="2" t="s">
        <v>35</v>
      </c>
      <c r="C8318">
        <v>4</v>
      </c>
      <c r="D8318" t="s">
        <v>32</v>
      </c>
      <c r="E8318" t="s">
        <v>23</v>
      </c>
      <c r="F8318" t="s">
        <v>66</v>
      </c>
      <c r="G8318">
        <v>1</v>
      </c>
      <c r="H8318">
        <v>299</v>
      </c>
      <c r="I8318">
        <v>249.58</v>
      </c>
      <c r="M8318" t="str">
        <f t="shared" si="387"/>
        <v/>
      </c>
      <c r="N8318" t="e">
        <f t="shared" si="388"/>
        <v>#VALUE!</v>
      </c>
      <c r="O8318" t="e">
        <f t="shared" si="389"/>
        <v>#VALUE!</v>
      </c>
    </row>
    <row r="8319" spans="1:15" x14ac:dyDescent="0.25">
      <c r="A8319">
        <v>2019</v>
      </c>
      <c r="B8319" s="2" t="s">
        <v>35</v>
      </c>
      <c r="C8319">
        <v>4</v>
      </c>
      <c r="D8319" t="s">
        <v>32</v>
      </c>
      <c r="E8319" t="s">
        <v>23</v>
      </c>
      <c r="F8319" t="s">
        <v>17</v>
      </c>
      <c r="G8319">
        <v>2</v>
      </c>
      <c r="H8319">
        <v>278</v>
      </c>
      <c r="I8319">
        <v>232.06</v>
      </c>
      <c r="M8319" t="str">
        <f t="shared" si="387"/>
        <v/>
      </c>
      <c r="N8319" t="e">
        <f t="shared" si="388"/>
        <v>#VALUE!</v>
      </c>
      <c r="O8319" t="e">
        <f t="shared" si="389"/>
        <v>#VALUE!</v>
      </c>
    </row>
    <row r="8320" spans="1:15" x14ac:dyDescent="0.25">
      <c r="A8320">
        <v>2019</v>
      </c>
      <c r="B8320" s="2" t="s">
        <v>35</v>
      </c>
      <c r="C8320">
        <v>4</v>
      </c>
      <c r="D8320" t="s">
        <v>32</v>
      </c>
      <c r="E8320" t="s">
        <v>23</v>
      </c>
      <c r="F8320" t="s">
        <v>18</v>
      </c>
      <c r="G8320">
        <v>1</v>
      </c>
      <c r="H8320">
        <v>99</v>
      </c>
      <c r="I8320">
        <v>82.64</v>
      </c>
      <c r="M8320" t="str">
        <f t="shared" si="387"/>
        <v/>
      </c>
      <c r="N8320" t="e">
        <f t="shared" si="388"/>
        <v>#VALUE!</v>
      </c>
      <c r="O8320" t="e">
        <f t="shared" si="389"/>
        <v>#VALUE!</v>
      </c>
    </row>
    <row r="8321" spans="1:15" x14ac:dyDescent="0.25">
      <c r="A8321">
        <v>2019</v>
      </c>
      <c r="B8321" s="2" t="s">
        <v>35</v>
      </c>
      <c r="C8321">
        <v>4</v>
      </c>
      <c r="D8321" t="s">
        <v>32</v>
      </c>
      <c r="E8321" t="s">
        <v>23</v>
      </c>
      <c r="F8321" t="s">
        <v>27</v>
      </c>
      <c r="G8321">
        <v>1</v>
      </c>
      <c r="H8321">
        <v>149</v>
      </c>
      <c r="I8321">
        <v>124.37</v>
      </c>
      <c r="M8321" t="str">
        <f t="shared" si="387"/>
        <v/>
      </c>
      <c r="N8321" t="e">
        <f t="shared" si="388"/>
        <v>#VALUE!</v>
      </c>
      <c r="O8321" t="e">
        <f t="shared" si="389"/>
        <v>#VALUE!</v>
      </c>
    </row>
    <row r="8322" spans="1:15" x14ac:dyDescent="0.25">
      <c r="A8322">
        <v>2019</v>
      </c>
      <c r="B8322" s="2" t="s">
        <v>35</v>
      </c>
      <c r="C8322">
        <v>4</v>
      </c>
      <c r="D8322" t="s">
        <v>32</v>
      </c>
      <c r="E8322" t="s">
        <v>23</v>
      </c>
      <c r="F8322" t="s">
        <v>71</v>
      </c>
      <c r="G8322">
        <v>1</v>
      </c>
      <c r="H8322">
        <v>29</v>
      </c>
      <c r="I8322">
        <v>24.21</v>
      </c>
      <c r="M8322" t="str">
        <f t="shared" si="387"/>
        <v/>
      </c>
      <c r="N8322" t="e">
        <f t="shared" si="388"/>
        <v>#VALUE!</v>
      </c>
      <c r="O8322" t="e">
        <f t="shared" si="389"/>
        <v>#VALUE!</v>
      </c>
    </row>
    <row r="8323" spans="1:15" x14ac:dyDescent="0.25">
      <c r="A8323">
        <v>2019</v>
      </c>
      <c r="B8323" s="2" t="s">
        <v>35</v>
      </c>
      <c r="C8323">
        <v>4</v>
      </c>
      <c r="D8323" t="s">
        <v>32</v>
      </c>
      <c r="E8323" t="s">
        <v>23</v>
      </c>
      <c r="F8323" t="s">
        <v>28</v>
      </c>
      <c r="G8323">
        <v>2</v>
      </c>
      <c r="H8323">
        <v>798</v>
      </c>
      <c r="I8323">
        <v>666.12</v>
      </c>
      <c r="M8323" t="str">
        <f t="shared" ref="M8323:M8386" si="390">SUBSTITUTE(SUBSTITUTE(J8323," - ","|"),"; ","|")</f>
        <v/>
      </c>
      <c r="N8323" t="e">
        <f t="shared" ref="N8323:N8386" si="391">LEFT(M8323,FIND("|",M8323)-1)</f>
        <v>#VALUE!</v>
      </c>
      <c r="O8323" t="e">
        <f t="shared" ref="O8323:O8386" si="392">RIGHT(M8323,LEN(M8323)-FIND("|",M8323))</f>
        <v>#VALUE!</v>
      </c>
    </row>
    <row r="8324" spans="1:15" x14ac:dyDescent="0.25">
      <c r="A8324">
        <v>2019</v>
      </c>
      <c r="B8324" s="2" t="s">
        <v>35</v>
      </c>
      <c r="C8324">
        <v>4</v>
      </c>
      <c r="D8324" t="s">
        <v>32</v>
      </c>
      <c r="E8324" t="s">
        <v>23</v>
      </c>
      <c r="F8324" t="s">
        <v>12</v>
      </c>
      <c r="G8324">
        <v>1</v>
      </c>
      <c r="H8324">
        <v>329</v>
      </c>
      <c r="I8324">
        <v>274.62</v>
      </c>
      <c r="M8324" t="str">
        <f t="shared" si="390"/>
        <v/>
      </c>
      <c r="N8324" t="e">
        <f t="shared" si="391"/>
        <v>#VALUE!</v>
      </c>
      <c r="O8324" t="e">
        <f t="shared" si="392"/>
        <v>#VALUE!</v>
      </c>
    </row>
    <row r="8325" spans="1:15" x14ac:dyDescent="0.25">
      <c r="A8325">
        <v>2019</v>
      </c>
      <c r="B8325" s="2" t="s">
        <v>35</v>
      </c>
      <c r="C8325">
        <v>4</v>
      </c>
      <c r="D8325" t="s">
        <v>32</v>
      </c>
      <c r="E8325" t="s">
        <v>23</v>
      </c>
      <c r="F8325" t="s">
        <v>19</v>
      </c>
      <c r="G8325">
        <v>1</v>
      </c>
      <c r="H8325">
        <v>259</v>
      </c>
      <c r="I8325">
        <v>216.19</v>
      </c>
      <c r="M8325" t="str">
        <f t="shared" si="390"/>
        <v/>
      </c>
      <c r="N8325" t="e">
        <f t="shared" si="391"/>
        <v>#VALUE!</v>
      </c>
      <c r="O8325" t="e">
        <f t="shared" si="392"/>
        <v>#VALUE!</v>
      </c>
    </row>
    <row r="8326" spans="1:15" x14ac:dyDescent="0.25">
      <c r="A8326">
        <v>2019</v>
      </c>
      <c r="B8326" s="2" t="s">
        <v>35</v>
      </c>
      <c r="C8326">
        <v>4</v>
      </c>
      <c r="D8326" t="s">
        <v>32</v>
      </c>
      <c r="E8326" t="s">
        <v>23</v>
      </c>
      <c r="F8326" t="s">
        <v>20</v>
      </c>
      <c r="G8326">
        <v>2</v>
      </c>
      <c r="H8326">
        <v>398</v>
      </c>
      <c r="I8326">
        <v>332.22</v>
      </c>
      <c r="M8326" t="str">
        <f t="shared" si="390"/>
        <v/>
      </c>
      <c r="N8326" t="e">
        <f t="shared" si="391"/>
        <v>#VALUE!</v>
      </c>
      <c r="O8326" t="e">
        <f t="shared" si="392"/>
        <v>#VALUE!</v>
      </c>
    </row>
    <row r="8327" spans="1:15" x14ac:dyDescent="0.25">
      <c r="A8327">
        <v>2019</v>
      </c>
      <c r="B8327" s="2" t="s">
        <v>35</v>
      </c>
      <c r="C8327">
        <v>4</v>
      </c>
      <c r="D8327" t="s">
        <v>32</v>
      </c>
      <c r="E8327" t="s">
        <v>24</v>
      </c>
      <c r="F8327" t="s">
        <v>60</v>
      </c>
      <c r="G8327">
        <v>1</v>
      </c>
      <c r="H8327">
        <v>49</v>
      </c>
      <c r="I8327">
        <v>40.9</v>
      </c>
      <c r="M8327" t="str">
        <f t="shared" si="390"/>
        <v/>
      </c>
      <c r="N8327" t="e">
        <f t="shared" si="391"/>
        <v>#VALUE!</v>
      </c>
      <c r="O8327" t="e">
        <f t="shared" si="392"/>
        <v>#VALUE!</v>
      </c>
    </row>
    <row r="8328" spans="1:15" x14ac:dyDescent="0.25">
      <c r="A8328">
        <v>2019</v>
      </c>
      <c r="B8328" s="2" t="s">
        <v>35</v>
      </c>
      <c r="C8328">
        <v>4</v>
      </c>
      <c r="D8328" t="s">
        <v>32</v>
      </c>
      <c r="E8328" t="s">
        <v>24</v>
      </c>
      <c r="F8328" t="s">
        <v>14</v>
      </c>
      <c r="G8328">
        <v>8</v>
      </c>
      <c r="H8328">
        <v>632</v>
      </c>
      <c r="I8328">
        <v>527.52</v>
      </c>
      <c r="M8328" t="str">
        <f t="shared" si="390"/>
        <v/>
      </c>
      <c r="N8328" t="e">
        <f t="shared" si="391"/>
        <v>#VALUE!</v>
      </c>
      <c r="O8328" t="e">
        <f t="shared" si="392"/>
        <v>#VALUE!</v>
      </c>
    </row>
    <row r="8329" spans="1:15" x14ac:dyDescent="0.25">
      <c r="A8329">
        <v>2019</v>
      </c>
      <c r="B8329" s="2" t="s">
        <v>35</v>
      </c>
      <c r="C8329">
        <v>4</v>
      </c>
      <c r="D8329" t="s">
        <v>32</v>
      </c>
      <c r="E8329" t="s">
        <v>24</v>
      </c>
      <c r="F8329" t="s">
        <v>22</v>
      </c>
      <c r="G8329">
        <v>2</v>
      </c>
      <c r="H8329">
        <v>198</v>
      </c>
      <c r="I8329">
        <v>165.28</v>
      </c>
      <c r="M8329" t="str">
        <f t="shared" si="390"/>
        <v/>
      </c>
      <c r="N8329" t="e">
        <f t="shared" si="391"/>
        <v>#VALUE!</v>
      </c>
      <c r="O8329" t="e">
        <f t="shared" si="392"/>
        <v>#VALUE!</v>
      </c>
    </row>
    <row r="8330" spans="1:15" x14ac:dyDescent="0.25">
      <c r="A8330">
        <v>2019</v>
      </c>
      <c r="B8330" s="2" t="s">
        <v>35</v>
      </c>
      <c r="C8330">
        <v>4</v>
      </c>
      <c r="D8330" t="s">
        <v>32</v>
      </c>
      <c r="E8330" t="s">
        <v>24</v>
      </c>
      <c r="F8330" t="s">
        <v>11</v>
      </c>
      <c r="G8330">
        <v>2</v>
      </c>
      <c r="H8330">
        <v>138</v>
      </c>
      <c r="I8330">
        <v>115.2</v>
      </c>
      <c r="M8330" t="str">
        <f t="shared" si="390"/>
        <v/>
      </c>
      <c r="N8330" t="e">
        <f t="shared" si="391"/>
        <v>#VALUE!</v>
      </c>
      <c r="O8330" t="e">
        <f t="shared" si="392"/>
        <v>#VALUE!</v>
      </c>
    </row>
    <row r="8331" spans="1:15" x14ac:dyDescent="0.25">
      <c r="A8331">
        <v>2019</v>
      </c>
      <c r="B8331" s="2" t="s">
        <v>35</v>
      </c>
      <c r="C8331">
        <v>4</v>
      </c>
      <c r="D8331" t="s">
        <v>32</v>
      </c>
      <c r="E8331" t="s">
        <v>24</v>
      </c>
      <c r="F8331" t="s">
        <v>15</v>
      </c>
      <c r="G8331">
        <v>1</v>
      </c>
      <c r="H8331">
        <v>259</v>
      </c>
      <c r="I8331">
        <v>216.19</v>
      </c>
      <c r="M8331" t="str">
        <f t="shared" si="390"/>
        <v/>
      </c>
      <c r="N8331" t="e">
        <f t="shared" si="391"/>
        <v>#VALUE!</v>
      </c>
      <c r="O8331" t="e">
        <f t="shared" si="392"/>
        <v>#VALUE!</v>
      </c>
    </row>
    <row r="8332" spans="1:15" x14ac:dyDescent="0.25">
      <c r="A8332">
        <v>2019</v>
      </c>
      <c r="B8332" s="2" t="s">
        <v>35</v>
      </c>
      <c r="C8332">
        <v>4</v>
      </c>
      <c r="D8332" t="s">
        <v>32</v>
      </c>
      <c r="E8332" t="s">
        <v>24</v>
      </c>
      <c r="F8332" t="s">
        <v>63</v>
      </c>
      <c r="G8332">
        <v>1</v>
      </c>
      <c r="H8332">
        <v>99</v>
      </c>
      <c r="I8332">
        <v>82.64</v>
      </c>
      <c r="M8332" t="str">
        <f t="shared" si="390"/>
        <v/>
      </c>
      <c r="N8332" t="e">
        <f t="shared" si="391"/>
        <v>#VALUE!</v>
      </c>
      <c r="O8332" t="e">
        <f t="shared" si="392"/>
        <v>#VALUE!</v>
      </c>
    </row>
    <row r="8333" spans="1:15" x14ac:dyDescent="0.25">
      <c r="A8333">
        <v>2019</v>
      </c>
      <c r="B8333" s="2" t="s">
        <v>35</v>
      </c>
      <c r="C8333">
        <v>4</v>
      </c>
      <c r="D8333" t="s">
        <v>32</v>
      </c>
      <c r="E8333" t="s">
        <v>24</v>
      </c>
      <c r="F8333" t="s">
        <v>65</v>
      </c>
      <c r="G8333">
        <v>1</v>
      </c>
      <c r="H8333">
        <v>159</v>
      </c>
      <c r="I8333">
        <v>132.72</v>
      </c>
      <c r="M8333" t="str">
        <f t="shared" si="390"/>
        <v/>
      </c>
      <c r="N8333" t="e">
        <f t="shared" si="391"/>
        <v>#VALUE!</v>
      </c>
      <c r="O8333" t="e">
        <f t="shared" si="392"/>
        <v>#VALUE!</v>
      </c>
    </row>
    <row r="8334" spans="1:15" x14ac:dyDescent="0.25">
      <c r="A8334">
        <v>2019</v>
      </c>
      <c r="B8334" s="2" t="s">
        <v>35</v>
      </c>
      <c r="C8334">
        <v>4</v>
      </c>
      <c r="D8334" t="s">
        <v>32</v>
      </c>
      <c r="E8334" t="s">
        <v>24</v>
      </c>
      <c r="F8334" t="s">
        <v>57</v>
      </c>
      <c r="G8334">
        <v>1</v>
      </c>
      <c r="H8334">
        <v>99</v>
      </c>
      <c r="I8334">
        <v>82.64</v>
      </c>
      <c r="M8334" t="str">
        <f t="shared" si="390"/>
        <v/>
      </c>
      <c r="N8334" t="e">
        <f t="shared" si="391"/>
        <v>#VALUE!</v>
      </c>
      <c r="O8334" t="e">
        <f t="shared" si="392"/>
        <v>#VALUE!</v>
      </c>
    </row>
    <row r="8335" spans="1:15" x14ac:dyDescent="0.25">
      <c r="A8335">
        <v>2019</v>
      </c>
      <c r="B8335" s="2" t="s">
        <v>35</v>
      </c>
      <c r="C8335">
        <v>4</v>
      </c>
      <c r="D8335" t="s">
        <v>32</v>
      </c>
      <c r="E8335" t="s">
        <v>24</v>
      </c>
      <c r="F8335" t="s">
        <v>17</v>
      </c>
      <c r="G8335">
        <v>1</v>
      </c>
      <c r="H8335">
        <v>139</v>
      </c>
      <c r="I8335">
        <v>116.03</v>
      </c>
      <c r="M8335" t="str">
        <f t="shared" si="390"/>
        <v/>
      </c>
      <c r="N8335" t="e">
        <f t="shared" si="391"/>
        <v>#VALUE!</v>
      </c>
      <c r="O8335" t="e">
        <f t="shared" si="392"/>
        <v>#VALUE!</v>
      </c>
    </row>
    <row r="8336" spans="1:15" x14ac:dyDescent="0.25">
      <c r="A8336">
        <v>2019</v>
      </c>
      <c r="B8336" s="2" t="s">
        <v>35</v>
      </c>
      <c r="C8336">
        <v>4</v>
      </c>
      <c r="D8336" t="s">
        <v>32</v>
      </c>
      <c r="E8336" t="s">
        <v>24</v>
      </c>
      <c r="F8336" t="s">
        <v>27</v>
      </c>
      <c r="G8336">
        <v>1</v>
      </c>
      <c r="H8336">
        <v>149</v>
      </c>
      <c r="I8336">
        <v>124.37</v>
      </c>
      <c r="M8336" t="str">
        <f t="shared" si="390"/>
        <v/>
      </c>
      <c r="N8336" t="e">
        <f t="shared" si="391"/>
        <v>#VALUE!</v>
      </c>
      <c r="O8336" t="e">
        <f t="shared" si="392"/>
        <v>#VALUE!</v>
      </c>
    </row>
    <row r="8337" spans="1:15" x14ac:dyDescent="0.25">
      <c r="A8337">
        <v>2019</v>
      </c>
      <c r="B8337" s="2" t="s">
        <v>35</v>
      </c>
      <c r="C8337">
        <v>4</v>
      </c>
      <c r="D8337" t="s">
        <v>32</v>
      </c>
      <c r="E8337" t="s">
        <v>24</v>
      </c>
      <c r="F8337" t="s">
        <v>12</v>
      </c>
      <c r="G8337">
        <v>1</v>
      </c>
      <c r="H8337">
        <v>329</v>
      </c>
      <c r="I8337">
        <v>274.62</v>
      </c>
      <c r="M8337" t="str">
        <f t="shared" si="390"/>
        <v/>
      </c>
      <c r="N8337" t="e">
        <f t="shared" si="391"/>
        <v>#VALUE!</v>
      </c>
      <c r="O8337" t="e">
        <f t="shared" si="392"/>
        <v>#VALUE!</v>
      </c>
    </row>
    <row r="8338" spans="1:15" x14ac:dyDescent="0.25">
      <c r="A8338">
        <v>2019</v>
      </c>
      <c r="B8338" s="2" t="s">
        <v>35</v>
      </c>
      <c r="C8338">
        <v>4</v>
      </c>
      <c r="D8338" t="s">
        <v>32</v>
      </c>
      <c r="E8338" t="s">
        <v>26</v>
      </c>
      <c r="F8338" t="s">
        <v>60</v>
      </c>
      <c r="G8338">
        <v>8</v>
      </c>
      <c r="H8338">
        <v>392</v>
      </c>
      <c r="I8338">
        <v>327.2</v>
      </c>
      <c r="M8338" t="str">
        <f t="shared" si="390"/>
        <v/>
      </c>
      <c r="N8338" t="e">
        <f t="shared" si="391"/>
        <v>#VALUE!</v>
      </c>
      <c r="O8338" t="e">
        <f t="shared" si="392"/>
        <v>#VALUE!</v>
      </c>
    </row>
    <row r="8339" spans="1:15" x14ac:dyDescent="0.25">
      <c r="A8339">
        <v>2019</v>
      </c>
      <c r="B8339" s="2" t="s">
        <v>35</v>
      </c>
      <c r="C8339">
        <v>4</v>
      </c>
      <c r="D8339" t="s">
        <v>32</v>
      </c>
      <c r="E8339" t="s">
        <v>26</v>
      </c>
      <c r="F8339" t="s">
        <v>14</v>
      </c>
      <c r="G8339">
        <v>70</v>
      </c>
      <c r="H8339">
        <v>5530</v>
      </c>
      <c r="I8339">
        <v>4615.8</v>
      </c>
      <c r="M8339" t="str">
        <f t="shared" si="390"/>
        <v/>
      </c>
      <c r="N8339" t="e">
        <f t="shared" si="391"/>
        <v>#VALUE!</v>
      </c>
      <c r="O8339" t="e">
        <f t="shared" si="392"/>
        <v>#VALUE!</v>
      </c>
    </row>
    <row r="8340" spans="1:15" x14ac:dyDescent="0.25">
      <c r="A8340">
        <v>2019</v>
      </c>
      <c r="B8340" s="2" t="s">
        <v>35</v>
      </c>
      <c r="C8340">
        <v>4</v>
      </c>
      <c r="D8340" t="s">
        <v>32</v>
      </c>
      <c r="E8340" t="s">
        <v>26</v>
      </c>
      <c r="F8340" t="s">
        <v>22</v>
      </c>
      <c r="G8340">
        <v>11</v>
      </c>
      <c r="H8340">
        <v>1089</v>
      </c>
      <c r="I8340">
        <v>909.04</v>
      </c>
      <c r="M8340" t="str">
        <f t="shared" si="390"/>
        <v/>
      </c>
      <c r="N8340" t="e">
        <f t="shared" si="391"/>
        <v>#VALUE!</v>
      </c>
      <c r="O8340" t="e">
        <f t="shared" si="392"/>
        <v>#VALUE!</v>
      </c>
    </row>
    <row r="8341" spans="1:15" x14ac:dyDescent="0.25">
      <c r="A8341">
        <v>2019</v>
      </c>
      <c r="B8341" s="2" t="s">
        <v>35</v>
      </c>
      <c r="C8341">
        <v>4</v>
      </c>
      <c r="D8341" t="s">
        <v>32</v>
      </c>
      <c r="E8341" t="s">
        <v>26</v>
      </c>
      <c r="F8341" t="s">
        <v>11</v>
      </c>
      <c r="G8341">
        <v>88</v>
      </c>
      <c r="H8341">
        <v>6072</v>
      </c>
      <c r="I8341">
        <v>5068.8000000000011</v>
      </c>
      <c r="M8341" t="str">
        <f t="shared" si="390"/>
        <v/>
      </c>
      <c r="N8341" t="e">
        <f t="shared" si="391"/>
        <v>#VALUE!</v>
      </c>
      <c r="O8341" t="e">
        <f t="shared" si="392"/>
        <v>#VALUE!</v>
      </c>
    </row>
    <row r="8342" spans="1:15" x14ac:dyDescent="0.25">
      <c r="A8342">
        <v>2019</v>
      </c>
      <c r="B8342" s="2" t="s">
        <v>35</v>
      </c>
      <c r="C8342">
        <v>4</v>
      </c>
      <c r="D8342" t="s">
        <v>32</v>
      </c>
      <c r="E8342" t="s">
        <v>26</v>
      </c>
      <c r="F8342" t="s">
        <v>15</v>
      </c>
      <c r="G8342">
        <v>5</v>
      </c>
      <c r="H8342">
        <v>1295</v>
      </c>
      <c r="I8342">
        <v>1080.95</v>
      </c>
      <c r="M8342" t="str">
        <f t="shared" si="390"/>
        <v/>
      </c>
      <c r="N8342" t="e">
        <f t="shared" si="391"/>
        <v>#VALUE!</v>
      </c>
      <c r="O8342" t="e">
        <f t="shared" si="392"/>
        <v>#VALUE!</v>
      </c>
    </row>
    <row r="8343" spans="1:15" x14ac:dyDescent="0.25">
      <c r="A8343">
        <v>2019</v>
      </c>
      <c r="B8343" s="2" t="s">
        <v>35</v>
      </c>
      <c r="C8343">
        <v>4</v>
      </c>
      <c r="D8343" t="s">
        <v>32</v>
      </c>
      <c r="E8343" t="s">
        <v>26</v>
      </c>
      <c r="F8343" t="s">
        <v>16</v>
      </c>
      <c r="G8343">
        <v>5</v>
      </c>
      <c r="H8343">
        <v>1645</v>
      </c>
      <c r="I8343">
        <v>1373.1</v>
      </c>
      <c r="M8343" t="str">
        <f t="shared" si="390"/>
        <v/>
      </c>
      <c r="N8343" t="e">
        <f t="shared" si="391"/>
        <v>#VALUE!</v>
      </c>
      <c r="O8343" t="e">
        <f t="shared" si="392"/>
        <v>#VALUE!</v>
      </c>
    </row>
    <row r="8344" spans="1:15" x14ac:dyDescent="0.25">
      <c r="A8344">
        <v>2019</v>
      </c>
      <c r="B8344" s="2" t="s">
        <v>35</v>
      </c>
      <c r="C8344">
        <v>4</v>
      </c>
      <c r="D8344" t="s">
        <v>32</v>
      </c>
      <c r="E8344" t="s">
        <v>26</v>
      </c>
      <c r="F8344" t="s">
        <v>25</v>
      </c>
      <c r="G8344">
        <v>11</v>
      </c>
      <c r="H8344">
        <v>3289</v>
      </c>
      <c r="I8344">
        <v>2745.3799999999997</v>
      </c>
      <c r="M8344" t="str">
        <f t="shared" si="390"/>
        <v/>
      </c>
      <c r="N8344" t="e">
        <f t="shared" si="391"/>
        <v>#VALUE!</v>
      </c>
      <c r="O8344" t="e">
        <f t="shared" si="392"/>
        <v>#VALUE!</v>
      </c>
    </row>
    <row r="8345" spans="1:15" x14ac:dyDescent="0.25">
      <c r="A8345">
        <v>2019</v>
      </c>
      <c r="B8345" s="2" t="s">
        <v>35</v>
      </c>
      <c r="C8345">
        <v>4</v>
      </c>
      <c r="D8345" t="s">
        <v>32</v>
      </c>
      <c r="E8345" t="s">
        <v>26</v>
      </c>
      <c r="F8345" t="s">
        <v>70</v>
      </c>
      <c r="G8345">
        <v>13</v>
      </c>
      <c r="H8345">
        <v>507</v>
      </c>
      <c r="I8345">
        <v>423.15000000000009</v>
      </c>
      <c r="M8345" t="str">
        <f t="shared" si="390"/>
        <v/>
      </c>
      <c r="N8345" t="e">
        <f t="shared" si="391"/>
        <v>#VALUE!</v>
      </c>
      <c r="O8345" t="e">
        <f t="shared" si="392"/>
        <v>#VALUE!</v>
      </c>
    </row>
    <row r="8346" spans="1:15" x14ac:dyDescent="0.25">
      <c r="A8346">
        <v>2019</v>
      </c>
      <c r="B8346" s="2" t="s">
        <v>35</v>
      </c>
      <c r="C8346">
        <v>4</v>
      </c>
      <c r="D8346" t="s">
        <v>32</v>
      </c>
      <c r="E8346" t="s">
        <v>26</v>
      </c>
      <c r="F8346" t="s">
        <v>59</v>
      </c>
      <c r="G8346">
        <v>3</v>
      </c>
      <c r="H8346">
        <v>75</v>
      </c>
      <c r="I8346">
        <v>62.61</v>
      </c>
      <c r="M8346" t="str">
        <f t="shared" si="390"/>
        <v/>
      </c>
      <c r="N8346" t="e">
        <f t="shared" si="391"/>
        <v>#VALUE!</v>
      </c>
      <c r="O8346" t="e">
        <f t="shared" si="392"/>
        <v>#VALUE!</v>
      </c>
    </row>
    <row r="8347" spans="1:15" x14ac:dyDescent="0.25">
      <c r="A8347">
        <v>2019</v>
      </c>
      <c r="B8347" s="2" t="s">
        <v>35</v>
      </c>
      <c r="C8347">
        <v>4</v>
      </c>
      <c r="D8347" t="s">
        <v>32</v>
      </c>
      <c r="E8347" t="s">
        <v>26</v>
      </c>
      <c r="F8347" t="s">
        <v>62</v>
      </c>
      <c r="G8347">
        <v>11</v>
      </c>
      <c r="H8347">
        <v>649</v>
      </c>
      <c r="I8347">
        <v>541.75</v>
      </c>
      <c r="M8347" t="str">
        <f t="shared" si="390"/>
        <v/>
      </c>
      <c r="N8347" t="e">
        <f t="shared" si="391"/>
        <v>#VALUE!</v>
      </c>
      <c r="O8347" t="e">
        <f t="shared" si="392"/>
        <v>#VALUE!</v>
      </c>
    </row>
    <row r="8348" spans="1:15" x14ac:dyDescent="0.25">
      <c r="A8348">
        <v>2019</v>
      </c>
      <c r="B8348" s="2" t="s">
        <v>35</v>
      </c>
      <c r="C8348">
        <v>4</v>
      </c>
      <c r="D8348" t="s">
        <v>32</v>
      </c>
      <c r="E8348" t="s">
        <v>26</v>
      </c>
      <c r="F8348" t="s">
        <v>63</v>
      </c>
      <c r="G8348">
        <v>1</v>
      </c>
      <c r="H8348">
        <v>99</v>
      </c>
      <c r="I8348">
        <v>82.64</v>
      </c>
      <c r="M8348" t="str">
        <f t="shared" si="390"/>
        <v/>
      </c>
      <c r="N8348" t="e">
        <f t="shared" si="391"/>
        <v>#VALUE!</v>
      </c>
      <c r="O8348" t="e">
        <f t="shared" si="392"/>
        <v>#VALUE!</v>
      </c>
    </row>
    <row r="8349" spans="1:15" x14ac:dyDescent="0.25">
      <c r="A8349">
        <v>2019</v>
      </c>
      <c r="B8349" s="2" t="s">
        <v>35</v>
      </c>
      <c r="C8349">
        <v>4</v>
      </c>
      <c r="D8349" t="s">
        <v>32</v>
      </c>
      <c r="E8349" t="s">
        <v>26</v>
      </c>
      <c r="F8349" t="s">
        <v>56</v>
      </c>
      <c r="G8349">
        <v>9</v>
      </c>
      <c r="H8349">
        <v>621</v>
      </c>
      <c r="I8349">
        <v>518.40000000000009</v>
      </c>
      <c r="M8349" t="str">
        <f t="shared" si="390"/>
        <v/>
      </c>
      <c r="N8349" t="e">
        <f t="shared" si="391"/>
        <v>#VALUE!</v>
      </c>
      <c r="O8349" t="e">
        <f t="shared" si="392"/>
        <v>#VALUE!</v>
      </c>
    </row>
    <row r="8350" spans="1:15" x14ac:dyDescent="0.25">
      <c r="A8350">
        <v>2019</v>
      </c>
      <c r="B8350" s="2" t="s">
        <v>35</v>
      </c>
      <c r="C8350">
        <v>4</v>
      </c>
      <c r="D8350" t="s">
        <v>32</v>
      </c>
      <c r="E8350" t="s">
        <v>26</v>
      </c>
      <c r="F8350" t="s">
        <v>57</v>
      </c>
      <c r="G8350">
        <v>3</v>
      </c>
      <c r="H8350">
        <v>297</v>
      </c>
      <c r="I8350">
        <v>247.92000000000002</v>
      </c>
      <c r="M8350" t="str">
        <f t="shared" si="390"/>
        <v/>
      </c>
      <c r="N8350" t="e">
        <f t="shared" si="391"/>
        <v>#VALUE!</v>
      </c>
      <c r="O8350" t="e">
        <f t="shared" si="392"/>
        <v>#VALUE!</v>
      </c>
    </row>
    <row r="8351" spans="1:15" x14ac:dyDescent="0.25">
      <c r="A8351">
        <v>2019</v>
      </c>
      <c r="B8351" s="2" t="s">
        <v>35</v>
      </c>
      <c r="C8351">
        <v>4</v>
      </c>
      <c r="D8351" t="s">
        <v>32</v>
      </c>
      <c r="E8351" t="s">
        <v>26</v>
      </c>
      <c r="F8351" t="s">
        <v>69</v>
      </c>
      <c r="G8351">
        <v>2</v>
      </c>
      <c r="H8351">
        <v>698</v>
      </c>
      <c r="I8351">
        <v>582.64</v>
      </c>
      <c r="M8351" t="str">
        <f t="shared" si="390"/>
        <v/>
      </c>
      <c r="N8351" t="e">
        <f t="shared" si="391"/>
        <v>#VALUE!</v>
      </c>
      <c r="O8351" t="e">
        <f t="shared" si="392"/>
        <v>#VALUE!</v>
      </c>
    </row>
    <row r="8352" spans="1:15" x14ac:dyDescent="0.25">
      <c r="A8352">
        <v>2019</v>
      </c>
      <c r="B8352" s="2" t="s">
        <v>35</v>
      </c>
      <c r="C8352">
        <v>4</v>
      </c>
      <c r="D8352" t="s">
        <v>32</v>
      </c>
      <c r="E8352" t="s">
        <v>26</v>
      </c>
      <c r="F8352" t="s">
        <v>66</v>
      </c>
      <c r="G8352">
        <v>2</v>
      </c>
      <c r="H8352">
        <v>598</v>
      </c>
      <c r="I8352">
        <v>499.16</v>
      </c>
      <c r="M8352" t="str">
        <f t="shared" si="390"/>
        <v/>
      </c>
      <c r="N8352" t="e">
        <f t="shared" si="391"/>
        <v>#VALUE!</v>
      </c>
      <c r="O8352" t="e">
        <f t="shared" si="392"/>
        <v>#VALUE!</v>
      </c>
    </row>
    <row r="8353" spans="1:15" x14ac:dyDescent="0.25">
      <c r="A8353">
        <v>2019</v>
      </c>
      <c r="B8353" s="2" t="s">
        <v>35</v>
      </c>
      <c r="C8353">
        <v>4</v>
      </c>
      <c r="D8353" t="s">
        <v>32</v>
      </c>
      <c r="E8353" t="s">
        <v>26</v>
      </c>
      <c r="F8353" t="s">
        <v>67</v>
      </c>
      <c r="G8353">
        <v>3</v>
      </c>
      <c r="H8353">
        <v>2097</v>
      </c>
      <c r="I8353">
        <v>1750.41</v>
      </c>
      <c r="M8353" t="str">
        <f t="shared" si="390"/>
        <v/>
      </c>
      <c r="N8353" t="e">
        <f t="shared" si="391"/>
        <v>#VALUE!</v>
      </c>
      <c r="O8353" t="e">
        <f t="shared" si="392"/>
        <v>#VALUE!</v>
      </c>
    </row>
    <row r="8354" spans="1:15" x14ac:dyDescent="0.25">
      <c r="A8354">
        <v>2019</v>
      </c>
      <c r="B8354" s="2" t="s">
        <v>35</v>
      </c>
      <c r="C8354">
        <v>4</v>
      </c>
      <c r="D8354" t="s">
        <v>32</v>
      </c>
      <c r="E8354" t="s">
        <v>26</v>
      </c>
      <c r="F8354" t="s">
        <v>17</v>
      </c>
      <c r="G8354">
        <v>2</v>
      </c>
      <c r="H8354">
        <v>278</v>
      </c>
      <c r="I8354">
        <v>232.06</v>
      </c>
      <c r="M8354" t="str">
        <f t="shared" si="390"/>
        <v/>
      </c>
      <c r="N8354" t="e">
        <f t="shared" si="391"/>
        <v>#VALUE!</v>
      </c>
      <c r="O8354" t="e">
        <f t="shared" si="392"/>
        <v>#VALUE!</v>
      </c>
    </row>
    <row r="8355" spans="1:15" x14ac:dyDescent="0.25">
      <c r="A8355">
        <v>2019</v>
      </c>
      <c r="B8355" s="2" t="s">
        <v>35</v>
      </c>
      <c r="C8355">
        <v>4</v>
      </c>
      <c r="D8355" t="s">
        <v>32</v>
      </c>
      <c r="E8355" t="s">
        <v>26</v>
      </c>
      <c r="F8355" t="s">
        <v>18</v>
      </c>
      <c r="G8355">
        <v>7</v>
      </c>
      <c r="H8355">
        <v>693</v>
      </c>
      <c r="I8355">
        <v>578.48</v>
      </c>
      <c r="M8355" t="str">
        <f t="shared" si="390"/>
        <v/>
      </c>
      <c r="N8355" t="e">
        <f t="shared" si="391"/>
        <v>#VALUE!</v>
      </c>
      <c r="O8355" t="e">
        <f t="shared" si="392"/>
        <v>#VALUE!</v>
      </c>
    </row>
    <row r="8356" spans="1:15" x14ac:dyDescent="0.25">
      <c r="A8356">
        <v>2019</v>
      </c>
      <c r="B8356" s="2" t="s">
        <v>35</v>
      </c>
      <c r="C8356">
        <v>4</v>
      </c>
      <c r="D8356" t="s">
        <v>32</v>
      </c>
      <c r="E8356" t="s">
        <v>26</v>
      </c>
      <c r="F8356" t="s">
        <v>27</v>
      </c>
      <c r="G8356">
        <v>2</v>
      </c>
      <c r="H8356">
        <v>298</v>
      </c>
      <c r="I8356">
        <v>248.74</v>
      </c>
      <c r="M8356" t="str">
        <f t="shared" si="390"/>
        <v/>
      </c>
      <c r="N8356" t="e">
        <f t="shared" si="391"/>
        <v>#VALUE!</v>
      </c>
      <c r="O8356" t="e">
        <f t="shared" si="392"/>
        <v>#VALUE!</v>
      </c>
    </row>
    <row r="8357" spans="1:15" x14ac:dyDescent="0.25">
      <c r="A8357">
        <v>2019</v>
      </c>
      <c r="B8357" s="2" t="s">
        <v>35</v>
      </c>
      <c r="C8357">
        <v>4</v>
      </c>
      <c r="D8357" t="s">
        <v>32</v>
      </c>
      <c r="E8357" t="s">
        <v>26</v>
      </c>
      <c r="F8357" t="s">
        <v>71</v>
      </c>
      <c r="G8357">
        <v>3</v>
      </c>
      <c r="H8357">
        <v>87</v>
      </c>
      <c r="I8357">
        <v>72.63</v>
      </c>
      <c r="M8357" t="str">
        <f t="shared" si="390"/>
        <v/>
      </c>
      <c r="N8357" t="e">
        <f t="shared" si="391"/>
        <v>#VALUE!</v>
      </c>
      <c r="O8357" t="e">
        <f t="shared" si="392"/>
        <v>#VALUE!</v>
      </c>
    </row>
    <row r="8358" spans="1:15" x14ac:dyDescent="0.25">
      <c r="A8358">
        <v>2019</v>
      </c>
      <c r="B8358" s="2" t="s">
        <v>35</v>
      </c>
      <c r="C8358">
        <v>4</v>
      </c>
      <c r="D8358" t="s">
        <v>32</v>
      </c>
      <c r="E8358" t="s">
        <v>26</v>
      </c>
      <c r="F8358" t="s">
        <v>72</v>
      </c>
      <c r="G8358">
        <v>3</v>
      </c>
      <c r="H8358">
        <v>147</v>
      </c>
      <c r="I8358">
        <v>122.69999999999999</v>
      </c>
      <c r="M8358" t="str">
        <f t="shared" si="390"/>
        <v/>
      </c>
      <c r="N8358" t="e">
        <f t="shared" si="391"/>
        <v>#VALUE!</v>
      </c>
      <c r="O8358" t="e">
        <f t="shared" si="392"/>
        <v>#VALUE!</v>
      </c>
    </row>
    <row r="8359" spans="1:15" x14ac:dyDescent="0.25">
      <c r="A8359">
        <v>2019</v>
      </c>
      <c r="B8359" s="2" t="s">
        <v>35</v>
      </c>
      <c r="C8359">
        <v>4</v>
      </c>
      <c r="D8359" t="s">
        <v>32</v>
      </c>
      <c r="E8359" t="s">
        <v>26</v>
      </c>
      <c r="F8359" t="s">
        <v>28</v>
      </c>
      <c r="G8359">
        <v>5</v>
      </c>
      <c r="H8359">
        <v>1995</v>
      </c>
      <c r="I8359">
        <v>1665.3</v>
      </c>
      <c r="M8359" t="str">
        <f t="shared" si="390"/>
        <v/>
      </c>
      <c r="N8359" t="e">
        <f t="shared" si="391"/>
        <v>#VALUE!</v>
      </c>
      <c r="O8359" t="e">
        <f t="shared" si="392"/>
        <v>#VALUE!</v>
      </c>
    </row>
    <row r="8360" spans="1:15" x14ac:dyDescent="0.25">
      <c r="A8360">
        <v>2019</v>
      </c>
      <c r="B8360" s="2" t="s">
        <v>35</v>
      </c>
      <c r="C8360">
        <v>4</v>
      </c>
      <c r="D8360" t="s">
        <v>32</v>
      </c>
      <c r="E8360" t="s">
        <v>26</v>
      </c>
      <c r="F8360" t="s">
        <v>12</v>
      </c>
      <c r="G8360">
        <v>16</v>
      </c>
      <c r="H8360">
        <v>5264</v>
      </c>
      <c r="I8360">
        <v>4393.9199999999992</v>
      </c>
      <c r="M8360" t="str">
        <f t="shared" si="390"/>
        <v/>
      </c>
      <c r="N8360" t="e">
        <f t="shared" si="391"/>
        <v>#VALUE!</v>
      </c>
      <c r="O8360" t="e">
        <f t="shared" si="392"/>
        <v>#VALUE!</v>
      </c>
    </row>
    <row r="8361" spans="1:15" x14ac:dyDescent="0.25">
      <c r="A8361">
        <v>2019</v>
      </c>
      <c r="B8361" s="2" t="s">
        <v>35</v>
      </c>
      <c r="C8361">
        <v>4</v>
      </c>
      <c r="D8361" t="s">
        <v>32</v>
      </c>
      <c r="E8361" t="s">
        <v>26</v>
      </c>
      <c r="F8361" t="s">
        <v>19</v>
      </c>
      <c r="G8361">
        <v>21</v>
      </c>
      <c r="H8361">
        <v>5439</v>
      </c>
      <c r="I8361">
        <v>4539.99</v>
      </c>
      <c r="M8361" t="str">
        <f t="shared" si="390"/>
        <v/>
      </c>
      <c r="N8361" t="e">
        <f t="shared" si="391"/>
        <v>#VALUE!</v>
      </c>
      <c r="O8361" t="e">
        <f t="shared" si="392"/>
        <v>#VALUE!</v>
      </c>
    </row>
    <row r="8362" spans="1:15" x14ac:dyDescent="0.25">
      <c r="A8362">
        <v>2019</v>
      </c>
      <c r="B8362" s="2" t="s">
        <v>35</v>
      </c>
      <c r="C8362">
        <v>4</v>
      </c>
      <c r="D8362" t="s">
        <v>32</v>
      </c>
      <c r="E8362" t="s">
        <v>26</v>
      </c>
      <c r="F8362" t="s">
        <v>20</v>
      </c>
      <c r="G8362">
        <v>12</v>
      </c>
      <c r="H8362">
        <v>2388</v>
      </c>
      <c r="I8362">
        <v>1993.3200000000006</v>
      </c>
      <c r="M8362" t="str">
        <f t="shared" si="390"/>
        <v/>
      </c>
      <c r="N8362" t="e">
        <f t="shared" si="391"/>
        <v>#VALUE!</v>
      </c>
      <c r="O8362" t="e">
        <f t="shared" si="392"/>
        <v>#VALUE!</v>
      </c>
    </row>
    <row r="8363" spans="1:15" x14ac:dyDescent="0.25">
      <c r="A8363">
        <v>2019</v>
      </c>
      <c r="B8363" s="2" t="s">
        <v>36</v>
      </c>
      <c r="C8363">
        <v>5</v>
      </c>
      <c r="D8363" t="s">
        <v>9</v>
      </c>
      <c r="E8363" t="s">
        <v>10</v>
      </c>
      <c r="F8363" t="s">
        <v>22</v>
      </c>
      <c r="G8363">
        <v>2</v>
      </c>
      <c r="H8363">
        <v>198</v>
      </c>
      <c r="I8363">
        <v>165.28</v>
      </c>
      <c r="M8363" t="str">
        <f t="shared" si="390"/>
        <v/>
      </c>
      <c r="N8363" t="e">
        <f t="shared" si="391"/>
        <v>#VALUE!</v>
      </c>
      <c r="O8363" t="e">
        <f t="shared" si="392"/>
        <v>#VALUE!</v>
      </c>
    </row>
    <row r="8364" spans="1:15" x14ac:dyDescent="0.25">
      <c r="A8364">
        <v>2019</v>
      </c>
      <c r="B8364" s="2" t="s">
        <v>36</v>
      </c>
      <c r="C8364">
        <v>5</v>
      </c>
      <c r="D8364" t="s">
        <v>9</v>
      </c>
      <c r="E8364" t="s">
        <v>10</v>
      </c>
      <c r="F8364" t="s">
        <v>11</v>
      </c>
      <c r="G8364">
        <v>4</v>
      </c>
      <c r="H8364">
        <v>276</v>
      </c>
      <c r="I8364">
        <v>230.4</v>
      </c>
      <c r="M8364" t="str">
        <f t="shared" si="390"/>
        <v/>
      </c>
      <c r="N8364" t="e">
        <f t="shared" si="391"/>
        <v>#VALUE!</v>
      </c>
      <c r="O8364" t="e">
        <f t="shared" si="392"/>
        <v>#VALUE!</v>
      </c>
    </row>
    <row r="8365" spans="1:15" x14ac:dyDescent="0.25">
      <c r="A8365">
        <v>2019</v>
      </c>
      <c r="B8365" s="2" t="s">
        <v>36</v>
      </c>
      <c r="C8365">
        <v>5</v>
      </c>
      <c r="D8365" t="s">
        <v>9</v>
      </c>
      <c r="E8365" t="s">
        <v>10</v>
      </c>
      <c r="F8365" t="s">
        <v>62</v>
      </c>
      <c r="G8365">
        <v>2</v>
      </c>
      <c r="H8365">
        <v>118</v>
      </c>
      <c r="I8365">
        <v>98.5</v>
      </c>
      <c r="M8365" t="str">
        <f t="shared" si="390"/>
        <v/>
      </c>
      <c r="N8365" t="e">
        <f t="shared" si="391"/>
        <v>#VALUE!</v>
      </c>
      <c r="O8365" t="e">
        <f t="shared" si="392"/>
        <v>#VALUE!</v>
      </c>
    </row>
    <row r="8366" spans="1:15" x14ac:dyDescent="0.25">
      <c r="A8366">
        <v>2019</v>
      </c>
      <c r="B8366" s="2" t="s">
        <v>36</v>
      </c>
      <c r="C8366">
        <v>5</v>
      </c>
      <c r="D8366" t="s">
        <v>9</v>
      </c>
      <c r="E8366" t="s">
        <v>10</v>
      </c>
      <c r="F8366" t="s">
        <v>66</v>
      </c>
      <c r="G8366">
        <v>1</v>
      </c>
      <c r="H8366">
        <v>299</v>
      </c>
      <c r="I8366">
        <v>249.58</v>
      </c>
      <c r="M8366" t="str">
        <f t="shared" si="390"/>
        <v/>
      </c>
      <c r="N8366" t="e">
        <f t="shared" si="391"/>
        <v>#VALUE!</v>
      </c>
      <c r="O8366" t="e">
        <f t="shared" si="392"/>
        <v>#VALUE!</v>
      </c>
    </row>
    <row r="8367" spans="1:15" x14ac:dyDescent="0.25">
      <c r="A8367">
        <v>2019</v>
      </c>
      <c r="B8367" s="2" t="s">
        <v>36</v>
      </c>
      <c r="C8367">
        <v>5</v>
      </c>
      <c r="D8367" t="s">
        <v>9</v>
      </c>
      <c r="E8367" t="s">
        <v>13</v>
      </c>
      <c r="F8367" t="s">
        <v>60</v>
      </c>
      <c r="G8367">
        <v>3</v>
      </c>
      <c r="H8367">
        <v>147</v>
      </c>
      <c r="I8367">
        <v>122.69999999999999</v>
      </c>
      <c r="M8367" t="str">
        <f t="shared" si="390"/>
        <v/>
      </c>
      <c r="N8367" t="e">
        <f t="shared" si="391"/>
        <v>#VALUE!</v>
      </c>
      <c r="O8367" t="e">
        <f t="shared" si="392"/>
        <v>#VALUE!</v>
      </c>
    </row>
    <row r="8368" spans="1:15" x14ac:dyDescent="0.25">
      <c r="A8368">
        <v>2019</v>
      </c>
      <c r="B8368" s="2" t="s">
        <v>36</v>
      </c>
      <c r="C8368">
        <v>5</v>
      </c>
      <c r="D8368" t="s">
        <v>9</v>
      </c>
      <c r="E8368" t="s">
        <v>13</v>
      </c>
      <c r="F8368" t="s">
        <v>14</v>
      </c>
      <c r="G8368">
        <v>12</v>
      </c>
      <c r="H8368">
        <v>948</v>
      </c>
      <c r="I8368">
        <v>791.2800000000002</v>
      </c>
      <c r="M8368" t="str">
        <f t="shared" si="390"/>
        <v/>
      </c>
      <c r="N8368" t="e">
        <f t="shared" si="391"/>
        <v>#VALUE!</v>
      </c>
      <c r="O8368" t="e">
        <f t="shared" si="392"/>
        <v>#VALUE!</v>
      </c>
    </row>
    <row r="8369" spans="1:15" x14ac:dyDescent="0.25">
      <c r="A8369">
        <v>2019</v>
      </c>
      <c r="B8369" s="2" t="s">
        <v>36</v>
      </c>
      <c r="C8369">
        <v>5</v>
      </c>
      <c r="D8369" t="s">
        <v>9</v>
      </c>
      <c r="E8369" t="s">
        <v>13</v>
      </c>
      <c r="F8369" t="s">
        <v>22</v>
      </c>
      <c r="G8369">
        <v>2</v>
      </c>
      <c r="H8369">
        <v>198</v>
      </c>
      <c r="I8369">
        <v>165.28</v>
      </c>
      <c r="M8369" t="str">
        <f t="shared" si="390"/>
        <v/>
      </c>
      <c r="N8369" t="e">
        <f t="shared" si="391"/>
        <v>#VALUE!</v>
      </c>
      <c r="O8369" t="e">
        <f t="shared" si="392"/>
        <v>#VALUE!</v>
      </c>
    </row>
    <row r="8370" spans="1:15" x14ac:dyDescent="0.25">
      <c r="A8370">
        <v>2019</v>
      </c>
      <c r="B8370" s="2" t="s">
        <v>36</v>
      </c>
      <c r="C8370">
        <v>5</v>
      </c>
      <c r="D8370" t="s">
        <v>9</v>
      </c>
      <c r="E8370" t="s">
        <v>13</v>
      </c>
      <c r="F8370" t="s">
        <v>11</v>
      </c>
      <c r="G8370">
        <v>21</v>
      </c>
      <c r="H8370">
        <v>1449</v>
      </c>
      <c r="I8370">
        <v>1209.5999999999999</v>
      </c>
      <c r="M8370" t="str">
        <f t="shared" si="390"/>
        <v/>
      </c>
      <c r="N8370" t="e">
        <f t="shared" si="391"/>
        <v>#VALUE!</v>
      </c>
      <c r="O8370" t="e">
        <f t="shared" si="392"/>
        <v>#VALUE!</v>
      </c>
    </row>
    <row r="8371" spans="1:15" x14ac:dyDescent="0.25">
      <c r="A8371">
        <v>2019</v>
      </c>
      <c r="B8371" s="2" t="s">
        <v>36</v>
      </c>
      <c r="C8371">
        <v>5</v>
      </c>
      <c r="D8371" t="s">
        <v>9</v>
      </c>
      <c r="E8371" t="s">
        <v>13</v>
      </c>
      <c r="F8371" t="s">
        <v>15</v>
      </c>
      <c r="G8371">
        <v>3</v>
      </c>
      <c r="H8371">
        <v>777</v>
      </c>
      <c r="I8371">
        <v>648.56999999999994</v>
      </c>
      <c r="M8371" t="str">
        <f t="shared" si="390"/>
        <v/>
      </c>
      <c r="N8371" t="e">
        <f t="shared" si="391"/>
        <v>#VALUE!</v>
      </c>
      <c r="O8371" t="e">
        <f t="shared" si="392"/>
        <v>#VALUE!</v>
      </c>
    </row>
    <row r="8372" spans="1:15" x14ac:dyDescent="0.25">
      <c r="A8372">
        <v>2019</v>
      </c>
      <c r="B8372" s="2" t="s">
        <v>36</v>
      </c>
      <c r="C8372">
        <v>5</v>
      </c>
      <c r="D8372" t="s">
        <v>9</v>
      </c>
      <c r="E8372" t="s">
        <v>13</v>
      </c>
      <c r="F8372" t="s">
        <v>25</v>
      </c>
      <c r="G8372">
        <v>1</v>
      </c>
      <c r="H8372">
        <v>299</v>
      </c>
      <c r="I8372">
        <v>249.58</v>
      </c>
      <c r="M8372" t="str">
        <f t="shared" si="390"/>
        <v/>
      </c>
      <c r="N8372" t="e">
        <f t="shared" si="391"/>
        <v>#VALUE!</v>
      </c>
      <c r="O8372" t="e">
        <f t="shared" si="392"/>
        <v>#VALUE!</v>
      </c>
    </row>
    <row r="8373" spans="1:15" x14ac:dyDescent="0.25">
      <c r="A8373">
        <v>2019</v>
      </c>
      <c r="B8373" s="2" t="s">
        <v>36</v>
      </c>
      <c r="C8373">
        <v>5</v>
      </c>
      <c r="D8373" t="s">
        <v>9</v>
      </c>
      <c r="E8373" t="s">
        <v>13</v>
      </c>
      <c r="F8373" t="s">
        <v>70</v>
      </c>
      <c r="G8373">
        <v>1</v>
      </c>
      <c r="H8373">
        <v>39</v>
      </c>
      <c r="I8373">
        <v>32.549999999999997</v>
      </c>
      <c r="M8373" t="str">
        <f t="shared" si="390"/>
        <v/>
      </c>
      <c r="N8373" t="e">
        <f t="shared" si="391"/>
        <v>#VALUE!</v>
      </c>
      <c r="O8373" t="e">
        <f t="shared" si="392"/>
        <v>#VALUE!</v>
      </c>
    </row>
    <row r="8374" spans="1:15" x14ac:dyDescent="0.25">
      <c r="A8374">
        <v>2019</v>
      </c>
      <c r="B8374" s="2" t="s">
        <v>36</v>
      </c>
      <c r="C8374">
        <v>5</v>
      </c>
      <c r="D8374" t="s">
        <v>9</v>
      </c>
      <c r="E8374" t="s">
        <v>13</v>
      </c>
      <c r="F8374" t="s">
        <v>61</v>
      </c>
      <c r="G8374">
        <v>1</v>
      </c>
      <c r="H8374">
        <v>79</v>
      </c>
      <c r="I8374">
        <v>65.94</v>
      </c>
      <c r="M8374" t="str">
        <f t="shared" si="390"/>
        <v/>
      </c>
      <c r="N8374" t="e">
        <f t="shared" si="391"/>
        <v>#VALUE!</v>
      </c>
      <c r="O8374" t="e">
        <f t="shared" si="392"/>
        <v>#VALUE!</v>
      </c>
    </row>
    <row r="8375" spans="1:15" x14ac:dyDescent="0.25">
      <c r="A8375">
        <v>2019</v>
      </c>
      <c r="B8375" s="2" t="s">
        <v>36</v>
      </c>
      <c r="C8375">
        <v>5</v>
      </c>
      <c r="D8375" t="s">
        <v>9</v>
      </c>
      <c r="E8375" t="s">
        <v>13</v>
      </c>
      <c r="F8375" t="s">
        <v>59</v>
      </c>
      <c r="G8375">
        <v>2</v>
      </c>
      <c r="H8375">
        <v>50</v>
      </c>
      <c r="I8375">
        <v>41.74</v>
      </c>
      <c r="M8375" t="str">
        <f t="shared" si="390"/>
        <v/>
      </c>
      <c r="N8375" t="e">
        <f t="shared" si="391"/>
        <v>#VALUE!</v>
      </c>
      <c r="O8375" t="e">
        <f t="shared" si="392"/>
        <v>#VALUE!</v>
      </c>
    </row>
    <row r="8376" spans="1:15" x14ac:dyDescent="0.25">
      <c r="A8376">
        <v>2019</v>
      </c>
      <c r="B8376" s="2" t="s">
        <v>36</v>
      </c>
      <c r="C8376">
        <v>5</v>
      </c>
      <c r="D8376" t="s">
        <v>9</v>
      </c>
      <c r="E8376" t="s">
        <v>13</v>
      </c>
      <c r="F8376" t="s">
        <v>63</v>
      </c>
      <c r="G8376">
        <v>1</v>
      </c>
      <c r="H8376">
        <v>99</v>
      </c>
      <c r="I8376">
        <v>82.64</v>
      </c>
      <c r="M8376" t="str">
        <f t="shared" si="390"/>
        <v/>
      </c>
      <c r="N8376" t="e">
        <f t="shared" si="391"/>
        <v>#VALUE!</v>
      </c>
      <c r="O8376" t="e">
        <f t="shared" si="392"/>
        <v>#VALUE!</v>
      </c>
    </row>
    <row r="8377" spans="1:15" x14ac:dyDescent="0.25">
      <c r="A8377">
        <v>2019</v>
      </c>
      <c r="B8377" s="2" t="s">
        <v>36</v>
      </c>
      <c r="C8377">
        <v>5</v>
      </c>
      <c r="D8377" t="s">
        <v>9</v>
      </c>
      <c r="E8377" t="s">
        <v>13</v>
      </c>
      <c r="F8377" t="s">
        <v>65</v>
      </c>
      <c r="G8377">
        <v>2</v>
      </c>
      <c r="H8377">
        <v>318</v>
      </c>
      <c r="I8377">
        <v>265.44</v>
      </c>
      <c r="M8377" t="str">
        <f t="shared" si="390"/>
        <v/>
      </c>
      <c r="N8377" t="e">
        <f t="shared" si="391"/>
        <v>#VALUE!</v>
      </c>
      <c r="O8377" t="e">
        <f t="shared" si="392"/>
        <v>#VALUE!</v>
      </c>
    </row>
    <row r="8378" spans="1:15" x14ac:dyDescent="0.25">
      <c r="A8378">
        <v>2019</v>
      </c>
      <c r="B8378" s="2" t="s">
        <v>36</v>
      </c>
      <c r="C8378">
        <v>5</v>
      </c>
      <c r="D8378" t="s">
        <v>9</v>
      </c>
      <c r="E8378" t="s">
        <v>13</v>
      </c>
      <c r="F8378" t="s">
        <v>56</v>
      </c>
      <c r="G8378">
        <v>2</v>
      </c>
      <c r="H8378">
        <v>138</v>
      </c>
      <c r="I8378">
        <v>115.2</v>
      </c>
      <c r="M8378" t="str">
        <f t="shared" si="390"/>
        <v/>
      </c>
      <c r="N8378" t="e">
        <f t="shared" si="391"/>
        <v>#VALUE!</v>
      </c>
      <c r="O8378" t="e">
        <f t="shared" si="392"/>
        <v>#VALUE!</v>
      </c>
    </row>
    <row r="8379" spans="1:15" x14ac:dyDescent="0.25">
      <c r="A8379">
        <v>2019</v>
      </c>
      <c r="B8379" s="2" t="s">
        <v>36</v>
      </c>
      <c r="C8379">
        <v>5</v>
      </c>
      <c r="D8379" t="s">
        <v>9</v>
      </c>
      <c r="E8379" t="s">
        <v>13</v>
      </c>
      <c r="F8379" t="s">
        <v>57</v>
      </c>
      <c r="G8379">
        <v>3</v>
      </c>
      <c r="H8379">
        <v>297</v>
      </c>
      <c r="I8379">
        <v>247.92000000000002</v>
      </c>
      <c r="M8379" t="str">
        <f t="shared" si="390"/>
        <v/>
      </c>
      <c r="N8379" t="e">
        <f t="shared" si="391"/>
        <v>#VALUE!</v>
      </c>
      <c r="O8379" t="e">
        <f t="shared" si="392"/>
        <v>#VALUE!</v>
      </c>
    </row>
    <row r="8380" spans="1:15" x14ac:dyDescent="0.25">
      <c r="A8380">
        <v>2019</v>
      </c>
      <c r="B8380" s="2" t="s">
        <v>36</v>
      </c>
      <c r="C8380">
        <v>5</v>
      </c>
      <c r="D8380" t="s">
        <v>9</v>
      </c>
      <c r="E8380" t="s">
        <v>13</v>
      </c>
      <c r="F8380" t="s">
        <v>17</v>
      </c>
      <c r="G8380">
        <v>1</v>
      </c>
      <c r="H8380">
        <v>139</v>
      </c>
      <c r="I8380">
        <v>116.03</v>
      </c>
      <c r="M8380" t="str">
        <f t="shared" si="390"/>
        <v/>
      </c>
      <c r="N8380" t="e">
        <f t="shared" si="391"/>
        <v>#VALUE!</v>
      </c>
      <c r="O8380" t="e">
        <f t="shared" si="392"/>
        <v>#VALUE!</v>
      </c>
    </row>
    <row r="8381" spans="1:15" x14ac:dyDescent="0.25">
      <c r="A8381">
        <v>2019</v>
      </c>
      <c r="B8381" s="2" t="s">
        <v>36</v>
      </c>
      <c r="C8381">
        <v>5</v>
      </c>
      <c r="D8381" t="s">
        <v>9</v>
      </c>
      <c r="E8381" t="s">
        <v>13</v>
      </c>
      <c r="F8381" t="s">
        <v>18</v>
      </c>
      <c r="G8381">
        <v>1</v>
      </c>
      <c r="H8381">
        <v>99</v>
      </c>
      <c r="I8381">
        <v>82.64</v>
      </c>
      <c r="M8381" t="str">
        <f t="shared" si="390"/>
        <v/>
      </c>
      <c r="N8381" t="e">
        <f t="shared" si="391"/>
        <v>#VALUE!</v>
      </c>
      <c r="O8381" t="e">
        <f t="shared" si="392"/>
        <v>#VALUE!</v>
      </c>
    </row>
    <row r="8382" spans="1:15" x14ac:dyDescent="0.25">
      <c r="A8382">
        <v>2019</v>
      </c>
      <c r="B8382" s="2" t="s">
        <v>36</v>
      </c>
      <c r="C8382">
        <v>5</v>
      </c>
      <c r="D8382" t="s">
        <v>9</v>
      </c>
      <c r="E8382" t="s">
        <v>13</v>
      </c>
      <c r="F8382" t="s">
        <v>68</v>
      </c>
      <c r="G8382">
        <v>1</v>
      </c>
      <c r="H8382">
        <v>29</v>
      </c>
      <c r="I8382">
        <v>24.21</v>
      </c>
      <c r="M8382" t="str">
        <f t="shared" si="390"/>
        <v/>
      </c>
      <c r="N8382" t="e">
        <f t="shared" si="391"/>
        <v>#VALUE!</v>
      </c>
      <c r="O8382" t="e">
        <f t="shared" si="392"/>
        <v>#VALUE!</v>
      </c>
    </row>
    <row r="8383" spans="1:15" x14ac:dyDescent="0.25">
      <c r="A8383">
        <v>2019</v>
      </c>
      <c r="B8383" s="2" t="s">
        <v>36</v>
      </c>
      <c r="C8383">
        <v>5</v>
      </c>
      <c r="D8383" t="s">
        <v>9</v>
      </c>
      <c r="E8383" t="s">
        <v>13</v>
      </c>
      <c r="F8383" t="s">
        <v>71</v>
      </c>
      <c r="G8383">
        <v>1</v>
      </c>
      <c r="H8383">
        <v>29</v>
      </c>
      <c r="I8383">
        <v>24.21</v>
      </c>
      <c r="M8383" t="str">
        <f t="shared" si="390"/>
        <v/>
      </c>
      <c r="N8383" t="e">
        <f t="shared" si="391"/>
        <v>#VALUE!</v>
      </c>
      <c r="O8383" t="e">
        <f t="shared" si="392"/>
        <v>#VALUE!</v>
      </c>
    </row>
    <row r="8384" spans="1:15" x14ac:dyDescent="0.25">
      <c r="A8384">
        <v>2019</v>
      </c>
      <c r="B8384" s="2" t="s">
        <v>36</v>
      </c>
      <c r="C8384">
        <v>5</v>
      </c>
      <c r="D8384" t="s">
        <v>9</v>
      </c>
      <c r="E8384" t="s">
        <v>13</v>
      </c>
      <c r="F8384" t="s">
        <v>72</v>
      </c>
      <c r="G8384">
        <v>1</v>
      </c>
      <c r="H8384">
        <v>49</v>
      </c>
      <c r="I8384">
        <v>40.9</v>
      </c>
      <c r="M8384" t="str">
        <f t="shared" si="390"/>
        <v/>
      </c>
      <c r="N8384" t="e">
        <f t="shared" si="391"/>
        <v>#VALUE!</v>
      </c>
      <c r="O8384" t="e">
        <f t="shared" si="392"/>
        <v>#VALUE!</v>
      </c>
    </row>
    <row r="8385" spans="1:15" x14ac:dyDescent="0.25">
      <c r="A8385">
        <v>2019</v>
      </c>
      <c r="B8385" s="2" t="s">
        <v>36</v>
      </c>
      <c r="C8385">
        <v>5</v>
      </c>
      <c r="D8385" t="s">
        <v>9</v>
      </c>
      <c r="E8385" t="s">
        <v>13</v>
      </c>
      <c r="F8385" t="s">
        <v>28</v>
      </c>
      <c r="G8385">
        <v>1</v>
      </c>
      <c r="H8385">
        <v>399</v>
      </c>
      <c r="I8385">
        <v>333.06</v>
      </c>
      <c r="M8385" t="str">
        <f t="shared" si="390"/>
        <v/>
      </c>
      <c r="N8385" t="e">
        <f t="shared" si="391"/>
        <v>#VALUE!</v>
      </c>
      <c r="O8385" t="e">
        <f t="shared" si="392"/>
        <v>#VALUE!</v>
      </c>
    </row>
    <row r="8386" spans="1:15" x14ac:dyDescent="0.25">
      <c r="A8386">
        <v>2019</v>
      </c>
      <c r="B8386" s="2" t="s">
        <v>36</v>
      </c>
      <c r="C8386">
        <v>5</v>
      </c>
      <c r="D8386" t="s">
        <v>9</v>
      </c>
      <c r="E8386" t="s">
        <v>13</v>
      </c>
      <c r="F8386" t="s">
        <v>12</v>
      </c>
      <c r="G8386">
        <v>5</v>
      </c>
      <c r="H8386">
        <v>1645</v>
      </c>
      <c r="I8386">
        <v>1373.1</v>
      </c>
      <c r="M8386" t="str">
        <f t="shared" si="390"/>
        <v/>
      </c>
      <c r="N8386" t="e">
        <f t="shared" si="391"/>
        <v>#VALUE!</v>
      </c>
      <c r="O8386" t="e">
        <f t="shared" si="392"/>
        <v>#VALUE!</v>
      </c>
    </row>
    <row r="8387" spans="1:15" x14ac:dyDescent="0.25">
      <c r="A8387">
        <v>2019</v>
      </c>
      <c r="B8387" s="2" t="s">
        <v>36</v>
      </c>
      <c r="C8387">
        <v>5</v>
      </c>
      <c r="D8387" t="s">
        <v>9</v>
      </c>
      <c r="E8387" t="s">
        <v>13</v>
      </c>
      <c r="F8387" t="s">
        <v>19</v>
      </c>
      <c r="G8387">
        <v>3</v>
      </c>
      <c r="H8387">
        <v>777</v>
      </c>
      <c r="I8387">
        <v>648.56999999999994</v>
      </c>
      <c r="M8387" t="str">
        <f t="shared" ref="M8387:M8450" si="393">SUBSTITUTE(SUBSTITUTE(J8387," - ","|"),"; ","|")</f>
        <v/>
      </c>
      <c r="N8387" t="e">
        <f t="shared" ref="N8387:N8450" si="394">LEFT(M8387,FIND("|",M8387)-1)</f>
        <v>#VALUE!</v>
      </c>
      <c r="O8387" t="e">
        <f t="shared" ref="O8387:O8450" si="395">RIGHT(M8387,LEN(M8387)-FIND("|",M8387))</f>
        <v>#VALUE!</v>
      </c>
    </row>
    <row r="8388" spans="1:15" x14ac:dyDescent="0.25">
      <c r="A8388">
        <v>2019</v>
      </c>
      <c r="B8388" s="2" t="s">
        <v>36</v>
      </c>
      <c r="C8388">
        <v>5</v>
      </c>
      <c r="D8388" t="s">
        <v>9</v>
      </c>
      <c r="E8388" t="s">
        <v>13</v>
      </c>
      <c r="F8388" t="s">
        <v>20</v>
      </c>
      <c r="G8388">
        <v>1</v>
      </c>
      <c r="H8388">
        <v>199</v>
      </c>
      <c r="I8388">
        <v>166.11</v>
      </c>
      <c r="M8388" t="str">
        <f t="shared" si="393"/>
        <v/>
      </c>
      <c r="N8388" t="e">
        <f t="shared" si="394"/>
        <v>#VALUE!</v>
      </c>
      <c r="O8388" t="e">
        <f t="shared" si="395"/>
        <v>#VALUE!</v>
      </c>
    </row>
    <row r="8389" spans="1:15" x14ac:dyDescent="0.25">
      <c r="A8389">
        <v>2019</v>
      </c>
      <c r="B8389" s="2" t="s">
        <v>36</v>
      </c>
      <c r="C8389">
        <v>5</v>
      </c>
      <c r="D8389" t="s">
        <v>9</v>
      </c>
      <c r="E8389" t="s">
        <v>21</v>
      </c>
      <c r="F8389" t="s">
        <v>60</v>
      </c>
      <c r="G8389">
        <v>1</v>
      </c>
      <c r="H8389">
        <v>49</v>
      </c>
      <c r="I8389">
        <v>40.9</v>
      </c>
      <c r="M8389" t="str">
        <f t="shared" si="393"/>
        <v/>
      </c>
      <c r="N8389" t="e">
        <f t="shared" si="394"/>
        <v>#VALUE!</v>
      </c>
      <c r="O8389" t="e">
        <f t="shared" si="395"/>
        <v>#VALUE!</v>
      </c>
    </row>
    <row r="8390" spans="1:15" x14ac:dyDescent="0.25">
      <c r="A8390">
        <v>2019</v>
      </c>
      <c r="B8390" s="2" t="s">
        <v>36</v>
      </c>
      <c r="C8390">
        <v>5</v>
      </c>
      <c r="D8390" t="s">
        <v>9</v>
      </c>
      <c r="E8390" t="s">
        <v>21</v>
      </c>
      <c r="F8390" t="s">
        <v>14</v>
      </c>
      <c r="G8390">
        <v>12</v>
      </c>
      <c r="H8390">
        <v>948</v>
      </c>
      <c r="I8390">
        <v>791.2800000000002</v>
      </c>
      <c r="M8390" t="str">
        <f t="shared" si="393"/>
        <v/>
      </c>
      <c r="N8390" t="e">
        <f t="shared" si="394"/>
        <v>#VALUE!</v>
      </c>
      <c r="O8390" t="e">
        <f t="shared" si="395"/>
        <v>#VALUE!</v>
      </c>
    </row>
    <row r="8391" spans="1:15" x14ac:dyDescent="0.25">
      <c r="A8391">
        <v>2019</v>
      </c>
      <c r="B8391" s="2" t="s">
        <v>36</v>
      </c>
      <c r="C8391">
        <v>5</v>
      </c>
      <c r="D8391" t="s">
        <v>9</v>
      </c>
      <c r="E8391" t="s">
        <v>21</v>
      </c>
      <c r="F8391" t="s">
        <v>11</v>
      </c>
      <c r="G8391">
        <v>17</v>
      </c>
      <c r="H8391">
        <v>1173</v>
      </c>
      <c r="I8391">
        <v>979.20000000000027</v>
      </c>
      <c r="M8391" t="str">
        <f t="shared" si="393"/>
        <v/>
      </c>
      <c r="N8391" t="e">
        <f t="shared" si="394"/>
        <v>#VALUE!</v>
      </c>
      <c r="O8391" t="e">
        <f t="shared" si="395"/>
        <v>#VALUE!</v>
      </c>
    </row>
    <row r="8392" spans="1:15" x14ac:dyDescent="0.25">
      <c r="A8392">
        <v>2019</v>
      </c>
      <c r="B8392" s="2" t="s">
        <v>36</v>
      </c>
      <c r="C8392">
        <v>5</v>
      </c>
      <c r="D8392" t="s">
        <v>9</v>
      </c>
      <c r="E8392" t="s">
        <v>21</v>
      </c>
      <c r="F8392" t="s">
        <v>15</v>
      </c>
      <c r="G8392">
        <v>4</v>
      </c>
      <c r="H8392">
        <v>1036</v>
      </c>
      <c r="I8392">
        <v>864.76</v>
      </c>
      <c r="M8392" t="str">
        <f t="shared" si="393"/>
        <v/>
      </c>
      <c r="N8392" t="e">
        <f t="shared" si="394"/>
        <v>#VALUE!</v>
      </c>
      <c r="O8392" t="e">
        <f t="shared" si="395"/>
        <v>#VALUE!</v>
      </c>
    </row>
    <row r="8393" spans="1:15" x14ac:dyDescent="0.25">
      <c r="A8393">
        <v>2019</v>
      </c>
      <c r="B8393" s="2" t="s">
        <v>36</v>
      </c>
      <c r="C8393">
        <v>5</v>
      </c>
      <c r="D8393" t="s">
        <v>9</v>
      </c>
      <c r="E8393" t="s">
        <v>21</v>
      </c>
      <c r="F8393" t="s">
        <v>25</v>
      </c>
      <c r="G8393">
        <v>1</v>
      </c>
      <c r="H8393">
        <v>299</v>
      </c>
      <c r="I8393">
        <v>249.58</v>
      </c>
      <c r="M8393" t="str">
        <f t="shared" si="393"/>
        <v/>
      </c>
      <c r="N8393" t="e">
        <f t="shared" si="394"/>
        <v>#VALUE!</v>
      </c>
      <c r="O8393" t="e">
        <f t="shared" si="395"/>
        <v>#VALUE!</v>
      </c>
    </row>
    <row r="8394" spans="1:15" x14ac:dyDescent="0.25">
      <c r="A8394">
        <v>2019</v>
      </c>
      <c r="B8394" s="2" t="s">
        <v>36</v>
      </c>
      <c r="C8394">
        <v>5</v>
      </c>
      <c r="D8394" t="s">
        <v>9</v>
      </c>
      <c r="E8394" t="s">
        <v>21</v>
      </c>
      <c r="F8394" t="s">
        <v>70</v>
      </c>
      <c r="G8394">
        <v>1</v>
      </c>
      <c r="H8394">
        <v>39</v>
      </c>
      <c r="I8394">
        <v>32.549999999999997</v>
      </c>
      <c r="M8394" t="str">
        <f t="shared" si="393"/>
        <v/>
      </c>
      <c r="N8394" t="e">
        <f t="shared" si="394"/>
        <v>#VALUE!</v>
      </c>
      <c r="O8394" t="e">
        <f t="shared" si="395"/>
        <v>#VALUE!</v>
      </c>
    </row>
    <row r="8395" spans="1:15" x14ac:dyDescent="0.25">
      <c r="A8395">
        <v>2019</v>
      </c>
      <c r="B8395" s="2" t="s">
        <v>36</v>
      </c>
      <c r="C8395">
        <v>5</v>
      </c>
      <c r="D8395" t="s">
        <v>9</v>
      </c>
      <c r="E8395" t="s">
        <v>21</v>
      </c>
      <c r="F8395" t="s">
        <v>59</v>
      </c>
      <c r="G8395">
        <v>1</v>
      </c>
      <c r="H8395">
        <v>25</v>
      </c>
      <c r="I8395">
        <v>20.87</v>
      </c>
      <c r="M8395" t="str">
        <f t="shared" si="393"/>
        <v/>
      </c>
      <c r="N8395" t="e">
        <f t="shared" si="394"/>
        <v>#VALUE!</v>
      </c>
      <c r="O8395" t="e">
        <f t="shared" si="395"/>
        <v>#VALUE!</v>
      </c>
    </row>
    <row r="8396" spans="1:15" x14ac:dyDescent="0.25">
      <c r="A8396">
        <v>2019</v>
      </c>
      <c r="B8396" s="2" t="s">
        <v>36</v>
      </c>
      <c r="C8396">
        <v>5</v>
      </c>
      <c r="D8396" t="s">
        <v>9</v>
      </c>
      <c r="E8396" t="s">
        <v>21</v>
      </c>
      <c r="F8396" t="s">
        <v>62</v>
      </c>
      <c r="G8396">
        <v>1</v>
      </c>
      <c r="H8396">
        <v>59</v>
      </c>
      <c r="I8396">
        <v>49.25</v>
      </c>
      <c r="M8396" t="str">
        <f t="shared" si="393"/>
        <v/>
      </c>
      <c r="N8396" t="e">
        <f t="shared" si="394"/>
        <v>#VALUE!</v>
      </c>
      <c r="O8396" t="e">
        <f t="shared" si="395"/>
        <v>#VALUE!</v>
      </c>
    </row>
    <row r="8397" spans="1:15" x14ac:dyDescent="0.25">
      <c r="A8397">
        <v>2019</v>
      </c>
      <c r="B8397" s="2" t="s">
        <v>36</v>
      </c>
      <c r="C8397">
        <v>5</v>
      </c>
      <c r="D8397" t="s">
        <v>9</v>
      </c>
      <c r="E8397" t="s">
        <v>21</v>
      </c>
      <c r="F8397" t="s">
        <v>66</v>
      </c>
      <c r="G8397">
        <v>1</v>
      </c>
      <c r="H8397">
        <v>299</v>
      </c>
      <c r="I8397">
        <v>249.58</v>
      </c>
      <c r="M8397" t="str">
        <f t="shared" si="393"/>
        <v/>
      </c>
      <c r="N8397" t="e">
        <f t="shared" si="394"/>
        <v>#VALUE!</v>
      </c>
      <c r="O8397" t="e">
        <f t="shared" si="395"/>
        <v>#VALUE!</v>
      </c>
    </row>
    <row r="8398" spans="1:15" x14ac:dyDescent="0.25">
      <c r="A8398">
        <v>2019</v>
      </c>
      <c r="B8398" s="2" t="s">
        <v>36</v>
      </c>
      <c r="C8398">
        <v>5</v>
      </c>
      <c r="D8398" t="s">
        <v>9</v>
      </c>
      <c r="E8398" t="s">
        <v>21</v>
      </c>
      <c r="F8398" t="s">
        <v>18</v>
      </c>
      <c r="G8398">
        <v>3</v>
      </c>
      <c r="H8398">
        <v>297</v>
      </c>
      <c r="I8398">
        <v>247.92000000000002</v>
      </c>
      <c r="M8398" t="str">
        <f t="shared" si="393"/>
        <v/>
      </c>
      <c r="N8398" t="e">
        <f t="shared" si="394"/>
        <v>#VALUE!</v>
      </c>
      <c r="O8398" t="e">
        <f t="shared" si="395"/>
        <v>#VALUE!</v>
      </c>
    </row>
    <row r="8399" spans="1:15" x14ac:dyDescent="0.25">
      <c r="A8399">
        <v>2019</v>
      </c>
      <c r="B8399" s="2" t="s">
        <v>36</v>
      </c>
      <c r="C8399">
        <v>5</v>
      </c>
      <c r="D8399" t="s">
        <v>9</v>
      </c>
      <c r="E8399" t="s">
        <v>21</v>
      </c>
      <c r="F8399" t="s">
        <v>74</v>
      </c>
      <c r="G8399">
        <v>1</v>
      </c>
      <c r="H8399">
        <v>29</v>
      </c>
      <c r="I8399">
        <v>24.21</v>
      </c>
      <c r="M8399" t="str">
        <f t="shared" si="393"/>
        <v/>
      </c>
      <c r="N8399" t="e">
        <f t="shared" si="394"/>
        <v>#VALUE!</v>
      </c>
      <c r="O8399" t="e">
        <f t="shared" si="395"/>
        <v>#VALUE!</v>
      </c>
    </row>
    <row r="8400" spans="1:15" x14ac:dyDescent="0.25">
      <c r="A8400">
        <v>2019</v>
      </c>
      <c r="B8400" s="2" t="s">
        <v>36</v>
      </c>
      <c r="C8400">
        <v>5</v>
      </c>
      <c r="D8400" t="s">
        <v>9</v>
      </c>
      <c r="E8400" t="s">
        <v>21</v>
      </c>
      <c r="F8400" t="s">
        <v>72</v>
      </c>
      <c r="G8400">
        <v>1</v>
      </c>
      <c r="H8400">
        <v>49</v>
      </c>
      <c r="I8400">
        <v>40.9</v>
      </c>
      <c r="M8400" t="str">
        <f t="shared" si="393"/>
        <v/>
      </c>
      <c r="N8400" t="e">
        <f t="shared" si="394"/>
        <v>#VALUE!</v>
      </c>
      <c r="O8400" t="e">
        <f t="shared" si="395"/>
        <v>#VALUE!</v>
      </c>
    </row>
    <row r="8401" spans="1:15" x14ac:dyDescent="0.25">
      <c r="A8401">
        <v>2019</v>
      </c>
      <c r="B8401" s="2" t="s">
        <v>36</v>
      </c>
      <c r="C8401">
        <v>5</v>
      </c>
      <c r="D8401" t="s">
        <v>9</v>
      </c>
      <c r="E8401" t="s">
        <v>21</v>
      </c>
      <c r="F8401" t="s">
        <v>28</v>
      </c>
      <c r="G8401">
        <v>1</v>
      </c>
      <c r="H8401">
        <v>399</v>
      </c>
      <c r="I8401">
        <v>333.06</v>
      </c>
      <c r="M8401" t="str">
        <f t="shared" si="393"/>
        <v/>
      </c>
      <c r="N8401" t="e">
        <f t="shared" si="394"/>
        <v>#VALUE!</v>
      </c>
      <c r="O8401" t="e">
        <f t="shared" si="395"/>
        <v>#VALUE!</v>
      </c>
    </row>
    <row r="8402" spans="1:15" x14ac:dyDescent="0.25">
      <c r="A8402">
        <v>2019</v>
      </c>
      <c r="B8402" s="2" t="s">
        <v>36</v>
      </c>
      <c r="C8402">
        <v>5</v>
      </c>
      <c r="D8402" t="s">
        <v>9</v>
      </c>
      <c r="E8402" t="s">
        <v>21</v>
      </c>
      <c r="F8402" t="s">
        <v>12</v>
      </c>
      <c r="G8402">
        <v>2</v>
      </c>
      <c r="H8402">
        <v>658</v>
      </c>
      <c r="I8402">
        <v>549.24</v>
      </c>
      <c r="M8402" t="str">
        <f t="shared" si="393"/>
        <v/>
      </c>
      <c r="N8402" t="e">
        <f t="shared" si="394"/>
        <v>#VALUE!</v>
      </c>
      <c r="O8402" t="e">
        <f t="shared" si="395"/>
        <v>#VALUE!</v>
      </c>
    </row>
    <row r="8403" spans="1:15" x14ac:dyDescent="0.25">
      <c r="A8403">
        <v>2019</v>
      </c>
      <c r="B8403" s="2" t="s">
        <v>36</v>
      </c>
      <c r="C8403">
        <v>5</v>
      </c>
      <c r="D8403" t="s">
        <v>9</v>
      </c>
      <c r="E8403" t="s">
        <v>21</v>
      </c>
      <c r="F8403" t="s">
        <v>19</v>
      </c>
      <c r="G8403">
        <v>5</v>
      </c>
      <c r="H8403">
        <v>1295</v>
      </c>
      <c r="I8403">
        <v>1080.95</v>
      </c>
      <c r="M8403" t="str">
        <f t="shared" si="393"/>
        <v/>
      </c>
      <c r="N8403" t="e">
        <f t="shared" si="394"/>
        <v>#VALUE!</v>
      </c>
      <c r="O8403" t="e">
        <f t="shared" si="395"/>
        <v>#VALUE!</v>
      </c>
    </row>
    <row r="8404" spans="1:15" x14ac:dyDescent="0.25">
      <c r="A8404">
        <v>2019</v>
      </c>
      <c r="B8404" s="2" t="s">
        <v>36</v>
      </c>
      <c r="C8404">
        <v>5</v>
      </c>
      <c r="D8404" t="s">
        <v>9</v>
      </c>
      <c r="E8404" t="s">
        <v>21</v>
      </c>
      <c r="F8404" t="s">
        <v>20</v>
      </c>
      <c r="G8404">
        <v>1</v>
      </c>
      <c r="H8404">
        <v>199</v>
      </c>
      <c r="I8404">
        <v>166.11</v>
      </c>
      <c r="M8404" t="str">
        <f t="shared" si="393"/>
        <v/>
      </c>
      <c r="N8404" t="e">
        <f t="shared" si="394"/>
        <v>#VALUE!</v>
      </c>
      <c r="O8404" t="e">
        <f t="shared" si="395"/>
        <v>#VALUE!</v>
      </c>
    </row>
    <row r="8405" spans="1:15" x14ac:dyDescent="0.25">
      <c r="A8405">
        <v>2019</v>
      </c>
      <c r="B8405" s="2" t="s">
        <v>36</v>
      </c>
      <c r="C8405">
        <v>5</v>
      </c>
      <c r="D8405" t="s">
        <v>9</v>
      </c>
      <c r="E8405" t="s">
        <v>23</v>
      </c>
      <c r="F8405" t="s">
        <v>14</v>
      </c>
      <c r="G8405">
        <v>6</v>
      </c>
      <c r="H8405">
        <v>474</v>
      </c>
      <c r="I8405">
        <v>395.64</v>
      </c>
      <c r="M8405" t="str">
        <f t="shared" si="393"/>
        <v/>
      </c>
      <c r="N8405" t="e">
        <f t="shared" si="394"/>
        <v>#VALUE!</v>
      </c>
      <c r="O8405" t="e">
        <f t="shared" si="395"/>
        <v>#VALUE!</v>
      </c>
    </row>
    <row r="8406" spans="1:15" x14ac:dyDescent="0.25">
      <c r="A8406">
        <v>2019</v>
      </c>
      <c r="B8406" s="2" t="s">
        <v>36</v>
      </c>
      <c r="C8406">
        <v>5</v>
      </c>
      <c r="D8406" t="s">
        <v>9</v>
      </c>
      <c r="E8406" t="s">
        <v>23</v>
      </c>
      <c r="F8406" t="s">
        <v>22</v>
      </c>
      <c r="G8406">
        <v>1</v>
      </c>
      <c r="H8406">
        <v>99</v>
      </c>
      <c r="I8406">
        <v>82.64</v>
      </c>
      <c r="M8406" t="str">
        <f t="shared" si="393"/>
        <v/>
      </c>
      <c r="N8406" t="e">
        <f t="shared" si="394"/>
        <v>#VALUE!</v>
      </c>
      <c r="O8406" t="e">
        <f t="shared" si="395"/>
        <v>#VALUE!</v>
      </c>
    </row>
    <row r="8407" spans="1:15" x14ac:dyDescent="0.25">
      <c r="A8407">
        <v>2019</v>
      </c>
      <c r="B8407" s="2" t="s">
        <v>36</v>
      </c>
      <c r="C8407">
        <v>5</v>
      </c>
      <c r="D8407" t="s">
        <v>9</v>
      </c>
      <c r="E8407" t="s">
        <v>23</v>
      </c>
      <c r="F8407" t="s">
        <v>11</v>
      </c>
      <c r="G8407">
        <v>4</v>
      </c>
      <c r="H8407">
        <v>276</v>
      </c>
      <c r="I8407">
        <v>230.4</v>
      </c>
      <c r="M8407" t="str">
        <f t="shared" si="393"/>
        <v/>
      </c>
      <c r="N8407" t="e">
        <f t="shared" si="394"/>
        <v>#VALUE!</v>
      </c>
      <c r="O8407" t="e">
        <f t="shared" si="395"/>
        <v>#VALUE!</v>
      </c>
    </row>
    <row r="8408" spans="1:15" x14ac:dyDescent="0.25">
      <c r="A8408">
        <v>2019</v>
      </c>
      <c r="B8408" s="2" t="s">
        <v>36</v>
      </c>
      <c r="C8408">
        <v>5</v>
      </c>
      <c r="D8408" t="s">
        <v>9</v>
      </c>
      <c r="E8408" t="s">
        <v>23</v>
      </c>
      <c r="F8408" t="s">
        <v>15</v>
      </c>
      <c r="G8408">
        <v>2</v>
      </c>
      <c r="H8408">
        <v>518</v>
      </c>
      <c r="I8408">
        <v>432.38</v>
      </c>
      <c r="M8408" t="str">
        <f t="shared" si="393"/>
        <v/>
      </c>
      <c r="N8408" t="e">
        <f t="shared" si="394"/>
        <v>#VALUE!</v>
      </c>
      <c r="O8408" t="e">
        <f t="shared" si="395"/>
        <v>#VALUE!</v>
      </c>
    </row>
    <row r="8409" spans="1:15" x14ac:dyDescent="0.25">
      <c r="A8409">
        <v>2019</v>
      </c>
      <c r="B8409" s="2" t="s">
        <v>36</v>
      </c>
      <c r="C8409">
        <v>5</v>
      </c>
      <c r="D8409" t="s">
        <v>9</v>
      </c>
      <c r="E8409" t="s">
        <v>23</v>
      </c>
      <c r="F8409" t="s">
        <v>16</v>
      </c>
      <c r="G8409">
        <v>2</v>
      </c>
      <c r="H8409">
        <v>658</v>
      </c>
      <c r="I8409">
        <v>549.24</v>
      </c>
      <c r="M8409" t="str">
        <f t="shared" si="393"/>
        <v/>
      </c>
      <c r="N8409" t="e">
        <f t="shared" si="394"/>
        <v>#VALUE!</v>
      </c>
      <c r="O8409" t="e">
        <f t="shared" si="395"/>
        <v>#VALUE!</v>
      </c>
    </row>
    <row r="8410" spans="1:15" x14ac:dyDescent="0.25">
      <c r="A8410">
        <v>2019</v>
      </c>
      <c r="B8410" s="2" t="s">
        <v>36</v>
      </c>
      <c r="C8410">
        <v>5</v>
      </c>
      <c r="D8410" t="s">
        <v>9</v>
      </c>
      <c r="E8410" t="s">
        <v>23</v>
      </c>
      <c r="F8410" t="s">
        <v>62</v>
      </c>
      <c r="G8410">
        <v>1</v>
      </c>
      <c r="H8410">
        <v>59</v>
      </c>
      <c r="I8410">
        <v>49.25</v>
      </c>
      <c r="M8410" t="str">
        <f t="shared" si="393"/>
        <v/>
      </c>
      <c r="N8410" t="e">
        <f t="shared" si="394"/>
        <v>#VALUE!</v>
      </c>
      <c r="O8410" t="e">
        <f t="shared" si="395"/>
        <v>#VALUE!</v>
      </c>
    </row>
    <row r="8411" spans="1:15" x14ac:dyDescent="0.25">
      <c r="A8411">
        <v>2019</v>
      </c>
      <c r="B8411" s="2" t="s">
        <v>36</v>
      </c>
      <c r="C8411">
        <v>5</v>
      </c>
      <c r="D8411" t="s">
        <v>9</v>
      </c>
      <c r="E8411" t="s">
        <v>23</v>
      </c>
      <c r="F8411" t="s">
        <v>65</v>
      </c>
      <c r="G8411">
        <v>1</v>
      </c>
      <c r="H8411">
        <v>159</v>
      </c>
      <c r="I8411">
        <v>132.72</v>
      </c>
      <c r="M8411" t="str">
        <f t="shared" si="393"/>
        <v/>
      </c>
      <c r="N8411" t="e">
        <f t="shared" si="394"/>
        <v>#VALUE!</v>
      </c>
      <c r="O8411" t="e">
        <f t="shared" si="395"/>
        <v>#VALUE!</v>
      </c>
    </row>
    <row r="8412" spans="1:15" x14ac:dyDescent="0.25">
      <c r="A8412">
        <v>2019</v>
      </c>
      <c r="B8412" s="2" t="s">
        <v>36</v>
      </c>
      <c r="C8412">
        <v>5</v>
      </c>
      <c r="D8412" t="s">
        <v>9</v>
      </c>
      <c r="E8412" t="s">
        <v>23</v>
      </c>
      <c r="F8412" t="s">
        <v>57</v>
      </c>
      <c r="G8412">
        <v>1</v>
      </c>
      <c r="H8412">
        <v>99</v>
      </c>
      <c r="I8412">
        <v>82.64</v>
      </c>
      <c r="M8412" t="str">
        <f t="shared" si="393"/>
        <v/>
      </c>
      <c r="N8412" t="e">
        <f t="shared" si="394"/>
        <v>#VALUE!</v>
      </c>
      <c r="O8412" t="e">
        <f t="shared" si="395"/>
        <v>#VALUE!</v>
      </c>
    </row>
    <row r="8413" spans="1:15" x14ac:dyDescent="0.25">
      <c r="A8413">
        <v>2019</v>
      </c>
      <c r="B8413" s="2" t="s">
        <v>36</v>
      </c>
      <c r="C8413">
        <v>5</v>
      </c>
      <c r="D8413" t="s">
        <v>9</v>
      </c>
      <c r="E8413" t="s">
        <v>23</v>
      </c>
      <c r="F8413" t="s">
        <v>18</v>
      </c>
      <c r="G8413">
        <v>1</v>
      </c>
      <c r="H8413">
        <v>99</v>
      </c>
      <c r="I8413">
        <v>82.64</v>
      </c>
      <c r="M8413" t="str">
        <f t="shared" si="393"/>
        <v/>
      </c>
      <c r="N8413" t="e">
        <f t="shared" si="394"/>
        <v>#VALUE!</v>
      </c>
      <c r="O8413" t="e">
        <f t="shared" si="395"/>
        <v>#VALUE!</v>
      </c>
    </row>
    <row r="8414" spans="1:15" x14ac:dyDescent="0.25">
      <c r="A8414">
        <v>2019</v>
      </c>
      <c r="B8414" s="2" t="s">
        <v>36</v>
      </c>
      <c r="C8414">
        <v>5</v>
      </c>
      <c r="D8414" t="s">
        <v>9</v>
      </c>
      <c r="E8414" t="s">
        <v>23</v>
      </c>
      <c r="F8414" t="s">
        <v>20</v>
      </c>
      <c r="G8414">
        <v>2</v>
      </c>
      <c r="H8414">
        <v>398</v>
      </c>
      <c r="I8414">
        <v>332.22</v>
      </c>
      <c r="M8414" t="str">
        <f t="shared" si="393"/>
        <v/>
      </c>
      <c r="N8414" t="e">
        <f t="shared" si="394"/>
        <v>#VALUE!</v>
      </c>
      <c r="O8414" t="e">
        <f t="shared" si="395"/>
        <v>#VALUE!</v>
      </c>
    </row>
    <row r="8415" spans="1:15" x14ac:dyDescent="0.25">
      <c r="A8415">
        <v>2019</v>
      </c>
      <c r="B8415" s="2" t="s">
        <v>36</v>
      </c>
      <c r="C8415">
        <v>5</v>
      </c>
      <c r="D8415" t="s">
        <v>9</v>
      </c>
      <c r="E8415" t="s">
        <v>24</v>
      </c>
      <c r="F8415" t="s">
        <v>14</v>
      </c>
      <c r="G8415">
        <v>1</v>
      </c>
      <c r="H8415">
        <v>79</v>
      </c>
      <c r="I8415">
        <v>65.94</v>
      </c>
      <c r="M8415" t="str">
        <f t="shared" si="393"/>
        <v/>
      </c>
      <c r="N8415" t="e">
        <f t="shared" si="394"/>
        <v>#VALUE!</v>
      </c>
      <c r="O8415" t="e">
        <f t="shared" si="395"/>
        <v>#VALUE!</v>
      </c>
    </row>
    <row r="8416" spans="1:15" x14ac:dyDescent="0.25">
      <c r="A8416">
        <v>2019</v>
      </c>
      <c r="B8416" s="2" t="s">
        <v>36</v>
      </c>
      <c r="C8416">
        <v>5</v>
      </c>
      <c r="D8416" t="s">
        <v>9</v>
      </c>
      <c r="E8416" t="s">
        <v>24</v>
      </c>
      <c r="F8416" t="s">
        <v>15</v>
      </c>
      <c r="G8416">
        <v>1</v>
      </c>
      <c r="H8416">
        <v>259</v>
      </c>
      <c r="I8416">
        <v>216.19</v>
      </c>
      <c r="M8416" t="str">
        <f t="shared" si="393"/>
        <v/>
      </c>
      <c r="N8416" t="e">
        <f t="shared" si="394"/>
        <v>#VALUE!</v>
      </c>
      <c r="O8416" t="e">
        <f t="shared" si="395"/>
        <v>#VALUE!</v>
      </c>
    </row>
    <row r="8417" spans="1:15" x14ac:dyDescent="0.25">
      <c r="A8417">
        <v>2019</v>
      </c>
      <c r="B8417" s="2" t="s">
        <v>36</v>
      </c>
      <c r="C8417">
        <v>5</v>
      </c>
      <c r="D8417" t="s">
        <v>9</v>
      </c>
      <c r="E8417" t="s">
        <v>24</v>
      </c>
      <c r="F8417" t="s">
        <v>25</v>
      </c>
      <c r="G8417">
        <v>1</v>
      </c>
      <c r="H8417">
        <v>299</v>
      </c>
      <c r="I8417">
        <v>249.58</v>
      </c>
      <c r="M8417" t="str">
        <f t="shared" si="393"/>
        <v/>
      </c>
      <c r="N8417" t="e">
        <f t="shared" si="394"/>
        <v>#VALUE!</v>
      </c>
      <c r="O8417" t="e">
        <f t="shared" si="395"/>
        <v>#VALUE!</v>
      </c>
    </row>
    <row r="8418" spans="1:15" x14ac:dyDescent="0.25">
      <c r="A8418">
        <v>2019</v>
      </c>
      <c r="B8418" s="2" t="s">
        <v>36</v>
      </c>
      <c r="C8418">
        <v>5</v>
      </c>
      <c r="D8418" t="s">
        <v>9</v>
      </c>
      <c r="E8418" t="s">
        <v>24</v>
      </c>
      <c r="F8418" t="s">
        <v>65</v>
      </c>
      <c r="G8418">
        <v>1</v>
      </c>
      <c r="H8418">
        <v>159</v>
      </c>
      <c r="I8418">
        <v>132.72</v>
      </c>
      <c r="M8418" t="str">
        <f t="shared" si="393"/>
        <v/>
      </c>
      <c r="N8418" t="e">
        <f t="shared" si="394"/>
        <v>#VALUE!</v>
      </c>
      <c r="O8418" t="e">
        <f t="shared" si="395"/>
        <v>#VALUE!</v>
      </c>
    </row>
    <row r="8419" spans="1:15" x14ac:dyDescent="0.25">
      <c r="A8419">
        <v>2019</v>
      </c>
      <c r="B8419" s="2" t="s">
        <v>36</v>
      </c>
      <c r="C8419">
        <v>5</v>
      </c>
      <c r="D8419" t="s">
        <v>9</v>
      </c>
      <c r="E8419" t="s">
        <v>24</v>
      </c>
      <c r="F8419" t="s">
        <v>66</v>
      </c>
      <c r="G8419">
        <v>1</v>
      </c>
      <c r="H8419">
        <v>299</v>
      </c>
      <c r="I8419">
        <v>249.58</v>
      </c>
      <c r="M8419" t="str">
        <f t="shared" si="393"/>
        <v/>
      </c>
      <c r="N8419" t="e">
        <f t="shared" si="394"/>
        <v>#VALUE!</v>
      </c>
      <c r="O8419" t="e">
        <f t="shared" si="395"/>
        <v>#VALUE!</v>
      </c>
    </row>
    <row r="8420" spans="1:15" x14ac:dyDescent="0.25">
      <c r="A8420">
        <v>2019</v>
      </c>
      <c r="B8420" s="2" t="s">
        <v>36</v>
      </c>
      <c r="C8420">
        <v>5</v>
      </c>
      <c r="D8420" t="s">
        <v>9</v>
      </c>
      <c r="E8420" t="s">
        <v>24</v>
      </c>
      <c r="F8420" t="s">
        <v>74</v>
      </c>
      <c r="G8420">
        <v>1</v>
      </c>
      <c r="H8420">
        <v>29</v>
      </c>
      <c r="I8420">
        <v>24.21</v>
      </c>
      <c r="M8420" t="str">
        <f t="shared" si="393"/>
        <v/>
      </c>
      <c r="N8420" t="e">
        <f t="shared" si="394"/>
        <v>#VALUE!</v>
      </c>
      <c r="O8420" t="e">
        <f t="shared" si="395"/>
        <v>#VALUE!</v>
      </c>
    </row>
    <row r="8421" spans="1:15" x14ac:dyDescent="0.25">
      <c r="A8421">
        <v>2019</v>
      </c>
      <c r="B8421" s="2" t="s">
        <v>36</v>
      </c>
      <c r="C8421">
        <v>5</v>
      </c>
      <c r="D8421" t="s">
        <v>9</v>
      </c>
      <c r="E8421" t="s">
        <v>26</v>
      </c>
      <c r="F8421" t="s">
        <v>73</v>
      </c>
      <c r="G8421">
        <v>2</v>
      </c>
      <c r="H8421">
        <v>70</v>
      </c>
      <c r="I8421">
        <v>58.44</v>
      </c>
      <c r="M8421" t="str">
        <f t="shared" si="393"/>
        <v/>
      </c>
      <c r="N8421" t="e">
        <f t="shared" si="394"/>
        <v>#VALUE!</v>
      </c>
      <c r="O8421" t="e">
        <f t="shared" si="395"/>
        <v>#VALUE!</v>
      </c>
    </row>
    <row r="8422" spans="1:15" x14ac:dyDescent="0.25">
      <c r="A8422">
        <v>2019</v>
      </c>
      <c r="B8422" s="2" t="s">
        <v>36</v>
      </c>
      <c r="C8422">
        <v>5</v>
      </c>
      <c r="D8422" t="s">
        <v>9</v>
      </c>
      <c r="E8422" t="s">
        <v>26</v>
      </c>
      <c r="F8422" t="s">
        <v>60</v>
      </c>
      <c r="G8422">
        <v>6</v>
      </c>
      <c r="H8422">
        <v>294</v>
      </c>
      <c r="I8422">
        <v>245.4</v>
      </c>
      <c r="M8422" t="str">
        <f t="shared" si="393"/>
        <v/>
      </c>
      <c r="N8422" t="e">
        <f t="shared" si="394"/>
        <v>#VALUE!</v>
      </c>
      <c r="O8422" t="e">
        <f t="shared" si="395"/>
        <v>#VALUE!</v>
      </c>
    </row>
    <row r="8423" spans="1:15" x14ac:dyDescent="0.25">
      <c r="A8423">
        <v>2019</v>
      </c>
      <c r="B8423" s="2" t="s">
        <v>36</v>
      </c>
      <c r="C8423">
        <v>5</v>
      </c>
      <c r="D8423" t="s">
        <v>9</v>
      </c>
      <c r="E8423" t="s">
        <v>26</v>
      </c>
      <c r="F8423" t="s">
        <v>14</v>
      </c>
      <c r="G8423">
        <v>37</v>
      </c>
      <c r="H8423">
        <v>2923</v>
      </c>
      <c r="I8423">
        <v>2439.7800000000016</v>
      </c>
      <c r="M8423" t="str">
        <f t="shared" si="393"/>
        <v/>
      </c>
      <c r="N8423" t="e">
        <f t="shared" si="394"/>
        <v>#VALUE!</v>
      </c>
      <c r="O8423" t="e">
        <f t="shared" si="395"/>
        <v>#VALUE!</v>
      </c>
    </row>
    <row r="8424" spans="1:15" x14ac:dyDescent="0.25">
      <c r="A8424">
        <v>2019</v>
      </c>
      <c r="B8424" s="2" t="s">
        <v>36</v>
      </c>
      <c r="C8424">
        <v>5</v>
      </c>
      <c r="D8424" t="s">
        <v>9</v>
      </c>
      <c r="E8424" t="s">
        <v>26</v>
      </c>
      <c r="F8424" t="s">
        <v>22</v>
      </c>
      <c r="G8424">
        <v>8</v>
      </c>
      <c r="H8424">
        <v>792</v>
      </c>
      <c r="I8424">
        <v>661.12</v>
      </c>
      <c r="M8424" t="str">
        <f t="shared" si="393"/>
        <v/>
      </c>
      <c r="N8424" t="e">
        <f t="shared" si="394"/>
        <v>#VALUE!</v>
      </c>
      <c r="O8424" t="e">
        <f t="shared" si="395"/>
        <v>#VALUE!</v>
      </c>
    </row>
    <row r="8425" spans="1:15" x14ac:dyDescent="0.25">
      <c r="A8425">
        <v>2019</v>
      </c>
      <c r="B8425" s="2" t="s">
        <v>36</v>
      </c>
      <c r="C8425">
        <v>5</v>
      </c>
      <c r="D8425" t="s">
        <v>9</v>
      </c>
      <c r="E8425" t="s">
        <v>26</v>
      </c>
      <c r="F8425" t="s">
        <v>11</v>
      </c>
      <c r="G8425">
        <v>51</v>
      </c>
      <c r="H8425">
        <v>3519</v>
      </c>
      <c r="I8425">
        <v>2937.5999999999972</v>
      </c>
      <c r="M8425" t="str">
        <f t="shared" si="393"/>
        <v/>
      </c>
      <c r="N8425" t="e">
        <f t="shared" si="394"/>
        <v>#VALUE!</v>
      </c>
      <c r="O8425" t="e">
        <f t="shared" si="395"/>
        <v>#VALUE!</v>
      </c>
    </row>
    <row r="8426" spans="1:15" x14ac:dyDescent="0.25">
      <c r="A8426">
        <v>2019</v>
      </c>
      <c r="B8426" s="2" t="s">
        <v>36</v>
      </c>
      <c r="C8426">
        <v>5</v>
      </c>
      <c r="D8426" t="s">
        <v>9</v>
      </c>
      <c r="E8426" t="s">
        <v>26</v>
      </c>
      <c r="F8426" t="s">
        <v>15</v>
      </c>
      <c r="G8426">
        <v>11</v>
      </c>
      <c r="H8426">
        <v>2849</v>
      </c>
      <c r="I8426">
        <v>2378.09</v>
      </c>
      <c r="M8426" t="str">
        <f t="shared" si="393"/>
        <v/>
      </c>
      <c r="N8426" t="e">
        <f t="shared" si="394"/>
        <v>#VALUE!</v>
      </c>
      <c r="O8426" t="e">
        <f t="shared" si="395"/>
        <v>#VALUE!</v>
      </c>
    </row>
    <row r="8427" spans="1:15" x14ac:dyDescent="0.25">
      <c r="A8427">
        <v>2019</v>
      </c>
      <c r="B8427" s="2" t="s">
        <v>36</v>
      </c>
      <c r="C8427">
        <v>5</v>
      </c>
      <c r="D8427" t="s">
        <v>9</v>
      </c>
      <c r="E8427" t="s">
        <v>26</v>
      </c>
      <c r="F8427" t="s">
        <v>16</v>
      </c>
      <c r="G8427">
        <v>2</v>
      </c>
      <c r="H8427">
        <v>658</v>
      </c>
      <c r="I8427">
        <v>549.24</v>
      </c>
      <c r="M8427" t="str">
        <f t="shared" si="393"/>
        <v/>
      </c>
      <c r="N8427" t="e">
        <f t="shared" si="394"/>
        <v>#VALUE!</v>
      </c>
      <c r="O8427" t="e">
        <f t="shared" si="395"/>
        <v>#VALUE!</v>
      </c>
    </row>
    <row r="8428" spans="1:15" x14ac:dyDescent="0.25">
      <c r="A8428">
        <v>2019</v>
      </c>
      <c r="B8428" s="2" t="s">
        <v>36</v>
      </c>
      <c r="C8428">
        <v>5</v>
      </c>
      <c r="D8428" t="s">
        <v>9</v>
      </c>
      <c r="E8428" t="s">
        <v>26</v>
      </c>
      <c r="F8428" t="s">
        <v>70</v>
      </c>
      <c r="G8428">
        <v>1</v>
      </c>
      <c r="H8428">
        <v>39</v>
      </c>
      <c r="I8428">
        <v>32.549999999999997</v>
      </c>
      <c r="M8428" t="str">
        <f t="shared" si="393"/>
        <v/>
      </c>
      <c r="N8428" t="e">
        <f t="shared" si="394"/>
        <v>#VALUE!</v>
      </c>
      <c r="O8428" t="e">
        <f t="shared" si="395"/>
        <v>#VALUE!</v>
      </c>
    </row>
    <row r="8429" spans="1:15" x14ac:dyDescent="0.25">
      <c r="A8429">
        <v>2019</v>
      </c>
      <c r="B8429" s="2" t="s">
        <v>36</v>
      </c>
      <c r="C8429">
        <v>5</v>
      </c>
      <c r="D8429" t="s">
        <v>9</v>
      </c>
      <c r="E8429" t="s">
        <v>26</v>
      </c>
      <c r="F8429" t="s">
        <v>61</v>
      </c>
      <c r="G8429">
        <v>2</v>
      </c>
      <c r="H8429">
        <v>158</v>
      </c>
      <c r="I8429">
        <v>131.88</v>
      </c>
      <c r="M8429" t="str">
        <f t="shared" si="393"/>
        <v/>
      </c>
      <c r="N8429" t="e">
        <f t="shared" si="394"/>
        <v>#VALUE!</v>
      </c>
      <c r="O8429" t="e">
        <f t="shared" si="395"/>
        <v>#VALUE!</v>
      </c>
    </row>
    <row r="8430" spans="1:15" x14ac:dyDescent="0.25">
      <c r="A8430">
        <v>2019</v>
      </c>
      <c r="B8430" s="2" t="s">
        <v>36</v>
      </c>
      <c r="C8430">
        <v>5</v>
      </c>
      <c r="D8430" t="s">
        <v>9</v>
      </c>
      <c r="E8430" t="s">
        <v>26</v>
      </c>
      <c r="F8430" t="s">
        <v>59</v>
      </c>
      <c r="G8430">
        <v>1</v>
      </c>
      <c r="H8430">
        <v>25</v>
      </c>
      <c r="I8430">
        <v>20.87</v>
      </c>
      <c r="M8430" t="str">
        <f t="shared" si="393"/>
        <v/>
      </c>
      <c r="N8430" t="e">
        <f t="shared" si="394"/>
        <v>#VALUE!</v>
      </c>
      <c r="O8430" t="e">
        <f t="shared" si="395"/>
        <v>#VALUE!</v>
      </c>
    </row>
    <row r="8431" spans="1:15" x14ac:dyDescent="0.25">
      <c r="A8431">
        <v>2019</v>
      </c>
      <c r="B8431" s="2" t="s">
        <v>36</v>
      </c>
      <c r="C8431">
        <v>5</v>
      </c>
      <c r="D8431" t="s">
        <v>9</v>
      </c>
      <c r="E8431" t="s">
        <v>26</v>
      </c>
      <c r="F8431" t="s">
        <v>62</v>
      </c>
      <c r="G8431">
        <v>11</v>
      </c>
      <c r="H8431">
        <v>649</v>
      </c>
      <c r="I8431">
        <v>541.75</v>
      </c>
      <c r="M8431" t="str">
        <f t="shared" si="393"/>
        <v/>
      </c>
      <c r="N8431" t="e">
        <f t="shared" si="394"/>
        <v>#VALUE!</v>
      </c>
      <c r="O8431" t="e">
        <f t="shared" si="395"/>
        <v>#VALUE!</v>
      </c>
    </row>
    <row r="8432" spans="1:15" x14ac:dyDescent="0.25">
      <c r="A8432">
        <v>2019</v>
      </c>
      <c r="B8432" s="2" t="s">
        <v>36</v>
      </c>
      <c r="C8432">
        <v>5</v>
      </c>
      <c r="D8432" t="s">
        <v>9</v>
      </c>
      <c r="E8432" t="s">
        <v>26</v>
      </c>
      <c r="F8432" t="s">
        <v>63</v>
      </c>
      <c r="G8432">
        <v>2</v>
      </c>
      <c r="H8432">
        <v>198</v>
      </c>
      <c r="I8432">
        <v>165.28</v>
      </c>
      <c r="M8432" t="str">
        <f t="shared" si="393"/>
        <v/>
      </c>
      <c r="N8432" t="e">
        <f t="shared" si="394"/>
        <v>#VALUE!</v>
      </c>
      <c r="O8432" t="e">
        <f t="shared" si="395"/>
        <v>#VALUE!</v>
      </c>
    </row>
    <row r="8433" spans="1:15" x14ac:dyDescent="0.25">
      <c r="A8433">
        <v>2019</v>
      </c>
      <c r="B8433" s="2" t="s">
        <v>36</v>
      </c>
      <c r="C8433">
        <v>5</v>
      </c>
      <c r="D8433" t="s">
        <v>9</v>
      </c>
      <c r="E8433" t="s">
        <v>26</v>
      </c>
      <c r="F8433" t="s">
        <v>56</v>
      </c>
      <c r="G8433">
        <v>6</v>
      </c>
      <c r="H8433">
        <v>414</v>
      </c>
      <c r="I8433">
        <v>345.6</v>
      </c>
      <c r="M8433" t="str">
        <f t="shared" si="393"/>
        <v/>
      </c>
      <c r="N8433" t="e">
        <f t="shared" si="394"/>
        <v>#VALUE!</v>
      </c>
      <c r="O8433" t="e">
        <f t="shared" si="395"/>
        <v>#VALUE!</v>
      </c>
    </row>
    <row r="8434" spans="1:15" x14ac:dyDescent="0.25">
      <c r="A8434">
        <v>2019</v>
      </c>
      <c r="B8434" s="2" t="s">
        <v>36</v>
      </c>
      <c r="C8434">
        <v>5</v>
      </c>
      <c r="D8434" t="s">
        <v>9</v>
      </c>
      <c r="E8434" t="s">
        <v>26</v>
      </c>
      <c r="F8434" t="s">
        <v>57</v>
      </c>
      <c r="G8434">
        <v>2</v>
      </c>
      <c r="H8434">
        <v>198</v>
      </c>
      <c r="I8434">
        <v>165.28</v>
      </c>
      <c r="M8434" t="str">
        <f t="shared" si="393"/>
        <v/>
      </c>
      <c r="N8434" t="e">
        <f t="shared" si="394"/>
        <v>#VALUE!</v>
      </c>
      <c r="O8434" t="e">
        <f t="shared" si="395"/>
        <v>#VALUE!</v>
      </c>
    </row>
    <row r="8435" spans="1:15" x14ac:dyDescent="0.25">
      <c r="A8435">
        <v>2019</v>
      </c>
      <c r="B8435" s="2" t="s">
        <v>36</v>
      </c>
      <c r="C8435">
        <v>5</v>
      </c>
      <c r="D8435" t="s">
        <v>9</v>
      </c>
      <c r="E8435" t="s">
        <v>26</v>
      </c>
      <c r="F8435" t="s">
        <v>66</v>
      </c>
      <c r="G8435">
        <v>3</v>
      </c>
      <c r="H8435">
        <v>897</v>
      </c>
      <c r="I8435">
        <v>748.74</v>
      </c>
      <c r="M8435" t="str">
        <f t="shared" si="393"/>
        <v/>
      </c>
      <c r="N8435" t="e">
        <f t="shared" si="394"/>
        <v>#VALUE!</v>
      </c>
      <c r="O8435" t="e">
        <f t="shared" si="395"/>
        <v>#VALUE!</v>
      </c>
    </row>
    <row r="8436" spans="1:15" x14ac:dyDescent="0.25">
      <c r="A8436">
        <v>2019</v>
      </c>
      <c r="B8436" s="2" t="s">
        <v>36</v>
      </c>
      <c r="C8436">
        <v>5</v>
      </c>
      <c r="D8436" t="s">
        <v>9</v>
      </c>
      <c r="E8436" t="s">
        <v>26</v>
      </c>
      <c r="F8436" t="s">
        <v>17</v>
      </c>
      <c r="G8436">
        <v>3</v>
      </c>
      <c r="H8436">
        <v>417</v>
      </c>
      <c r="I8436">
        <v>348.09000000000003</v>
      </c>
      <c r="M8436" t="str">
        <f t="shared" si="393"/>
        <v/>
      </c>
      <c r="N8436" t="e">
        <f t="shared" si="394"/>
        <v>#VALUE!</v>
      </c>
      <c r="O8436" t="e">
        <f t="shared" si="395"/>
        <v>#VALUE!</v>
      </c>
    </row>
    <row r="8437" spans="1:15" x14ac:dyDescent="0.25">
      <c r="A8437">
        <v>2019</v>
      </c>
      <c r="B8437" s="2" t="s">
        <v>36</v>
      </c>
      <c r="C8437">
        <v>5</v>
      </c>
      <c r="D8437" t="s">
        <v>9</v>
      </c>
      <c r="E8437" t="s">
        <v>26</v>
      </c>
      <c r="F8437" t="s">
        <v>27</v>
      </c>
      <c r="G8437">
        <v>3</v>
      </c>
      <c r="H8437">
        <v>447</v>
      </c>
      <c r="I8437">
        <v>373.11</v>
      </c>
      <c r="M8437" t="str">
        <f t="shared" si="393"/>
        <v/>
      </c>
      <c r="N8437" t="e">
        <f t="shared" si="394"/>
        <v>#VALUE!</v>
      </c>
      <c r="O8437" t="e">
        <f t="shared" si="395"/>
        <v>#VALUE!</v>
      </c>
    </row>
    <row r="8438" spans="1:15" x14ac:dyDescent="0.25">
      <c r="A8438">
        <v>2019</v>
      </c>
      <c r="B8438" s="2" t="s">
        <v>36</v>
      </c>
      <c r="C8438">
        <v>5</v>
      </c>
      <c r="D8438" t="s">
        <v>9</v>
      </c>
      <c r="E8438" t="s">
        <v>26</v>
      </c>
      <c r="F8438" t="s">
        <v>71</v>
      </c>
      <c r="G8438">
        <v>3</v>
      </c>
      <c r="H8438">
        <v>87</v>
      </c>
      <c r="I8438">
        <v>72.63</v>
      </c>
      <c r="M8438" t="str">
        <f t="shared" si="393"/>
        <v/>
      </c>
      <c r="N8438" t="e">
        <f t="shared" si="394"/>
        <v>#VALUE!</v>
      </c>
      <c r="O8438" t="e">
        <f t="shared" si="395"/>
        <v>#VALUE!</v>
      </c>
    </row>
    <row r="8439" spans="1:15" x14ac:dyDescent="0.25">
      <c r="A8439">
        <v>2019</v>
      </c>
      <c r="B8439" s="2" t="s">
        <v>36</v>
      </c>
      <c r="C8439">
        <v>5</v>
      </c>
      <c r="D8439" t="s">
        <v>9</v>
      </c>
      <c r="E8439" t="s">
        <v>26</v>
      </c>
      <c r="F8439" t="s">
        <v>72</v>
      </c>
      <c r="G8439">
        <v>4</v>
      </c>
      <c r="H8439">
        <v>196</v>
      </c>
      <c r="I8439">
        <v>163.6</v>
      </c>
      <c r="M8439" t="str">
        <f t="shared" si="393"/>
        <v/>
      </c>
      <c r="N8439" t="e">
        <f t="shared" si="394"/>
        <v>#VALUE!</v>
      </c>
      <c r="O8439" t="e">
        <f t="shared" si="395"/>
        <v>#VALUE!</v>
      </c>
    </row>
    <row r="8440" spans="1:15" x14ac:dyDescent="0.25">
      <c r="A8440">
        <v>2019</v>
      </c>
      <c r="B8440" s="2" t="s">
        <v>36</v>
      </c>
      <c r="C8440">
        <v>5</v>
      </c>
      <c r="D8440" t="s">
        <v>9</v>
      </c>
      <c r="E8440" t="s">
        <v>26</v>
      </c>
      <c r="F8440" t="s">
        <v>28</v>
      </c>
      <c r="G8440">
        <v>2</v>
      </c>
      <c r="H8440">
        <v>798</v>
      </c>
      <c r="I8440">
        <v>666.12</v>
      </c>
      <c r="M8440" t="str">
        <f t="shared" si="393"/>
        <v/>
      </c>
      <c r="N8440" t="e">
        <f t="shared" si="394"/>
        <v>#VALUE!</v>
      </c>
      <c r="O8440" t="e">
        <f t="shared" si="395"/>
        <v>#VALUE!</v>
      </c>
    </row>
    <row r="8441" spans="1:15" x14ac:dyDescent="0.25">
      <c r="A8441">
        <v>2019</v>
      </c>
      <c r="B8441" s="2" t="s">
        <v>36</v>
      </c>
      <c r="C8441">
        <v>5</v>
      </c>
      <c r="D8441" t="s">
        <v>9</v>
      </c>
      <c r="E8441" t="s">
        <v>26</v>
      </c>
      <c r="F8441" t="s">
        <v>12</v>
      </c>
      <c r="G8441">
        <v>15</v>
      </c>
      <c r="H8441">
        <v>4935</v>
      </c>
      <c r="I8441">
        <v>4119.2999999999993</v>
      </c>
      <c r="M8441" t="str">
        <f t="shared" si="393"/>
        <v/>
      </c>
      <c r="N8441" t="e">
        <f t="shared" si="394"/>
        <v>#VALUE!</v>
      </c>
      <c r="O8441" t="e">
        <f t="shared" si="395"/>
        <v>#VALUE!</v>
      </c>
    </row>
    <row r="8442" spans="1:15" x14ac:dyDescent="0.25">
      <c r="A8442">
        <v>2019</v>
      </c>
      <c r="B8442" s="2" t="s">
        <v>36</v>
      </c>
      <c r="C8442">
        <v>5</v>
      </c>
      <c r="D8442" t="s">
        <v>9</v>
      </c>
      <c r="E8442" t="s">
        <v>26</v>
      </c>
      <c r="F8442" t="s">
        <v>19</v>
      </c>
      <c r="G8442">
        <v>13</v>
      </c>
      <c r="H8442">
        <v>3367</v>
      </c>
      <c r="I8442">
        <v>2810.4700000000003</v>
      </c>
      <c r="M8442" t="str">
        <f t="shared" si="393"/>
        <v/>
      </c>
      <c r="N8442" t="e">
        <f t="shared" si="394"/>
        <v>#VALUE!</v>
      </c>
      <c r="O8442" t="e">
        <f t="shared" si="395"/>
        <v>#VALUE!</v>
      </c>
    </row>
    <row r="8443" spans="1:15" x14ac:dyDescent="0.25">
      <c r="A8443">
        <v>2019</v>
      </c>
      <c r="B8443" s="2" t="s">
        <v>36</v>
      </c>
      <c r="C8443">
        <v>5</v>
      </c>
      <c r="D8443" t="s">
        <v>9</v>
      </c>
      <c r="E8443" t="s">
        <v>26</v>
      </c>
      <c r="F8443" t="s">
        <v>20</v>
      </c>
      <c r="G8443">
        <v>6</v>
      </c>
      <c r="H8443">
        <v>1194</v>
      </c>
      <c r="I8443">
        <v>996.66000000000008</v>
      </c>
      <c r="M8443" t="str">
        <f t="shared" si="393"/>
        <v/>
      </c>
      <c r="N8443" t="e">
        <f t="shared" si="394"/>
        <v>#VALUE!</v>
      </c>
      <c r="O8443" t="e">
        <f t="shared" si="395"/>
        <v>#VALUE!</v>
      </c>
    </row>
    <row r="8444" spans="1:15" x14ac:dyDescent="0.25">
      <c r="A8444">
        <v>2019</v>
      </c>
      <c r="B8444" s="2" t="s">
        <v>36</v>
      </c>
      <c r="C8444">
        <v>5</v>
      </c>
      <c r="D8444" t="s">
        <v>29</v>
      </c>
      <c r="E8444" t="s">
        <v>10</v>
      </c>
      <c r="F8444" t="s">
        <v>60</v>
      </c>
      <c r="G8444">
        <v>4</v>
      </c>
      <c r="H8444">
        <v>196</v>
      </c>
      <c r="I8444">
        <v>163.6</v>
      </c>
      <c r="M8444" t="str">
        <f t="shared" si="393"/>
        <v/>
      </c>
      <c r="N8444" t="e">
        <f t="shared" si="394"/>
        <v>#VALUE!</v>
      </c>
      <c r="O8444" t="e">
        <f t="shared" si="395"/>
        <v>#VALUE!</v>
      </c>
    </row>
    <row r="8445" spans="1:15" x14ac:dyDescent="0.25">
      <c r="A8445">
        <v>2019</v>
      </c>
      <c r="B8445" s="2" t="s">
        <v>36</v>
      </c>
      <c r="C8445">
        <v>5</v>
      </c>
      <c r="D8445" t="s">
        <v>29</v>
      </c>
      <c r="E8445" t="s">
        <v>10</v>
      </c>
      <c r="F8445" t="s">
        <v>14</v>
      </c>
      <c r="G8445">
        <v>6</v>
      </c>
      <c r="H8445">
        <v>474</v>
      </c>
      <c r="I8445">
        <v>395.64</v>
      </c>
      <c r="M8445" t="str">
        <f t="shared" si="393"/>
        <v/>
      </c>
      <c r="N8445" t="e">
        <f t="shared" si="394"/>
        <v>#VALUE!</v>
      </c>
      <c r="O8445" t="e">
        <f t="shared" si="395"/>
        <v>#VALUE!</v>
      </c>
    </row>
    <row r="8446" spans="1:15" x14ac:dyDescent="0.25">
      <c r="A8446">
        <v>2019</v>
      </c>
      <c r="B8446" s="2" t="s">
        <v>36</v>
      </c>
      <c r="C8446">
        <v>5</v>
      </c>
      <c r="D8446" t="s">
        <v>29</v>
      </c>
      <c r="E8446" t="s">
        <v>10</v>
      </c>
      <c r="F8446" t="s">
        <v>22</v>
      </c>
      <c r="G8446">
        <v>2</v>
      </c>
      <c r="H8446">
        <v>198</v>
      </c>
      <c r="I8446">
        <v>165.28</v>
      </c>
      <c r="M8446" t="str">
        <f t="shared" si="393"/>
        <v/>
      </c>
      <c r="N8446" t="e">
        <f t="shared" si="394"/>
        <v>#VALUE!</v>
      </c>
      <c r="O8446" t="e">
        <f t="shared" si="395"/>
        <v>#VALUE!</v>
      </c>
    </row>
    <row r="8447" spans="1:15" x14ac:dyDescent="0.25">
      <c r="A8447">
        <v>2019</v>
      </c>
      <c r="B8447" s="2" t="s">
        <v>36</v>
      </c>
      <c r="C8447">
        <v>5</v>
      </c>
      <c r="D8447" t="s">
        <v>29</v>
      </c>
      <c r="E8447" t="s">
        <v>10</v>
      </c>
      <c r="F8447" t="s">
        <v>11</v>
      </c>
      <c r="G8447">
        <v>11</v>
      </c>
      <c r="H8447">
        <v>759</v>
      </c>
      <c r="I8447">
        <v>633.60000000000014</v>
      </c>
      <c r="M8447" t="str">
        <f t="shared" si="393"/>
        <v/>
      </c>
      <c r="N8447" t="e">
        <f t="shared" si="394"/>
        <v>#VALUE!</v>
      </c>
      <c r="O8447" t="e">
        <f t="shared" si="395"/>
        <v>#VALUE!</v>
      </c>
    </row>
    <row r="8448" spans="1:15" x14ac:dyDescent="0.25">
      <c r="A8448">
        <v>2019</v>
      </c>
      <c r="B8448" s="2" t="s">
        <v>36</v>
      </c>
      <c r="C8448">
        <v>5</v>
      </c>
      <c r="D8448" t="s">
        <v>29</v>
      </c>
      <c r="E8448" t="s">
        <v>10</v>
      </c>
      <c r="F8448" t="s">
        <v>15</v>
      </c>
      <c r="G8448">
        <v>1</v>
      </c>
      <c r="H8448">
        <v>259</v>
      </c>
      <c r="I8448">
        <v>216.19</v>
      </c>
      <c r="M8448" t="str">
        <f t="shared" si="393"/>
        <v/>
      </c>
      <c r="N8448" t="e">
        <f t="shared" si="394"/>
        <v>#VALUE!</v>
      </c>
      <c r="O8448" t="e">
        <f t="shared" si="395"/>
        <v>#VALUE!</v>
      </c>
    </row>
    <row r="8449" spans="1:15" x14ac:dyDescent="0.25">
      <c r="A8449">
        <v>2019</v>
      </c>
      <c r="B8449" s="2" t="s">
        <v>36</v>
      </c>
      <c r="C8449">
        <v>5</v>
      </c>
      <c r="D8449" t="s">
        <v>29</v>
      </c>
      <c r="E8449" t="s">
        <v>10</v>
      </c>
      <c r="F8449" t="s">
        <v>59</v>
      </c>
      <c r="G8449">
        <v>2</v>
      </c>
      <c r="H8449">
        <v>50</v>
      </c>
      <c r="I8449">
        <v>41.74</v>
      </c>
      <c r="M8449" t="str">
        <f t="shared" si="393"/>
        <v/>
      </c>
      <c r="N8449" t="e">
        <f t="shared" si="394"/>
        <v>#VALUE!</v>
      </c>
      <c r="O8449" t="e">
        <f t="shared" si="395"/>
        <v>#VALUE!</v>
      </c>
    </row>
    <row r="8450" spans="1:15" x14ac:dyDescent="0.25">
      <c r="A8450">
        <v>2019</v>
      </c>
      <c r="B8450" s="2" t="s">
        <v>36</v>
      </c>
      <c r="C8450">
        <v>5</v>
      </c>
      <c r="D8450" t="s">
        <v>29</v>
      </c>
      <c r="E8450" t="s">
        <v>10</v>
      </c>
      <c r="F8450" t="s">
        <v>62</v>
      </c>
      <c r="G8450">
        <v>4</v>
      </c>
      <c r="H8450">
        <v>236</v>
      </c>
      <c r="I8450">
        <v>197</v>
      </c>
      <c r="M8450" t="str">
        <f t="shared" si="393"/>
        <v/>
      </c>
      <c r="N8450" t="e">
        <f t="shared" si="394"/>
        <v>#VALUE!</v>
      </c>
      <c r="O8450" t="e">
        <f t="shared" si="395"/>
        <v>#VALUE!</v>
      </c>
    </row>
    <row r="8451" spans="1:15" x14ac:dyDescent="0.25">
      <c r="A8451">
        <v>2019</v>
      </c>
      <c r="B8451" s="2" t="s">
        <v>36</v>
      </c>
      <c r="C8451">
        <v>5</v>
      </c>
      <c r="D8451" t="s">
        <v>29</v>
      </c>
      <c r="E8451" t="s">
        <v>10</v>
      </c>
      <c r="F8451" t="s">
        <v>56</v>
      </c>
      <c r="G8451">
        <v>4</v>
      </c>
      <c r="H8451">
        <v>276</v>
      </c>
      <c r="I8451">
        <v>230.4</v>
      </c>
      <c r="M8451" t="str">
        <f t="shared" ref="M8451:M8514" si="396">SUBSTITUTE(SUBSTITUTE(J8451," - ","|"),"; ","|")</f>
        <v/>
      </c>
      <c r="N8451" t="e">
        <f t="shared" ref="N8451:N8514" si="397">LEFT(M8451,FIND("|",M8451)-1)</f>
        <v>#VALUE!</v>
      </c>
      <c r="O8451" t="e">
        <f t="shared" ref="O8451:O8514" si="398">RIGHT(M8451,LEN(M8451)-FIND("|",M8451))</f>
        <v>#VALUE!</v>
      </c>
    </row>
    <row r="8452" spans="1:15" x14ac:dyDescent="0.25">
      <c r="A8452">
        <v>2019</v>
      </c>
      <c r="B8452" s="2" t="s">
        <v>36</v>
      </c>
      <c r="C8452">
        <v>5</v>
      </c>
      <c r="D8452" t="s">
        <v>29</v>
      </c>
      <c r="E8452" t="s">
        <v>10</v>
      </c>
      <c r="F8452" t="s">
        <v>71</v>
      </c>
      <c r="G8452">
        <v>1</v>
      </c>
      <c r="H8452">
        <v>29</v>
      </c>
      <c r="I8452">
        <v>24.21</v>
      </c>
      <c r="M8452" t="str">
        <f t="shared" si="396"/>
        <v/>
      </c>
      <c r="N8452" t="e">
        <f t="shared" si="397"/>
        <v>#VALUE!</v>
      </c>
      <c r="O8452" t="e">
        <f t="shared" si="398"/>
        <v>#VALUE!</v>
      </c>
    </row>
    <row r="8453" spans="1:15" x14ac:dyDescent="0.25">
      <c r="A8453">
        <v>2019</v>
      </c>
      <c r="B8453" s="2" t="s">
        <v>36</v>
      </c>
      <c r="C8453">
        <v>5</v>
      </c>
      <c r="D8453" t="s">
        <v>29</v>
      </c>
      <c r="E8453" t="s">
        <v>10</v>
      </c>
      <c r="F8453" t="s">
        <v>72</v>
      </c>
      <c r="G8453">
        <v>5</v>
      </c>
      <c r="H8453">
        <v>245</v>
      </c>
      <c r="I8453">
        <v>204.5</v>
      </c>
      <c r="M8453" t="str">
        <f t="shared" si="396"/>
        <v/>
      </c>
      <c r="N8453" t="e">
        <f t="shared" si="397"/>
        <v>#VALUE!</v>
      </c>
      <c r="O8453" t="e">
        <f t="shared" si="398"/>
        <v>#VALUE!</v>
      </c>
    </row>
    <row r="8454" spans="1:15" x14ac:dyDescent="0.25">
      <c r="A8454">
        <v>2019</v>
      </c>
      <c r="B8454" s="2" t="s">
        <v>36</v>
      </c>
      <c r="C8454">
        <v>5</v>
      </c>
      <c r="D8454" t="s">
        <v>29</v>
      </c>
      <c r="E8454" t="s">
        <v>10</v>
      </c>
      <c r="F8454" t="s">
        <v>28</v>
      </c>
      <c r="G8454">
        <v>1</v>
      </c>
      <c r="H8454">
        <v>399</v>
      </c>
      <c r="I8454">
        <v>333.06</v>
      </c>
      <c r="M8454" t="str">
        <f t="shared" si="396"/>
        <v/>
      </c>
      <c r="N8454" t="e">
        <f t="shared" si="397"/>
        <v>#VALUE!</v>
      </c>
      <c r="O8454" t="e">
        <f t="shared" si="398"/>
        <v>#VALUE!</v>
      </c>
    </row>
    <row r="8455" spans="1:15" x14ac:dyDescent="0.25">
      <c r="A8455">
        <v>2019</v>
      </c>
      <c r="B8455" s="2" t="s">
        <v>36</v>
      </c>
      <c r="C8455">
        <v>5</v>
      </c>
      <c r="D8455" t="s">
        <v>29</v>
      </c>
      <c r="E8455" t="s">
        <v>10</v>
      </c>
      <c r="F8455" t="s">
        <v>12</v>
      </c>
      <c r="G8455">
        <v>1</v>
      </c>
      <c r="H8455">
        <v>329</v>
      </c>
      <c r="I8455">
        <v>274.62</v>
      </c>
      <c r="M8455" t="str">
        <f t="shared" si="396"/>
        <v/>
      </c>
      <c r="N8455" t="e">
        <f t="shared" si="397"/>
        <v>#VALUE!</v>
      </c>
      <c r="O8455" t="e">
        <f t="shared" si="398"/>
        <v>#VALUE!</v>
      </c>
    </row>
    <row r="8456" spans="1:15" x14ac:dyDescent="0.25">
      <c r="A8456">
        <v>2019</v>
      </c>
      <c r="B8456" s="2" t="s">
        <v>36</v>
      </c>
      <c r="C8456">
        <v>5</v>
      </c>
      <c r="D8456" t="s">
        <v>29</v>
      </c>
      <c r="E8456" t="s">
        <v>10</v>
      </c>
      <c r="F8456" t="s">
        <v>19</v>
      </c>
      <c r="G8456">
        <v>3</v>
      </c>
      <c r="H8456">
        <v>777</v>
      </c>
      <c r="I8456">
        <v>648.56999999999994</v>
      </c>
      <c r="M8456" t="str">
        <f t="shared" si="396"/>
        <v/>
      </c>
      <c r="N8456" t="e">
        <f t="shared" si="397"/>
        <v>#VALUE!</v>
      </c>
      <c r="O8456" t="e">
        <f t="shared" si="398"/>
        <v>#VALUE!</v>
      </c>
    </row>
    <row r="8457" spans="1:15" x14ac:dyDescent="0.25">
      <c r="A8457">
        <v>2019</v>
      </c>
      <c r="B8457" s="2" t="s">
        <v>36</v>
      </c>
      <c r="C8457">
        <v>5</v>
      </c>
      <c r="D8457" t="s">
        <v>29</v>
      </c>
      <c r="E8457" t="s">
        <v>10</v>
      </c>
      <c r="F8457" t="s">
        <v>20</v>
      </c>
      <c r="G8457">
        <v>2</v>
      </c>
      <c r="H8457">
        <v>398</v>
      </c>
      <c r="I8457">
        <v>332.22</v>
      </c>
      <c r="M8457" t="str">
        <f t="shared" si="396"/>
        <v/>
      </c>
      <c r="N8457" t="e">
        <f t="shared" si="397"/>
        <v>#VALUE!</v>
      </c>
      <c r="O8457" t="e">
        <f t="shared" si="398"/>
        <v>#VALUE!</v>
      </c>
    </row>
    <row r="8458" spans="1:15" x14ac:dyDescent="0.25">
      <c r="A8458">
        <v>2019</v>
      </c>
      <c r="B8458" s="2" t="s">
        <v>36</v>
      </c>
      <c r="C8458">
        <v>5</v>
      </c>
      <c r="D8458" t="s">
        <v>29</v>
      </c>
      <c r="E8458" t="s">
        <v>13</v>
      </c>
      <c r="F8458" t="s">
        <v>58</v>
      </c>
      <c r="G8458">
        <v>1</v>
      </c>
      <c r="H8458">
        <v>79</v>
      </c>
      <c r="I8458">
        <v>65.94</v>
      </c>
      <c r="M8458" t="str">
        <f t="shared" si="396"/>
        <v/>
      </c>
      <c r="N8458" t="e">
        <f t="shared" si="397"/>
        <v>#VALUE!</v>
      </c>
      <c r="O8458" t="e">
        <f t="shared" si="398"/>
        <v>#VALUE!</v>
      </c>
    </row>
    <row r="8459" spans="1:15" x14ac:dyDescent="0.25">
      <c r="A8459">
        <v>2019</v>
      </c>
      <c r="B8459" s="2" t="s">
        <v>36</v>
      </c>
      <c r="C8459">
        <v>5</v>
      </c>
      <c r="D8459" t="s">
        <v>29</v>
      </c>
      <c r="E8459" t="s">
        <v>13</v>
      </c>
      <c r="F8459" t="s">
        <v>73</v>
      </c>
      <c r="G8459">
        <v>2</v>
      </c>
      <c r="H8459">
        <v>70</v>
      </c>
      <c r="I8459">
        <v>58.44</v>
      </c>
      <c r="M8459" t="str">
        <f t="shared" si="396"/>
        <v/>
      </c>
      <c r="N8459" t="e">
        <f t="shared" si="397"/>
        <v>#VALUE!</v>
      </c>
      <c r="O8459" t="e">
        <f t="shared" si="398"/>
        <v>#VALUE!</v>
      </c>
    </row>
    <row r="8460" spans="1:15" x14ac:dyDescent="0.25">
      <c r="A8460">
        <v>2019</v>
      </c>
      <c r="B8460" s="2" t="s">
        <v>36</v>
      </c>
      <c r="C8460">
        <v>5</v>
      </c>
      <c r="D8460" t="s">
        <v>29</v>
      </c>
      <c r="E8460" t="s">
        <v>13</v>
      </c>
      <c r="F8460" t="s">
        <v>60</v>
      </c>
      <c r="G8460">
        <v>2</v>
      </c>
      <c r="H8460">
        <v>98</v>
      </c>
      <c r="I8460">
        <v>81.8</v>
      </c>
      <c r="M8460" t="str">
        <f t="shared" si="396"/>
        <v/>
      </c>
      <c r="N8460" t="e">
        <f t="shared" si="397"/>
        <v>#VALUE!</v>
      </c>
      <c r="O8460" t="e">
        <f t="shared" si="398"/>
        <v>#VALUE!</v>
      </c>
    </row>
    <row r="8461" spans="1:15" x14ac:dyDescent="0.25">
      <c r="A8461">
        <v>2019</v>
      </c>
      <c r="B8461" s="2" t="s">
        <v>36</v>
      </c>
      <c r="C8461">
        <v>5</v>
      </c>
      <c r="D8461" t="s">
        <v>29</v>
      </c>
      <c r="E8461" t="s">
        <v>13</v>
      </c>
      <c r="F8461" t="s">
        <v>14</v>
      </c>
      <c r="G8461">
        <v>65</v>
      </c>
      <c r="H8461">
        <v>5135</v>
      </c>
      <c r="I8461">
        <v>4286.1000000000022</v>
      </c>
      <c r="M8461" t="str">
        <f t="shared" si="396"/>
        <v/>
      </c>
      <c r="N8461" t="e">
        <f t="shared" si="397"/>
        <v>#VALUE!</v>
      </c>
      <c r="O8461" t="e">
        <f t="shared" si="398"/>
        <v>#VALUE!</v>
      </c>
    </row>
    <row r="8462" spans="1:15" x14ac:dyDescent="0.25">
      <c r="A8462">
        <v>2019</v>
      </c>
      <c r="B8462" s="2" t="s">
        <v>36</v>
      </c>
      <c r="C8462">
        <v>5</v>
      </c>
      <c r="D8462" t="s">
        <v>29</v>
      </c>
      <c r="E8462" t="s">
        <v>13</v>
      </c>
      <c r="F8462" t="s">
        <v>22</v>
      </c>
      <c r="G8462">
        <v>6</v>
      </c>
      <c r="H8462">
        <v>594</v>
      </c>
      <c r="I8462">
        <v>495.84</v>
      </c>
      <c r="M8462" t="str">
        <f t="shared" si="396"/>
        <v/>
      </c>
      <c r="N8462" t="e">
        <f t="shared" si="397"/>
        <v>#VALUE!</v>
      </c>
      <c r="O8462" t="e">
        <f t="shared" si="398"/>
        <v>#VALUE!</v>
      </c>
    </row>
    <row r="8463" spans="1:15" x14ac:dyDescent="0.25">
      <c r="A8463">
        <v>2019</v>
      </c>
      <c r="B8463" s="2" t="s">
        <v>36</v>
      </c>
      <c r="C8463">
        <v>5</v>
      </c>
      <c r="D8463" t="s">
        <v>29</v>
      </c>
      <c r="E8463" t="s">
        <v>13</v>
      </c>
      <c r="F8463" t="s">
        <v>11</v>
      </c>
      <c r="G8463">
        <v>65</v>
      </c>
      <c r="H8463">
        <v>4485</v>
      </c>
      <c r="I8463">
        <v>3743.9999999999959</v>
      </c>
      <c r="M8463" t="str">
        <f t="shared" si="396"/>
        <v/>
      </c>
      <c r="N8463" t="e">
        <f t="shared" si="397"/>
        <v>#VALUE!</v>
      </c>
      <c r="O8463" t="e">
        <f t="shared" si="398"/>
        <v>#VALUE!</v>
      </c>
    </row>
    <row r="8464" spans="1:15" x14ac:dyDescent="0.25">
      <c r="A8464">
        <v>2019</v>
      </c>
      <c r="B8464" s="2" t="s">
        <v>36</v>
      </c>
      <c r="C8464">
        <v>5</v>
      </c>
      <c r="D8464" t="s">
        <v>29</v>
      </c>
      <c r="E8464" t="s">
        <v>13</v>
      </c>
      <c r="F8464" t="s">
        <v>15</v>
      </c>
      <c r="G8464">
        <v>25</v>
      </c>
      <c r="H8464">
        <v>6475</v>
      </c>
      <c r="I8464">
        <v>5404.7499999999982</v>
      </c>
      <c r="M8464" t="str">
        <f t="shared" si="396"/>
        <v/>
      </c>
      <c r="N8464" t="e">
        <f t="shared" si="397"/>
        <v>#VALUE!</v>
      </c>
      <c r="O8464" t="e">
        <f t="shared" si="398"/>
        <v>#VALUE!</v>
      </c>
    </row>
    <row r="8465" spans="1:15" x14ac:dyDescent="0.25">
      <c r="A8465">
        <v>2019</v>
      </c>
      <c r="B8465" s="2" t="s">
        <v>36</v>
      </c>
      <c r="C8465">
        <v>5</v>
      </c>
      <c r="D8465" t="s">
        <v>29</v>
      </c>
      <c r="E8465" t="s">
        <v>13</v>
      </c>
      <c r="F8465" t="s">
        <v>16</v>
      </c>
      <c r="G8465">
        <v>3</v>
      </c>
      <c r="H8465">
        <v>987</v>
      </c>
      <c r="I8465">
        <v>823.86</v>
      </c>
      <c r="M8465" t="str">
        <f t="shared" si="396"/>
        <v/>
      </c>
      <c r="N8465" t="e">
        <f t="shared" si="397"/>
        <v>#VALUE!</v>
      </c>
      <c r="O8465" t="e">
        <f t="shared" si="398"/>
        <v>#VALUE!</v>
      </c>
    </row>
    <row r="8466" spans="1:15" x14ac:dyDescent="0.25">
      <c r="A8466">
        <v>2019</v>
      </c>
      <c r="B8466" s="2" t="s">
        <v>36</v>
      </c>
      <c r="C8466">
        <v>5</v>
      </c>
      <c r="D8466" t="s">
        <v>29</v>
      </c>
      <c r="E8466" t="s">
        <v>13</v>
      </c>
      <c r="F8466" t="s">
        <v>25</v>
      </c>
      <c r="G8466">
        <v>7</v>
      </c>
      <c r="H8466">
        <v>2093</v>
      </c>
      <c r="I8466">
        <v>1747.06</v>
      </c>
      <c r="M8466" t="str">
        <f t="shared" si="396"/>
        <v/>
      </c>
      <c r="N8466" t="e">
        <f t="shared" si="397"/>
        <v>#VALUE!</v>
      </c>
      <c r="O8466" t="e">
        <f t="shared" si="398"/>
        <v>#VALUE!</v>
      </c>
    </row>
    <row r="8467" spans="1:15" x14ac:dyDescent="0.25">
      <c r="A8467">
        <v>2019</v>
      </c>
      <c r="B8467" s="2" t="s">
        <v>36</v>
      </c>
      <c r="C8467">
        <v>5</v>
      </c>
      <c r="D8467" t="s">
        <v>29</v>
      </c>
      <c r="E8467" t="s">
        <v>13</v>
      </c>
      <c r="F8467" t="s">
        <v>70</v>
      </c>
      <c r="G8467">
        <v>4</v>
      </c>
      <c r="H8467">
        <v>156</v>
      </c>
      <c r="I8467">
        <v>130.19999999999999</v>
      </c>
      <c r="M8467" t="str">
        <f t="shared" si="396"/>
        <v/>
      </c>
      <c r="N8467" t="e">
        <f t="shared" si="397"/>
        <v>#VALUE!</v>
      </c>
      <c r="O8467" t="e">
        <f t="shared" si="398"/>
        <v>#VALUE!</v>
      </c>
    </row>
    <row r="8468" spans="1:15" x14ac:dyDescent="0.25">
      <c r="A8468">
        <v>2019</v>
      </c>
      <c r="B8468" s="2" t="s">
        <v>36</v>
      </c>
      <c r="C8468">
        <v>5</v>
      </c>
      <c r="D8468" t="s">
        <v>29</v>
      </c>
      <c r="E8468" t="s">
        <v>13</v>
      </c>
      <c r="F8468" t="s">
        <v>61</v>
      </c>
      <c r="G8468">
        <v>1</v>
      </c>
      <c r="H8468">
        <v>79</v>
      </c>
      <c r="I8468">
        <v>65.94</v>
      </c>
      <c r="M8468" t="str">
        <f t="shared" si="396"/>
        <v/>
      </c>
      <c r="N8468" t="e">
        <f t="shared" si="397"/>
        <v>#VALUE!</v>
      </c>
      <c r="O8468" t="e">
        <f t="shared" si="398"/>
        <v>#VALUE!</v>
      </c>
    </row>
    <row r="8469" spans="1:15" x14ac:dyDescent="0.25">
      <c r="A8469">
        <v>2019</v>
      </c>
      <c r="B8469" s="2" t="s">
        <v>36</v>
      </c>
      <c r="C8469">
        <v>5</v>
      </c>
      <c r="D8469" t="s">
        <v>29</v>
      </c>
      <c r="E8469" t="s">
        <v>13</v>
      </c>
      <c r="F8469" t="s">
        <v>62</v>
      </c>
      <c r="G8469">
        <v>11</v>
      </c>
      <c r="H8469">
        <v>649</v>
      </c>
      <c r="I8469">
        <v>541.75</v>
      </c>
      <c r="M8469" t="str">
        <f t="shared" si="396"/>
        <v/>
      </c>
      <c r="N8469" t="e">
        <f t="shared" si="397"/>
        <v>#VALUE!</v>
      </c>
      <c r="O8469" t="e">
        <f t="shared" si="398"/>
        <v>#VALUE!</v>
      </c>
    </row>
    <row r="8470" spans="1:15" x14ac:dyDescent="0.25">
      <c r="A8470">
        <v>2019</v>
      </c>
      <c r="B8470" s="2" t="s">
        <v>36</v>
      </c>
      <c r="C8470">
        <v>5</v>
      </c>
      <c r="D8470" t="s">
        <v>29</v>
      </c>
      <c r="E8470" t="s">
        <v>13</v>
      </c>
      <c r="F8470" t="s">
        <v>63</v>
      </c>
      <c r="G8470">
        <v>2</v>
      </c>
      <c r="H8470">
        <v>198</v>
      </c>
      <c r="I8470">
        <v>165.28</v>
      </c>
      <c r="M8470" t="str">
        <f t="shared" si="396"/>
        <v/>
      </c>
      <c r="N8470" t="e">
        <f t="shared" si="397"/>
        <v>#VALUE!</v>
      </c>
      <c r="O8470" t="e">
        <f t="shared" si="398"/>
        <v>#VALUE!</v>
      </c>
    </row>
    <row r="8471" spans="1:15" x14ac:dyDescent="0.25">
      <c r="A8471">
        <v>2019</v>
      </c>
      <c r="B8471" s="2" t="s">
        <v>36</v>
      </c>
      <c r="C8471">
        <v>5</v>
      </c>
      <c r="D8471" t="s">
        <v>29</v>
      </c>
      <c r="E8471" t="s">
        <v>13</v>
      </c>
      <c r="F8471" t="s">
        <v>65</v>
      </c>
      <c r="G8471">
        <v>1</v>
      </c>
      <c r="H8471">
        <v>159</v>
      </c>
      <c r="I8471">
        <v>132.72</v>
      </c>
      <c r="M8471" t="str">
        <f t="shared" si="396"/>
        <v/>
      </c>
      <c r="N8471" t="e">
        <f t="shared" si="397"/>
        <v>#VALUE!</v>
      </c>
      <c r="O8471" t="e">
        <f t="shared" si="398"/>
        <v>#VALUE!</v>
      </c>
    </row>
    <row r="8472" spans="1:15" x14ac:dyDescent="0.25">
      <c r="A8472">
        <v>2019</v>
      </c>
      <c r="B8472" s="2" t="s">
        <v>36</v>
      </c>
      <c r="C8472">
        <v>5</v>
      </c>
      <c r="D8472" t="s">
        <v>29</v>
      </c>
      <c r="E8472" t="s">
        <v>13</v>
      </c>
      <c r="F8472" t="s">
        <v>56</v>
      </c>
      <c r="G8472">
        <v>3</v>
      </c>
      <c r="H8472">
        <v>207</v>
      </c>
      <c r="I8472">
        <v>172.8</v>
      </c>
      <c r="M8472" t="str">
        <f t="shared" si="396"/>
        <v/>
      </c>
      <c r="N8472" t="e">
        <f t="shared" si="397"/>
        <v>#VALUE!</v>
      </c>
      <c r="O8472" t="e">
        <f t="shared" si="398"/>
        <v>#VALUE!</v>
      </c>
    </row>
    <row r="8473" spans="1:15" x14ac:dyDescent="0.25">
      <c r="A8473">
        <v>2019</v>
      </c>
      <c r="B8473" s="2" t="s">
        <v>36</v>
      </c>
      <c r="C8473">
        <v>5</v>
      </c>
      <c r="D8473" t="s">
        <v>29</v>
      </c>
      <c r="E8473" t="s">
        <v>13</v>
      </c>
      <c r="F8473" t="s">
        <v>57</v>
      </c>
      <c r="G8473">
        <v>4</v>
      </c>
      <c r="H8473">
        <v>396</v>
      </c>
      <c r="I8473">
        <v>330.56</v>
      </c>
      <c r="M8473" t="str">
        <f t="shared" si="396"/>
        <v/>
      </c>
      <c r="N8473" t="e">
        <f t="shared" si="397"/>
        <v>#VALUE!</v>
      </c>
      <c r="O8473" t="e">
        <f t="shared" si="398"/>
        <v>#VALUE!</v>
      </c>
    </row>
    <row r="8474" spans="1:15" x14ac:dyDescent="0.25">
      <c r="A8474">
        <v>2019</v>
      </c>
      <c r="B8474" s="2" t="s">
        <v>36</v>
      </c>
      <c r="C8474">
        <v>5</v>
      </c>
      <c r="D8474" t="s">
        <v>29</v>
      </c>
      <c r="E8474" t="s">
        <v>13</v>
      </c>
      <c r="F8474" t="s">
        <v>69</v>
      </c>
      <c r="G8474">
        <v>2</v>
      </c>
      <c r="H8474">
        <v>698</v>
      </c>
      <c r="I8474">
        <v>582.64</v>
      </c>
      <c r="M8474" t="str">
        <f t="shared" si="396"/>
        <v/>
      </c>
      <c r="N8474" t="e">
        <f t="shared" si="397"/>
        <v>#VALUE!</v>
      </c>
      <c r="O8474" t="e">
        <f t="shared" si="398"/>
        <v>#VALUE!</v>
      </c>
    </row>
    <row r="8475" spans="1:15" x14ac:dyDescent="0.25">
      <c r="A8475">
        <v>2019</v>
      </c>
      <c r="B8475" s="2" t="s">
        <v>36</v>
      </c>
      <c r="C8475">
        <v>5</v>
      </c>
      <c r="D8475" t="s">
        <v>29</v>
      </c>
      <c r="E8475" t="s">
        <v>13</v>
      </c>
      <c r="F8475" t="s">
        <v>66</v>
      </c>
      <c r="G8475">
        <v>3</v>
      </c>
      <c r="H8475">
        <v>897</v>
      </c>
      <c r="I8475">
        <v>748.74</v>
      </c>
      <c r="M8475" t="str">
        <f t="shared" si="396"/>
        <v/>
      </c>
      <c r="N8475" t="e">
        <f t="shared" si="397"/>
        <v>#VALUE!</v>
      </c>
      <c r="O8475" t="e">
        <f t="shared" si="398"/>
        <v>#VALUE!</v>
      </c>
    </row>
    <row r="8476" spans="1:15" x14ac:dyDescent="0.25">
      <c r="A8476">
        <v>2019</v>
      </c>
      <c r="B8476" s="2" t="s">
        <v>36</v>
      </c>
      <c r="C8476">
        <v>5</v>
      </c>
      <c r="D8476" t="s">
        <v>29</v>
      </c>
      <c r="E8476" t="s">
        <v>13</v>
      </c>
      <c r="F8476" t="s">
        <v>67</v>
      </c>
      <c r="G8476">
        <v>3</v>
      </c>
      <c r="H8476">
        <v>2097</v>
      </c>
      <c r="I8476">
        <v>1750.41</v>
      </c>
      <c r="M8476" t="str">
        <f t="shared" si="396"/>
        <v/>
      </c>
      <c r="N8476" t="e">
        <f t="shared" si="397"/>
        <v>#VALUE!</v>
      </c>
      <c r="O8476" t="e">
        <f t="shared" si="398"/>
        <v>#VALUE!</v>
      </c>
    </row>
    <row r="8477" spans="1:15" x14ac:dyDescent="0.25">
      <c r="A8477">
        <v>2019</v>
      </c>
      <c r="B8477" s="2" t="s">
        <v>36</v>
      </c>
      <c r="C8477">
        <v>5</v>
      </c>
      <c r="D8477" t="s">
        <v>29</v>
      </c>
      <c r="E8477" t="s">
        <v>13</v>
      </c>
      <c r="F8477" t="s">
        <v>17</v>
      </c>
      <c r="G8477">
        <v>2</v>
      </c>
      <c r="H8477">
        <v>278</v>
      </c>
      <c r="I8477">
        <v>232.06</v>
      </c>
      <c r="M8477" t="str">
        <f t="shared" si="396"/>
        <v/>
      </c>
      <c r="N8477" t="e">
        <f t="shared" si="397"/>
        <v>#VALUE!</v>
      </c>
      <c r="O8477" t="e">
        <f t="shared" si="398"/>
        <v>#VALUE!</v>
      </c>
    </row>
    <row r="8478" spans="1:15" x14ac:dyDescent="0.25">
      <c r="A8478">
        <v>2019</v>
      </c>
      <c r="B8478" s="2" t="s">
        <v>36</v>
      </c>
      <c r="C8478">
        <v>5</v>
      </c>
      <c r="D8478" t="s">
        <v>29</v>
      </c>
      <c r="E8478" t="s">
        <v>13</v>
      </c>
      <c r="F8478" t="s">
        <v>18</v>
      </c>
      <c r="G8478">
        <v>10</v>
      </c>
      <c r="H8478">
        <v>990</v>
      </c>
      <c r="I8478">
        <v>826.4</v>
      </c>
      <c r="M8478" t="str">
        <f t="shared" si="396"/>
        <v/>
      </c>
      <c r="N8478" t="e">
        <f t="shared" si="397"/>
        <v>#VALUE!</v>
      </c>
      <c r="O8478" t="e">
        <f t="shared" si="398"/>
        <v>#VALUE!</v>
      </c>
    </row>
    <row r="8479" spans="1:15" x14ac:dyDescent="0.25">
      <c r="A8479">
        <v>2019</v>
      </c>
      <c r="B8479" s="2" t="s">
        <v>36</v>
      </c>
      <c r="C8479">
        <v>5</v>
      </c>
      <c r="D8479" t="s">
        <v>29</v>
      </c>
      <c r="E8479" t="s">
        <v>13</v>
      </c>
      <c r="F8479" t="s">
        <v>74</v>
      </c>
      <c r="G8479">
        <v>2</v>
      </c>
      <c r="H8479">
        <v>58</v>
      </c>
      <c r="I8479">
        <v>48.42</v>
      </c>
      <c r="M8479" t="str">
        <f t="shared" si="396"/>
        <v/>
      </c>
      <c r="N8479" t="e">
        <f t="shared" si="397"/>
        <v>#VALUE!</v>
      </c>
      <c r="O8479" t="e">
        <f t="shared" si="398"/>
        <v>#VALUE!</v>
      </c>
    </row>
    <row r="8480" spans="1:15" x14ac:dyDescent="0.25">
      <c r="A8480">
        <v>2019</v>
      </c>
      <c r="B8480" s="2" t="s">
        <v>36</v>
      </c>
      <c r="C8480">
        <v>5</v>
      </c>
      <c r="D8480" t="s">
        <v>29</v>
      </c>
      <c r="E8480" t="s">
        <v>13</v>
      </c>
      <c r="F8480" t="s">
        <v>71</v>
      </c>
      <c r="G8480">
        <v>7</v>
      </c>
      <c r="H8480">
        <v>203</v>
      </c>
      <c r="I8480">
        <v>169.47000000000003</v>
      </c>
      <c r="M8480" t="str">
        <f t="shared" si="396"/>
        <v/>
      </c>
      <c r="N8480" t="e">
        <f t="shared" si="397"/>
        <v>#VALUE!</v>
      </c>
      <c r="O8480" t="e">
        <f t="shared" si="398"/>
        <v>#VALUE!</v>
      </c>
    </row>
    <row r="8481" spans="1:15" x14ac:dyDescent="0.25">
      <c r="A8481">
        <v>2019</v>
      </c>
      <c r="B8481" s="2" t="s">
        <v>36</v>
      </c>
      <c r="C8481">
        <v>5</v>
      </c>
      <c r="D8481" t="s">
        <v>29</v>
      </c>
      <c r="E8481" t="s">
        <v>13</v>
      </c>
      <c r="F8481" t="s">
        <v>72</v>
      </c>
      <c r="G8481">
        <v>5</v>
      </c>
      <c r="H8481">
        <v>245</v>
      </c>
      <c r="I8481">
        <v>204.5</v>
      </c>
      <c r="M8481" t="str">
        <f t="shared" si="396"/>
        <v/>
      </c>
      <c r="N8481" t="e">
        <f t="shared" si="397"/>
        <v>#VALUE!</v>
      </c>
      <c r="O8481" t="e">
        <f t="shared" si="398"/>
        <v>#VALUE!</v>
      </c>
    </row>
    <row r="8482" spans="1:15" x14ac:dyDescent="0.25">
      <c r="A8482">
        <v>2019</v>
      </c>
      <c r="B8482" s="2" t="s">
        <v>36</v>
      </c>
      <c r="C8482">
        <v>5</v>
      </c>
      <c r="D8482" t="s">
        <v>29</v>
      </c>
      <c r="E8482" t="s">
        <v>13</v>
      </c>
      <c r="F8482" t="s">
        <v>28</v>
      </c>
      <c r="G8482">
        <v>1</v>
      </c>
      <c r="H8482">
        <v>399</v>
      </c>
      <c r="I8482">
        <v>333.06</v>
      </c>
      <c r="M8482" t="str">
        <f t="shared" si="396"/>
        <v/>
      </c>
      <c r="N8482" t="e">
        <f t="shared" si="397"/>
        <v>#VALUE!</v>
      </c>
      <c r="O8482" t="e">
        <f t="shared" si="398"/>
        <v>#VALUE!</v>
      </c>
    </row>
    <row r="8483" spans="1:15" x14ac:dyDescent="0.25">
      <c r="A8483">
        <v>2019</v>
      </c>
      <c r="B8483" s="2" t="s">
        <v>36</v>
      </c>
      <c r="C8483">
        <v>5</v>
      </c>
      <c r="D8483" t="s">
        <v>29</v>
      </c>
      <c r="E8483" t="s">
        <v>13</v>
      </c>
      <c r="F8483" t="s">
        <v>12</v>
      </c>
      <c r="G8483">
        <v>15</v>
      </c>
      <c r="H8483">
        <v>4935</v>
      </c>
      <c r="I8483">
        <v>4119.2999999999993</v>
      </c>
      <c r="M8483" t="str">
        <f t="shared" si="396"/>
        <v/>
      </c>
      <c r="N8483" t="e">
        <f t="shared" si="397"/>
        <v>#VALUE!</v>
      </c>
      <c r="O8483" t="e">
        <f t="shared" si="398"/>
        <v>#VALUE!</v>
      </c>
    </row>
    <row r="8484" spans="1:15" x14ac:dyDescent="0.25">
      <c r="A8484">
        <v>2019</v>
      </c>
      <c r="B8484" s="2" t="s">
        <v>36</v>
      </c>
      <c r="C8484">
        <v>5</v>
      </c>
      <c r="D8484" t="s">
        <v>29</v>
      </c>
      <c r="E8484" t="s">
        <v>13</v>
      </c>
      <c r="F8484" t="s">
        <v>19</v>
      </c>
      <c r="G8484">
        <v>16</v>
      </c>
      <c r="H8484">
        <v>4144</v>
      </c>
      <c r="I8484">
        <v>3459.0400000000004</v>
      </c>
      <c r="M8484" t="str">
        <f t="shared" si="396"/>
        <v/>
      </c>
      <c r="N8484" t="e">
        <f t="shared" si="397"/>
        <v>#VALUE!</v>
      </c>
      <c r="O8484" t="e">
        <f t="shared" si="398"/>
        <v>#VALUE!</v>
      </c>
    </row>
    <row r="8485" spans="1:15" x14ac:dyDescent="0.25">
      <c r="A8485">
        <v>2019</v>
      </c>
      <c r="B8485" s="2" t="s">
        <v>36</v>
      </c>
      <c r="C8485">
        <v>5</v>
      </c>
      <c r="D8485" t="s">
        <v>29</v>
      </c>
      <c r="E8485" t="s">
        <v>13</v>
      </c>
      <c r="F8485" t="s">
        <v>20</v>
      </c>
      <c r="G8485">
        <v>5</v>
      </c>
      <c r="H8485">
        <v>995</v>
      </c>
      <c r="I8485">
        <v>830.55000000000007</v>
      </c>
      <c r="M8485" t="str">
        <f t="shared" si="396"/>
        <v/>
      </c>
      <c r="N8485" t="e">
        <f t="shared" si="397"/>
        <v>#VALUE!</v>
      </c>
      <c r="O8485" t="e">
        <f t="shared" si="398"/>
        <v>#VALUE!</v>
      </c>
    </row>
    <row r="8486" spans="1:15" x14ac:dyDescent="0.25">
      <c r="A8486">
        <v>2019</v>
      </c>
      <c r="B8486" s="2" t="s">
        <v>36</v>
      </c>
      <c r="C8486">
        <v>5</v>
      </c>
      <c r="D8486" t="s">
        <v>29</v>
      </c>
      <c r="E8486" t="s">
        <v>21</v>
      </c>
      <c r="F8486" t="s">
        <v>58</v>
      </c>
      <c r="G8486">
        <v>1</v>
      </c>
      <c r="H8486">
        <v>79</v>
      </c>
      <c r="I8486">
        <v>65.94</v>
      </c>
      <c r="M8486" t="str">
        <f t="shared" si="396"/>
        <v/>
      </c>
      <c r="N8486" t="e">
        <f t="shared" si="397"/>
        <v>#VALUE!</v>
      </c>
      <c r="O8486" t="e">
        <f t="shared" si="398"/>
        <v>#VALUE!</v>
      </c>
    </row>
    <row r="8487" spans="1:15" x14ac:dyDescent="0.25">
      <c r="A8487">
        <v>2019</v>
      </c>
      <c r="B8487" s="2" t="s">
        <v>36</v>
      </c>
      <c r="C8487">
        <v>5</v>
      </c>
      <c r="D8487" t="s">
        <v>29</v>
      </c>
      <c r="E8487" t="s">
        <v>21</v>
      </c>
      <c r="F8487" t="s">
        <v>73</v>
      </c>
      <c r="G8487">
        <v>1</v>
      </c>
      <c r="H8487">
        <v>35</v>
      </c>
      <c r="I8487">
        <v>29.22</v>
      </c>
      <c r="M8487" t="str">
        <f t="shared" si="396"/>
        <v/>
      </c>
      <c r="N8487" t="e">
        <f t="shared" si="397"/>
        <v>#VALUE!</v>
      </c>
      <c r="O8487" t="e">
        <f t="shared" si="398"/>
        <v>#VALUE!</v>
      </c>
    </row>
    <row r="8488" spans="1:15" x14ac:dyDescent="0.25">
      <c r="A8488">
        <v>2019</v>
      </c>
      <c r="B8488" s="2" t="s">
        <v>36</v>
      </c>
      <c r="C8488">
        <v>5</v>
      </c>
      <c r="D8488" t="s">
        <v>29</v>
      </c>
      <c r="E8488" t="s">
        <v>21</v>
      </c>
      <c r="F8488" t="s">
        <v>60</v>
      </c>
      <c r="G8488">
        <v>6</v>
      </c>
      <c r="H8488">
        <v>294</v>
      </c>
      <c r="I8488">
        <v>245.4</v>
      </c>
      <c r="M8488" t="str">
        <f t="shared" si="396"/>
        <v/>
      </c>
      <c r="N8488" t="e">
        <f t="shared" si="397"/>
        <v>#VALUE!</v>
      </c>
      <c r="O8488" t="e">
        <f t="shared" si="398"/>
        <v>#VALUE!</v>
      </c>
    </row>
    <row r="8489" spans="1:15" x14ac:dyDescent="0.25">
      <c r="A8489">
        <v>2019</v>
      </c>
      <c r="B8489" s="2" t="s">
        <v>36</v>
      </c>
      <c r="C8489">
        <v>5</v>
      </c>
      <c r="D8489" t="s">
        <v>29</v>
      </c>
      <c r="E8489" t="s">
        <v>21</v>
      </c>
      <c r="F8489" t="s">
        <v>14</v>
      </c>
      <c r="G8489">
        <v>41</v>
      </c>
      <c r="H8489">
        <v>3239</v>
      </c>
      <c r="I8489">
        <v>2703.5400000000018</v>
      </c>
      <c r="M8489" t="str">
        <f t="shared" si="396"/>
        <v/>
      </c>
      <c r="N8489" t="e">
        <f t="shared" si="397"/>
        <v>#VALUE!</v>
      </c>
      <c r="O8489" t="e">
        <f t="shared" si="398"/>
        <v>#VALUE!</v>
      </c>
    </row>
    <row r="8490" spans="1:15" x14ac:dyDescent="0.25">
      <c r="A8490">
        <v>2019</v>
      </c>
      <c r="B8490" s="2" t="s">
        <v>36</v>
      </c>
      <c r="C8490">
        <v>5</v>
      </c>
      <c r="D8490" t="s">
        <v>29</v>
      </c>
      <c r="E8490" t="s">
        <v>21</v>
      </c>
      <c r="F8490" t="s">
        <v>22</v>
      </c>
      <c r="G8490">
        <v>2</v>
      </c>
      <c r="H8490">
        <v>198</v>
      </c>
      <c r="I8490">
        <v>165.28</v>
      </c>
      <c r="M8490" t="str">
        <f t="shared" si="396"/>
        <v/>
      </c>
      <c r="N8490" t="e">
        <f t="shared" si="397"/>
        <v>#VALUE!</v>
      </c>
      <c r="O8490" t="e">
        <f t="shared" si="398"/>
        <v>#VALUE!</v>
      </c>
    </row>
    <row r="8491" spans="1:15" x14ac:dyDescent="0.25">
      <c r="A8491">
        <v>2019</v>
      </c>
      <c r="B8491" s="2" t="s">
        <v>36</v>
      </c>
      <c r="C8491">
        <v>5</v>
      </c>
      <c r="D8491" t="s">
        <v>29</v>
      </c>
      <c r="E8491" t="s">
        <v>21</v>
      </c>
      <c r="F8491" t="s">
        <v>11</v>
      </c>
      <c r="G8491">
        <v>45</v>
      </c>
      <c r="H8491">
        <v>3105</v>
      </c>
      <c r="I8491">
        <v>2591.9999999999977</v>
      </c>
      <c r="M8491" t="str">
        <f t="shared" si="396"/>
        <v/>
      </c>
      <c r="N8491" t="e">
        <f t="shared" si="397"/>
        <v>#VALUE!</v>
      </c>
      <c r="O8491" t="e">
        <f t="shared" si="398"/>
        <v>#VALUE!</v>
      </c>
    </row>
    <row r="8492" spans="1:15" x14ac:dyDescent="0.25">
      <c r="A8492">
        <v>2019</v>
      </c>
      <c r="B8492" s="2" t="s">
        <v>36</v>
      </c>
      <c r="C8492">
        <v>5</v>
      </c>
      <c r="D8492" t="s">
        <v>29</v>
      </c>
      <c r="E8492" t="s">
        <v>21</v>
      </c>
      <c r="F8492" t="s">
        <v>15</v>
      </c>
      <c r="G8492">
        <v>3</v>
      </c>
      <c r="H8492">
        <v>777</v>
      </c>
      <c r="I8492">
        <v>648.56999999999994</v>
      </c>
      <c r="M8492" t="str">
        <f t="shared" si="396"/>
        <v/>
      </c>
      <c r="N8492" t="e">
        <f t="shared" si="397"/>
        <v>#VALUE!</v>
      </c>
      <c r="O8492" t="e">
        <f t="shared" si="398"/>
        <v>#VALUE!</v>
      </c>
    </row>
    <row r="8493" spans="1:15" x14ac:dyDescent="0.25">
      <c r="A8493">
        <v>2019</v>
      </c>
      <c r="B8493" s="2" t="s">
        <v>36</v>
      </c>
      <c r="C8493">
        <v>5</v>
      </c>
      <c r="D8493" t="s">
        <v>29</v>
      </c>
      <c r="E8493" t="s">
        <v>21</v>
      </c>
      <c r="F8493" t="s">
        <v>16</v>
      </c>
      <c r="G8493">
        <v>6</v>
      </c>
      <c r="H8493">
        <v>1974</v>
      </c>
      <c r="I8493">
        <v>1647.7199999999998</v>
      </c>
      <c r="M8493" t="str">
        <f t="shared" si="396"/>
        <v/>
      </c>
      <c r="N8493" t="e">
        <f t="shared" si="397"/>
        <v>#VALUE!</v>
      </c>
      <c r="O8493" t="e">
        <f t="shared" si="398"/>
        <v>#VALUE!</v>
      </c>
    </row>
    <row r="8494" spans="1:15" x14ac:dyDescent="0.25">
      <c r="A8494">
        <v>2019</v>
      </c>
      <c r="B8494" s="2" t="s">
        <v>36</v>
      </c>
      <c r="C8494">
        <v>5</v>
      </c>
      <c r="D8494" t="s">
        <v>29</v>
      </c>
      <c r="E8494" t="s">
        <v>21</v>
      </c>
      <c r="F8494" t="s">
        <v>25</v>
      </c>
      <c r="G8494">
        <v>6</v>
      </c>
      <c r="H8494">
        <v>1794</v>
      </c>
      <c r="I8494">
        <v>1497.48</v>
      </c>
      <c r="M8494" t="str">
        <f t="shared" si="396"/>
        <v/>
      </c>
      <c r="N8494" t="e">
        <f t="shared" si="397"/>
        <v>#VALUE!</v>
      </c>
      <c r="O8494" t="e">
        <f t="shared" si="398"/>
        <v>#VALUE!</v>
      </c>
    </row>
    <row r="8495" spans="1:15" x14ac:dyDescent="0.25">
      <c r="A8495">
        <v>2019</v>
      </c>
      <c r="B8495" s="2" t="s">
        <v>36</v>
      </c>
      <c r="C8495">
        <v>5</v>
      </c>
      <c r="D8495" t="s">
        <v>29</v>
      </c>
      <c r="E8495" t="s">
        <v>21</v>
      </c>
      <c r="F8495" t="s">
        <v>70</v>
      </c>
      <c r="G8495">
        <v>5</v>
      </c>
      <c r="H8495">
        <v>195</v>
      </c>
      <c r="I8495">
        <v>162.75</v>
      </c>
      <c r="M8495" t="str">
        <f t="shared" si="396"/>
        <v/>
      </c>
      <c r="N8495" t="e">
        <f t="shared" si="397"/>
        <v>#VALUE!</v>
      </c>
      <c r="O8495" t="e">
        <f t="shared" si="398"/>
        <v>#VALUE!</v>
      </c>
    </row>
    <row r="8496" spans="1:15" x14ac:dyDescent="0.25">
      <c r="A8496">
        <v>2019</v>
      </c>
      <c r="B8496" s="2" t="s">
        <v>36</v>
      </c>
      <c r="C8496">
        <v>5</v>
      </c>
      <c r="D8496" t="s">
        <v>29</v>
      </c>
      <c r="E8496" t="s">
        <v>21</v>
      </c>
      <c r="F8496" t="s">
        <v>61</v>
      </c>
      <c r="G8496">
        <v>2</v>
      </c>
      <c r="H8496">
        <v>158</v>
      </c>
      <c r="I8496">
        <v>131.88</v>
      </c>
      <c r="M8496" t="str">
        <f t="shared" si="396"/>
        <v/>
      </c>
      <c r="N8496" t="e">
        <f t="shared" si="397"/>
        <v>#VALUE!</v>
      </c>
      <c r="O8496" t="e">
        <f t="shared" si="398"/>
        <v>#VALUE!</v>
      </c>
    </row>
    <row r="8497" spans="1:15" x14ac:dyDescent="0.25">
      <c r="A8497">
        <v>2019</v>
      </c>
      <c r="B8497" s="2" t="s">
        <v>36</v>
      </c>
      <c r="C8497">
        <v>5</v>
      </c>
      <c r="D8497" t="s">
        <v>29</v>
      </c>
      <c r="E8497" t="s">
        <v>21</v>
      </c>
      <c r="F8497" t="s">
        <v>59</v>
      </c>
      <c r="G8497">
        <v>1</v>
      </c>
      <c r="H8497">
        <v>25</v>
      </c>
      <c r="I8497">
        <v>20.87</v>
      </c>
      <c r="M8497" t="str">
        <f t="shared" si="396"/>
        <v/>
      </c>
      <c r="N8497" t="e">
        <f t="shared" si="397"/>
        <v>#VALUE!</v>
      </c>
      <c r="O8497" t="e">
        <f t="shared" si="398"/>
        <v>#VALUE!</v>
      </c>
    </row>
    <row r="8498" spans="1:15" x14ac:dyDescent="0.25">
      <c r="A8498">
        <v>2019</v>
      </c>
      <c r="B8498" s="2" t="s">
        <v>36</v>
      </c>
      <c r="C8498">
        <v>5</v>
      </c>
      <c r="D8498" t="s">
        <v>29</v>
      </c>
      <c r="E8498" t="s">
        <v>21</v>
      </c>
      <c r="F8498" t="s">
        <v>62</v>
      </c>
      <c r="G8498">
        <v>10</v>
      </c>
      <c r="H8498">
        <v>590</v>
      </c>
      <c r="I8498">
        <v>492.5</v>
      </c>
      <c r="M8498" t="str">
        <f t="shared" si="396"/>
        <v/>
      </c>
      <c r="N8498" t="e">
        <f t="shared" si="397"/>
        <v>#VALUE!</v>
      </c>
      <c r="O8498" t="e">
        <f t="shared" si="398"/>
        <v>#VALUE!</v>
      </c>
    </row>
    <row r="8499" spans="1:15" x14ac:dyDescent="0.25">
      <c r="A8499">
        <v>2019</v>
      </c>
      <c r="B8499" s="2" t="s">
        <v>36</v>
      </c>
      <c r="C8499">
        <v>5</v>
      </c>
      <c r="D8499" t="s">
        <v>29</v>
      </c>
      <c r="E8499" t="s">
        <v>21</v>
      </c>
      <c r="F8499" t="s">
        <v>63</v>
      </c>
      <c r="G8499">
        <v>3</v>
      </c>
      <c r="H8499">
        <v>297</v>
      </c>
      <c r="I8499">
        <v>247.92000000000002</v>
      </c>
      <c r="M8499" t="str">
        <f t="shared" si="396"/>
        <v/>
      </c>
      <c r="N8499" t="e">
        <f t="shared" si="397"/>
        <v>#VALUE!</v>
      </c>
      <c r="O8499" t="e">
        <f t="shared" si="398"/>
        <v>#VALUE!</v>
      </c>
    </row>
    <row r="8500" spans="1:15" x14ac:dyDescent="0.25">
      <c r="A8500">
        <v>2019</v>
      </c>
      <c r="B8500" s="2" t="s">
        <v>36</v>
      </c>
      <c r="C8500">
        <v>5</v>
      </c>
      <c r="D8500" t="s">
        <v>29</v>
      </c>
      <c r="E8500" t="s">
        <v>21</v>
      </c>
      <c r="F8500" t="s">
        <v>64</v>
      </c>
      <c r="G8500">
        <v>2</v>
      </c>
      <c r="H8500">
        <v>158</v>
      </c>
      <c r="I8500">
        <v>131.88</v>
      </c>
      <c r="M8500" t="str">
        <f t="shared" si="396"/>
        <v/>
      </c>
      <c r="N8500" t="e">
        <f t="shared" si="397"/>
        <v>#VALUE!</v>
      </c>
      <c r="O8500" t="e">
        <f t="shared" si="398"/>
        <v>#VALUE!</v>
      </c>
    </row>
    <row r="8501" spans="1:15" x14ac:dyDescent="0.25">
      <c r="A8501">
        <v>2019</v>
      </c>
      <c r="B8501" s="2" t="s">
        <v>36</v>
      </c>
      <c r="C8501">
        <v>5</v>
      </c>
      <c r="D8501" t="s">
        <v>29</v>
      </c>
      <c r="E8501" t="s">
        <v>21</v>
      </c>
      <c r="F8501" t="s">
        <v>65</v>
      </c>
      <c r="G8501">
        <v>3</v>
      </c>
      <c r="H8501">
        <v>477</v>
      </c>
      <c r="I8501">
        <v>398.15999999999997</v>
      </c>
      <c r="M8501" t="str">
        <f t="shared" si="396"/>
        <v/>
      </c>
      <c r="N8501" t="e">
        <f t="shared" si="397"/>
        <v>#VALUE!</v>
      </c>
      <c r="O8501" t="e">
        <f t="shared" si="398"/>
        <v>#VALUE!</v>
      </c>
    </row>
    <row r="8502" spans="1:15" x14ac:dyDescent="0.25">
      <c r="A8502">
        <v>2019</v>
      </c>
      <c r="B8502" s="2" t="s">
        <v>36</v>
      </c>
      <c r="C8502">
        <v>5</v>
      </c>
      <c r="D8502" t="s">
        <v>29</v>
      </c>
      <c r="E8502" t="s">
        <v>21</v>
      </c>
      <c r="F8502" t="s">
        <v>56</v>
      </c>
      <c r="G8502">
        <v>2</v>
      </c>
      <c r="H8502">
        <v>138</v>
      </c>
      <c r="I8502">
        <v>115.2</v>
      </c>
      <c r="M8502" t="str">
        <f t="shared" si="396"/>
        <v/>
      </c>
      <c r="N8502" t="e">
        <f t="shared" si="397"/>
        <v>#VALUE!</v>
      </c>
      <c r="O8502" t="e">
        <f t="shared" si="398"/>
        <v>#VALUE!</v>
      </c>
    </row>
    <row r="8503" spans="1:15" x14ac:dyDescent="0.25">
      <c r="A8503">
        <v>2019</v>
      </c>
      <c r="B8503" s="2" t="s">
        <v>36</v>
      </c>
      <c r="C8503">
        <v>5</v>
      </c>
      <c r="D8503" t="s">
        <v>29</v>
      </c>
      <c r="E8503" t="s">
        <v>21</v>
      </c>
      <c r="F8503" t="s">
        <v>57</v>
      </c>
      <c r="G8503">
        <v>7</v>
      </c>
      <c r="H8503">
        <v>693</v>
      </c>
      <c r="I8503">
        <v>578.48</v>
      </c>
      <c r="M8503" t="str">
        <f t="shared" si="396"/>
        <v/>
      </c>
      <c r="N8503" t="e">
        <f t="shared" si="397"/>
        <v>#VALUE!</v>
      </c>
      <c r="O8503" t="e">
        <f t="shared" si="398"/>
        <v>#VALUE!</v>
      </c>
    </row>
    <row r="8504" spans="1:15" x14ac:dyDescent="0.25">
      <c r="A8504">
        <v>2019</v>
      </c>
      <c r="B8504" s="2" t="s">
        <v>36</v>
      </c>
      <c r="C8504">
        <v>5</v>
      </c>
      <c r="D8504" t="s">
        <v>29</v>
      </c>
      <c r="E8504" t="s">
        <v>21</v>
      </c>
      <c r="F8504" t="s">
        <v>66</v>
      </c>
      <c r="G8504">
        <v>3</v>
      </c>
      <c r="H8504">
        <v>897</v>
      </c>
      <c r="I8504">
        <v>748.74</v>
      </c>
      <c r="M8504" t="str">
        <f t="shared" si="396"/>
        <v/>
      </c>
      <c r="N8504" t="e">
        <f t="shared" si="397"/>
        <v>#VALUE!</v>
      </c>
      <c r="O8504" t="e">
        <f t="shared" si="398"/>
        <v>#VALUE!</v>
      </c>
    </row>
    <row r="8505" spans="1:15" x14ac:dyDescent="0.25">
      <c r="A8505">
        <v>2019</v>
      </c>
      <c r="B8505" s="2" t="s">
        <v>36</v>
      </c>
      <c r="C8505">
        <v>5</v>
      </c>
      <c r="D8505" t="s">
        <v>29</v>
      </c>
      <c r="E8505" t="s">
        <v>21</v>
      </c>
      <c r="F8505" t="s">
        <v>67</v>
      </c>
      <c r="G8505">
        <v>1</v>
      </c>
      <c r="H8505">
        <v>699</v>
      </c>
      <c r="I8505">
        <v>583.47</v>
      </c>
      <c r="M8505" t="str">
        <f t="shared" si="396"/>
        <v/>
      </c>
      <c r="N8505" t="e">
        <f t="shared" si="397"/>
        <v>#VALUE!</v>
      </c>
      <c r="O8505" t="e">
        <f t="shared" si="398"/>
        <v>#VALUE!</v>
      </c>
    </row>
    <row r="8506" spans="1:15" x14ac:dyDescent="0.25">
      <c r="A8506">
        <v>2019</v>
      </c>
      <c r="B8506" s="2" t="s">
        <v>36</v>
      </c>
      <c r="C8506">
        <v>5</v>
      </c>
      <c r="D8506" t="s">
        <v>29</v>
      </c>
      <c r="E8506" t="s">
        <v>21</v>
      </c>
      <c r="F8506" t="s">
        <v>17</v>
      </c>
      <c r="G8506">
        <v>3</v>
      </c>
      <c r="H8506">
        <v>417</v>
      </c>
      <c r="I8506">
        <v>348.09000000000003</v>
      </c>
      <c r="M8506" t="str">
        <f t="shared" si="396"/>
        <v/>
      </c>
      <c r="N8506" t="e">
        <f t="shared" si="397"/>
        <v>#VALUE!</v>
      </c>
      <c r="O8506" t="e">
        <f t="shared" si="398"/>
        <v>#VALUE!</v>
      </c>
    </row>
    <row r="8507" spans="1:15" x14ac:dyDescent="0.25">
      <c r="A8507">
        <v>2019</v>
      </c>
      <c r="B8507" s="2" t="s">
        <v>36</v>
      </c>
      <c r="C8507">
        <v>5</v>
      </c>
      <c r="D8507" t="s">
        <v>29</v>
      </c>
      <c r="E8507" t="s">
        <v>21</v>
      </c>
      <c r="F8507" t="s">
        <v>18</v>
      </c>
      <c r="G8507">
        <v>4</v>
      </c>
      <c r="H8507">
        <v>396</v>
      </c>
      <c r="I8507">
        <v>330.56</v>
      </c>
      <c r="M8507" t="str">
        <f t="shared" si="396"/>
        <v/>
      </c>
      <c r="N8507" t="e">
        <f t="shared" si="397"/>
        <v>#VALUE!</v>
      </c>
      <c r="O8507" t="e">
        <f t="shared" si="398"/>
        <v>#VALUE!</v>
      </c>
    </row>
    <row r="8508" spans="1:15" x14ac:dyDescent="0.25">
      <c r="A8508">
        <v>2019</v>
      </c>
      <c r="B8508" s="2" t="s">
        <v>36</v>
      </c>
      <c r="C8508">
        <v>5</v>
      </c>
      <c r="D8508" t="s">
        <v>29</v>
      </c>
      <c r="E8508" t="s">
        <v>21</v>
      </c>
      <c r="F8508" t="s">
        <v>68</v>
      </c>
      <c r="G8508">
        <v>1</v>
      </c>
      <c r="H8508">
        <v>29</v>
      </c>
      <c r="I8508">
        <v>24.21</v>
      </c>
      <c r="M8508" t="str">
        <f t="shared" si="396"/>
        <v/>
      </c>
      <c r="N8508" t="e">
        <f t="shared" si="397"/>
        <v>#VALUE!</v>
      </c>
      <c r="O8508" t="e">
        <f t="shared" si="398"/>
        <v>#VALUE!</v>
      </c>
    </row>
    <row r="8509" spans="1:15" x14ac:dyDescent="0.25">
      <c r="A8509">
        <v>2019</v>
      </c>
      <c r="B8509" s="2" t="s">
        <v>36</v>
      </c>
      <c r="C8509">
        <v>5</v>
      </c>
      <c r="D8509" t="s">
        <v>29</v>
      </c>
      <c r="E8509" t="s">
        <v>21</v>
      </c>
      <c r="F8509" t="s">
        <v>71</v>
      </c>
      <c r="G8509">
        <v>3</v>
      </c>
      <c r="H8509">
        <v>87</v>
      </c>
      <c r="I8509">
        <v>72.63</v>
      </c>
      <c r="M8509" t="str">
        <f t="shared" si="396"/>
        <v/>
      </c>
      <c r="N8509" t="e">
        <f t="shared" si="397"/>
        <v>#VALUE!</v>
      </c>
      <c r="O8509" t="e">
        <f t="shared" si="398"/>
        <v>#VALUE!</v>
      </c>
    </row>
    <row r="8510" spans="1:15" x14ac:dyDescent="0.25">
      <c r="A8510">
        <v>2019</v>
      </c>
      <c r="B8510" s="2" t="s">
        <v>36</v>
      </c>
      <c r="C8510">
        <v>5</v>
      </c>
      <c r="D8510" t="s">
        <v>29</v>
      </c>
      <c r="E8510" t="s">
        <v>21</v>
      </c>
      <c r="F8510" t="s">
        <v>72</v>
      </c>
      <c r="G8510">
        <v>5</v>
      </c>
      <c r="H8510">
        <v>245</v>
      </c>
      <c r="I8510">
        <v>204.5</v>
      </c>
      <c r="M8510" t="str">
        <f t="shared" si="396"/>
        <v/>
      </c>
      <c r="N8510" t="e">
        <f t="shared" si="397"/>
        <v>#VALUE!</v>
      </c>
      <c r="O8510" t="e">
        <f t="shared" si="398"/>
        <v>#VALUE!</v>
      </c>
    </row>
    <row r="8511" spans="1:15" x14ac:dyDescent="0.25">
      <c r="A8511">
        <v>2019</v>
      </c>
      <c r="B8511" s="2" t="s">
        <v>36</v>
      </c>
      <c r="C8511">
        <v>5</v>
      </c>
      <c r="D8511" t="s">
        <v>29</v>
      </c>
      <c r="E8511" t="s">
        <v>21</v>
      </c>
      <c r="F8511" t="s">
        <v>28</v>
      </c>
      <c r="G8511">
        <v>7</v>
      </c>
      <c r="H8511">
        <v>2793</v>
      </c>
      <c r="I8511">
        <v>2331.42</v>
      </c>
      <c r="M8511" t="str">
        <f t="shared" si="396"/>
        <v/>
      </c>
      <c r="N8511" t="e">
        <f t="shared" si="397"/>
        <v>#VALUE!</v>
      </c>
      <c r="O8511" t="e">
        <f t="shared" si="398"/>
        <v>#VALUE!</v>
      </c>
    </row>
    <row r="8512" spans="1:15" x14ac:dyDescent="0.25">
      <c r="A8512">
        <v>2019</v>
      </c>
      <c r="B8512" s="2" t="s">
        <v>36</v>
      </c>
      <c r="C8512">
        <v>5</v>
      </c>
      <c r="D8512" t="s">
        <v>29</v>
      </c>
      <c r="E8512" t="s">
        <v>21</v>
      </c>
      <c r="F8512" t="s">
        <v>12</v>
      </c>
      <c r="G8512">
        <v>9</v>
      </c>
      <c r="H8512">
        <v>2961</v>
      </c>
      <c r="I8512">
        <v>2471.5799999999995</v>
      </c>
      <c r="M8512" t="str">
        <f t="shared" si="396"/>
        <v/>
      </c>
      <c r="N8512" t="e">
        <f t="shared" si="397"/>
        <v>#VALUE!</v>
      </c>
      <c r="O8512" t="e">
        <f t="shared" si="398"/>
        <v>#VALUE!</v>
      </c>
    </row>
    <row r="8513" spans="1:15" x14ac:dyDescent="0.25">
      <c r="A8513">
        <v>2019</v>
      </c>
      <c r="B8513" s="2" t="s">
        <v>36</v>
      </c>
      <c r="C8513">
        <v>5</v>
      </c>
      <c r="D8513" t="s">
        <v>29</v>
      </c>
      <c r="E8513" t="s">
        <v>21</v>
      </c>
      <c r="F8513" t="s">
        <v>19</v>
      </c>
      <c r="G8513">
        <v>8</v>
      </c>
      <c r="H8513">
        <v>2072</v>
      </c>
      <c r="I8513">
        <v>1729.5200000000002</v>
      </c>
      <c r="M8513" t="str">
        <f t="shared" si="396"/>
        <v/>
      </c>
      <c r="N8513" t="e">
        <f t="shared" si="397"/>
        <v>#VALUE!</v>
      </c>
      <c r="O8513" t="e">
        <f t="shared" si="398"/>
        <v>#VALUE!</v>
      </c>
    </row>
    <row r="8514" spans="1:15" x14ac:dyDescent="0.25">
      <c r="A8514">
        <v>2019</v>
      </c>
      <c r="B8514" s="2" t="s">
        <v>36</v>
      </c>
      <c r="C8514">
        <v>5</v>
      </c>
      <c r="D8514" t="s">
        <v>29</v>
      </c>
      <c r="E8514" t="s">
        <v>21</v>
      </c>
      <c r="F8514" t="s">
        <v>20</v>
      </c>
      <c r="G8514">
        <v>4</v>
      </c>
      <c r="H8514">
        <v>796</v>
      </c>
      <c r="I8514">
        <v>664.44</v>
      </c>
      <c r="M8514" t="str">
        <f t="shared" si="396"/>
        <v/>
      </c>
      <c r="N8514" t="e">
        <f t="shared" si="397"/>
        <v>#VALUE!</v>
      </c>
      <c r="O8514" t="e">
        <f t="shared" si="398"/>
        <v>#VALUE!</v>
      </c>
    </row>
    <row r="8515" spans="1:15" x14ac:dyDescent="0.25">
      <c r="A8515">
        <v>2019</v>
      </c>
      <c r="B8515" s="2" t="s">
        <v>36</v>
      </c>
      <c r="C8515">
        <v>5</v>
      </c>
      <c r="D8515" t="s">
        <v>29</v>
      </c>
      <c r="E8515" t="s">
        <v>23</v>
      </c>
      <c r="F8515" t="s">
        <v>60</v>
      </c>
      <c r="G8515">
        <v>4</v>
      </c>
      <c r="H8515">
        <v>196</v>
      </c>
      <c r="I8515">
        <v>163.6</v>
      </c>
      <c r="M8515" t="str">
        <f t="shared" ref="M8515:M8578" si="399">SUBSTITUTE(SUBSTITUTE(J8515," - ","|"),"; ","|")</f>
        <v/>
      </c>
      <c r="N8515" t="e">
        <f t="shared" ref="N8515:N8578" si="400">LEFT(M8515,FIND("|",M8515)-1)</f>
        <v>#VALUE!</v>
      </c>
      <c r="O8515" t="e">
        <f t="shared" ref="O8515:O8578" si="401">RIGHT(M8515,LEN(M8515)-FIND("|",M8515))</f>
        <v>#VALUE!</v>
      </c>
    </row>
    <row r="8516" spans="1:15" x14ac:dyDescent="0.25">
      <c r="A8516">
        <v>2019</v>
      </c>
      <c r="B8516" s="2" t="s">
        <v>36</v>
      </c>
      <c r="C8516">
        <v>5</v>
      </c>
      <c r="D8516" t="s">
        <v>29</v>
      </c>
      <c r="E8516" t="s">
        <v>23</v>
      </c>
      <c r="F8516" t="s">
        <v>14</v>
      </c>
      <c r="G8516">
        <v>25</v>
      </c>
      <c r="H8516">
        <v>1975</v>
      </c>
      <c r="I8516">
        <v>1648.5000000000009</v>
      </c>
      <c r="M8516" t="str">
        <f t="shared" si="399"/>
        <v/>
      </c>
      <c r="N8516" t="e">
        <f t="shared" si="400"/>
        <v>#VALUE!</v>
      </c>
      <c r="O8516" t="e">
        <f t="shared" si="401"/>
        <v>#VALUE!</v>
      </c>
    </row>
    <row r="8517" spans="1:15" x14ac:dyDescent="0.25">
      <c r="A8517">
        <v>2019</v>
      </c>
      <c r="B8517" s="2" t="s">
        <v>36</v>
      </c>
      <c r="C8517">
        <v>5</v>
      </c>
      <c r="D8517" t="s">
        <v>29</v>
      </c>
      <c r="E8517" t="s">
        <v>23</v>
      </c>
      <c r="F8517" t="s">
        <v>22</v>
      </c>
      <c r="G8517">
        <v>6</v>
      </c>
      <c r="H8517">
        <v>594</v>
      </c>
      <c r="I8517">
        <v>495.84</v>
      </c>
      <c r="M8517" t="str">
        <f t="shared" si="399"/>
        <v/>
      </c>
      <c r="N8517" t="e">
        <f t="shared" si="400"/>
        <v>#VALUE!</v>
      </c>
      <c r="O8517" t="e">
        <f t="shared" si="401"/>
        <v>#VALUE!</v>
      </c>
    </row>
    <row r="8518" spans="1:15" x14ac:dyDescent="0.25">
      <c r="A8518">
        <v>2019</v>
      </c>
      <c r="B8518" s="2" t="s">
        <v>36</v>
      </c>
      <c r="C8518">
        <v>5</v>
      </c>
      <c r="D8518" t="s">
        <v>29</v>
      </c>
      <c r="E8518" t="s">
        <v>23</v>
      </c>
      <c r="F8518" t="s">
        <v>11</v>
      </c>
      <c r="G8518">
        <v>22</v>
      </c>
      <c r="H8518">
        <v>1518</v>
      </c>
      <c r="I8518">
        <v>1267.1999999999998</v>
      </c>
      <c r="M8518" t="str">
        <f t="shared" si="399"/>
        <v/>
      </c>
      <c r="N8518" t="e">
        <f t="shared" si="400"/>
        <v>#VALUE!</v>
      </c>
      <c r="O8518" t="e">
        <f t="shared" si="401"/>
        <v>#VALUE!</v>
      </c>
    </row>
    <row r="8519" spans="1:15" x14ac:dyDescent="0.25">
      <c r="A8519">
        <v>2019</v>
      </c>
      <c r="B8519" s="2" t="s">
        <v>36</v>
      </c>
      <c r="C8519">
        <v>5</v>
      </c>
      <c r="D8519" t="s">
        <v>29</v>
      </c>
      <c r="E8519" t="s">
        <v>23</v>
      </c>
      <c r="F8519" t="s">
        <v>15</v>
      </c>
      <c r="G8519">
        <v>3</v>
      </c>
      <c r="H8519">
        <v>777</v>
      </c>
      <c r="I8519">
        <v>648.56999999999994</v>
      </c>
      <c r="M8519" t="str">
        <f t="shared" si="399"/>
        <v/>
      </c>
      <c r="N8519" t="e">
        <f t="shared" si="400"/>
        <v>#VALUE!</v>
      </c>
      <c r="O8519" t="e">
        <f t="shared" si="401"/>
        <v>#VALUE!</v>
      </c>
    </row>
    <row r="8520" spans="1:15" x14ac:dyDescent="0.25">
      <c r="A8520">
        <v>2019</v>
      </c>
      <c r="B8520" s="2" t="s">
        <v>36</v>
      </c>
      <c r="C8520">
        <v>5</v>
      </c>
      <c r="D8520" t="s">
        <v>29</v>
      </c>
      <c r="E8520" t="s">
        <v>23</v>
      </c>
      <c r="F8520" t="s">
        <v>25</v>
      </c>
      <c r="G8520">
        <v>5</v>
      </c>
      <c r="H8520">
        <v>1495</v>
      </c>
      <c r="I8520">
        <v>1247.9000000000001</v>
      </c>
      <c r="M8520" t="str">
        <f t="shared" si="399"/>
        <v/>
      </c>
      <c r="N8520" t="e">
        <f t="shared" si="400"/>
        <v>#VALUE!</v>
      </c>
      <c r="O8520" t="e">
        <f t="shared" si="401"/>
        <v>#VALUE!</v>
      </c>
    </row>
    <row r="8521" spans="1:15" x14ac:dyDescent="0.25">
      <c r="A8521">
        <v>2019</v>
      </c>
      <c r="B8521" s="2" t="s">
        <v>36</v>
      </c>
      <c r="C8521">
        <v>5</v>
      </c>
      <c r="D8521" t="s">
        <v>29</v>
      </c>
      <c r="E8521" t="s">
        <v>23</v>
      </c>
      <c r="F8521" t="s">
        <v>70</v>
      </c>
      <c r="G8521">
        <v>5</v>
      </c>
      <c r="H8521">
        <v>195</v>
      </c>
      <c r="I8521">
        <v>162.75</v>
      </c>
      <c r="M8521" t="str">
        <f t="shared" si="399"/>
        <v/>
      </c>
      <c r="N8521" t="e">
        <f t="shared" si="400"/>
        <v>#VALUE!</v>
      </c>
      <c r="O8521" t="e">
        <f t="shared" si="401"/>
        <v>#VALUE!</v>
      </c>
    </row>
    <row r="8522" spans="1:15" x14ac:dyDescent="0.25">
      <c r="A8522">
        <v>2019</v>
      </c>
      <c r="B8522" s="2" t="s">
        <v>36</v>
      </c>
      <c r="C8522">
        <v>5</v>
      </c>
      <c r="D8522" t="s">
        <v>29</v>
      </c>
      <c r="E8522" t="s">
        <v>23</v>
      </c>
      <c r="F8522" t="s">
        <v>62</v>
      </c>
      <c r="G8522">
        <v>4</v>
      </c>
      <c r="H8522">
        <v>236</v>
      </c>
      <c r="I8522">
        <v>197</v>
      </c>
      <c r="M8522" t="str">
        <f t="shared" si="399"/>
        <v/>
      </c>
      <c r="N8522" t="e">
        <f t="shared" si="400"/>
        <v>#VALUE!</v>
      </c>
      <c r="O8522" t="e">
        <f t="shared" si="401"/>
        <v>#VALUE!</v>
      </c>
    </row>
    <row r="8523" spans="1:15" x14ac:dyDescent="0.25">
      <c r="A8523">
        <v>2019</v>
      </c>
      <c r="B8523" s="2" t="s">
        <v>36</v>
      </c>
      <c r="C8523">
        <v>5</v>
      </c>
      <c r="D8523" t="s">
        <v>29</v>
      </c>
      <c r="E8523" t="s">
        <v>23</v>
      </c>
      <c r="F8523" t="s">
        <v>65</v>
      </c>
      <c r="G8523">
        <v>2</v>
      </c>
      <c r="H8523">
        <v>318</v>
      </c>
      <c r="I8523">
        <v>265.44</v>
      </c>
      <c r="M8523" t="str">
        <f t="shared" si="399"/>
        <v/>
      </c>
      <c r="N8523" t="e">
        <f t="shared" si="400"/>
        <v>#VALUE!</v>
      </c>
      <c r="O8523" t="e">
        <f t="shared" si="401"/>
        <v>#VALUE!</v>
      </c>
    </row>
    <row r="8524" spans="1:15" x14ac:dyDescent="0.25">
      <c r="A8524">
        <v>2019</v>
      </c>
      <c r="B8524" s="2" t="s">
        <v>36</v>
      </c>
      <c r="C8524">
        <v>5</v>
      </c>
      <c r="D8524" t="s">
        <v>29</v>
      </c>
      <c r="E8524" t="s">
        <v>23</v>
      </c>
      <c r="F8524" t="s">
        <v>56</v>
      </c>
      <c r="G8524">
        <v>1</v>
      </c>
      <c r="H8524">
        <v>69</v>
      </c>
      <c r="I8524">
        <v>57.6</v>
      </c>
      <c r="M8524" t="str">
        <f t="shared" si="399"/>
        <v/>
      </c>
      <c r="N8524" t="e">
        <f t="shared" si="400"/>
        <v>#VALUE!</v>
      </c>
      <c r="O8524" t="e">
        <f t="shared" si="401"/>
        <v>#VALUE!</v>
      </c>
    </row>
    <row r="8525" spans="1:15" x14ac:dyDescent="0.25">
      <c r="A8525">
        <v>2019</v>
      </c>
      <c r="B8525" s="2" t="s">
        <v>36</v>
      </c>
      <c r="C8525">
        <v>5</v>
      </c>
      <c r="D8525" t="s">
        <v>29</v>
      </c>
      <c r="E8525" t="s">
        <v>23</v>
      </c>
      <c r="F8525" t="s">
        <v>57</v>
      </c>
      <c r="G8525">
        <v>3</v>
      </c>
      <c r="H8525">
        <v>297</v>
      </c>
      <c r="I8525">
        <v>247.92000000000002</v>
      </c>
      <c r="M8525" t="str">
        <f t="shared" si="399"/>
        <v/>
      </c>
      <c r="N8525" t="e">
        <f t="shared" si="400"/>
        <v>#VALUE!</v>
      </c>
      <c r="O8525" t="e">
        <f t="shared" si="401"/>
        <v>#VALUE!</v>
      </c>
    </row>
    <row r="8526" spans="1:15" x14ac:dyDescent="0.25">
      <c r="A8526">
        <v>2019</v>
      </c>
      <c r="B8526" s="2" t="s">
        <v>36</v>
      </c>
      <c r="C8526">
        <v>5</v>
      </c>
      <c r="D8526" t="s">
        <v>29</v>
      </c>
      <c r="E8526" t="s">
        <v>23</v>
      </c>
      <c r="F8526" t="s">
        <v>69</v>
      </c>
      <c r="G8526">
        <v>1</v>
      </c>
      <c r="H8526">
        <v>349</v>
      </c>
      <c r="I8526">
        <v>291.32</v>
      </c>
      <c r="M8526" t="str">
        <f t="shared" si="399"/>
        <v/>
      </c>
      <c r="N8526" t="e">
        <f t="shared" si="400"/>
        <v>#VALUE!</v>
      </c>
      <c r="O8526" t="e">
        <f t="shared" si="401"/>
        <v>#VALUE!</v>
      </c>
    </row>
    <row r="8527" spans="1:15" x14ac:dyDescent="0.25">
      <c r="A8527">
        <v>2019</v>
      </c>
      <c r="B8527" s="2" t="s">
        <v>36</v>
      </c>
      <c r="C8527">
        <v>5</v>
      </c>
      <c r="D8527" t="s">
        <v>29</v>
      </c>
      <c r="E8527" t="s">
        <v>23</v>
      </c>
      <c r="F8527" t="s">
        <v>66</v>
      </c>
      <c r="G8527">
        <v>3</v>
      </c>
      <c r="H8527">
        <v>897</v>
      </c>
      <c r="I8527">
        <v>748.74</v>
      </c>
      <c r="M8527" t="str">
        <f t="shared" si="399"/>
        <v/>
      </c>
      <c r="N8527" t="e">
        <f t="shared" si="400"/>
        <v>#VALUE!</v>
      </c>
      <c r="O8527" t="e">
        <f t="shared" si="401"/>
        <v>#VALUE!</v>
      </c>
    </row>
    <row r="8528" spans="1:15" x14ac:dyDescent="0.25">
      <c r="A8528">
        <v>2019</v>
      </c>
      <c r="B8528" s="2" t="s">
        <v>36</v>
      </c>
      <c r="C8528">
        <v>5</v>
      </c>
      <c r="D8528" t="s">
        <v>29</v>
      </c>
      <c r="E8528" t="s">
        <v>23</v>
      </c>
      <c r="F8528" t="s">
        <v>67</v>
      </c>
      <c r="G8528">
        <v>2</v>
      </c>
      <c r="H8528">
        <v>1398</v>
      </c>
      <c r="I8528">
        <v>1166.94</v>
      </c>
      <c r="M8528" t="str">
        <f t="shared" si="399"/>
        <v/>
      </c>
      <c r="N8528" t="e">
        <f t="shared" si="400"/>
        <v>#VALUE!</v>
      </c>
      <c r="O8528" t="e">
        <f t="shared" si="401"/>
        <v>#VALUE!</v>
      </c>
    </row>
    <row r="8529" spans="1:15" x14ac:dyDescent="0.25">
      <c r="A8529">
        <v>2019</v>
      </c>
      <c r="B8529" s="2" t="s">
        <v>36</v>
      </c>
      <c r="C8529">
        <v>5</v>
      </c>
      <c r="D8529" t="s">
        <v>29</v>
      </c>
      <c r="E8529" t="s">
        <v>23</v>
      </c>
      <c r="F8529" t="s">
        <v>18</v>
      </c>
      <c r="G8529">
        <v>3</v>
      </c>
      <c r="H8529">
        <v>297</v>
      </c>
      <c r="I8529">
        <v>247.92000000000002</v>
      </c>
      <c r="M8529" t="str">
        <f t="shared" si="399"/>
        <v/>
      </c>
      <c r="N8529" t="e">
        <f t="shared" si="400"/>
        <v>#VALUE!</v>
      </c>
      <c r="O8529" t="e">
        <f t="shared" si="401"/>
        <v>#VALUE!</v>
      </c>
    </row>
    <row r="8530" spans="1:15" x14ac:dyDescent="0.25">
      <c r="A8530">
        <v>2019</v>
      </c>
      <c r="B8530" s="2" t="s">
        <v>36</v>
      </c>
      <c r="C8530">
        <v>5</v>
      </c>
      <c r="D8530" t="s">
        <v>29</v>
      </c>
      <c r="E8530" t="s">
        <v>23</v>
      </c>
      <c r="F8530" t="s">
        <v>27</v>
      </c>
      <c r="G8530">
        <v>1</v>
      </c>
      <c r="H8530">
        <v>149</v>
      </c>
      <c r="I8530">
        <v>124.37</v>
      </c>
      <c r="M8530" t="str">
        <f t="shared" si="399"/>
        <v/>
      </c>
      <c r="N8530" t="e">
        <f t="shared" si="400"/>
        <v>#VALUE!</v>
      </c>
      <c r="O8530" t="e">
        <f t="shared" si="401"/>
        <v>#VALUE!</v>
      </c>
    </row>
    <row r="8531" spans="1:15" x14ac:dyDescent="0.25">
      <c r="A8531">
        <v>2019</v>
      </c>
      <c r="B8531" s="2" t="s">
        <v>36</v>
      </c>
      <c r="C8531">
        <v>5</v>
      </c>
      <c r="D8531" t="s">
        <v>29</v>
      </c>
      <c r="E8531" t="s">
        <v>23</v>
      </c>
      <c r="F8531" t="s">
        <v>71</v>
      </c>
      <c r="G8531">
        <v>4</v>
      </c>
      <c r="H8531">
        <v>116</v>
      </c>
      <c r="I8531">
        <v>96.84</v>
      </c>
      <c r="M8531" t="str">
        <f t="shared" si="399"/>
        <v/>
      </c>
      <c r="N8531" t="e">
        <f t="shared" si="400"/>
        <v>#VALUE!</v>
      </c>
      <c r="O8531" t="e">
        <f t="shared" si="401"/>
        <v>#VALUE!</v>
      </c>
    </row>
    <row r="8532" spans="1:15" x14ac:dyDescent="0.25">
      <c r="A8532">
        <v>2019</v>
      </c>
      <c r="B8532" s="2" t="s">
        <v>36</v>
      </c>
      <c r="C8532">
        <v>5</v>
      </c>
      <c r="D8532" t="s">
        <v>29</v>
      </c>
      <c r="E8532" t="s">
        <v>23</v>
      </c>
      <c r="F8532" t="s">
        <v>72</v>
      </c>
      <c r="G8532">
        <v>2</v>
      </c>
      <c r="H8532">
        <v>98</v>
      </c>
      <c r="I8532">
        <v>81.8</v>
      </c>
      <c r="M8532" t="str">
        <f t="shared" si="399"/>
        <v/>
      </c>
      <c r="N8532" t="e">
        <f t="shared" si="400"/>
        <v>#VALUE!</v>
      </c>
      <c r="O8532" t="e">
        <f t="shared" si="401"/>
        <v>#VALUE!</v>
      </c>
    </row>
    <row r="8533" spans="1:15" x14ac:dyDescent="0.25">
      <c r="A8533">
        <v>2019</v>
      </c>
      <c r="B8533" s="2" t="s">
        <v>36</v>
      </c>
      <c r="C8533">
        <v>5</v>
      </c>
      <c r="D8533" t="s">
        <v>29</v>
      </c>
      <c r="E8533" t="s">
        <v>23</v>
      </c>
      <c r="F8533" t="s">
        <v>28</v>
      </c>
      <c r="G8533">
        <v>3</v>
      </c>
      <c r="H8533">
        <v>1197</v>
      </c>
      <c r="I8533">
        <v>999.18000000000006</v>
      </c>
      <c r="M8533" t="str">
        <f t="shared" si="399"/>
        <v/>
      </c>
      <c r="N8533" t="e">
        <f t="shared" si="400"/>
        <v>#VALUE!</v>
      </c>
      <c r="O8533" t="e">
        <f t="shared" si="401"/>
        <v>#VALUE!</v>
      </c>
    </row>
    <row r="8534" spans="1:15" x14ac:dyDescent="0.25">
      <c r="A8534">
        <v>2019</v>
      </c>
      <c r="B8534" s="2" t="s">
        <v>36</v>
      </c>
      <c r="C8534">
        <v>5</v>
      </c>
      <c r="D8534" t="s">
        <v>29</v>
      </c>
      <c r="E8534" t="s">
        <v>23</v>
      </c>
      <c r="F8534" t="s">
        <v>12</v>
      </c>
      <c r="G8534">
        <v>8</v>
      </c>
      <c r="H8534">
        <v>2632</v>
      </c>
      <c r="I8534">
        <v>2196.9599999999996</v>
      </c>
      <c r="M8534" t="str">
        <f t="shared" si="399"/>
        <v/>
      </c>
      <c r="N8534" t="e">
        <f t="shared" si="400"/>
        <v>#VALUE!</v>
      </c>
      <c r="O8534" t="e">
        <f t="shared" si="401"/>
        <v>#VALUE!</v>
      </c>
    </row>
    <row r="8535" spans="1:15" x14ac:dyDescent="0.25">
      <c r="A8535">
        <v>2019</v>
      </c>
      <c r="B8535" s="2" t="s">
        <v>36</v>
      </c>
      <c r="C8535">
        <v>5</v>
      </c>
      <c r="D8535" t="s">
        <v>29</v>
      </c>
      <c r="E8535" t="s">
        <v>23</v>
      </c>
      <c r="F8535" t="s">
        <v>19</v>
      </c>
      <c r="G8535">
        <v>4</v>
      </c>
      <c r="H8535">
        <v>1036</v>
      </c>
      <c r="I8535">
        <v>864.76</v>
      </c>
      <c r="M8535" t="str">
        <f t="shared" si="399"/>
        <v/>
      </c>
      <c r="N8535" t="e">
        <f t="shared" si="400"/>
        <v>#VALUE!</v>
      </c>
      <c r="O8535" t="e">
        <f t="shared" si="401"/>
        <v>#VALUE!</v>
      </c>
    </row>
    <row r="8536" spans="1:15" x14ac:dyDescent="0.25">
      <c r="A8536">
        <v>2019</v>
      </c>
      <c r="B8536" s="2" t="s">
        <v>36</v>
      </c>
      <c r="C8536">
        <v>5</v>
      </c>
      <c r="D8536" t="s">
        <v>29</v>
      </c>
      <c r="E8536" t="s">
        <v>23</v>
      </c>
      <c r="F8536" t="s">
        <v>20</v>
      </c>
      <c r="G8536">
        <v>12</v>
      </c>
      <c r="H8536">
        <v>2388</v>
      </c>
      <c r="I8536">
        <v>1993.3200000000006</v>
      </c>
      <c r="M8536" t="str">
        <f t="shared" si="399"/>
        <v/>
      </c>
      <c r="N8536" t="e">
        <f t="shared" si="400"/>
        <v>#VALUE!</v>
      </c>
      <c r="O8536" t="e">
        <f t="shared" si="401"/>
        <v>#VALUE!</v>
      </c>
    </row>
    <row r="8537" spans="1:15" x14ac:dyDescent="0.25">
      <c r="A8537">
        <v>2019</v>
      </c>
      <c r="B8537" s="2" t="s">
        <v>36</v>
      </c>
      <c r="C8537">
        <v>5</v>
      </c>
      <c r="D8537" t="s">
        <v>29</v>
      </c>
      <c r="E8537" t="s">
        <v>24</v>
      </c>
      <c r="F8537" t="s">
        <v>14</v>
      </c>
      <c r="G8537">
        <v>10</v>
      </c>
      <c r="H8537">
        <v>790</v>
      </c>
      <c r="I8537">
        <v>659.40000000000009</v>
      </c>
      <c r="M8537" t="str">
        <f t="shared" si="399"/>
        <v/>
      </c>
      <c r="N8537" t="e">
        <f t="shared" si="400"/>
        <v>#VALUE!</v>
      </c>
      <c r="O8537" t="e">
        <f t="shared" si="401"/>
        <v>#VALUE!</v>
      </c>
    </row>
    <row r="8538" spans="1:15" x14ac:dyDescent="0.25">
      <c r="A8538">
        <v>2019</v>
      </c>
      <c r="B8538" s="2" t="s">
        <v>36</v>
      </c>
      <c r="C8538">
        <v>5</v>
      </c>
      <c r="D8538" t="s">
        <v>29</v>
      </c>
      <c r="E8538" t="s">
        <v>24</v>
      </c>
      <c r="F8538" t="s">
        <v>22</v>
      </c>
      <c r="G8538">
        <v>11</v>
      </c>
      <c r="H8538">
        <v>1089</v>
      </c>
      <c r="I8538">
        <v>909.04</v>
      </c>
      <c r="M8538" t="str">
        <f t="shared" si="399"/>
        <v/>
      </c>
      <c r="N8538" t="e">
        <f t="shared" si="400"/>
        <v>#VALUE!</v>
      </c>
      <c r="O8538" t="e">
        <f t="shared" si="401"/>
        <v>#VALUE!</v>
      </c>
    </row>
    <row r="8539" spans="1:15" x14ac:dyDescent="0.25">
      <c r="A8539">
        <v>2019</v>
      </c>
      <c r="B8539" s="2" t="s">
        <v>36</v>
      </c>
      <c r="C8539">
        <v>5</v>
      </c>
      <c r="D8539" t="s">
        <v>29</v>
      </c>
      <c r="E8539" t="s">
        <v>24</v>
      </c>
      <c r="F8539" t="s">
        <v>11</v>
      </c>
      <c r="G8539">
        <v>5</v>
      </c>
      <c r="H8539">
        <v>345</v>
      </c>
      <c r="I8539">
        <v>288</v>
      </c>
      <c r="M8539" t="str">
        <f t="shared" si="399"/>
        <v/>
      </c>
      <c r="N8539" t="e">
        <f t="shared" si="400"/>
        <v>#VALUE!</v>
      </c>
      <c r="O8539" t="e">
        <f t="shared" si="401"/>
        <v>#VALUE!</v>
      </c>
    </row>
    <row r="8540" spans="1:15" x14ac:dyDescent="0.25">
      <c r="A8540">
        <v>2019</v>
      </c>
      <c r="B8540" s="2" t="s">
        <v>36</v>
      </c>
      <c r="C8540">
        <v>5</v>
      </c>
      <c r="D8540" t="s">
        <v>29</v>
      </c>
      <c r="E8540" t="s">
        <v>24</v>
      </c>
      <c r="F8540" t="s">
        <v>15</v>
      </c>
      <c r="G8540">
        <v>2</v>
      </c>
      <c r="H8540">
        <v>518</v>
      </c>
      <c r="I8540">
        <v>432.38</v>
      </c>
      <c r="M8540" t="str">
        <f t="shared" si="399"/>
        <v/>
      </c>
      <c r="N8540" t="e">
        <f t="shared" si="400"/>
        <v>#VALUE!</v>
      </c>
      <c r="O8540" t="e">
        <f t="shared" si="401"/>
        <v>#VALUE!</v>
      </c>
    </row>
    <row r="8541" spans="1:15" x14ac:dyDescent="0.25">
      <c r="A8541">
        <v>2019</v>
      </c>
      <c r="B8541" s="2" t="s">
        <v>36</v>
      </c>
      <c r="C8541">
        <v>5</v>
      </c>
      <c r="D8541" t="s">
        <v>29</v>
      </c>
      <c r="E8541" t="s">
        <v>24</v>
      </c>
      <c r="F8541" t="s">
        <v>25</v>
      </c>
      <c r="G8541">
        <v>3</v>
      </c>
      <c r="H8541">
        <v>897</v>
      </c>
      <c r="I8541">
        <v>748.74</v>
      </c>
      <c r="M8541" t="str">
        <f t="shared" si="399"/>
        <v/>
      </c>
      <c r="N8541" t="e">
        <f t="shared" si="400"/>
        <v>#VALUE!</v>
      </c>
      <c r="O8541" t="e">
        <f t="shared" si="401"/>
        <v>#VALUE!</v>
      </c>
    </row>
    <row r="8542" spans="1:15" x14ac:dyDescent="0.25">
      <c r="A8542">
        <v>2019</v>
      </c>
      <c r="B8542" s="2" t="s">
        <v>36</v>
      </c>
      <c r="C8542">
        <v>5</v>
      </c>
      <c r="D8542" t="s">
        <v>29</v>
      </c>
      <c r="E8542" t="s">
        <v>24</v>
      </c>
      <c r="F8542" t="s">
        <v>70</v>
      </c>
      <c r="G8542">
        <v>2</v>
      </c>
      <c r="H8542">
        <v>78</v>
      </c>
      <c r="I8542">
        <v>65.099999999999994</v>
      </c>
      <c r="M8542" t="str">
        <f t="shared" si="399"/>
        <v/>
      </c>
      <c r="N8542" t="e">
        <f t="shared" si="400"/>
        <v>#VALUE!</v>
      </c>
      <c r="O8542" t="e">
        <f t="shared" si="401"/>
        <v>#VALUE!</v>
      </c>
    </row>
    <row r="8543" spans="1:15" x14ac:dyDescent="0.25">
      <c r="A8543">
        <v>2019</v>
      </c>
      <c r="B8543" s="2" t="s">
        <v>36</v>
      </c>
      <c r="C8543">
        <v>5</v>
      </c>
      <c r="D8543" t="s">
        <v>29</v>
      </c>
      <c r="E8543" t="s">
        <v>24</v>
      </c>
      <c r="F8543" t="s">
        <v>62</v>
      </c>
      <c r="G8543">
        <v>1</v>
      </c>
      <c r="H8543">
        <v>59</v>
      </c>
      <c r="I8543">
        <v>49.25</v>
      </c>
      <c r="M8543" t="str">
        <f t="shared" si="399"/>
        <v/>
      </c>
      <c r="N8543" t="e">
        <f t="shared" si="400"/>
        <v>#VALUE!</v>
      </c>
      <c r="O8543" t="e">
        <f t="shared" si="401"/>
        <v>#VALUE!</v>
      </c>
    </row>
    <row r="8544" spans="1:15" x14ac:dyDescent="0.25">
      <c r="A8544">
        <v>2019</v>
      </c>
      <c r="B8544" s="2" t="s">
        <v>36</v>
      </c>
      <c r="C8544">
        <v>5</v>
      </c>
      <c r="D8544" t="s">
        <v>29</v>
      </c>
      <c r="E8544" t="s">
        <v>24</v>
      </c>
      <c r="F8544" t="s">
        <v>63</v>
      </c>
      <c r="G8544">
        <v>1</v>
      </c>
      <c r="H8544">
        <v>99</v>
      </c>
      <c r="I8544">
        <v>82.64</v>
      </c>
      <c r="M8544" t="str">
        <f t="shared" si="399"/>
        <v/>
      </c>
      <c r="N8544" t="e">
        <f t="shared" si="400"/>
        <v>#VALUE!</v>
      </c>
      <c r="O8544" t="e">
        <f t="shared" si="401"/>
        <v>#VALUE!</v>
      </c>
    </row>
    <row r="8545" spans="1:15" x14ac:dyDescent="0.25">
      <c r="A8545">
        <v>2019</v>
      </c>
      <c r="B8545" s="2" t="s">
        <v>36</v>
      </c>
      <c r="C8545">
        <v>5</v>
      </c>
      <c r="D8545" t="s">
        <v>29</v>
      </c>
      <c r="E8545" t="s">
        <v>24</v>
      </c>
      <c r="F8545" t="s">
        <v>56</v>
      </c>
      <c r="G8545">
        <v>1</v>
      </c>
      <c r="H8545">
        <v>69</v>
      </c>
      <c r="I8545">
        <v>57.6</v>
      </c>
      <c r="M8545" t="str">
        <f t="shared" si="399"/>
        <v/>
      </c>
      <c r="N8545" t="e">
        <f t="shared" si="400"/>
        <v>#VALUE!</v>
      </c>
      <c r="O8545" t="e">
        <f t="shared" si="401"/>
        <v>#VALUE!</v>
      </c>
    </row>
    <row r="8546" spans="1:15" x14ac:dyDescent="0.25">
      <c r="A8546">
        <v>2019</v>
      </c>
      <c r="B8546" s="2" t="s">
        <v>36</v>
      </c>
      <c r="C8546">
        <v>5</v>
      </c>
      <c r="D8546" t="s">
        <v>29</v>
      </c>
      <c r="E8546" t="s">
        <v>24</v>
      </c>
      <c r="F8546" t="s">
        <v>57</v>
      </c>
      <c r="G8546">
        <v>2</v>
      </c>
      <c r="H8546">
        <v>198</v>
      </c>
      <c r="I8546">
        <v>165.28</v>
      </c>
      <c r="M8546" t="str">
        <f t="shared" si="399"/>
        <v/>
      </c>
      <c r="N8546" t="e">
        <f t="shared" si="400"/>
        <v>#VALUE!</v>
      </c>
      <c r="O8546" t="e">
        <f t="shared" si="401"/>
        <v>#VALUE!</v>
      </c>
    </row>
    <row r="8547" spans="1:15" x14ac:dyDescent="0.25">
      <c r="A8547">
        <v>2019</v>
      </c>
      <c r="B8547" s="2" t="s">
        <v>36</v>
      </c>
      <c r="C8547">
        <v>5</v>
      </c>
      <c r="D8547" t="s">
        <v>29</v>
      </c>
      <c r="E8547" t="s">
        <v>24</v>
      </c>
      <c r="F8547" t="s">
        <v>17</v>
      </c>
      <c r="G8547">
        <v>1</v>
      </c>
      <c r="H8547">
        <v>139</v>
      </c>
      <c r="I8547">
        <v>116.03</v>
      </c>
      <c r="M8547" t="str">
        <f t="shared" si="399"/>
        <v/>
      </c>
      <c r="N8547" t="e">
        <f t="shared" si="400"/>
        <v>#VALUE!</v>
      </c>
      <c r="O8547" t="e">
        <f t="shared" si="401"/>
        <v>#VALUE!</v>
      </c>
    </row>
    <row r="8548" spans="1:15" x14ac:dyDescent="0.25">
      <c r="A8548">
        <v>2019</v>
      </c>
      <c r="B8548" s="2" t="s">
        <v>36</v>
      </c>
      <c r="C8548">
        <v>5</v>
      </c>
      <c r="D8548" t="s">
        <v>29</v>
      </c>
      <c r="E8548" t="s">
        <v>24</v>
      </c>
      <c r="F8548" t="s">
        <v>71</v>
      </c>
      <c r="G8548">
        <v>1</v>
      </c>
      <c r="H8548">
        <v>29</v>
      </c>
      <c r="I8548">
        <v>24.21</v>
      </c>
      <c r="M8548" t="str">
        <f t="shared" si="399"/>
        <v/>
      </c>
      <c r="N8548" t="e">
        <f t="shared" si="400"/>
        <v>#VALUE!</v>
      </c>
      <c r="O8548" t="e">
        <f t="shared" si="401"/>
        <v>#VALUE!</v>
      </c>
    </row>
    <row r="8549" spans="1:15" x14ac:dyDescent="0.25">
      <c r="A8549">
        <v>2019</v>
      </c>
      <c r="B8549" s="2" t="s">
        <v>36</v>
      </c>
      <c r="C8549">
        <v>5</v>
      </c>
      <c r="D8549" t="s">
        <v>29</v>
      </c>
      <c r="E8549" t="s">
        <v>24</v>
      </c>
      <c r="F8549" t="s">
        <v>72</v>
      </c>
      <c r="G8549">
        <v>1</v>
      </c>
      <c r="H8549">
        <v>49</v>
      </c>
      <c r="I8549">
        <v>40.9</v>
      </c>
      <c r="M8549" t="str">
        <f t="shared" si="399"/>
        <v/>
      </c>
      <c r="N8549" t="e">
        <f t="shared" si="400"/>
        <v>#VALUE!</v>
      </c>
      <c r="O8549" t="e">
        <f t="shared" si="401"/>
        <v>#VALUE!</v>
      </c>
    </row>
    <row r="8550" spans="1:15" x14ac:dyDescent="0.25">
      <c r="A8550">
        <v>2019</v>
      </c>
      <c r="B8550" s="2" t="s">
        <v>36</v>
      </c>
      <c r="C8550">
        <v>5</v>
      </c>
      <c r="D8550" t="s">
        <v>29</v>
      </c>
      <c r="E8550" t="s">
        <v>24</v>
      </c>
      <c r="F8550" t="s">
        <v>28</v>
      </c>
      <c r="G8550">
        <v>2</v>
      </c>
      <c r="H8550">
        <v>798</v>
      </c>
      <c r="I8550">
        <v>666.12</v>
      </c>
      <c r="M8550" t="str">
        <f t="shared" si="399"/>
        <v/>
      </c>
      <c r="N8550" t="e">
        <f t="shared" si="400"/>
        <v>#VALUE!</v>
      </c>
      <c r="O8550" t="e">
        <f t="shared" si="401"/>
        <v>#VALUE!</v>
      </c>
    </row>
    <row r="8551" spans="1:15" x14ac:dyDescent="0.25">
      <c r="A8551">
        <v>2019</v>
      </c>
      <c r="B8551" s="2" t="s">
        <v>36</v>
      </c>
      <c r="C8551">
        <v>5</v>
      </c>
      <c r="D8551" t="s">
        <v>29</v>
      </c>
      <c r="E8551" t="s">
        <v>24</v>
      </c>
      <c r="F8551" t="s">
        <v>12</v>
      </c>
      <c r="G8551">
        <v>1</v>
      </c>
      <c r="H8551">
        <v>329</v>
      </c>
      <c r="I8551">
        <v>274.62</v>
      </c>
      <c r="M8551" t="str">
        <f t="shared" si="399"/>
        <v/>
      </c>
      <c r="N8551" t="e">
        <f t="shared" si="400"/>
        <v>#VALUE!</v>
      </c>
      <c r="O8551" t="e">
        <f t="shared" si="401"/>
        <v>#VALUE!</v>
      </c>
    </row>
    <row r="8552" spans="1:15" x14ac:dyDescent="0.25">
      <c r="A8552">
        <v>2019</v>
      </c>
      <c r="B8552" s="2" t="s">
        <v>36</v>
      </c>
      <c r="C8552">
        <v>5</v>
      </c>
      <c r="D8552" t="s">
        <v>29</v>
      </c>
      <c r="E8552" t="s">
        <v>26</v>
      </c>
      <c r="F8552" t="s">
        <v>58</v>
      </c>
      <c r="G8552">
        <v>3</v>
      </c>
      <c r="H8552">
        <v>237</v>
      </c>
      <c r="I8552">
        <v>197.82</v>
      </c>
      <c r="M8552" t="str">
        <f t="shared" si="399"/>
        <v/>
      </c>
      <c r="N8552" t="e">
        <f t="shared" si="400"/>
        <v>#VALUE!</v>
      </c>
      <c r="O8552" t="e">
        <f t="shared" si="401"/>
        <v>#VALUE!</v>
      </c>
    </row>
    <row r="8553" spans="1:15" x14ac:dyDescent="0.25">
      <c r="A8553">
        <v>2019</v>
      </c>
      <c r="B8553" s="2" t="s">
        <v>36</v>
      </c>
      <c r="C8553">
        <v>5</v>
      </c>
      <c r="D8553" t="s">
        <v>29</v>
      </c>
      <c r="E8553" t="s">
        <v>26</v>
      </c>
      <c r="F8553" t="s">
        <v>73</v>
      </c>
      <c r="G8553">
        <v>7</v>
      </c>
      <c r="H8553">
        <v>245</v>
      </c>
      <c r="I8553">
        <v>204.54</v>
      </c>
      <c r="M8553" t="str">
        <f t="shared" si="399"/>
        <v/>
      </c>
      <c r="N8553" t="e">
        <f t="shared" si="400"/>
        <v>#VALUE!</v>
      </c>
      <c r="O8553" t="e">
        <f t="shared" si="401"/>
        <v>#VALUE!</v>
      </c>
    </row>
    <row r="8554" spans="1:15" x14ac:dyDescent="0.25">
      <c r="A8554">
        <v>2019</v>
      </c>
      <c r="B8554" s="2" t="s">
        <v>36</v>
      </c>
      <c r="C8554">
        <v>5</v>
      </c>
      <c r="D8554" t="s">
        <v>29</v>
      </c>
      <c r="E8554" t="s">
        <v>26</v>
      </c>
      <c r="F8554" t="s">
        <v>60</v>
      </c>
      <c r="G8554">
        <v>20</v>
      </c>
      <c r="H8554">
        <v>980</v>
      </c>
      <c r="I8554">
        <v>817.99999999999977</v>
      </c>
      <c r="M8554" t="str">
        <f t="shared" si="399"/>
        <v/>
      </c>
      <c r="N8554" t="e">
        <f t="shared" si="400"/>
        <v>#VALUE!</v>
      </c>
      <c r="O8554" t="e">
        <f t="shared" si="401"/>
        <v>#VALUE!</v>
      </c>
    </row>
    <row r="8555" spans="1:15" x14ac:dyDescent="0.25">
      <c r="A8555">
        <v>2019</v>
      </c>
      <c r="B8555" s="2" t="s">
        <v>36</v>
      </c>
      <c r="C8555">
        <v>5</v>
      </c>
      <c r="D8555" t="s">
        <v>29</v>
      </c>
      <c r="E8555" t="s">
        <v>26</v>
      </c>
      <c r="F8555" t="s">
        <v>14</v>
      </c>
      <c r="G8555">
        <v>189</v>
      </c>
      <c r="H8555">
        <v>14931</v>
      </c>
      <c r="I8555">
        <v>12462.660000000011</v>
      </c>
      <c r="M8555" t="str">
        <f t="shared" si="399"/>
        <v/>
      </c>
      <c r="N8555" t="e">
        <f t="shared" si="400"/>
        <v>#VALUE!</v>
      </c>
      <c r="O8555" t="e">
        <f t="shared" si="401"/>
        <v>#VALUE!</v>
      </c>
    </row>
    <row r="8556" spans="1:15" x14ac:dyDescent="0.25">
      <c r="A8556">
        <v>2019</v>
      </c>
      <c r="B8556" s="2" t="s">
        <v>36</v>
      </c>
      <c r="C8556">
        <v>5</v>
      </c>
      <c r="D8556" t="s">
        <v>29</v>
      </c>
      <c r="E8556" t="s">
        <v>26</v>
      </c>
      <c r="F8556" t="s">
        <v>22</v>
      </c>
      <c r="G8556">
        <v>30</v>
      </c>
      <c r="H8556">
        <v>2970</v>
      </c>
      <c r="I8556">
        <v>2479.2000000000003</v>
      </c>
      <c r="M8556" t="str">
        <f t="shared" si="399"/>
        <v/>
      </c>
      <c r="N8556" t="e">
        <f t="shared" si="400"/>
        <v>#VALUE!</v>
      </c>
      <c r="O8556" t="e">
        <f t="shared" si="401"/>
        <v>#VALUE!</v>
      </c>
    </row>
    <row r="8557" spans="1:15" x14ac:dyDescent="0.25">
      <c r="A8557">
        <v>2019</v>
      </c>
      <c r="B8557" s="2" t="s">
        <v>36</v>
      </c>
      <c r="C8557">
        <v>5</v>
      </c>
      <c r="D8557" t="s">
        <v>29</v>
      </c>
      <c r="E8557" t="s">
        <v>26</v>
      </c>
      <c r="F8557" t="s">
        <v>11</v>
      </c>
      <c r="G8557">
        <v>196</v>
      </c>
      <c r="H8557">
        <v>13524</v>
      </c>
      <c r="I8557">
        <v>11289.60000000004</v>
      </c>
      <c r="M8557" t="str">
        <f t="shared" si="399"/>
        <v/>
      </c>
      <c r="N8557" t="e">
        <f t="shared" si="400"/>
        <v>#VALUE!</v>
      </c>
      <c r="O8557" t="e">
        <f t="shared" si="401"/>
        <v>#VALUE!</v>
      </c>
    </row>
    <row r="8558" spans="1:15" x14ac:dyDescent="0.25">
      <c r="A8558">
        <v>2019</v>
      </c>
      <c r="B8558" s="2" t="s">
        <v>36</v>
      </c>
      <c r="C8558">
        <v>5</v>
      </c>
      <c r="D8558" t="s">
        <v>29</v>
      </c>
      <c r="E8558" t="s">
        <v>26</v>
      </c>
      <c r="F8558" t="s">
        <v>15</v>
      </c>
      <c r="G8558">
        <v>19</v>
      </c>
      <c r="H8558">
        <v>4921</v>
      </c>
      <c r="I8558">
        <v>4107.6100000000006</v>
      </c>
      <c r="M8558" t="str">
        <f t="shared" si="399"/>
        <v/>
      </c>
      <c r="N8558" t="e">
        <f t="shared" si="400"/>
        <v>#VALUE!</v>
      </c>
      <c r="O8558" t="e">
        <f t="shared" si="401"/>
        <v>#VALUE!</v>
      </c>
    </row>
    <row r="8559" spans="1:15" x14ac:dyDescent="0.25">
      <c r="A8559">
        <v>2019</v>
      </c>
      <c r="B8559" s="2" t="s">
        <v>36</v>
      </c>
      <c r="C8559">
        <v>5</v>
      </c>
      <c r="D8559" t="s">
        <v>29</v>
      </c>
      <c r="E8559" t="s">
        <v>26</v>
      </c>
      <c r="F8559" t="s">
        <v>16</v>
      </c>
      <c r="G8559">
        <v>10</v>
      </c>
      <c r="H8559">
        <v>3290</v>
      </c>
      <c r="I8559">
        <v>2746.1999999999994</v>
      </c>
      <c r="M8559" t="str">
        <f t="shared" si="399"/>
        <v/>
      </c>
      <c r="N8559" t="e">
        <f t="shared" si="400"/>
        <v>#VALUE!</v>
      </c>
      <c r="O8559" t="e">
        <f t="shared" si="401"/>
        <v>#VALUE!</v>
      </c>
    </row>
    <row r="8560" spans="1:15" x14ac:dyDescent="0.25">
      <c r="A8560">
        <v>2019</v>
      </c>
      <c r="B8560" s="2" t="s">
        <v>36</v>
      </c>
      <c r="C8560">
        <v>5</v>
      </c>
      <c r="D8560" t="s">
        <v>29</v>
      </c>
      <c r="E8560" t="s">
        <v>26</v>
      </c>
      <c r="F8560" t="s">
        <v>25</v>
      </c>
      <c r="G8560">
        <v>10</v>
      </c>
      <c r="H8560">
        <v>2990</v>
      </c>
      <c r="I8560">
        <v>2495.7999999999997</v>
      </c>
      <c r="M8560" t="str">
        <f t="shared" si="399"/>
        <v/>
      </c>
      <c r="N8560" t="e">
        <f t="shared" si="400"/>
        <v>#VALUE!</v>
      </c>
      <c r="O8560" t="e">
        <f t="shared" si="401"/>
        <v>#VALUE!</v>
      </c>
    </row>
    <row r="8561" spans="1:15" x14ac:dyDescent="0.25">
      <c r="A8561">
        <v>2019</v>
      </c>
      <c r="B8561" s="2" t="s">
        <v>36</v>
      </c>
      <c r="C8561">
        <v>5</v>
      </c>
      <c r="D8561" t="s">
        <v>29</v>
      </c>
      <c r="E8561" t="s">
        <v>26</v>
      </c>
      <c r="F8561" t="s">
        <v>70</v>
      </c>
      <c r="G8561">
        <v>22</v>
      </c>
      <c r="H8561">
        <v>858</v>
      </c>
      <c r="I8561">
        <v>716.0999999999998</v>
      </c>
      <c r="M8561" t="str">
        <f t="shared" si="399"/>
        <v/>
      </c>
      <c r="N8561" t="e">
        <f t="shared" si="400"/>
        <v>#VALUE!</v>
      </c>
      <c r="O8561" t="e">
        <f t="shared" si="401"/>
        <v>#VALUE!</v>
      </c>
    </row>
    <row r="8562" spans="1:15" x14ac:dyDescent="0.25">
      <c r="A8562">
        <v>2019</v>
      </c>
      <c r="B8562" s="2" t="s">
        <v>36</v>
      </c>
      <c r="C8562">
        <v>5</v>
      </c>
      <c r="D8562" t="s">
        <v>29</v>
      </c>
      <c r="E8562" t="s">
        <v>26</v>
      </c>
      <c r="F8562" t="s">
        <v>61</v>
      </c>
      <c r="G8562">
        <v>7</v>
      </c>
      <c r="H8562">
        <v>553</v>
      </c>
      <c r="I8562">
        <v>461.58</v>
      </c>
      <c r="M8562" t="str">
        <f t="shared" si="399"/>
        <v/>
      </c>
      <c r="N8562" t="e">
        <f t="shared" si="400"/>
        <v>#VALUE!</v>
      </c>
      <c r="O8562" t="e">
        <f t="shared" si="401"/>
        <v>#VALUE!</v>
      </c>
    </row>
    <row r="8563" spans="1:15" x14ac:dyDescent="0.25">
      <c r="A8563">
        <v>2019</v>
      </c>
      <c r="B8563" s="2" t="s">
        <v>36</v>
      </c>
      <c r="C8563">
        <v>5</v>
      </c>
      <c r="D8563" t="s">
        <v>29</v>
      </c>
      <c r="E8563" t="s">
        <v>26</v>
      </c>
      <c r="F8563" t="s">
        <v>59</v>
      </c>
      <c r="G8563">
        <v>10</v>
      </c>
      <c r="H8563">
        <v>250</v>
      </c>
      <c r="I8563">
        <v>208.70000000000002</v>
      </c>
      <c r="M8563" t="str">
        <f t="shared" si="399"/>
        <v/>
      </c>
      <c r="N8563" t="e">
        <f t="shared" si="400"/>
        <v>#VALUE!</v>
      </c>
      <c r="O8563" t="e">
        <f t="shared" si="401"/>
        <v>#VALUE!</v>
      </c>
    </row>
    <row r="8564" spans="1:15" x14ac:dyDescent="0.25">
      <c r="A8564">
        <v>2019</v>
      </c>
      <c r="B8564" s="2" t="s">
        <v>36</v>
      </c>
      <c r="C8564">
        <v>5</v>
      </c>
      <c r="D8564" t="s">
        <v>29</v>
      </c>
      <c r="E8564" t="s">
        <v>26</v>
      </c>
      <c r="F8564" t="s">
        <v>62</v>
      </c>
      <c r="G8564">
        <v>36</v>
      </c>
      <c r="H8564">
        <v>2124</v>
      </c>
      <c r="I8564">
        <v>1773</v>
      </c>
      <c r="M8564" t="str">
        <f t="shared" si="399"/>
        <v/>
      </c>
      <c r="N8564" t="e">
        <f t="shared" si="400"/>
        <v>#VALUE!</v>
      </c>
      <c r="O8564" t="e">
        <f t="shared" si="401"/>
        <v>#VALUE!</v>
      </c>
    </row>
    <row r="8565" spans="1:15" x14ac:dyDescent="0.25">
      <c r="A8565">
        <v>2019</v>
      </c>
      <c r="B8565" s="2" t="s">
        <v>36</v>
      </c>
      <c r="C8565">
        <v>5</v>
      </c>
      <c r="D8565" t="s">
        <v>29</v>
      </c>
      <c r="E8565" t="s">
        <v>26</v>
      </c>
      <c r="F8565" t="s">
        <v>63</v>
      </c>
      <c r="G8565">
        <v>7</v>
      </c>
      <c r="H8565">
        <v>693</v>
      </c>
      <c r="I8565">
        <v>578.48</v>
      </c>
      <c r="M8565" t="str">
        <f t="shared" si="399"/>
        <v/>
      </c>
      <c r="N8565" t="e">
        <f t="shared" si="400"/>
        <v>#VALUE!</v>
      </c>
      <c r="O8565" t="e">
        <f t="shared" si="401"/>
        <v>#VALUE!</v>
      </c>
    </row>
    <row r="8566" spans="1:15" x14ac:dyDescent="0.25">
      <c r="A8566">
        <v>2019</v>
      </c>
      <c r="B8566" s="2" t="s">
        <v>36</v>
      </c>
      <c r="C8566">
        <v>5</v>
      </c>
      <c r="D8566" t="s">
        <v>29</v>
      </c>
      <c r="E8566" t="s">
        <v>26</v>
      </c>
      <c r="F8566" t="s">
        <v>64</v>
      </c>
      <c r="G8566">
        <v>8</v>
      </c>
      <c r="H8566">
        <v>632</v>
      </c>
      <c r="I8566">
        <v>527.52</v>
      </c>
      <c r="M8566" t="str">
        <f t="shared" si="399"/>
        <v/>
      </c>
      <c r="N8566" t="e">
        <f t="shared" si="400"/>
        <v>#VALUE!</v>
      </c>
      <c r="O8566" t="e">
        <f t="shared" si="401"/>
        <v>#VALUE!</v>
      </c>
    </row>
    <row r="8567" spans="1:15" x14ac:dyDescent="0.25">
      <c r="A8567">
        <v>2019</v>
      </c>
      <c r="B8567" s="2" t="s">
        <v>36</v>
      </c>
      <c r="C8567">
        <v>5</v>
      </c>
      <c r="D8567" t="s">
        <v>29</v>
      </c>
      <c r="E8567" t="s">
        <v>26</v>
      </c>
      <c r="F8567" t="s">
        <v>65</v>
      </c>
      <c r="G8567">
        <v>1</v>
      </c>
      <c r="H8567">
        <v>159</v>
      </c>
      <c r="I8567">
        <v>132.72</v>
      </c>
      <c r="M8567" t="str">
        <f t="shared" si="399"/>
        <v/>
      </c>
      <c r="N8567" t="e">
        <f t="shared" si="400"/>
        <v>#VALUE!</v>
      </c>
      <c r="O8567" t="e">
        <f t="shared" si="401"/>
        <v>#VALUE!</v>
      </c>
    </row>
    <row r="8568" spans="1:15" x14ac:dyDescent="0.25">
      <c r="A8568">
        <v>2019</v>
      </c>
      <c r="B8568" s="2" t="s">
        <v>36</v>
      </c>
      <c r="C8568">
        <v>5</v>
      </c>
      <c r="D8568" t="s">
        <v>29</v>
      </c>
      <c r="E8568" t="s">
        <v>26</v>
      </c>
      <c r="F8568" t="s">
        <v>56</v>
      </c>
      <c r="G8568">
        <v>37</v>
      </c>
      <c r="H8568">
        <v>2553</v>
      </c>
      <c r="I8568">
        <v>2131.1999999999985</v>
      </c>
      <c r="M8568" t="str">
        <f t="shared" si="399"/>
        <v/>
      </c>
      <c r="N8568" t="e">
        <f t="shared" si="400"/>
        <v>#VALUE!</v>
      </c>
      <c r="O8568" t="e">
        <f t="shared" si="401"/>
        <v>#VALUE!</v>
      </c>
    </row>
    <row r="8569" spans="1:15" x14ac:dyDescent="0.25">
      <c r="A8569">
        <v>2019</v>
      </c>
      <c r="B8569" s="2" t="s">
        <v>36</v>
      </c>
      <c r="C8569">
        <v>5</v>
      </c>
      <c r="D8569" t="s">
        <v>29</v>
      </c>
      <c r="E8569" t="s">
        <v>26</v>
      </c>
      <c r="F8569" t="s">
        <v>57</v>
      </c>
      <c r="G8569">
        <v>8</v>
      </c>
      <c r="H8569">
        <v>792</v>
      </c>
      <c r="I8569">
        <v>661.12</v>
      </c>
      <c r="M8569" t="str">
        <f t="shared" si="399"/>
        <v/>
      </c>
      <c r="N8569" t="e">
        <f t="shared" si="400"/>
        <v>#VALUE!</v>
      </c>
      <c r="O8569" t="e">
        <f t="shared" si="401"/>
        <v>#VALUE!</v>
      </c>
    </row>
    <row r="8570" spans="1:15" x14ac:dyDescent="0.25">
      <c r="A8570">
        <v>2019</v>
      </c>
      <c r="B8570" s="2" t="s">
        <v>36</v>
      </c>
      <c r="C8570">
        <v>5</v>
      </c>
      <c r="D8570" t="s">
        <v>29</v>
      </c>
      <c r="E8570" t="s">
        <v>26</v>
      </c>
      <c r="F8570" t="s">
        <v>69</v>
      </c>
      <c r="G8570">
        <v>5</v>
      </c>
      <c r="H8570">
        <v>1745</v>
      </c>
      <c r="I8570">
        <v>1456.6</v>
      </c>
      <c r="M8570" t="str">
        <f t="shared" si="399"/>
        <v/>
      </c>
      <c r="N8570" t="e">
        <f t="shared" si="400"/>
        <v>#VALUE!</v>
      </c>
      <c r="O8570" t="e">
        <f t="shared" si="401"/>
        <v>#VALUE!</v>
      </c>
    </row>
    <row r="8571" spans="1:15" x14ac:dyDescent="0.25">
      <c r="A8571">
        <v>2019</v>
      </c>
      <c r="B8571" s="2" t="s">
        <v>36</v>
      </c>
      <c r="C8571">
        <v>5</v>
      </c>
      <c r="D8571" t="s">
        <v>29</v>
      </c>
      <c r="E8571" t="s">
        <v>26</v>
      </c>
      <c r="F8571" t="s">
        <v>66</v>
      </c>
      <c r="G8571">
        <v>8</v>
      </c>
      <c r="H8571">
        <v>2392</v>
      </c>
      <c r="I8571">
        <v>1996.6399999999999</v>
      </c>
      <c r="M8571" t="str">
        <f t="shared" si="399"/>
        <v/>
      </c>
      <c r="N8571" t="e">
        <f t="shared" si="400"/>
        <v>#VALUE!</v>
      </c>
      <c r="O8571" t="e">
        <f t="shared" si="401"/>
        <v>#VALUE!</v>
      </c>
    </row>
    <row r="8572" spans="1:15" x14ac:dyDescent="0.25">
      <c r="A8572">
        <v>2019</v>
      </c>
      <c r="B8572" s="2" t="s">
        <v>36</v>
      </c>
      <c r="C8572">
        <v>5</v>
      </c>
      <c r="D8572" t="s">
        <v>29</v>
      </c>
      <c r="E8572" t="s">
        <v>26</v>
      </c>
      <c r="F8572" t="s">
        <v>67</v>
      </c>
      <c r="G8572">
        <v>4</v>
      </c>
      <c r="H8572">
        <v>2796</v>
      </c>
      <c r="I8572">
        <v>2333.88</v>
      </c>
      <c r="M8572" t="str">
        <f t="shared" si="399"/>
        <v/>
      </c>
      <c r="N8572" t="e">
        <f t="shared" si="400"/>
        <v>#VALUE!</v>
      </c>
      <c r="O8572" t="e">
        <f t="shared" si="401"/>
        <v>#VALUE!</v>
      </c>
    </row>
    <row r="8573" spans="1:15" x14ac:dyDescent="0.25">
      <c r="A8573">
        <v>2019</v>
      </c>
      <c r="B8573" s="2" t="s">
        <v>36</v>
      </c>
      <c r="C8573">
        <v>5</v>
      </c>
      <c r="D8573" t="s">
        <v>29</v>
      </c>
      <c r="E8573" t="s">
        <v>26</v>
      </c>
      <c r="F8573" t="s">
        <v>17</v>
      </c>
      <c r="G8573">
        <v>4</v>
      </c>
      <c r="H8573">
        <v>556</v>
      </c>
      <c r="I8573">
        <v>464.12</v>
      </c>
      <c r="M8573" t="str">
        <f t="shared" si="399"/>
        <v/>
      </c>
      <c r="N8573" t="e">
        <f t="shared" si="400"/>
        <v>#VALUE!</v>
      </c>
      <c r="O8573" t="e">
        <f t="shared" si="401"/>
        <v>#VALUE!</v>
      </c>
    </row>
    <row r="8574" spans="1:15" x14ac:dyDescent="0.25">
      <c r="A8574">
        <v>2019</v>
      </c>
      <c r="B8574" s="2" t="s">
        <v>36</v>
      </c>
      <c r="C8574">
        <v>5</v>
      </c>
      <c r="D8574" t="s">
        <v>29</v>
      </c>
      <c r="E8574" t="s">
        <v>26</v>
      </c>
      <c r="F8574" t="s">
        <v>18</v>
      </c>
      <c r="G8574">
        <v>20</v>
      </c>
      <c r="H8574">
        <v>1980</v>
      </c>
      <c r="I8574">
        <v>1652.8000000000006</v>
      </c>
      <c r="M8574" t="str">
        <f t="shared" si="399"/>
        <v/>
      </c>
      <c r="N8574" t="e">
        <f t="shared" si="400"/>
        <v>#VALUE!</v>
      </c>
      <c r="O8574" t="e">
        <f t="shared" si="401"/>
        <v>#VALUE!</v>
      </c>
    </row>
    <row r="8575" spans="1:15" x14ac:dyDescent="0.25">
      <c r="A8575">
        <v>2019</v>
      </c>
      <c r="B8575" s="2" t="s">
        <v>36</v>
      </c>
      <c r="C8575">
        <v>5</v>
      </c>
      <c r="D8575" t="s">
        <v>29</v>
      </c>
      <c r="E8575" t="s">
        <v>26</v>
      </c>
      <c r="F8575" t="s">
        <v>74</v>
      </c>
      <c r="G8575">
        <v>1</v>
      </c>
      <c r="H8575">
        <v>29</v>
      </c>
      <c r="I8575">
        <v>24.21</v>
      </c>
      <c r="M8575" t="str">
        <f t="shared" si="399"/>
        <v/>
      </c>
      <c r="N8575" t="e">
        <f t="shared" si="400"/>
        <v>#VALUE!</v>
      </c>
      <c r="O8575" t="e">
        <f t="shared" si="401"/>
        <v>#VALUE!</v>
      </c>
    </row>
    <row r="8576" spans="1:15" x14ac:dyDescent="0.25">
      <c r="A8576">
        <v>2019</v>
      </c>
      <c r="B8576" s="2" t="s">
        <v>36</v>
      </c>
      <c r="C8576">
        <v>5</v>
      </c>
      <c r="D8576" t="s">
        <v>29</v>
      </c>
      <c r="E8576" t="s">
        <v>26</v>
      </c>
      <c r="F8576" t="s">
        <v>68</v>
      </c>
      <c r="G8576">
        <v>2</v>
      </c>
      <c r="H8576">
        <v>58</v>
      </c>
      <c r="I8576">
        <v>48.42</v>
      </c>
      <c r="M8576" t="str">
        <f t="shared" si="399"/>
        <v/>
      </c>
      <c r="N8576" t="e">
        <f t="shared" si="400"/>
        <v>#VALUE!</v>
      </c>
      <c r="O8576" t="e">
        <f t="shared" si="401"/>
        <v>#VALUE!</v>
      </c>
    </row>
    <row r="8577" spans="1:15" x14ac:dyDescent="0.25">
      <c r="A8577">
        <v>2019</v>
      </c>
      <c r="B8577" s="2" t="s">
        <v>36</v>
      </c>
      <c r="C8577">
        <v>5</v>
      </c>
      <c r="D8577" t="s">
        <v>29</v>
      </c>
      <c r="E8577" t="s">
        <v>26</v>
      </c>
      <c r="F8577" t="s">
        <v>71</v>
      </c>
      <c r="G8577">
        <v>9</v>
      </c>
      <c r="H8577">
        <v>261</v>
      </c>
      <c r="I8577">
        <v>217.89000000000004</v>
      </c>
      <c r="M8577" t="str">
        <f t="shared" si="399"/>
        <v/>
      </c>
      <c r="N8577" t="e">
        <f t="shared" si="400"/>
        <v>#VALUE!</v>
      </c>
      <c r="O8577" t="e">
        <f t="shared" si="401"/>
        <v>#VALUE!</v>
      </c>
    </row>
    <row r="8578" spans="1:15" x14ac:dyDescent="0.25">
      <c r="A8578">
        <v>2019</v>
      </c>
      <c r="B8578" s="2" t="s">
        <v>36</v>
      </c>
      <c r="C8578">
        <v>5</v>
      </c>
      <c r="D8578" t="s">
        <v>29</v>
      </c>
      <c r="E8578" t="s">
        <v>26</v>
      </c>
      <c r="F8578" t="s">
        <v>72</v>
      </c>
      <c r="G8578">
        <v>9</v>
      </c>
      <c r="H8578">
        <v>441</v>
      </c>
      <c r="I8578">
        <v>368.09999999999997</v>
      </c>
      <c r="M8578" t="str">
        <f t="shared" si="399"/>
        <v/>
      </c>
      <c r="N8578" t="e">
        <f t="shared" si="400"/>
        <v>#VALUE!</v>
      </c>
      <c r="O8578" t="e">
        <f t="shared" si="401"/>
        <v>#VALUE!</v>
      </c>
    </row>
    <row r="8579" spans="1:15" x14ac:dyDescent="0.25">
      <c r="A8579">
        <v>2019</v>
      </c>
      <c r="B8579" s="2" t="s">
        <v>36</v>
      </c>
      <c r="C8579">
        <v>5</v>
      </c>
      <c r="D8579" t="s">
        <v>29</v>
      </c>
      <c r="E8579" t="s">
        <v>26</v>
      </c>
      <c r="F8579" t="s">
        <v>28</v>
      </c>
      <c r="G8579">
        <v>12</v>
      </c>
      <c r="H8579">
        <v>4788</v>
      </c>
      <c r="I8579">
        <v>3996.72</v>
      </c>
      <c r="M8579" t="str">
        <f t="shared" ref="M8579:M8642" si="402">SUBSTITUTE(SUBSTITUTE(J8579," - ","|"),"; ","|")</f>
        <v/>
      </c>
      <c r="N8579" t="e">
        <f t="shared" ref="N8579:N8642" si="403">LEFT(M8579,FIND("|",M8579)-1)</f>
        <v>#VALUE!</v>
      </c>
      <c r="O8579" t="e">
        <f t="shared" ref="O8579:O8642" si="404">RIGHT(M8579,LEN(M8579)-FIND("|",M8579))</f>
        <v>#VALUE!</v>
      </c>
    </row>
    <row r="8580" spans="1:15" x14ac:dyDescent="0.25">
      <c r="A8580">
        <v>2019</v>
      </c>
      <c r="B8580" s="2" t="s">
        <v>36</v>
      </c>
      <c r="C8580">
        <v>5</v>
      </c>
      <c r="D8580" t="s">
        <v>29</v>
      </c>
      <c r="E8580" t="s">
        <v>26</v>
      </c>
      <c r="F8580" t="s">
        <v>12</v>
      </c>
      <c r="G8580">
        <v>56</v>
      </c>
      <c r="H8580">
        <v>18424</v>
      </c>
      <c r="I8580">
        <v>15378.720000000019</v>
      </c>
      <c r="M8580" t="str">
        <f t="shared" si="402"/>
        <v/>
      </c>
      <c r="N8580" t="e">
        <f t="shared" si="403"/>
        <v>#VALUE!</v>
      </c>
      <c r="O8580" t="e">
        <f t="shared" si="404"/>
        <v>#VALUE!</v>
      </c>
    </row>
    <row r="8581" spans="1:15" x14ac:dyDescent="0.25">
      <c r="A8581">
        <v>2019</v>
      </c>
      <c r="B8581" s="2" t="s">
        <v>36</v>
      </c>
      <c r="C8581">
        <v>5</v>
      </c>
      <c r="D8581" t="s">
        <v>29</v>
      </c>
      <c r="E8581" t="s">
        <v>26</v>
      </c>
      <c r="F8581" t="s">
        <v>19</v>
      </c>
      <c r="G8581">
        <v>46</v>
      </c>
      <c r="H8581">
        <v>11914</v>
      </c>
      <c r="I8581">
        <v>9944.739999999998</v>
      </c>
      <c r="M8581" t="str">
        <f t="shared" si="402"/>
        <v/>
      </c>
      <c r="N8581" t="e">
        <f t="shared" si="403"/>
        <v>#VALUE!</v>
      </c>
      <c r="O8581" t="e">
        <f t="shared" si="404"/>
        <v>#VALUE!</v>
      </c>
    </row>
    <row r="8582" spans="1:15" x14ac:dyDescent="0.25">
      <c r="A8582">
        <v>2019</v>
      </c>
      <c r="B8582" s="2" t="s">
        <v>36</v>
      </c>
      <c r="C8582">
        <v>5</v>
      </c>
      <c r="D8582" t="s">
        <v>29</v>
      </c>
      <c r="E8582" t="s">
        <v>26</v>
      </c>
      <c r="F8582" t="s">
        <v>20</v>
      </c>
      <c r="G8582">
        <v>26</v>
      </c>
      <c r="H8582">
        <v>5174</v>
      </c>
      <c r="I8582">
        <v>4318.8600000000015</v>
      </c>
      <c r="M8582" t="str">
        <f t="shared" si="402"/>
        <v/>
      </c>
      <c r="N8582" t="e">
        <f t="shared" si="403"/>
        <v>#VALUE!</v>
      </c>
      <c r="O8582" t="e">
        <f t="shared" si="404"/>
        <v>#VALUE!</v>
      </c>
    </row>
    <row r="8583" spans="1:15" x14ac:dyDescent="0.25">
      <c r="A8583">
        <v>2019</v>
      </c>
      <c r="B8583" s="2" t="s">
        <v>36</v>
      </c>
      <c r="C8583">
        <v>5</v>
      </c>
      <c r="D8583" t="s">
        <v>30</v>
      </c>
      <c r="E8583" t="s">
        <v>10</v>
      </c>
      <c r="F8583" t="s">
        <v>79</v>
      </c>
      <c r="G8583">
        <v>5</v>
      </c>
      <c r="H8583">
        <v>245</v>
      </c>
      <c r="I8583">
        <v>204.5</v>
      </c>
      <c r="M8583" t="str">
        <f t="shared" si="402"/>
        <v/>
      </c>
      <c r="N8583" t="e">
        <f t="shared" si="403"/>
        <v>#VALUE!</v>
      </c>
      <c r="O8583" t="e">
        <f t="shared" si="404"/>
        <v>#VALUE!</v>
      </c>
    </row>
    <row r="8584" spans="1:15" x14ac:dyDescent="0.25">
      <c r="A8584">
        <v>2019</v>
      </c>
      <c r="B8584" s="2" t="s">
        <v>36</v>
      </c>
      <c r="C8584">
        <v>5</v>
      </c>
      <c r="D8584" t="s">
        <v>30</v>
      </c>
      <c r="E8584" t="s">
        <v>10</v>
      </c>
      <c r="F8584" t="s">
        <v>76</v>
      </c>
      <c r="G8584">
        <v>4</v>
      </c>
      <c r="H8584">
        <v>316</v>
      </c>
      <c r="I8584">
        <v>263.76</v>
      </c>
      <c r="M8584" t="str">
        <f t="shared" si="402"/>
        <v/>
      </c>
      <c r="N8584" t="e">
        <f t="shared" si="403"/>
        <v>#VALUE!</v>
      </c>
      <c r="O8584" t="e">
        <f t="shared" si="404"/>
        <v>#VALUE!</v>
      </c>
    </row>
    <row r="8585" spans="1:15" x14ac:dyDescent="0.25">
      <c r="A8585">
        <v>2019</v>
      </c>
      <c r="B8585" s="2" t="s">
        <v>36</v>
      </c>
      <c r="C8585">
        <v>5</v>
      </c>
      <c r="D8585" t="s">
        <v>30</v>
      </c>
      <c r="E8585" t="s">
        <v>10</v>
      </c>
      <c r="F8585" t="s">
        <v>75</v>
      </c>
      <c r="G8585">
        <v>2</v>
      </c>
      <c r="H8585">
        <v>138</v>
      </c>
      <c r="I8585">
        <v>115.2</v>
      </c>
      <c r="M8585" t="str">
        <f t="shared" si="402"/>
        <v/>
      </c>
      <c r="N8585" t="e">
        <f t="shared" si="403"/>
        <v>#VALUE!</v>
      </c>
      <c r="O8585" t="e">
        <f t="shared" si="404"/>
        <v>#VALUE!</v>
      </c>
    </row>
    <row r="8586" spans="1:15" x14ac:dyDescent="0.25">
      <c r="A8586">
        <v>2019</v>
      </c>
      <c r="B8586" s="2" t="s">
        <v>36</v>
      </c>
      <c r="C8586">
        <v>5</v>
      </c>
      <c r="D8586" t="s">
        <v>30</v>
      </c>
      <c r="E8586" t="s">
        <v>10</v>
      </c>
      <c r="F8586" t="s">
        <v>81</v>
      </c>
      <c r="G8586">
        <v>2</v>
      </c>
      <c r="H8586">
        <v>598</v>
      </c>
      <c r="I8586">
        <v>499.16</v>
      </c>
      <c r="M8586" t="str">
        <f t="shared" si="402"/>
        <v/>
      </c>
      <c r="N8586" t="e">
        <f t="shared" si="403"/>
        <v>#VALUE!</v>
      </c>
      <c r="O8586" t="e">
        <f t="shared" si="404"/>
        <v>#VALUE!</v>
      </c>
    </row>
    <row r="8587" spans="1:15" x14ac:dyDescent="0.25">
      <c r="A8587">
        <v>2019</v>
      </c>
      <c r="B8587" s="2" t="s">
        <v>36</v>
      </c>
      <c r="C8587">
        <v>5</v>
      </c>
      <c r="D8587" t="s">
        <v>30</v>
      </c>
      <c r="E8587" t="s">
        <v>10</v>
      </c>
      <c r="F8587" t="s">
        <v>90</v>
      </c>
      <c r="G8587">
        <v>1</v>
      </c>
      <c r="H8587">
        <v>79</v>
      </c>
      <c r="I8587">
        <v>65.94</v>
      </c>
      <c r="M8587" t="str">
        <f t="shared" si="402"/>
        <v/>
      </c>
      <c r="N8587" t="e">
        <f t="shared" si="403"/>
        <v>#VALUE!</v>
      </c>
      <c r="O8587" t="e">
        <f t="shared" si="404"/>
        <v>#VALUE!</v>
      </c>
    </row>
    <row r="8588" spans="1:15" x14ac:dyDescent="0.25">
      <c r="A8588">
        <v>2019</v>
      </c>
      <c r="B8588" s="2" t="s">
        <v>36</v>
      </c>
      <c r="C8588">
        <v>5</v>
      </c>
      <c r="D8588" t="s">
        <v>30</v>
      </c>
      <c r="E8588" t="s">
        <v>10</v>
      </c>
      <c r="F8588" t="s">
        <v>82</v>
      </c>
      <c r="G8588">
        <v>3</v>
      </c>
      <c r="H8588">
        <v>75</v>
      </c>
      <c r="I8588">
        <v>62.61</v>
      </c>
      <c r="M8588" t="str">
        <f t="shared" si="402"/>
        <v/>
      </c>
      <c r="N8588" t="e">
        <f t="shared" si="403"/>
        <v>#VALUE!</v>
      </c>
      <c r="O8588" t="e">
        <f t="shared" si="404"/>
        <v>#VALUE!</v>
      </c>
    </row>
    <row r="8589" spans="1:15" x14ac:dyDescent="0.25">
      <c r="A8589">
        <v>2019</v>
      </c>
      <c r="B8589" s="2" t="s">
        <v>36</v>
      </c>
      <c r="C8589">
        <v>5</v>
      </c>
      <c r="D8589" t="s">
        <v>30</v>
      </c>
      <c r="E8589" t="s">
        <v>10</v>
      </c>
      <c r="F8589" t="s">
        <v>83</v>
      </c>
      <c r="G8589">
        <v>2</v>
      </c>
      <c r="H8589">
        <v>118</v>
      </c>
      <c r="I8589">
        <v>98.5</v>
      </c>
      <c r="M8589" t="str">
        <f t="shared" si="402"/>
        <v/>
      </c>
      <c r="N8589" t="e">
        <f t="shared" si="403"/>
        <v>#VALUE!</v>
      </c>
      <c r="O8589" t="e">
        <f t="shared" si="404"/>
        <v>#VALUE!</v>
      </c>
    </row>
    <row r="8590" spans="1:15" x14ac:dyDescent="0.25">
      <c r="A8590">
        <v>2019</v>
      </c>
      <c r="B8590" s="2" t="s">
        <v>36</v>
      </c>
      <c r="C8590">
        <v>5</v>
      </c>
      <c r="D8590" t="s">
        <v>30</v>
      </c>
      <c r="E8590" t="s">
        <v>10</v>
      </c>
      <c r="F8590" t="s">
        <v>84</v>
      </c>
      <c r="G8590">
        <v>1</v>
      </c>
      <c r="H8590">
        <v>69</v>
      </c>
      <c r="I8590">
        <v>57.6</v>
      </c>
      <c r="M8590" t="str">
        <f t="shared" si="402"/>
        <v/>
      </c>
      <c r="N8590" t="e">
        <f t="shared" si="403"/>
        <v>#VALUE!</v>
      </c>
      <c r="O8590" t="e">
        <f t="shared" si="404"/>
        <v>#VALUE!</v>
      </c>
    </row>
    <row r="8591" spans="1:15" x14ac:dyDescent="0.25">
      <c r="A8591">
        <v>2019</v>
      </c>
      <c r="B8591" s="2" t="s">
        <v>36</v>
      </c>
      <c r="C8591">
        <v>5</v>
      </c>
      <c r="D8591" t="s">
        <v>30</v>
      </c>
      <c r="E8591" t="s">
        <v>10</v>
      </c>
      <c r="F8591" t="s">
        <v>93</v>
      </c>
      <c r="G8591">
        <v>2</v>
      </c>
      <c r="H8591">
        <v>198</v>
      </c>
      <c r="I8591">
        <v>165.28</v>
      </c>
      <c r="M8591" t="str">
        <f t="shared" si="402"/>
        <v/>
      </c>
      <c r="N8591" t="e">
        <f t="shared" si="403"/>
        <v>#VALUE!</v>
      </c>
      <c r="O8591" t="e">
        <f t="shared" si="404"/>
        <v>#VALUE!</v>
      </c>
    </row>
    <row r="8592" spans="1:15" x14ac:dyDescent="0.25">
      <c r="A8592">
        <v>2019</v>
      </c>
      <c r="B8592" s="2" t="s">
        <v>36</v>
      </c>
      <c r="C8592">
        <v>5</v>
      </c>
      <c r="D8592" t="s">
        <v>30</v>
      </c>
      <c r="E8592" t="s">
        <v>10</v>
      </c>
      <c r="F8592" t="s">
        <v>85</v>
      </c>
      <c r="G8592">
        <v>1</v>
      </c>
      <c r="H8592">
        <v>299</v>
      </c>
      <c r="I8592">
        <v>249.58</v>
      </c>
      <c r="M8592" t="str">
        <f t="shared" si="402"/>
        <v/>
      </c>
      <c r="N8592" t="e">
        <f t="shared" si="403"/>
        <v>#VALUE!</v>
      </c>
      <c r="O8592" t="e">
        <f t="shared" si="404"/>
        <v>#VALUE!</v>
      </c>
    </row>
    <row r="8593" spans="1:15" x14ac:dyDescent="0.25">
      <c r="A8593">
        <v>2019</v>
      </c>
      <c r="B8593" s="2" t="s">
        <v>36</v>
      </c>
      <c r="C8593">
        <v>5</v>
      </c>
      <c r="D8593" t="s">
        <v>30</v>
      </c>
      <c r="E8593" t="s">
        <v>10</v>
      </c>
      <c r="F8593" t="s">
        <v>95</v>
      </c>
      <c r="G8593">
        <v>1</v>
      </c>
      <c r="H8593">
        <v>139</v>
      </c>
      <c r="I8593">
        <v>116.03</v>
      </c>
      <c r="M8593" t="str">
        <f t="shared" si="402"/>
        <v/>
      </c>
      <c r="N8593" t="e">
        <f t="shared" si="403"/>
        <v>#VALUE!</v>
      </c>
      <c r="O8593" t="e">
        <f t="shared" si="404"/>
        <v>#VALUE!</v>
      </c>
    </row>
    <row r="8594" spans="1:15" x14ac:dyDescent="0.25">
      <c r="A8594">
        <v>2019</v>
      </c>
      <c r="B8594" s="2" t="s">
        <v>36</v>
      </c>
      <c r="C8594">
        <v>5</v>
      </c>
      <c r="D8594" t="s">
        <v>30</v>
      </c>
      <c r="E8594" t="s">
        <v>10</v>
      </c>
      <c r="F8594" t="s">
        <v>86</v>
      </c>
      <c r="G8594">
        <v>1</v>
      </c>
      <c r="H8594">
        <v>329</v>
      </c>
      <c r="I8594">
        <v>274.62</v>
      </c>
      <c r="M8594" t="str">
        <f t="shared" si="402"/>
        <v/>
      </c>
      <c r="N8594" t="e">
        <f t="shared" si="403"/>
        <v>#VALUE!</v>
      </c>
      <c r="O8594" t="e">
        <f t="shared" si="404"/>
        <v>#VALUE!</v>
      </c>
    </row>
    <row r="8595" spans="1:15" x14ac:dyDescent="0.25">
      <c r="A8595">
        <v>2019</v>
      </c>
      <c r="B8595" s="2" t="s">
        <v>36</v>
      </c>
      <c r="C8595">
        <v>5</v>
      </c>
      <c r="D8595" t="s">
        <v>30</v>
      </c>
      <c r="E8595" t="s">
        <v>10</v>
      </c>
      <c r="F8595" t="s">
        <v>102</v>
      </c>
      <c r="G8595">
        <v>2</v>
      </c>
      <c r="H8595">
        <v>398</v>
      </c>
      <c r="I8595">
        <v>332.22</v>
      </c>
      <c r="M8595" t="str">
        <f t="shared" si="402"/>
        <v/>
      </c>
      <c r="N8595" t="e">
        <f t="shared" si="403"/>
        <v>#VALUE!</v>
      </c>
      <c r="O8595" t="e">
        <f t="shared" si="404"/>
        <v>#VALUE!</v>
      </c>
    </row>
    <row r="8596" spans="1:15" x14ac:dyDescent="0.25">
      <c r="A8596">
        <v>2019</v>
      </c>
      <c r="B8596" s="2" t="s">
        <v>36</v>
      </c>
      <c r="C8596">
        <v>5</v>
      </c>
      <c r="D8596" t="s">
        <v>30</v>
      </c>
      <c r="E8596" t="s">
        <v>13</v>
      </c>
      <c r="F8596" t="s">
        <v>107</v>
      </c>
      <c r="G8596">
        <v>1</v>
      </c>
      <c r="H8596">
        <v>35</v>
      </c>
      <c r="I8596">
        <v>29.22</v>
      </c>
      <c r="M8596" t="str">
        <f t="shared" si="402"/>
        <v/>
      </c>
      <c r="N8596" t="e">
        <f t="shared" si="403"/>
        <v>#VALUE!</v>
      </c>
      <c r="O8596" t="e">
        <f t="shared" si="404"/>
        <v>#VALUE!</v>
      </c>
    </row>
    <row r="8597" spans="1:15" x14ac:dyDescent="0.25">
      <c r="A8597">
        <v>2019</v>
      </c>
      <c r="B8597" s="2" t="s">
        <v>36</v>
      </c>
      <c r="C8597">
        <v>5</v>
      </c>
      <c r="D8597" t="s">
        <v>30</v>
      </c>
      <c r="E8597" t="s">
        <v>13</v>
      </c>
      <c r="F8597" t="s">
        <v>79</v>
      </c>
      <c r="G8597">
        <v>6</v>
      </c>
      <c r="H8597">
        <v>294</v>
      </c>
      <c r="I8597">
        <v>245.4</v>
      </c>
      <c r="M8597" t="str">
        <f t="shared" si="402"/>
        <v/>
      </c>
      <c r="N8597" t="e">
        <f t="shared" si="403"/>
        <v>#VALUE!</v>
      </c>
      <c r="O8597" t="e">
        <f t="shared" si="404"/>
        <v>#VALUE!</v>
      </c>
    </row>
    <row r="8598" spans="1:15" x14ac:dyDescent="0.25">
      <c r="A8598">
        <v>2019</v>
      </c>
      <c r="B8598" s="2" t="s">
        <v>36</v>
      </c>
      <c r="C8598">
        <v>5</v>
      </c>
      <c r="D8598" t="s">
        <v>30</v>
      </c>
      <c r="E8598" t="s">
        <v>13</v>
      </c>
      <c r="F8598" t="s">
        <v>76</v>
      </c>
      <c r="G8598">
        <v>19</v>
      </c>
      <c r="H8598">
        <v>1501</v>
      </c>
      <c r="I8598">
        <v>1252.8600000000006</v>
      </c>
      <c r="M8598" t="str">
        <f t="shared" si="402"/>
        <v/>
      </c>
      <c r="N8598" t="e">
        <f t="shared" si="403"/>
        <v>#VALUE!</v>
      </c>
      <c r="O8598" t="e">
        <f t="shared" si="404"/>
        <v>#VALUE!</v>
      </c>
    </row>
    <row r="8599" spans="1:15" x14ac:dyDescent="0.25">
      <c r="A8599">
        <v>2019</v>
      </c>
      <c r="B8599" s="2" t="s">
        <v>36</v>
      </c>
      <c r="C8599">
        <v>5</v>
      </c>
      <c r="D8599" t="s">
        <v>30</v>
      </c>
      <c r="E8599" t="s">
        <v>13</v>
      </c>
      <c r="F8599" t="s">
        <v>80</v>
      </c>
      <c r="G8599">
        <v>3</v>
      </c>
      <c r="H8599">
        <v>297</v>
      </c>
      <c r="I8599">
        <v>247.92000000000002</v>
      </c>
      <c r="M8599" t="str">
        <f t="shared" si="402"/>
        <v/>
      </c>
      <c r="N8599" t="e">
        <f t="shared" si="403"/>
        <v>#VALUE!</v>
      </c>
      <c r="O8599" t="e">
        <f t="shared" si="404"/>
        <v>#VALUE!</v>
      </c>
    </row>
    <row r="8600" spans="1:15" x14ac:dyDescent="0.25">
      <c r="A8600">
        <v>2019</v>
      </c>
      <c r="B8600" s="2" t="s">
        <v>36</v>
      </c>
      <c r="C8600">
        <v>5</v>
      </c>
      <c r="D8600" t="s">
        <v>30</v>
      </c>
      <c r="E8600" t="s">
        <v>13</v>
      </c>
      <c r="F8600" t="s">
        <v>75</v>
      </c>
      <c r="G8600">
        <v>30</v>
      </c>
      <c r="H8600">
        <v>2070</v>
      </c>
      <c r="I8600">
        <v>1727.9999999999991</v>
      </c>
      <c r="M8600" t="str">
        <f t="shared" si="402"/>
        <v/>
      </c>
      <c r="N8600" t="e">
        <f t="shared" si="403"/>
        <v>#VALUE!</v>
      </c>
      <c r="O8600" t="e">
        <f t="shared" si="404"/>
        <v>#VALUE!</v>
      </c>
    </row>
    <row r="8601" spans="1:15" x14ac:dyDescent="0.25">
      <c r="A8601">
        <v>2019</v>
      </c>
      <c r="B8601" s="2" t="s">
        <v>36</v>
      </c>
      <c r="C8601">
        <v>5</v>
      </c>
      <c r="D8601" t="s">
        <v>30</v>
      </c>
      <c r="E8601" t="s">
        <v>13</v>
      </c>
      <c r="F8601" t="s">
        <v>87</v>
      </c>
      <c r="G8601">
        <v>7</v>
      </c>
      <c r="H8601">
        <v>1813</v>
      </c>
      <c r="I8601">
        <v>1513.3300000000002</v>
      </c>
      <c r="M8601" t="str">
        <f t="shared" si="402"/>
        <v/>
      </c>
      <c r="N8601" t="e">
        <f t="shared" si="403"/>
        <v>#VALUE!</v>
      </c>
      <c r="O8601" t="e">
        <f t="shared" si="404"/>
        <v>#VALUE!</v>
      </c>
    </row>
    <row r="8602" spans="1:15" x14ac:dyDescent="0.25">
      <c r="A8602">
        <v>2019</v>
      </c>
      <c r="B8602" s="2" t="s">
        <v>36</v>
      </c>
      <c r="C8602">
        <v>5</v>
      </c>
      <c r="D8602" t="s">
        <v>30</v>
      </c>
      <c r="E8602" t="s">
        <v>13</v>
      </c>
      <c r="F8602" t="s">
        <v>88</v>
      </c>
      <c r="G8602">
        <v>3</v>
      </c>
      <c r="H8602">
        <v>987</v>
      </c>
      <c r="I8602">
        <v>823.86</v>
      </c>
      <c r="M8602" t="str">
        <f t="shared" si="402"/>
        <v/>
      </c>
      <c r="N8602" t="e">
        <f t="shared" si="403"/>
        <v>#VALUE!</v>
      </c>
      <c r="O8602" t="e">
        <f t="shared" si="404"/>
        <v>#VALUE!</v>
      </c>
    </row>
    <row r="8603" spans="1:15" x14ac:dyDescent="0.25">
      <c r="A8603">
        <v>2019</v>
      </c>
      <c r="B8603" s="2" t="s">
        <v>36</v>
      </c>
      <c r="C8603">
        <v>5</v>
      </c>
      <c r="D8603" t="s">
        <v>30</v>
      </c>
      <c r="E8603" t="s">
        <v>13</v>
      </c>
      <c r="F8603" t="s">
        <v>81</v>
      </c>
      <c r="G8603">
        <v>7</v>
      </c>
      <c r="H8603">
        <v>2093</v>
      </c>
      <c r="I8603">
        <v>1747.06</v>
      </c>
      <c r="M8603" t="str">
        <f t="shared" si="402"/>
        <v/>
      </c>
      <c r="N8603" t="e">
        <f t="shared" si="403"/>
        <v>#VALUE!</v>
      </c>
      <c r="O8603" t="e">
        <f t="shared" si="404"/>
        <v>#VALUE!</v>
      </c>
    </row>
    <row r="8604" spans="1:15" x14ac:dyDescent="0.25">
      <c r="A8604">
        <v>2019</v>
      </c>
      <c r="B8604" s="2" t="s">
        <v>36</v>
      </c>
      <c r="C8604">
        <v>5</v>
      </c>
      <c r="D8604" t="s">
        <v>30</v>
      </c>
      <c r="E8604" t="s">
        <v>13</v>
      </c>
      <c r="F8604" t="s">
        <v>89</v>
      </c>
      <c r="G8604">
        <v>3</v>
      </c>
      <c r="H8604">
        <v>117</v>
      </c>
      <c r="I8604">
        <v>97.649999999999991</v>
      </c>
      <c r="M8604" t="str">
        <f t="shared" si="402"/>
        <v/>
      </c>
      <c r="N8604" t="e">
        <f t="shared" si="403"/>
        <v>#VALUE!</v>
      </c>
      <c r="O8604" t="e">
        <f t="shared" si="404"/>
        <v>#VALUE!</v>
      </c>
    </row>
    <row r="8605" spans="1:15" x14ac:dyDescent="0.25">
      <c r="A8605">
        <v>2019</v>
      </c>
      <c r="B8605" s="2" t="s">
        <v>36</v>
      </c>
      <c r="C8605">
        <v>5</v>
      </c>
      <c r="D8605" t="s">
        <v>30</v>
      </c>
      <c r="E8605" t="s">
        <v>13</v>
      </c>
      <c r="F8605" t="s">
        <v>90</v>
      </c>
      <c r="G8605">
        <v>2</v>
      </c>
      <c r="H8605">
        <v>158</v>
      </c>
      <c r="I8605">
        <v>131.88</v>
      </c>
      <c r="M8605" t="str">
        <f t="shared" si="402"/>
        <v/>
      </c>
      <c r="N8605" t="e">
        <f t="shared" si="403"/>
        <v>#VALUE!</v>
      </c>
      <c r="O8605" t="e">
        <f t="shared" si="404"/>
        <v>#VALUE!</v>
      </c>
    </row>
    <row r="8606" spans="1:15" x14ac:dyDescent="0.25">
      <c r="A8606">
        <v>2019</v>
      </c>
      <c r="B8606" s="2" t="s">
        <v>36</v>
      </c>
      <c r="C8606">
        <v>5</v>
      </c>
      <c r="D8606" t="s">
        <v>30</v>
      </c>
      <c r="E8606" t="s">
        <v>13</v>
      </c>
      <c r="F8606" t="s">
        <v>82</v>
      </c>
      <c r="G8606">
        <v>1</v>
      </c>
      <c r="H8606">
        <v>25</v>
      </c>
      <c r="I8606">
        <v>20.87</v>
      </c>
      <c r="M8606" t="str">
        <f t="shared" si="402"/>
        <v/>
      </c>
      <c r="N8606" t="e">
        <f t="shared" si="403"/>
        <v>#VALUE!</v>
      </c>
      <c r="O8606" t="e">
        <f t="shared" si="404"/>
        <v>#VALUE!</v>
      </c>
    </row>
    <row r="8607" spans="1:15" x14ac:dyDescent="0.25">
      <c r="A8607">
        <v>2019</v>
      </c>
      <c r="B8607" s="2" t="s">
        <v>36</v>
      </c>
      <c r="C8607">
        <v>5</v>
      </c>
      <c r="D8607" t="s">
        <v>30</v>
      </c>
      <c r="E8607" t="s">
        <v>13</v>
      </c>
      <c r="F8607" t="s">
        <v>83</v>
      </c>
      <c r="G8607">
        <v>7</v>
      </c>
      <c r="H8607">
        <v>413</v>
      </c>
      <c r="I8607">
        <v>344.75</v>
      </c>
      <c r="M8607" t="str">
        <f t="shared" si="402"/>
        <v/>
      </c>
      <c r="N8607" t="e">
        <f t="shared" si="403"/>
        <v>#VALUE!</v>
      </c>
      <c r="O8607" t="e">
        <f t="shared" si="404"/>
        <v>#VALUE!</v>
      </c>
    </row>
    <row r="8608" spans="1:15" x14ac:dyDescent="0.25">
      <c r="A8608">
        <v>2019</v>
      </c>
      <c r="B8608" s="2" t="s">
        <v>36</v>
      </c>
      <c r="C8608">
        <v>5</v>
      </c>
      <c r="D8608" t="s">
        <v>30</v>
      </c>
      <c r="E8608" t="s">
        <v>13</v>
      </c>
      <c r="F8608" t="s">
        <v>103</v>
      </c>
      <c r="G8608">
        <v>1</v>
      </c>
      <c r="H8608">
        <v>79</v>
      </c>
      <c r="I8608">
        <v>65.94</v>
      </c>
      <c r="M8608" t="str">
        <f t="shared" si="402"/>
        <v/>
      </c>
      <c r="N8608" t="e">
        <f t="shared" si="403"/>
        <v>#VALUE!</v>
      </c>
      <c r="O8608" t="e">
        <f t="shared" si="404"/>
        <v>#VALUE!</v>
      </c>
    </row>
    <row r="8609" spans="1:15" x14ac:dyDescent="0.25">
      <c r="A8609">
        <v>2019</v>
      </c>
      <c r="B8609" s="2" t="s">
        <v>36</v>
      </c>
      <c r="C8609">
        <v>5</v>
      </c>
      <c r="D8609" t="s">
        <v>30</v>
      </c>
      <c r="E8609" t="s">
        <v>13</v>
      </c>
      <c r="F8609" t="s">
        <v>92</v>
      </c>
      <c r="G8609">
        <v>1</v>
      </c>
      <c r="H8609">
        <v>159</v>
      </c>
      <c r="I8609">
        <v>132.72</v>
      </c>
      <c r="M8609" t="str">
        <f t="shared" si="402"/>
        <v/>
      </c>
      <c r="N8609" t="e">
        <f t="shared" si="403"/>
        <v>#VALUE!</v>
      </c>
      <c r="O8609" t="e">
        <f t="shared" si="404"/>
        <v>#VALUE!</v>
      </c>
    </row>
    <row r="8610" spans="1:15" x14ac:dyDescent="0.25">
      <c r="A8610">
        <v>2019</v>
      </c>
      <c r="B8610" s="2" t="s">
        <v>36</v>
      </c>
      <c r="C8610">
        <v>5</v>
      </c>
      <c r="D8610" t="s">
        <v>30</v>
      </c>
      <c r="E8610" t="s">
        <v>13</v>
      </c>
      <c r="F8610" t="s">
        <v>84</v>
      </c>
      <c r="G8610">
        <v>2</v>
      </c>
      <c r="H8610">
        <v>138</v>
      </c>
      <c r="I8610">
        <v>115.2</v>
      </c>
      <c r="M8610" t="str">
        <f t="shared" si="402"/>
        <v/>
      </c>
      <c r="N8610" t="e">
        <f t="shared" si="403"/>
        <v>#VALUE!</v>
      </c>
      <c r="O8610" t="e">
        <f t="shared" si="404"/>
        <v>#VALUE!</v>
      </c>
    </row>
    <row r="8611" spans="1:15" x14ac:dyDescent="0.25">
      <c r="A8611">
        <v>2019</v>
      </c>
      <c r="B8611" s="2" t="s">
        <v>36</v>
      </c>
      <c r="C8611">
        <v>5</v>
      </c>
      <c r="D8611" t="s">
        <v>30</v>
      </c>
      <c r="E8611" t="s">
        <v>13</v>
      </c>
      <c r="F8611" t="s">
        <v>93</v>
      </c>
      <c r="G8611">
        <v>4</v>
      </c>
      <c r="H8611">
        <v>396</v>
      </c>
      <c r="I8611">
        <v>330.56</v>
      </c>
      <c r="M8611" t="str">
        <f t="shared" si="402"/>
        <v/>
      </c>
      <c r="N8611" t="e">
        <f t="shared" si="403"/>
        <v>#VALUE!</v>
      </c>
      <c r="O8611" t="e">
        <f t="shared" si="404"/>
        <v>#VALUE!</v>
      </c>
    </row>
    <row r="8612" spans="1:15" x14ac:dyDescent="0.25">
      <c r="A8612">
        <v>2019</v>
      </c>
      <c r="B8612" s="2" t="s">
        <v>36</v>
      </c>
      <c r="C8612">
        <v>5</v>
      </c>
      <c r="D8612" t="s">
        <v>30</v>
      </c>
      <c r="E8612" t="s">
        <v>13</v>
      </c>
      <c r="F8612" t="s">
        <v>104</v>
      </c>
      <c r="G8612">
        <v>1</v>
      </c>
      <c r="H8612">
        <v>349</v>
      </c>
      <c r="I8612">
        <v>291.32</v>
      </c>
      <c r="M8612" t="str">
        <f t="shared" si="402"/>
        <v/>
      </c>
      <c r="N8612" t="e">
        <f t="shared" si="403"/>
        <v>#VALUE!</v>
      </c>
      <c r="O8612" t="e">
        <f t="shared" si="404"/>
        <v>#VALUE!</v>
      </c>
    </row>
    <row r="8613" spans="1:15" x14ac:dyDescent="0.25">
      <c r="A8613">
        <v>2019</v>
      </c>
      <c r="B8613" s="2" t="s">
        <v>36</v>
      </c>
      <c r="C8613">
        <v>5</v>
      </c>
      <c r="D8613" t="s">
        <v>30</v>
      </c>
      <c r="E8613" t="s">
        <v>13</v>
      </c>
      <c r="F8613" t="s">
        <v>85</v>
      </c>
      <c r="G8613">
        <v>1</v>
      </c>
      <c r="H8613">
        <v>299</v>
      </c>
      <c r="I8613">
        <v>249.58</v>
      </c>
      <c r="M8613" t="str">
        <f t="shared" si="402"/>
        <v/>
      </c>
      <c r="N8613" t="e">
        <f t="shared" si="403"/>
        <v>#VALUE!</v>
      </c>
      <c r="O8613" t="e">
        <f t="shared" si="404"/>
        <v>#VALUE!</v>
      </c>
    </row>
    <row r="8614" spans="1:15" x14ac:dyDescent="0.25">
      <c r="A8614">
        <v>2019</v>
      </c>
      <c r="B8614" s="2" t="s">
        <v>36</v>
      </c>
      <c r="C8614">
        <v>5</v>
      </c>
      <c r="D8614" t="s">
        <v>30</v>
      </c>
      <c r="E8614" t="s">
        <v>13</v>
      </c>
      <c r="F8614" t="s">
        <v>96</v>
      </c>
      <c r="G8614">
        <v>3</v>
      </c>
      <c r="H8614">
        <v>297</v>
      </c>
      <c r="I8614">
        <v>247.92000000000002</v>
      </c>
      <c r="M8614" t="str">
        <f t="shared" si="402"/>
        <v/>
      </c>
      <c r="N8614" t="e">
        <f t="shared" si="403"/>
        <v>#VALUE!</v>
      </c>
      <c r="O8614" t="e">
        <f t="shared" si="404"/>
        <v>#VALUE!</v>
      </c>
    </row>
    <row r="8615" spans="1:15" x14ac:dyDescent="0.25">
      <c r="A8615">
        <v>2019</v>
      </c>
      <c r="B8615" s="2" t="s">
        <v>36</v>
      </c>
      <c r="C8615">
        <v>5</v>
      </c>
      <c r="D8615" t="s">
        <v>30</v>
      </c>
      <c r="E8615" t="s">
        <v>13</v>
      </c>
      <c r="F8615" t="s">
        <v>98</v>
      </c>
      <c r="G8615">
        <v>3</v>
      </c>
      <c r="H8615">
        <v>87</v>
      </c>
      <c r="I8615">
        <v>72.63</v>
      </c>
      <c r="M8615" t="str">
        <f t="shared" si="402"/>
        <v/>
      </c>
      <c r="N8615" t="e">
        <f t="shared" si="403"/>
        <v>#VALUE!</v>
      </c>
      <c r="O8615" t="e">
        <f t="shared" si="404"/>
        <v>#VALUE!</v>
      </c>
    </row>
    <row r="8616" spans="1:15" x14ac:dyDescent="0.25">
      <c r="A8616">
        <v>2019</v>
      </c>
      <c r="B8616" s="2" t="s">
        <v>36</v>
      </c>
      <c r="C8616">
        <v>5</v>
      </c>
      <c r="D8616" t="s">
        <v>30</v>
      </c>
      <c r="E8616" t="s">
        <v>13</v>
      </c>
      <c r="F8616" t="s">
        <v>99</v>
      </c>
      <c r="G8616">
        <v>6</v>
      </c>
      <c r="H8616">
        <v>294</v>
      </c>
      <c r="I8616">
        <v>245.4</v>
      </c>
      <c r="M8616" t="str">
        <f t="shared" si="402"/>
        <v/>
      </c>
      <c r="N8616" t="e">
        <f t="shared" si="403"/>
        <v>#VALUE!</v>
      </c>
      <c r="O8616" t="e">
        <f t="shared" si="404"/>
        <v>#VALUE!</v>
      </c>
    </row>
    <row r="8617" spans="1:15" x14ac:dyDescent="0.25">
      <c r="A8617">
        <v>2019</v>
      </c>
      <c r="B8617" s="2" t="s">
        <v>36</v>
      </c>
      <c r="C8617">
        <v>5</v>
      </c>
      <c r="D8617" t="s">
        <v>30</v>
      </c>
      <c r="E8617" t="s">
        <v>13</v>
      </c>
      <c r="F8617" t="s">
        <v>100</v>
      </c>
      <c r="G8617">
        <v>3</v>
      </c>
      <c r="H8617">
        <v>1197</v>
      </c>
      <c r="I8617">
        <v>999.18000000000006</v>
      </c>
      <c r="M8617" t="str">
        <f t="shared" si="402"/>
        <v/>
      </c>
      <c r="N8617" t="e">
        <f t="shared" si="403"/>
        <v>#VALUE!</v>
      </c>
      <c r="O8617" t="e">
        <f t="shared" si="404"/>
        <v>#VALUE!</v>
      </c>
    </row>
    <row r="8618" spans="1:15" x14ac:dyDescent="0.25">
      <c r="A8618">
        <v>2019</v>
      </c>
      <c r="B8618" s="2" t="s">
        <v>36</v>
      </c>
      <c r="C8618">
        <v>5</v>
      </c>
      <c r="D8618" t="s">
        <v>30</v>
      </c>
      <c r="E8618" t="s">
        <v>13</v>
      </c>
      <c r="F8618" t="s">
        <v>86</v>
      </c>
      <c r="G8618">
        <v>15</v>
      </c>
      <c r="H8618">
        <v>4935</v>
      </c>
      <c r="I8618">
        <v>4119.2999999999993</v>
      </c>
      <c r="M8618" t="str">
        <f t="shared" si="402"/>
        <v/>
      </c>
      <c r="N8618" t="e">
        <f t="shared" si="403"/>
        <v>#VALUE!</v>
      </c>
      <c r="O8618" t="e">
        <f t="shared" si="404"/>
        <v>#VALUE!</v>
      </c>
    </row>
    <row r="8619" spans="1:15" x14ac:dyDescent="0.25">
      <c r="A8619">
        <v>2019</v>
      </c>
      <c r="B8619" s="2" t="s">
        <v>36</v>
      </c>
      <c r="C8619">
        <v>5</v>
      </c>
      <c r="D8619" t="s">
        <v>30</v>
      </c>
      <c r="E8619" t="s">
        <v>13</v>
      </c>
      <c r="F8619" t="s">
        <v>101</v>
      </c>
      <c r="G8619">
        <v>12</v>
      </c>
      <c r="H8619">
        <v>3108</v>
      </c>
      <c r="I8619">
        <v>2594.2800000000002</v>
      </c>
      <c r="M8619" t="str">
        <f t="shared" si="402"/>
        <v/>
      </c>
      <c r="N8619" t="e">
        <f t="shared" si="403"/>
        <v>#VALUE!</v>
      </c>
      <c r="O8619" t="e">
        <f t="shared" si="404"/>
        <v>#VALUE!</v>
      </c>
    </row>
    <row r="8620" spans="1:15" x14ac:dyDescent="0.25">
      <c r="A8620">
        <v>2019</v>
      </c>
      <c r="B8620" s="2" t="s">
        <v>36</v>
      </c>
      <c r="C8620">
        <v>5</v>
      </c>
      <c r="D8620" t="s">
        <v>30</v>
      </c>
      <c r="E8620" t="s">
        <v>13</v>
      </c>
      <c r="F8620" t="s">
        <v>102</v>
      </c>
      <c r="G8620">
        <v>4</v>
      </c>
      <c r="H8620">
        <v>796</v>
      </c>
      <c r="I8620">
        <v>664.44</v>
      </c>
      <c r="M8620" t="str">
        <f t="shared" si="402"/>
        <v/>
      </c>
      <c r="N8620" t="e">
        <f t="shared" si="403"/>
        <v>#VALUE!</v>
      </c>
      <c r="O8620" t="e">
        <f t="shared" si="404"/>
        <v>#VALUE!</v>
      </c>
    </row>
    <row r="8621" spans="1:15" x14ac:dyDescent="0.25">
      <c r="A8621">
        <v>2019</v>
      </c>
      <c r="B8621" s="2" t="s">
        <v>36</v>
      </c>
      <c r="C8621">
        <v>5</v>
      </c>
      <c r="D8621" t="s">
        <v>30</v>
      </c>
      <c r="E8621" t="s">
        <v>21</v>
      </c>
      <c r="F8621" t="s">
        <v>79</v>
      </c>
      <c r="G8621">
        <v>4</v>
      </c>
      <c r="H8621">
        <v>196</v>
      </c>
      <c r="I8621">
        <v>163.6</v>
      </c>
      <c r="M8621" t="str">
        <f t="shared" si="402"/>
        <v/>
      </c>
      <c r="N8621" t="e">
        <f t="shared" si="403"/>
        <v>#VALUE!</v>
      </c>
      <c r="O8621" t="e">
        <f t="shared" si="404"/>
        <v>#VALUE!</v>
      </c>
    </row>
    <row r="8622" spans="1:15" x14ac:dyDescent="0.25">
      <c r="A8622">
        <v>2019</v>
      </c>
      <c r="B8622" s="2" t="s">
        <v>36</v>
      </c>
      <c r="C8622">
        <v>5</v>
      </c>
      <c r="D8622" t="s">
        <v>30</v>
      </c>
      <c r="E8622" t="s">
        <v>21</v>
      </c>
      <c r="F8622" t="s">
        <v>76</v>
      </c>
      <c r="G8622">
        <v>19</v>
      </c>
      <c r="H8622">
        <v>1501</v>
      </c>
      <c r="I8622">
        <v>1252.8600000000006</v>
      </c>
      <c r="M8622" t="str">
        <f t="shared" si="402"/>
        <v/>
      </c>
      <c r="N8622" t="e">
        <f t="shared" si="403"/>
        <v>#VALUE!</v>
      </c>
      <c r="O8622" t="e">
        <f t="shared" si="404"/>
        <v>#VALUE!</v>
      </c>
    </row>
    <row r="8623" spans="1:15" x14ac:dyDescent="0.25">
      <c r="A8623">
        <v>2019</v>
      </c>
      <c r="B8623" s="2" t="s">
        <v>36</v>
      </c>
      <c r="C8623">
        <v>5</v>
      </c>
      <c r="D8623" t="s">
        <v>30</v>
      </c>
      <c r="E8623" t="s">
        <v>21</v>
      </c>
      <c r="F8623" t="s">
        <v>80</v>
      </c>
      <c r="G8623">
        <v>1</v>
      </c>
      <c r="H8623">
        <v>99</v>
      </c>
      <c r="I8623">
        <v>82.64</v>
      </c>
      <c r="M8623" t="str">
        <f t="shared" si="402"/>
        <v/>
      </c>
      <c r="N8623" t="e">
        <f t="shared" si="403"/>
        <v>#VALUE!</v>
      </c>
      <c r="O8623" t="e">
        <f t="shared" si="404"/>
        <v>#VALUE!</v>
      </c>
    </row>
    <row r="8624" spans="1:15" x14ac:dyDescent="0.25">
      <c r="A8624">
        <v>2019</v>
      </c>
      <c r="B8624" s="2" t="s">
        <v>36</v>
      </c>
      <c r="C8624">
        <v>5</v>
      </c>
      <c r="D8624" t="s">
        <v>30</v>
      </c>
      <c r="E8624" t="s">
        <v>21</v>
      </c>
      <c r="F8624" t="s">
        <v>75</v>
      </c>
      <c r="G8624">
        <v>26</v>
      </c>
      <c r="H8624">
        <v>1794</v>
      </c>
      <c r="I8624">
        <v>1497.5999999999995</v>
      </c>
      <c r="M8624" t="str">
        <f t="shared" si="402"/>
        <v/>
      </c>
      <c r="N8624" t="e">
        <f t="shared" si="403"/>
        <v>#VALUE!</v>
      </c>
      <c r="O8624" t="e">
        <f t="shared" si="404"/>
        <v>#VALUE!</v>
      </c>
    </row>
    <row r="8625" spans="1:15" x14ac:dyDescent="0.25">
      <c r="A8625">
        <v>2019</v>
      </c>
      <c r="B8625" s="2" t="s">
        <v>36</v>
      </c>
      <c r="C8625">
        <v>5</v>
      </c>
      <c r="D8625" t="s">
        <v>30</v>
      </c>
      <c r="E8625" t="s">
        <v>21</v>
      </c>
      <c r="F8625" t="s">
        <v>87</v>
      </c>
      <c r="G8625">
        <v>6</v>
      </c>
      <c r="H8625">
        <v>1554</v>
      </c>
      <c r="I8625">
        <v>1297.1400000000001</v>
      </c>
      <c r="M8625" t="str">
        <f t="shared" si="402"/>
        <v/>
      </c>
      <c r="N8625" t="e">
        <f t="shared" si="403"/>
        <v>#VALUE!</v>
      </c>
      <c r="O8625" t="e">
        <f t="shared" si="404"/>
        <v>#VALUE!</v>
      </c>
    </row>
    <row r="8626" spans="1:15" x14ac:dyDescent="0.25">
      <c r="A8626">
        <v>2019</v>
      </c>
      <c r="B8626" s="2" t="s">
        <v>36</v>
      </c>
      <c r="C8626">
        <v>5</v>
      </c>
      <c r="D8626" t="s">
        <v>30</v>
      </c>
      <c r="E8626" t="s">
        <v>21</v>
      </c>
      <c r="F8626" t="s">
        <v>88</v>
      </c>
      <c r="G8626">
        <v>1</v>
      </c>
      <c r="H8626">
        <v>329</v>
      </c>
      <c r="I8626">
        <v>274.62</v>
      </c>
      <c r="M8626" t="str">
        <f t="shared" si="402"/>
        <v/>
      </c>
      <c r="N8626" t="e">
        <f t="shared" si="403"/>
        <v>#VALUE!</v>
      </c>
      <c r="O8626" t="e">
        <f t="shared" si="404"/>
        <v>#VALUE!</v>
      </c>
    </row>
    <row r="8627" spans="1:15" x14ac:dyDescent="0.25">
      <c r="A8627">
        <v>2019</v>
      </c>
      <c r="B8627" s="2" t="s">
        <v>36</v>
      </c>
      <c r="C8627">
        <v>5</v>
      </c>
      <c r="D8627" t="s">
        <v>30</v>
      </c>
      <c r="E8627" t="s">
        <v>21</v>
      </c>
      <c r="F8627" t="s">
        <v>81</v>
      </c>
      <c r="G8627">
        <v>2</v>
      </c>
      <c r="H8627">
        <v>598</v>
      </c>
      <c r="I8627">
        <v>499.16</v>
      </c>
      <c r="M8627" t="str">
        <f t="shared" si="402"/>
        <v/>
      </c>
      <c r="N8627" t="e">
        <f t="shared" si="403"/>
        <v>#VALUE!</v>
      </c>
      <c r="O8627" t="e">
        <f t="shared" si="404"/>
        <v>#VALUE!</v>
      </c>
    </row>
    <row r="8628" spans="1:15" x14ac:dyDescent="0.25">
      <c r="A8628">
        <v>2019</v>
      </c>
      <c r="B8628" s="2" t="s">
        <v>36</v>
      </c>
      <c r="C8628">
        <v>5</v>
      </c>
      <c r="D8628" t="s">
        <v>30</v>
      </c>
      <c r="E8628" t="s">
        <v>21</v>
      </c>
      <c r="F8628" t="s">
        <v>89</v>
      </c>
      <c r="G8628">
        <v>1</v>
      </c>
      <c r="H8628">
        <v>39</v>
      </c>
      <c r="I8628">
        <v>32.549999999999997</v>
      </c>
      <c r="M8628" t="str">
        <f t="shared" si="402"/>
        <v/>
      </c>
      <c r="N8628" t="e">
        <f t="shared" si="403"/>
        <v>#VALUE!</v>
      </c>
      <c r="O8628" t="e">
        <f t="shared" si="404"/>
        <v>#VALUE!</v>
      </c>
    </row>
    <row r="8629" spans="1:15" x14ac:dyDescent="0.25">
      <c r="A8629">
        <v>2019</v>
      </c>
      <c r="B8629" s="2" t="s">
        <v>36</v>
      </c>
      <c r="C8629">
        <v>5</v>
      </c>
      <c r="D8629" t="s">
        <v>30</v>
      </c>
      <c r="E8629" t="s">
        <v>21</v>
      </c>
      <c r="F8629" t="s">
        <v>82</v>
      </c>
      <c r="G8629">
        <v>1</v>
      </c>
      <c r="H8629">
        <v>25</v>
      </c>
      <c r="I8629">
        <v>20.87</v>
      </c>
      <c r="M8629" t="str">
        <f t="shared" si="402"/>
        <v/>
      </c>
      <c r="N8629" t="e">
        <f t="shared" si="403"/>
        <v>#VALUE!</v>
      </c>
      <c r="O8629" t="e">
        <f t="shared" si="404"/>
        <v>#VALUE!</v>
      </c>
    </row>
    <row r="8630" spans="1:15" x14ac:dyDescent="0.25">
      <c r="A8630">
        <v>2019</v>
      </c>
      <c r="B8630" s="2" t="s">
        <v>36</v>
      </c>
      <c r="C8630">
        <v>5</v>
      </c>
      <c r="D8630" t="s">
        <v>30</v>
      </c>
      <c r="E8630" t="s">
        <v>21</v>
      </c>
      <c r="F8630" t="s">
        <v>83</v>
      </c>
      <c r="G8630">
        <v>6</v>
      </c>
      <c r="H8630">
        <v>354</v>
      </c>
      <c r="I8630">
        <v>295.5</v>
      </c>
      <c r="M8630" t="str">
        <f t="shared" si="402"/>
        <v/>
      </c>
      <c r="N8630" t="e">
        <f t="shared" si="403"/>
        <v>#VALUE!</v>
      </c>
      <c r="O8630" t="e">
        <f t="shared" si="404"/>
        <v>#VALUE!</v>
      </c>
    </row>
    <row r="8631" spans="1:15" x14ac:dyDescent="0.25">
      <c r="A8631">
        <v>2019</v>
      </c>
      <c r="B8631" s="2" t="s">
        <v>36</v>
      </c>
      <c r="C8631">
        <v>5</v>
      </c>
      <c r="D8631" t="s">
        <v>30</v>
      </c>
      <c r="E8631" t="s">
        <v>21</v>
      </c>
      <c r="F8631" t="s">
        <v>84</v>
      </c>
      <c r="G8631">
        <v>2</v>
      </c>
      <c r="H8631">
        <v>138</v>
      </c>
      <c r="I8631">
        <v>115.2</v>
      </c>
      <c r="M8631" t="str">
        <f t="shared" si="402"/>
        <v/>
      </c>
      <c r="N8631" t="e">
        <f t="shared" si="403"/>
        <v>#VALUE!</v>
      </c>
      <c r="O8631" t="e">
        <f t="shared" si="404"/>
        <v>#VALUE!</v>
      </c>
    </row>
    <row r="8632" spans="1:15" x14ac:dyDescent="0.25">
      <c r="A8632">
        <v>2019</v>
      </c>
      <c r="B8632" s="2" t="s">
        <v>36</v>
      </c>
      <c r="C8632">
        <v>5</v>
      </c>
      <c r="D8632" t="s">
        <v>30</v>
      </c>
      <c r="E8632" t="s">
        <v>21</v>
      </c>
      <c r="F8632" t="s">
        <v>93</v>
      </c>
      <c r="G8632">
        <v>2</v>
      </c>
      <c r="H8632">
        <v>198</v>
      </c>
      <c r="I8632">
        <v>165.28</v>
      </c>
      <c r="M8632" t="str">
        <f t="shared" si="402"/>
        <v/>
      </c>
      <c r="N8632" t="e">
        <f t="shared" si="403"/>
        <v>#VALUE!</v>
      </c>
      <c r="O8632" t="e">
        <f t="shared" si="404"/>
        <v>#VALUE!</v>
      </c>
    </row>
    <row r="8633" spans="1:15" x14ac:dyDescent="0.25">
      <c r="A8633">
        <v>2019</v>
      </c>
      <c r="B8633" s="2" t="s">
        <v>36</v>
      </c>
      <c r="C8633">
        <v>5</v>
      </c>
      <c r="D8633" t="s">
        <v>30</v>
      </c>
      <c r="E8633" t="s">
        <v>21</v>
      </c>
      <c r="F8633" t="s">
        <v>104</v>
      </c>
      <c r="G8633">
        <v>1</v>
      </c>
      <c r="H8633">
        <v>349</v>
      </c>
      <c r="I8633">
        <v>291.32</v>
      </c>
      <c r="M8633" t="str">
        <f t="shared" si="402"/>
        <v/>
      </c>
      <c r="N8633" t="e">
        <f t="shared" si="403"/>
        <v>#VALUE!</v>
      </c>
      <c r="O8633" t="e">
        <f t="shared" si="404"/>
        <v>#VALUE!</v>
      </c>
    </row>
    <row r="8634" spans="1:15" x14ac:dyDescent="0.25">
      <c r="A8634">
        <v>2019</v>
      </c>
      <c r="B8634" s="2" t="s">
        <v>36</v>
      </c>
      <c r="C8634">
        <v>5</v>
      </c>
      <c r="D8634" t="s">
        <v>30</v>
      </c>
      <c r="E8634" t="s">
        <v>21</v>
      </c>
      <c r="F8634" t="s">
        <v>85</v>
      </c>
      <c r="G8634">
        <v>4</v>
      </c>
      <c r="H8634">
        <v>1196</v>
      </c>
      <c r="I8634">
        <v>998.32</v>
      </c>
      <c r="M8634" t="str">
        <f t="shared" si="402"/>
        <v/>
      </c>
      <c r="N8634" t="e">
        <f t="shared" si="403"/>
        <v>#VALUE!</v>
      </c>
      <c r="O8634" t="e">
        <f t="shared" si="404"/>
        <v>#VALUE!</v>
      </c>
    </row>
    <row r="8635" spans="1:15" x14ac:dyDescent="0.25">
      <c r="A8635">
        <v>2019</v>
      </c>
      <c r="B8635" s="2" t="s">
        <v>36</v>
      </c>
      <c r="C8635">
        <v>5</v>
      </c>
      <c r="D8635" t="s">
        <v>30</v>
      </c>
      <c r="E8635" t="s">
        <v>21</v>
      </c>
      <c r="F8635" t="s">
        <v>95</v>
      </c>
      <c r="G8635">
        <v>2</v>
      </c>
      <c r="H8635">
        <v>278</v>
      </c>
      <c r="I8635">
        <v>232.06</v>
      </c>
      <c r="M8635" t="str">
        <f t="shared" si="402"/>
        <v/>
      </c>
      <c r="N8635" t="e">
        <f t="shared" si="403"/>
        <v>#VALUE!</v>
      </c>
      <c r="O8635" t="e">
        <f t="shared" si="404"/>
        <v>#VALUE!</v>
      </c>
    </row>
    <row r="8636" spans="1:15" x14ac:dyDescent="0.25">
      <c r="A8636">
        <v>2019</v>
      </c>
      <c r="B8636" s="2" t="s">
        <v>36</v>
      </c>
      <c r="C8636">
        <v>5</v>
      </c>
      <c r="D8636" t="s">
        <v>30</v>
      </c>
      <c r="E8636" t="s">
        <v>21</v>
      </c>
      <c r="F8636" t="s">
        <v>96</v>
      </c>
      <c r="G8636">
        <v>2</v>
      </c>
      <c r="H8636">
        <v>198</v>
      </c>
      <c r="I8636">
        <v>165.28</v>
      </c>
      <c r="M8636" t="str">
        <f t="shared" si="402"/>
        <v/>
      </c>
      <c r="N8636" t="e">
        <f t="shared" si="403"/>
        <v>#VALUE!</v>
      </c>
      <c r="O8636" t="e">
        <f t="shared" si="404"/>
        <v>#VALUE!</v>
      </c>
    </row>
    <row r="8637" spans="1:15" x14ac:dyDescent="0.25">
      <c r="A8637">
        <v>2019</v>
      </c>
      <c r="B8637" s="2" t="s">
        <v>36</v>
      </c>
      <c r="C8637">
        <v>5</v>
      </c>
      <c r="D8637" t="s">
        <v>30</v>
      </c>
      <c r="E8637" t="s">
        <v>21</v>
      </c>
      <c r="F8637" t="s">
        <v>108</v>
      </c>
      <c r="G8637">
        <v>2</v>
      </c>
      <c r="H8637">
        <v>58</v>
      </c>
      <c r="I8637">
        <v>48.42</v>
      </c>
      <c r="M8637" t="str">
        <f t="shared" si="402"/>
        <v/>
      </c>
      <c r="N8637" t="e">
        <f t="shared" si="403"/>
        <v>#VALUE!</v>
      </c>
      <c r="O8637" t="e">
        <f t="shared" si="404"/>
        <v>#VALUE!</v>
      </c>
    </row>
    <row r="8638" spans="1:15" x14ac:dyDescent="0.25">
      <c r="A8638">
        <v>2019</v>
      </c>
      <c r="B8638" s="2" t="s">
        <v>36</v>
      </c>
      <c r="C8638">
        <v>5</v>
      </c>
      <c r="D8638" t="s">
        <v>30</v>
      </c>
      <c r="E8638" t="s">
        <v>21</v>
      </c>
      <c r="F8638" t="s">
        <v>98</v>
      </c>
      <c r="G8638">
        <v>2</v>
      </c>
      <c r="H8638">
        <v>58</v>
      </c>
      <c r="I8638">
        <v>48.42</v>
      </c>
      <c r="M8638" t="str">
        <f t="shared" si="402"/>
        <v/>
      </c>
      <c r="N8638" t="e">
        <f t="shared" si="403"/>
        <v>#VALUE!</v>
      </c>
      <c r="O8638" t="e">
        <f t="shared" si="404"/>
        <v>#VALUE!</v>
      </c>
    </row>
    <row r="8639" spans="1:15" x14ac:dyDescent="0.25">
      <c r="A8639">
        <v>2019</v>
      </c>
      <c r="B8639" s="2" t="s">
        <v>36</v>
      </c>
      <c r="C8639">
        <v>5</v>
      </c>
      <c r="D8639" t="s">
        <v>30</v>
      </c>
      <c r="E8639" t="s">
        <v>21</v>
      </c>
      <c r="F8639" t="s">
        <v>99</v>
      </c>
      <c r="G8639">
        <v>3</v>
      </c>
      <c r="H8639">
        <v>147</v>
      </c>
      <c r="I8639">
        <v>122.69999999999999</v>
      </c>
      <c r="M8639" t="str">
        <f t="shared" si="402"/>
        <v/>
      </c>
      <c r="N8639" t="e">
        <f t="shared" si="403"/>
        <v>#VALUE!</v>
      </c>
      <c r="O8639" t="e">
        <f t="shared" si="404"/>
        <v>#VALUE!</v>
      </c>
    </row>
    <row r="8640" spans="1:15" x14ac:dyDescent="0.25">
      <c r="A8640">
        <v>2019</v>
      </c>
      <c r="B8640" s="2" t="s">
        <v>36</v>
      </c>
      <c r="C8640">
        <v>5</v>
      </c>
      <c r="D8640" t="s">
        <v>30</v>
      </c>
      <c r="E8640" t="s">
        <v>21</v>
      </c>
      <c r="F8640" t="s">
        <v>100</v>
      </c>
      <c r="G8640">
        <v>4</v>
      </c>
      <c r="H8640">
        <v>1596</v>
      </c>
      <c r="I8640">
        <v>1332.24</v>
      </c>
      <c r="M8640" t="str">
        <f t="shared" si="402"/>
        <v/>
      </c>
      <c r="N8640" t="e">
        <f t="shared" si="403"/>
        <v>#VALUE!</v>
      </c>
      <c r="O8640" t="e">
        <f t="shared" si="404"/>
        <v>#VALUE!</v>
      </c>
    </row>
    <row r="8641" spans="1:15" x14ac:dyDescent="0.25">
      <c r="A8641">
        <v>2019</v>
      </c>
      <c r="B8641" s="2" t="s">
        <v>36</v>
      </c>
      <c r="C8641">
        <v>5</v>
      </c>
      <c r="D8641" t="s">
        <v>30</v>
      </c>
      <c r="E8641" t="s">
        <v>21</v>
      </c>
      <c r="F8641" t="s">
        <v>86</v>
      </c>
      <c r="G8641">
        <v>9</v>
      </c>
      <c r="H8641">
        <v>2961</v>
      </c>
      <c r="I8641">
        <v>2471.5799999999995</v>
      </c>
      <c r="M8641" t="str">
        <f t="shared" si="402"/>
        <v/>
      </c>
      <c r="N8641" t="e">
        <f t="shared" si="403"/>
        <v>#VALUE!</v>
      </c>
      <c r="O8641" t="e">
        <f t="shared" si="404"/>
        <v>#VALUE!</v>
      </c>
    </row>
    <row r="8642" spans="1:15" x14ac:dyDescent="0.25">
      <c r="A8642">
        <v>2019</v>
      </c>
      <c r="B8642" s="2" t="s">
        <v>36</v>
      </c>
      <c r="C8642">
        <v>5</v>
      </c>
      <c r="D8642" t="s">
        <v>30</v>
      </c>
      <c r="E8642" t="s">
        <v>21</v>
      </c>
      <c r="F8642" t="s">
        <v>101</v>
      </c>
      <c r="G8642">
        <v>6</v>
      </c>
      <c r="H8642">
        <v>1554</v>
      </c>
      <c r="I8642">
        <v>1297.1400000000001</v>
      </c>
      <c r="M8642" t="str">
        <f t="shared" si="402"/>
        <v/>
      </c>
      <c r="N8642" t="e">
        <f t="shared" si="403"/>
        <v>#VALUE!</v>
      </c>
      <c r="O8642" t="e">
        <f t="shared" si="404"/>
        <v>#VALUE!</v>
      </c>
    </row>
    <row r="8643" spans="1:15" x14ac:dyDescent="0.25">
      <c r="A8643">
        <v>2019</v>
      </c>
      <c r="B8643" s="2" t="s">
        <v>36</v>
      </c>
      <c r="C8643">
        <v>5</v>
      </c>
      <c r="D8643" t="s">
        <v>30</v>
      </c>
      <c r="E8643" t="s">
        <v>21</v>
      </c>
      <c r="F8643" t="s">
        <v>102</v>
      </c>
      <c r="G8643">
        <v>8</v>
      </c>
      <c r="H8643">
        <v>1592</v>
      </c>
      <c r="I8643">
        <v>1328.88</v>
      </c>
      <c r="M8643" t="str">
        <f t="shared" ref="M8643:M8706" si="405">SUBSTITUTE(SUBSTITUTE(J8643," - ","|"),"; ","|")</f>
        <v/>
      </c>
      <c r="N8643" t="e">
        <f t="shared" ref="N8643:N8706" si="406">LEFT(M8643,FIND("|",M8643)-1)</f>
        <v>#VALUE!</v>
      </c>
      <c r="O8643" t="e">
        <f t="shared" ref="O8643:O8706" si="407">RIGHT(M8643,LEN(M8643)-FIND("|",M8643))</f>
        <v>#VALUE!</v>
      </c>
    </row>
    <row r="8644" spans="1:15" x14ac:dyDescent="0.25">
      <c r="A8644">
        <v>2019</v>
      </c>
      <c r="B8644" s="2" t="s">
        <v>36</v>
      </c>
      <c r="C8644">
        <v>5</v>
      </c>
      <c r="D8644" t="s">
        <v>30</v>
      </c>
      <c r="E8644" t="s">
        <v>23</v>
      </c>
      <c r="F8644" t="s">
        <v>79</v>
      </c>
      <c r="G8644">
        <v>1</v>
      </c>
      <c r="H8644">
        <v>49</v>
      </c>
      <c r="I8644">
        <v>40.9</v>
      </c>
      <c r="M8644" t="str">
        <f t="shared" si="405"/>
        <v/>
      </c>
      <c r="N8644" t="e">
        <f t="shared" si="406"/>
        <v>#VALUE!</v>
      </c>
      <c r="O8644" t="e">
        <f t="shared" si="407"/>
        <v>#VALUE!</v>
      </c>
    </row>
    <row r="8645" spans="1:15" x14ac:dyDescent="0.25">
      <c r="A8645">
        <v>2019</v>
      </c>
      <c r="B8645" s="2" t="s">
        <v>36</v>
      </c>
      <c r="C8645">
        <v>5</v>
      </c>
      <c r="D8645" t="s">
        <v>30</v>
      </c>
      <c r="E8645" t="s">
        <v>23</v>
      </c>
      <c r="F8645" t="s">
        <v>76</v>
      </c>
      <c r="G8645">
        <v>11</v>
      </c>
      <c r="H8645">
        <v>869</v>
      </c>
      <c r="I8645">
        <v>725.34000000000015</v>
      </c>
      <c r="M8645" t="str">
        <f t="shared" si="405"/>
        <v/>
      </c>
      <c r="N8645" t="e">
        <f t="shared" si="406"/>
        <v>#VALUE!</v>
      </c>
      <c r="O8645" t="e">
        <f t="shared" si="407"/>
        <v>#VALUE!</v>
      </c>
    </row>
    <row r="8646" spans="1:15" x14ac:dyDescent="0.25">
      <c r="A8646">
        <v>2019</v>
      </c>
      <c r="B8646" s="2" t="s">
        <v>36</v>
      </c>
      <c r="C8646">
        <v>5</v>
      </c>
      <c r="D8646" t="s">
        <v>30</v>
      </c>
      <c r="E8646" t="s">
        <v>23</v>
      </c>
      <c r="F8646" t="s">
        <v>80</v>
      </c>
      <c r="G8646">
        <v>6</v>
      </c>
      <c r="H8646">
        <v>594</v>
      </c>
      <c r="I8646">
        <v>495.84</v>
      </c>
      <c r="M8646" t="str">
        <f t="shared" si="405"/>
        <v/>
      </c>
      <c r="N8646" t="e">
        <f t="shared" si="406"/>
        <v>#VALUE!</v>
      </c>
      <c r="O8646" t="e">
        <f t="shared" si="407"/>
        <v>#VALUE!</v>
      </c>
    </row>
    <row r="8647" spans="1:15" x14ac:dyDescent="0.25">
      <c r="A8647">
        <v>2019</v>
      </c>
      <c r="B8647" s="2" t="s">
        <v>36</v>
      </c>
      <c r="C8647">
        <v>5</v>
      </c>
      <c r="D8647" t="s">
        <v>30</v>
      </c>
      <c r="E8647" t="s">
        <v>23</v>
      </c>
      <c r="F8647" t="s">
        <v>75</v>
      </c>
      <c r="G8647">
        <v>16</v>
      </c>
      <c r="H8647">
        <v>1104</v>
      </c>
      <c r="I8647">
        <v>921.60000000000025</v>
      </c>
      <c r="M8647" t="str">
        <f t="shared" si="405"/>
        <v/>
      </c>
      <c r="N8647" t="e">
        <f t="shared" si="406"/>
        <v>#VALUE!</v>
      </c>
      <c r="O8647" t="e">
        <f t="shared" si="407"/>
        <v>#VALUE!</v>
      </c>
    </row>
    <row r="8648" spans="1:15" x14ac:dyDescent="0.25">
      <c r="A8648">
        <v>2019</v>
      </c>
      <c r="B8648" s="2" t="s">
        <v>36</v>
      </c>
      <c r="C8648">
        <v>5</v>
      </c>
      <c r="D8648" t="s">
        <v>30</v>
      </c>
      <c r="E8648" t="s">
        <v>23</v>
      </c>
      <c r="F8648" t="s">
        <v>87</v>
      </c>
      <c r="G8648">
        <v>2</v>
      </c>
      <c r="H8648">
        <v>518</v>
      </c>
      <c r="I8648">
        <v>432.38</v>
      </c>
      <c r="M8648" t="str">
        <f t="shared" si="405"/>
        <v/>
      </c>
      <c r="N8648" t="e">
        <f t="shared" si="406"/>
        <v>#VALUE!</v>
      </c>
      <c r="O8648" t="e">
        <f t="shared" si="407"/>
        <v>#VALUE!</v>
      </c>
    </row>
    <row r="8649" spans="1:15" x14ac:dyDescent="0.25">
      <c r="A8649">
        <v>2019</v>
      </c>
      <c r="B8649" s="2" t="s">
        <v>36</v>
      </c>
      <c r="C8649">
        <v>5</v>
      </c>
      <c r="D8649" t="s">
        <v>30</v>
      </c>
      <c r="E8649" t="s">
        <v>23</v>
      </c>
      <c r="F8649" t="s">
        <v>88</v>
      </c>
      <c r="G8649">
        <v>1</v>
      </c>
      <c r="H8649">
        <v>329</v>
      </c>
      <c r="I8649">
        <v>274.62</v>
      </c>
      <c r="M8649" t="str">
        <f t="shared" si="405"/>
        <v/>
      </c>
      <c r="N8649" t="e">
        <f t="shared" si="406"/>
        <v>#VALUE!</v>
      </c>
      <c r="O8649" t="e">
        <f t="shared" si="407"/>
        <v>#VALUE!</v>
      </c>
    </row>
    <row r="8650" spans="1:15" x14ac:dyDescent="0.25">
      <c r="A8650">
        <v>2019</v>
      </c>
      <c r="B8650" s="2" t="s">
        <v>36</v>
      </c>
      <c r="C8650">
        <v>5</v>
      </c>
      <c r="D8650" t="s">
        <v>30</v>
      </c>
      <c r="E8650" t="s">
        <v>23</v>
      </c>
      <c r="F8650" t="s">
        <v>81</v>
      </c>
      <c r="G8650">
        <v>1</v>
      </c>
      <c r="H8650">
        <v>299</v>
      </c>
      <c r="I8650">
        <v>249.58</v>
      </c>
      <c r="M8650" t="str">
        <f t="shared" si="405"/>
        <v/>
      </c>
      <c r="N8650" t="e">
        <f t="shared" si="406"/>
        <v>#VALUE!</v>
      </c>
      <c r="O8650" t="e">
        <f t="shared" si="407"/>
        <v>#VALUE!</v>
      </c>
    </row>
    <row r="8651" spans="1:15" x14ac:dyDescent="0.25">
      <c r="A8651">
        <v>2019</v>
      </c>
      <c r="B8651" s="2" t="s">
        <v>36</v>
      </c>
      <c r="C8651">
        <v>5</v>
      </c>
      <c r="D8651" t="s">
        <v>30</v>
      </c>
      <c r="E8651" t="s">
        <v>23</v>
      </c>
      <c r="F8651" t="s">
        <v>89</v>
      </c>
      <c r="G8651">
        <v>2</v>
      </c>
      <c r="H8651">
        <v>78</v>
      </c>
      <c r="I8651">
        <v>65.099999999999994</v>
      </c>
      <c r="M8651" t="str">
        <f t="shared" si="405"/>
        <v/>
      </c>
      <c r="N8651" t="e">
        <f t="shared" si="406"/>
        <v>#VALUE!</v>
      </c>
      <c r="O8651" t="e">
        <f t="shared" si="407"/>
        <v>#VALUE!</v>
      </c>
    </row>
    <row r="8652" spans="1:15" x14ac:dyDescent="0.25">
      <c r="A8652">
        <v>2019</v>
      </c>
      <c r="B8652" s="2" t="s">
        <v>36</v>
      </c>
      <c r="C8652">
        <v>5</v>
      </c>
      <c r="D8652" t="s">
        <v>30</v>
      </c>
      <c r="E8652" t="s">
        <v>23</v>
      </c>
      <c r="F8652" t="s">
        <v>90</v>
      </c>
      <c r="G8652">
        <v>3</v>
      </c>
      <c r="H8652">
        <v>237</v>
      </c>
      <c r="I8652">
        <v>197.82</v>
      </c>
      <c r="M8652" t="str">
        <f t="shared" si="405"/>
        <v/>
      </c>
      <c r="N8652" t="e">
        <f t="shared" si="406"/>
        <v>#VALUE!</v>
      </c>
      <c r="O8652" t="e">
        <f t="shared" si="407"/>
        <v>#VALUE!</v>
      </c>
    </row>
    <row r="8653" spans="1:15" x14ac:dyDescent="0.25">
      <c r="A8653">
        <v>2019</v>
      </c>
      <c r="B8653" s="2" t="s">
        <v>36</v>
      </c>
      <c r="C8653">
        <v>5</v>
      </c>
      <c r="D8653" t="s">
        <v>30</v>
      </c>
      <c r="E8653" t="s">
        <v>23</v>
      </c>
      <c r="F8653" t="s">
        <v>82</v>
      </c>
      <c r="G8653">
        <v>1</v>
      </c>
      <c r="H8653">
        <v>25</v>
      </c>
      <c r="I8653">
        <v>20.87</v>
      </c>
      <c r="M8653" t="str">
        <f t="shared" si="405"/>
        <v/>
      </c>
      <c r="N8653" t="e">
        <f t="shared" si="406"/>
        <v>#VALUE!</v>
      </c>
      <c r="O8653" t="e">
        <f t="shared" si="407"/>
        <v>#VALUE!</v>
      </c>
    </row>
    <row r="8654" spans="1:15" x14ac:dyDescent="0.25">
      <c r="A8654">
        <v>2019</v>
      </c>
      <c r="B8654" s="2" t="s">
        <v>36</v>
      </c>
      <c r="C8654">
        <v>5</v>
      </c>
      <c r="D8654" t="s">
        <v>30</v>
      </c>
      <c r="E8654" t="s">
        <v>23</v>
      </c>
      <c r="F8654" t="s">
        <v>83</v>
      </c>
      <c r="G8654">
        <v>1</v>
      </c>
      <c r="H8654">
        <v>59</v>
      </c>
      <c r="I8654">
        <v>49.25</v>
      </c>
      <c r="M8654" t="str">
        <f t="shared" si="405"/>
        <v/>
      </c>
      <c r="N8654" t="e">
        <f t="shared" si="406"/>
        <v>#VALUE!</v>
      </c>
      <c r="O8654" t="e">
        <f t="shared" si="407"/>
        <v>#VALUE!</v>
      </c>
    </row>
    <row r="8655" spans="1:15" x14ac:dyDescent="0.25">
      <c r="A8655">
        <v>2019</v>
      </c>
      <c r="B8655" s="2" t="s">
        <v>36</v>
      </c>
      <c r="C8655">
        <v>5</v>
      </c>
      <c r="D8655" t="s">
        <v>30</v>
      </c>
      <c r="E8655" t="s">
        <v>23</v>
      </c>
      <c r="F8655" t="s">
        <v>92</v>
      </c>
      <c r="G8655">
        <v>2</v>
      </c>
      <c r="H8655">
        <v>318</v>
      </c>
      <c r="I8655">
        <v>265.44</v>
      </c>
      <c r="M8655" t="str">
        <f t="shared" si="405"/>
        <v/>
      </c>
      <c r="N8655" t="e">
        <f t="shared" si="406"/>
        <v>#VALUE!</v>
      </c>
      <c r="O8655" t="e">
        <f t="shared" si="407"/>
        <v>#VALUE!</v>
      </c>
    </row>
    <row r="8656" spans="1:15" x14ac:dyDescent="0.25">
      <c r="A8656">
        <v>2019</v>
      </c>
      <c r="B8656" s="2" t="s">
        <v>36</v>
      </c>
      <c r="C8656">
        <v>5</v>
      </c>
      <c r="D8656" t="s">
        <v>30</v>
      </c>
      <c r="E8656" t="s">
        <v>23</v>
      </c>
      <c r="F8656" t="s">
        <v>84</v>
      </c>
      <c r="G8656">
        <v>1</v>
      </c>
      <c r="H8656">
        <v>69</v>
      </c>
      <c r="I8656">
        <v>57.6</v>
      </c>
      <c r="M8656" t="str">
        <f t="shared" si="405"/>
        <v/>
      </c>
      <c r="N8656" t="e">
        <f t="shared" si="406"/>
        <v>#VALUE!</v>
      </c>
      <c r="O8656" t="e">
        <f t="shared" si="407"/>
        <v>#VALUE!</v>
      </c>
    </row>
    <row r="8657" spans="1:15" x14ac:dyDescent="0.25">
      <c r="A8657">
        <v>2019</v>
      </c>
      <c r="B8657" s="2" t="s">
        <v>36</v>
      </c>
      <c r="C8657">
        <v>5</v>
      </c>
      <c r="D8657" t="s">
        <v>30</v>
      </c>
      <c r="E8657" t="s">
        <v>23</v>
      </c>
      <c r="F8657" t="s">
        <v>93</v>
      </c>
      <c r="G8657">
        <v>1</v>
      </c>
      <c r="H8657">
        <v>99</v>
      </c>
      <c r="I8657">
        <v>82.64</v>
      </c>
      <c r="M8657" t="str">
        <f t="shared" si="405"/>
        <v/>
      </c>
      <c r="N8657" t="e">
        <f t="shared" si="406"/>
        <v>#VALUE!</v>
      </c>
      <c r="O8657" t="e">
        <f t="shared" si="407"/>
        <v>#VALUE!</v>
      </c>
    </row>
    <row r="8658" spans="1:15" x14ac:dyDescent="0.25">
      <c r="A8658">
        <v>2019</v>
      </c>
      <c r="B8658" s="2" t="s">
        <v>36</v>
      </c>
      <c r="C8658">
        <v>5</v>
      </c>
      <c r="D8658" t="s">
        <v>30</v>
      </c>
      <c r="E8658" t="s">
        <v>23</v>
      </c>
      <c r="F8658" t="s">
        <v>95</v>
      </c>
      <c r="G8658">
        <v>1</v>
      </c>
      <c r="H8658">
        <v>139</v>
      </c>
      <c r="I8658">
        <v>116.03</v>
      </c>
      <c r="M8658" t="str">
        <f t="shared" si="405"/>
        <v/>
      </c>
      <c r="N8658" t="e">
        <f t="shared" si="406"/>
        <v>#VALUE!</v>
      </c>
      <c r="O8658" t="e">
        <f t="shared" si="407"/>
        <v>#VALUE!</v>
      </c>
    </row>
    <row r="8659" spans="1:15" x14ac:dyDescent="0.25">
      <c r="A8659">
        <v>2019</v>
      </c>
      <c r="B8659" s="2" t="s">
        <v>36</v>
      </c>
      <c r="C8659">
        <v>5</v>
      </c>
      <c r="D8659" t="s">
        <v>30</v>
      </c>
      <c r="E8659" t="s">
        <v>23</v>
      </c>
      <c r="F8659" t="s">
        <v>96</v>
      </c>
      <c r="G8659">
        <v>1</v>
      </c>
      <c r="H8659">
        <v>99</v>
      </c>
      <c r="I8659">
        <v>82.64</v>
      </c>
      <c r="M8659" t="str">
        <f t="shared" si="405"/>
        <v/>
      </c>
      <c r="N8659" t="e">
        <f t="shared" si="406"/>
        <v>#VALUE!</v>
      </c>
      <c r="O8659" t="e">
        <f t="shared" si="407"/>
        <v>#VALUE!</v>
      </c>
    </row>
    <row r="8660" spans="1:15" x14ac:dyDescent="0.25">
      <c r="A8660">
        <v>2019</v>
      </c>
      <c r="B8660" s="2" t="s">
        <v>36</v>
      </c>
      <c r="C8660">
        <v>5</v>
      </c>
      <c r="D8660" t="s">
        <v>30</v>
      </c>
      <c r="E8660" t="s">
        <v>23</v>
      </c>
      <c r="F8660" t="s">
        <v>100</v>
      </c>
      <c r="G8660">
        <v>2</v>
      </c>
      <c r="H8660">
        <v>798</v>
      </c>
      <c r="I8660">
        <v>666.12</v>
      </c>
      <c r="M8660" t="str">
        <f t="shared" si="405"/>
        <v/>
      </c>
      <c r="N8660" t="e">
        <f t="shared" si="406"/>
        <v>#VALUE!</v>
      </c>
      <c r="O8660" t="e">
        <f t="shared" si="407"/>
        <v>#VALUE!</v>
      </c>
    </row>
    <row r="8661" spans="1:15" x14ac:dyDescent="0.25">
      <c r="A8661">
        <v>2019</v>
      </c>
      <c r="B8661" s="2" t="s">
        <v>36</v>
      </c>
      <c r="C8661">
        <v>5</v>
      </c>
      <c r="D8661" t="s">
        <v>30</v>
      </c>
      <c r="E8661" t="s">
        <v>23</v>
      </c>
      <c r="F8661" t="s">
        <v>86</v>
      </c>
      <c r="G8661">
        <v>3</v>
      </c>
      <c r="H8661">
        <v>987</v>
      </c>
      <c r="I8661">
        <v>823.86</v>
      </c>
      <c r="M8661" t="str">
        <f t="shared" si="405"/>
        <v/>
      </c>
      <c r="N8661" t="e">
        <f t="shared" si="406"/>
        <v>#VALUE!</v>
      </c>
      <c r="O8661" t="e">
        <f t="shared" si="407"/>
        <v>#VALUE!</v>
      </c>
    </row>
    <row r="8662" spans="1:15" x14ac:dyDescent="0.25">
      <c r="A8662">
        <v>2019</v>
      </c>
      <c r="B8662" s="2" t="s">
        <v>36</v>
      </c>
      <c r="C8662">
        <v>5</v>
      </c>
      <c r="D8662" t="s">
        <v>30</v>
      </c>
      <c r="E8662" t="s">
        <v>23</v>
      </c>
      <c r="F8662" t="s">
        <v>101</v>
      </c>
      <c r="G8662">
        <v>1</v>
      </c>
      <c r="H8662">
        <v>259</v>
      </c>
      <c r="I8662">
        <v>216.19</v>
      </c>
      <c r="M8662" t="str">
        <f t="shared" si="405"/>
        <v/>
      </c>
      <c r="N8662" t="e">
        <f t="shared" si="406"/>
        <v>#VALUE!</v>
      </c>
      <c r="O8662" t="e">
        <f t="shared" si="407"/>
        <v>#VALUE!</v>
      </c>
    </row>
    <row r="8663" spans="1:15" x14ac:dyDescent="0.25">
      <c r="A8663">
        <v>2019</v>
      </c>
      <c r="B8663" s="2" t="s">
        <v>36</v>
      </c>
      <c r="C8663">
        <v>5</v>
      </c>
      <c r="D8663" t="s">
        <v>30</v>
      </c>
      <c r="E8663" t="s">
        <v>23</v>
      </c>
      <c r="F8663" t="s">
        <v>102</v>
      </c>
      <c r="G8663">
        <v>2</v>
      </c>
      <c r="H8663">
        <v>398</v>
      </c>
      <c r="I8663">
        <v>332.22</v>
      </c>
      <c r="M8663" t="str">
        <f t="shared" si="405"/>
        <v/>
      </c>
      <c r="N8663" t="e">
        <f t="shared" si="406"/>
        <v>#VALUE!</v>
      </c>
      <c r="O8663" t="e">
        <f t="shared" si="407"/>
        <v>#VALUE!</v>
      </c>
    </row>
    <row r="8664" spans="1:15" x14ac:dyDescent="0.25">
      <c r="A8664">
        <v>2019</v>
      </c>
      <c r="B8664" s="2" t="s">
        <v>36</v>
      </c>
      <c r="C8664">
        <v>5</v>
      </c>
      <c r="D8664" t="s">
        <v>30</v>
      </c>
      <c r="E8664" t="s">
        <v>24</v>
      </c>
      <c r="F8664" t="s">
        <v>106</v>
      </c>
      <c r="G8664">
        <v>1</v>
      </c>
      <c r="H8664">
        <v>79</v>
      </c>
      <c r="I8664">
        <v>65.94</v>
      </c>
      <c r="M8664" t="str">
        <f t="shared" si="405"/>
        <v/>
      </c>
      <c r="N8664" t="e">
        <f t="shared" si="406"/>
        <v>#VALUE!</v>
      </c>
      <c r="O8664" t="e">
        <f t="shared" si="407"/>
        <v>#VALUE!</v>
      </c>
    </row>
    <row r="8665" spans="1:15" x14ac:dyDescent="0.25">
      <c r="A8665">
        <v>2019</v>
      </c>
      <c r="B8665" s="2" t="s">
        <v>36</v>
      </c>
      <c r="C8665">
        <v>5</v>
      </c>
      <c r="D8665" t="s">
        <v>30</v>
      </c>
      <c r="E8665" t="s">
        <v>24</v>
      </c>
      <c r="F8665" t="s">
        <v>76</v>
      </c>
      <c r="G8665">
        <v>7</v>
      </c>
      <c r="H8665">
        <v>553</v>
      </c>
      <c r="I8665">
        <v>461.58</v>
      </c>
      <c r="M8665" t="str">
        <f t="shared" si="405"/>
        <v/>
      </c>
      <c r="N8665" t="e">
        <f t="shared" si="406"/>
        <v>#VALUE!</v>
      </c>
      <c r="O8665" t="e">
        <f t="shared" si="407"/>
        <v>#VALUE!</v>
      </c>
    </row>
    <row r="8666" spans="1:15" x14ac:dyDescent="0.25">
      <c r="A8666">
        <v>2019</v>
      </c>
      <c r="B8666" s="2" t="s">
        <v>36</v>
      </c>
      <c r="C8666">
        <v>5</v>
      </c>
      <c r="D8666" t="s">
        <v>30</v>
      </c>
      <c r="E8666" t="s">
        <v>24</v>
      </c>
      <c r="F8666" t="s">
        <v>80</v>
      </c>
      <c r="G8666">
        <v>3</v>
      </c>
      <c r="H8666">
        <v>297</v>
      </c>
      <c r="I8666">
        <v>247.92000000000002</v>
      </c>
      <c r="M8666" t="str">
        <f t="shared" si="405"/>
        <v/>
      </c>
      <c r="N8666" t="e">
        <f t="shared" si="406"/>
        <v>#VALUE!</v>
      </c>
      <c r="O8666" t="e">
        <f t="shared" si="407"/>
        <v>#VALUE!</v>
      </c>
    </row>
    <row r="8667" spans="1:15" x14ac:dyDescent="0.25">
      <c r="A8667">
        <v>2019</v>
      </c>
      <c r="B8667" s="2" t="s">
        <v>36</v>
      </c>
      <c r="C8667">
        <v>5</v>
      </c>
      <c r="D8667" t="s">
        <v>30</v>
      </c>
      <c r="E8667" t="s">
        <v>24</v>
      </c>
      <c r="F8667" t="s">
        <v>75</v>
      </c>
      <c r="G8667">
        <v>6</v>
      </c>
      <c r="H8667">
        <v>414</v>
      </c>
      <c r="I8667">
        <v>345.6</v>
      </c>
      <c r="M8667" t="str">
        <f t="shared" si="405"/>
        <v/>
      </c>
      <c r="N8667" t="e">
        <f t="shared" si="406"/>
        <v>#VALUE!</v>
      </c>
      <c r="O8667" t="e">
        <f t="shared" si="407"/>
        <v>#VALUE!</v>
      </c>
    </row>
    <row r="8668" spans="1:15" x14ac:dyDescent="0.25">
      <c r="A8668">
        <v>2019</v>
      </c>
      <c r="B8668" s="2" t="s">
        <v>36</v>
      </c>
      <c r="C8668">
        <v>5</v>
      </c>
      <c r="D8668" t="s">
        <v>30</v>
      </c>
      <c r="E8668" t="s">
        <v>24</v>
      </c>
      <c r="F8668" t="s">
        <v>81</v>
      </c>
      <c r="G8668">
        <v>1</v>
      </c>
      <c r="H8668">
        <v>299</v>
      </c>
      <c r="I8668">
        <v>249.58</v>
      </c>
      <c r="M8668" t="str">
        <f t="shared" si="405"/>
        <v/>
      </c>
      <c r="N8668" t="e">
        <f t="shared" si="406"/>
        <v>#VALUE!</v>
      </c>
      <c r="O8668" t="e">
        <f t="shared" si="407"/>
        <v>#VALUE!</v>
      </c>
    </row>
    <row r="8669" spans="1:15" x14ac:dyDescent="0.25">
      <c r="A8669">
        <v>2019</v>
      </c>
      <c r="B8669" s="2" t="s">
        <v>36</v>
      </c>
      <c r="C8669">
        <v>5</v>
      </c>
      <c r="D8669" t="s">
        <v>30</v>
      </c>
      <c r="E8669" t="s">
        <v>24</v>
      </c>
      <c r="F8669" t="s">
        <v>89</v>
      </c>
      <c r="G8669">
        <v>2</v>
      </c>
      <c r="H8669">
        <v>78</v>
      </c>
      <c r="I8669">
        <v>65.099999999999994</v>
      </c>
      <c r="M8669" t="str">
        <f t="shared" si="405"/>
        <v/>
      </c>
      <c r="N8669" t="e">
        <f t="shared" si="406"/>
        <v>#VALUE!</v>
      </c>
      <c r="O8669" t="e">
        <f t="shared" si="407"/>
        <v>#VALUE!</v>
      </c>
    </row>
    <row r="8670" spans="1:15" x14ac:dyDescent="0.25">
      <c r="A8670">
        <v>2019</v>
      </c>
      <c r="B8670" s="2" t="s">
        <v>36</v>
      </c>
      <c r="C8670">
        <v>5</v>
      </c>
      <c r="D8670" t="s">
        <v>30</v>
      </c>
      <c r="E8670" t="s">
        <v>24</v>
      </c>
      <c r="F8670" t="s">
        <v>82</v>
      </c>
      <c r="G8670">
        <v>1</v>
      </c>
      <c r="H8670">
        <v>25</v>
      </c>
      <c r="I8670">
        <v>20.87</v>
      </c>
      <c r="M8670" t="str">
        <f t="shared" si="405"/>
        <v/>
      </c>
      <c r="N8670" t="e">
        <f t="shared" si="406"/>
        <v>#VALUE!</v>
      </c>
      <c r="O8670" t="e">
        <f t="shared" si="407"/>
        <v>#VALUE!</v>
      </c>
    </row>
    <row r="8671" spans="1:15" x14ac:dyDescent="0.25">
      <c r="A8671">
        <v>2019</v>
      </c>
      <c r="B8671" s="2" t="s">
        <v>36</v>
      </c>
      <c r="C8671">
        <v>5</v>
      </c>
      <c r="D8671" t="s">
        <v>30</v>
      </c>
      <c r="E8671" t="s">
        <v>24</v>
      </c>
      <c r="F8671" t="s">
        <v>83</v>
      </c>
      <c r="G8671">
        <v>1</v>
      </c>
      <c r="H8671">
        <v>59</v>
      </c>
      <c r="I8671">
        <v>49.25</v>
      </c>
      <c r="M8671" t="str">
        <f t="shared" si="405"/>
        <v/>
      </c>
      <c r="N8671" t="e">
        <f t="shared" si="406"/>
        <v>#VALUE!</v>
      </c>
      <c r="O8671" t="e">
        <f t="shared" si="407"/>
        <v>#VALUE!</v>
      </c>
    </row>
    <row r="8672" spans="1:15" x14ac:dyDescent="0.25">
      <c r="A8672">
        <v>2019</v>
      </c>
      <c r="B8672" s="2" t="s">
        <v>36</v>
      </c>
      <c r="C8672">
        <v>5</v>
      </c>
      <c r="D8672" t="s">
        <v>30</v>
      </c>
      <c r="E8672" t="s">
        <v>24</v>
      </c>
      <c r="F8672" t="s">
        <v>98</v>
      </c>
      <c r="G8672">
        <v>1</v>
      </c>
      <c r="H8672">
        <v>29</v>
      </c>
      <c r="I8672">
        <v>24.21</v>
      </c>
      <c r="M8672" t="str">
        <f t="shared" si="405"/>
        <v/>
      </c>
      <c r="N8672" t="e">
        <f t="shared" si="406"/>
        <v>#VALUE!</v>
      </c>
      <c r="O8672" t="e">
        <f t="shared" si="407"/>
        <v>#VALUE!</v>
      </c>
    </row>
    <row r="8673" spans="1:15" x14ac:dyDescent="0.25">
      <c r="A8673">
        <v>2019</v>
      </c>
      <c r="B8673" s="2" t="s">
        <v>36</v>
      </c>
      <c r="C8673">
        <v>5</v>
      </c>
      <c r="D8673" t="s">
        <v>30</v>
      </c>
      <c r="E8673" t="s">
        <v>24</v>
      </c>
      <c r="F8673" t="s">
        <v>86</v>
      </c>
      <c r="G8673">
        <v>1</v>
      </c>
      <c r="H8673">
        <v>329</v>
      </c>
      <c r="I8673">
        <v>274.62</v>
      </c>
      <c r="M8673" t="str">
        <f t="shared" si="405"/>
        <v/>
      </c>
      <c r="N8673" t="e">
        <f t="shared" si="406"/>
        <v>#VALUE!</v>
      </c>
      <c r="O8673" t="e">
        <f t="shared" si="407"/>
        <v>#VALUE!</v>
      </c>
    </row>
    <row r="8674" spans="1:15" x14ac:dyDescent="0.25">
      <c r="A8674">
        <v>2019</v>
      </c>
      <c r="B8674" s="2" t="s">
        <v>36</v>
      </c>
      <c r="C8674">
        <v>5</v>
      </c>
      <c r="D8674" t="s">
        <v>30</v>
      </c>
      <c r="E8674" t="s">
        <v>24</v>
      </c>
      <c r="F8674" t="s">
        <v>102</v>
      </c>
      <c r="G8674">
        <v>2</v>
      </c>
      <c r="H8674">
        <v>398</v>
      </c>
      <c r="I8674">
        <v>332.22</v>
      </c>
      <c r="M8674" t="str">
        <f t="shared" si="405"/>
        <v/>
      </c>
      <c r="N8674" t="e">
        <f t="shared" si="406"/>
        <v>#VALUE!</v>
      </c>
      <c r="O8674" t="e">
        <f t="shared" si="407"/>
        <v>#VALUE!</v>
      </c>
    </row>
    <row r="8675" spans="1:15" x14ac:dyDescent="0.25">
      <c r="A8675">
        <v>2019</v>
      </c>
      <c r="B8675" s="2" t="s">
        <v>36</v>
      </c>
      <c r="C8675">
        <v>5</v>
      </c>
      <c r="D8675" t="s">
        <v>30</v>
      </c>
      <c r="E8675" t="s">
        <v>26</v>
      </c>
      <c r="F8675" t="s">
        <v>107</v>
      </c>
      <c r="G8675">
        <v>4</v>
      </c>
      <c r="H8675">
        <v>140</v>
      </c>
      <c r="I8675">
        <v>116.88</v>
      </c>
      <c r="M8675" t="str">
        <f t="shared" si="405"/>
        <v/>
      </c>
      <c r="N8675" t="e">
        <f t="shared" si="406"/>
        <v>#VALUE!</v>
      </c>
      <c r="O8675" t="e">
        <f t="shared" si="407"/>
        <v>#VALUE!</v>
      </c>
    </row>
    <row r="8676" spans="1:15" x14ac:dyDescent="0.25">
      <c r="A8676">
        <v>2019</v>
      </c>
      <c r="B8676" s="2" t="s">
        <v>36</v>
      </c>
      <c r="C8676">
        <v>5</v>
      </c>
      <c r="D8676" t="s">
        <v>30</v>
      </c>
      <c r="E8676" t="s">
        <v>26</v>
      </c>
      <c r="F8676" t="s">
        <v>79</v>
      </c>
      <c r="G8676">
        <v>19</v>
      </c>
      <c r="H8676">
        <v>931</v>
      </c>
      <c r="I8676">
        <v>777.0999999999998</v>
      </c>
      <c r="M8676" t="str">
        <f t="shared" si="405"/>
        <v/>
      </c>
      <c r="N8676" t="e">
        <f t="shared" si="406"/>
        <v>#VALUE!</v>
      </c>
      <c r="O8676" t="e">
        <f t="shared" si="407"/>
        <v>#VALUE!</v>
      </c>
    </row>
    <row r="8677" spans="1:15" x14ac:dyDescent="0.25">
      <c r="A8677">
        <v>2019</v>
      </c>
      <c r="B8677" s="2" t="s">
        <v>36</v>
      </c>
      <c r="C8677">
        <v>5</v>
      </c>
      <c r="D8677" t="s">
        <v>30</v>
      </c>
      <c r="E8677" t="s">
        <v>26</v>
      </c>
      <c r="F8677" t="s">
        <v>76</v>
      </c>
      <c r="G8677">
        <v>91</v>
      </c>
      <c r="H8677">
        <v>7189</v>
      </c>
      <c r="I8677">
        <v>6000.5399999999918</v>
      </c>
      <c r="M8677" t="str">
        <f t="shared" si="405"/>
        <v/>
      </c>
      <c r="N8677" t="e">
        <f t="shared" si="406"/>
        <v>#VALUE!</v>
      </c>
      <c r="O8677" t="e">
        <f t="shared" si="407"/>
        <v>#VALUE!</v>
      </c>
    </row>
    <row r="8678" spans="1:15" x14ac:dyDescent="0.25">
      <c r="A8678">
        <v>2019</v>
      </c>
      <c r="B8678" s="2" t="s">
        <v>36</v>
      </c>
      <c r="C8678">
        <v>5</v>
      </c>
      <c r="D8678" t="s">
        <v>30</v>
      </c>
      <c r="E8678" t="s">
        <v>26</v>
      </c>
      <c r="F8678" t="s">
        <v>80</v>
      </c>
      <c r="G8678">
        <v>6</v>
      </c>
      <c r="H8678">
        <v>594</v>
      </c>
      <c r="I8678">
        <v>495.84</v>
      </c>
      <c r="M8678" t="str">
        <f t="shared" si="405"/>
        <v/>
      </c>
      <c r="N8678" t="e">
        <f t="shared" si="406"/>
        <v>#VALUE!</v>
      </c>
      <c r="O8678" t="e">
        <f t="shared" si="407"/>
        <v>#VALUE!</v>
      </c>
    </row>
    <row r="8679" spans="1:15" x14ac:dyDescent="0.25">
      <c r="A8679">
        <v>2019</v>
      </c>
      <c r="B8679" s="2" t="s">
        <v>36</v>
      </c>
      <c r="C8679">
        <v>5</v>
      </c>
      <c r="D8679" t="s">
        <v>30</v>
      </c>
      <c r="E8679" t="s">
        <v>26</v>
      </c>
      <c r="F8679" t="s">
        <v>75</v>
      </c>
      <c r="G8679">
        <v>117</v>
      </c>
      <c r="H8679">
        <v>8073</v>
      </c>
      <c r="I8679">
        <v>6739.2000000000116</v>
      </c>
      <c r="M8679" t="str">
        <f t="shared" si="405"/>
        <v/>
      </c>
      <c r="N8679" t="e">
        <f t="shared" si="406"/>
        <v>#VALUE!</v>
      </c>
      <c r="O8679" t="e">
        <f t="shared" si="407"/>
        <v>#VALUE!</v>
      </c>
    </row>
    <row r="8680" spans="1:15" x14ac:dyDescent="0.25">
      <c r="A8680">
        <v>2019</v>
      </c>
      <c r="B8680" s="2" t="s">
        <v>36</v>
      </c>
      <c r="C8680">
        <v>5</v>
      </c>
      <c r="D8680" t="s">
        <v>30</v>
      </c>
      <c r="E8680" t="s">
        <v>26</v>
      </c>
      <c r="F8680" t="s">
        <v>87</v>
      </c>
      <c r="G8680">
        <v>19</v>
      </c>
      <c r="H8680">
        <v>4921</v>
      </c>
      <c r="I8680">
        <v>4107.6100000000006</v>
      </c>
      <c r="M8680" t="str">
        <f t="shared" si="405"/>
        <v/>
      </c>
      <c r="N8680" t="e">
        <f t="shared" si="406"/>
        <v>#VALUE!</v>
      </c>
      <c r="O8680" t="e">
        <f t="shared" si="407"/>
        <v>#VALUE!</v>
      </c>
    </row>
    <row r="8681" spans="1:15" x14ac:dyDescent="0.25">
      <c r="A8681">
        <v>2019</v>
      </c>
      <c r="B8681" s="2" t="s">
        <v>36</v>
      </c>
      <c r="C8681">
        <v>5</v>
      </c>
      <c r="D8681" t="s">
        <v>30</v>
      </c>
      <c r="E8681" t="s">
        <v>26</v>
      </c>
      <c r="F8681" t="s">
        <v>88</v>
      </c>
      <c r="G8681">
        <v>3</v>
      </c>
      <c r="H8681">
        <v>987</v>
      </c>
      <c r="I8681">
        <v>823.86</v>
      </c>
      <c r="M8681" t="str">
        <f t="shared" si="405"/>
        <v/>
      </c>
      <c r="N8681" t="e">
        <f t="shared" si="406"/>
        <v>#VALUE!</v>
      </c>
      <c r="O8681" t="e">
        <f t="shared" si="407"/>
        <v>#VALUE!</v>
      </c>
    </row>
    <row r="8682" spans="1:15" x14ac:dyDescent="0.25">
      <c r="A8682">
        <v>2019</v>
      </c>
      <c r="B8682" s="2" t="s">
        <v>36</v>
      </c>
      <c r="C8682">
        <v>5</v>
      </c>
      <c r="D8682" t="s">
        <v>30</v>
      </c>
      <c r="E8682" t="s">
        <v>26</v>
      </c>
      <c r="F8682" t="s">
        <v>81</v>
      </c>
      <c r="G8682">
        <v>10</v>
      </c>
      <c r="H8682">
        <v>2990</v>
      </c>
      <c r="I8682">
        <v>2495.7999999999997</v>
      </c>
      <c r="M8682" t="str">
        <f t="shared" si="405"/>
        <v/>
      </c>
      <c r="N8682" t="e">
        <f t="shared" si="406"/>
        <v>#VALUE!</v>
      </c>
      <c r="O8682" t="e">
        <f t="shared" si="407"/>
        <v>#VALUE!</v>
      </c>
    </row>
    <row r="8683" spans="1:15" x14ac:dyDescent="0.25">
      <c r="A8683">
        <v>2019</v>
      </c>
      <c r="B8683" s="2" t="s">
        <v>36</v>
      </c>
      <c r="C8683">
        <v>5</v>
      </c>
      <c r="D8683" t="s">
        <v>30</v>
      </c>
      <c r="E8683" t="s">
        <v>26</v>
      </c>
      <c r="F8683" t="s">
        <v>89</v>
      </c>
      <c r="G8683">
        <v>9</v>
      </c>
      <c r="H8683">
        <v>351</v>
      </c>
      <c r="I8683">
        <v>292.95000000000005</v>
      </c>
      <c r="M8683" t="str">
        <f t="shared" si="405"/>
        <v/>
      </c>
      <c r="N8683" t="e">
        <f t="shared" si="406"/>
        <v>#VALUE!</v>
      </c>
      <c r="O8683" t="e">
        <f t="shared" si="407"/>
        <v>#VALUE!</v>
      </c>
    </row>
    <row r="8684" spans="1:15" x14ac:dyDescent="0.25">
      <c r="A8684">
        <v>2019</v>
      </c>
      <c r="B8684" s="2" t="s">
        <v>36</v>
      </c>
      <c r="C8684">
        <v>5</v>
      </c>
      <c r="D8684" t="s">
        <v>30</v>
      </c>
      <c r="E8684" t="s">
        <v>26</v>
      </c>
      <c r="F8684" t="s">
        <v>90</v>
      </c>
      <c r="G8684">
        <v>8</v>
      </c>
      <c r="H8684">
        <v>632</v>
      </c>
      <c r="I8684">
        <v>527.52</v>
      </c>
      <c r="M8684" t="str">
        <f t="shared" si="405"/>
        <v/>
      </c>
      <c r="N8684" t="e">
        <f t="shared" si="406"/>
        <v>#VALUE!</v>
      </c>
      <c r="O8684" t="e">
        <f t="shared" si="407"/>
        <v>#VALUE!</v>
      </c>
    </row>
    <row r="8685" spans="1:15" x14ac:dyDescent="0.25">
      <c r="A8685">
        <v>2019</v>
      </c>
      <c r="B8685" s="2" t="s">
        <v>36</v>
      </c>
      <c r="C8685">
        <v>5</v>
      </c>
      <c r="D8685" t="s">
        <v>30</v>
      </c>
      <c r="E8685" t="s">
        <v>26</v>
      </c>
      <c r="F8685" t="s">
        <v>82</v>
      </c>
      <c r="G8685">
        <v>9</v>
      </c>
      <c r="H8685">
        <v>225</v>
      </c>
      <c r="I8685">
        <v>187.83</v>
      </c>
      <c r="M8685" t="str">
        <f t="shared" si="405"/>
        <v/>
      </c>
      <c r="N8685" t="e">
        <f t="shared" si="406"/>
        <v>#VALUE!</v>
      </c>
      <c r="O8685" t="e">
        <f t="shared" si="407"/>
        <v>#VALUE!</v>
      </c>
    </row>
    <row r="8686" spans="1:15" x14ac:dyDescent="0.25">
      <c r="A8686">
        <v>2019</v>
      </c>
      <c r="B8686" s="2" t="s">
        <v>36</v>
      </c>
      <c r="C8686">
        <v>5</v>
      </c>
      <c r="D8686" t="s">
        <v>30</v>
      </c>
      <c r="E8686" t="s">
        <v>26</v>
      </c>
      <c r="F8686" t="s">
        <v>83</v>
      </c>
      <c r="G8686">
        <v>19</v>
      </c>
      <c r="H8686">
        <v>1121</v>
      </c>
      <c r="I8686">
        <v>935.75</v>
      </c>
      <c r="M8686" t="str">
        <f t="shared" si="405"/>
        <v/>
      </c>
      <c r="N8686" t="e">
        <f t="shared" si="406"/>
        <v>#VALUE!</v>
      </c>
      <c r="O8686" t="e">
        <f t="shared" si="407"/>
        <v>#VALUE!</v>
      </c>
    </row>
    <row r="8687" spans="1:15" x14ac:dyDescent="0.25">
      <c r="A8687">
        <v>2019</v>
      </c>
      <c r="B8687" s="2" t="s">
        <v>36</v>
      </c>
      <c r="C8687">
        <v>5</v>
      </c>
      <c r="D8687" t="s">
        <v>30</v>
      </c>
      <c r="E8687" t="s">
        <v>26</v>
      </c>
      <c r="F8687" t="s">
        <v>91</v>
      </c>
      <c r="G8687">
        <v>1</v>
      </c>
      <c r="H8687">
        <v>99</v>
      </c>
      <c r="I8687">
        <v>82.64</v>
      </c>
      <c r="M8687" t="str">
        <f t="shared" si="405"/>
        <v/>
      </c>
      <c r="N8687" t="e">
        <f t="shared" si="406"/>
        <v>#VALUE!</v>
      </c>
      <c r="O8687" t="e">
        <f t="shared" si="407"/>
        <v>#VALUE!</v>
      </c>
    </row>
    <row r="8688" spans="1:15" x14ac:dyDescent="0.25">
      <c r="A8688">
        <v>2019</v>
      </c>
      <c r="B8688" s="2" t="s">
        <v>36</v>
      </c>
      <c r="C8688">
        <v>5</v>
      </c>
      <c r="D8688" t="s">
        <v>30</v>
      </c>
      <c r="E8688" t="s">
        <v>26</v>
      </c>
      <c r="F8688" t="s">
        <v>103</v>
      </c>
      <c r="G8688">
        <v>2</v>
      </c>
      <c r="H8688">
        <v>158</v>
      </c>
      <c r="I8688">
        <v>131.88</v>
      </c>
      <c r="M8688" t="str">
        <f t="shared" si="405"/>
        <v/>
      </c>
      <c r="N8688" t="e">
        <f t="shared" si="406"/>
        <v>#VALUE!</v>
      </c>
      <c r="O8688" t="e">
        <f t="shared" si="407"/>
        <v>#VALUE!</v>
      </c>
    </row>
    <row r="8689" spans="1:15" x14ac:dyDescent="0.25">
      <c r="A8689">
        <v>2019</v>
      </c>
      <c r="B8689" s="2" t="s">
        <v>36</v>
      </c>
      <c r="C8689">
        <v>5</v>
      </c>
      <c r="D8689" t="s">
        <v>30</v>
      </c>
      <c r="E8689" t="s">
        <v>26</v>
      </c>
      <c r="F8689" t="s">
        <v>92</v>
      </c>
      <c r="G8689">
        <v>1</v>
      </c>
      <c r="H8689">
        <v>159</v>
      </c>
      <c r="I8689">
        <v>132.72</v>
      </c>
      <c r="M8689" t="str">
        <f t="shared" si="405"/>
        <v/>
      </c>
      <c r="N8689" t="e">
        <f t="shared" si="406"/>
        <v>#VALUE!</v>
      </c>
      <c r="O8689" t="e">
        <f t="shared" si="407"/>
        <v>#VALUE!</v>
      </c>
    </row>
    <row r="8690" spans="1:15" x14ac:dyDescent="0.25">
      <c r="A8690">
        <v>2019</v>
      </c>
      <c r="B8690" s="2" t="s">
        <v>36</v>
      </c>
      <c r="C8690">
        <v>5</v>
      </c>
      <c r="D8690" t="s">
        <v>30</v>
      </c>
      <c r="E8690" t="s">
        <v>26</v>
      </c>
      <c r="F8690" t="s">
        <v>84</v>
      </c>
      <c r="G8690">
        <v>14</v>
      </c>
      <c r="H8690">
        <v>966</v>
      </c>
      <c r="I8690">
        <v>806.4000000000002</v>
      </c>
      <c r="M8690" t="str">
        <f t="shared" si="405"/>
        <v/>
      </c>
      <c r="N8690" t="e">
        <f t="shared" si="406"/>
        <v>#VALUE!</v>
      </c>
      <c r="O8690" t="e">
        <f t="shared" si="407"/>
        <v>#VALUE!</v>
      </c>
    </row>
    <row r="8691" spans="1:15" x14ac:dyDescent="0.25">
      <c r="A8691">
        <v>2019</v>
      </c>
      <c r="B8691" s="2" t="s">
        <v>36</v>
      </c>
      <c r="C8691">
        <v>5</v>
      </c>
      <c r="D8691" t="s">
        <v>30</v>
      </c>
      <c r="E8691" t="s">
        <v>26</v>
      </c>
      <c r="F8691" t="s">
        <v>93</v>
      </c>
      <c r="G8691">
        <v>2</v>
      </c>
      <c r="H8691">
        <v>198</v>
      </c>
      <c r="I8691">
        <v>165.28</v>
      </c>
      <c r="M8691" t="str">
        <f t="shared" si="405"/>
        <v/>
      </c>
      <c r="N8691" t="e">
        <f t="shared" si="406"/>
        <v>#VALUE!</v>
      </c>
      <c r="O8691" t="e">
        <f t="shared" si="407"/>
        <v>#VALUE!</v>
      </c>
    </row>
    <row r="8692" spans="1:15" x14ac:dyDescent="0.25">
      <c r="A8692">
        <v>2019</v>
      </c>
      <c r="B8692" s="2" t="s">
        <v>36</v>
      </c>
      <c r="C8692">
        <v>5</v>
      </c>
      <c r="D8692" t="s">
        <v>30</v>
      </c>
      <c r="E8692" t="s">
        <v>26</v>
      </c>
      <c r="F8692" t="s">
        <v>104</v>
      </c>
      <c r="G8692">
        <v>3</v>
      </c>
      <c r="H8692">
        <v>1047</v>
      </c>
      <c r="I8692">
        <v>873.96</v>
      </c>
      <c r="M8692" t="str">
        <f t="shared" si="405"/>
        <v/>
      </c>
      <c r="N8692" t="e">
        <f t="shared" si="406"/>
        <v>#VALUE!</v>
      </c>
      <c r="O8692" t="e">
        <f t="shared" si="407"/>
        <v>#VALUE!</v>
      </c>
    </row>
    <row r="8693" spans="1:15" x14ac:dyDescent="0.25">
      <c r="A8693">
        <v>2019</v>
      </c>
      <c r="B8693" s="2" t="s">
        <v>36</v>
      </c>
      <c r="C8693">
        <v>5</v>
      </c>
      <c r="D8693" t="s">
        <v>30</v>
      </c>
      <c r="E8693" t="s">
        <v>26</v>
      </c>
      <c r="F8693" t="s">
        <v>85</v>
      </c>
      <c r="G8693">
        <v>10</v>
      </c>
      <c r="H8693">
        <v>2990</v>
      </c>
      <c r="I8693">
        <v>2495.7999999999997</v>
      </c>
      <c r="M8693" t="str">
        <f t="shared" si="405"/>
        <v/>
      </c>
      <c r="N8693" t="e">
        <f t="shared" si="406"/>
        <v>#VALUE!</v>
      </c>
      <c r="O8693" t="e">
        <f t="shared" si="407"/>
        <v>#VALUE!</v>
      </c>
    </row>
    <row r="8694" spans="1:15" x14ac:dyDescent="0.25">
      <c r="A8694">
        <v>2019</v>
      </c>
      <c r="B8694" s="2" t="s">
        <v>36</v>
      </c>
      <c r="C8694">
        <v>5</v>
      </c>
      <c r="D8694" t="s">
        <v>30</v>
      </c>
      <c r="E8694" t="s">
        <v>26</v>
      </c>
      <c r="F8694" t="s">
        <v>94</v>
      </c>
      <c r="G8694">
        <v>5</v>
      </c>
      <c r="H8694">
        <v>3495</v>
      </c>
      <c r="I8694">
        <v>2917.3500000000004</v>
      </c>
      <c r="M8694" t="str">
        <f t="shared" si="405"/>
        <v/>
      </c>
      <c r="N8694" t="e">
        <f t="shared" si="406"/>
        <v>#VALUE!</v>
      </c>
      <c r="O8694" t="e">
        <f t="shared" si="407"/>
        <v>#VALUE!</v>
      </c>
    </row>
    <row r="8695" spans="1:15" x14ac:dyDescent="0.25">
      <c r="A8695">
        <v>2019</v>
      </c>
      <c r="B8695" s="2" t="s">
        <v>36</v>
      </c>
      <c r="C8695">
        <v>5</v>
      </c>
      <c r="D8695" t="s">
        <v>30</v>
      </c>
      <c r="E8695" t="s">
        <v>26</v>
      </c>
      <c r="F8695" t="s">
        <v>95</v>
      </c>
      <c r="G8695">
        <v>3</v>
      </c>
      <c r="H8695">
        <v>417</v>
      </c>
      <c r="I8695">
        <v>348.09000000000003</v>
      </c>
      <c r="M8695" t="str">
        <f t="shared" si="405"/>
        <v/>
      </c>
      <c r="N8695" t="e">
        <f t="shared" si="406"/>
        <v>#VALUE!</v>
      </c>
      <c r="O8695" t="e">
        <f t="shared" si="407"/>
        <v>#VALUE!</v>
      </c>
    </row>
    <row r="8696" spans="1:15" x14ac:dyDescent="0.25">
      <c r="A8696">
        <v>2019</v>
      </c>
      <c r="B8696" s="2" t="s">
        <v>36</v>
      </c>
      <c r="C8696">
        <v>5</v>
      </c>
      <c r="D8696" t="s">
        <v>30</v>
      </c>
      <c r="E8696" t="s">
        <v>26</v>
      </c>
      <c r="F8696" t="s">
        <v>96</v>
      </c>
      <c r="G8696">
        <v>8</v>
      </c>
      <c r="H8696">
        <v>792</v>
      </c>
      <c r="I8696">
        <v>661.12</v>
      </c>
      <c r="M8696" t="str">
        <f t="shared" si="405"/>
        <v/>
      </c>
      <c r="N8696" t="e">
        <f t="shared" si="406"/>
        <v>#VALUE!</v>
      </c>
      <c r="O8696" t="e">
        <f t="shared" si="407"/>
        <v>#VALUE!</v>
      </c>
    </row>
    <row r="8697" spans="1:15" x14ac:dyDescent="0.25">
      <c r="A8697">
        <v>2019</v>
      </c>
      <c r="B8697" s="2" t="s">
        <v>36</v>
      </c>
      <c r="C8697">
        <v>5</v>
      </c>
      <c r="D8697" t="s">
        <v>30</v>
      </c>
      <c r="E8697" t="s">
        <v>26</v>
      </c>
      <c r="F8697" t="s">
        <v>105</v>
      </c>
      <c r="G8697">
        <v>1</v>
      </c>
      <c r="H8697">
        <v>149</v>
      </c>
      <c r="I8697">
        <v>124.37</v>
      </c>
      <c r="M8697" t="str">
        <f t="shared" si="405"/>
        <v/>
      </c>
      <c r="N8697" t="e">
        <f t="shared" si="406"/>
        <v>#VALUE!</v>
      </c>
      <c r="O8697" t="e">
        <f t="shared" si="407"/>
        <v>#VALUE!</v>
      </c>
    </row>
    <row r="8698" spans="1:15" x14ac:dyDescent="0.25">
      <c r="A8698">
        <v>2019</v>
      </c>
      <c r="B8698" s="2" t="s">
        <v>36</v>
      </c>
      <c r="C8698">
        <v>5</v>
      </c>
      <c r="D8698" t="s">
        <v>30</v>
      </c>
      <c r="E8698" t="s">
        <v>26</v>
      </c>
      <c r="F8698" t="s">
        <v>108</v>
      </c>
      <c r="G8698">
        <v>2</v>
      </c>
      <c r="H8698">
        <v>58</v>
      </c>
      <c r="I8698">
        <v>48.42</v>
      </c>
      <c r="M8698" t="str">
        <f t="shared" si="405"/>
        <v/>
      </c>
      <c r="N8698" t="e">
        <f t="shared" si="406"/>
        <v>#VALUE!</v>
      </c>
      <c r="O8698" t="e">
        <f t="shared" si="407"/>
        <v>#VALUE!</v>
      </c>
    </row>
    <row r="8699" spans="1:15" x14ac:dyDescent="0.25">
      <c r="A8699">
        <v>2019</v>
      </c>
      <c r="B8699" s="2" t="s">
        <v>36</v>
      </c>
      <c r="C8699">
        <v>5</v>
      </c>
      <c r="D8699" t="s">
        <v>30</v>
      </c>
      <c r="E8699" t="s">
        <v>26</v>
      </c>
      <c r="F8699" t="s">
        <v>97</v>
      </c>
      <c r="G8699">
        <v>1</v>
      </c>
      <c r="H8699">
        <v>29</v>
      </c>
      <c r="I8699">
        <v>24.21</v>
      </c>
      <c r="M8699" t="str">
        <f t="shared" si="405"/>
        <v/>
      </c>
      <c r="N8699" t="e">
        <f t="shared" si="406"/>
        <v>#VALUE!</v>
      </c>
      <c r="O8699" t="e">
        <f t="shared" si="407"/>
        <v>#VALUE!</v>
      </c>
    </row>
    <row r="8700" spans="1:15" x14ac:dyDescent="0.25">
      <c r="A8700">
        <v>2019</v>
      </c>
      <c r="B8700" s="2" t="s">
        <v>36</v>
      </c>
      <c r="C8700">
        <v>5</v>
      </c>
      <c r="D8700" t="s">
        <v>30</v>
      </c>
      <c r="E8700" t="s">
        <v>26</v>
      </c>
      <c r="F8700" t="s">
        <v>98</v>
      </c>
      <c r="G8700">
        <v>6</v>
      </c>
      <c r="H8700">
        <v>174</v>
      </c>
      <c r="I8700">
        <v>145.26000000000002</v>
      </c>
      <c r="M8700" t="str">
        <f t="shared" si="405"/>
        <v/>
      </c>
      <c r="N8700" t="e">
        <f t="shared" si="406"/>
        <v>#VALUE!</v>
      </c>
      <c r="O8700" t="e">
        <f t="shared" si="407"/>
        <v>#VALUE!</v>
      </c>
    </row>
    <row r="8701" spans="1:15" x14ac:dyDescent="0.25">
      <c r="A8701">
        <v>2019</v>
      </c>
      <c r="B8701" s="2" t="s">
        <v>36</v>
      </c>
      <c r="C8701">
        <v>5</v>
      </c>
      <c r="D8701" t="s">
        <v>30</v>
      </c>
      <c r="E8701" t="s">
        <v>26</v>
      </c>
      <c r="F8701" t="s">
        <v>99</v>
      </c>
      <c r="G8701">
        <v>5</v>
      </c>
      <c r="H8701">
        <v>245</v>
      </c>
      <c r="I8701">
        <v>204.5</v>
      </c>
      <c r="M8701" t="str">
        <f t="shared" si="405"/>
        <v/>
      </c>
      <c r="N8701" t="e">
        <f t="shared" si="406"/>
        <v>#VALUE!</v>
      </c>
      <c r="O8701" t="e">
        <f t="shared" si="407"/>
        <v>#VALUE!</v>
      </c>
    </row>
    <row r="8702" spans="1:15" x14ac:dyDescent="0.25">
      <c r="A8702">
        <v>2019</v>
      </c>
      <c r="B8702" s="2" t="s">
        <v>36</v>
      </c>
      <c r="C8702">
        <v>5</v>
      </c>
      <c r="D8702" t="s">
        <v>30</v>
      </c>
      <c r="E8702" t="s">
        <v>26</v>
      </c>
      <c r="F8702" t="s">
        <v>100</v>
      </c>
      <c r="G8702">
        <v>11</v>
      </c>
      <c r="H8702">
        <v>4389</v>
      </c>
      <c r="I8702">
        <v>3663.66</v>
      </c>
      <c r="M8702" t="str">
        <f t="shared" si="405"/>
        <v/>
      </c>
      <c r="N8702" t="e">
        <f t="shared" si="406"/>
        <v>#VALUE!</v>
      </c>
      <c r="O8702" t="e">
        <f t="shared" si="407"/>
        <v>#VALUE!</v>
      </c>
    </row>
    <row r="8703" spans="1:15" x14ac:dyDescent="0.25">
      <c r="A8703">
        <v>2019</v>
      </c>
      <c r="B8703" s="2" t="s">
        <v>36</v>
      </c>
      <c r="C8703">
        <v>5</v>
      </c>
      <c r="D8703" t="s">
        <v>30</v>
      </c>
      <c r="E8703" t="s">
        <v>26</v>
      </c>
      <c r="F8703" t="s">
        <v>86</v>
      </c>
      <c r="G8703">
        <v>22</v>
      </c>
      <c r="H8703">
        <v>7238</v>
      </c>
      <c r="I8703">
        <v>6041.6399999999985</v>
      </c>
      <c r="M8703" t="str">
        <f t="shared" si="405"/>
        <v/>
      </c>
      <c r="N8703" t="e">
        <f t="shared" si="406"/>
        <v>#VALUE!</v>
      </c>
      <c r="O8703" t="e">
        <f t="shared" si="407"/>
        <v>#VALUE!</v>
      </c>
    </row>
    <row r="8704" spans="1:15" x14ac:dyDescent="0.25">
      <c r="A8704">
        <v>2019</v>
      </c>
      <c r="B8704" s="2" t="s">
        <v>36</v>
      </c>
      <c r="C8704">
        <v>5</v>
      </c>
      <c r="D8704" t="s">
        <v>30</v>
      </c>
      <c r="E8704" t="s">
        <v>26</v>
      </c>
      <c r="F8704" t="s">
        <v>101</v>
      </c>
      <c r="G8704">
        <v>25</v>
      </c>
      <c r="H8704">
        <v>6475</v>
      </c>
      <c r="I8704">
        <v>5404.7499999999982</v>
      </c>
      <c r="M8704" t="str">
        <f t="shared" si="405"/>
        <v/>
      </c>
      <c r="N8704" t="e">
        <f t="shared" si="406"/>
        <v>#VALUE!</v>
      </c>
      <c r="O8704" t="e">
        <f t="shared" si="407"/>
        <v>#VALUE!</v>
      </c>
    </row>
    <row r="8705" spans="1:15" x14ac:dyDescent="0.25">
      <c r="A8705">
        <v>2019</v>
      </c>
      <c r="B8705" s="2" t="s">
        <v>36</v>
      </c>
      <c r="C8705">
        <v>5</v>
      </c>
      <c r="D8705" t="s">
        <v>30</v>
      </c>
      <c r="E8705" t="s">
        <v>26</v>
      </c>
      <c r="F8705" t="s">
        <v>102</v>
      </c>
      <c r="G8705">
        <v>16</v>
      </c>
      <c r="H8705">
        <v>3184</v>
      </c>
      <c r="I8705">
        <v>2657.7600000000011</v>
      </c>
      <c r="M8705" t="str">
        <f t="shared" si="405"/>
        <v/>
      </c>
      <c r="N8705" t="e">
        <f t="shared" si="406"/>
        <v>#VALUE!</v>
      </c>
      <c r="O8705" t="e">
        <f t="shared" si="407"/>
        <v>#VALUE!</v>
      </c>
    </row>
    <row r="8706" spans="1:15" x14ac:dyDescent="0.25">
      <c r="A8706">
        <v>2019</v>
      </c>
      <c r="B8706" s="2" t="s">
        <v>36</v>
      </c>
      <c r="C8706">
        <v>5</v>
      </c>
      <c r="D8706" t="s">
        <v>31</v>
      </c>
      <c r="E8706" t="s">
        <v>10</v>
      </c>
      <c r="F8706" t="s">
        <v>110</v>
      </c>
      <c r="G8706">
        <v>5</v>
      </c>
      <c r="H8706">
        <v>345</v>
      </c>
      <c r="I8706">
        <v>288</v>
      </c>
      <c r="M8706" t="str">
        <f t="shared" si="405"/>
        <v/>
      </c>
      <c r="N8706" t="e">
        <f t="shared" si="406"/>
        <v>#VALUE!</v>
      </c>
      <c r="O8706" t="e">
        <f t="shared" si="407"/>
        <v>#VALUE!</v>
      </c>
    </row>
    <row r="8707" spans="1:15" x14ac:dyDescent="0.25">
      <c r="A8707">
        <v>2019</v>
      </c>
      <c r="B8707" s="2" t="s">
        <v>36</v>
      </c>
      <c r="C8707">
        <v>5</v>
      </c>
      <c r="D8707" t="s">
        <v>31</v>
      </c>
      <c r="E8707" t="s">
        <v>10</v>
      </c>
      <c r="F8707" t="s">
        <v>112</v>
      </c>
      <c r="G8707">
        <v>1</v>
      </c>
      <c r="H8707">
        <v>25</v>
      </c>
      <c r="I8707">
        <v>20.87</v>
      </c>
      <c r="M8707" t="str">
        <f t="shared" ref="M8707:M8770" si="408">SUBSTITUTE(SUBSTITUTE(J8707," - ","|"),"; ","|")</f>
        <v/>
      </c>
      <c r="N8707" t="e">
        <f t="shared" ref="N8707:N8770" si="409">LEFT(M8707,FIND("|",M8707)-1)</f>
        <v>#VALUE!</v>
      </c>
      <c r="O8707" t="e">
        <f t="shared" ref="O8707:O8770" si="410">RIGHT(M8707,LEN(M8707)-FIND("|",M8707))</f>
        <v>#VALUE!</v>
      </c>
    </row>
    <row r="8708" spans="1:15" x14ac:dyDescent="0.25">
      <c r="A8708">
        <v>2019</v>
      </c>
      <c r="B8708" s="2" t="s">
        <v>36</v>
      </c>
      <c r="C8708">
        <v>5</v>
      </c>
      <c r="D8708" t="s">
        <v>31</v>
      </c>
      <c r="E8708" t="s">
        <v>10</v>
      </c>
      <c r="F8708" t="s">
        <v>113</v>
      </c>
      <c r="G8708">
        <v>1</v>
      </c>
      <c r="H8708">
        <v>59</v>
      </c>
      <c r="I8708">
        <v>49.25</v>
      </c>
      <c r="M8708" t="str">
        <f t="shared" si="408"/>
        <v/>
      </c>
      <c r="N8708" t="e">
        <f t="shared" si="409"/>
        <v>#VALUE!</v>
      </c>
      <c r="O8708" t="e">
        <f t="shared" si="410"/>
        <v>#VALUE!</v>
      </c>
    </row>
    <row r="8709" spans="1:15" x14ac:dyDescent="0.25">
      <c r="A8709">
        <v>2019</v>
      </c>
      <c r="B8709" s="2" t="s">
        <v>36</v>
      </c>
      <c r="C8709">
        <v>5</v>
      </c>
      <c r="D8709" t="s">
        <v>31</v>
      </c>
      <c r="E8709" t="s">
        <v>10</v>
      </c>
      <c r="F8709" t="s">
        <v>129</v>
      </c>
      <c r="G8709">
        <v>1</v>
      </c>
      <c r="H8709">
        <v>29</v>
      </c>
      <c r="I8709">
        <v>24.21</v>
      </c>
      <c r="M8709" t="str">
        <f t="shared" si="408"/>
        <v/>
      </c>
      <c r="N8709" t="e">
        <f t="shared" si="409"/>
        <v>#VALUE!</v>
      </c>
      <c r="O8709" t="e">
        <f t="shared" si="410"/>
        <v>#VALUE!</v>
      </c>
    </row>
    <row r="8710" spans="1:15" x14ac:dyDescent="0.25">
      <c r="A8710">
        <v>2019</v>
      </c>
      <c r="B8710" s="2" t="s">
        <v>36</v>
      </c>
      <c r="C8710">
        <v>5</v>
      </c>
      <c r="D8710" t="s">
        <v>31</v>
      </c>
      <c r="E8710" t="s">
        <v>10</v>
      </c>
      <c r="F8710" t="s">
        <v>115</v>
      </c>
      <c r="G8710">
        <v>1</v>
      </c>
      <c r="H8710">
        <v>49</v>
      </c>
      <c r="I8710">
        <v>40.9</v>
      </c>
      <c r="M8710" t="str">
        <f t="shared" si="408"/>
        <v/>
      </c>
      <c r="N8710" t="e">
        <f t="shared" si="409"/>
        <v>#VALUE!</v>
      </c>
      <c r="O8710" t="e">
        <f t="shared" si="410"/>
        <v>#VALUE!</v>
      </c>
    </row>
    <row r="8711" spans="1:15" x14ac:dyDescent="0.25">
      <c r="A8711">
        <v>2019</v>
      </c>
      <c r="B8711" s="2" t="s">
        <v>36</v>
      </c>
      <c r="C8711">
        <v>5</v>
      </c>
      <c r="D8711" t="s">
        <v>31</v>
      </c>
      <c r="E8711" t="s">
        <v>10</v>
      </c>
      <c r="F8711" t="s">
        <v>131</v>
      </c>
      <c r="G8711">
        <v>1</v>
      </c>
      <c r="H8711">
        <v>329</v>
      </c>
      <c r="I8711">
        <v>274.62</v>
      </c>
      <c r="M8711" t="str">
        <f t="shared" si="408"/>
        <v/>
      </c>
      <c r="N8711" t="e">
        <f t="shared" si="409"/>
        <v>#VALUE!</v>
      </c>
      <c r="O8711" t="e">
        <f t="shared" si="410"/>
        <v>#VALUE!</v>
      </c>
    </row>
    <row r="8712" spans="1:15" x14ac:dyDescent="0.25">
      <c r="A8712">
        <v>2019</v>
      </c>
      <c r="B8712" s="2" t="s">
        <v>36</v>
      </c>
      <c r="C8712">
        <v>5</v>
      </c>
      <c r="D8712" t="s">
        <v>31</v>
      </c>
      <c r="E8712" t="s">
        <v>13</v>
      </c>
      <c r="F8712" t="s">
        <v>117</v>
      </c>
      <c r="G8712">
        <v>3</v>
      </c>
      <c r="H8712">
        <v>147</v>
      </c>
      <c r="I8712">
        <v>122.69999999999999</v>
      </c>
      <c r="M8712" t="str">
        <f t="shared" si="408"/>
        <v/>
      </c>
      <c r="N8712" t="e">
        <f t="shared" si="409"/>
        <v>#VALUE!</v>
      </c>
      <c r="O8712" t="e">
        <f t="shared" si="410"/>
        <v>#VALUE!</v>
      </c>
    </row>
    <row r="8713" spans="1:15" x14ac:dyDescent="0.25">
      <c r="A8713">
        <v>2019</v>
      </c>
      <c r="B8713" s="2" t="s">
        <v>36</v>
      </c>
      <c r="C8713">
        <v>5</v>
      </c>
      <c r="D8713" t="s">
        <v>31</v>
      </c>
      <c r="E8713" t="s">
        <v>13</v>
      </c>
      <c r="F8713" t="s">
        <v>109</v>
      </c>
      <c r="G8713">
        <v>12</v>
      </c>
      <c r="H8713">
        <v>948</v>
      </c>
      <c r="I8713">
        <v>791.2800000000002</v>
      </c>
      <c r="M8713" t="str">
        <f t="shared" si="408"/>
        <v/>
      </c>
      <c r="N8713" t="e">
        <f t="shared" si="409"/>
        <v>#VALUE!</v>
      </c>
      <c r="O8713" t="e">
        <f t="shared" si="410"/>
        <v>#VALUE!</v>
      </c>
    </row>
    <row r="8714" spans="1:15" x14ac:dyDescent="0.25">
      <c r="A8714">
        <v>2019</v>
      </c>
      <c r="B8714" s="2" t="s">
        <v>36</v>
      </c>
      <c r="C8714">
        <v>5</v>
      </c>
      <c r="D8714" t="s">
        <v>31</v>
      </c>
      <c r="E8714" t="s">
        <v>13</v>
      </c>
      <c r="F8714" t="s">
        <v>110</v>
      </c>
      <c r="G8714">
        <v>9</v>
      </c>
      <c r="H8714">
        <v>621</v>
      </c>
      <c r="I8714">
        <v>518.40000000000009</v>
      </c>
      <c r="M8714" t="str">
        <f t="shared" si="408"/>
        <v/>
      </c>
      <c r="N8714" t="e">
        <f t="shared" si="409"/>
        <v>#VALUE!</v>
      </c>
      <c r="O8714" t="e">
        <f t="shared" si="410"/>
        <v>#VALUE!</v>
      </c>
    </row>
    <row r="8715" spans="1:15" x14ac:dyDescent="0.25">
      <c r="A8715">
        <v>2019</v>
      </c>
      <c r="B8715" s="2" t="s">
        <v>36</v>
      </c>
      <c r="C8715">
        <v>5</v>
      </c>
      <c r="D8715" t="s">
        <v>31</v>
      </c>
      <c r="E8715" t="s">
        <v>13</v>
      </c>
      <c r="F8715" t="s">
        <v>119</v>
      </c>
      <c r="G8715">
        <v>2</v>
      </c>
      <c r="H8715">
        <v>518</v>
      </c>
      <c r="I8715">
        <v>432.38</v>
      </c>
      <c r="M8715" t="str">
        <f t="shared" si="408"/>
        <v/>
      </c>
      <c r="N8715" t="e">
        <f t="shared" si="409"/>
        <v>#VALUE!</v>
      </c>
      <c r="O8715" t="e">
        <f t="shared" si="410"/>
        <v>#VALUE!</v>
      </c>
    </row>
    <row r="8716" spans="1:15" x14ac:dyDescent="0.25">
      <c r="A8716">
        <v>2019</v>
      </c>
      <c r="B8716" s="2" t="s">
        <v>36</v>
      </c>
      <c r="C8716">
        <v>5</v>
      </c>
      <c r="D8716" t="s">
        <v>31</v>
      </c>
      <c r="E8716" t="s">
        <v>13</v>
      </c>
      <c r="F8716" t="s">
        <v>111</v>
      </c>
      <c r="G8716">
        <v>2</v>
      </c>
      <c r="H8716">
        <v>598</v>
      </c>
      <c r="I8716">
        <v>499.16</v>
      </c>
      <c r="M8716" t="str">
        <f t="shared" si="408"/>
        <v/>
      </c>
      <c r="N8716" t="e">
        <f t="shared" si="409"/>
        <v>#VALUE!</v>
      </c>
      <c r="O8716" t="e">
        <f t="shared" si="410"/>
        <v>#VALUE!</v>
      </c>
    </row>
    <row r="8717" spans="1:15" x14ac:dyDescent="0.25">
      <c r="A8717">
        <v>2019</v>
      </c>
      <c r="B8717" s="2" t="s">
        <v>36</v>
      </c>
      <c r="C8717">
        <v>5</v>
      </c>
      <c r="D8717" t="s">
        <v>31</v>
      </c>
      <c r="E8717" t="s">
        <v>13</v>
      </c>
      <c r="F8717" t="s">
        <v>120</v>
      </c>
      <c r="G8717">
        <v>2</v>
      </c>
      <c r="H8717">
        <v>78</v>
      </c>
      <c r="I8717">
        <v>65.099999999999994</v>
      </c>
      <c r="M8717" t="str">
        <f t="shared" si="408"/>
        <v/>
      </c>
      <c r="N8717" t="e">
        <f t="shared" si="409"/>
        <v>#VALUE!</v>
      </c>
      <c r="O8717" t="e">
        <f t="shared" si="410"/>
        <v>#VALUE!</v>
      </c>
    </row>
    <row r="8718" spans="1:15" x14ac:dyDescent="0.25">
      <c r="A8718">
        <v>2019</v>
      </c>
      <c r="B8718" s="2" t="s">
        <v>36</v>
      </c>
      <c r="C8718">
        <v>5</v>
      </c>
      <c r="D8718" t="s">
        <v>31</v>
      </c>
      <c r="E8718" t="s">
        <v>13</v>
      </c>
      <c r="F8718" t="s">
        <v>112</v>
      </c>
      <c r="G8718">
        <v>1</v>
      </c>
      <c r="H8718">
        <v>25</v>
      </c>
      <c r="I8718">
        <v>20.87</v>
      </c>
      <c r="M8718" t="str">
        <f t="shared" si="408"/>
        <v/>
      </c>
      <c r="N8718" t="e">
        <f t="shared" si="409"/>
        <v>#VALUE!</v>
      </c>
      <c r="O8718" t="e">
        <f t="shared" si="410"/>
        <v>#VALUE!</v>
      </c>
    </row>
    <row r="8719" spans="1:15" x14ac:dyDescent="0.25">
      <c r="A8719">
        <v>2019</v>
      </c>
      <c r="B8719" s="2" t="s">
        <v>36</v>
      </c>
      <c r="C8719">
        <v>5</v>
      </c>
      <c r="D8719" t="s">
        <v>31</v>
      </c>
      <c r="E8719" t="s">
        <v>13</v>
      </c>
      <c r="F8719" t="s">
        <v>113</v>
      </c>
      <c r="G8719">
        <v>2</v>
      </c>
      <c r="H8719">
        <v>118</v>
      </c>
      <c r="I8719">
        <v>98.5</v>
      </c>
      <c r="M8719" t="str">
        <f t="shared" si="408"/>
        <v/>
      </c>
      <c r="N8719" t="e">
        <f t="shared" si="409"/>
        <v>#VALUE!</v>
      </c>
      <c r="O8719" t="e">
        <f t="shared" si="410"/>
        <v>#VALUE!</v>
      </c>
    </row>
    <row r="8720" spans="1:15" x14ac:dyDescent="0.25">
      <c r="A8720">
        <v>2019</v>
      </c>
      <c r="B8720" s="2" t="s">
        <v>36</v>
      </c>
      <c r="C8720">
        <v>5</v>
      </c>
      <c r="D8720" t="s">
        <v>31</v>
      </c>
      <c r="E8720" t="s">
        <v>13</v>
      </c>
      <c r="F8720" t="s">
        <v>122</v>
      </c>
      <c r="G8720">
        <v>1</v>
      </c>
      <c r="H8720">
        <v>99</v>
      </c>
      <c r="I8720">
        <v>82.64</v>
      </c>
      <c r="M8720" t="str">
        <f t="shared" si="408"/>
        <v/>
      </c>
      <c r="N8720" t="e">
        <f t="shared" si="409"/>
        <v>#VALUE!</v>
      </c>
      <c r="O8720" t="e">
        <f t="shared" si="410"/>
        <v>#VALUE!</v>
      </c>
    </row>
    <row r="8721" spans="1:15" x14ac:dyDescent="0.25">
      <c r="A8721">
        <v>2019</v>
      </c>
      <c r="B8721" s="2" t="s">
        <v>36</v>
      </c>
      <c r="C8721">
        <v>5</v>
      </c>
      <c r="D8721" t="s">
        <v>31</v>
      </c>
      <c r="E8721" t="s">
        <v>13</v>
      </c>
      <c r="F8721" t="s">
        <v>137</v>
      </c>
      <c r="G8721">
        <v>1</v>
      </c>
      <c r="H8721">
        <v>79</v>
      </c>
      <c r="I8721">
        <v>65.94</v>
      </c>
      <c r="M8721" t="str">
        <f t="shared" si="408"/>
        <v/>
      </c>
      <c r="N8721" t="e">
        <f t="shared" si="409"/>
        <v>#VALUE!</v>
      </c>
      <c r="O8721" t="e">
        <f t="shared" si="410"/>
        <v>#VALUE!</v>
      </c>
    </row>
    <row r="8722" spans="1:15" x14ac:dyDescent="0.25">
      <c r="A8722">
        <v>2019</v>
      </c>
      <c r="B8722" s="2" t="s">
        <v>36</v>
      </c>
      <c r="C8722">
        <v>5</v>
      </c>
      <c r="D8722" t="s">
        <v>31</v>
      </c>
      <c r="E8722" t="s">
        <v>13</v>
      </c>
      <c r="F8722" t="s">
        <v>123</v>
      </c>
      <c r="G8722">
        <v>1</v>
      </c>
      <c r="H8722">
        <v>159</v>
      </c>
      <c r="I8722">
        <v>132.72</v>
      </c>
      <c r="M8722" t="str">
        <f t="shared" si="408"/>
        <v/>
      </c>
      <c r="N8722" t="e">
        <f t="shared" si="409"/>
        <v>#VALUE!</v>
      </c>
      <c r="O8722" t="e">
        <f t="shared" si="410"/>
        <v>#VALUE!</v>
      </c>
    </row>
    <row r="8723" spans="1:15" x14ac:dyDescent="0.25">
      <c r="A8723">
        <v>2019</v>
      </c>
      <c r="B8723" s="2" t="s">
        <v>36</v>
      </c>
      <c r="C8723">
        <v>5</v>
      </c>
      <c r="D8723" t="s">
        <v>31</v>
      </c>
      <c r="E8723" t="s">
        <v>13</v>
      </c>
      <c r="F8723" t="s">
        <v>114</v>
      </c>
      <c r="G8723">
        <v>1</v>
      </c>
      <c r="H8723">
        <v>69</v>
      </c>
      <c r="I8723">
        <v>57.6</v>
      </c>
      <c r="M8723" t="str">
        <f t="shared" si="408"/>
        <v/>
      </c>
      <c r="N8723" t="e">
        <f t="shared" si="409"/>
        <v>#VALUE!</v>
      </c>
      <c r="O8723" t="e">
        <f t="shared" si="410"/>
        <v>#VALUE!</v>
      </c>
    </row>
    <row r="8724" spans="1:15" x14ac:dyDescent="0.25">
      <c r="A8724">
        <v>2019</v>
      </c>
      <c r="B8724" s="2" t="s">
        <v>36</v>
      </c>
      <c r="C8724">
        <v>5</v>
      </c>
      <c r="D8724" t="s">
        <v>31</v>
      </c>
      <c r="E8724" t="s">
        <v>13</v>
      </c>
      <c r="F8724" t="s">
        <v>124</v>
      </c>
      <c r="G8724">
        <v>4</v>
      </c>
      <c r="H8724">
        <v>396</v>
      </c>
      <c r="I8724">
        <v>330.56</v>
      </c>
      <c r="M8724" t="str">
        <f t="shared" si="408"/>
        <v/>
      </c>
      <c r="N8724" t="e">
        <f t="shared" si="409"/>
        <v>#VALUE!</v>
      </c>
      <c r="O8724" t="e">
        <f t="shared" si="410"/>
        <v>#VALUE!</v>
      </c>
    </row>
    <row r="8725" spans="1:15" x14ac:dyDescent="0.25">
      <c r="A8725">
        <v>2019</v>
      </c>
      <c r="B8725" s="2" t="s">
        <v>36</v>
      </c>
      <c r="C8725">
        <v>5</v>
      </c>
      <c r="D8725" t="s">
        <v>31</v>
      </c>
      <c r="E8725" t="s">
        <v>13</v>
      </c>
      <c r="F8725" t="s">
        <v>125</v>
      </c>
      <c r="G8725">
        <v>1</v>
      </c>
      <c r="H8725">
        <v>349</v>
      </c>
      <c r="I8725">
        <v>291.32</v>
      </c>
      <c r="M8725" t="str">
        <f t="shared" si="408"/>
        <v/>
      </c>
      <c r="N8725" t="e">
        <f t="shared" si="409"/>
        <v>#VALUE!</v>
      </c>
      <c r="O8725" t="e">
        <f t="shared" si="410"/>
        <v>#VALUE!</v>
      </c>
    </row>
    <row r="8726" spans="1:15" x14ac:dyDescent="0.25">
      <c r="A8726">
        <v>2019</v>
      </c>
      <c r="B8726" s="2" t="s">
        <v>36</v>
      </c>
      <c r="C8726">
        <v>5</v>
      </c>
      <c r="D8726" t="s">
        <v>31</v>
      </c>
      <c r="E8726" t="s">
        <v>13</v>
      </c>
      <c r="F8726" t="s">
        <v>127</v>
      </c>
      <c r="G8726">
        <v>1</v>
      </c>
      <c r="H8726">
        <v>699</v>
      </c>
      <c r="I8726">
        <v>583.47</v>
      </c>
      <c r="M8726" t="str">
        <f t="shared" si="408"/>
        <v/>
      </c>
      <c r="N8726" t="e">
        <f t="shared" si="409"/>
        <v>#VALUE!</v>
      </c>
      <c r="O8726" t="e">
        <f t="shared" si="410"/>
        <v>#VALUE!</v>
      </c>
    </row>
    <row r="8727" spans="1:15" x14ac:dyDescent="0.25">
      <c r="A8727">
        <v>2019</v>
      </c>
      <c r="B8727" s="2" t="s">
        <v>36</v>
      </c>
      <c r="C8727">
        <v>5</v>
      </c>
      <c r="D8727" t="s">
        <v>31</v>
      </c>
      <c r="E8727" t="s">
        <v>13</v>
      </c>
      <c r="F8727" t="s">
        <v>128</v>
      </c>
      <c r="G8727">
        <v>1</v>
      </c>
      <c r="H8727">
        <v>99</v>
      </c>
      <c r="I8727">
        <v>82.64</v>
      </c>
      <c r="M8727" t="str">
        <f t="shared" si="408"/>
        <v/>
      </c>
      <c r="N8727" t="e">
        <f t="shared" si="409"/>
        <v>#VALUE!</v>
      </c>
      <c r="O8727" t="e">
        <f t="shared" si="410"/>
        <v>#VALUE!</v>
      </c>
    </row>
    <row r="8728" spans="1:15" x14ac:dyDescent="0.25">
      <c r="A8728">
        <v>2019</v>
      </c>
      <c r="B8728" s="2" t="s">
        <v>36</v>
      </c>
      <c r="C8728">
        <v>5</v>
      </c>
      <c r="D8728" t="s">
        <v>31</v>
      </c>
      <c r="E8728" t="s">
        <v>13</v>
      </c>
      <c r="F8728" t="s">
        <v>129</v>
      </c>
      <c r="G8728">
        <v>1</v>
      </c>
      <c r="H8728">
        <v>29</v>
      </c>
      <c r="I8728">
        <v>24.21</v>
      </c>
      <c r="M8728" t="str">
        <f t="shared" si="408"/>
        <v/>
      </c>
      <c r="N8728" t="e">
        <f t="shared" si="409"/>
        <v>#VALUE!</v>
      </c>
      <c r="O8728" t="e">
        <f t="shared" si="410"/>
        <v>#VALUE!</v>
      </c>
    </row>
    <row r="8729" spans="1:15" x14ac:dyDescent="0.25">
      <c r="A8729">
        <v>2019</v>
      </c>
      <c r="B8729" s="2" t="s">
        <v>36</v>
      </c>
      <c r="C8729">
        <v>5</v>
      </c>
      <c r="D8729" t="s">
        <v>31</v>
      </c>
      <c r="E8729" t="s">
        <v>13</v>
      </c>
      <c r="F8729" t="s">
        <v>131</v>
      </c>
      <c r="G8729">
        <v>2</v>
      </c>
      <c r="H8729">
        <v>658</v>
      </c>
      <c r="I8729">
        <v>549.24</v>
      </c>
      <c r="M8729" t="str">
        <f t="shared" si="408"/>
        <v/>
      </c>
      <c r="N8729" t="e">
        <f t="shared" si="409"/>
        <v>#VALUE!</v>
      </c>
      <c r="O8729" t="e">
        <f t="shared" si="410"/>
        <v>#VALUE!</v>
      </c>
    </row>
    <row r="8730" spans="1:15" x14ac:dyDescent="0.25">
      <c r="A8730">
        <v>2019</v>
      </c>
      <c r="B8730" s="2" t="s">
        <v>36</v>
      </c>
      <c r="C8730">
        <v>5</v>
      </c>
      <c r="D8730" t="s">
        <v>31</v>
      </c>
      <c r="E8730" t="s">
        <v>13</v>
      </c>
      <c r="F8730" t="s">
        <v>116</v>
      </c>
      <c r="G8730">
        <v>2</v>
      </c>
      <c r="H8730">
        <v>518</v>
      </c>
      <c r="I8730">
        <v>432.38</v>
      </c>
      <c r="M8730" t="str">
        <f t="shared" si="408"/>
        <v/>
      </c>
      <c r="N8730" t="e">
        <f t="shared" si="409"/>
        <v>#VALUE!</v>
      </c>
      <c r="O8730" t="e">
        <f t="shared" si="410"/>
        <v>#VALUE!</v>
      </c>
    </row>
    <row r="8731" spans="1:15" x14ac:dyDescent="0.25">
      <c r="A8731">
        <v>2019</v>
      </c>
      <c r="B8731" s="2" t="s">
        <v>36</v>
      </c>
      <c r="C8731">
        <v>5</v>
      </c>
      <c r="D8731" t="s">
        <v>31</v>
      </c>
      <c r="E8731" t="s">
        <v>13</v>
      </c>
      <c r="F8731" t="s">
        <v>132</v>
      </c>
      <c r="G8731">
        <v>1</v>
      </c>
      <c r="H8731">
        <v>199</v>
      </c>
      <c r="I8731">
        <v>166.11</v>
      </c>
      <c r="M8731" t="str">
        <f t="shared" si="408"/>
        <v/>
      </c>
      <c r="N8731" t="e">
        <f t="shared" si="409"/>
        <v>#VALUE!</v>
      </c>
      <c r="O8731" t="e">
        <f t="shared" si="410"/>
        <v>#VALUE!</v>
      </c>
    </row>
    <row r="8732" spans="1:15" x14ac:dyDescent="0.25">
      <c r="A8732">
        <v>2019</v>
      </c>
      <c r="B8732" s="2" t="s">
        <v>36</v>
      </c>
      <c r="C8732">
        <v>5</v>
      </c>
      <c r="D8732" t="s">
        <v>31</v>
      </c>
      <c r="E8732" t="s">
        <v>21</v>
      </c>
      <c r="F8732" t="s">
        <v>117</v>
      </c>
      <c r="G8732">
        <v>2</v>
      </c>
      <c r="H8732">
        <v>98</v>
      </c>
      <c r="I8732">
        <v>81.8</v>
      </c>
      <c r="M8732" t="str">
        <f t="shared" si="408"/>
        <v/>
      </c>
      <c r="N8732" t="e">
        <f t="shared" si="409"/>
        <v>#VALUE!</v>
      </c>
      <c r="O8732" t="e">
        <f t="shared" si="410"/>
        <v>#VALUE!</v>
      </c>
    </row>
    <row r="8733" spans="1:15" x14ac:dyDescent="0.25">
      <c r="A8733">
        <v>2019</v>
      </c>
      <c r="B8733" s="2" t="s">
        <v>36</v>
      </c>
      <c r="C8733">
        <v>5</v>
      </c>
      <c r="D8733" t="s">
        <v>31</v>
      </c>
      <c r="E8733" t="s">
        <v>21</v>
      </c>
      <c r="F8733" t="s">
        <v>109</v>
      </c>
      <c r="G8733">
        <v>12</v>
      </c>
      <c r="H8733">
        <v>948</v>
      </c>
      <c r="I8733">
        <v>791.2800000000002</v>
      </c>
      <c r="M8733" t="str">
        <f t="shared" si="408"/>
        <v/>
      </c>
      <c r="N8733" t="e">
        <f t="shared" si="409"/>
        <v>#VALUE!</v>
      </c>
      <c r="O8733" t="e">
        <f t="shared" si="410"/>
        <v>#VALUE!</v>
      </c>
    </row>
    <row r="8734" spans="1:15" x14ac:dyDescent="0.25">
      <c r="A8734">
        <v>2019</v>
      </c>
      <c r="B8734" s="2" t="s">
        <v>36</v>
      </c>
      <c r="C8734">
        <v>5</v>
      </c>
      <c r="D8734" t="s">
        <v>31</v>
      </c>
      <c r="E8734" t="s">
        <v>21</v>
      </c>
      <c r="F8734" t="s">
        <v>118</v>
      </c>
      <c r="G8734">
        <v>4</v>
      </c>
      <c r="H8734">
        <v>396</v>
      </c>
      <c r="I8734">
        <v>330.56</v>
      </c>
      <c r="M8734" t="str">
        <f t="shared" si="408"/>
        <v/>
      </c>
      <c r="N8734" t="e">
        <f t="shared" si="409"/>
        <v>#VALUE!</v>
      </c>
      <c r="O8734" t="e">
        <f t="shared" si="410"/>
        <v>#VALUE!</v>
      </c>
    </row>
    <row r="8735" spans="1:15" x14ac:dyDescent="0.25">
      <c r="A8735">
        <v>2019</v>
      </c>
      <c r="B8735" s="2" t="s">
        <v>36</v>
      </c>
      <c r="C8735">
        <v>5</v>
      </c>
      <c r="D8735" t="s">
        <v>31</v>
      </c>
      <c r="E8735" t="s">
        <v>21</v>
      </c>
      <c r="F8735" t="s">
        <v>110</v>
      </c>
      <c r="G8735">
        <v>10</v>
      </c>
      <c r="H8735">
        <v>690</v>
      </c>
      <c r="I8735">
        <v>576.00000000000011</v>
      </c>
      <c r="M8735" t="str">
        <f t="shared" si="408"/>
        <v/>
      </c>
      <c r="N8735" t="e">
        <f t="shared" si="409"/>
        <v>#VALUE!</v>
      </c>
      <c r="O8735" t="e">
        <f t="shared" si="410"/>
        <v>#VALUE!</v>
      </c>
    </row>
    <row r="8736" spans="1:15" x14ac:dyDescent="0.25">
      <c r="A8736">
        <v>2019</v>
      </c>
      <c r="B8736" s="2" t="s">
        <v>36</v>
      </c>
      <c r="C8736">
        <v>5</v>
      </c>
      <c r="D8736" t="s">
        <v>31</v>
      </c>
      <c r="E8736" t="s">
        <v>21</v>
      </c>
      <c r="F8736" t="s">
        <v>119</v>
      </c>
      <c r="G8736">
        <v>3</v>
      </c>
      <c r="H8736">
        <v>777</v>
      </c>
      <c r="I8736">
        <v>648.56999999999994</v>
      </c>
      <c r="M8736" t="str">
        <f t="shared" si="408"/>
        <v/>
      </c>
      <c r="N8736" t="e">
        <f t="shared" si="409"/>
        <v>#VALUE!</v>
      </c>
      <c r="O8736" t="e">
        <f t="shared" si="410"/>
        <v>#VALUE!</v>
      </c>
    </row>
    <row r="8737" spans="1:15" x14ac:dyDescent="0.25">
      <c r="A8737">
        <v>2019</v>
      </c>
      <c r="B8737" s="2" t="s">
        <v>36</v>
      </c>
      <c r="C8737">
        <v>5</v>
      </c>
      <c r="D8737" t="s">
        <v>31</v>
      </c>
      <c r="E8737" t="s">
        <v>21</v>
      </c>
      <c r="F8737" t="s">
        <v>134</v>
      </c>
      <c r="G8737">
        <v>2</v>
      </c>
      <c r="H8737">
        <v>658</v>
      </c>
      <c r="I8737">
        <v>549.24</v>
      </c>
      <c r="M8737" t="str">
        <f t="shared" si="408"/>
        <v/>
      </c>
      <c r="N8737" t="e">
        <f t="shared" si="409"/>
        <v>#VALUE!</v>
      </c>
      <c r="O8737" t="e">
        <f t="shared" si="410"/>
        <v>#VALUE!</v>
      </c>
    </row>
    <row r="8738" spans="1:15" x14ac:dyDescent="0.25">
      <c r="A8738">
        <v>2019</v>
      </c>
      <c r="B8738" s="2" t="s">
        <v>36</v>
      </c>
      <c r="C8738">
        <v>5</v>
      </c>
      <c r="D8738" t="s">
        <v>31</v>
      </c>
      <c r="E8738" t="s">
        <v>21</v>
      </c>
      <c r="F8738" t="s">
        <v>111</v>
      </c>
      <c r="G8738">
        <v>1</v>
      </c>
      <c r="H8738">
        <v>299</v>
      </c>
      <c r="I8738">
        <v>249.58</v>
      </c>
      <c r="M8738" t="str">
        <f t="shared" si="408"/>
        <v/>
      </c>
      <c r="N8738" t="e">
        <f t="shared" si="409"/>
        <v>#VALUE!</v>
      </c>
      <c r="O8738" t="e">
        <f t="shared" si="410"/>
        <v>#VALUE!</v>
      </c>
    </row>
    <row r="8739" spans="1:15" x14ac:dyDescent="0.25">
      <c r="A8739">
        <v>2019</v>
      </c>
      <c r="B8739" s="2" t="s">
        <v>36</v>
      </c>
      <c r="C8739">
        <v>5</v>
      </c>
      <c r="D8739" t="s">
        <v>31</v>
      </c>
      <c r="E8739" t="s">
        <v>21</v>
      </c>
      <c r="F8739" t="s">
        <v>121</v>
      </c>
      <c r="G8739">
        <v>1</v>
      </c>
      <c r="H8739">
        <v>79</v>
      </c>
      <c r="I8739">
        <v>65.94</v>
      </c>
      <c r="M8739" t="str">
        <f t="shared" si="408"/>
        <v/>
      </c>
      <c r="N8739" t="e">
        <f t="shared" si="409"/>
        <v>#VALUE!</v>
      </c>
      <c r="O8739" t="e">
        <f t="shared" si="410"/>
        <v>#VALUE!</v>
      </c>
    </row>
    <row r="8740" spans="1:15" x14ac:dyDescent="0.25">
      <c r="A8740">
        <v>2019</v>
      </c>
      <c r="B8740" s="2" t="s">
        <v>36</v>
      </c>
      <c r="C8740">
        <v>5</v>
      </c>
      <c r="D8740" t="s">
        <v>31</v>
      </c>
      <c r="E8740" t="s">
        <v>21</v>
      </c>
      <c r="F8740" t="s">
        <v>112</v>
      </c>
      <c r="G8740">
        <v>1</v>
      </c>
      <c r="H8740">
        <v>25</v>
      </c>
      <c r="I8740">
        <v>20.87</v>
      </c>
      <c r="M8740" t="str">
        <f t="shared" si="408"/>
        <v/>
      </c>
      <c r="N8740" t="e">
        <f t="shared" si="409"/>
        <v>#VALUE!</v>
      </c>
      <c r="O8740" t="e">
        <f t="shared" si="410"/>
        <v>#VALUE!</v>
      </c>
    </row>
    <row r="8741" spans="1:15" x14ac:dyDescent="0.25">
      <c r="A8741">
        <v>2019</v>
      </c>
      <c r="B8741" s="2" t="s">
        <v>36</v>
      </c>
      <c r="C8741">
        <v>5</v>
      </c>
      <c r="D8741" t="s">
        <v>31</v>
      </c>
      <c r="E8741" t="s">
        <v>21</v>
      </c>
      <c r="F8741" t="s">
        <v>113</v>
      </c>
      <c r="G8741">
        <v>6</v>
      </c>
      <c r="H8741">
        <v>354</v>
      </c>
      <c r="I8741">
        <v>295.5</v>
      </c>
      <c r="M8741" t="str">
        <f t="shared" si="408"/>
        <v/>
      </c>
      <c r="N8741" t="e">
        <f t="shared" si="409"/>
        <v>#VALUE!</v>
      </c>
      <c r="O8741" t="e">
        <f t="shared" si="410"/>
        <v>#VALUE!</v>
      </c>
    </row>
    <row r="8742" spans="1:15" x14ac:dyDescent="0.25">
      <c r="A8742">
        <v>2019</v>
      </c>
      <c r="B8742" s="2" t="s">
        <v>36</v>
      </c>
      <c r="C8742">
        <v>5</v>
      </c>
      <c r="D8742" t="s">
        <v>31</v>
      </c>
      <c r="E8742" t="s">
        <v>21</v>
      </c>
      <c r="F8742" t="s">
        <v>137</v>
      </c>
      <c r="G8742">
        <v>1</v>
      </c>
      <c r="H8742">
        <v>79</v>
      </c>
      <c r="I8742">
        <v>65.94</v>
      </c>
      <c r="M8742" t="str">
        <f t="shared" si="408"/>
        <v/>
      </c>
      <c r="N8742" t="e">
        <f t="shared" si="409"/>
        <v>#VALUE!</v>
      </c>
      <c r="O8742" t="e">
        <f t="shared" si="410"/>
        <v>#VALUE!</v>
      </c>
    </row>
    <row r="8743" spans="1:15" x14ac:dyDescent="0.25">
      <c r="A8743">
        <v>2019</v>
      </c>
      <c r="B8743" s="2" t="s">
        <v>36</v>
      </c>
      <c r="C8743">
        <v>5</v>
      </c>
      <c r="D8743" t="s">
        <v>31</v>
      </c>
      <c r="E8743" t="s">
        <v>21</v>
      </c>
      <c r="F8743" t="s">
        <v>124</v>
      </c>
      <c r="G8743">
        <v>4</v>
      </c>
      <c r="H8743">
        <v>396</v>
      </c>
      <c r="I8743">
        <v>330.56</v>
      </c>
      <c r="M8743" t="str">
        <f t="shared" si="408"/>
        <v/>
      </c>
      <c r="N8743" t="e">
        <f t="shared" si="409"/>
        <v>#VALUE!</v>
      </c>
      <c r="O8743" t="e">
        <f t="shared" si="410"/>
        <v>#VALUE!</v>
      </c>
    </row>
    <row r="8744" spans="1:15" x14ac:dyDescent="0.25">
      <c r="A8744">
        <v>2019</v>
      </c>
      <c r="B8744" s="2" t="s">
        <v>36</v>
      </c>
      <c r="C8744">
        <v>5</v>
      </c>
      <c r="D8744" t="s">
        <v>31</v>
      </c>
      <c r="E8744" t="s">
        <v>21</v>
      </c>
      <c r="F8744" t="s">
        <v>125</v>
      </c>
      <c r="G8744">
        <v>1</v>
      </c>
      <c r="H8744">
        <v>349</v>
      </c>
      <c r="I8744">
        <v>291.32</v>
      </c>
      <c r="M8744" t="str">
        <f t="shared" si="408"/>
        <v/>
      </c>
      <c r="N8744" t="e">
        <f t="shared" si="409"/>
        <v>#VALUE!</v>
      </c>
      <c r="O8744" t="e">
        <f t="shared" si="410"/>
        <v>#VALUE!</v>
      </c>
    </row>
    <row r="8745" spans="1:15" x14ac:dyDescent="0.25">
      <c r="A8745">
        <v>2019</v>
      </c>
      <c r="B8745" s="2" t="s">
        <v>36</v>
      </c>
      <c r="C8745">
        <v>5</v>
      </c>
      <c r="D8745" t="s">
        <v>31</v>
      </c>
      <c r="E8745" t="s">
        <v>21</v>
      </c>
      <c r="F8745" t="s">
        <v>126</v>
      </c>
      <c r="G8745">
        <v>3</v>
      </c>
      <c r="H8745">
        <v>897</v>
      </c>
      <c r="I8745">
        <v>748.74</v>
      </c>
      <c r="M8745" t="str">
        <f t="shared" si="408"/>
        <v/>
      </c>
      <c r="N8745" t="e">
        <f t="shared" si="409"/>
        <v>#VALUE!</v>
      </c>
      <c r="O8745" t="e">
        <f t="shared" si="410"/>
        <v>#VALUE!</v>
      </c>
    </row>
    <row r="8746" spans="1:15" x14ac:dyDescent="0.25">
      <c r="A8746">
        <v>2019</v>
      </c>
      <c r="B8746" s="2" t="s">
        <v>36</v>
      </c>
      <c r="C8746">
        <v>5</v>
      </c>
      <c r="D8746" t="s">
        <v>31</v>
      </c>
      <c r="E8746" t="s">
        <v>21</v>
      </c>
      <c r="F8746" t="s">
        <v>128</v>
      </c>
      <c r="G8746">
        <v>2</v>
      </c>
      <c r="H8746">
        <v>198</v>
      </c>
      <c r="I8746">
        <v>165.28</v>
      </c>
      <c r="M8746" t="str">
        <f t="shared" si="408"/>
        <v/>
      </c>
      <c r="N8746" t="e">
        <f t="shared" si="409"/>
        <v>#VALUE!</v>
      </c>
      <c r="O8746" t="e">
        <f t="shared" si="410"/>
        <v>#VALUE!</v>
      </c>
    </row>
    <row r="8747" spans="1:15" x14ac:dyDescent="0.25">
      <c r="A8747">
        <v>2019</v>
      </c>
      <c r="B8747" s="2" t="s">
        <v>36</v>
      </c>
      <c r="C8747">
        <v>5</v>
      </c>
      <c r="D8747" t="s">
        <v>31</v>
      </c>
      <c r="E8747" t="s">
        <v>21</v>
      </c>
      <c r="F8747" t="s">
        <v>129</v>
      </c>
      <c r="G8747">
        <v>2</v>
      </c>
      <c r="H8747">
        <v>58</v>
      </c>
      <c r="I8747">
        <v>48.42</v>
      </c>
      <c r="M8747" t="str">
        <f t="shared" si="408"/>
        <v/>
      </c>
      <c r="N8747" t="e">
        <f t="shared" si="409"/>
        <v>#VALUE!</v>
      </c>
      <c r="O8747" t="e">
        <f t="shared" si="410"/>
        <v>#VALUE!</v>
      </c>
    </row>
    <row r="8748" spans="1:15" x14ac:dyDescent="0.25">
      <c r="A8748">
        <v>2019</v>
      </c>
      <c r="B8748" s="2" t="s">
        <v>36</v>
      </c>
      <c r="C8748">
        <v>5</v>
      </c>
      <c r="D8748" t="s">
        <v>31</v>
      </c>
      <c r="E8748" t="s">
        <v>21</v>
      </c>
      <c r="F8748" t="s">
        <v>130</v>
      </c>
      <c r="G8748">
        <v>3</v>
      </c>
      <c r="H8748">
        <v>1197</v>
      </c>
      <c r="I8748">
        <v>999.18000000000006</v>
      </c>
      <c r="M8748" t="str">
        <f t="shared" si="408"/>
        <v/>
      </c>
      <c r="N8748" t="e">
        <f t="shared" si="409"/>
        <v>#VALUE!</v>
      </c>
      <c r="O8748" t="e">
        <f t="shared" si="410"/>
        <v>#VALUE!</v>
      </c>
    </row>
    <row r="8749" spans="1:15" x14ac:dyDescent="0.25">
      <c r="A8749">
        <v>2019</v>
      </c>
      <c r="B8749" s="2" t="s">
        <v>36</v>
      </c>
      <c r="C8749">
        <v>5</v>
      </c>
      <c r="D8749" t="s">
        <v>31</v>
      </c>
      <c r="E8749" t="s">
        <v>21</v>
      </c>
      <c r="F8749" t="s">
        <v>131</v>
      </c>
      <c r="G8749">
        <v>1</v>
      </c>
      <c r="H8749">
        <v>329</v>
      </c>
      <c r="I8749">
        <v>274.62</v>
      </c>
      <c r="M8749" t="str">
        <f t="shared" si="408"/>
        <v/>
      </c>
      <c r="N8749" t="e">
        <f t="shared" si="409"/>
        <v>#VALUE!</v>
      </c>
      <c r="O8749" t="e">
        <f t="shared" si="410"/>
        <v>#VALUE!</v>
      </c>
    </row>
    <row r="8750" spans="1:15" x14ac:dyDescent="0.25">
      <c r="A8750">
        <v>2019</v>
      </c>
      <c r="B8750" s="2" t="s">
        <v>36</v>
      </c>
      <c r="C8750">
        <v>5</v>
      </c>
      <c r="D8750" t="s">
        <v>31</v>
      </c>
      <c r="E8750" t="s">
        <v>21</v>
      </c>
      <c r="F8750" t="s">
        <v>116</v>
      </c>
      <c r="G8750">
        <v>3</v>
      </c>
      <c r="H8750">
        <v>777</v>
      </c>
      <c r="I8750">
        <v>648.56999999999994</v>
      </c>
      <c r="M8750" t="str">
        <f t="shared" si="408"/>
        <v/>
      </c>
      <c r="N8750" t="e">
        <f t="shared" si="409"/>
        <v>#VALUE!</v>
      </c>
      <c r="O8750" t="e">
        <f t="shared" si="410"/>
        <v>#VALUE!</v>
      </c>
    </row>
    <row r="8751" spans="1:15" x14ac:dyDescent="0.25">
      <c r="A8751">
        <v>2019</v>
      </c>
      <c r="B8751" s="2" t="s">
        <v>36</v>
      </c>
      <c r="C8751">
        <v>5</v>
      </c>
      <c r="D8751" t="s">
        <v>31</v>
      </c>
      <c r="E8751" t="s">
        <v>21</v>
      </c>
      <c r="F8751" t="s">
        <v>132</v>
      </c>
      <c r="G8751">
        <v>1</v>
      </c>
      <c r="H8751">
        <v>199</v>
      </c>
      <c r="I8751">
        <v>166.11</v>
      </c>
      <c r="M8751" t="str">
        <f t="shared" si="408"/>
        <v/>
      </c>
      <c r="N8751" t="e">
        <f t="shared" si="409"/>
        <v>#VALUE!</v>
      </c>
      <c r="O8751" t="e">
        <f t="shared" si="410"/>
        <v>#VALUE!</v>
      </c>
    </row>
    <row r="8752" spans="1:15" x14ac:dyDescent="0.25">
      <c r="A8752">
        <v>2019</v>
      </c>
      <c r="B8752" s="2" t="s">
        <v>36</v>
      </c>
      <c r="C8752">
        <v>5</v>
      </c>
      <c r="D8752" t="s">
        <v>31</v>
      </c>
      <c r="E8752" t="s">
        <v>23</v>
      </c>
      <c r="F8752" t="s">
        <v>109</v>
      </c>
      <c r="G8752">
        <v>4</v>
      </c>
      <c r="H8752">
        <v>316</v>
      </c>
      <c r="I8752">
        <v>263.76</v>
      </c>
      <c r="M8752" t="str">
        <f t="shared" si="408"/>
        <v/>
      </c>
      <c r="N8752" t="e">
        <f t="shared" si="409"/>
        <v>#VALUE!</v>
      </c>
      <c r="O8752" t="e">
        <f t="shared" si="410"/>
        <v>#VALUE!</v>
      </c>
    </row>
    <row r="8753" spans="1:15" x14ac:dyDescent="0.25">
      <c r="A8753">
        <v>2019</v>
      </c>
      <c r="B8753" s="2" t="s">
        <v>36</v>
      </c>
      <c r="C8753">
        <v>5</v>
      </c>
      <c r="D8753" t="s">
        <v>31</v>
      </c>
      <c r="E8753" t="s">
        <v>23</v>
      </c>
      <c r="F8753" t="s">
        <v>110</v>
      </c>
      <c r="G8753">
        <v>6</v>
      </c>
      <c r="H8753">
        <v>414</v>
      </c>
      <c r="I8753">
        <v>345.6</v>
      </c>
      <c r="M8753" t="str">
        <f t="shared" si="408"/>
        <v/>
      </c>
      <c r="N8753" t="e">
        <f t="shared" si="409"/>
        <v>#VALUE!</v>
      </c>
      <c r="O8753" t="e">
        <f t="shared" si="410"/>
        <v>#VALUE!</v>
      </c>
    </row>
    <row r="8754" spans="1:15" x14ac:dyDescent="0.25">
      <c r="A8754">
        <v>2019</v>
      </c>
      <c r="B8754" s="2" t="s">
        <v>36</v>
      </c>
      <c r="C8754">
        <v>5</v>
      </c>
      <c r="D8754" t="s">
        <v>31</v>
      </c>
      <c r="E8754" t="s">
        <v>23</v>
      </c>
      <c r="F8754" t="s">
        <v>119</v>
      </c>
      <c r="G8754">
        <v>1</v>
      </c>
      <c r="H8754">
        <v>259</v>
      </c>
      <c r="I8754">
        <v>216.19</v>
      </c>
      <c r="M8754" t="str">
        <f t="shared" si="408"/>
        <v/>
      </c>
      <c r="N8754" t="e">
        <f t="shared" si="409"/>
        <v>#VALUE!</v>
      </c>
      <c r="O8754" t="e">
        <f t="shared" si="410"/>
        <v>#VALUE!</v>
      </c>
    </row>
    <row r="8755" spans="1:15" x14ac:dyDescent="0.25">
      <c r="A8755">
        <v>2019</v>
      </c>
      <c r="B8755" s="2" t="s">
        <v>36</v>
      </c>
      <c r="C8755">
        <v>5</v>
      </c>
      <c r="D8755" t="s">
        <v>31</v>
      </c>
      <c r="E8755" t="s">
        <v>23</v>
      </c>
      <c r="F8755" t="s">
        <v>124</v>
      </c>
      <c r="G8755">
        <v>1</v>
      </c>
      <c r="H8755">
        <v>99</v>
      </c>
      <c r="I8755">
        <v>82.64</v>
      </c>
      <c r="M8755" t="str">
        <f t="shared" si="408"/>
        <v/>
      </c>
      <c r="N8755" t="e">
        <f t="shared" si="409"/>
        <v>#VALUE!</v>
      </c>
      <c r="O8755" t="e">
        <f t="shared" si="410"/>
        <v>#VALUE!</v>
      </c>
    </row>
    <row r="8756" spans="1:15" x14ac:dyDescent="0.25">
      <c r="A8756">
        <v>2019</v>
      </c>
      <c r="B8756" s="2" t="s">
        <v>36</v>
      </c>
      <c r="C8756">
        <v>5</v>
      </c>
      <c r="D8756" t="s">
        <v>31</v>
      </c>
      <c r="E8756" t="s">
        <v>23</v>
      </c>
      <c r="F8756" t="s">
        <v>128</v>
      </c>
      <c r="G8756">
        <v>1</v>
      </c>
      <c r="H8756">
        <v>99</v>
      </c>
      <c r="I8756">
        <v>82.64</v>
      </c>
      <c r="M8756" t="str">
        <f t="shared" si="408"/>
        <v/>
      </c>
      <c r="N8756" t="e">
        <f t="shared" si="409"/>
        <v>#VALUE!</v>
      </c>
      <c r="O8756" t="e">
        <f t="shared" si="410"/>
        <v>#VALUE!</v>
      </c>
    </row>
    <row r="8757" spans="1:15" x14ac:dyDescent="0.25">
      <c r="A8757">
        <v>2019</v>
      </c>
      <c r="B8757" s="2" t="s">
        <v>36</v>
      </c>
      <c r="C8757">
        <v>5</v>
      </c>
      <c r="D8757" t="s">
        <v>31</v>
      </c>
      <c r="E8757" t="s">
        <v>23</v>
      </c>
      <c r="F8757" t="s">
        <v>129</v>
      </c>
      <c r="G8757">
        <v>1</v>
      </c>
      <c r="H8757">
        <v>29</v>
      </c>
      <c r="I8757">
        <v>24.21</v>
      </c>
      <c r="M8757" t="str">
        <f t="shared" si="408"/>
        <v/>
      </c>
      <c r="N8757" t="e">
        <f t="shared" si="409"/>
        <v>#VALUE!</v>
      </c>
      <c r="O8757" t="e">
        <f t="shared" si="410"/>
        <v>#VALUE!</v>
      </c>
    </row>
    <row r="8758" spans="1:15" x14ac:dyDescent="0.25">
      <c r="A8758">
        <v>2019</v>
      </c>
      <c r="B8758" s="2" t="s">
        <v>36</v>
      </c>
      <c r="C8758">
        <v>5</v>
      </c>
      <c r="D8758" t="s">
        <v>31</v>
      </c>
      <c r="E8758" t="s">
        <v>23</v>
      </c>
      <c r="F8758" t="s">
        <v>130</v>
      </c>
      <c r="G8758">
        <v>1</v>
      </c>
      <c r="H8758">
        <v>399</v>
      </c>
      <c r="I8758">
        <v>333.06</v>
      </c>
      <c r="M8758" t="str">
        <f t="shared" si="408"/>
        <v/>
      </c>
      <c r="N8758" t="e">
        <f t="shared" si="409"/>
        <v>#VALUE!</v>
      </c>
      <c r="O8758" t="e">
        <f t="shared" si="410"/>
        <v>#VALUE!</v>
      </c>
    </row>
    <row r="8759" spans="1:15" x14ac:dyDescent="0.25">
      <c r="A8759">
        <v>2019</v>
      </c>
      <c r="B8759" s="2" t="s">
        <v>36</v>
      </c>
      <c r="C8759">
        <v>5</v>
      </c>
      <c r="D8759" t="s">
        <v>31</v>
      </c>
      <c r="E8759" t="s">
        <v>23</v>
      </c>
      <c r="F8759" t="s">
        <v>131</v>
      </c>
      <c r="G8759">
        <v>2</v>
      </c>
      <c r="H8759">
        <v>658</v>
      </c>
      <c r="I8759">
        <v>549.24</v>
      </c>
      <c r="M8759" t="str">
        <f t="shared" si="408"/>
        <v/>
      </c>
      <c r="N8759" t="e">
        <f t="shared" si="409"/>
        <v>#VALUE!</v>
      </c>
      <c r="O8759" t="e">
        <f t="shared" si="410"/>
        <v>#VALUE!</v>
      </c>
    </row>
    <row r="8760" spans="1:15" x14ac:dyDescent="0.25">
      <c r="A8760">
        <v>2019</v>
      </c>
      <c r="B8760" s="2" t="s">
        <v>36</v>
      </c>
      <c r="C8760">
        <v>5</v>
      </c>
      <c r="D8760" t="s">
        <v>31</v>
      </c>
      <c r="E8760" t="s">
        <v>23</v>
      </c>
      <c r="F8760" t="s">
        <v>116</v>
      </c>
      <c r="G8760">
        <v>3</v>
      </c>
      <c r="H8760">
        <v>777</v>
      </c>
      <c r="I8760">
        <v>648.56999999999994</v>
      </c>
      <c r="M8760" t="str">
        <f t="shared" si="408"/>
        <v/>
      </c>
      <c r="N8760" t="e">
        <f t="shared" si="409"/>
        <v>#VALUE!</v>
      </c>
      <c r="O8760" t="e">
        <f t="shared" si="410"/>
        <v>#VALUE!</v>
      </c>
    </row>
    <row r="8761" spans="1:15" x14ac:dyDescent="0.25">
      <c r="A8761">
        <v>2019</v>
      </c>
      <c r="B8761" s="2" t="s">
        <v>36</v>
      </c>
      <c r="C8761">
        <v>5</v>
      </c>
      <c r="D8761" t="s">
        <v>31</v>
      </c>
      <c r="E8761" t="s">
        <v>23</v>
      </c>
      <c r="F8761" t="s">
        <v>132</v>
      </c>
      <c r="G8761">
        <v>2</v>
      </c>
      <c r="H8761">
        <v>398</v>
      </c>
      <c r="I8761">
        <v>332.22</v>
      </c>
      <c r="M8761" t="str">
        <f t="shared" si="408"/>
        <v/>
      </c>
      <c r="N8761" t="e">
        <f t="shared" si="409"/>
        <v>#VALUE!</v>
      </c>
      <c r="O8761" t="e">
        <f t="shared" si="410"/>
        <v>#VALUE!</v>
      </c>
    </row>
    <row r="8762" spans="1:15" x14ac:dyDescent="0.25">
      <c r="A8762">
        <v>2019</v>
      </c>
      <c r="B8762" s="2" t="s">
        <v>36</v>
      </c>
      <c r="C8762">
        <v>5</v>
      </c>
      <c r="D8762" t="s">
        <v>31</v>
      </c>
      <c r="E8762" t="s">
        <v>24</v>
      </c>
      <c r="F8762" t="s">
        <v>109</v>
      </c>
      <c r="G8762">
        <v>2</v>
      </c>
      <c r="H8762">
        <v>158</v>
      </c>
      <c r="I8762">
        <v>131.88</v>
      </c>
      <c r="M8762" t="str">
        <f t="shared" si="408"/>
        <v/>
      </c>
      <c r="N8762" t="e">
        <f t="shared" si="409"/>
        <v>#VALUE!</v>
      </c>
      <c r="O8762" t="e">
        <f t="shared" si="410"/>
        <v>#VALUE!</v>
      </c>
    </row>
    <row r="8763" spans="1:15" x14ac:dyDescent="0.25">
      <c r="A8763">
        <v>2019</v>
      </c>
      <c r="B8763" s="2" t="s">
        <v>36</v>
      </c>
      <c r="C8763">
        <v>5</v>
      </c>
      <c r="D8763" t="s">
        <v>31</v>
      </c>
      <c r="E8763" t="s">
        <v>24</v>
      </c>
      <c r="F8763" t="s">
        <v>118</v>
      </c>
      <c r="G8763">
        <v>2</v>
      </c>
      <c r="H8763">
        <v>198</v>
      </c>
      <c r="I8763">
        <v>165.28</v>
      </c>
      <c r="M8763" t="str">
        <f t="shared" si="408"/>
        <v/>
      </c>
      <c r="N8763" t="e">
        <f t="shared" si="409"/>
        <v>#VALUE!</v>
      </c>
      <c r="O8763" t="e">
        <f t="shared" si="410"/>
        <v>#VALUE!</v>
      </c>
    </row>
    <row r="8764" spans="1:15" x14ac:dyDescent="0.25">
      <c r="A8764">
        <v>2019</v>
      </c>
      <c r="B8764" s="2" t="s">
        <v>36</v>
      </c>
      <c r="C8764">
        <v>5</v>
      </c>
      <c r="D8764" t="s">
        <v>31</v>
      </c>
      <c r="E8764" t="s">
        <v>24</v>
      </c>
      <c r="F8764" t="s">
        <v>110</v>
      </c>
      <c r="G8764">
        <v>1</v>
      </c>
      <c r="H8764">
        <v>69</v>
      </c>
      <c r="I8764">
        <v>57.6</v>
      </c>
      <c r="M8764" t="str">
        <f t="shared" si="408"/>
        <v/>
      </c>
      <c r="N8764" t="e">
        <f t="shared" si="409"/>
        <v>#VALUE!</v>
      </c>
      <c r="O8764" t="e">
        <f t="shared" si="410"/>
        <v>#VALUE!</v>
      </c>
    </row>
    <row r="8765" spans="1:15" x14ac:dyDescent="0.25">
      <c r="A8765">
        <v>2019</v>
      </c>
      <c r="B8765" s="2" t="s">
        <v>36</v>
      </c>
      <c r="C8765">
        <v>5</v>
      </c>
      <c r="D8765" t="s">
        <v>31</v>
      </c>
      <c r="E8765" t="s">
        <v>24</v>
      </c>
      <c r="F8765" t="s">
        <v>113</v>
      </c>
      <c r="G8765">
        <v>2</v>
      </c>
      <c r="H8765">
        <v>118</v>
      </c>
      <c r="I8765">
        <v>98.5</v>
      </c>
      <c r="M8765" t="str">
        <f t="shared" si="408"/>
        <v/>
      </c>
      <c r="N8765" t="e">
        <f t="shared" si="409"/>
        <v>#VALUE!</v>
      </c>
      <c r="O8765" t="e">
        <f t="shared" si="410"/>
        <v>#VALUE!</v>
      </c>
    </row>
    <row r="8766" spans="1:15" x14ac:dyDescent="0.25">
      <c r="A8766">
        <v>2019</v>
      </c>
      <c r="B8766" s="2" t="s">
        <v>36</v>
      </c>
      <c r="C8766">
        <v>5</v>
      </c>
      <c r="D8766" t="s">
        <v>31</v>
      </c>
      <c r="E8766" t="s">
        <v>24</v>
      </c>
      <c r="F8766" t="s">
        <v>123</v>
      </c>
      <c r="G8766">
        <v>1</v>
      </c>
      <c r="H8766">
        <v>159</v>
      </c>
      <c r="I8766">
        <v>132.72</v>
      </c>
      <c r="M8766" t="str">
        <f t="shared" si="408"/>
        <v/>
      </c>
      <c r="N8766" t="e">
        <f t="shared" si="409"/>
        <v>#VALUE!</v>
      </c>
      <c r="O8766" t="e">
        <f t="shared" si="410"/>
        <v>#VALUE!</v>
      </c>
    </row>
    <row r="8767" spans="1:15" x14ac:dyDescent="0.25">
      <c r="A8767">
        <v>2019</v>
      </c>
      <c r="B8767" s="2" t="s">
        <v>36</v>
      </c>
      <c r="C8767">
        <v>5</v>
      </c>
      <c r="D8767" t="s">
        <v>31</v>
      </c>
      <c r="E8767" t="s">
        <v>24</v>
      </c>
      <c r="F8767" t="s">
        <v>124</v>
      </c>
      <c r="G8767">
        <v>1</v>
      </c>
      <c r="H8767">
        <v>99</v>
      </c>
      <c r="I8767">
        <v>82.64</v>
      </c>
      <c r="M8767" t="str">
        <f t="shared" si="408"/>
        <v/>
      </c>
      <c r="N8767" t="e">
        <f t="shared" si="409"/>
        <v>#VALUE!</v>
      </c>
      <c r="O8767" t="e">
        <f t="shared" si="410"/>
        <v>#VALUE!</v>
      </c>
    </row>
    <row r="8768" spans="1:15" x14ac:dyDescent="0.25">
      <c r="A8768">
        <v>2019</v>
      </c>
      <c r="B8768" s="2" t="s">
        <v>36</v>
      </c>
      <c r="C8768">
        <v>5</v>
      </c>
      <c r="D8768" t="s">
        <v>31</v>
      </c>
      <c r="E8768" t="s">
        <v>24</v>
      </c>
      <c r="F8768" t="s">
        <v>135</v>
      </c>
      <c r="G8768">
        <v>1</v>
      </c>
      <c r="H8768">
        <v>139</v>
      </c>
      <c r="I8768">
        <v>116.03</v>
      </c>
      <c r="M8768" t="str">
        <f t="shared" si="408"/>
        <v/>
      </c>
      <c r="N8768" t="e">
        <f t="shared" si="409"/>
        <v>#VALUE!</v>
      </c>
      <c r="O8768" t="e">
        <f t="shared" si="410"/>
        <v>#VALUE!</v>
      </c>
    </row>
    <row r="8769" spans="1:15" x14ac:dyDescent="0.25">
      <c r="A8769">
        <v>2019</v>
      </c>
      <c r="B8769" s="2" t="s">
        <v>36</v>
      </c>
      <c r="C8769">
        <v>5</v>
      </c>
      <c r="D8769" t="s">
        <v>31</v>
      </c>
      <c r="E8769" t="s">
        <v>24</v>
      </c>
      <c r="F8769" t="s">
        <v>129</v>
      </c>
      <c r="G8769">
        <v>1</v>
      </c>
      <c r="H8769">
        <v>29</v>
      </c>
      <c r="I8769">
        <v>24.21</v>
      </c>
      <c r="M8769" t="str">
        <f t="shared" si="408"/>
        <v/>
      </c>
      <c r="N8769" t="e">
        <f t="shared" si="409"/>
        <v>#VALUE!</v>
      </c>
      <c r="O8769" t="e">
        <f t="shared" si="410"/>
        <v>#VALUE!</v>
      </c>
    </row>
    <row r="8770" spans="1:15" x14ac:dyDescent="0.25">
      <c r="A8770">
        <v>2019</v>
      </c>
      <c r="B8770" s="2" t="s">
        <v>36</v>
      </c>
      <c r="C8770">
        <v>5</v>
      </c>
      <c r="D8770" t="s">
        <v>31</v>
      </c>
      <c r="E8770" t="s">
        <v>24</v>
      </c>
      <c r="F8770" t="s">
        <v>116</v>
      </c>
      <c r="G8770">
        <v>1</v>
      </c>
      <c r="H8770">
        <v>259</v>
      </c>
      <c r="I8770">
        <v>216.19</v>
      </c>
      <c r="M8770" t="str">
        <f t="shared" si="408"/>
        <v/>
      </c>
      <c r="N8770" t="e">
        <f t="shared" si="409"/>
        <v>#VALUE!</v>
      </c>
      <c r="O8770" t="e">
        <f t="shared" si="410"/>
        <v>#VALUE!</v>
      </c>
    </row>
    <row r="8771" spans="1:15" x14ac:dyDescent="0.25">
      <c r="A8771">
        <v>2019</v>
      </c>
      <c r="B8771" s="2" t="s">
        <v>36</v>
      </c>
      <c r="C8771">
        <v>5</v>
      </c>
      <c r="D8771" t="s">
        <v>31</v>
      </c>
      <c r="E8771" t="s">
        <v>26</v>
      </c>
      <c r="F8771" t="s">
        <v>133</v>
      </c>
      <c r="G8771">
        <v>1</v>
      </c>
      <c r="H8771">
        <v>79</v>
      </c>
      <c r="I8771">
        <v>65.94</v>
      </c>
      <c r="M8771" t="str">
        <f t="shared" ref="M8771:M8834" si="411">SUBSTITUTE(SUBSTITUTE(J8771," - ","|"),"; ","|")</f>
        <v/>
      </c>
      <c r="N8771" t="e">
        <f t="shared" ref="N8771:N8834" si="412">LEFT(M8771,FIND("|",M8771)-1)</f>
        <v>#VALUE!</v>
      </c>
      <c r="O8771" t="e">
        <f t="shared" ref="O8771:O8834" si="413">RIGHT(M8771,LEN(M8771)-FIND("|",M8771))</f>
        <v>#VALUE!</v>
      </c>
    </row>
    <row r="8772" spans="1:15" x14ac:dyDescent="0.25">
      <c r="A8772">
        <v>2019</v>
      </c>
      <c r="B8772" s="2" t="s">
        <v>36</v>
      </c>
      <c r="C8772">
        <v>5</v>
      </c>
      <c r="D8772" t="s">
        <v>31</v>
      </c>
      <c r="E8772" t="s">
        <v>26</v>
      </c>
      <c r="F8772" t="s">
        <v>136</v>
      </c>
      <c r="G8772">
        <v>1</v>
      </c>
      <c r="H8772">
        <v>35</v>
      </c>
      <c r="I8772">
        <v>29.22</v>
      </c>
      <c r="M8772" t="str">
        <f t="shared" si="411"/>
        <v/>
      </c>
      <c r="N8772" t="e">
        <f t="shared" si="412"/>
        <v>#VALUE!</v>
      </c>
      <c r="O8772" t="e">
        <f t="shared" si="413"/>
        <v>#VALUE!</v>
      </c>
    </row>
    <row r="8773" spans="1:15" x14ac:dyDescent="0.25">
      <c r="A8773">
        <v>2019</v>
      </c>
      <c r="B8773" s="2" t="s">
        <v>36</v>
      </c>
      <c r="C8773">
        <v>5</v>
      </c>
      <c r="D8773" t="s">
        <v>31</v>
      </c>
      <c r="E8773" t="s">
        <v>26</v>
      </c>
      <c r="F8773" t="s">
        <v>117</v>
      </c>
      <c r="G8773">
        <v>7</v>
      </c>
      <c r="H8773">
        <v>343</v>
      </c>
      <c r="I8773">
        <v>286.3</v>
      </c>
      <c r="M8773" t="str">
        <f t="shared" si="411"/>
        <v/>
      </c>
      <c r="N8773" t="e">
        <f t="shared" si="412"/>
        <v>#VALUE!</v>
      </c>
      <c r="O8773" t="e">
        <f t="shared" si="413"/>
        <v>#VALUE!</v>
      </c>
    </row>
    <row r="8774" spans="1:15" x14ac:dyDescent="0.25">
      <c r="A8774">
        <v>2019</v>
      </c>
      <c r="B8774" s="2" t="s">
        <v>36</v>
      </c>
      <c r="C8774">
        <v>5</v>
      </c>
      <c r="D8774" t="s">
        <v>31</v>
      </c>
      <c r="E8774" t="s">
        <v>26</v>
      </c>
      <c r="F8774" t="s">
        <v>109</v>
      </c>
      <c r="G8774">
        <v>44</v>
      </c>
      <c r="H8774">
        <v>3476</v>
      </c>
      <c r="I8774">
        <v>2901.3600000000019</v>
      </c>
      <c r="M8774" t="str">
        <f t="shared" si="411"/>
        <v/>
      </c>
      <c r="N8774" t="e">
        <f t="shared" si="412"/>
        <v>#VALUE!</v>
      </c>
      <c r="O8774" t="e">
        <f t="shared" si="413"/>
        <v>#VALUE!</v>
      </c>
    </row>
    <row r="8775" spans="1:15" x14ac:dyDescent="0.25">
      <c r="A8775">
        <v>2019</v>
      </c>
      <c r="B8775" s="2" t="s">
        <v>36</v>
      </c>
      <c r="C8775">
        <v>5</v>
      </c>
      <c r="D8775" t="s">
        <v>31</v>
      </c>
      <c r="E8775" t="s">
        <v>26</v>
      </c>
      <c r="F8775" t="s">
        <v>118</v>
      </c>
      <c r="G8775">
        <v>4</v>
      </c>
      <c r="H8775">
        <v>396</v>
      </c>
      <c r="I8775">
        <v>330.56</v>
      </c>
      <c r="M8775" t="str">
        <f t="shared" si="411"/>
        <v/>
      </c>
      <c r="N8775" t="e">
        <f t="shared" si="412"/>
        <v>#VALUE!</v>
      </c>
      <c r="O8775" t="e">
        <f t="shared" si="413"/>
        <v>#VALUE!</v>
      </c>
    </row>
    <row r="8776" spans="1:15" x14ac:dyDescent="0.25">
      <c r="A8776">
        <v>2019</v>
      </c>
      <c r="B8776" s="2" t="s">
        <v>36</v>
      </c>
      <c r="C8776">
        <v>5</v>
      </c>
      <c r="D8776" t="s">
        <v>31</v>
      </c>
      <c r="E8776" t="s">
        <v>26</v>
      </c>
      <c r="F8776" t="s">
        <v>110</v>
      </c>
      <c r="G8776">
        <v>43</v>
      </c>
      <c r="H8776">
        <v>2967</v>
      </c>
      <c r="I8776">
        <v>2476.7999999999979</v>
      </c>
      <c r="M8776" t="str">
        <f t="shared" si="411"/>
        <v/>
      </c>
      <c r="N8776" t="e">
        <f t="shared" si="412"/>
        <v>#VALUE!</v>
      </c>
      <c r="O8776" t="e">
        <f t="shared" si="413"/>
        <v>#VALUE!</v>
      </c>
    </row>
    <row r="8777" spans="1:15" x14ac:dyDescent="0.25">
      <c r="A8777">
        <v>2019</v>
      </c>
      <c r="B8777" s="2" t="s">
        <v>36</v>
      </c>
      <c r="C8777">
        <v>5</v>
      </c>
      <c r="D8777" t="s">
        <v>31</v>
      </c>
      <c r="E8777" t="s">
        <v>26</v>
      </c>
      <c r="F8777" t="s">
        <v>119</v>
      </c>
      <c r="G8777">
        <v>5</v>
      </c>
      <c r="H8777">
        <v>1295</v>
      </c>
      <c r="I8777">
        <v>1080.95</v>
      </c>
      <c r="M8777" t="str">
        <f t="shared" si="411"/>
        <v/>
      </c>
      <c r="N8777" t="e">
        <f t="shared" si="412"/>
        <v>#VALUE!</v>
      </c>
      <c r="O8777" t="e">
        <f t="shared" si="413"/>
        <v>#VALUE!</v>
      </c>
    </row>
    <row r="8778" spans="1:15" x14ac:dyDescent="0.25">
      <c r="A8778">
        <v>2019</v>
      </c>
      <c r="B8778" s="2" t="s">
        <v>36</v>
      </c>
      <c r="C8778">
        <v>5</v>
      </c>
      <c r="D8778" t="s">
        <v>31</v>
      </c>
      <c r="E8778" t="s">
        <v>26</v>
      </c>
      <c r="F8778" t="s">
        <v>134</v>
      </c>
      <c r="G8778">
        <v>1</v>
      </c>
      <c r="H8778">
        <v>329</v>
      </c>
      <c r="I8778">
        <v>274.62</v>
      </c>
      <c r="M8778" t="str">
        <f t="shared" si="411"/>
        <v/>
      </c>
      <c r="N8778" t="e">
        <f t="shared" si="412"/>
        <v>#VALUE!</v>
      </c>
      <c r="O8778" t="e">
        <f t="shared" si="413"/>
        <v>#VALUE!</v>
      </c>
    </row>
    <row r="8779" spans="1:15" x14ac:dyDescent="0.25">
      <c r="A8779">
        <v>2019</v>
      </c>
      <c r="B8779" s="2" t="s">
        <v>36</v>
      </c>
      <c r="C8779">
        <v>5</v>
      </c>
      <c r="D8779" t="s">
        <v>31</v>
      </c>
      <c r="E8779" t="s">
        <v>26</v>
      </c>
      <c r="F8779" t="s">
        <v>111</v>
      </c>
      <c r="G8779">
        <v>3</v>
      </c>
      <c r="H8779">
        <v>897</v>
      </c>
      <c r="I8779">
        <v>748.74</v>
      </c>
      <c r="M8779" t="str">
        <f t="shared" si="411"/>
        <v/>
      </c>
      <c r="N8779" t="e">
        <f t="shared" si="412"/>
        <v>#VALUE!</v>
      </c>
      <c r="O8779" t="e">
        <f t="shared" si="413"/>
        <v>#VALUE!</v>
      </c>
    </row>
    <row r="8780" spans="1:15" x14ac:dyDescent="0.25">
      <c r="A8780">
        <v>2019</v>
      </c>
      <c r="B8780" s="2" t="s">
        <v>36</v>
      </c>
      <c r="C8780">
        <v>5</v>
      </c>
      <c r="D8780" t="s">
        <v>31</v>
      </c>
      <c r="E8780" t="s">
        <v>26</v>
      </c>
      <c r="F8780" t="s">
        <v>120</v>
      </c>
      <c r="G8780">
        <v>3</v>
      </c>
      <c r="H8780">
        <v>117</v>
      </c>
      <c r="I8780">
        <v>97.649999999999991</v>
      </c>
      <c r="M8780" t="str">
        <f t="shared" si="411"/>
        <v/>
      </c>
      <c r="N8780" t="e">
        <f t="shared" si="412"/>
        <v>#VALUE!</v>
      </c>
      <c r="O8780" t="e">
        <f t="shared" si="413"/>
        <v>#VALUE!</v>
      </c>
    </row>
    <row r="8781" spans="1:15" x14ac:dyDescent="0.25">
      <c r="A8781">
        <v>2019</v>
      </c>
      <c r="B8781" s="2" t="s">
        <v>36</v>
      </c>
      <c r="C8781">
        <v>5</v>
      </c>
      <c r="D8781" t="s">
        <v>31</v>
      </c>
      <c r="E8781" t="s">
        <v>26</v>
      </c>
      <c r="F8781" t="s">
        <v>121</v>
      </c>
      <c r="G8781">
        <v>3</v>
      </c>
      <c r="H8781">
        <v>237</v>
      </c>
      <c r="I8781">
        <v>197.82</v>
      </c>
      <c r="M8781" t="str">
        <f t="shared" si="411"/>
        <v/>
      </c>
      <c r="N8781" t="e">
        <f t="shared" si="412"/>
        <v>#VALUE!</v>
      </c>
      <c r="O8781" t="e">
        <f t="shared" si="413"/>
        <v>#VALUE!</v>
      </c>
    </row>
    <row r="8782" spans="1:15" x14ac:dyDescent="0.25">
      <c r="A8782">
        <v>2019</v>
      </c>
      <c r="B8782" s="2" t="s">
        <v>36</v>
      </c>
      <c r="C8782">
        <v>5</v>
      </c>
      <c r="D8782" t="s">
        <v>31</v>
      </c>
      <c r="E8782" t="s">
        <v>26</v>
      </c>
      <c r="F8782" t="s">
        <v>113</v>
      </c>
      <c r="G8782">
        <v>11</v>
      </c>
      <c r="H8782">
        <v>649</v>
      </c>
      <c r="I8782">
        <v>541.75</v>
      </c>
      <c r="M8782" t="str">
        <f t="shared" si="411"/>
        <v/>
      </c>
      <c r="N8782" t="e">
        <f t="shared" si="412"/>
        <v>#VALUE!</v>
      </c>
      <c r="O8782" t="e">
        <f t="shared" si="413"/>
        <v>#VALUE!</v>
      </c>
    </row>
    <row r="8783" spans="1:15" x14ac:dyDescent="0.25">
      <c r="A8783">
        <v>2019</v>
      </c>
      <c r="B8783" s="2" t="s">
        <v>36</v>
      </c>
      <c r="C8783">
        <v>5</v>
      </c>
      <c r="D8783" t="s">
        <v>31</v>
      </c>
      <c r="E8783" t="s">
        <v>26</v>
      </c>
      <c r="F8783" t="s">
        <v>122</v>
      </c>
      <c r="G8783">
        <v>2</v>
      </c>
      <c r="H8783">
        <v>198</v>
      </c>
      <c r="I8783">
        <v>165.28</v>
      </c>
      <c r="M8783" t="str">
        <f t="shared" si="411"/>
        <v/>
      </c>
      <c r="N8783" t="e">
        <f t="shared" si="412"/>
        <v>#VALUE!</v>
      </c>
      <c r="O8783" t="e">
        <f t="shared" si="413"/>
        <v>#VALUE!</v>
      </c>
    </row>
    <row r="8784" spans="1:15" x14ac:dyDescent="0.25">
      <c r="A8784">
        <v>2019</v>
      </c>
      <c r="B8784" s="2" t="s">
        <v>36</v>
      </c>
      <c r="C8784">
        <v>5</v>
      </c>
      <c r="D8784" t="s">
        <v>31</v>
      </c>
      <c r="E8784" t="s">
        <v>26</v>
      </c>
      <c r="F8784" t="s">
        <v>137</v>
      </c>
      <c r="G8784">
        <v>2</v>
      </c>
      <c r="H8784">
        <v>158</v>
      </c>
      <c r="I8784">
        <v>131.88</v>
      </c>
      <c r="M8784" t="str">
        <f t="shared" si="411"/>
        <v/>
      </c>
      <c r="N8784" t="e">
        <f t="shared" si="412"/>
        <v>#VALUE!</v>
      </c>
      <c r="O8784" t="e">
        <f t="shared" si="413"/>
        <v>#VALUE!</v>
      </c>
    </row>
    <row r="8785" spans="1:15" x14ac:dyDescent="0.25">
      <c r="A8785">
        <v>2019</v>
      </c>
      <c r="B8785" s="2" t="s">
        <v>36</v>
      </c>
      <c r="C8785">
        <v>5</v>
      </c>
      <c r="D8785" t="s">
        <v>31</v>
      </c>
      <c r="E8785" t="s">
        <v>26</v>
      </c>
      <c r="F8785" t="s">
        <v>114</v>
      </c>
      <c r="G8785">
        <v>9</v>
      </c>
      <c r="H8785">
        <v>621</v>
      </c>
      <c r="I8785">
        <v>518.40000000000009</v>
      </c>
      <c r="M8785" t="str">
        <f t="shared" si="411"/>
        <v/>
      </c>
      <c r="N8785" t="e">
        <f t="shared" si="412"/>
        <v>#VALUE!</v>
      </c>
      <c r="O8785" t="e">
        <f t="shared" si="413"/>
        <v>#VALUE!</v>
      </c>
    </row>
    <row r="8786" spans="1:15" x14ac:dyDescent="0.25">
      <c r="A8786">
        <v>2019</v>
      </c>
      <c r="B8786" s="2" t="s">
        <v>36</v>
      </c>
      <c r="C8786">
        <v>5</v>
      </c>
      <c r="D8786" t="s">
        <v>31</v>
      </c>
      <c r="E8786" t="s">
        <v>26</v>
      </c>
      <c r="F8786" t="s">
        <v>124</v>
      </c>
      <c r="G8786">
        <v>3</v>
      </c>
      <c r="H8786">
        <v>297</v>
      </c>
      <c r="I8786">
        <v>247.92000000000002</v>
      </c>
      <c r="M8786" t="str">
        <f t="shared" si="411"/>
        <v/>
      </c>
      <c r="N8786" t="e">
        <f t="shared" si="412"/>
        <v>#VALUE!</v>
      </c>
      <c r="O8786" t="e">
        <f t="shared" si="413"/>
        <v>#VALUE!</v>
      </c>
    </row>
    <row r="8787" spans="1:15" x14ac:dyDescent="0.25">
      <c r="A8787">
        <v>2019</v>
      </c>
      <c r="B8787" s="2" t="s">
        <v>36</v>
      </c>
      <c r="C8787">
        <v>5</v>
      </c>
      <c r="D8787" t="s">
        <v>31</v>
      </c>
      <c r="E8787" t="s">
        <v>26</v>
      </c>
      <c r="F8787" t="s">
        <v>125</v>
      </c>
      <c r="G8787">
        <v>1</v>
      </c>
      <c r="H8787">
        <v>349</v>
      </c>
      <c r="I8787">
        <v>291.32</v>
      </c>
      <c r="M8787" t="str">
        <f t="shared" si="411"/>
        <v/>
      </c>
      <c r="N8787" t="e">
        <f t="shared" si="412"/>
        <v>#VALUE!</v>
      </c>
      <c r="O8787" t="e">
        <f t="shared" si="413"/>
        <v>#VALUE!</v>
      </c>
    </row>
    <row r="8788" spans="1:15" x14ac:dyDescent="0.25">
      <c r="A8788">
        <v>2019</v>
      </c>
      <c r="B8788" s="2" t="s">
        <v>36</v>
      </c>
      <c r="C8788">
        <v>5</v>
      </c>
      <c r="D8788" t="s">
        <v>31</v>
      </c>
      <c r="E8788" t="s">
        <v>26</v>
      </c>
      <c r="F8788" t="s">
        <v>126</v>
      </c>
      <c r="G8788">
        <v>2</v>
      </c>
      <c r="H8788">
        <v>598</v>
      </c>
      <c r="I8788">
        <v>499.16</v>
      </c>
      <c r="M8788" t="str">
        <f t="shared" si="411"/>
        <v/>
      </c>
      <c r="N8788" t="e">
        <f t="shared" si="412"/>
        <v>#VALUE!</v>
      </c>
      <c r="O8788" t="e">
        <f t="shared" si="413"/>
        <v>#VALUE!</v>
      </c>
    </row>
    <row r="8789" spans="1:15" x14ac:dyDescent="0.25">
      <c r="A8789">
        <v>2019</v>
      </c>
      <c r="B8789" s="2" t="s">
        <v>36</v>
      </c>
      <c r="C8789">
        <v>5</v>
      </c>
      <c r="D8789" t="s">
        <v>31</v>
      </c>
      <c r="E8789" t="s">
        <v>26</v>
      </c>
      <c r="F8789" t="s">
        <v>127</v>
      </c>
      <c r="G8789">
        <v>3</v>
      </c>
      <c r="H8789">
        <v>2097</v>
      </c>
      <c r="I8789">
        <v>1750.41</v>
      </c>
      <c r="M8789" t="str">
        <f t="shared" si="411"/>
        <v/>
      </c>
      <c r="N8789" t="e">
        <f t="shared" si="412"/>
        <v>#VALUE!</v>
      </c>
      <c r="O8789" t="e">
        <f t="shared" si="413"/>
        <v>#VALUE!</v>
      </c>
    </row>
    <row r="8790" spans="1:15" x14ac:dyDescent="0.25">
      <c r="A8790">
        <v>2019</v>
      </c>
      <c r="B8790" s="2" t="s">
        <v>36</v>
      </c>
      <c r="C8790">
        <v>5</v>
      </c>
      <c r="D8790" t="s">
        <v>31</v>
      </c>
      <c r="E8790" t="s">
        <v>26</v>
      </c>
      <c r="F8790" t="s">
        <v>135</v>
      </c>
      <c r="G8790">
        <v>4</v>
      </c>
      <c r="H8790">
        <v>556</v>
      </c>
      <c r="I8790">
        <v>464.12</v>
      </c>
      <c r="M8790" t="str">
        <f t="shared" si="411"/>
        <v/>
      </c>
      <c r="N8790" t="e">
        <f t="shared" si="412"/>
        <v>#VALUE!</v>
      </c>
      <c r="O8790" t="e">
        <f t="shared" si="413"/>
        <v>#VALUE!</v>
      </c>
    </row>
    <row r="8791" spans="1:15" x14ac:dyDescent="0.25">
      <c r="A8791">
        <v>2019</v>
      </c>
      <c r="B8791" s="2" t="s">
        <v>36</v>
      </c>
      <c r="C8791">
        <v>5</v>
      </c>
      <c r="D8791" t="s">
        <v>31</v>
      </c>
      <c r="E8791" t="s">
        <v>26</v>
      </c>
      <c r="F8791" t="s">
        <v>128</v>
      </c>
      <c r="G8791">
        <v>6</v>
      </c>
      <c r="H8791">
        <v>594</v>
      </c>
      <c r="I8791">
        <v>495.84</v>
      </c>
      <c r="M8791" t="str">
        <f t="shared" si="411"/>
        <v/>
      </c>
      <c r="N8791" t="e">
        <f t="shared" si="412"/>
        <v>#VALUE!</v>
      </c>
      <c r="O8791" t="e">
        <f t="shared" si="413"/>
        <v>#VALUE!</v>
      </c>
    </row>
    <row r="8792" spans="1:15" x14ac:dyDescent="0.25">
      <c r="A8792">
        <v>2019</v>
      </c>
      <c r="B8792" s="2" t="s">
        <v>36</v>
      </c>
      <c r="C8792">
        <v>5</v>
      </c>
      <c r="D8792" t="s">
        <v>31</v>
      </c>
      <c r="E8792" t="s">
        <v>26</v>
      </c>
      <c r="F8792" t="s">
        <v>138</v>
      </c>
      <c r="G8792">
        <v>2</v>
      </c>
      <c r="H8792">
        <v>298</v>
      </c>
      <c r="I8792">
        <v>248.74</v>
      </c>
      <c r="M8792" t="str">
        <f t="shared" si="411"/>
        <v/>
      </c>
      <c r="N8792" t="e">
        <f t="shared" si="412"/>
        <v>#VALUE!</v>
      </c>
      <c r="O8792" t="e">
        <f t="shared" si="413"/>
        <v>#VALUE!</v>
      </c>
    </row>
    <row r="8793" spans="1:15" x14ac:dyDescent="0.25">
      <c r="A8793">
        <v>2019</v>
      </c>
      <c r="B8793" s="2" t="s">
        <v>36</v>
      </c>
      <c r="C8793">
        <v>5</v>
      </c>
      <c r="D8793" t="s">
        <v>31</v>
      </c>
      <c r="E8793" t="s">
        <v>26</v>
      </c>
      <c r="F8793" t="s">
        <v>129</v>
      </c>
      <c r="G8793">
        <v>4</v>
      </c>
      <c r="H8793">
        <v>116</v>
      </c>
      <c r="I8793">
        <v>96.84</v>
      </c>
      <c r="M8793" t="str">
        <f t="shared" si="411"/>
        <v/>
      </c>
      <c r="N8793" t="e">
        <f t="shared" si="412"/>
        <v>#VALUE!</v>
      </c>
      <c r="O8793" t="e">
        <f t="shared" si="413"/>
        <v>#VALUE!</v>
      </c>
    </row>
    <row r="8794" spans="1:15" x14ac:dyDescent="0.25">
      <c r="A8794">
        <v>2019</v>
      </c>
      <c r="B8794" s="2" t="s">
        <v>36</v>
      </c>
      <c r="C8794">
        <v>5</v>
      </c>
      <c r="D8794" t="s">
        <v>31</v>
      </c>
      <c r="E8794" t="s">
        <v>26</v>
      </c>
      <c r="F8794" t="s">
        <v>115</v>
      </c>
      <c r="G8794">
        <v>4</v>
      </c>
      <c r="H8794">
        <v>196</v>
      </c>
      <c r="I8794">
        <v>163.6</v>
      </c>
      <c r="M8794" t="str">
        <f t="shared" si="411"/>
        <v/>
      </c>
      <c r="N8794" t="e">
        <f t="shared" si="412"/>
        <v>#VALUE!</v>
      </c>
      <c r="O8794" t="e">
        <f t="shared" si="413"/>
        <v>#VALUE!</v>
      </c>
    </row>
    <row r="8795" spans="1:15" x14ac:dyDescent="0.25">
      <c r="A8795">
        <v>2019</v>
      </c>
      <c r="B8795" s="2" t="s">
        <v>36</v>
      </c>
      <c r="C8795">
        <v>5</v>
      </c>
      <c r="D8795" t="s">
        <v>31</v>
      </c>
      <c r="E8795" t="s">
        <v>26</v>
      </c>
      <c r="F8795" t="s">
        <v>130</v>
      </c>
      <c r="G8795">
        <v>2</v>
      </c>
      <c r="H8795">
        <v>798</v>
      </c>
      <c r="I8795">
        <v>666.12</v>
      </c>
      <c r="M8795" t="str">
        <f t="shared" si="411"/>
        <v/>
      </c>
      <c r="N8795" t="e">
        <f t="shared" si="412"/>
        <v>#VALUE!</v>
      </c>
      <c r="O8795" t="e">
        <f t="shared" si="413"/>
        <v>#VALUE!</v>
      </c>
    </row>
    <row r="8796" spans="1:15" x14ac:dyDescent="0.25">
      <c r="A8796">
        <v>2019</v>
      </c>
      <c r="B8796" s="2" t="s">
        <v>36</v>
      </c>
      <c r="C8796">
        <v>5</v>
      </c>
      <c r="D8796" t="s">
        <v>31</v>
      </c>
      <c r="E8796" t="s">
        <v>26</v>
      </c>
      <c r="F8796" t="s">
        <v>131</v>
      </c>
      <c r="G8796">
        <v>16</v>
      </c>
      <c r="H8796">
        <v>5264</v>
      </c>
      <c r="I8796">
        <v>4393.9199999999992</v>
      </c>
      <c r="M8796" t="str">
        <f t="shared" si="411"/>
        <v/>
      </c>
      <c r="N8796" t="e">
        <f t="shared" si="412"/>
        <v>#VALUE!</v>
      </c>
      <c r="O8796" t="e">
        <f t="shared" si="413"/>
        <v>#VALUE!</v>
      </c>
    </row>
    <row r="8797" spans="1:15" x14ac:dyDescent="0.25">
      <c r="A8797">
        <v>2019</v>
      </c>
      <c r="B8797" s="2" t="s">
        <v>36</v>
      </c>
      <c r="C8797">
        <v>5</v>
      </c>
      <c r="D8797" t="s">
        <v>31</v>
      </c>
      <c r="E8797" t="s">
        <v>26</v>
      </c>
      <c r="F8797" t="s">
        <v>116</v>
      </c>
      <c r="G8797">
        <v>11</v>
      </c>
      <c r="H8797">
        <v>2849</v>
      </c>
      <c r="I8797">
        <v>2378.09</v>
      </c>
      <c r="M8797" t="str">
        <f t="shared" si="411"/>
        <v/>
      </c>
      <c r="N8797" t="e">
        <f t="shared" si="412"/>
        <v>#VALUE!</v>
      </c>
      <c r="O8797" t="e">
        <f t="shared" si="413"/>
        <v>#VALUE!</v>
      </c>
    </row>
    <row r="8798" spans="1:15" x14ac:dyDescent="0.25">
      <c r="A8798">
        <v>2019</v>
      </c>
      <c r="B8798" s="2" t="s">
        <v>36</v>
      </c>
      <c r="C8798">
        <v>5</v>
      </c>
      <c r="D8798" t="s">
        <v>31</v>
      </c>
      <c r="E8798" t="s">
        <v>26</v>
      </c>
      <c r="F8798" t="s">
        <v>132</v>
      </c>
      <c r="G8798">
        <v>6</v>
      </c>
      <c r="H8798">
        <v>1194</v>
      </c>
      <c r="I8798">
        <v>996.66000000000008</v>
      </c>
      <c r="M8798" t="str">
        <f t="shared" si="411"/>
        <v/>
      </c>
      <c r="N8798" t="e">
        <f t="shared" si="412"/>
        <v>#VALUE!</v>
      </c>
      <c r="O8798" t="e">
        <f t="shared" si="413"/>
        <v>#VALUE!</v>
      </c>
    </row>
    <row r="8799" spans="1:15" x14ac:dyDescent="0.25">
      <c r="A8799">
        <v>2019</v>
      </c>
      <c r="B8799" s="2" t="s">
        <v>36</v>
      </c>
      <c r="C8799">
        <v>5</v>
      </c>
      <c r="D8799" t="s">
        <v>32</v>
      </c>
      <c r="E8799" t="s">
        <v>10</v>
      </c>
      <c r="F8799" t="s">
        <v>60</v>
      </c>
      <c r="G8799">
        <v>1</v>
      </c>
      <c r="H8799">
        <v>49</v>
      </c>
      <c r="I8799">
        <v>40.9</v>
      </c>
      <c r="M8799" t="str">
        <f t="shared" si="411"/>
        <v/>
      </c>
      <c r="N8799" t="e">
        <f t="shared" si="412"/>
        <v>#VALUE!</v>
      </c>
      <c r="O8799" t="e">
        <f t="shared" si="413"/>
        <v>#VALUE!</v>
      </c>
    </row>
    <row r="8800" spans="1:15" x14ac:dyDescent="0.25">
      <c r="A8800">
        <v>2019</v>
      </c>
      <c r="B8800" s="2" t="s">
        <v>36</v>
      </c>
      <c r="C8800">
        <v>5</v>
      </c>
      <c r="D8800" t="s">
        <v>32</v>
      </c>
      <c r="E8800" t="s">
        <v>10</v>
      </c>
      <c r="F8800" t="s">
        <v>14</v>
      </c>
      <c r="G8800">
        <v>1</v>
      </c>
      <c r="H8800">
        <v>79</v>
      </c>
      <c r="I8800">
        <v>65.94</v>
      </c>
      <c r="M8800" t="str">
        <f t="shared" si="411"/>
        <v/>
      </c>
      <c r="N8800" t="e">
        <f t="shared" si="412"/>
        <v>#VALUE!</v>
      </c>
      <c r="O8800" t="e">
        <f t="shared" si="413"/>
        <v>#VALUE!</v>
      </c>
    </row>
    <row r="8801" spans="1:15" x14ac:dyDescent="0.25">
      <c r="A8801">
        <v>2019</v>
      </c>
      <c r="B8801" s="2" t="s">
        <v>36</v>
      </c>
      <c r="C8801">
        <v>5</v>
      </c>
      <c r="D8801" t="s">
        <v>32</v>
      </c>
      <c r="E8801" t="s">
        <v>10</v>
      </c>
      <c r="F8801" t="s">
        <v>22</v>
      </c>
      <c r="G8801">
        <v>1</v>
      </c>
      <c r="H8801">
        <v>99</v>
      </c>
      <c r="I8801">
        <v>82.64</v>
      </c>
      <c r="M8801" t="str">
        <f t="shared" si="411"/>
        <v/>
      </c>
      <c r="N8801" t="e">
        <f t="shared" si="412"/>
        <v>#VALUE!</v>
      </c>
      <c r="O8801" t="e">
        <f t="shared" si="413"/>
        <v>#VALUE!</v>
      </c>
    </row>
    <row r="8802" spans="1:15" x14ac:dyDescent="0.25">
      <c r="A8802">
        <v>2019</v>
      </c>
      <c r="B8802" s="2" t="s">
        <v>36</v>
      </c>
      <c r="C8802">
        <v>5</v>
      </c>
      <c r="D8802" t="s">
        <v>32</v>
      </c>
      <c r="E8802" t="s">
        <v>10</v>
      </c>
      <c r="F8802" t="s">
        <v>11</v>
      </c>
      <c r="G8802">
        <v>4</v>
      </c>
      <c r="H8802">
        <v>276</v>
      </c>
      <c r="I8802">
        <v>230.4</v>
      </c>
      <c r="M8802" t="str">
        <f t="shared" si="411"/>
        <v/>
      </c>
      <c r="N8802" t="e">
        <f t="shared" si="412"/>
        <v>#VALUE!</v>
      </c>
      <c r="O8802" t="e">
        <f t="shared" si="413"/>
        <v>#VALUE!</v>
      </c>
    </row>
    <row r="8803" spans="1:15" x14ac:dyDescent="0.25">
      <c r="A8803">
        <v>2019</v>
      </c>
      <c r="B8803" s="2" t="s">
        <v>36</v>
      </c>
      <c r="C8803">
        <v>5</v>
      </c>
      <c r="D8803" t="s">
        <v>32</v>
      </c>
      <c r="E8803" t="s">
        <v>10</v>
      </c>
      <c r="F8803" t="s">
        <v>15</v>
      </c>
      <c r="G8803">
        <v>1</v>
      </c>
      <c r="H8803">
        <v>259</v>
      </c>
      <c r="I8803">
        <v>216.19</v>
      </c>
      <c r="M8803" t="str">
        <f t="shared" si="411"/>
        <v/>
      </c>
      <c r="N8803" t="e">
        <f t="shared" si="412"/>
        <v>#VALUE!</v>
      </c>
      <c r="O8803" t="e">
        <f t="shared" si="413"/>
        <v>#VALUE!</v>
      </c>
    </row>
    <row r="8804" spans="1:15" x14ac:dyDescent="0.25">
      <c r="A8804">
        <v>2019</v>
      </c>
      <c r="B8804" s="2" t="s">
        <v>36</v>
      </c>
      <c r="C8804">
        <v>5</v>
      </c>
      <c r="D8804" t="s">
        <v>32</v>
      </c>
      <c r="E8804" t="s">
        <v>10</v>
      </c>
      <c r="F8804" t="s">
        <v>59</v>
      </c>
      <c r="G8804">
        <v>1</v>
      </c>
      <c r="H8804">
        <v>25</v>
      </c>
      <c r="I8804">
        <v>20.87</v>
      </c>
      <c r="M8804" t="str">
        <f t="shared" si="411"/>
        <v/>
      </c>
      <c r="N8804" t="e">
        <f t="shared" si="412"/>
        <v>#VALUE!</v>
      </c>
      <c r="O8804" t="e">
        <f t="shared" si="413"/>
        <v>#VALUE!</v>
      </c>
    </row>
    <row r="8805" spans="1:15" x14ac:dyDescent="0.25">
      <c r="A8805">
        <v>2019</v>
      </c>
      <c r="B8805" s="2" t="s">
        <v>36</v>
      </c>
      <c r="C8805">
        <v>5</v>
      </c>
      <c r="D8805" t="s">
        <v>32</v>
      </c>
      <c r="E8805" t="s">
        <v>10</v>
      </c>
      <c r="F8805" t="s">
        <v>62</v>
      </c>
      <c r="G8805">
        <v>2</v>
      </c>
      <c r="H8805">
        <v>118</v>
      </c>
      <c r="I8805">
        <v>98.5</v>
      </c>
      <c r="M8805" t="str">
        <f t="shared" si="411"/>
        <v/>
      </c>
      <c r="N8805" t="e">
        <f t="shared" si="412"/>
        <v>#VALUE!</v>
      </c>
      <c r="O8805" t="e">
        <f t="shared" si="413"/>
        <v>#VALUE!</v>
      </c>
    </row>
    <row r="8806" spans="1:15" x14ac:dyDescent="0.25">
      <c r="A8806">
        <v>2019</v>
      </c>
      <c r="B8806" s="2" t="s">
        <v>36</v>
      </c>
      <c r="C8806">
        <v>5</v>
      </c>
      <c r="D8806" t="s">
        <v>32</v>
      </c>
      <c r="E8806" t="s">
        <v>10</v>
      </c>
      <c r="F8806" t="s">
        <v>74</v>
      </c>
      <c r="G8806">
        <v>2</v>
      </c>
      <c r="H8806">
        <v>58</v>
      </c>
      <c r="I8806">
        <v>48.42</v>
      </c>
      <c r="M8806" t="str">
        <f t="shared" si="411"/>
        <v/>
      </c>
      <c r="N8806" t="e">
        <f t="shared" si="412"/>
        <v>#VALUE!</v>
      </c>
      <c r="O8806" t="e">
        <f t="shared" si="413"/>
        <v>#VALUE!</v>
      </c>
    </row>
    <row r="8807" spans="1:15" x14ac:dyDescent="0.25">
      <c r="A8807">
        <v>2019</v>
      </c>
      <c r="B8807" s="2" t="s">
        <v>36</v>
      </c>
      <c r="C8807">
        <v>5</v>
      </c>
      <c r="D8807" t="s">
        <v>32</v>
      </c>
      <c r="E8807" t="s">
        <v>10</v>
      </c>
      <c r="F8807" t="s">
        <v>71</v>
      </c>
      <c r="G8807">
        <v>1</v>
      </c>
      <c r="H8807">
        <v>29</v>
      </c>
      <c r="I8807">
        <v>24.21</v>
      </c>
      <c r="M8807" t="str">
        <f t="shared" si="411"/>
        <v/>
      </c>
      <c r="N8807" t="e">
        <f t="shared" si="412"/>
        <v>#VALUE!</v>
      </c>
      <c r="O8807" t="e">
        <f t="shared" si="413"/>
        <v>#VALUE!</v>
      </c>
    </row>
    <row r="8808" spans="1:15" x14ac:dyDescent="0.25">
      <c r="A8808">
        <v>2019</v>
      </c>
      <c r="B8808" s="2" t="s">
        <v>36</v>
      </c>
      <c r="C8808">
        <v>5</v>
      </c>
      <c r="D8808" t="s">
        <v>32</v>
      </c>
      <c r="E8808" t="s">
        <v>10</v>
      </c>
      <c r="F8808" t="s">
        <v>72</v>
      </c>
      <c r="G8808">
        <v>1</v>
      </c>
      <c r="H8808">
        <v>49</v>
      </c>
      <c r="I8808">
        <v>40.9</v>
      </c>
      <c r="M8808" t="str">
        <f t="shared" si="411"/>
        <v/>
      </c>
      <c r="N8808" t="e">
        <f t="shared" si="412"/>
        <v>#VALUE!</v>
      </c>
      <c r="O8808" t="e">
        <f t="shared" si="413"/>
        <v>#VALUE!</v>
      </c>
    </row>
    <row r="8809" spans="1:15" x14ac:dyDescent="0.25">
      <c r="A8809">
        <v>2019</v>
      </c>
      <c r="B8809" s="2" t="s">
        <v>36</v>
      </c>
      <c r="C8809">
        <v>5</v>
      </c>
      <c r="D8809" t="s">
        <v>32</v>
      </c>
      <c r="E8809" t="s">
        <v>10</v>
      </c>
      <c r="F8809" t="s">
        <v>19</v>
      </c>
      <c r="G8809">
        <v>1</v>
      </c>
      <c r="H8809">
        <v>259</v>
      </c>
      <c r="I8809">
        <v>216.19</v>
      </c>
      <c r="M8809" t="str">
        <f t="shared" si="411"/>
        <v/>
      </c>
      <c r="N8809" t="e">
        <f t="shared" si="412"/>
        <v>#VALUE!</v>
      </c>
      <c r="O8809" t="e">
        <f t="shared" si="413"/>
        <v>#VALUE!</v>
      </c>
    </row>
    <row r="8810" spans="1:15" x14ac:dyDescent="0.25">
      <c r="A8810">
        <v>2019</v>
      </c>
      <c r="B8810" s="2" t="s">
        <v>36</v>
      </c>
      <c r="C8810">
        <v>5</v>
      </c>
      <c r="D8810" t="s">
        <v>32</v>
      </c>
      <c r="E8810" t="s">
        <v>13</v>
      </c>
      <c r="F8810" t="s">
        <v>60</v>
      </c>
      <c r="G8810">
        <v>1</v>
      </c>
      <c r="H8810">
        <v>49</v>
      </c>
      <c r="I8810">
        <v>40.9</v>
      </c>
      <c r="M8810" t="str">
        <f t="shared" si="411"/>
        <v/>
      </c>
      <c r="N8810" t="e">
        <f t="shared" si="412"/>
        <v>#VALUE!</v>
      </c>
      <c r="O8810" t="e">
        <f t="shared" si="413"/>
        <v>#VALUE!</v>
      </c>
    </row>
    <row r="8811" spans="1:15" x14ac:dyDescent="0.25">
      <c r="A8811">
        <v>2019</v>
      </c>
      <c r="B8811" s="2" t="s">
        <v>36</v>
      </c>
      <c r="C8811">
        <v>5</v>
      </c>
      <c r="D8811" t="s">
        <v>32</v>
      </c>
      <c r="E8811" t="s">
        <v>13</v>
      </c>
      <c r="F8811" t="s">
        <v>14</v>
      </c>
      <c r="G8811">
        <v>22</v>
      </c>
      <c r="H8811">
        <v>1738</v>
      </c>
      <c r="I8811">
        <v>1450.6800000000007</v>
      </c>
      <c r="M8811" t="str">
        <f t="shared" si="411"/>
        <v/>
      </c>
      <c r="N8811" t="e">
        <f t="shared" si="412"/>
        <v>#VALUE!</v>
      </c>
      <c r="O8811" t="e">
        <f t="shared" si="413"/>
        <v>#VALUE!</v>
      </c>
    </row>
    <row r="8812" spans="1:15" x14ac:dyDescent="0.25">
      <c r="A8812">
        <v>2019</v>
      </c>
      <c r="B8812" s="2" t="s">
        <v>36</v>
      </c>
      <c r="C8812">
        <v>5</v>
      </c>
      <c r="D8812" t="s">
        <v>32</v>
      </c>
      <c r="E8812" t="s">
        <v>13</v>
      </c>
      <c r="F8812" t="s">
        <v>22</v>
      </c>
      <c r="G8812">
        <v>3</v>
      </c>
      <c r="H8812">
        <v>297</v>
      </c>
      <c r="I8812">
        <v>247.92000000000002</v>
      </c>
      <c r="M8812" t="str">
        <f t="shared" si="411"/>
        <v/>
      </c>
      <c r="N8812" t="e">
        <f t="shared" si="412"/>
        <v>#VALUE!</v>
      </c>
      <c r="O8812" t="e">
        <f t="shared" si="413"/>
        <v>#VALUE!</v>
      </c>
    </row>
    <row r="8813" spans="1:15" x14ac:dyDescent="0.25">
      <c r="A8813">
        <v>2019</v>
      </c>
      <c r="B8813" s="2" t="s">
        <v>36</v>
      </c>
      <c r="C8813">
        <v>5</v>
      </c>
      <c r="D8813" t="s">
        <v>32</v>
      </c>
      <c r="E8813" t="s">
        <v>13</v>
      </c>
      <c r="F8813" t="s">
        <v>11</v>
      </c>
      <c r="G8813">
        <v>25</v>
      </c>
      <c r="H8813">
        <v>1725</v>
      </c>
      <c r="I8813">
        <v>1439.9999999999995</v>
      </c>
      <c r="M8813" t="str">
        <f t="shared" si="411"/>
        <v/>
      </c>
      <c r="N8813" t="e">
        <f t="shared" si="412"/>
        <v>#VALUE!</v>
      </c>
      <c r="O8813" t="e">
        <f t="shared" si="413"/>
        <v>#VALUE!</v>
      </c>
    </row>
    <row r="8814" spans="1:15" x14ac:dyDescent="0.25">
      <c r="A8814">
        <v>2019</v>
      </c>
      <c r="B8814" s="2" t="s">
        <v>36</v>
      </c>
      <c r="C8814">
        <v>5</v>
      </c>
      <c r="D8814" t="s">
        <v>32</v>
      </c>
      <c r="E8814" t="s">
        <v>13</v>
      </c>
      <c r="F8814" t="s">
        <v>15</v>
      </c>
      <c r="G8814">
        <v>4</v>
      </c>
      <c r="H8814">
        <v>1036</v>
      </c>
      <c r="I8814">
        <v>864.76</v>
      </c>
      <c r="M8814" t="str">
        <f t="shared" si="411"/>
        <v/>
      </c>
      <c r="N8814" t="e">
        <f t="shared" si="412"/>
        <v>#VALUE!</v>
      </c>
      <c r="O8814" t="e">
        <f t="shared" si="413"/>
        <v>#VALUE!</v>
      </c>
    </row>
    <row r="8815" spans="1:15" x14ac:dyDescent="0.25">
      <c r="A8815">
        <v>2019</v>
      </c>
      <c r="B8815" s="2" t="s">
        <v>36</v>
      </c>
      <c r="C8815">
        <v>5</v>
      </c>
      <c r="D8815" t="s">
        <v>32</v>
      </c>
      <c r="E8815" t="s">
        <v>13</v>
      </c>
      <c r="F8815" t="s">
        <v>16</v>
      </c>
      <c r="G8815">
        <v>2</v>
      </c>
      <c r="H8815">
        <v>658</v>
      </c>
      <c r="I8815">
        <v>549.24</v>
      </c>
      <c r="M8815" t="str">
        <f t="shared" si="411"/>
        <v/>
      </c>
      <c r="N8815" t="e">
        <f t="shared" si="412"/>
        <v>#VALUE!</v>
      </c>
      <c r="O8815" t="e">
        <f t="shared" si="413"/>
        <v>#VALUE!</v>
      </c>
    </row>
    <row r="8816" spans="1:15" x14ac:dyDescent="0.25">
      <c r="A8816">
        <v>2019</v>
      </c>
      <c r="B8816" s="2" t="s">
        <v>36</v>
      </c>
      <c r="C8816">
        <v>5</v>
      </c>
      <c r="D8816" t="s">
        <v>32</v>
      </c>
      <c r="E8816" t="s">
        <v>13</v>
      </c>
      <c r="F8816" t="s">
        <v>25</v>
      </c>
      <c r="G8816">
        <v>3</v>
      </c>
      <c r="H8816">
        <v>897</v>
      </c>
      <c r="I8816">
        <v>748.74</v>
      </c>
      <c r="M8816" t="str">
        <f t="shared" si="411"/>
        <v/>
      </c>
      <c r="N8816" t="e">
        <f t="shared" si="412"/>
        <v>#VALUE!</v>
      </c>
      <c r="O8816" t="e">
        <f t="shared" si="413"/>
        <v>#VALUE!</v>
      </c>
    </row>
    <row r="8817" spans="1:15" x14ac:dyDescent="0.25">
      <c r="A8817">
        <v>2019</v>
      </c>
      <c r="B8817" s="2" t="s">
        <v>36</v>
      </c>
      <c r="C8817">
        <v>5</v>
      </c>
      <c r="D8817" t="s">
        <v>32</v>
      </c>
      <c r="E8817" t="s">
        <v>13</v>
      </c>
      <c r="F8817" t="s">
        <v>70</v>
      </c>
      <c r="G8817">
        <v>4</v>
      </c>
      <c r="H8817">
        <v>156</v>
      </c>
      <c r="I8817">
        <v>130.19999999999999</v>
      </c>
      <c r="M8817" t="str">
        <f t="shared" si="411"/>
        <v/>
      </c>
      <c r="N8817" t="e">
        <f t="shared" si="412"/>
        <v>#VALUE!</v>
      </c>
      <c r="O8817" t="e">
        <f t="shared" si="413"/>
        <v>#VALUE!</v>
      </c>
    </row>
    <row r="8818" spans="1:15" x14ac:dyDescent="0.25">
      <c r="A8818">
        <v>2019</v>
      </c>
      <c r="B8818" s="2" t="s">
        <v>36</v>
      </c>
      <c r="C8818">
        <v>5</v>
      </c>
      <c r="D8818" t="s">
        <v>32</v>
      </c>
      <c r="E8818" t="s">
        <v>13</v>
      </c>
      <c r="F8818" t="s">
        <v>61</v>
      </c>
      <c r="G8818">
        <v>1</v>
      </c>
      <c r="H8818">
        <v>79</v>
      </c>
      <c r="I8818">
        <v>65.94</v>
      </c>
      <c r="M8818" t="str">
        <f t="shared" si="411"/>
        <v/>
      </c>
      <c r="N8818" t="e">
        <f t="shared" si="412"/>
        <v>#VALUE!</v>
      </c>
      <c r="O8818" t="e">
        <f t="shared" si="413"/>
        <v>#VALUE!</v>
      </c>
    </row>
    <row r="8819" spans="1:15" x14ac:dyDescent="0.25">
      <c r="A8819">
        <v>2019</v>
      </c>
      <c r="B8819" s="2" t="s">
        <v>36</v>
      </c>
      <c r="C8819">
        <v>5</v>
      </c>
      <c r="D8819" t="s">
        <v>32</v>
      </c>
      <c r="E8819" t="s">
        <v>13</v>
      </c>
      <c r="F8819" t="s">
        <v>62</v>
      </c>
      <c r="G8819">
        <v>3</v>
      </c>
      <c r="H8819">
        <v>177</v>
      </c>
      <c r="I8819">
        <v>147.75</v>
      </c>
      <c r="M8819" t="str">
        <f t="shared" si="411"/>
        <v/>
      </c>
      <c r="N8819" t="e">
        <f t="shared" si="412"/>
        <v>#VALUE!</v>
      </c>
      <c r="O8819" t="e">
        <f t="shared" si="413"/>
        <v>#VALUE!</v>
      </c>
    </row>
    <row r="8820" spans="1:15" x14ac:dyDescent="0.25">
      <c r="A8820">
        <v>2019</v>
      </c>
      <c r="B8820" s="2" t="s">
        <v>36</v>
      </c>
      <c r="C8820">
        <v>5</v>
      </c>
      <c r="D8820" t="s">
        <v>32</v>
      </c>
      <c r="E8820" t="s">
        <v>13</v>
      </c>
      <c r="F8820" t="s">
        <v>63</v>
      </c>
      <c r="G8820">
        <v>1</v>
      </c>
      <c r="H8820">
        <v>99</v>
      </c>
      <c r="I8820">
        <v>82.64</v>
      </c>
      <c r="M8820" t="str">
        <f t="shared" si="411"/>
        <v/>
      </c>
      <c r="N8820" t="e">
        <f t="shared" si="412"/>
        <v>#VALUE!</v>
      </c>
      <c r="O8820" t="e">
        <f t="shared" si="413"/>
        <v>#VALUE!</v>
      </c>
    </row>
    <row r="8821" spans="1:15" x14ac:dyDescent="0.25">
      <c r="A8821">
        <v>2019</v>
      </c>
      <c r="B8821" s="2" t="s">
        <v>36</v>
      </c>
      <c r="C8821">
        <v>5</v>
      </c>
      <c r="D8821" t="s">
        <v>32</v>
      </c>
      <c r="E8821" t="s">
        <v>13</v>
      </c>
      <c r="F8821" t="s">
        <v>64</v>
      </c>
      <c r="G8821">
        <v>1</v>
      </c>
      <c r="H8821">
        <v>79</v>
      </c>
      <c r="I8821">
        <v>65.94</v>
      </c>
      <c r="M8821" t="str">
        <f t="shared" si="411"/>
        <v/>
      </c>
      <c r="N8821" t="e">
        <f t="shared" si="412"/>
        <v>#VALUE!</v>
      </c>
      <c r="O8821" t="e">
        <f t="shared" si="413"/>
        <v>#VALUE!</v>
      </c>
    </row>
    <row r="8822" spans="1:15" x14ac:dyDescent="0.25">
      <c r="A8822">
        <v>2019</v>
      </c>
      <c r="B8822" s="2" t="s">
        <v>36</v>
      </c>
      <c r="C8822">
        <v>5</v>
      </c>
      <c r="D8822" t="s">
        <v>32</v>
      </c>
      <c r="E8822" t="s">
        <v>13</v>
      </c>
      <c r="F8822" t="s">
        <v>65</v>
      </c>
      <c r="G8822">
        <v>1</v>
      </c>
      <c r="H8822">
        <v>159</v>
      </c>
      <c r="I8822">
        <v>132.72</v>
      </c>
      <c r="M8822" t="str">
        <f t="shared" si="411"/>
        <v/>
      </c>
      <c r="N8822" t="e">
        <f t="shared" si="412"/>
        <v>#VALUE!</v>
      </c>
      <c r="O8822" t="e">
        <f t="shared" si="413"/>
        <v>#VALUE!</v>
      </c>
    </row>
    <row r="8823" spans="1:15" x14ac:dyDescent="0.25">
      <c r="A8823">
        <v>2019</v>
      </c>
      <c r="B8823" s="2" t="s">
        <v>36</v>
      </c>
      <c r="C8823">
        <v>5</v>
      </c>
      <c r="D8823" t="s">
        <v>32</v>
      </c>
      <c r="E8823" t="s">
        <v>13</v>
      </c>
      <c r="F8823" t="s">
        <v>56</v>
      </c>
      <c r="G8823">
        <v>1</v>
      </c>
      <c r="H8823">
        <v>69</v>
      </c>
      <c r="I8823">
        <v>57.6</v>
      </c>
      <c r="M8823" t="str">
        <f t="shared" si="411"/>
        <v/>
      </c>
      <c r="N8823" t="e">
        <f t="shared" si="412"/>
        <v>#VALUE!</v>
      </c>
      <c r="O8823" t="e">
        <f t="shared" si="413"/>
        <v>#VALUE!</v>
      </c>
    </row>
    <row r="8824" spans="1:15" x14ac:dyDescent="0.25">
      <c r="A8824">
        <v>2019</v>
      </c>
      <c r="B8824" s="2" t="s">
        <v>36</v>
      </c>
      <c r="C8824">
        <v>5</v>
      </c>
      <c r="D8824" t="s">
        <v>32</v>
      </c>
      <c r="E8824" t="s">
        <v>13</v>
      </c>
      <c r="F8824" t="s">
        <v>57</v>
      </c>
      <c r="G8824">
        <v>2</v>
      </c>
      <c r="H8824">
        <v>198</v>
      </c>
      <c r="I8824">
        <v>165.28</v>
      </c>
      <c r="M8824" t="str">
        <f t="shared" si="411"/>
        <v/>
      </c>
      <c r="N8824" t="e">
        <f t="shared" si="412"/>
        <v>#VALUE!</v>
      </c>
      <c r="O8824" t="e">
        <f t="shared" si="413"/>
        <v>#VALUE!</v>
      </c>
    </row>
    <row r="8825" spans="1:15" x14ac:dyDescent="0.25">
      <c r="A8825">
        <v>2019</v>
      </c>
      <c r="B8825" s="2" t="s">
        <v>36</v>
      </c>
      <c r="C8825">
        <v>5</v>
      </c>
      <c r="D8825" t="s">
        <v>32</v>
      </c>
      <c r="E8825" t="s">
        <v>13</v>
      </c>
      <c r="F8825" t="s">
        <v>69</v>
      </c>
      <c r="G8825">
        <v>2</v>
      </c>
      <c r="H8825">
        <v>698</v>
      </c>
      <c r="I8825">
        <v>582.64</v>
      </c>
      <c r="M8825" t="str">
        <f t="shared" si="411"/>
        <v/>
      </c>
      <c r="N8825" t="e">
        <f t="shared" si="412"/>
        <v>#VALUE!</v>
      </c>
      <c r="O8825" t="e">
        <f t="shared" si="413"/>
        <v>#VALUE!</v>
      </c>
    </row>
    <row r="8826" spans="1:15" x14ac:dyDescent="0.25">
      <c r="A8826">
        <v>2019</v>
      </c>
      <c r="B8826" s="2" t="s">
        <v>36</v>
      </c>
      <c r="C8826">
        <v>5</v>
      </c>
      <c r="D8826" t="s">
        <v>32</v>
      </c>
      <c r="E8826" t="s">
        <v>13</v>
      </c>
      <c r="F8826" t="s">
        <v>66</v>
      </c>
      <c r="G8826">
        <v>1</v>
      </c>
      <c r="H8826">
        <v>299</v>
      </c>
      <c r="I8826">
        <v>249.58</v>
      </c>
      <c r="M8826" t="str">
        <f t="shared" si="411"/>
        <v/>
      </c>
      <c r="N8826" t="e">
        <f t="shared" si="412"/>
        <v>#VALUE!</v>
      </c>
      <c r="O8826" t="e">
        <f t="shared" si="413"/>
        <v>#VALUE!</v>
      </c>
    </row>
    <row r="8827" spans="1:15" x14ac:dyDescent="0.25">
      <c r="A8827">
        <v>2019</v>
      </c>
      <c r="B8827" s="2" t="s">
        <v>36</v>
      </c>
      <c r="C8827">
        <v>5</v>
      </c>
      <c r="D8827" t="s">
        <v>32</v>
      </c>
      <c r="E8827" t="s">
        <v>13</v>
      </c>
      <c r="F8827" t="s">
        <v>18</v>
      </c>
      <c r="G8827">
        <v>1</v>
      </c>
      <c r="H8827">
        <v>99</v>
      </c>
      <c r="I8827">
        <v>82.64</v>
      </c>
      <c r="M8827" t="str">
        <f t="shared" si="411"/>
        <v/>
      </c>
      <c r="N8827" t="e">
        <f t="shared" si="412"/>
        <v>#VALUE!</v>
      </c>
      <c r="O8827" t="e">
        <f t="shared" si="413"/>
        <v>#VALUE!</v>
      </c>
    </row>
    <row r="8828" spans="1:15" x14ac:dyDescent="0.25">
      <c r="A8828">
        <v>2019</v>
      </c>
      <c r="B8828" s="2" t="s">
        <v>36</v>
      </c>
      <c r="C8828">
        <v>5</v>
      </c>
      <c r="D8828" t="s">
        <v>32</v>
      </c>
      <c r="E8828" t="s">
        <v>13</v>
      </c>
      <c r="F8828" t="s">
        <v>12</v>
      </c>
      <c r="G8828">
        <v>6</v>
      </c>
      <c r="H8828">
        <v>1974</v>
      </c>
      <c r="I8828">
        <v>1647.7199999999998</v>
      </c>
      <c r="M8828" t="str">
        <f t="shared" si="411"/>
        <v/>
      </c>
      <c r="N8828" t="e">
        <f t="shared" si="412"/>
        <v>#VALUE!</v>
      </c>
      <c r="O8828" t="e">
        <f t="shared" si="413"/>
        <v>#VALUE!</v>
      </c>
    </row>
    <row r="8829" spans="1:15" x14ac:dyDescent="0.25">
      <c r="A8829">
        <v>2019</v>
      </c>
      <c r="B8829" s="2" t="s">
        <v>36</v>
      </c>
      <c r="C8829">
        <v>5</v>
      </c>
      <c r="D8829" t="s">
        <v>32</v>
      </c>
      <c r="E8829" t="s">
        <v>13</v>
      </c>
      <c r="F8829" t="s">
        <v>19</v>
      </c>
      <c r="G8829">
        <v>9</v>
      </c>
      <c r="H8829">
        <v>2331</v>
      </c>
      <c r="I8829">
        <v>1945.7100000000003</v>
      </c>
      <c r="M8829" t="str">
        <f t="shared" si="411"/>
        <v/>
      </c>
      <c r="N8829" t="e">
        <f t="shared" si="412"/>
        <v>#VALUE!</v>
      </c>
      <c r="O8829" t="e">
        <f t="shared" si="413"/>
        <v>#VALUE!</v>
      </c>
    </row>
    <row r="8830" spans="1:15" x14ac:dyDescent="0.25">
      <c r="A8830">
        <v>2019</v>
      </c>
      <c r="B8830" s="2" t="s">
        <v>36</v>
      </c>
      <c r="C8830">
        <v>5</v>
      </c>
      <c r="D8830" t="s">
        <v>32</v>
      </c>
      <c r="E8830" t="s">
        <v>13</v>
      </c>
      <c r="F8830" t="s">
        <v>20</v>
      </c>
      <c r="G8830">
        <v>3</v>
      </c>
      <c r="H8830">
        <v>597</v>
      </c>
      <c r="I8830">
        <v>498.33000000000004</v>
      </c>
      <c r="M8830" t="str">
        <f t="shared" si="411"/>
        <v/>
      </c>
      <c r="N8830" t="e">
        <f t="shared" si="412"/>
        <v>#VALUE!</v>
      </c>
      <c r="O8830" t="e">
        <f t="shared" si="413"/>
        <v>#VALUE!</v>
      </c>
    </row>
    <row r="8831" spans="1:15" x14ac:dyDescent="0.25">
      <c r="A8831">
        <v>2019</v>
      </c>
      <c r="B8831" s="2" t="s">
        <v>36</v>
      </c>
      <c r="C8831">
        <v>5</v>
      </c>
      <c r="D8831" t="s">
        <v>32</v>
      </c>
      <c r="E8831" t="s">
        <v>21</v>
      </c>
      <c r="F8831" t="s">
        <v>60</v>
      </c>
      <c r="G8831">
        <v>3</v>
      </c>
      <c r="H8831">
        <v>147</v>
      </c>
      <c r="I8831">
        <v>122.69999999999999</v>
      </c>
      <c r="M8831" t="str">
        <f t="shared" si="411"/>
        <v/>
      </c>
      <c r="N8831" t="e">
        <f t="shared" si="412"/>
        <v>#VALUE!</v>
      </c>
      <c r="O8831" t="e">
        <f t="shared" si="413"/>
        <v>#VALUE!</v>
      </c>
    </row>
    <row r="8832" spans="1:15" x14ac:dyDescent="0.25">
      <c r="A8832">
        <v>2019</v>
      </c>
      <c r="B8832" s="2" t="s">
        <v>36</v>
      </c>
      <c r="C8832">
        <v>5</v>
      </c>
      <c r="D8832" t="s">
        <v>32</v>
      </c>
      <c r="E8832" t="s">
        <v>21</v>
      </c>
      <c r="F8832" t="s">
        <v>14</v>
      </c>
      <c r="G8832">
        <v>19</v>
      </c>
      <c r="H8832">
        <v>1501</v>
      </c>
      <c r="I8832">
        <v>1252.8600000000006</v>
      </c>
      <c r="M8832" t="str">
        <f t="shared" si="411"/>
        <v/>
      </c>
      <c r="N8832" t="e">
        <f t="shared" si="412"/>
        <v>#VALUE!</v>
      </c>
      <c r="O8832" t="e">
        <f t="shared" si="413"/>
        <v>#VALUE!</v>
      </c>
    </row>
    <row r="8833" spans="1:15" x14ac:dyDescent="0.25">
      <c r="A8833">
        <v>2019</v>
      </c>
      <c r="B8833" s="2" t="s">
        <v>36</v>
      </c>
      <c r="C8833">
        <v>5</v>
      </c>
      <c r="D8833" t="s">
        <v>32</v>
      </c>
      <c r="E8833" t="s">
        <v>21</v>
      </c>
      <c r="F8833" t="s">
        <v>22</v>
      </c>
      <c r="G8833">
        <v>4</v>
      </c>
      <c r="H8833">
        <v>396</v>
      </c>
      <c r="I8833">
        <v>330.56</v>
      </c>
      <c r="M8833" t="str">
        <f t="shared" si="411"/>
        <v/>
      </c>
      <c r="N8833" t="e">
        <f t="shared" si="412"/>
        <v>#VALUE!</v>
      </c>
      <c r="O8833" t="e">
        <f t="shared" si="413"/>
        <v>#VALUE!</v>
      </c>
    </row>
    <row r="8834" spans="1:15" x14ac:dyDescent="0.25">
      <c r="A8834">
        <v>2019</v>
      </c>
      <c r="B8834" s="2" t="s">
        <v>36</v>
      </c>
      <c r="C8834">
        <v>5</v>
      </c>
      <c r="D8834" t="s">
        <v>32</v>
      </c>
      <c r="E8834" t="s">
        <v>21</v>
      </c>
      <c r="F8834" t="s">
        <v>11</v>
      </c>
      <c r="G8834">
        <v>22</v>
      </c>
      <c r="H8834">
        <v>1518</v>
      </c>
      <c r="I8834">
        <v>1267.1999999999998</v>
      </c>
      <c r="M8834" t="str">
        <f t="shared" si="411"/>
        <v/>
      </c>
      <c r="N8834" t="e">
        <f t="shared" si="412"/>
        <v>#VALUE!</v>
      </c>
      <c r="O8834" t="e">
        <f t="shared" si="413"/>
        <v>#VALUE!</v>
      </c>
    </row>
    <row r="8835" spans="1:15" x14ac:dyDescent="0.25">
      <c r="A8835">
        <v>2019</v>
      </c>
      <c r="B8835" s="2" t="s">
        <v>36</v>
      </c>
      <c r="C8835">
        <v>5</v>
      </c>
      <c r="D8835" t="s">
        <v>32</v>
      </c>
      <c r="E8835" t="s">
        <v>21</v>
      </c>
      <c r="F8835" t="s">
        <v>15</v>
      </c>
      <c r="G8835">
        <v>3</v>
      </c>
      <c r="H8835">
        <v>777</v>
      </c>
      <c r="I8835">
        <v>648.56999999999994</v>
      </c>
      <c r="M8835" t="str">
        <f t="shared" ref="M8835:M8898" si="414">SUBSTITUTE(SUBSTITUTE(J8835," - ","|"),"; ","|")</f>
        <v/>
      </c>
      <c r="N8835" t="e">
        <f t="shared" ref="N8835:N8898" si="415">LEFT(M8835,FIND("|",M8835)-1)</f>
        <v>#VALUE!</v>
      </c>
      <c r="O8835" t="e">
        <f t="shared" ref="O8835:O8898" si="416">RIGHT(M8835,LEN(M8835)-FIND("|",M8835))</f>
        <v>#VALUE!</v>
      </c>
    </row>
    <row r="8836" spans="1:15" x14ac:dyDescent="0.25">
      <c r="A8836">
        <v>2019</v>
      </c>
      <c r="B8836" s="2" t="s">
        <v>36</v>
      </c>
      <c r="C8836">
        <v>5</v>
      </c>
      <c r="D8836" t="s">
        <v>32</v>
      </c>
      <c r="E8836" t="s">
        <v>21</v>
      </c>
      <c r="F8836" t="s">
        <v>16</v>
      </c>
      <c r="G8836">
        <v>1</v>
      </c>
      <c r="H8836">
        <v>329</v>
      </c>
      <c r="I8836">
        <v>274.62</v>
      </c>
      <c r="M8836" t="str">
        <f t="shared" si="414"/>
        <v/>
      </c>
      <c r="N8836" t="e">
        <f t="shared" si="415"/>
        <v>#VALUE!</v>
      </c>
      <c r="O8836" t="e">
        <f t="shared" si="416"/>
        <v>#VALUE!</v>
      </c>
    </row>
    <row r="8837" spans="1:15" x14ac:dyDescent="0.25">
      <c r="A8837">
        <v>2019</v>
      </c>
      <c r="B8837" s="2" t="s">
        <v>36</v>
      </c>
      <c r="C8837">
        <v>5</v>
      </c>
      <c r="D8837" t="s">
        <v>32</v>
      </c>
      <c r="E8837" t="s">
        <v>21</v>
      </c>
      <c r="F8837" t="s">
        <v>25</v>
      </c>
      <c r="G8837">
        <v>3</v>
      </c>
      <c r="H8837">
        <v>897</v>
      </c>
      <c r="I8837">
        <v>748.74</v>
      </c>
      <c r="M8837" t="str">
        <f t="shared" si="414"/>
        <v/>
      </c>
      <c r="N8837" t="e">
        <f t="shared" si="415"/>
        <v>#VALUE!</v>
      </c>
      <c r="O8837" t="e">
        <f t="shared" si="416"/>
        <v>#VALUE!</v>
      </c>
    </row>
    <row r="8838" spans="1:15" x14ac:dyDescent="0.25">
      <c r="A8838">
        <v>2019</v>
      </c>
      <c r="B8838" s="2" t="s">
        <v>36</v>
      </c>
      <c r="C8838">
        <v>5</v>
      </c>
      <c r="D8838" t="s">
        <v>32</v>
      </c>
      <c r="E8838" t="s">
        <v>21</v>
      </c>
      <c r="F8838" t="s">
        <v>70</v>
      </c>
      <c r="G8838">
        <v>2</v>
      </c>
      <c r="H8838">
        <v>78</v>
      </c>
      <c r="I8838">
        <v>65.099999999999994</v>
      </c>
      <c r="M8838" t="str">
        <f t="shared" si="414"/>
        <v/>
      </c>
      <c r="N8838" t="e">
        <f t="shared" si="415"/>
        <v>#VALUE!</v>
      </c>
      <c r="O8838" t="e">
        <f t="shared" si="416"/>
        <v>#VALUE!</v>
      </c>
    </row>
    <row r="8839" spans="1:15" x14ac:dyDescent="0.25">
      <c r="A8839">
        <v>2019</v>
      </c>
      <c r="B8839" s="2" t="s">
        <v>36</v>
      </c>
      <c r="C8839">
        <v>5</v>
      </c>
      <c r="D8839" t="s">
        <v>32</v>
      </c>
      <c r="E8839" t="s">
        <v>21</v>
      </c>
      <c r="F8839" t="s">
        <v>59</v>
      </c>
      <c r="G8839">
        <v>1</v>
      </c>
      <c r="H8839">
        <v>25</v>
      </c>
      <c r="I8839">
        <v>20.87</v>
      </c>
      <c r="M8839" t="str">
        <f t="shared" si="414"/>
        <v/>
      </c>
      <c r="N8839" t="e">
        <f t="shared" si="415"/>
        <v>#VALUE!</v>
      </c>
      <c r="O8839" t="e">
        <f t="shared" si="416"/>
        <v>#VALUE!</v>
      </c>
    </row>
    <row r="8840" spans="1:15" x14ac:dyDescent="0.25">
      <c r="A8840">
        <v>2019</v>
      </c>
      <c r="B8840" s="2" t="s">
        <v>36</v>
      </c>
      <c r="C8840">
        <v>5</v>
      </c>
      <c r="D8840" t="s">
        <v>32</v>
      </c>
      <c r="E8840" t="s">
        <v>21</v>
      </c>
      <c r="F8840" t="s">
        <v>62</v>
      </c>
      <c r="G8840">
        <v>1</v>
      </c>
      <c r="H8840">
        <v>59</v>
      </c>
      <c r="I8840">
        <v>49.25</v>
      </c>
      <c r="M8840" t="str">
        <f t="shared" si="414"/>
        <v/>
      </c>
      <c r="N8840" t="e">
        <f t="shared" si="415"/>
        <v>#VALUE!</v>
      </c>
      <c r="O8840" t="e">
        <f t="shared" si="416"/>
        <v>#VALUE!</v>
      </c>
    </row>
    <row r="8841" spans="1:15" x14ac:dyDescent="0.25">
      <c r="A8841">
        <v>2019</v>
      </c>
      <c r="B8841" s="2" t="s">
        <v>36</v>
      </c>
      <c r="C8841">
        <v>5</v>
      </c>
      <c r="D8841" t="s">
        <v>32</v>
      </c>
      <c r="E8841" t="s">
        <v>21</v>
      </c>
      <c r="F8841" t="s">
        <v>64</v>
      </c>
      <c r="G8841">
        <v>1</v>
      </c>
      <c r="H8841">
        <v>79</v>
      </c>
      <c r="I8841">
        <v>65.94</v>
      </c>
      <c r="M8841" t="str">
        <f t="shared" si="414"/>
        <v/>
      </c>
      <c r="N8841" t="e">
        <f t="shared" si="415"/>
        <v>#VALUE!</v>
      </c>
      <c r="O8841" t="e">
        <f t="shared" si="416"/>
        <v>#VALUE!</v>
      </c>
    </row>
    <row r="8842" spans="1:15" x14ac:dyDescent="0.25">
      <c r="A8842">
        <v>2019</v>
      </c>
      <c r="B8842" s="2" t="s">
        <v>36</v>
      </c>
      <c r="C8842">
        <v>5</v>
      </c>
      <c r="D8842" t="s">
        <v>32</v>
      </c>
      <c r="E8842" t="s">
        <v>21</v>
      </c>
      <c r="F8842" t="s">
        <v>56</v>
      </c>
      <c r="G8842">
        <v>1</v>
      </c>
      <c r="H8842">
        <v>69</v>
      </c>
      <c r="I8842">
        <v>57.6</v>
      </c>
      <c r="M8842" t="str">
        <f t="shared" si="414"/>
        <v/>
      </c>
      <c r="N8842" t="e">
        <f t="shared" si="415"/>
        <v>#VALUE!</v>
      </c>
      <c r="O8842" t="e">
        <f t="shared" si="416"/>
        <v>#VALUE!</v>
      </c>
    </row>
    <row r="8843" spans="1:15" x14ac:dyDescent="0.25">
      <c r="A8843">
        <v>2019</v>
      </c>
      <c r="B8843" s="2" t="s">
        <v>36</v>
      </c>
      <c r="C8843">
        <v>5</v>
      </c>
      <c r="D8843" t="s">
        <v>32</v>
      </c>
      <c r="E8843" t="s">
        <v>21</v>
      </c>
      <c r="F8843" t="s">
        <v>57</v>
      </c>
      <c r="G8843">
        <v>1</v>
      </c>
      <c r="H8843">
        <v>99</v>
      </c>
      <c r="I8843">
        <v>82.64</v>
      </c>
      <c r="M8843" t="str">
        <f t="shared" si="414"/>
        <v/>
      </c>
      <c r="N8843" t="e">
        <f t="shared" si="415"/>
        <v>#VALUE!</v>
      </c>
      <c r="O8843" t="e">
        <f t="shared" si="416"/>
        <v>#VALUE!</v>
      </c>
    </row>
    <row r="8844" spans="1:15" x14ac:dyDescent="0.25">
      <c r="A8844">
        <v>2019</v>
      </c>
      <c r="B8844" s="2" t="s">
        <v>36</v>
      </c>
      <c r="C8844">
        <v>5</v>
      </c>
      <c r="D8844" t="s">
        <v>32</v>
      </c>
      <c r="E8844" t="s">
        <v>21</v>
      </c>
      <c r="F8844" t="s">
        <v>66</v>
      </c>
      <c r="G8844">
        <v>1</v>
      </c>
      <c r="H8844">
        <v>299</v>
      </c>
      <c r="I8844">
        <v>249.58</v>
      </c>
      <c r="M8844" t="str">
        <f t="shared" si="414"/>
        <v/>
      </c>
      <c r="N8844" t="e">
        <f t="shared" si="415"/>
        <v>#VALUE!</v>
      </c>
      <c r="O8844" t="e">
        <f t="shared" si="416"/>
        <v>#VALUE!</v>
      </c>
    </row>
    <row r="8845" spans="1:15" x14ac:dyDescent="0.25">
      <c r="A8845">
        <v>2019</v>
      </c>
      <c r="B8845" s="2" t="s">
        <v>36</v>
      </c>
      <c r="C8845">
        <v>5</v>
      </c>
      <c r="D8845" t="s">
        <v>32</v>
      </c>
      <c r="E8845" t="s">
        <v>21</v>
      </c>
      <c r="F8845" t="s">
        <v>17</v>
      </c>
      <c r="G8845">
        <v>1</v>
      </c>
      <c r="H8845">
        <v>139</v>
      </c>
      <c r="I8845">
        <v>116.03</v>
      </c>
      <c r="M8845" t="str">
        <f t="shared" si="414"/>
        <v/>
      </c>
      <c r="N8845" t="e">
        <f t="shared" si="415"/>
        <v>#VALUE!</v>
      </c>
      <c r="O8845" t="e">
        <f t="shared" si="416"/>
        <v>#VALUE!</v>
      </c>
    </row>
    <row r="8846" spans="1:15" x14ac:dyDescent="0.25">
      <c r="A8846">
        <v>2019</v>
      </c>
      <c r="B8846" s="2" t="s">
        <v>36</v>
      </c>
      <c r="C8846">
        <v>5</v>
      </c>
      <c r="D8846" t="s">
        <v>32</v>
      </c>
      <c r="E8846" t="s">
        <v>21</v>
      </c>
      <c r="F8846" t="s">
        <v>18</v>
      </c>
      <c r="G8846">
        <v>3</v>
      </c>
      <c r="H8846">
        <v>297</v>
      </c>
      <c r="I8846">
        <v>247.92000000000002</v>
      </c>
      <c r="M8846" t="str">
        <f t="shared" si="414"/>
        <v/>
      </c>
      <c r="N8846" t="e">
        <f t="shared" si="415"/>
        <v>#VALUE!</v>
      </c>
      <c r="O8846" t="e">
        <f t="shared" si="416"/>
        <v>#VALUE!</v>
      </c>
    </row>
    <row r="8847" spans="1:15" x14ac:dyDescent="0.25">
      <c r="A8847">
        <v>2019</v>
      </c>
      <c r="B8847" s="2" t="s">
        <v>36</v>
      </c>
      <c r="C8847">
        <v>5</v>
      </c>
      <c r="D8847" t="s">
        <v>32</v>
      </c>
      <c r="E8847" t="s">
        <v>21</v>
      </c>
      <c r="F8847" t="s">
        <v>71</v>
      </c>
      <c r="G8847">
        <v>3</v>
      </c>
      <c r="H8847">
        <v>87</v>
      </c>
      <c r="I8847">
        <v>72.63</v>
      </c>
      <c r="M8847" t="str">
        <f t="shared" si="414"/>
        <v/>
      </c>
      <c r="N8847" t="e">
        <f t="shared" si="415"/>
        <v>#VALUE!</v>
      </c>
      <c r="O8847" t="e">
        <f t="shared" si="416"/>
        <v>#VALUE!</v>
      </c>
    </row>
    <row r="8848" spans="1:15" x14ac:dyDescent="0.25">
      <c r="A8848">
        <v>2019</v>
      </c>
      <c r="B8848" s="2" t="s">
        <v>36</v>
      </c>
      <c r="C8848">
        <v>5</v>
      </c>
      <c r="D8848" t="s">
        <v>32</v>
      </c>
      <c r="E8848" t="s">
        <v>21</v>
      </c>
      <c r="F8848" t="s">
        <v>72</v>
      </c>
      <c r="G8848">
        <v>1</v>
      </c>
      <c r="H8848">
        <v>49</v>
      </c>
      <c r="I8848">
        <v>40.9</v>
      </c>
      <c r="M8848" t="str">
        <f t="shared" si="414"/>
        <v/>
      </c>
      <c r="N8848" t="e">
        <f t="shared" si="415"/>
        <v>#VALUE!</v>
      </c>
      <c r="O8848" t="e">
        <f t="shared" si="416"/>
        <v>#VALUE!</v>
      </c>
    </row>
    <row r="8849" spans="1:15" x14ac:dyDescent="0.25">
      <c r="A8849">
        <v>2019</v>
      </c>
      <c r="B8849" s="2" t="s">
        <v>36</v>
      </c>
      <c r="C8849">
        <v>5</v>
      </c>
      <c r="D8849" t="s">
        <v>32</v>
      </c>
      <c r="E8849" t="s">
        <v>21</v>
      </c>
      <c r="F8849" t="s">
        <v>12</v>
      </c>
      <c r="G8849">
        <v>6</v>
      </c>
      <c r="H8849">
        <v>1974</v>
      </c>
      <c r="I8849">
        <v>1647.7199999999998</v>
      </c>
      <c r="M8849" t="str">
        <f t="shared" si="414"/>
        <v/>
      </c>
      <c r="N8849" t="e">
        <f t="shared" si="415"/>
        <v>#VALUE!</v>
      </c>
      <c r="O8849" t="e">
        <f t="shared" si="416"/>
        <v>#VALUE!</v>
      </c>
    </row>
    <row r="8850" spans="1:15" x14ac:dyDescent="0.25">
      <c r="A8850">
        <v>2019</v>
      </c>
      <c r="B8850" s="2" t="s">
        <v>36</v>
      </c>
      <c r="C8850">
        <v>5</v>
      </c>
      <c r="D8850" t="s">
        <v>32</v>
      </c>
      <c r="E8850" t="s">
        <v>21</v>
      </c>
      <c r="F8850" t="s">
        <v>19</v>
      </c>
      <c r="G8850">
        <v>7</v>
      </c>
      <c r="H8850">
        <v>1813</v>
      </c>
      <c r="I8850">
        <v>1513.3300000000002</v>
      </c>
      <c r="M8850" t="str">
        <f t="shared" si="414"/>
        <v/>
      </c>
      <c r="N8850" t="e">
        <f t="shared" si="415"/>
        <v>#VALUE!</v>
      </c>
      <c r="O8850" t="e">
        <f t="shared" si="416"/>
        <v>#VALUE!</v>
      </c>
    </row>
    <row r="8851" spans="1:15" x14ac:dyDescent="0.25">
      <c r="A8851">
        <v>2019</v>
      </c>
      <c r="B8851" s="2" t="s">
        <v>36</v>
      </c>
      <c r="C8851">
        <v>5</v>
      </c>
      <c r="D8851" t="s">
        <v>32</v>
      </c>
      <c r="E8851" t="s">
        <v>21</v>
      </c>
      <c r="F8851" t="s">
        <v>20</v>
      </c>
      <c r="G8851">
        <v>4</v>
      </c>
      <c r="H8851">
        <v>796</v>
      </c>
      <c r="I8851">
        <v>664.44</v>
      </c>
      <c r="M8851" t="str">
        <f t="shared" si="414"/>
        <v/>
      </c>
      <c r="N8851" t="e">
        <f t="shared" si="415"/>
        <v>#VALUE!</v>
      </c>
      <c r="O8851" t="e">
        <f t="shared" si="416"/>
        <v>#VALUE!</v>
      </c>
    </row>
    <row r="8852" spans="1:15" x14ac:dyDescent="0.25">
      <c r="A8852">
        <v>2019</v>
      </c>
      <c r="B8852" s="2" t="s">
        <v>36</v>
      </c>
      <c r="C8852">
        <v>5</v>
      </c>
      <c r="D8852" t="s">
        <v>32</v>
      </c>
      <c r="E8852" t="s">
        <v>23</v>
      </c>
      <c r="F8852" t="s">
        <v>58</v>
      </c>
      <c r="G8852">
        <v>1</v>
      </c>
      <c r="H8852">
        <v>79</v>
      </c>
      <c r="I8852">
        <v>65.94</v>
      </c>
      <c r="M8852" t="str">
        <f t="shared" si="414"/>
        <v/>
      </c>
      <c r="N8852" t="e">
        <f t="shared" si="415"/>
        <v>#VALUE!</v>
      </c>
      <c r="O8852" t="e">
        <f t="shared" si="416"/>
        <v>#VALUE!</v>
      </c>
    </row>
    <row r="8853" spans="1:15" x14ac:dyDescent="0.25">
      <c r="A8853">
        <v>2019</v>
      </c>
      <c r="B8853" s="2" t="s">
        <v>36</v>
      </c>
      <c r="C8853">
        <v>5</v>
      </c>
      <c r="D8853" t="s">
        <v>32</v>
      </c>
      <c r="E8853" t="s">
        <v>23</v>
      </c>
      <c r="F8853" t="s">
        <v>14</v>
      </c>
      <c r="G8853">
        <v>3</v>
      </c>
      <c r="H8853">
        <v>237</v>
      </c>
      <c r="I8853">
        <v>197.82</v>
      </c>
      <c r="M8853" t="str">
        <f t="shared" si="414"/>
        <v/>
      </c>
      <c r="N8853" t="e">
        <f t="shared" si="415"/>
        <v>#VALUE!</v>
      </c>
      <c r="O8853" t="e">
        <f t="shared" si="416"/>
        <v>#VALUE!</v>
      </c>
    </row>
    <row r="8854" spans="1:15" x14ac:dyDescent="0.25">
      <c r="A8854">
        <v>2019</v>
      </c>
      <c r="B8854" s="2" t="s">
        <v>36</v>
      </c>
      <c r="C8854">
        <v>5</v>
      </c>
      <c r="D8854" t="s">
        <v>32</v>
      </c>
      <c r="E8854" t="s">
        <v>23</v>
      </c>
      <c r="F8854" t="s">
        <v>11</v>
      </c>
      <c r="G8854">
        <v>9</v>
      </c>
      <c r="H8854">
        <v>621</v>
      </c>
      <c r="I8854">
        <v>518.40000000000009</v>
      </c>
      <c r="M8854" t="str">
        <f t="shared" si="414"/>
        <v/>
      </c>
      <c r="N8854" t="e">
        <f t="shared" si="415"/>
        <v>#VALUE!</v>
      </c>
      <c r="O8854" t="e">
        <f t="shared" si="416"/>
        <v>#VALUE!</v>
      </c>
    </row>
    <row r="8855" spans="1:15" x14ac:dyDescent="0.25">
      <c r="A8855">
        <v>2019</v>
      </c>
      <c r="B8855" s="2" t="s">
        <v>36</v>
      </c>
      <c r="C8855">
        <v>5</v>
      </c>
      <c r="D8855" t="s">
        <v>32</v>
      </c>
      <c r="E8855" t="s">
        <v>23</v>
      </c>
      <c r="F8855" t="s">
        <v>15</v>
      </c>
      <c r="G8855">
        <v>5</v>
      </c>
      <c r="H8855">
        <v>1295</v>
      </c>
      <c r="I8855">
        <v>1080.95</v>
      </c>
      <c r="M8855" t="str">
        <f t="shared" si="414"/>
        <v/>
      </c>
      <c r="N8855" t="e">
        <f t="shared" si="415"/>
        <v>#VALUE!</v>
      </c>
      <c r="O8855" t="e">
        <f t="shared" si="416"/>
        <v>#VALUE!</v>
      </c>
    </row>
    <row r="8856" spans="1:15" x14ac:dyDescent="0.25">
      <c r="A8856">
        <v>2019</v>
      </c>
      <c r="B8856" s="2" t="s">
        <v>36</v>
      </c>
      <c r="C8856">
        <v>5</v>
      </c>
      <c r="D8856" t="s">
        <v>32</v>
      </c>
      <c r="E8856" t="s">
        <v>23</v>
      </c>
      <c r="F8856" t="s">
        <v>25</v>
      </c>
      <c r="G8856">
        <v>2</v>
      </c>
      <c r="H8856">
        <v>598</v>
      </c>
      <c r="I8856">
        <v>499.16</v>
      </c>
      <c r="M8856" t="str">
        <f t="shared" si="414"/>
        <v/>
      </c>
      <c r="N8856" t="e">
        <f t="shared" si="415"/>
        <v>#VALUE!</v>
      </c>
      <c r="O8856" t="e">
        <f t="shared" si="416"/>
        <v>#VALUE!</v>
      </c>
    </row>
    <row r="8857" spans="1:15" x14ac:dyDescent="0.25">
      <c r="A8857">
        <v>2019</v>
      </c>
      <c r="B8857" s="2" t="s">
        <v>36</v>
      </c>
      <c r="C8857">
        <v>5</v>
      </c>
      <c r="D8857" t="s">
        <v>32</v>
      </c>
      <c r="E8857" t="s">
        <v>23</v>
      </c>
      <c r="F8857" t="s">
        <v>70</v>
      </c>
      <c r="G8857">
        <v>2</v>
      </c>
      <c r="H8857">
        <v>78</v>
      </c>
      <c r="I8857">
        <v>65.099999999999994</v>
      </c>
      <c r="M8857" t="str">
        <f t="shared" si="414"/>
        <v/>
      </c>
      <c r="N8857" t="e">
        <f t="shared" si="415"/>
        <v>#VALUE!</v>
      </c>
      <c r="O8857" t="e">
        <f t="shared" si="416"/>
        <v>#VALUE!</v>
      </c>
    </row>
    <row r="8858" spans="1:15" x14ac:dyDescent="0.25">
      <c r="A8858">
        <v>2019</v>
      </c>
      <c r="B8858" s="2" t="s">
        <v>36</v>
      </c>
      <c r="C8858">
        <v>5</v>
      </c>
      <c r="D8858" t="s">
        <v>32</v>
      </c>
      <c r="E8858" t="s">
        <v>23</v>
      </c>
      <c r="F8858" t="s">
        <v>62</v>
      </c>
      <c r="G8858">
        <v>3</v>
      </c>
      <c r="H8858">
        <v>177</v>
      </c>
      <c r="I8858">
        <v>147.75</v>
      </c>
      <c r="M8858" t="str">
        <f t="shared" si="414"/>
        <v/>
      </c>
      <c r="N8858" t="e">
        <f t="shared" si="415"/>
        <v>#VALUE!</v>
      </c>
      <c r="O8858" t="e">
        <f t="shared" si="416"/>
        <v>#VALUE!</v>
      </c>
    </row>
    <row r="8859" spans="1:15" x14ac:dyDescent="0.25">
      <c r="A8859">
        <v>2019</v>
      </c>
      <c r="B8859" s="2" t="s">
        <v>36</v>
      </c>
      <c r="C8859">
        <v>5</v>
      </c>
      <c r="D8859" t="s">
        <v>32</v>
      </c>
      <c r="E8859" t="s">
        <v>23</v>
      </c>
      <c r="F8859" t="s">
        <v>64</v>
      </c>
      <c r="G8859">
        <v>1</v>
      </c>
      <c r="H8859">
        <v>79</v>
      </c>
      <c r="I8859">
        <v>65.94</v>
      </c>
      <c r="M8859" t="str">
        <f t="shared" si="414"/>
        <v/>
      </c>
      <c r="N8859" t="e">
        <f t="shared" si="415"/>
        <v>#VALUE!</v>
      </c>
      <c r="O8859" t="e">
        <f t="shared" si="416"/>
        <v>#VALUE!</v>
      </c>
    </row>
    <row r="8860" spans="1:15" x14ac:dyDescent="0.25">
      <c r="A8860">
        <v>2019</v>
      </c>
      <c r="B8860" s="2" t="s">
        <v>36</v>
      </c>
      <c r="C8860">
        <v>5</v>
      </c>
      <c r="D8860" t="s">
        <v>32</v>
      </c>
      <c r="E8860" t="s">
        <v>23</v>
      </c>
      <c r="F8860" t="s">
        <v>65</v>
      </c>
      <c r="G8860">
        <v>1</v>
      </c>
      <c r="H8860">
        <v>159</v>
      </c>
      <c r="I8860">
        <v>132.72</v>
      </c>
      <c r="M8860" t="str">
        <f t="shared" si="414"/>
        <v/>
      </c>
      <c r="N8860" t="e">
        <f t="shared" si="415"/>
        <v>#VALUE!</v>
      </c>
      <c r="O8860" t="e">
        <f t="shared" si="416"/>
        <v>#VALUE!</v>
      </c>
    </row>
    <row r="8861" spans="1:15" x14ac:dyDescent="0.25">
      <c r="A8861">
        <v>2019</v>
      </c>
      <c r="B8861" s="2" t="s">
        <v>36</v>
      </c>
      <c r="C8861">
        <v>5</v>
      </c>
      <c r="D8861" t="s">
        <v>32</v>
      </c>
      <c r="E8861" t="s">
        <v>23</v>
      </c>
      <c r="F8861" t="s">
        <v>56</v>
      </c>
      <c r="G8861">
        <v>1</v>
      </c>
      <c r="H8861">
        <v>69</v>
      </c>
      <c r="I8861">
        <v>57.6</v>
      </c>
      <c r="M8861" t="str">
        <f t="shared" si="414"/>
        <v/>
      </c>
      <c r="N8861" t="e">
        <f t="shared" si="415"/>
        <v>#VALUE!</v>
      </c>
      <c r="O8861" t="e">
        <f t="shared" si="416"/>
        <v>#VALUE!</v>
      </c>
    </row>
    <row r="8862" spans="1:15" x14ac:dyDescent="0.25">
      <c r="A8862">
        <v>2019</v>
      </c>
      <c r="B8862" s="2" t="s">
        <v>36</v>
      </c>
      <c r="C8862">
        <v>5</v>
      </c>
      <c r="D8862" t="s">
        <v>32</v>
      </c>
      <c r="E8862" t="s">
        <v>23</v>
      </c>
      <c r="F8862" t="s">
        <v>57</v>
      </c>
      <c r="G8862">
        <v>1</v>
      </c>
      <c r="H8862">
        <v>99</v>
      </c>
      <c r="I8862">
        <v>82.64</v>
      </c>
      <c r="M8862" t="str">
        <f t="shared" si="414"/>
        <v/>
      </c>
      <c r="N8862" t="e">
        <f t="shared" si="415"/>
        <v>#VALUE!</v>
      </c>
      <c r="O8862" t="e">
        <f t="shared" si="416"/>
        <v>#VALUE!</v>
      </c>
    </row>
    <row r="8863" spans="1:15" x14ac:dyDescent="0.25">
      <c r="A8863">
        <v>2019</v>
      </c>
      <c r="B8863" s="2" t="s">
        <v>36</v>
      </c>
      <c r="C8863">
        <v>5</v>
      </c>
      <c r="D8863" t="s">
        <v>32</v>
      </c>
      <c r="E8863" t="s">
        <v>23</v>
      </c>
      <c r="F8863" t="s">
        <v>66</v>
      </c>
      <c r="G8863">
        <v>1</v>
      </c>
      <c r="H8863">
        <v>299</v>
      </c>
      <c r="I8863">
        <v>249.58</v>
      </c>
      <c r="M8863" t="str">
        <f t="shared" si="414"/>
        <v/>
      </c>
      <c r="N8863" t="e">
        <f t="shared" si="415"/>
        <v>#VALUE!</v>
      </c>
      <c r="O8863" t="e">
        <f t="shared" si="416"/>
        <v>#VALUE!</v>
      </c>
    </row>
    <row r="8864" spans="1:15" x14ac:dyDescent="0.25">
      <c r="A8864">
        <v>2019</v>
      </c>
      <c r="B8864" s="2" t="s">
        <v>36</v>
      </c>
      <c r="C8864">
        <v>5</v>
      </c>
      <c r="D8864" t="s">
        <v>32</v>
      </c>
      <c r="E8864" t="s">
        <v>23</v>
      </c>
      <c r="F8864" t="s">
        <v>67</v>
      </c>
      <c r="G8864">
        <v>1</v>
      </c>
      <c r="H8864">
        <v>699</v>
      </c>
      <c r="I8864">
        <v>583.47</v>
      </c>
      <c r="M8864" t="str">
        <f t="shared" si="414"/>
        <v/>
      </c>
      <c r="N8864" t="e">
        <f t="shared" si="415"/>
        <v>#VALUE!</v>
      </c>
      <c r="O8864" t="e">
        <f t="shared" si="416"/>
        <v>#VALUE!</v>
      </c>
    </row>
    <row r="8865" spans="1:15" x14ac:dyDescent="0.25">
      <c r="A8865">
        <v>2019</v>
      </c>
      <c r="B8865" s="2" t="s">
        <v>36</v>
      </c>
      <c r="C8865">
        <v>5</v>
      </c>
      <c r="D8865" t="s">
        <v>32</v>
      </c>
      <c r="E8865" t="s">
        <v>23</v>
      </c>
      <c r="F8865" t="s">
        <v>71</v>
      </c>
      <c r="G8865">
        <v>2</v>
      </c>
      <c r="H8865">
        <v>58</v>
      </c>
      <c r="I8865">
        <v>48.42</v>
      </c>
      <c r="M8865" t="str">
        <f t="shared" si="414"/>
        <v/>
      </c>
      <c r="N8865" t="e">
        <f t="shared" si="415"/>
        <v>#VALUE!</v>
      </c>
      <c r="O8865" t="e">
        <f t="shared" si="416"/>
        <v>#VALUE!</v>
      </c>
    </row>
    <row r="8866" spans="1:15" x14ac:dyDescent="0.25">
      <c r="A8866">
        <v>2019</v>
      </c>
      <c r="B8866" s="2" t="s">
        <v>36</v>
      </c>
      <c r="C8866">
        <v>5</v>
      </c>
      <c r="D8866" t="s">
        <v>32</v>
      </c>
      <c r="E8866" t="s">
        <v>23</v>
      </c>
      <c r="F8866" t="s">
        <v>72</v>
      </c>
      <c r="G8866">
        <v>1</v>
      </c>
      <c r="H8866">
        <v>49</v>
      </c>
      <c r="I8866">
        <v>40.9</v>
      </c>
      <c r="M8866" t="str">
        <f t="shared" si="414"/>
        <v/>
      </c>
      <c r="N8866" t="e">
        <f t="shared" si="415"/>
        <v>#VALUE!</v>
      </c>
      <c r="O8866" t="e">
        <f t="shared" si="416"/>
        <v>#VALUE!</v>
      </c>
    </row>
    <row r="8867" spans="1:15" x14ac:dyDescent="0.25">
      <c r="A8867">
        <v>2019</v>
      </c>
      <c r="B8867" s="2" t="s">
        <v>36</v>
      </c>
      <c r="C8867">
        <v>5</v>
      </c>
      <c r="D8867" t="s">
        <v>32</v>
      </c>
      <c r="E8867" t="s">
        <v>23</v>
      </c>
      <c r="F8867" t="s">
        <v>28</v>
      </c>
      <c r="G8867">
        <v>2</v>
      </c>
      <c r="H8867">
        <v>798</v>
      </c>
      <c r="I8867">
        <v>666.12</v>
      </c>
      <c r="M8867" t="str">
        <f t="shared" si="414"/>
        <v/>
      </c>
      <c r="N8867" t="e">
        <f t="shared" si="415"/>
        <v>#VALUE!</v>
      </c>
      <c r="O8867" t="e">
        <f t="shared" si="416"/>
        <v>#VALUE!</v>
      </c>
    </row>
    <row r="8868" spans="1:15" x14ac:dyDescent="0.25">
      <c r="A8868">
        <v>2019</v>
      </c>
      <c r="B8868" s="2" t="s">
        <v>36</v>
      </c>
      <c r="C8868">
        <v>5</v>
      </c>
      <c r="D8868" t="s">
        <v>32</v>
      </c>
      <c r="E8868" t="s">
        <v>23</v>
      </c>
      <c r="F8868" t="s">
        <v>12</v>
      </c>
      <c r="G8868">
        <v>1</v>
      </c>
      <c r="H8868">
        <v>329</v>
      </c>
      <c r="I8868">
        <v>274.62</v>
      </c>
      <c r="M8868" t="str">
        <f t="shared" si="414"/>
        <v/>
      </c>
      <c r="N8868" t="e">
        <f t="shared" si="415"/>
        <v>#VALUE!</v>
      </c>
      <c r="O8868" t="e">
        <f t="shared" si="416"/>
        <v>#VALUE!</v>
      </c>
    </row>
    <row r="8869" spans="1:15" x14ac:dyDescent="0.25">
      <c r="A8869">
        <v>2019</v>
      </c>
      <c r="B8869" s="2" t="s">
        <v>36</v>
      </c>
      <c r="C8869">
        <v>5</v>
      </c>
      <c r="D8869" t="s">
        <v>32</v>
      </c>
      <c r="E8869" t="s">
        <v>23</v>
      </c>
      <c r="F8869" t="s">
        <v>19</v>
      </c>
      <c r="G8869">
        <v>2</v>
      </c>
      <c r="H8869">
        <v>518</v>
      </c>
      <c r="I8869">
        <v>432.38</v>
      </c>
      <c r="M8869" t="str">
        <f t="shared" si="414"/>
        <v/>
      </c>
      <c r="N8869" t="e">
        <f t="shared" si="415"/>
        <v>#VALUE!</v>
      </c>
      <c r="O8869" t="e">
        <f t="shared" si="416"/>
        <v>#VALUE!</v>
      </c>
    </row>
    <row r="8870" spans="1:15" x14ac:dyDescent="0.25">
      <c r="A8870">
        <v>2019</v>
      </c>
      <c r="B8870" s="2" t="s">
        <v>36</v>
      </c>
      <c r="C8870">
        <v>5</v>
      </c>
      <c r="D8870" t="s">
        <v>32</v>
      </c>
      <c r="E8870" t="s">
        <v>24</v>
      </c>
      <c r="F8870" t="s">
        <v>14</v>
      </c>
      <c r="G8870">
        <v>7</v>
      </c>
      <c r="H8870">
        <v>553</v>
      </c>
      <c r="I8870">
        <v>461.58</v>
      </c>
      <c r="M8870" t="str">
        <f t="shared" si="414"/>
        <v/>
      </c>
      <c r="N8870" t="e">
        <f t="shared" si="415"/>
        <v>#VALUE!</v>
      </c>
      <c r="O8870" t="e">
        <f t="shared" si="416"/>
        <v>#VALUE!</v>
      </c>
    </row>
    <row r="8871" spans="1:15" x14ac:dyDescent="0.25">
      <c r="A8871">
        <v>2019</v>
      </c>
      <c r="B8871" s="2" t="s">
        <v>36</v>
      </c>
      <c r="C8871">
        <v>5</v>
      </c>
      <c r="D8871" t="s">
        <v>32</v>
      </c>
      <c r="E8871" t="s">
        <v>24</v>
      </c>
      <c r="F8871" t="s">
        <v>22</v>
      </c>
      <c r="G8871">
        <v>1</v>
      </c>
      <c r="H8871">
        <v>99</v>
      </c>
      <c r="I8871">
        <v>82.64</v>
      </c>
      <c r="M8871" t="str">
        <f t="shared" si="414"/>
        <v/>
      </c>
      <c r="N8871" t="e">
        <f t="shared" si="415"/>
        <v>#VALUE!</v>
      </c>
      <c r="O8871" t="e">
        <f t="shared" si="416"/>
        <v>#VALUE!</v>
      </c>
    </row>
    <row r="8872" spans="1:15" x14ac:dyDescent="0.25">
      <c r="A8872">
        <v>2019</v>
      </c>
      <c r="B8872" s="2" t="s">
        <v>36</v>
      </c>
      <c r="C8872">
        <v>5</v>
      </c>
      <c r="D8872" t="s">
        <v>32</v>
      </c>
      <c r="E8872" t="s">
        <v>24</v>
      </c>
      <c r="F8872" t="s">
        <v>11</v>
      </c>
      <c r="G8872">
        <v>3</v>
      </c>
      <c r="H8872">
        <v>207</v>
      </c>
      <c r="I8872">
        <v>172.8</v>
      </c>
      <c r="M8872" t="str">
        <f t="shared" si="414"/>
        <v/>
      </c>
      <c r="N8872" t="e">
        <f t="shared" si="415"/>
        <v>#VALUE!</v>
      </c>
      <c r="O8872" t="e">
        <f t="shared" si="416"/>
        <v>#VALUE!</v>
      </c>
    </row>
    <row r="8873" spans="1:15" x14ac:dyDescent="0.25">
      <c r="A8873">
        <v>2019</v>
      </c>
      <c r="B8873" s="2" t="s">
        <v>36</v>
      </c>
      <c r="C8873">
        <v>5</v>
      </c>
      <c r="D8873" t="s">
        <v>32</v>
      </c>
      <c r="E8873" t="s">
        <v>24</v>
      </c>
      <c r="F8873" t="s">
        <v>62</v>
      </c>
      <c r="G8873">
        <v>2</v>
      </c>
      <c r="H8873">
        <v>118</v>
      </c>
      <c r="I8873">
        <v>98.5</v>
      </c>
      <c r="M8873" t="str">
        <f t="shared" si="414"/>
        <v/>
      </c>
      <c r="N8873" t="e">
        <f t="shared" si="415"/>
        <v>#VALUE!</v>
      </c>
      <c r="O8873" t="e">
        <f t="shared" si="416"/>
        <v>#VALUE!</v>
      </c>
    </row>
    <row r="8874" spans="1:15" x14ac:dyDescent="0.25">
      <c r="A8874">
        <v>2019</v>
      </c>
      <c r="B8874" s="2" t="s">
        <v>36</v>
      </c>
      <c r="C8874">
        <v>5</v>
      </c>
      <c r="D8874" t="s">
        <v>32</v>
      </c>
      <c r="E8874" t="s">
        <v>24</v>
      </c>
      <c r="F8874" t="s">
        <v>17</v>
      </c>
      <c r="G8874">
        <v>1</v>
      </c>
      <c r="H8874">
        <v>139</v>
      </c>
      <c r="I8874">
        <v>116.03</v>
      </c>
      <c r="M8874" t="str">
        <f t="shared" si="414"/>
        <v/>
      </c>
      <c r="N8874" t="e">
        <f t="shared" si="415"/>
        <v>#VALUE!</v>
      </c>
      <c r="O8874" t="e">
        <f t="shared" si="416"/>
        <v>#VALUE!</v>
      </c>
    </row>
    <row r="8875" spans="1:15" x14ac:dyDescent="0.25">
      <c r="A8875">
        <v>2019</v>
      </c>
      <c r="B8875" s="2" t="s">
        <v>36</v>
      </c>
      <c r="C8875">
        <v>5</v>
      </c>
      <c r="D8875" t="s">
        <v>32</v>
      </c>
      <c r="E8875" t="s">
        <v>24</v>
      </c>
      <c r="F8875" t="s">
        <v>68</v>
      </c>
      <c r="G8875">
        <v>1</v>
      </c>
      <c r="H8875">
        <v>29</v>
      </c>
      <c r="I8875">
        <v>24.21</v>
      </c>
      <c r="M8875" t="str">
        <f t="shared" si="414"/>
        <v/>
      </c>
      <c r="N8875" t="e">
        <f t="shared" si="415"/>
        <v>#VALUE!</v>
      </c>
      <c r="O8875" t="e">
        <f t="shared" si="416"/>
        <v>#VALUE!</v>
      </c>
    </row>
    <row r="8876" spans="1:15" x14ac:dyDescent="0.25">
      <c r="A8876">
        <v>2019</v>
      </c>
      <c r="B8876" s="2" t="s">
        <v>36</v>
      </c>
      <c r="C8876">
        <v>5</v>
      </c>
      <c r="D8876" t="s">
        <v>32</v>
      </c>
      <c r="E8876" t="s">
        <v>24</v>
      </c>
      <c r="F8876" t="s">
        <v>20</v>
      </c>
      <c r="G8876">
        <v>1</v>
      </c>
      <c r="H8876">
        <v>199</v>
      </c>
      <c r="I8876">
        <v>166.11</v>
      </c>
      <c r="M8876" t="str">
        <f t="shared" si="414"/>
        <v/>
      </c>
      <c r="N8876" t="e">
        <f t="shared" si="415"/>
        <v>#VALUE!</v>
      </c>
      <c r="O8876" t="e">
        <f t="shared" si="416"/>
        <v>#VALUE!</v>
      </c>
    </row>
    <row r="8877" spans="1:15" x14ac:dyDescent="0.25">
      <c r="A8877">
        <v>2019</v>
      </c>
      <c r="B8877" s="2" t="s">
        <v>36</v>
      </c>
      <c r="C8877">
        <v>5</v>
      </c>
      <c r="D8877" t="s">
        <v>32</v>
      </c>
      <c r="E8877" t="s">
        <v>26</v>
      </c>
      <c r="F8877" t="s">
        <v>73</v>
      </c>
      <c r="G8877">
        <v>1</v>
      </c>
      <c r="H8877">
        <v>35</v>
      </c>
      <c r="I8877">
        <v>29.22</v>
      </c>
      <c r="M8877" t="str">
        <f t="shared" si="414"/>
        <v/>
      </c>
      <c r="N8877" t="e">
        <f t="shared" si="415"/>
        <v>#VALUE!</v>
      </c>
      <c r="O8877" t="e">
        <f t="shared" si="416"/>
        <v>#VALUE!</v>
      </c>
    </row>
    <row r="8878" spans="1:15" x14ac:dyDescent="0.25">
      <c r="A8878">
        <v>2019</v>
      </c>
      <c r="B8878" s="2" t="s">
        <v>36</v>
      </c>
      <c r="C8878">
        <v>5</v>
      </c>
      <c r="D8878" t="s">
        <v>32</v>
      </c>
      <c r="E8878" t="s">
        <v>26</v>
      </c>
      <c r="F8878" t="s">
        <v>60</v>
      </c>
      <c r="G8878">
        <v>7</v>
      </c>
      <c r="H8878">
        <v>343</v>
      </c>
      <c r="I8878">
        <v>286.3</v>
      </c>
      <c r="M8878" t="str">
        <f t="shared" si="414"/>
        <v/>
      </c>
      <c r="N8878" t="e">
        <f t="shared" si="415"/>
        <v>#VALUE!</v>
      </c>
      <c r="O8878" t="e">
        <f t="shared" si="416"/>
        <v>#VALUE!</v>
      </c>
    </row>
    <row r="8879" spans="1:15" x14ac:dyDescent="0.25">
      <c r="A8879">
        <v>2019</v>
      </c>
      <c r="B8879" s="2" t="s">
        <v>36</v>
      </c>
      <c r="C8879">
        <v>5</v>
      </c>
      <c r="D8879" t="s">
        <v>32</v>
      </c>
      <c r="E8879" t="s">
        <v>26</v>
      </c>
      <c r="F8879" t="s">
        <v>14</v>
      </c>
      <c r="G8879">
        <v>72</v>
      </c>
      <c r="H8879">
        <v>5688</v>
      </c>
      <c r="I8879">
        <v>4747.6799999999994</v>
      </c>
      <c r="M8879" t="str">
        <f t="shared" si="414"/>
        <v/>
      </c>
      <c r="N8879" t="e">
        <f t="shared" si="415"/>
        <v>#VALUE!</v>
      </c>
      <c r="O8879" t="e">
        <f t="shared" si="416"/>
        <v>#VALUE!</v>
      </c>
    </row>
    <row r="8880" spans="1:15" x14ac:dyDescent="0.25">
      <c r="A8880">
        <v>2019</v>
      </c>
      <c r="B8880" s="2" t="s">
        <v>36</v>
      </c>
      <c r="C8880">
        <v>5</v>
      </c>
      <c r="D8880" t="s">
        <v>32</v>
      </c>
      <c r="E8880" t="s">
        <v>26</v>
      </c>
      <c r="F8880" t="s">
        <v>22</v>
      </c>
      <c r="G8880">
        <v>10</v>
      </c>
      <c r="H8880">
        <v>990</v>
      </c>
      <c r="I8880">
        <v>826.4</v>
      </c>
      <c r="M8880" t="str">
        <f t="shared" si="414"/>
        <v/>
      </c>
      <c r="N8880" t="e">
        <f t="shared" si="415"/>
        <v>#VALUE!</v>
      </c>
      <c r="O8880" t="e">
        <f t="shared" si="416"/>
        <v>#VALUE!</v>
      </c>
    </row>
    <row r="8881" spans="1:15" x14ac:dyDescent="0.25">
      <c r="A8881">
        <v>2019</v>
      </c>
      <c r="B8881" s="2" t="s">
        <v>36</v>
      </c>
      <c r="C8881">
        <v>5</v>
      </c>
      <c r="D8881" t="s">
        <v>32</v>
      </c>
      <c r="E8881" t="s">
        <v>26</v>
      </c>
      <c r="F8881" t="s">
        <v>11</v>
      </c>
      <c r="G8881">
        <v>99</v>
      </c>
      <c r="H8881">
        <v>6831</v>
      </c>
      <c r="I8881">
        <v>5702.4000000000051</v>
      </c>
      <c r="M8881" t="str">
        <f t="shared" si="414"/>
        <v/>
      </c>
      <c r="N8881" t="e">
        <f t="shared" si="415"/>
        <v>#VALUE!</v>
      </c>
      <c r="O8881" t="e">
        <f t="shared" si="416"/>
        <v>#VALUE!</v>
      </c>
    </row>
    <row r="8882" spans="1:15" x14ac:dyDescent="0.25">
      <c r="A8882">
        <v>2019</v>
      </c>
      <c r="B8882" s="2" t="s">
        <v>36</v>
      </c>
      <c r="C8882">
        <v>5</v>
      </c>
      <c r="D8882" t="s">
        <v>32</v>
      </c>
      <c r="E8882" t="s">
        <v>26</v>
      </c>
      <c r="F8882" t="s">
        <v>15</v>
      </c>
      <c r="G8882">
        <v>15</v>
      </c>
      <c r="H8882">
        <v>3885</v>
      </c>
      <c r="I8882">
        <v>3242.8500000000004</v>
      </c>
      <c r="M8882" t="str">
        <f t="shared" si="414"/>
        <v/>
      </c>
      <c r="N8882" t="e">
        <f t="shared" si="415"/>
        <v>#VALUE!</v>
      </c>
      <c r="O8882" t="e">
        <f t="shared" si="416"/>
        <v>#VALUE!</v>
      </c>
    </row>
    <row r="8883" spans="1:15" x14ac:dyDescent="0.25">
      <c r="A8883">
        <v>2019</v>
      </c>
      <c r="B8883" s="2" t="s">
        <v>36</v>
      </c>
      <c r="C8883">
        <v>5</v>
      </c>
      <c r="D8883" t="s">
        <v>32</v>
      </c>
      <c r="E8883" t="s">
        <v>26</v>
      </c>
      <c r="F8883" t="s">
        <v>16</v>
      </c>
      <c r="G8883">
        <v>5</v>
      </c>
      <c r="H8883">
        <v>1645</v>
      </c>
      <c r="I8883">
        <v>1373.1</v>
      </c>
      <c r="M8883" t="str">
        <f t="shared" si="414"/>
        <v/>
      </c>
      <c r="N8883" t="e">
        <f t="shared" si="415"/>
        <v>#VALUE!</v>
      </c>
      <c r="O8883" t="e">
        <f t="shared" si="416"/>
        <v>#VALUE!</v>
      </c>
    </row>
    <row r="8884" spans="1:15" x14ac:dyDescent="0.25">
      <c r="A8884">
        <v>2019</v>
      </c>
      <c r="B8884" s="2" t="s">
        <v>36</v>
      </c>
      <c r="C8884">
        <v>5</v>
      </c>
      <c r="D8884" t="s">
        <v>32</v>
      </c>
      <c r="E8884" t="s">
        <v>26</v>
      </c>
      <c r="F8884" t="s">
        <v>25</v>
      </c>
      <c r="G8884">
        <v>8</v>
      </c>
      <c r="H8884">
        <v>2392</v>
      </c>
      <c r="I8884">
        <v>1996.6399999999999</v>
      </c>
      <c r="M8884" t="str">
        <f t="shared" si="414"/>
        <v/>
      </c>
      <c r="N8884" t="e">
        <f t="shared" si="415"/>
        <v>#VALUE!</v>
      </c>
      <c r="O8884" t="e">
        <f t="shared" si="416"/>
        <v>#VALUE!</v>
      </c>
    </row>
    <row r="8885" spans="1:15" x14ac:dyDescent="0.25">
      <c r="A8885">
        <v>2019</v>
      </c>
      <c r="B8885" s="2" t="s">
        <v>36</v>
      </c>
      <c r="C8885">
        <v>5</v>
      </c>
      <c r="D8885" t="s">
        <v>32</v>
      </c>
      <c r="E8885" t="s">
        <v>26</v>
      </c>
      <c r="F8885" t="s">
        <v>70</v>
      </c>
      <c r="G8885">
        <v>3</v>
      </c>
      <c r="H8885">
        <v>117</v>
      </c>
      <c r="I8885">
        <v>97.649999999999991</v>
      </c>
      <c r="M8885" t="str">
        <f t="shared" si="414"/>
        <v/>
      </c>
      <c r="N8885" t="e">
        <f t="shared" si="415"/>
        <v>#VALUE!</v>
      </c>
      <c r="O8885" t="e">
        <f t="shared" si="416"/>
        <v>#VALUE!</v>
      </c>
    </row>
    <row r="8886" spans="1:15" x14ac:dyDescent="0.25">
      <c r="A8886">
        <v>2019</v>
      </c>
      <c r="B8886" s="2" t="s">
        <v>36</v>
      </c>
      <c r="C8886">
        <v>5</v>
      </c>
      <c r="D8886" t="s">
        <v>32</v>
      </c>
      <c r="E8886" t="s">
        <v>26</v>
      </c>
      <c r="F8886" t="s">
        <v>61</v>
      </c>
      <c r="G8886">
        <v>5</v>
      </c>
      <c r="H8886">
        <v>395</v>
      </c>
      <c r="I8886">
        <v>329.7</v>
      </c>
      <c r="M8886" t="str">
        <f t="shared" si="414"/>
        <v/>
      </c>
      <c r="N8886" t="e">
        <f t="shared" si="415"/>
        <v>#VALUE!</v>
      </c>
      <c r="O8886" t="e">
        <f t="shared" si="416"/>
        <v>#VALUE!</v>
      </c>
    </row>
    <row r="8887" spans="1:15" x14ac:dyDescent="0.25">
      <c r="A8887">
        <v>2019</v>
      </c>
      <c r="B8887" s="2" t="s">
        <v>36</v>
      </c>
      <c r="C8887">
        <v>5</v>
      </c>
      <c r="D8887" t="s">
        <v>32</v>
      </c>
      <c r="E8887" t="s">
        <v>26</v>
      </c>
      <c r="F8887" t="s">
        <v>59</v>
      </c>
      <c r="G8887">
        <v>3</v>
      </c>
      <c r="H8887">
        <v>75</v>
      </c>
      <c r="I8887">
        <v>62.61</v>
      </c>
      <c r="M8887" t="str">
        <f t="shared" si="414"/>
        <v/>
      </c>
      <c r="N8887" t="e">
        <f t="shared" si="415"/>
        <v>#VALUE!</v>
      </c>
      <c r="O8887" t="e">
        <f t="shared" si="416"/>
        <v>#VALUE!</v>
      </c>
    </row>
    <row r="8888" spans="1:15" x14ac:dyDescent="0.25">
      <c r="A8888">
        <v>2019</v>
      </c>
      <c r="B8888" s="2" t="s">
        <v>36</v>
      </c>
      <c r="C8888">
        <v>5</v>
      </c>
      <c r="D8888" t="s">
        <v>32</v>
      </c>
      <c r="E8888" t="s">
        <v>26</v>
      </c>
      <c r="F8888" t="s">
        <v>62</v>
      </c>
      <c r="G8888">
        <v>11</v>
      </c>
      <c r="H8888">
        <v>649</v>
      </c>
      <c r="I8888">
        <v>541.75</v>
      </c>
      <c r="M8888" t="str">
        <f t="shared" si="414"/>
        <v/>
      </c>
      <c r="N8888" t="e">
        <f t="shared" si="415"/>
        <v>#VALUE!</v>
      </c>
      <c r="O8888" t="e">
        <f t="shared" si="416"/>
        <v>#VALUE!</v>
      </c>
    </row>
    <row r="8889" spans="1:15" x14ac:dyDescent="0.25">
      <c r="A8889">
        <v>2019</v>
      </c>
      <c r="B8889" s="2" t="s">
        <v>36</v>
      </c>
      <c r="C8889">
        <v>5</v>
      </c>
      <c r="D8889" t="s">
        <v>32</v>
      </c>
      <c r="E8889" t="s">
        <v>26</v>
      </c>
      <c r="F8889" t="s">
        <v>63</v>
      </c>
      <c r="G8889">
        <v>2</v>
      </c>
      <c r="H8889">
        <v>198</v>
      </c>
      <c r="I8889">
        <v>165.28</v>
      </c>
      <c r="M8889" t="str">
        <f t="shared" si="414"/>
        <v/>
      </c>
      <c r="N8889" t="e">
        <f t="shared" si="415"/>
        <v>#VALUE!</v>
      </c>
      <c r="O8889" t="e">
        <f t="shared" si="416"/>
        <v>#VALUE!</v>
      </c>
    </row>
    <row r="8890" spans="1:15" x14ac:dyDescent="0.25">
      <c r="A8890">
        <v>2019</v>
      </c>
      <c r="B8890" s="2" t="s">
        <v>36</v>
      </c>
      <c r="C8890">
        <v>5</v>
      </c>
      <c r="D8890" t="s">
        <v>32</v>
      </c>
      <c r="E8890" t="s">
        <v>26</v>
      </c>
      <c r="F8890" t="s">
        <v>64</v>
      </c>
      <c r="G8890">
        <v>2</v>
      </c>
      <c r="H8890">
        <v>158</v>
      </c>
      <c r="I8890">
        <v>131.88</v>
      </c>
      <c r="M8890" t="str">
        <f t="shared" si="414"/>
        <v/>
      </c>
      <c r="N8890" t="e">
        <f t="shared" si="415"/>
        <v>#VALUE!</v>
      </c>
      <c r="O8890" t="e">
        <f t="shared" si="416"/>
        <v>#VALUE!</v>
      </c>
    </row>
    <row r="8891" spans="1:15" x14ac:dyDescent="0.25">
      <c r="A8891">
        <v>2019</v>
      </c>
      <c r="B8891" s="2" t="s">
        <v>36</v>
      </c>
      <c r="C8891">
        <v>5</v>
      </c>
      <c r="D8891" t="s">
        <v>32</v>
      </c>
      <c r="E8891" t="s">
        <v>26</v>
      </c>
      <c r="F8891" t="s">
        <v>56</v>
      </c>
      <c r="G8891">
        <v>13</v>
      </c>
      <c r="H8891">
        <v>897</v>
      </c>
      <c r="I8891">
        <v>748.80000000000018</v>
      </c>
      <c r="M8891" t="str">
        <f t="shared" si="414"/>
        <v/>
      </c>
      <c r="N8891" t="e">
        <f t="shared" si="415"/>
        <v>#VALUE!</v>
      </c>
      <c r="O8891" t="e">
        <f t="shared" si="416"/>
        <v>#VALUE!</v>
      </c>
    </row>
    <row r="8892" spans="1:15" x14ac:dyDescent="0.25">
      <c r="A8892">
        <v>2019</v>
      </c>
      <c r="B8892" s="2" t="s">
        <v>36</v>
      </c>
      <c r="C8892">
        <v>5</v>
      </c>
      <c r="D8892" t="s">
        <v>32</v>
      </c>
      <c r="E8892" t="s">
        <v>26</v>
      </c>
      <c r="F8892" t="s">
        <v>57</v>
      </c>
      <c r="G8892">
        <v>6</v>
      </c>
      <c r="H8892">
        <v>594</v>
      </c>
      <c r="I8892">
        <v>495.84</v>
      </c>
      <c r="M8892" t="str">
        <f t="shared" si="414"/>
        <v/>
      </c>
      <c r="N8892" t="e">
        <f t="shared" si="415"/>
        <v>#VALUE!</v>
      </c>
      <c r="O8892" t="e">
        <f t="shared" si="416"/>
        <v>#VALUE!</v>
      </c>
    </row>
    <row r="8893" spans="1:15" x14ac:dyDescent="0.25">
      <c r="A8893">
        <v>2019</v>
      </c>
      <c r="B8893" s="2" t="s">
        <v>36</v>
      </c>
      <c r="C8893">
        <v>5</v>
      </c>
      <c r="D8893" t="s">
        <v>32</v>
      </c>
      <c r="E8893" t="s">
        <v>26</v>
      </c>
      <c r="F8893" t="s">
        <v>69</v>
      </c>
      <c r="G8893">
        <v>1</v>
      </c>
      <c r="H8893">
        <v>349</v>
      </c>
      <c r="I8893">
        <v>291.32</v>
      </c>
      <c r="M8893" t="str">
        <f t="shared" si="414"/>
        <v/>
      </c>
      <c r="N8893" t="e">
        <f t="shared" si="415"/>
        <v>#VALUE!</v>
      </c>
      <c r="O8893" t="e">
        <f t="shared" si="416"/>
        <v>#VALUE!</v>
      </c>
    </row>
    <row r="8894" spans="1:15" x14ac:dyDescent="0.25">
      <c r="A8894">
        <v>2019</v>
      </c>
      <c r="B8894" s="2" t="s">
        <v>36</v>
      </c>
      <c r="C8894">
        <v>5</v>
      </c>
      <c r="D8894" t="s">
        <v>32</v>
      </c>
      <c r="E8894" t="s">
        <v>26</v>
      </c>
      <c r="F8894" t="s">
        <v>66</v>
      </c>
      <c r="G8894">
        <v>5</v>
      </c>
      <c r="H8894">
        <v>1495</v>
      </c>
      <c r="I8894">
        <v>1247.9000000000001</v>
      </c>
      <c r="M8894" t="str">
        <f t="shared" si="414"/>
        <v/>
      </c>
      <c r="N8894" t="e">
        <f t="shared" si="415"/>
        <v>#VALUE!</v>
      </c>
      <c r="O8894" t="e">
        <f t="shared" si="416"/>
        <v>#VALUE!</v>
      </c>
    </row>
    <row r="8895" spans="1:15" x14ac:dyDescent="0.25">
      <c r="A8895">
        <v>2019</v>
      </c>
      <c r="B8895" s="2" t="s">
        <v>36</v>
      </c>
      <c r="C8895">
        <v>5</v>
      </c>
      <c r="D8895" t="s">
        <v>32</v>
      </c>
      <c r="E8895" t="s">
        <v>26</v>
      </c>
      <c r="F8895" t="s">
        <v>67</v>
      </c>
      <c r="G8895">
        <v>3</v>
      </c>
      <c r="H8895">
        <v>2097</v>
      </c>
      <c r="I8895">
        <v>1750.41</v>
      </c>
      <c r="M8895" t="str">
        <f t="shared" si="414"/>
        <v/>
      </c>
      <c r="N8895" t="e">
        <f t="shared" si="415"/>
        <v>#VALUE!</v>
      </c>
      <c r="O8895" t="e">
        <f t="shared" si="416"/>
        <v>#VALUE!</v>
      </c>
    </row>
    <row r="8896" spans="1:15" x14ac:dyDescent="0.25">
      <c r="A8896">
        <v>2019</v>
      </c>
      <c r="B8896" s="2" t="s">
        <v>36</v>
      </c>
      <c r="C8896">
        <v>5</v>
      </c>
      <c r="D8896" t="s">
        <v>32</v>
      </c>
      <c r="E8896" t="s">
        <v>26</v>
      </c>
      <c r="F8896" t="s">
        <v>17</v>
      </c>
      <c r="G8896">
        <v>3</v>
      </c>
      <c r="H8896">
        <v>417</v>
      </c>
      <c r="I8896">
        <v>348.09000000000003</v>
      </c>
      <c r="M8896" t="str">
        <f t="shared" si="414"/>
        <v/>
      </c>
      <c r="N8896" t="e">
        <f t="shared" si="415"/>
        <v>#VALUE!</v>
      </c>
      <c r="O8896" t="e">
        <f t="shared" si="416"/>
        <v>#VALUE!</v>
      </c>
    </row>
    <row r="8897" spans="1:15" x14ac:dyDescent="0.25">
      <c r="A8897">
        <v>2019</v>
      </c>
      <c r="B8897" s="2" t="s">
        <v>36</v>
      </c>
      <c r="C8897">
        <v>5</v>
      </c>
      <c r="D8897" t="s">
        <v>32</v>
      </c>
      <c r="E8897" t="s">
        <v>26</v>
      </c>
      <c r="F8897" t="s">
        <v>18</v>
      </c>
      <c r="G8897">
        <v>10</v>
      </c>
      <c r="H8897">
        <v>990</v>
      </c>
      <c r="I8897">
        <v>826.4</v>
      </c>
      <c r="M8897" t="str">
        <f t="shared" si="414"/>
        <v/>
      </c>
      <c r="N8897" t="e">
        <f t="shared" si="415"/>
        <v>#VALUE!</v>
      </c>
      <c r="O8897" t="e">
        <f t="shared" si="416"/>
        <v>#VALUE!</v>
      </c>
    </row>
    <row r="8898" spans="1:15" x14ac:dyDescent="0.25">
      <c r="A8898">
        <v>2019</v>
      </c>
      <c r="B8898" s="2" t="s">
        <v>36</v>
      </c>
      <c r="C8898">
        <v>5</v>
      </c>
      <c r="D8898" t="s">
        <v>32</v>
      </c>
      <c r="E8898" t="s">
        <v>26</v>
      </c>
      <c r="F8898" t="s">
        <v>27</v>
      </c>
      <c r="G8898">
        <v>1</v>
      </c>
      <c r="H8898">
        <v>149</v>
      </c>
      <c r="I8898">
        <v>124.37</v>
      </c>
      <c r="M8898" t="str">
        <f t="shared" si="414"/>
        <v/>
      </c>
      <c r="N8898" t="e">
        <f t="shared" si="415"/>
        <v>#VALUE!</v>
      </c>
      <c r="O8898" t="e">
        <f t="shared" si="416"/>
        <v>#VALUE!</v>
      </c>
    </row>
    <row r="8899" spans="1:15" x14ac:dyDescent="0.25">
      <c r="A8899">
        <v>2019</v>
      </c>
      <c r="B8899" s="2" t="s">
        <v>36</v>
      </c>
      <c r="C8899">
        <v>5</v>
      </c>
      <c r="D8899" t="s">
        <v>32</v>
      </c>
      <c r="E8899" t="s">
        <v>26</v>
      </c>
      <c r="F8899" t="s">
        <v>71</v>
      </c>
      <c r="G8899">
        <v>9</v>
      </c>
      <c r="H8899">
        <v>261</v>
      </c>
      <c r="I8899">
        <v>217.89000000000004</v>
      </c>
      <c r="M8899" t="str">
        <f t="shared" ref="M8899:M8962" si="417">SUBSTITUTE(SUBSTITUTE(J8899," - ","|"),"; ","|")</f>
        <v/>
      </c>
      <c r="N8899" t="e">
        <f t="shared" ref="N8899:N8962" si="418">LEFT(M8899,FIND("|",M8899)-1)</f>
        <v>#VALUE!</v>
      </c>
      <c r="O8899" t="e">
        <f t="shared" ref="O8899:O8962" si="419">RIGHT(M8899,LEN(M8899)-FIND("|",M8899))</f>
        <v>#VALUE!</v>
      </c>
    </row>
    <row r="8900" spans="1:15" x14ac:dyDescent="0.25">
      <c r="A8900">
        <v>2019</v>
      </c>
      <c r="B8900" s="2" t="s">
        <v>36</v>
      </c>
      <c r="C8900">
        <v>5</v>
      </c>
      <c r="D8900" t="s">
        <v>32</v>
      </c>
      <c r="E8900" t="s">
        <v>26</v>
      </c>
      <c r="F8900" t="s">
        <v>72</v>
      </c>
      <c r="G8900">
        <v>6</v>
      </c>
      <c r="H8900">
        <v>294</v>
      </c>
      <c r="I8900">
        <v>245.4</v>
      </c>
      <c r="M8900" t="str">
        <f t="shared" si="417"/>
        <v/>
      </c>
      <c r="N8900" t="e">
        <f t="shared" si="418"/>
        <v>#VALUE!</v>
      </c>
      <c r="O8900" t="e">
        <f t="shared" si="419"/>
        <v>#VALUE!</v>
      </c>
    </row>
    <row r="8901" spans="1:15" x14ac:dyDescent="0.25">
      <c r="A8901">
        <v>2019</v>
      </c>
      <c r="B8901" s="2" t="s">
        <v>36</v>
      </c>
      <c r="C8901">
        <v>5</v>
      </c>
      <c r="D8901" t="s">
        <v>32</v>
      </c>
      <c r="E8901" t="s">
        <v>26</v>
      </c>
      <c r="F8901" t="s">
        <v>28</v>
      </c>
      <c r="G8901">
        <v>6</v>
      </c>
      <c r="H8901">
        <v>2394</v>
      </c>
      <c r="I8901">
        <v>1998.36</v>
      </c>
      <c r="M8901" t="str">
        <f t="shared" si="417"/>
        <v/>
      </c>
      <c r="N8901" t="e">
        <f t="shared" si="418"/>
        <v>#VALUE!</v>
      </c>
      <c r="O8901" t="e">
        <f t="shared" si="419"/>
        <v>#VALUE!</v>
      </c>
    </row>
    <row r="8902" spans="1:15" x14ac:dyDescent="0.25">
      <c r="A8902">
        <v>2019</v>
      </c>
      <c r="B8902" s="2" t="s">
        <v>36</v>
      </c>
      <c r="C8902">
        <v>5</v>
      </c>
      <c r="D8902" t="s">
        <v>32</v>
      </c>
      <c r="E8902" t="s">
        <v>26</v>
      </c>
      <c r="F8902" t="s">
        <v>12</v>
      </c>
      <c r="G8902">
        <v>15</v>
      </c>
      <c r="H8902">
        <v>4935</v>
      </c>
      <c r="I8902">
        <v>4119.2999999999993</v>
      </c>
      <c r="M8902" t="str">
        <f t="shared" si="417"/>
        <v/>
      </c>
      <c r="N8902" t="e">
        <f t="shared" si="418"/>
        <v>#VALUE!</v>
      </c>
      <c r="O8902" t="e">
        <f t="shared" si="419"/>
        <v>#VALUE!</v>
      </c>
    </row>
    <row r="8903" spans="1:15" x14ac:dyDescent="0.25">
      <c r="A8903">
        <v>2019</v>
      </c>
      <c r="B8903" s="2" t="s">
        <v>36</v>
      </c>
      <c r="C8903">
        <v>5</v>
      </c>
      <c r="D8903" t="s">
        <v>32</v>
      </c>
      <c r="E8903" t="s">
        <v>26</v>
      </c>
      <c r="F8903" t="s">
        <v>19</v>
      </c>
      <c r="G8903">
        <v>21</v>
      </c>
      <c r="H8903">
        <v>5439</v>
      </c>
      <c r="I8903">
        <v>4539.99</v>
      </c>
      <c r="M8903" t="str">
        <f t="shared" si="417"/>
        <v/>
      </c>
      <c r="N8903" t="e">
        <f t="shared" si="418"/>
        <v>#VALUE!</v>
      </c>
      <c r="O8903" t="e">
        <f t="shared" si="419"/>
        <v>#VALUE!</v>
      </c>
    </row>
    <row r="8904" spans="1:15" x14ac:dyDescent="0.25">
      <c r="A8904">
        <v>2019</v>
      </c>
      <c r="B8904" s="2" t="s">
        <v>36</v>
      </c>
      <c r="C8904">
        <v>5</v>
      </c>
      <c r="D8904" t="s">
        <v>32</v>
      </c>
      <c r="E8904" t="s">
        <v>26</v>
      </c>
      <c r="F8904" t="s">
        <v>20</v>
      </c>
      <c r="G8904">
        <v>16</v>
      </c>
      <c r="H8904">
        <v>3184</v>
      </c>
      <c r="I8904">
        <v>2657.7600000000011</v>
      </c>
      <c r="M8904" t="str">
        <f t="shared" si="417"/>
        <v/>
      </c>
      <c r="N8904" t="e">
        <f t="shared" si="418"/>
        <v>#VALUE!</v>
      </c>
      <c r="O8904" t="e">
        <f t="shared" si="419"/>
        <v>#VALUE!</v>
      </c>
    </row>
    <row r="8905" spans="1:15" x14ac:dyDescent="0.25">
      <c r="A8905">
        <v>2019</v>
      </c>
      <c r="B8905" s="2" t="s">
        <v>37</v>
      </c>
      <c r="C8905">
        <v>6</v>
      </c>
      <c r="D8905" t="s">
        <v>9</v>
      </c>
      <c r="E8905" t="s">
        <v>10</v>
      </c>
      <c r="F8905" t="s">
        <v>14</v>
      </c>
      <c r="G8905">
        <v>5</v>
      </c>
      <c r="H8905">
        <v>395</v>
      </c>
      <c r="I8905">
        <v>329.7</v>
      </c>
      <c r="M8905" t="str">
        <f t="shared" si="417"/>
        <v/>
      </c>
      <c r="N8905" t="e">
        <f t="shared" si="418"/>
        <v>#VALUE!</v>
      </c>
      <c r="O8905" t="e">
        <f t="shared" si="419"/>
        <v>#VALUE!</v>
      </c>
    </row>
    <row r="8906" spans="1:15" x14ac:dyDescent="0.25">
      <c r="A8906">
        <v>2019</v>
      </c>
      <c r="B8906" s="2" t="s">
        <v>37</v>
      </c>
      <c r="C8906">
        <v>6</v>
      </c>
      <c r="D8906" t="s">
        <v>9</v>
      </c>
      <c r="E8906" t="s">
        <v>10</v>
      </c>
      <c r="F8906" t="s">
        <v>11</v>
      </c>
      <c r="G8906">
        <v>3</v>
      </c>
      <c r="H8906">
        <v>207</v>
      </c>
      <c r="I8906">
        <v>172.8</v>
      </c>
      <c r="M8906" t="str">
        <f t="shared" si="417"/>
        <v/>
      </c>
      <c r="N8906" t="e">
        <f t="shared" si="418"/>
        <v>#VALUE!</v>
      </c>
      <c r="O8906" t="e">
        <f t="shared" si="419"/>
        <v>#VALUE!</v>
      </c>
    </row>
    <row r="8907" spans="1:15" x14ac:dyDescent="0.25">
      <c r="A8907">
        <v>2019</v>
      </c>
      <c r="B8907" s="2" t="s">
        <v>37</v>
      </c>
      <c r="C8907">
        <v>6</v>
      </c>
      <c r="D8907" t="s">
        <v>9</v>
      </c>
      <c r="E8907" t="s">
        <v>10</v>
      </c>
      <c r="F8907" t="s">
        <v>15</v>
      </c>
      <c r="G8907">
        <v>1</v>
      </c>
      <c r="H8907">
        <v>259</v>
      </c>
      <c r="I8907">
        <v>216.19</v>
      </c>
      <c r="M8907" t="str">
        <f t="shared" si="417"/>
        <v/>
      </c>
      <c r="N8907" t="e">
        <f t="shared" si="418"/>
        <v>#VALUE!</v>
      </c>
      <c r="O8907" t="e">
        <f t="shared" si="419"/>
        <v>#VALUE!</v>
      </c>
    </row>
    <row r="8908" spans="1:15" x14ac:dyDescent="0.25">
      <c r="A8908">
        <v>2019</v>
      </c>
      <c r="B8908" s="2" t="s">
        <v>37</v>
      </c>
      <c r="C8908">
        <v>6</v>
      </c>
      <c r="D8908" t="s">
        <v>9</v>
      </c>
      <c r="E8908" t="s">
        <v>10</v>
      </c>
      <c r="F8908" t="s">
        <v>59</v>
      </c>
      <c r="G8908">
        <v>1</v>
      </c>
      <c r="H8908">
        <v>25</v>
      </c>
      <c r="I8908">
        <v>20.87</v>
      </c>
      <c r="M8908" t="str">
        <f t="shared" si="417"/>
        <v/>
      </c>
      <c r="N8908" t="e">
        <f t="shared" si="418"/>
        <v>#VALUE!</v>
      </c>
      <c r="O8908" t="e">
        <f t="shared" si="419"/>
        <v>#VALUE!</v>
      </c>
    </row>
    <row r="8909" spans="1:15" x14ac:dyDescent="0.25">
      <c r="A8909">
        <v>2019</v>
      </c>
      <c r="B8909" s="2" t="s">
        <v>37</v>
      </c>
      <c r="C8909">
        <v>6</v>
      </c>
      <c r="D8909" t="s">
        <v>9</v>
      </c>
      <c r="E8909" t="s">
        <v>13</v>
      </c>
      <c r="F8909" t="s">
        <v>73</v>
      </c>
      <c r="G8909">
        <v>1</v>
      </c>
      <c r="H8909">
        <v>35</v>
      </c>
      <c r="I8909">
        <v>29.22</v>
      </c>
      <c r="M8909" t="str">
        <f t="shared" si="417"/>
        <v/>
      </c>
      <c r="N8909" t="e">
        <f t="shared" si="418"/>
        <v>#VALUE!</v>
      </c>
      <c r="O8909" t="e">
        <f t="shared" si="419"/>
        <v>#VALUE!</v>
      </c>
    </row>
    <row r="8910" spans="1:15" x14ac:dyDescent="0.25">
      <c r="A8910">
        <v>2019</v>
      </c>
      <c r="B8910" s="2" t="s">
        <v>37</v>
      </c>
      <c r="C8910">
        <v>6</v>
      </c>
      <c r="D8910" t="s">
        <v>9</v>
      </c>
      <c r="E8910" t="s">
        <v>13</v>
      </c>
      <c r="F8910" t="s">
        <v>60</v>
      </c>
      <c r="G8910">
        <v>2</v>
      </c>
      <c r="H8910">
        <v>98</v>
      </c>
      <c r="I8910">
        <v>81.8</v>
      </c>
      <c r="M8910" t="str">
        <f t="shared" si="417"/>
        <v/>
      </c>
      <c r="N8910" t="e">
        <f t="shared" si="418"/>
        <v>#VALUE!</v>
      </c>
      <c r="O8910" t="e">
        <f t="shared" si="419"/>
        <v>#VALUE!</v>
      </c>
    </row>
    <row r="8911" spans="1:15" x14ac:dyDescent="0.25">
      <c r="A8911">
        <v>2019</v>
      </c>
      <c r="B8911" s="2" t="s">
        <v>37</v>
      </c>
      <c r="C8911">
        <v>6</v>
      </c>
      <c r="D8911" t="s">
        <v>9</v>
      </c>
      <c r="E8911" t="s">
        <v>13</v>
      </c>
      <c r="F8911" t="s">
        <v>14</v>
      </c>
      <c r="G8911">
        <v>10</v>
      </c>
      <c r="H8911">
        <v>790</v>
      </c>
      <c r="I8911">
        <v>659.40000000000009</v>
      </c>
      <c r="M8911" t="str">
        <f t="shared" si="417"/>
        <v/>
      </c>
      <c r="N8911" t="e">
        <f t="shared" si="418"/>
        <v>#VALUE!</v>
      </c>
      <c r="O8911" t="e">
        <f t="shared" si="419"/>
        <v>#VALUE!</v>
      </c>
    </row>
    <row r="8912" spans="1:15" x14ac:dyDescent="0.25">
      <c r="A8912">
        <v>2019</v>
      </c>
      <c r="B8912" s="2" t="s">
        <v>37</v>
      </c>
      <c r="C8912">
        <v>6</v>
      </c>
      <c r="D8912" t="s">
        <v>9</v>
      </c>
      <c r="E8912" t="s">
        <v>13</v>
      </c>
      <c r="F8912" t="s">
        <v>22</v>
      </c>
      <c r="G8912">
        <v>2</v>
      </c>
      <c r="H8912">
        <v>198</v>
      </c>
      <c r="I8912">
        <v>165.28</v>
      </c>
      <c r="M8912" t="str">
        <f t="shared" si="417"/>
        <v/>
      </c>
      <c r="N8912" t="e">
        <f t="shared" si="418"/>
        <v>#VALUE!</v>
      </c>
      <c r="O8912" t="e">
        <f t="shared" si="419"/>
        <v>#VALUE!</v>
      </c>
    </row>
    <row r="8913" spans="1:15" x14ac:dyDescent="0.25">
      <c r="A8913">
        <v>2019</v>
      </c>
      <c r="B8913" s="2" t="s">
        <v>37</v>
      </c>
      <c r="C8913">
        <v>6</v>
      </c>
      <c r="D8913" t="s">
        <v>9</v>
      </c>
      <c r="E8913" t="s">
        <v>13</v>
      </c>
      <c r="F8913" t="s">
        <v>11</v>
      </c>
      <c r="G8913">
        <v>13</v>
      </c>
      <c r="H8913">
        <v>897</v>
      </c>
      <c r="I8913">
        <v>748.80000000000018</v>
      </c>
      <c r="M8913" t="str">
        <f t="shared" si="417"/>
        <v/>
      </c>
      <c r="N8913" t="e">
        <f t="shared" si="418"/>
        <v>#VALUE!</v>
      </c>
      <c r="O8913" t="e">
        <f t="shared" si="419"/>
        <v>#VALUE!</v>
      </c>
    </row>
    <row r="8914" spans="1:15" x14ac:dyDescent="0.25">
      <c r="A8914">
        <v>2019</v>
      </c>
      <c r="B8914" s="2" t="s">
        <v>37</v>
      </c>
      <c r="C8914">
        <v>6</v>
      </c>
      <c r="D8914" t="s">
        <v>9</v>
      </c>
      <c r="E8914" t="s">
        <v>13</v>
      </c>
      <c r="F8914" t="s">
        <v>15</v>
      </c>
      <c r="G8914">
        <v>6</v>
      </c>
      <c r="H8914">
        <v>1554</v>
      </c>
      <c r="I8914">
        <v>1297.1400000000001</v>
      </c>
      <c r="M8914" t="str">
        <f t="shared" si="417"/>
        <v/>
      </c>
      <c r="N8914" t="e">
        <f t="shared" si="418"/>
        <v>#VALUE!</v>
      </c>
      <c r="O8914" t="e">
        <f t="shared" si="419"/>
        <v>#VALUE!</v>
      </c>
    </row>
    <row r="8915" spans="1:15" x14ac:dyDescent="0.25">
      <c r="A8915">
        <v>2019</v>
      </c>
      <c r="B8915" s="2" t="s">
        <v>37</v>
      </c>
      <c r="C8915">
        <v>6</v>
      </c>
      <c r="D8915" t="s">
        <v>9</v>
      </c>
      <c r="E8915" t="s">
        <v>13</v>
      </c>
      <c r="F8915" t="s">
        <v>16</v>
      </c>
      <c r="G8915">
        <v>1</v>
      </c>
      <c r="H8915">
        <v>329</v>
      </c>
      <c r="I8915">
        <v>274.62</v>
      </c>
      <c r="M8915" t="str">
        <f t="shared" si="417"/>
        <v/>
      </c>
      <c r="N8915" t="e">
        <f t="shared" si="418"/>
        <v>#VALUE!</v>
      </c>
      <c r="O8915" t="e">
        <f t="shared" si="419"/>
        <v>#VALUE!</v>
      </c>
    </row>
    <row r="8916" spans="1:15" x14ac:dyDescent="0.25">
      <c r="A8916">
        <v>2019</v>
      </c>
      <c r="B8916" s="2" t="s">
        <v>37</v>
      </c>
      <c r="C8916">
        <v>6</v>
      </c>
      <c r="D8916" t="s">
        <v>9</v>
      </c>
      <c r="E8916" t="s">
        <v>13</v>
      </c>
      <c r="F8916" t="s">
        <v>25</v>
      </c>
      <c r="G8916">
        <v>4</v>
      </c>
      <c r="H8916">
        <v>1196</v>
      </c>
      <c r="I8916">
        <v>998.32</v>
      </c>
      <c r="M8916" t="str">
        <f t="shared" si="417"/>
        <v/>
      </c>
      <c r="N8916" t="e">
        <f t="shared" si="418"/>
        <v>#VALUE!</v>
      </c>
      <c r="O8916" t="e">
        <f t="shared" si="419"/>
        <v>#VALUE!</v>
      </c>
    </row>
    <row r="8917" spans="1:15" x14ac:dyDescent="0.25">
      <c r="A8917">
        <v>2019</v>
      </c>
      <c r="B8917" s="2" t="s">
        <v>37</v>
      </c>
      <c r="C8917">
        <v>6</v>
      </c>
      <c r="D8917" t="s">
        <v>9</v>
      </c>
      <c r="E8917" t="s">
        <v>13</v>
      </c>
      <c r="F8917" t="s">
        <v>70</v>
      </c>
      <c r="G8917">
        <v>1</v>
      </c>
      <c r="H8917">
        <v>39</v>
      </c>
      <c r="I8917">
        <v>32.549999999999997</v>
      </c>
      <c r="M8917" t="str">
        <f t="shared" si="417"/>
        <v/>
      </c>
      <c r="N8917" t="e">
        <f t="shared" si="418"/>
        <v>#VALUE!</v>
      </c>
      <c r="O8917" t="e">
        <f t="shared" si="419"/>
        <v>#VALUE!</v>
      </c>
    </row>
    <row r="8918" spans="1:15" x14ac:dyDescent="0.25">
      <c r="A8918">
        <v>2019</v>
      </c>
      <c r="B8918" s="2" t="s">
        <v>37</v>
      </c>
      <c r="C8918">
        <v>6</v>
      </c>
      <c r="D8918" t="s">
        <v>9</v>
      </c>
      <c r="E8918" t="s">
        <v>13</v>
      </c>
      <c r="F8918" t="s">
        <v>61</v>
      </c>
      <c r="G8918">
        <v>1</v>
      </c>
      <c r="H8918">
        <v>79</v>
      </c>
      <c r="I8918">
        <v>65.94</v>
      </c>
      <c r="M8918" t="str">
        <f t="shared" si="417"/>
        <v/>
      </c>
      <c r="N8918" t="e">
        <f t="shared" si="418"/>
        <v>#VALUE!</v>
      </c>
      <c r="O8918" t="e">
        <f t="shared" si="419"/>
        <v>#VALUE!</v>
      </c>
    </row>
    <row r="8919" spans="1:15" x14ac:dyDescent="0.25">
      <c r="A8919">
        <v>2019</v>
      </c>
      <c r="B8919" s="2" t="s">
        <v>37</v>
      </c>
      <c r="C8919">
        <v>6</v>
      </c>
      <c r="D8919" t="s">
        <v>9</v>
      </c>
      <c r="E8919" t="s">
        <v>13</v>
      </c>
      <c r="F8919" t="s">
        <v>59</v>
      </c>
      <c r="G8919">
        <v>1</v>
      </c>
      <c r="H8919">
        <v>25</v>
      </c>
      <c r="I8919">
        <v>20.87</v>
      </c>
      <c r="M8919" t="str">
        <f t="shared" si="417"/>
        <v/>
      </c>
      <c r="N8919" t="e">
        <f t="shared" si="418"/>
        <v>#VALUE!</v>
      </c>
      <c r="O8919" t="e">
        <f t="shared" si="419"/>
        <v>#VALUE!</v>
      </c>
    </row>
    <row r="8920" spans="1:15" x14ac:dyDescent="0.25">
      <c r="A8920">
        <v>2019</v>
      </c>
      <c r="B8920" s="2" t="s">
        <v>37</v>
      </c>
      <c r="C8920">
        <v>6</v>
      </c>
      <c r="D8920" t="s">
        <v>9</v>
      </c>
      <c r="E8920" t="s">
        <v>13</v>
      </c>
      <c r="F8920" t="s">
        <v>62</v>
      </c>
      <c r="G8920">
        <v>2</v>
      </c>
      <c r="H8920">
        <v>118</v>
      </c>
      <c r="I8920">
        <v>98.5</v>
      </c>
      <c r="M8920" t="str">
        <f t="shared" si="417"/>
        <v/>
      </c>
      <c r="N8920" t="e">
        <f t="shared" si="418"/>
        <v>#VALUE!</v>
      </c>
      <c r="O8920" t="e">
        <f t="shared" si="419"/>
        <v>#VALUE!</v>
      </c>
    </row>
    <row r="8921" spans="1:15" x14ac:dyDescent="0.25">
      <c r="A8921">
        <v>2019</v>
      </c>
      <c r="B8921" s="2" t="s">
        <v>37</v>
      </c>
      <c r="C8921">
        <v>6</v>
      </c>
      <c r="D8921" t="s">
        <v>9</v>
      </c>
      <c r="E8921" t="s">
        <v>13</v>
      </c>
      <c r="F8921" t="s">
        <v>64</v>
      </c>
      <c r="G8921">
        <v>1</v>
      </c>
      <c r="H8921">
        <v>79</v>
      </c>
      <c r="I8921">
        <v>65.94</v>
      </c>
      <c r="M8921" t="str">
        <f t="shared" si="417"/>
        <v/>
      </c>
      <c r="N8921" t="e">
        <f t="shared" si="418"/>
        <v>#VALUE!</v>
      </c>
      <c r="O8921" t="e">
        <f t="shared" si="419"/>
        <v>#VALUE!</v>
      </c>
    </row>
    <row r="8922" spans="1:15" x14ac:dyDescent="0.25">
      <c r="A8922">
        <v>2019</v>
      </c>
      <c r="B8922" s="2" t="s">
        <v>37</v>
      </c>
      <c r="C8922">
        <v>6</v>
      </c>
      <c r="D8922" t="s">
        <v>9</v>
      </c>
      <c r="E8922" t="s">
        <v>13</v>
      </c>
      <c r="F8922" t="s">
        <v>56</v>
      </c>
      <c r="G8922">
        <v>1</v>
      </c>
      <c r="H8922">
        <v>69</v>
      </c>
      <c r="I8922">
        <v>57.6</v>
      </c>
      <c r="M8922" t="str">
        <f t="shared" si="417"/>
        <v/>
      </c>
      <c r="N8922" t="e">
        <f t="shared" si="418"/>
        <v>#VALUE!</v>
      </c>
      <c r="O8922" t="e">
        <f t="shared" si="419"/>
        <v>#VALUE!</v>
      </c>
    </row>
    <row r="8923" spans="1:15" x14ac:dyDescent="0.25">
      <c r="A8923">
        <v>2019</v>
      </c>
      <c r="B8923" s="2" t="s">
        <v>37</v>
      </c>
      <c r="C8923">
        <v>6</v>
      </c>
      <c r="D8923" t="s">
        <v>9</v>
      </c>
      <c r="E8923" t="s">
        <v>13</v>
      </c>
      <c r="F8923" t="s">
        <v>66</v>
      </c>
      <c r="G8923">
        <v>2</v>
      </c>
      <c r="H8923">
        <v>598</v>
      </c>
      <c r="I8923">
        <v>499.16</v>
      </c>
      <c r="M8923" t="str">
        <f t="shared" si="417"/>
        <v/>
      </c>
      <c r="N8923" t="e">
        <f t="shared" si="418"/>
        <v>#VALUE!</v>
      </c>
      <c r="O8923" t="e">
        <f t="shared" si="419"/>
        <v>#VALUE!</v>
      </c>
    </row>
    <row r="8924" spans="1:15" x14ac:dyDescent="0.25">
      <c r="A8924">
        <v>2019</v>
      </c>
      <c r="B8924" s="2" t="s">
        <v>37</v>
      </c>
      <c r="C8924">
        <v>6</v>
      </c>
      <c r="D8924" t="s">
        <v>9</v>
      </c>
      <c r="E8924" t="s">
        <v>13</v>
      </c>
      <c r="F8924" t="s">
        <v>18</v>
      </c>
      <c r="G8924">
        <v>1</v>
      </c>
      <c r="H8924">
        <v>99</v>
      </c>
      <c r="I8924">
        <v>82.64</v>
      </c>
      <c r="M8924" t="str">
        <f t="shared" si="417"/>
        <v/>
      </c>
      <c r="N8924" t="e">
        <f t="shared" si="418"/>
        <v>#VALUE!</v>
      </c>
      <c r="O8924" t="e">
        <f t="shared" si="419"/>
        <v>#VALUE!</v>
      </c>
    </row>
    <row r="8925" spans="1:15" x14ac:dyDescent="0.25">
      <c r="A8925">
        <v>2019</v>
      </c>
      <c r="B8925" s="2" t="s">
        <v>37</v>
      </c>
      <c r="C8925">
        <v>6</v>
      </c>
      <c r="D8925" t="s">
        <v>9</v>
      </c>
      <c r="E8925" t="s">
        <v>13</v>
      </c>
      <c r="F8925" t="s">
        <v>74</v>
      </c>
      <c r="G8925">
        <v>1</v>
      </c>
      <c r="H8925">
        <v>29</v>
      </c>
      <c r="I8925">
        <v>24.21</v>
      </c>
      <c r="M8925" t="str">
        <f t="shared" si="417"/>
        <v/>
      </c>
      <c r="N8925" t="e">
        <f t="shared" si="418"/>
        <v>#VALUE!</v>
      </c>
      <c r="O8925" t="e">
        <f t="shared" si="419"/>
        <v>#VALUE!</v>
      </c>
    </row>
    <row r="8926" spans="1:15" x14ac:dyDescent="0.25">
      <c r="A8926">
        <v>2019</v>
      </c>
      <c r="B8926" s="2" t="s">
        <v>37</v>
      </c>
      <c r="C8926">
        <v>6</v>
      </c>
      <c r="D8926" t="s">
        <v>9</v>
      </c>
      <c r="E8926" t="s">
        <v>13</v>
      </c>
      <c r="F8926" t="s">
        <v>71</v>
      </c>
      <c r="G8926">
        <v>3</v>
      </c>
      <c r="H8926">
        <v>87</v>
      </c>
      <c r="I8926">
        <v>72.63</v>
      </c>
      <c r="M8926" t="str">
        <f t="shared" si="417"/>
        <v/>
      </c>
      <c r="N8926" t="e">
        <f t="shared" si="418"/>
        <v>#VALUE!</v>
      </c>
      <c r="O8926" t="e">
        <f t="shared" si="419"/>
        <v>#VALUE!</v>
      </c>
    </row>
    <row r="8927" spans="1:15" x14ac:dyDescent="0.25">
      <c r="A8927">
        <v>2019</v>
      </c>
      <c r="B8927" s="2" t="s">
        <v>37</v>
      </c>
      <c r="C8927">
        <v>6</v>
      </c>
      <c r="D8927" t="s">
        <v>9</v>
      </c>
      <c r="E8927" t="s">
        <v>13</v>
      </c>
      <c r="F8927" t="s">
        <v>72</v>
      </c>
      <c r="G8927">
        <v>2</v>
      </c>
      <c r="H8927">
        <v>98</v>
      </c>
      <c r="I8927">
        <v>81.8</v>
      </c>
      <c r="M8927" t="str">
        <f t="shared" si="417"/>
        <v/>
      </c>
      <c r="N8927" t="e">
        <f t="shared" si="418"/>
        <v>#VALUE!</v>
      </c>
      <c r="O8927" t="e">
        <f t="shared" si="419"/>
        <v>#VALUE!</v>
      </c>
    </row>
    <row r="8928" spans="1:15" x14ac:dyDescent="0.25">
      <c r="A8928">
        <v>2019</v>
      </c>
      <c r="B8928" s="2" t="s">
        <v>37</v>
      </c>
      <c r="C8928">
        <v>6</v>
      </c>
      <c r="D8928" t="s">
        <v>9</v>
      </c>
      <c r="E8928" t="s">
        <v>13</v>
      </c>
      <c r="F8928" t="s">
        <v>28</v>
      </c>
      <c r="G8928">
        <v>1</v>
      </c>
      <c r="H8928">
        <v>399</v>
      </c>
      <c r="I8928">
        <v>333.06</v>
      </c>
      <c r="M8928" t="str">
        <f t="shared" si="417"/>
        <v/>
      </c>
      <c r="N8928" t="e">
        <f t="shared" si="418"/>
        <v>#VALUE!</v>
      </c>
      <c r="O8928" t="e">
        <f t="shared" si="419"/>
        <v>#VALUE!</v>
      </c>
    </row>
    <row r="8929" spans="1:15" x14ac:dyDescent="0.25">
      <c r="A8929">
        <v>2019</v>
      </c>
      <c r="B8929" s="2" t="s">
        <v>37</v>
      </c>
      <c r="C8929">
        <v>6</v>
      </c>
      <c r="D8929" t="s">
        <v>9</v>
      </c>
      <c r="E8929" t="s">
        <v>13</v>
      </c>
      <c r="F8929" t="s">
        <v>12</v>
      </c>
      <c r="G8929">
        <v>7</v>
      </c>
      <c r="H8929">
        <v>2303</v>
      </c>
      <c r="I8929">
        <v>1922.3399999999997</v>
      </c>
      <c r="M8929" t="str">
        <f t="shared" si="417"/>
        <v/>
      </c>
      <c r="N8929" t="e">
        <f t="shared" si="418"/>
        <v>#VALUE!</v>
      </c>
      <c r="O8929" t="e">
        <f t="shared" si="419"/>
        <v>#VALUE!</v>
      </c>
    </row>
    <row r="8930" spans="1:15" x14ac:dyDescent="0.25">
      <c r="A8930">
        <v>2019</v>
      </c>
      <c r="B8930" s="2" t="s">
        <v>37</v>
      </c>
      <c r="C8930">
        <v>6</v>
      </c>
      <c r="D8930" t="s">
        <v>9</v>
      </c>
      <c r="E8930" t="s">
        <v>13</v>
      </c>
      <c r="F8930" t="s">
        <v>19</v>
      </c>
      <c r="G8930">
        <v>2</v>
      </c>
      <c r="H8930">
        <v>518</v>
      </c>
      <c r="I8930">
        <v>432.38</v>
      </c>
      <c r="M8930" t="str">
        <f t="shared" si="417"/>
        <v/>
      </c>
      <c r="N8930" t="e">
        <f t="shared" si="418"/>
        <v>#VALUE!</v>
      </c>
      <c r="O8930" t="e">
        <f t="shared" si="419"/>
        <v>#VALUE!</v>
      </c>
    </row>
    <row r="8931" spans="1:15" x14ac:dyDescent="0.25">
      <c r="A8931">
        <v>2019</v>
      </c>
      <c r="B8931" s="2" t="s">
        <v>37</v>
      </c>
      <c r="C8931">
        <v>6</v>
      </c>
      <c r="D8931" t="s">
        <v>9</v>
      </c>
      <c r="E8931" t="s">
        <v>13</v>
      </c>
      <c r="F8931" t="s">
        <v>20</v>
      </c>
      <c r="G8931">
        <v>2</v>
      </c>
      <c r="H8931">
        <v>398</v>
      </c>
      <c r="I8931">
        <v>332.22</v>
      </c>
      <c r="M8931" t="str">
        <f t="shared" si="417"/>
        <v/>
      </c>
      <c r="N8931" t="e">
        <f t="shared" si="418"/>
        <v>#VALUE!</v>
      </c>
      <c r="O8931" t="e">
        <f t="shared" si="419"/>
        <v>#VALUE!</v>
      </c>
    </row>
    <row r="8932" spans="1:15" x14ac:dyDescent="0.25">
      <c r="A8932">
        <v>2019</v>
      </c>
      <c r="B8932" s="2" t="s">
        <v>37</v>
      </c>
      <c r="C8932">
        <v>6</v>
      </c>
      <c r="D8932" t="s">
        <v>9</v>
      </c>
      <c r="E8932" t="s">
        <v>21</v>
      </c>
      <c r="F8932" t="s">
        <v>58</v>
      </c>
      <c r="G8932">
        <v>1</v>
      </c>
      <c r="H8932">
        <v>79</v>
      </c>
      <c r="I8932">
        <v>65.94</v>
      </c>
      <c r="M8932" t="str">
        <f t="shared" si="417"/>
        <v/>
      </c>
      <c r="N8932" t="e">
        <f t="shared" si="418"/>
        <v>#VALUE!</v>
      </c>
      <c r="O8932" t="e">
        <f t="shared" si="419"/>
        <v>#VALUE!</v>
      </c>
    </row>
    <row r="8933" spans="1:15" x14ac:dyDescent="0.25">
      <c r="A8933">
        <v>2019</v>
      </c>
      <c r="B8933" s="2" t="s">
        <v>37</v>
      </c>
      <c r="C8933">
        <v>6</v>
      </c>
      <c r="D8933" t="s">
        <v>9</v>
      </c>
      <c r="E8933" t="s">
        <v>21</v>
      </c>
      <c r="F8933" t="s">
        <v>73</v>
      </c>
      <c r="G8933">
        <v>1</v>
      </c>
      <c r="H8933">
        <v>35</v>
      </c>
      <c r="I8933">
        <v>29.22</v>
      </c>
      <c r="M8933" t="str">
        <f t="shared" si="417"/>
        <v/>
      </c>
      <c r="N8933" t="e">
        <f t="shared" si="418"/>
        <v>#VALUE!</v>
      </c>
      <c r="O8933" t="e">
        <f t="shared" si="419"/>
        <v>#VALUE!</v>
      </c>
    </row>
    <row r="8934" spans="1:15" x14ac:dyDescent="0.25">
      <c r="A8934">
        <v>2019</v>
      </c>
      <c r="B8934" s="2" t="s">
        <v>37</v>
      </c>
      <c r="C8934">
        <v>6</v>
      </c>
      <c r="D8934" t="s">
        <v>9</v>
      </c>
      <c r="E8934" t="s">
        <v>21</v>
      </c>
      <c r="F8934" t="s">
        <v>14</v>
      </c>
      <c r="G8934">
        <v>13</v>
      </c>
      <c r="H8934">
        <v>1027</v>
      </c>
      <c r="I8934">
        <v>857.22000000000025</v>
      </c>
      <c r="M8934" t="str">
        <f t="shared" si="417"/>
        <v/>
      </c>
      <c r="N8934" t="e">
        <f t="shared" si="418"/>
        <v>#VALUE!</v>
      </c>
      <c r="O8934" t="e">
        <f t="shared" si="419"/>
        <v>#VALUE!</v>
      </c>
    </row>
    <row r="8935" spans="1:15" x14ac:dyDescent="0.25">
      <c r="A8935">
        <v>2019</v>
      </c>
      <c r="B8935" s="2" t="s">
        <v>37</v>
      </c>
      <c r="C8935">
        <v>6</v>
      </c>
      <c r="D8935" t="s">
        <v>9</v>
      </c>
      <c r="E8935" t="s">
        <v>21</v>
      </c>
      <c r="F8935" t="s">
        <v>22</v>
      </c>
      <c r="G8935">
        <v>1</v>
      </c>
      <c r="H8935">
        <v>99</v>
      </c>
      <c r="I8935">
        <v>82.64</v>
      </c>
      <c r="M8935" t="str">
        <f t="shared" si="417"/>
        <v/>
      </c>
      <c r="N8935" t="e">
        <f t="shared" si="418"/>
        <v>#VALUE!</v>
      </c>
      <c r="O8935" t="e">
        <f t="shared" si="419"/>
        <v>#VALUE!</v>
      </c>
    </row>
    <row r="8936" spans="1:15" x14ac:dyDescent="0.25">
      <c r="A8936">
        <v>2019</v>
      </c>
      <c r="B8936" s="2" t="s">
        <v>37</v>
      </c>
      <c r="C8936">
        <v>6</v>
      </c>
      <c r="D8936" t="s">
        <v>9</v>
      </c>
      <c r="E8936" t="s">
        <v>21</v>
      </c>
      <c r="F8936" t="s">
        <v>11</v>
      </c>
      <c r="G8936">
        <v>14</v>
      </c>
      <c r="H8936">
        <v>966</v>
      </c>
      <c r="I8936">
        <v>806.4000000000002</v>
      </c>
      <c r="M8936" t="str">
        <f t="shared" si="417"/>
        <v/>
      </c>
      <c r="N8936" t="e">
        <f t="shared" si="418"/>
        <v>#VALUE!</v>
      </c>
      <c r="O8936" t="e">
        <f t="shared" si="419"/>
        <v>#VALUE!</v>
      </c>
    </row>
    <row r="8937" spans="1:15" x14ac:dyDescent="0.25">
      <c r="A8937">
        <v>2019</v>
      </c>
      <c r="B8937" s="2" t="s">
        <v>37</v>
      </c>
      <c r="C8937">
        <v>6</v>
      </c>
      <c r="D8937" t="s">
        <v>9</v>
      </c>
      <c r="E8937" t="s">
        <v>21</v>
      </c>
      <c r="F8937" t="s">
        <v>16</v>
      </c>
      <c r="G8937">
        <v>1</v>
      </c>
      <c r="H8937">
        <v>329</v>
      </c>
      <c r="I8937">
        <v>274.62</v>
      </c>
      <c r="M8937" t="str">
        <f t="shared" si="417"/>
        <v/>
      </c>
      <c r="N8937" t="e">
        <f t="shared" si="418"/>
        <v>#VALUE!</v>
      </c>
      <c r="O8937" t="e">
        <f t="shared" si="419"/>
        <v>#VALUE!</v>
      </c>
    </row>
    <row r="8938" spans="1:15" x14ac:dyDescent="0.25">
      <c r="A8938">
        <v>2019</v>
      </c>
      <c r="B8938" s="2" t="s">
        <v>37</v>
      </c>
      <c r="C8938">
        <v>6</v>
      </c>
      <c r="D8938" t="s">
        <v>9</v>
      </c>
      <c r="E8938" t="s">
        <v>21</v>
      </c>
      <c r="F8938" t="s">
        <v>25</v>
      </c>
      <c r="G8938">
        <v>2</v>
      </c>
      <c r="H8938">
        <v>598</v>
      </c>
      <c r="I8938">
        <v>499.16</v>
      </c>
      <c r="M8938" t="str">
        <f t="shared" si="417"/>
        <v/>
      </c>
      <c r="N8938" t="e">
        <f t="shared" si="418"/>
        <v>#VALUE!</v>
      </c>
      <c r="O8938" t="e">
        <f t="shared" si="419"/>
        <v>#VALUE!</v>
      </c>
    </row>
    <row r="8939" spans="1:15" x14ac:dyDescent="0.25">
      <c r="A8939">
        <v>2019</v>
      </c>
      <c r="B8939" s="2" t="s">
        <v>37</v>
      </c>
      <c r="C8939">
        <v>6</v>
      </c>
      <c r="D8939" t="s">
        <v>9</v>
      </c>
      <c r="E8939" t="s">
        <v>21</v>
      </c>
      <c r="F8939" t="s">
        <v>70</v>
      </c>
      <c r="G8939">
        <v>3</v>
      </c>
      <c r="H8939">
        <v>117</v>
      </c>
      <c r="I8939">
        <v>97.649999999999991</v>
      </c>
      <c r="M8939" t="str">
        <f t="shared" si="417"/>
        <v/>
      </c>
      <c r="N8939" t="e">
        <f t="shared" si="418"/>
        <v>#VALUE!</v>
      </c>
      <c r="O8939" t="e">
        <f t="shared" si="419"/>
        <v>#VALUE!</v>
      </c>
    </row>
    <row r="8940" spans="1:15" x14ac:dyDescent="0.25">
      <c r="A8940">
        <v>2019</v>
      </c>
      <c r="B8940" s="2" t="s">
        <v>37</v>
      </c>
      <c r="C8940">
        <v>6</v>
      </c>
      <c r="D8940" t="s">
        <v>9</v>
      </c>
      <c r="E8940" t="s">
        <v>21</v>
      </c>
      <c r="F8940" t="s">
        <v>59</v>
      </c>
      <c r="G8940">
        <v>1</v>
      </c>
      <c r="H8940">
        <v>25</v>
      </c>
      <c r="I8940">
        <v>20.87</v>
      </c>
      <c r="M8940" t="str">
        <f t="shared" si="417"/>
        <v/>
      </c>
      <c r="N8940" t="e">
        <f t="shared" si="418"/>
        <v>#VALUE!</v>
      </c>
      <c r="O8940" t="e">
        <f t="shared" si="419"/>
        <v>#VALUE!</v>
      </c>
    </row>
    <row r="8941" spans="1:15" x14ac:dyDescent="0.25">
      <c r="A8941">
        <v>2019</v>
      </c>
      <c r="B8941" s="2" t="s">
        <v>37</v>
      </c>
      <c r="C8941">
        <v>6</v>
      </c>
      <c r="D8941" t="s">
        <v>9</v>
      </c>
      <c r="E8941" t="s">
        <v>21</v>
      </c>
      <c r="F8941" t="s">
        <v>62</v>
      </c>
      <c r="G8941">
        <v>1</v>
      </c>
      <c r="H8941">
        <v>59</v>
      </c>
      <c r="I8941">
        <v>49.25</v>
      </c>
      <c r="M8941" t="str">
        <f t="shared" si="417"/>
        <v/>
      </c>
      <c r="N8941" t="e">
        <f t="shared" si="418"/>
        <v>#VALUE!</v>
      </c>
      <c r="O8941" t="e">
        <f t="shared" si="419"/>
        <v>#VALUE!</v>
      </c>
    </row>
    <row r="8942" spans="1:15" x14ac:dyDescent="0.25">
      <c r="A8942">
        <v>2019</v>
      </c>
      <c r="B8942" s="2" t="s">
        <v>37</v>
      </c>
      <c r="C8942">
        <v>6</v>
      </c>
      <c r="D8942" t="s">
        <v>9</v>
      </c>
      <c r="E8942" t="s">
        <v>21</v>
      </c>
      <c r="F8942" t="s">
        <v>65</v>
      </c>
      <c r="G8942">
        <v>1</v>
      </c>
      <c r="H8942">
        <v>159</v>
      </c>
      <c r="I8942">
        <v>132.72</v>
      </c>
      <c r="M8942" t="str">
        <f t="shared" si="417"/>
        <v/>
      </c>
      <c r="N8942" t="e">
        <f t="shared" si="418"/>
        <v>#VALUE!</v>
      </c>
      <c r="O8942" t="e">
        <f t="shared" si="419"/>
        <v>#VALUE!</v>
      </c>
    </row>
    <row r="8943" spans="1:15" x14ac:dyDescent="0.25">
      <c r="A8943">
        <v>2019</v>
      </c>
      <c r="B8943" s="2" t="s">
        <v>37</v>
      </c>
      <c r="C8943">
        <v>6</v>
      </c>
      <c r="D8943" t="s">
        <v>9</v>
      </c>
      <c r="E8943" t="s">
        <v>21</v>
      </c>
      <c r="F8943" t="s">
        <v>56</v>
      </c>
      <c r="G8943">
        <v>1</v>
      </c>
      <c r="H8943">
        <v>69</v>
      </c>
      <c r="I8943">
        <v>57.6</v>
      </c>
      <c r="M8943" t="str">
        <f t="shared" si="417"/>
        <v/>
      </c>
      <c r="N8943" t="e">
        <f t="shared" si="418"/>
        <v>#VALUE!</v>
      </c>
      <c r="O8943" t="e">
        <f t="shared" si="419"/>
        <v>#VALUE!</v>
      </c>
    </row>
    <row r="8944" spans="1:15" x14ac:dyDescent="0.25">
      <c r="A8944">
        <v>2019</v>
      </c>
      <c r="B8944" s="2" t="s">
        <v>37</v>
      </c>
      <c r="C8944">
        <v>6</v>
      </c>
      <c r="D8944" t="s">
        <v>9</v>
      </c>
      <c r="E8944" t="s">
        <v>21</v>
      </c>
      <c r="F8944" t="s">
        <v>57</v>
      </c>
      <c r="G8944">
        <v>3</v>
      </c>
      <c r="H8944">
        <v>297</v>
      </c>
      <c r="I8944">
        <v>247.92000000000002</v>
      </c>
      <c r="M8944" t="str">
        <f t="shared" si="417"/>
        <v/>
      </c>
      <c r="N8944" t="e">
        <f t="shared" si="418"/>
        <v>#VALUE!</v>
      </c>
      <c r="O8944" t="e">
        <f t="shared" si="419"/>
        <v>#VALUE!</v>
      </c>
    </row>
    <row r="8945" spans="1:15" x14ac:dyDescent="0.25">
      <c r="A8945">
        <v>2019</v>
      </c>
      <c r="B8945" s="2" t="s">
        <v>37</v>
      </c>
      <c r="C8945">
        <v>6</v>
      </c>
      <c r="D8945" t="s">
        <v>9</v>
      </c>
      <c r="E8945" t="s">
        <v>21</v>
      </c>
      <c r="F8945" t="s">
        <v>66</v>
      </c>
      <c r="G8945">
        <v>1</v>
      </c>
      <c r="H8945">
        <v>299</v>
      </c>
      <c r="I8945">
        <v>249.58</v>
      </c>
      <c r="M8945" t="str">
        <f t="shared" si="417"/>
        <v/>
      </c>
      <c r="N8945" t="e">
        <f t="shared" si="418"/>
        <v>#VALUE!</v>
      </c>
      <c r="O8945" t="e">
        <f t="shared" si="419"/>
        <v>#VALUE!</v>
      </c>
    </row>
    <row r="8946" spans="1:15" x14ac:dyDescent="0.25">
      <c r="A8946">
        <v>2019</v>
      </c>
      <c r="B8946" s="2" t="s">
        <v>37</v>
      </c>
      <c r="C8946">
        <v>6</v>
      </c>
      <c r="D8946" t="s">
        <v>9</v>
      </c>
      <c r="E8946" t="s">
        <v>21</v>
      </c>
      <c r="F8946" t="s">
        <v>74</v>
      </c>
      <c r="G8946">
        <v>1</v>
      </c>
      <c r="H8946">
        <v>29</v>
      </c>
      <c r="I8946">
        <v>24.21</v>
      </c>
      <c r="M8946" t="str">
        <f t="shared" si="417"/>
        <v/>
      </c>
      <c r="N8946" t="e">
        <f t="shared" si="418"/>
        <v>#VALUE!</v>
      </c>
      <c r="O8946" t="e">
        <f t="shared" si="419"/>
        <v>#VALUE!</v>
      </c>
    </row>
    <row r="8947" spans="1:15" x14ac:dyDescent="0.25">
      <c r="A8947">
        <v>2019</v>
      </c>
      <c r="B8947" s="2" t="s">
        <v>37</v>
      </c>
      <c r="C8947">
        <v>6</v>
      </c>
      <c r="D8947" t="s">
        <v>9</v>
      </c>
      <c r="E8947" t="s">
        <v>21</v>
      </c>
      <c r="F8947" t="s">
        <v>28</v>
      </c>
      <c r="G8947">
        <v>3</v>
      </c>
      <c r="H8947">
        <v>1197</v>
      </c>
      <c r="I8947">
        <v>999.18000000000006</v>
      </c>
      <c r="M8947" t="str">
        <f t="shared" si="417"/>
        <v/>
      </c>
      <c r="N8947" t="e">
        <f t="shared" si="418"/>
        <v>#VALUE!</v>
      </c>
      <c r="O8947" t="e">
        <f t="shared" si="419"/>
        <v>#VALUE!</v>
      </c>
    </row>
    <row r="8948" spans="1:15" x14ac:dyDescent="0.25">
      <c r="A8948">
        <v>2019</v>
      </c>
      <c r="B8948" s="2" t="s">
        <v>37</v>
      </c>
      <c r="C8948">
        <v>6</v>
      </c>
      <c r="D8948" t="s">
        <v>9</v>
      </c>
      <c r="E8948" t="s">
        <v>21</v>
      </c>
      <c r="F8948" t="s">
        <v>12</v>
      </c>
      <c r="G8948">
        <v>1</v>
      </c>
      <c r="H8948">
        <v>329</v>
      </c>
      <c r="I8948">
        <v>274.62</v>
      </c>
      <c r="M8948" t="str">
        <f t="shared" si="417"/>
        <v/>
      </c>
      <c r="N8948" t="e">
        <f t="shared" si="418"/>
        <v>#VALUE!</v>
      </c>
      <c r="O8948" t="e">
        <f t="shared" si="419"/>
        <v>#VALUE!</v>
      </c>
    </row>
    <row r="8949" spans="1:15" x14ac:dyDescent="0.25">
      <c r="A8949">
        <v>2019</v>
      </c>
      <c r="B8949" s="2" t="s">
        <v>37</v>
      </c>
      <c r="C8949">
        <v>6</v>
      </c>
      <c r="D8949" t="s">
        <v>9</v>
      </c>
      <c r="E8949" t="s">
        <v>21</v>
      </c>
      <c r="F8949" t="s">
        <v>19</v>
      </c>
      <c r="G8949">
        <v>3</v>
      </c>
      <c r="H8949">
        <v>777</v>
      </c>
      <c r="I8949">
        <v>648.56999999999994</v>
      </c>
      <c r="M8949" t="str">
        <f t="shared" si="417"/>
        <v/>
      </c>
      <c r="N8949" t="e">
        <f t="shared" si="418"/>
        <v>#VALUE!</v>
      </c>
      <c r="O8949" t="e">
        <f t="shared" si="419"/>
        <v>#VALUE!</v>
      </c>
    </row>
    <row r="8950" spans="1:15" x14ac:dyDescent="0.25">
      <c r="A8950">
        <v>2019</v>
      </c>
      <c r="B8950" s="2" t="s">
        <v>37</v>
      </c>
      <c r="C8950">
        <v>6</v>
      </c>
      <c r="D8950" t="s">
        <v>9</v>
      </c>
      <c r="E8950" t="s">
        <v>21</v>
      </c>
      <c r="F8950" t="s">
        <v>20</v>
      </c>
      <c r="G8950">
        <v>2</v>
      </c>
      <c r="H8950">
        <v>398</v>
      </c>
      <c r="I8950">
        <v>332.22</v>
      </c>
      <c r="M8950" t="str">
        <f t="shared" si="417"/>
        <v/>
      </c>
      <c r="N8950" t="e">
        <f t="shared" si="418"/>
        <v>#VALUE!</v>
      </c>
      <c r="O8950" t="e">
        <f t="shared" si="419"/>
        <v>#VALUE!</v>
      </c>
    </row>
    <row r="8951" spans="1:15" x14ac:dyDescent="0.25">
      <c r="A8951">
        <v>2019</v>
      </c>
      <c r="B8951" s="2" t="s">
        <v>37</v>
      </c>
      <c r="C8951">
        <v>6</v>
      </c>
      <c r="D8951" t="s">
        <v>9</v>
      </c>
      <c r="E8951" t="s">
        <v>23</v>
      </c>
      <c r="F8951" t="s">
        <v>14</v>
      </c>
      <c r="G8951">
        <v>7</v>
      </c>
      <c r="H8951">
        <v>553</v>
      </c>
      <c r="I8951">
        <v>461.58</v>
      </c>
      <c r="M8951" t="str">
        <f t="shared" si="417"/>
        <v/>
      </c>
      <c r="N8951" t="e">
        <f t="shared" si="418"/>
        <v>#VALUE!</v>
      </c>
      <c r="O8951" t="e">
        <f t="shared" si="419"/>
        <v>#VALUE!</v>
      </c>
    </row>
    <row r="8952" spans="1:15" x14ac:dyDescent="0.25">
      <c r="A8952">
        <v>2019</v>
      </c>
      <c r="B8952" s="2" t="s">
        <v>37</v>
      </c>
      <c r="C8952">
        <v>6</v>
      </c>
      <c r="D8952" t="s">
        <v>9</v>
      </c>
      <c r="E8952" t="s">
        <v>23</v>
      </c>
      <c r="F8952" t="s">
        <v>22</v>
      </c>
      <c r="G8952">
        <v>2</v>
      </c>
      <c r="H8952">
        <v>198</v>
      </c>
      <c r="I8952">
        <v>165.28</v>
      </c>
      <c r="M8952" t="str">
        <f t="shared" si="417"/>
        <v/>
      </c>
      <c r="N8952" t="e">
        <f t="shared" si="418"/>
        <v>#VALUE!</v>
      </c>
      <c r="O8952" t="e">
        <f t="shared" si="419"/>
        <v>#VALUE!</v>
      </c>
    </row>
    <row r="8953" spans="1:15" x14ac:dyDescent="0.25">
      <c r="A8953">
        <v>2019</v>
      </c>
      <c r="B8953" s="2" t="s">
        <v>37</v>
      </c>
      <c r="C8953">
        <v>6</v>
      </c>
      <c r="D8953" t="s">
        <v>9</v>
      </c>
      <c r="E8953" t="s">
        <v>23</v>
      </c>
      <c r="F8953" t="s">
        <v>11</v>
      </c>
      <c r="G8953">
        <v>7</v>
      </c>
      <c r="H8953">
        <v>483</v>
      </c>
      <c r="I8953">
        <v>403.20000000000005</v>
      </c>
      <c r="M8953" t="str">
        <f t="shared" si="417"/>
        <v/>
      </c>
      <c r="N8953" t="e">
        <f t="shared" si="418"/>
        <v>#VALUE!</v>
      </c>
      <c r="O8953" t="e">
        <f t="shared" si="419"/>
        <v>#VALUE!</v>
      </c>
    </row>
    <row r="8954" spans="1:15" x14ac:dyDescent="0.25">
      <c r="A8954">
        <v>2019</v>
      </c>
      <c r="B8954" s="2" t="s">
        <v>37</v>
      </c>
      <c r="C8954">
        <v>6</v>
      </c>
      <c r="D8954" t="s">
        <v>9</v>
      </c>
      <c r="E8954" t="s">
        <v>23</v>
      </c>
      <c r="F8954" t="s">
        <v>25</v>
      </c>
      <c r="G8954">
        <v>1</v>
      </c>
      <c r="H8954">
        <v>299</v>
      </c>
      <c r="I8954">
        <v>249.58</v>
      </c>
      <c r="M8954" t="str">
        <f t="shared" si="417"/>
        <v/>
      </c>
      <c r="N8954" t="e">
        <f t="shared" si="418"/>
        <v>#VALUE!</v>
      </c>
      <c r="O8954" t="e">
        <f t="shared" si="419"/>
        <v>#VALUE!</v>
      </c>
    </row>
    <row r="8955" spans="1:15" x14ac:dyDescent="0.25">
      <c r="A8955">
        <v>2019</v>
      </c>
      <c r="B8955" s="2" t="s">
        <v>37</v>
      </c>
      <c r="C8955">
        <v>6</v>
      </c>
      <c r="D8955" t="s">
        <v>9</v>
      </c>
      <c r="E8955" t="s">
        <v>23</v>
      </c>
      <c r="F8955" t="s">
        <v>70</v>
      </c>
      <c r="G8955">
        <v>2</v>
      </c>
      <c r="H8955">
        <v>78</v>
      </c>
      <c r="I8955">
        <v>65.099999999999994</v>
      </c>
      <c r="M8955" t="str">
        <f t="shared" si="417"/>
        <v/>
      </c>
      <c r="N8955" t="e">
        <f t="shared" si="418"/>
        <v>#VALUE!</v>
      </c>
      <c r="O8955" t="e">
        <f t="shared" si="419"/>
        <v>#VALUE!</v>
      </c>
    </row>
    <row r="8956" spans="1:15" x14ac:dyDescent="0.25">
      <c r="A8956">
        <v>2019</v>
      </c>
      <c r="B8956" s="2" t="s">
        <v>37</v>
      </c>
      <c r="C8956">
        <v>6</v>
      </c>
      <c r="D8956" t="s">
        <v>9</v>
      </c>
      <c r="E8956" t="s">
        <v>23</v>
      </c>
      <c r="F8956" t="s">
        <v>64</v>
      </c>
      <c r="G8956">
        <v>1</v>
      </c>
      <c r="H8956">
        <v>79</v>
      </c>
      <c r="I8956">
        <v>65.94</v>
      </c>
      <c r="M8956" t="str">
        <f t="shared" si="417"/>
        <v/>
      </c>
      <c r="N8956" t="e">
        <f t="shared" si="418"/>
        <v>#VALUE!</v>
      </c>
      <c r="O8956" t="e">
        <f t="shared" si="419"/>
        <v>#VALUE!</v>
      </c>
    </row>
    <row r="8957" spans="1:15" x14ac:dyDescent="0.25">
      <c r="A8957">
        <v>2019</v>
      </c>
      <c r="B8957" s="2" t="s">
        <v>37</v>
      </c>
      <c r="C8957">
        <v>6</v>
      </c>
      <c r="D8957" t="s">
        <v>9</v>
      </c>
      <c r="E8957" t="s">
        <v>23</v>
      </c>
      <c r="F8957" t="s">
        <v>69</v>
      </c>
      <c r="G8957">
        <v>1</v>
      </c>
      <c r="H8957">
        <v>349</v>
      </c>
      <c r="I8957">
        <v>291.32</v>
      </c>
      <c r="M8957" t="str">
        <f t="shared" si="417"/>
        <v/>
      </c>
      <c r="N8957" t="e">
        <f t="shared" si="418"/>
        <v>#VALUE!</v>
      </c>
      <c r="O8957" t="e">
        <f t="shared" si="419"/>
        <v>#VALUE!</v>
      </c>
    </row>
    <row r="8958" spans="1:15" x14ac:dyDescent="0.25">
      <c r="A8958">
        <v>2019</v>
      </c>
      <c r="B8958" s="2" t="s">
        <v>37</v>
      </c>
      <c r="C8958">
        <v>6</v>
      </c>
      <c r="D8958" t="s">
        <v>9</v>
      </c>
      <c r="E8958" t="s">
        <v>23</v>
      </c>
      <c r="F8958" t="s">
        <v>67</v>
      </c>
      <c r="G8958">
        <v>1</v>
      </c>
      <c r="H8958">
        <v>699</v>
      </c>
      <c r="I8958">
        <v>583.47</v>
      </c>
      <c r="M8958" t="str">
        <f t="shared" si="417"/>
        <v/>
      </c>
      <c r="N8958" t="e">
        <f t="shared" si="418"/>
        <v>#VALUE!</v>
      </c>
      <c r="O8958" t="e">
        <f t="shared" si="419"/>
        <v>#VALUE!</v>
      </c>
    </row>
    <row r="8959" spans="1:15" x14ac:dyDescent="0.25">
      <c r="A8959">
        <v>2019</v>
      </c>
      <c r="B8959" s="2" t="s">
        <v>37</v>
      </c>
      <c r="C8959">
        <v>6</v>
      </c>
      <c r="D8959" t="s">
        <v>9</v>
      </c>
      <c r="E8959" t="s">
        <v>23</v>
      </c>
      <c r="F8959" t="s">
        <v>17</v>
      </c>
      <c r="G8959">
        <v>2</v>
      </c>
      <c r="H8959">
        <v>278</v>
      </c>
      <c r="I8959">
        <v>232.06</v>
      </c>
      <c r="M8959" t="str">
        <f t="shared" si="417"/>
        <v/>
      </c>
      <c r="N8959" t="e">
        <f t="shared" si="418"/>
        <v>#VALUE!</v>
      </c>
      <c r="O8959" t="e">
        <f t="shared" si="419"/>
        <v>#VALUE!</v>
      </c>
    </row>
    <row r="8960" spans="1:15" x14ac:dyDescent="0.25">
      <c r="A8960">
        <v>2019</v>
      </c>
      <c r="B8960" s="2" t="s">
        <v>37</v>
      </c>
      <c r="C8960">
        <v>6</v>
      </c>
      <c r="D8960" t="s">
        <v>9</v>
      </c>
      <c r="E8960" t="s">
        <v>23</v>
      </c>
      <c r="F8960" t="s">
        <v>27</v>
      </c>
      <c r="G8960">
        <v>1</v>
      </c>
      <c r="H8960">
        <v>149</v>
      </c>
      <c r="I8960">
        <v>124.37</v>
      </c>
      <c r="M8960" t="str">
        <f t="shared" si="417"/>
        <v/>
      </c>
      <c r="N8960" t="e">
        <f t="shared" si="418"/>
        <v>#VALUE!</v>
      </c>
      <c r="O8960" t="e">
        <f t="shared" si="419"/>
        <v>#VALUE!</v>
      </c>
    </row>
    <row r="8961" spans="1:15" x14ac:dyDescent="0.25">
      <c r="A8961">
        <v>2019</v>
      </c>
      <c r="B8961" s="2" t="s">
        <v>37</v>
      </c>
      <c r="C8961">
        <v>6</v>
      </c>
      <c r="D8961" t="s">
        <v>9</v>
      </c>
      <c r="E8961" t="s">
        <v>23</v>
      </c>
      <c r="F8961" t="s">
        <v>71</v>
      </c>
      <c r="G8961">
        <v>1</v>
      </c>
      <c r="H8961">
        <v>29</v>
      </c>
      <c r="I8961">
        <v>24.21</v>
      </c>
      <c r="M8961" t="str">
        <f t="shared" si="417"/>
        <v/>
      </c>
      <c r="N8961" t="e">
        <f t="shared" si="418"/>
        <v>#VALUE!</v>
      </c>
      <c r="O8961" t="e">
        <f t="shared" si="419"/>
        <v>#VALUE!</v>
      </c>
    </row>
    <row r="8962" spans="1:15" x14ac:dyDescent="0.25">
      <c r="A8962">
        <v>2019</v>
      </c>
      <c r="B8962" s="2" t="s">
        <v>37</v>
      </c>
      <c r="C8962">
        <v>6</v>
      </c>
      <c r="D8962" t="s">
        <v>9</v>
      </c>
      <c r="E8962" t="s">
        <v>23</v>
      </c>
      <c r="F8962" t="s">
        <v>12</v>
      </c>
      <c r="G8962">
        <v>2</v>
      </c>
      <c r="H8962">
        <v>658</v>
      </c>
      <c r="I8962">
        <v>549.24</v>
      </c>
      <c r="M8962" t="str">
        <f t="shared" si="417"/>
        <v/>
      </c>
      <c r="N8962" t="e">
        <f t="shared" si="418"/>
        <v>#VALUE!</v>
      </c>
      <c r="O8962" t="e">
        <f t="shared" si="419"/>
        <v>#VALUE!</v>
      </c>
    </row>
    <row r="8963" spans="1:15" x14ac:dyDescent="0.25">
      <c r="A8963">
        <v>2019</v>
      </c>
      <c r="B8963" s="2" t="s">
        <v>37</v>
      </c>
      <c r="C8963">
        <v>6</v>
      </c>
      <c r="D8963" t="s">
        <v>9</v>
      </c>
      <c r="E8963" t="s">
        <v>23</v>
      </c>
      <c r="F8963" t="s">
        <v>20</v>
      </c>
      <c r="G8963">
        <v>2</v>
      </c>
      <c r="H8963">
        <v>398</v>
      </c>
      <c r="I8963">
        <v>332.22</v>
      </c>
      <c r="M8963" t="str">
        <f t="shared" ref="M8963:M9026" si="420">SUBSTITUTE(SUBSTITUTE(J8963," - ","|"),"; ","|")</f>
        <v/>
      </c>
      <c r="N8963" t="e">
        <f t="shared" ref="N8963:N9026" si="421">LEFT(M8963,FIND("|",M8963)-1)</f>
        <v>#VALUE!</v>
      </c>
      <c r="O8963" t="e">
        <f t="shared" ref="O8963:O9026" si="422">RIGHT(M8963,LEN(M8963)-FIND("|",M8963))</f>
        <v>#VALUE!</v>
      </c>
    </row>
    <row r="8964" spans="1:15" x14ac:dyDescent="0.25">
      <c r="A8964">
        <v>2019</v>
      </c>
      <c r="B8964" s="2" t="s">
        <v>37</v>
      </c>
      <c r="C8964">
        <v>6</v>
      </c>
      <c r="D8964" t="s">
        <v>9</v>
      </c>
      <c r="E8964" t="s">
        <v>24</v>
      </c>
      <c r="F8964" t="s">
        <v>14</v>
      </c>
      <c r="G8964">
        <v>4</v>
      </c>
      <c r="H8964">
        <v>316</v>
      </c>
      <c r="I8964">
        <v>263.76</v>
      </c>
      <c r="M8964" t="str">
        <f t="shared" si="420"/>
        <v/>
      </c>
      <c r="N8964" t="e">
        <f t="shared" si="421"/>
        <v>#VALUE!</v>
      </c>
      <c r="O8964" t="e">
        <f t="shared" si="422"/>
        <v>#VALUE!</v>
      </c>
    </row>
    <row r="8965" spans="1:15" x14ac:dyDescent="0.25">
      <c r="A8965">
        <v>2019</v>
      </c>
      <c r="B8965" s="2" t="s">
        <v>37</v>
      </c>
      <c r="C8965">
        <v>6</v>
      </c>
      <c r="D8965" t="s">
        <v>9</v>
      </c>
      <c r="E8965" t="s">
        <v>24</v>
      </c>
      <c r="F8965" t="s">
        <v>22</v>
      </c>
      <c r="G8965">
        <v>2</v>
      </c>
      <c r="H8965">
        <v>198</v>
      </c>
      <c r="I8965">
        <v>165.28</v>
      </c>
      <c r="M8965" t="str">
        <f t="shared" si="420"/>
        <v/>
      </c>
      <c r="N8965" t="e">
        <f t="shared" si="421"/>
        <v>#VALUE!</v>
      </c>
      <c r="O8965" t="e">
        <f t="shared" si="422"/>
        <v>#VALUE!</v>
      </c>
    </row>
    <row r="8966" spans="1:15" x14ac:dyDescent="0.25">
      <c r="A8966">
        <v>2019</v>
      </c>
      <c r="B8966" s="2" t="s">
        <v>37</v>
      </c>
      <c r="C8966">
        <v>6</v>
      </c>
      <c r="D8966" t="s">
        <v>9</v>
      </c>
      <c r="E8966" t="s">
        <v>24</v>
      </c>
      <c r="F8966" t="s">
        <v>11</v>
      </c>
      <c r="G8966">
        <v>1</v>
      </c>
      <c r="H8966">
        <v>69</v>
      </c>
      <c r="I8966">
        <v>57.6</v>
      </c>
      <c r="M8966" t="str">
        <f t="shared" si="420"/>
        <v/>
      </c>
      <c r="N8966" t="e">
        <f t="shared" si="421"/>
        <v>#VALUE!</v>
      </c>
      <c r="O8966" t="e">
        <f t="shared" si="422"/>
        <v>#VALUE!</v>
      </c>
    </row>
    <row r="8967" spans="1:15" x14ac:dyDescent="0.25">
      <c r="A8967">
        <v>2019</v>
      </c>
      <c r="B8967" s="2" t="s">
        <v>37</v>
      </c>
      <c r="C8967">
        <v>6</v>
      </c>
      <c r="D8967" t="s">
        <v>9</v>
      </c>
      <c r="E8967" t="s">
        <v>24</v>
      </c>
      <c r="F8967" t="s">
        <v>15</v>
      </c>
      <c r="G8967">
        <v>1</v>
      </c>
      <c r="H8967">
        <v>259</v>
      </c>
      <c r="I8967">
        <v>216.19</v>
      </c>
      <c r="M8967" t="str">
        <f t="shared" si="420"/>
        <v/>
      </c>
      <c r="N8967" t="e">
        <f t="shared" si="421"/>
        <v>#VALUE!</v>
      </c>
      <c r="O8967" t="e">
        <f t="shared" si="422"/>
        <v>#VALUE!</v>
      </c>
    </row>
    <row r="8968" spans="1:15" x14ac:dyDescent="0.25">
      <c r="A8968">
        <v>2019</v>
      </c>
      <c r="B8968" s="2" t="s">
        <v>37</v>
      </c>
      <c r="C8968">
        <v>6</v>
      </c>
      <c r="D8968" t="s">
        <v>9</v>
      </c>
      <c r="E8968" t="s">
        <v>24</v>
      </c>
      <c r="F8968" t="s">
        <v>62</v>
      </c>
      <c r="G8968">
        <v>1</v>
      </c>
      <c r="H8968">
        <v>59</v>
      </c>
      <c r="I8968">
        <v>49.25</v>
      </c>
      <c r="M8968" t="str">
        <f t="shared" si="420"/>
        <v/>
      </c>
      <c r="N8968" t="e">
        <f t="shared" si="421"/>
        <v>#VALUE!</v>
      </c>
      <c r="O8968" t="e">
        <f t="shared" si="422"/>
        <v>#VALUE!</v>
      </c>
    </row>
    <row r="8969" spans="1:15" x14ac:dyDescent="0.25">
      <c r="A8969">
        <v>2019</v>
      </c>
      <c r="B8969" s="2" t="s">
        <v>37</v>
      </c>
      <c r="C8969">
        <v>6</v>
      </c>
      <c r="D8969" t="s">
        <v>9</v>
      </c>
      <c r="E8969" t="s">
        <v>24</v>
      </c>
      <c r="F8969" t="s">
        <v>12</v>
      </c>
      <c r="G8969">
        <v>1</v>
      </c>
      <c r="H8969">
        <v>329</v>
      </c>
      <c r="I8969">
        <v>274.62</v>
      </c>
      <c r="M8969" t="str">
        <f t="shared" si="420"/>
        <v/>
      </c>
      <c r="N8969" t="e">
        <f t="shared" si="421"/>
        <v>#VALUE!</v>
      </c>
      <c r="O8969" t="e">
        <f t="shared" si="422"/>
        <v>#VALUE!</v>
      </c>
    </row>
    <row r="8970" spans="1:15" x14ac:dyDescent="0.25">
      <c r="A8970">
        <v>2019</v>
      </c>
      <c r="B8970" s="2" t="s">
        <v>37</v>
      </c>
      <c r="C8970">
        <v>6</v>
      </c>
      <c r="D8970" t="s">
        <v>9</v>
      </c>
      <c r="E8970" t="s">
        <v>26</v>
      </c>
      <c r="F8970" t="s">
        <v>58</v>
      </c>
      <c r="G8970">
        <v>1</v>
      </c>
      <c r="H8970">
        <v>79</v>
      </c>
      <c r="I8970">
        <v>65.94</v>
      </c>
      <c r="M8970" t="str">
        <f t="shared" si="420"/>
        <v/>
      </c>
      <c r="N8970" t="e">
        <f t="shared" si="421"/>
        <v>#VALUE!</v>
      </c>
      <c r="O8970" t="e">
        <f t="shared" si="422"/>
        <v>#VALUE!</v>
      </c>
    </row>
    <row r="8971" spans="1:15" x14ac:dyDescent="0.25">
      <c r="A8971">
        <v>2019</v>
      </c>
      <c r="B8971" s="2" t="s">
        <v>37</v>
      </c>
      <c r="C8971">
        <v>6</v>
      </c>
      <c r="D8971" t="s">
        <v>9</v>
      </c>
      <c r="E8971" t="s">
        <v>26</v>
      </c>
      <c r="F8971" t="s">
        <v>60</v>
      </c>
      <c r="G8971">
        <v>1</v>
      </c>
      <c r="H8971">
        <v>49</v>
      </c>
      <c r="I8971">
        <v>40.9</v>
      </c>
      <c r="M8971" t="str">
        <f t="shared" si="420"/>
        <v/>
      </c>
      <c r="N8971" t="e">
        <f t="shared" si="421"/>
        <v>#VALUE!</v>
      </c>
      <c r="O8971" t="e">
        <f t="shared" si="422"/>
        <v>#VALUE!</v>
      </c>
    </row>
    <row r="8972" spans="1:15" x14ac:dyDescent="0.25">
      <c r="A8972">
        <v>2019</v>
      </c>
      <c r="B8972" s="2" t="s">
        <v>37</v>
      </c>
      <c r="C8972">
        <v>6</v>
      </c>
      <c r="D8972" t="s">
        <v>9</v>
      </c>
      <c r="E8972" t="s">
        <v>26</v>
      </c>
      <c r="F8972" t="s">
        <v>14</v>
      </c>
      <c r="G8972">
        <v>36</v>
      </c>
      <c r="H8972">
        <v>2844</v>
      </c>
      <c r="I8972">
        <v>2373.8400000000015</v>
      </c>
      <c r="M8972" t="str">
        <f t="shared" si="420"/>
        <v/>
      </c>
      <c r="N8972" t="e">
        <f t="shared" si="421"/>
        <v>#VALUE!</v>
      </c>
      <c r="O8972" t="e">
        <f t="shared" si="422"/>
        <v>#VALUE!</v>
      </c>
    </row>
    <row r="8973" spans="1:15" x14ac:dyDescent="0.25">
      <c r="A8973">
        <v>2019</v>
      </c>
      <c r="B8973" s="2" t="s">
        <v>37</v>
      </c>
      <c r="C8973">
        <v>6</v>
      </c>
      <c r="D8973" t="s">
        <v>9</v>
      </c>
      <c r="E8973" t="s">
        <v>26</v>
      </c>
      <c r="F8973" t="s">
        <v>22</v>
      </c>
      <c r="G8973">
        <v>5</v>
      </c>
      <c r="H8973">
        <v>495</v>
      </c>
      <c r="I8973">
        <v>413.2</v>
      </c>
      <c r="M8973" t="str">
        <f t="shared" si="420"/>
        <v/>
      </c>
      <c r="N8973" t="e">
        <f t="shared" si="421"/>
        <v>#VALUE!</v>
      </c>
      <c r="O8973" t="e">
        <f t="shared" si="422"/>
        <v>#VALUE!</v>
      </c>
    </row>
    <row r="8974" spans="1:15" x14ac:dyDescent="0.25">
      <c r="A8974">
        <v>2019</v>
      </c>
      <c r="B8974" s="2" t="s">
        <v>37</v>
      </c>
      <c r="C8974">
        <v>6</v>
      </c>
      <c r="D8974" t="s">
        <v>9</v>
      </c>
      <c r="E8974" t="s">
        <v>26</v>
      </c>
      <c r="F8974" t="s">
        <v>11</v>
      </c>
      <c r="G8974">
        <v>54</v>
      </c>
      <c r="H8974">
        <v>3726</v>
      </c>
      <c r="I8974">
        <v>3110.3999999999969</v>
      </c>
      <c r="M8974" t="str">
        <f t="shared" si="420"/>
        <v/>
      </c>
      <c r="N8974" t="e">
        <f t="shared" si="421"/>
        <v>#VALUE!</v>
      </c>
      <c r="O8974" t="e">
        <f t="shared" si="422"/>
        <v>#VALUE!</v>
      </c>
    </row>
    <row r="8975" spans="1:15" x14ac:dyDescent="0.25">
      <c r="A8975">
        <v>2019</v>
      </c>
      <c r="B8975" s="2" t="s">
        <v>37</v>
      </c>
      <c r="C8975">
        <v>6</v>
      </c>
      <c r="D8975" t="s">
        <v>9</v>
      </c>
      <c r="E8975" t="s">
        <v>26</v>
      </c>
      <c r="F8975" t="s">
        <v>15</v>
      </c>
      <c r="G8975">
        <v>6</v>
      </c>
      <c r="H8975">
        <v>1554</v>
      </c>
      <c r="I8975">
        <v>1297.1400000000001</v>
      </c>
      <c r="M8975" t="str">
        <f t="shared" si="420"/>
        <v/>
      </c>
      <c r="N8975" t="e">
        <f t="shared" si="421"/>
        <v>#VALUE!</v>
      </c>
      <c r="O8975" t="e">
        <f t="shared" si="422"/>
        <v>#VALUE!</v>
      </c>
    </row>
    <row r="8976" spans="1:15" x14ac:dyDescent="0.25">
      <c r="A8976">
        <v>2019</v>
      </c>
      <c r="B8976" s="2" t="s">
        <v>37</v>
      </c>
      <c r="C8976">
        <v>6</v>
      </c>
      <c r="D8976" t="s">
        <v>9</v>
      </c>
      <c r="E8976" t="s">
        <v>26</v>
      </c>
      <c r="F8976" t="s">
        <v>16</v>
      </c>
      <c r="G8976">
        <v>1</v>
      </c>
      <c r="H8976">
        <v>329</v>
      </c>
      <c r="I8976">
        <v>274.62</v>
      </c>
      <c r="M8976" t="str">
        <f t="shared" si="420"/>
        <v/>
      </c>
      <c r="N8976" t="e">
        <f t="shared" si="421"/>
        <v>#VALUE!</v>
      </c>
      <c r="O8976" t="e">
        <f t="shared" si="422"/>
        <v>#VALUE!</v>
      </c>
    </row>
    <row r="8977" spans="1:15" x14ac:dyDescent="0.25">
      <c r="A8977">
        <v>2019</v>
      </c>
      <c r="B8977" s="2" t="s">
        <v>37</v>
      </c>
      <c r="C8977">
        <v>6</v>
      </c>
      <c r="D8977" t="s">
        <v>9</v>
      </c>
      <c r="E8977" t="s">
        <v>26</v>
      </c>
      <c r="F8977" t="s">
        <v>25</v>
      </c>
      <c r="G8977">
        <v>1</v>
      </c>
      <c r="H8977">
        <v>299</v>
      </c>
      <c r="I8977">
        <v>249.58</v>
      </c>
      <c r="M8977" t="str">
        <f t="shared" si="420"/>
        <v/>
      </c>
      <c r="N8977" t="e">
        <f t="shared" si="421"/>
        <v>#VALUE!</v>
      </c>
      <c r="O8977" t="e">
        <f t="shared" si="422"/>
        <v>#VALUE!</v>
      </c>
    </row>
    <row r="8978" spans="1:15" x14ac:dyDescent="0.25">
      <c r="A8978">
        <v>2019</v>
      </c>
      <c r="B8978" s="2" t="s">
        <v>37</v>
      </c>
      <c r="C8978">
        <v>6</v>
      </c>
      <c r="D8978" t="s">
        <v>9</v>
      </c>
      <c r="E8978" t="s">
        <v>26</v>
      </c>
      <c r="F8978" t="s">
        <v>70</v>
      </c>
      <c r="G8978">
        <v>4</v>
      </c>
      <c r="H8978">
        <v>156</v>
      </c>
      <c r="I8978">
        <v>130.19999999999999</v>
      </c>
      <c r="M8978" t="str">
        <f t="shared" si="420"/>
        <v/>
      </c>
      <c r="N8978" t="e">
        <f t="shared" si="421"/>
        <v>#VALUE!</v>
      </c>
      <c r="O8978" t="e">
        <f t="shared" si="422"/>
        <v>#VALUE!</v>
      </c>
    </row>
    <row r="8979" spans="1:15" x14ac:dyDescent="0.25">
      <c r="A8979">
        <v>2019</v>
      </c>
      <c r="B8979" s="2" t="s">
        <v>37</v>
      </c>
      <c r="C8979">
        <v>6</v>
      </c>
      <c r="D8979" t="s">
        <v>9</v>
      </c>
      <c r="E8979" t="s">
        <v>26</v>
      </c>
      <c r="F8979" t="s">
        <v>61</v>
      </c>
      <c r="G8979">
        <v>4</v>
      </c>
      <c r="H8979">
        <v>316</v>
      </c>
      <c r="I8979">
        <v>263.76</v>
      </c>
      <c r="M8979" t="str">
        <f t="shared" si="420"/>
        <v/>
      </c>
      <c r="N8979" t="e">
        <f t="shared" si="421"/>
        <v>#VALUE!</v>
      </c>
      <c r="O8979" t="e">
        <f t="shared" si="422"/>
        <v>#VALUE!</v>
      </c>
    </row>
    <row r="8980" spans="1:15" x14ac:dyDescent="0.25">
      <c r="A8980">
        <v>2019</v>
      </c>
      <c r="B8980" s="2" t="s">
        <v>37</v>
      </c>
      <c r="C8980">
        <v>6</v>
      </c>
      <c r="D8980" t="s">
        <v>9</v>
      </c>
      <c r="E8980" t="s">
        <v>26</v>
      </c>
      <c r="F8980" t="s">
        <v>59</v>
      </c>
      <c r="G8980">
        <v>2</v>
      </c>
      <c r="H8980">
        <v>50</v>
      </c>
      <c r="I8980">
        <v>41.74</v>
      </c>
      <c r="M8980" t="str">
        <f t="shared" si="420"/>
        <v/>
      </c>
      <c r="N8980" t="e">
        <f t="shared" si="421"/>
        <v>#VALUE!</v>
      </c>
      <c r="O8980" t="e">
        <f t="shared" si="422"/>
        <v>#VALUE!</v>
      </c>
    </row>
    <row r="8981" spans="1:15" x14ac:dyDescent="0.25">
      <c r="A8981">
        <v>2019</v>
      </c>
      <c r="B8981" s="2" t="s">
        <v>37</v>
      </c>
      <c r="C8981">
        <v>6</v>
      </c>
      <c r="D8981" t="s">
        <v>9</v>
      </c>
      <c r="E8981" t="s">
        <v>26</v>
      </c>
      <c r="F8981" t="s">
        <v>62</v>
      </c>
      <c r="G8981">
        <v>9</v>
      </c>
      <c r="H8981">
        <v>531</v>
      </c>
      <c r="I8981">
        <v>443.25</v>
      </c>
      <c r="M8981" t="str">
        <f t="shared" si="420"/>
        <v/>
      </c>
      <c r="N8981" t="e">
        <f t="shared" si="421"/>
        <v>#VALUE!</v>
      </c>
      <c r="O8981" t="e">
        <f t="shared" si="422"/>
        <v>#VALUE!</v>
      </c>
    </row>
    <row r="8982" spans="1:15" x14ac:dyDescent="0.25">
      <c r="A8982">
        <v>2019</v>
      </c>
      <c r="B8982" s="2" t="s">
        <v>37</v>
      </c>
      <c r="C8982">
        <v>6</v>
      </c>
      <c r="D8982" t="s">
        <v>9</v>
      </c>
      <c r="E8982" t="s">
        <v>26</v>
      </c>
      <c r="F8982" t="s">
        <v>63</v>
      </c>
      <c r="G8982">
        <v>1</v>
      </c>
      <c r="H8982">
        <v>99</v>
      </c>
      <c r="I8982">
        <v>82.64</v>
      </c>
      <c r="M8982" t="str">
        <f t="shared" si="420"/>
        <v/>
      </c>
      <c r="N8982" t="e">
        <f t="shared" si="421"/>
        <v>#VALUE!</v>
      </c>
      <c r="O8982" t="e">
        <f t="shared" si="422"/>
        <v>#VALUE!</v>
      </c>
    </row>
    <row r="8983" spans="1:15" x14ac:dyDescent="0.25">
      <c r="A8983">
        <v>2019</v>
      </c>
      <c r="B8983" s="2" t="s">
        <v>37</v>
      </c>
      <c r="C8983">
        <v>6</v>
      </c>
      <c r="D8983" t="s">
        <v>9</v>
      </c>
      <c r="E8983" t="s">
        <v>26</v>
      </c>
      <c r="F8983" t="s">
        <v>64</v>
      </c>
      <c r="G8983">
        <v>1</v>
      </c>
      <c r="H8983">
        <v>79</v>
      </c>
      <c r="I8983">
        <v>65.94</v>
      </c>
      <c r="M8983" t="str">
        <f t="shared" si="420"/>
        <v/>
      </c>
      <c r="N8983" t="e">
        <f t="shared" si="421"/>
        <v>#VALUE!</v>
      </c>
      <c r="O8983" t="e">
        <f t="shared" si="422"/>
        <v>#VALUE!</v>
      </c>
    </row>
    <row r="8984" spans="1:15" x14ac:dyDescent="0.25">
      <c r="A8984">
        <v>2019</v>
      </c>
      <c r="B8984" s="2" t="s">
        <v>37</v>
      </c>
      <c r="C8984">
        <v>6</v>
      </c>
      <c r="D8984" t="s">
        <v>9</v>
      </c>
      <c r="E8984" t="s">
        <v>26</v>
      </c>
      <c r="F8984" t="s">
        <v>65</v>
      </c>
      <c r="G8984">
        <v>1</v>
      </c>
      <c r="H8984">
        <v>159</v>
      </c>
      <c r="I8984">
        <v>132.72</v>
      </c>
      <c r="M8984" t="str">
        <f t="shared" si="420"/>
        <v/>
      </c>
      <c r="N8984" t="e">
        <f t="shared" si="421"/>
        <v>#VALUE!</v>
      </c>
      <c r="O8984" t="e">
        <f t="shared" si="422"/>
        <v>#VALUE!</v>
      </c>
    </row>
    <row r="8985" spans="1:15" x14ac:dyDescent="0.25">
      <c r="A8985">
        <v>2019</v>
      </c>
      <c r="B8985" s="2" t="s">
        <v>37</v>
      </c>
      <c r="C8985">
        <v>6</v>
      </c>
      <c r="D8985" t="s">
        <v>9</v>
      </c>
      <c r="E8985" t="s">
        <v>26</v>
      </c>
      <c r="F8985" t="s">
        <v>56</v>
      </c>
      <c r="G8985">
        <v>8</v>
      </c>
      <c r="H8985">
        <v>552</v>
      </c>
      <c r="I8985">
        <v>460.80000000000007</v>
      </c>
      <c r="M8985" t="str">
        <f t="shared" si="420"/>
        <v/>
      </c>
      <c r="N8985" t="e">
        <f t="shared" si="421"/>
        <v>#VALUE!</v>
      </c>
      <c r="O8985" t="e">
        <f t="shared" si="422"/>
        <v>#VALUE!</v>
      </c>
    </row>
    <row r="8986" spans="1:15" x14ac:dyDescent="0.25">
      <c r="A8986">
        <v>2019</v>
      </c>
      <c r="B8986" s="2" t="s">
        <v>37</v>
      </c>
      <c r="C8986">
        <v>6</v>
      </c>
      <c r="D8986" t="s">
        <v>9</v>
      </c>
      <c r="E8986" t="s">
        <v>26</v>
      </c>
      <c r="F8986" t="s">
        <v>57</v>
      </c>
      <c r="G8986">
        <v>1</v>
      </c>
      <c r="H8986">
        <v>99</v>
      </c>
      <c r="I8986">
        <v>82.64</v>
      </c>
      <c r="M8986" t="str">
        <f t="shared" si="420"/>
        <v/>
      </c>
      <c r="N8986" t="e">
        <f t="shared" si="421"/>
        <v>#VALUE!</v>
      </c>
      <c r="O8986" t="e">
        <f t="shared" si="422"/>
        <v>#VALUE!</v>
      </c>
    </row>
    <row r="8987" spans="1:15" x14ac:dyDescent="0.25">
      <c r="A8987">
        <v>2019</v>
      </c>
      <c r="B8987" s="2" t="s">
        <v>37</v>
      </c>
      <c r="C8987">
        <v>6</v>
      </c>
      <c r="D8987" t="s">
        <v>9</v>
      </c>
      <c r="E8987" t="s">
        <v>26</v>
      </c>
      <c r="F8987" t="s">
        <v>69</v>
      </c>
      <c r="G8987">
        <v>2</v>
      </c>
      <c r="H8987">
        <v>698</v>
      </c>
      <c r="I8987">
        <v>582.64</v>
      </c>
      <c r="M8987" t="str">
        <f t="shared" si="420"/>
        <v/>
      </c>
      <c r="N8987" t="e">
        <f t="shared" si="421"/>
        <v>#VALUE!</v>
      </c>
      <c r="O8987" t="e">
        <f t="shared" si="422"/>
        <v>#VALUE!</v>
      </c>
    </row>
    <row r="8988" spans="1:15" x14ac:dyDescent="0.25">
      <c r="A8988">
        <v>2019</v>
      </c>
      <c r="B8988" s="2" t="s">
        <v>37</v>
      </c>
      <c r="C8988">
        <v>6</v>
      </c>
      <c r="D8988" t="s">
        <v>9</v>
      </c>
      <c r="E8988" t="s">
        <v>26</v>
      </c>
      <c r="F8988" t="s">
        <v>66</v>
      </c>
      <c r="G8988">
        <v>6</v>
      </c>
      <c r="H8988">
        <v>1794</v>
      </c>
      <c r="I8988">
        <v>1497.48</v>
      </c>
      <c r="M8988" t="str">
        <f t="shared" si="420"/>
        <v/>
      </c>
      <c r="N8988" t="e">
        <f t="shared" si="421"/>
        <v>#VALUE!</v>
      </c>
      <c r="O8988" t="e">
        <f t="shared" si="422"/>
        <v>#VALUE!</v>
      </c>
    </row>
    <row r="8989" spans="1:15" x14ac:dyDescent="0.25">
      <c r="A8989">
        <v>2019</v>
      </c>
      <c r="B8989" s="2" t="s">
        <v>37</v>
      </c>
      <c r="C8989">
        <v>6</v>
      </c>
      <c r="D8989" t="s">
        <v>9</v>
      </c>
      <c r="E8989" t="s">
        <v>26</v>
      </c>
      <c r="F8989" t="s">
        <v>67</v>
      </c>
      <c r="G8989">
        <v>1</v>
      </c>
      <c r="H8989">
        <v>699</v>
      </c>
      <c r="I8989">
        <v>583.47</v>
      </c>
      <c r="M8989" t="str">
        <f t="shared" si="420"/>
        <v/>
      </c>
      <c r="N8989" t="e">
        <f t="shared" si="421"/>
        <v>#VALUE!</v>
      </c>
      <c r="O8989" t="e">
        <f t="shared" si="422"/>
        <v>#VALUE!</v>
      </c>
    </row>
    <row r="8990" spans="1:15" x14ac:dyDescent="0.25">
      <c r="A8990">
        <v>2019</v>
      </c>
      <c r="B8990" s="2" t="s">
        <v>37</v>
      </c>
      <c r="C8990">
        <v>6</v>
      </c>
      <c r="D8990" t="s">
        <v>9</v>
      </c>
      <c r="E8990" t="s">
        <v>26</v>
      </c>
      <c r="F8990" t="s">
        <v>17</v>
      </c>
      <c r="G8990">
        <v>1</v>
      </c>
      <c r="H8990">
        <v>139</v>
      </c>
      <c r="I8990">
        <v>116.03</v>
      </c>
      <c r="M8990" t="str">
        <f t="shared" si="420"/>
        <v/>
      </c>
      <c r="N8990" t="e">
        <f t="shared" si="421"/>
        <v>#VALUE!</v>
      </c>
      <c r="O8990" t="e">
        <f t="shared" si="422"/>
        <v>#VALUE!</v>
      </c>
    </row>
    <row r="8991" spans="1:15" x14ac:dyDescent="0.25">
      <c r="A8991">
        <v>2019</v>
      </c>
      <c r="B8991" s="2" t="s">
        <v>37</v>
      </c>
      <c r="C8991">
        <v>6</v>
      </c>
      <c r="D8991" t="s">
        <v>9</v>
      </c>
      <c r="E8991" t="s">
        <v>26</v>
      </c>
      <c r="F8991" t="s">
        <v>18</v>
      </c>
      <c r="G8991">
        <v>5</v>
      </c>
      <c r="H8991">
        <v>495</v>
      </c>
      <c r="I8991">
        <v>413.2</v>
      </c>
      <c r="M8991" t="str">
        <f t="shared" si="420"/>
        <v/>
      </c>
      <c r="N8991" t="e">
        <f t="shared" si="421"/>
        <v>#VALUE!</v>
      </c>
      <c r="O8991" t="e">
        <f t="shared" si="422"/>
        <v>#VALUE!</v>
      </c>
    </row>
    <row r="8992" spans="1:15" x14ac:dyDescent="0.25">
      <c r="A8992">
        <v>2019</v>
      </c>
      <c r="B8992" s="2" t="s">
        <v>37</v>
      </c>
      <c r="C8992">
        <v>6</v>
      </c>
      <c r="D8992" t="s">
        <v>9</v>
      </c>
      <c r="E8992" t="s">
        <v>26</v>
      </c>
      <c r="F8992" t="s">
        <v>27</v>
      </c>
      <c r="G8992">
        <v>2</v>
      </c>
      <c r="H8992">
        <v>298</v>
      </c>
      <c r="I8992">
        <v>248.74</v>
      </c>
      <c r="M8992" t="str">
        <f t="shared" si="420"/>
        <v/>
      </c>
      <c r="N8992" t="e">
        <f t="shared" si="421"/>
        <v>#VALUE!</v>
      </c>
      <c r="O8992" t="e">
        <f t="shared" si="422"/>
        <v>#VALUE!</v>
      </c>
    </row>
    <row r="8993" spans="1:15" x14ac:dyDescent="0.25">
      <c r="A8993">
        <v>2019</v>
      </c>
      <c r="B8993" s="2" t="s">
        <v>37</v>
      </c>
      <c r="C8993">
        <v>6</v>
      </c>
      <c r="D8993" t="s">
        <v>9</v>
      </c>
      <c r="E8993" t="s">
        <v>26</v>
      </c>
      <c r="F8993" t="s">
        <v>68</v>
      </c>
      <c r="G8993">
        <v>1</v>
      </c>
      <c r="H8993">
        <v>29</v>
      </c>
      <c r="I8993">
        <v>24.21</v>
      </c>
      <c r="M8993" t="str">
        <f t="shared" si="420"/>
        <v/>
      </c>
      <c r="N8993" t="e">
        <f t="shared" si="421"/>
        <v>#VALUE!</v>
      </c>
      <c r="O8993" t="e">
        <f t="shared" si="422"/>
        <v>#VALUE!</v>
      </c>
    </row>
    <row r="8994" spans="1:15" x14ac:dyDescent="0.25">
      <c r="A8994">
        <v>2019</v>
      </c>
      <c r="B8994" s="2" t="s">
        <v>37</v>
      </c>
      <c r="C8994">
        <v>6</v>
      </c>
      <c r="D8994" t="s">
        <v>9</v>
      </c>
      <c r="E8994" t="s">
        <v>26</v>
      </c>
      <c r="F8994" t="s">
        <v>71</v>
      </c>
      <c r="G8994">
        <v>4</v>
      </c>
      <c r="H8994">
        <v>116</v>
      </c>
      <c r="I8994">
        <v>96.84</v>
      </c>
      <c r="M8994" t="str">
        <f t="shared" si="420"/>
        <v/>
      </c>
      <c r="N8994" t="e">
        <f t="shared" si="421"/>
        <v>#VALUE!</v>
      </c>
      <c r="O8994" t="e">
        <f t="shared" si="422"/>
        <v>#VALUE!</v>
      </c>
    </row>
    <row r="8995" spans="1:15" x14ac:dyDescent="0.25">
      <c r="A8995">
        <v>2019</v>
      </c>
      <c r="B8995" s="2" t="s">
        <v>37</v>
      </c>
      <c r="C8995">
        <v>6</v>
      </c>
      <c r="D8995" t="s">
        <v>9</v>
      </c>
      <c r="E8995" t="s">
        <v>26</v>
      </c>
      <c r="F8995" t="s">
        <v>72</v>
      </c>
      <c r="G8995">
        <v>2</v>
      </c>
      <c r="H8995">
        <v>98</v>
      </c>
      <c r="I8995">
        <v>81.8</v>
      </c>
      <c r="M8995" t="str">
        <f t="shared" si="420"/>
        <v/>
      </c>
      <c r="N8995" t="e">
        <f t="shared" si="421"/>
        <v>#VALUE!</v>
      </c>
      <c r="O8995" t="e">
        <f t="shared" si="422"/>
        <v>#VALUE!</v>
      </c>
    </row>
    <row r="8996" spans="1:15" x14ac:dyDescent="0.25">
      <c r="A8996">
        <v>2019</v>
      </c>
      <c r="B8996" s="2" t="s">
        <v>37</v>
      </c>
      <c r="C8996">
        <v>6</v>
      </c>
      <c r="D8996" t="s">
        <v>9</v>
      </c>
      <c r="E8996" t="s">
        <v>26</v>
      </c>
      <c r="F8996" t="s">
        <v>28</v>
      </c>
      <c r="G8996">
        <v>4</v>
      </c>
      <c r="H8996">
        <v>1596</v>
      </c>
      <c r="I8996">
        <v>1332.24</v>
      </c>
      <c r="M8996" t="str">
        <f t="shared" si="420"/>
        <v/>
      </c>
      <c r="N8996" t="e">
        <f t="shared" si="421"/>
        <v>#VALUE!</v>
      </c>
      <c r="O8996" t="e">
        <f t="shared" si="422"/>
        <v>#VALUE!</v>
      </c>
    </row>
    <row r="8997" spans="1:15" x14ac:dyDescent="0.25">
      <c r="A8997">
        <v>2019</v>
      </c>
      <c r="B8997" s="2" t="s">
        <v>37</v>
      </c>
      <c r="C8997">
        <v>6</v>
      </c>
      <c r="D8997" t="s">
        <v>9</v>
      </c>
      <c r="E8997" t="s">
        <v>26</v>
      </c>
      <c r="F8997" t="s">
        <v>12</v>
      </c>
      <c r="G8997">
        <v>10</v>
      </c>
      <c r="H8997">
        <v>3290</v>
      </c>
      <c r="I8997">
        <v>2746.1999999999994</v>
      </c>
      <c r="M8997" t="str">
        <f t="shared" si="420"/>
        <v/>
      </c>
      <c r="N8997" t="e">
        <f t="shared" si="421"/>
        <v>#VALUE!</v>
      </c>
      <c r="O8997" t="e">
        <f t="shared" si="422"/>
        <v>#VALUE!</v>
      </c>
    </row>
    <row r="8998" spans="1:15" x14ac:dyDescent="0.25">
      <c r="A8998">
        <v>2019</v>
      </c>
      <c r="B8998" s="2" t="s">
        <v>37</v>
      </c>
      <c r="C8998">
        <v>6</v>
      </c>
      <c r="D8998" t="s">
        <v>9</v>
      </c>
      <c r="E8998" t="s">
        <v>26</v>
      </c>
      <c r="F8998" t="s">
        <v>19</v>
      </c>
      <c r="G8998">
        <v>9</v>
      </c>
      <c r="H8998">
        <v>2331</v>
      </c>
      <c r="I8998">
        <v>1945.7100000000003</v>
      </c>
      <c r="M8998" t="str">
        <f t="shared" si="420"/>
        <v/>
      </c>
      <c r="N8998" t="e">
        <f t="shared" si="421"/>
        <v>#VALUE!</v>
      </c>
      <c r="O8998" t="e">
        <f t="shared" si="422"/>
        <v>#VALUE!</v>
      </c>
    </row>
    <row r="8999" spans="1:15" x14ac:dyDescent="0.25">
      <c r="A8999">
        <v>2019</v>
      </c>
      <c r="B8999" s="2" t="s">
        <v>37</v>
      </c>
      <c r="C8999">
        <v>6</v>
      </c>
      <c r="D8999" t="s">
        <v>9</v>
      </c>
      <c r="E8999" t="s">
        <v>26</v>
      </c>
      <c r="F8999" t="s">
        <v>20</v>
      </c>
      <c r="G8999">
        <v>4</v>
      </c>
      <c r="H8999">
        <v>796</v>
      </c>
      <c r="I8999">
        <v>664.44</v>
      </c>
      <c r="M8999" t="str">
        <f t="shared" si="420"/>
        <v/>
      </c>
      <c r="N8999" t="e">
        <f t="shared" si="421"/>
        <v>#VALUE!</v>
      </c>
      <c r="O8999" t="e">
        <f t="shared" si="422"/>
        <v>#VALUE!</v>
      </c>
    </row>
    <row r="9000" spans="1:15" x14ac:dyDescent="0.25">
      <c r="A9000">
        <v>2019</v>
      </c>
      <c r="B9000" s="2" t="s">
        <v>37</v>
      </c>
      <c r="C9000">
        <v>6</v>
      </c>
      <c r="D9000" t="s">
        <v>29</v>
      </c>
      <c r="E9000" t="s">
        <v>10</v>
      </c>
      <c r="F9000" t="s">
        <v>14</v>
      </c>
      <c r="G9000">
        <v>12</v>
      </c>
      <c r="H9000">
        <v>948</v>
      </c>
      <c r="I9000">
        <v>791.2800000000002</v>
      </c>
      <c r="M9000" t="str">
        <f t="shared" si="420"/>
        <v/>
      </c>
      <c r="N9000" t="e">
        <f t="shared" si="421"/>
        <v>#VALUE!</v>
      </c>
      <c r="O9000" t="e">
        <f t="shared" si="422"/>
        <v>#VALUE!</v>
      </c>
    </row>
    <row r="9001" spans="1:15" x14ac:dyDescent="0.25">
      <c r="A9001">
        <v>2019</v>
      </c>
      <c r="B9001" s="2" t="s">
        <v>37</v>
      </c>
      <c r="C9001">
        <v>6</v>
      </c>
      <c r="D9001" t="s">
        <v>29</v>
      </c>
      <c r="E9001" t="s">
        <v>10</v>
      </c>
      <c r="F9001" t="s">
        <v>11</v>
      </c>
      <c r="G9001">
        <v>10</v>
      </c>
      <c r="H9001">
        <v>690</v>
      </c>
      <c r="I9001">
        <v>576.00000000000011</v>
      </c>
      <c r="M9001" t="str">
        <f t="shared" si="420"/>
        <v/>
      </c>
      <c r="N9001" t="e">
        <f t="shared" si="421"/>
        <v>#VALUE!</v>
      </c>
      <c r="O9001" t="e">
        <f t="shared" si="422"/>
        <v>#VALUE!</v>
      </c>
    </row>
    <row r="9002" spans="1:15" x14ac:dyDescent="0.25">
      <c r="A9002">
        <v>2019</v>
      </c>
      <c r="B9002" s="2" t="s">
        <v>37</v>
      </c>
      <c r="C9002">
        <v>6</v>
      </c>
      <c r="D9002" t="s">
        <v>29</v>
      </c>
      <c r="E9002" t="s">
        <v>10</v>
      </c>
      <c r="F9002" t="s">
        <v>15</v>
      </c>
      <c r="G9002">
        <v>2</v>
      </c>
      <c r="H9002">
        <v>518</v>
      </c>
      <c r="I9002">
        <v>432.38</v>
      </c>
      <c r="M9002" t="str">
        <f t="shared" si="420"/>
        <v/>
      </c>
      <c r="N9002" t="e">
        <f t="shared" si="421"/>
        <v>#VALUE!</v>
      </c>
      <c r="O9002" t="e">
        <f t="shared" si="422"/>
        <v>#VALUE!</v>
      </c>
    </row>
    <row r="9003" spans="1:15" x14ac:dyDescent="0.25">
      <c r="A9003">
        <v>2019</v>
      </c>
      <c r="B9003" s="2" t="s">
        <v>37</v>
      </c>
      <c r="C9003">
        <v>6</v>
      </c>
      <c r="D9003" t="s">
        <v>29</v>
      </c>
      <c r="E9003" t="s">
        <v>10</v>
      </c>
      <c r="F9003" t="s">
        <v>62</v>
      </c>
      <c r="G9003">
        <v>5</v>
      </c>
      <c r="H9003">
        <v>295</v>
      </c>
      <c r="I9003">
        <v>246.25</v>
      </c>
      <c r="M9003" t="str">
        <f t="shared" si="420"/>
        <v/>
      </c>
      <c r="N9003" t="e">
        <f t="shared" si="421"/>
        <v>#VALUE!</v>
      </c>
      <c r="O9003" t="e">
        <f t="shared" si="422"/>
        <v>#VALUE!</v>
      </c>
    </row>
    <row r="9004" spans="1:15" x14ac:dyDescent="0.25">
      <c r="A9004">
        <v>2019</v>
      </c>
      <c r="B9004" s="2" t="s">
        <v>37</v>
      </c>
      <c r="C9004">
        <v>6</v>
      </c>
      <c r="D9004" t="s">
        <v>29</v>
      </c>
      <c r="E9004" t="s">
        <v>10</v>
      </c>
      <c r="F9004" t="s">
        <v>56</v>
      </c>
      <c r="G9004">
        <v>3</v>
      </c>
      <c r="H9004">
        <v>207</v>
      </c>
      <c r="I9004">
        <v>172.8</v>
      </c>
      <c r="M9004" t="str">
        <f t="shared" si="420"/>
        <v/>
      </c>
      <c r="N9004" t="e">
        <f t="shared" si="421"/>
        <v>#VALUE!</v>
      </c>
      <c r="O9004" t="e">
        <f t="shared" si="422"/>
        <v>#VALUE!</v>
      </c>
    </row>
    <row r="9005" spans="1:15" x14ac:dyDescent="0.25">
      <c r="A9005">
        <v>2019</v>
      </c>
      <c r="B9005" s="2" t="s">
        <v>37</v>
      </c>
      <c r="C9005">
        <v>6</v>
      </c>
      <c r="D9005" t="s">
        <v>29</v>
      </c>
      <c r="E9005" t="s">
        <v>10</v>
      </c>
      <c r="F9005" t="s">
        <v>66</v>
      </c>
      <c r="G9005">
        <v>1</v>
      </c>
      <c r="H9005">
        <v>299</v>
      </c>
      <c r="I9005">
        <v>249.58</v>
      </c>
      <c r="M9005" t="str">
        <f t="shared" si="420"/>
        <v/>
      </c>
      <c r="N9005" t="e">
        <f t="shared" si="421"/>
        <v>#VALUE!</v>
      </c>
      <c r="O9005" t="e">
        <f t="shared" si="422"/>
        <v>#VALUE!</v>
      </c>
    </row>
    <row r="9006" spans="1:15" x14ac:dyDescent="0.25">
      <c r="A9006">
        <v>2019</v>
      </c>
      <c r="B9006" s="2" t="s">
        <v>37</v>
      </c>
      <c r="C9006">
        <v>6</v>
      </c>
      <c r="D9006" t="s">
        <v>29</v>
      </c>
      <c r="E9006" t="s">
        <v>10</v>
      </c>
      <c r="F9006" t="s">
        <v>71</v>
      </c>
      <c r="G9006">
        <v>1</v>
      </c>
      <c r="H9006">
        <v>29</v>
      </c>
      <c r="I9006">
        <v>24.21</v>
      </c>
      <c r="M9006" t="str">
        <f t="shared" si="420"/>
        <v/>
      </c>
      <c r="N9006" t="e">
        <f t="shared" si="421"/>
        <v>#VALUE!</v>
      </c>
      <c r="O9006" t="e">
        <f t="shared" si="422"/>
        <v>#VALUE!</v>
      </c>
    </row>
    <row r="9007" spans="1:15" x14ac:dyDescent="0.25">
      <c r="A9007">
        <v>2019</v>
      </c>
      <c r="B9007" s="2" t="s">
        <v>37</v>
      </c>
      <c r="C9007">
        <v>6</v>
      </c>
      <c r="D9007" t="s">
        <v>29</v>
      </c>
      <c r="E9007" t="s">
        <v>10</v>
      </c>
      <c r="F9007" t="s">
        <v>72</v>
      </c>
      <c r="G9007">
        <v>4</v>
      </c>
      <c r="H9007">
        <v>196</v>
      </c>
      <c r="I9007">
        <v>163.6</v>
      </c>
      <c r="M9007" t="str">
        <f t="shared" si="420"/>
        <v/>
      </c>
      <c r="N9007" t="e">
        <f t="shared" si="421"/>
        <v>#VALUE!</v>
      </c>
      <c r="O9007" t="e">
        <f t="shared" si="422"/>
        <v>#VALUE!</v>
      </c>
    </row>
    <row r="9008" spans="1:15" x14ac:dyDescent="0.25">
      <c r="A9008">
        <v>2019</v>
      </c>
      <c r="B9008" s="2" t="s">
        <v>37</v>
      </c>
      <c r="C9008">
        <v>6</v>
      </c>
      <c r="D9008" t="s">
        <v>29</v>
      </c>
      <c r="E9008" t="s">
        <v>10</v>
      </c>
      <c r="F9008" t="s">
        <v>28</v>
      </c>
      <c r="G9008">
        <v>1</v>
      </c>
      <c r="H9008">
        <v>399</v>
      </c>
      <c r="I9008">
        <v>333.06</v>
      </c>
      <c r="M9008" t="str">
        <f t="shared" si="420"/>
        <v/>
      </c>
      <c r="N9008" t="e">
        <f t="shared" si="421"/>
        <v>#VALUE!</v>
      </c>
      <c r="O9008" t="e">
        <f t="shared" si="422"/>
        <v>#VALUE!</v>
      </c>
    </row>
    <row r="9009" spans="1:15" x14ac:dyDescent="0.25">
      <c r="A9009">
        <v>2019</v>
      </c>
      <c r="B9009" s="2" t="s">
        <v>37</v>
      </c>
      <c r="C9009">
        <v>6</v>
      </c>
      <c r="D9009" t="s">
        <v>29</v>
      </c>
      <c r="E9009" t="s">
        <v>10</v>
      </c>
      <c r="F9009" t="s">
        <v>12</v>
      </c>
      <c r="G9009">
        <v>3</v>
      </c>
      <c r="H9009">
        <v>987</v>
      </c>
      <c r="I9009">
        <v>823.86</v>
      </c>
      <c r="M9009" t="str">
        <f t="shared" si="420"/>
        <v/>
      </c>
      <c r="N9009" t="e">
        <f t="shared" si="421"/>
        <v>#VALUE!</v>
      </c>
      <c r="O9009" t="e">
        <f t="shared" si="422"/>
        <v>#VALUE!</v>
      </c>
    </row>
    <row r="9010" spans="1:15" x14ac:dyDescent="0.25">
      <c r="A9010">
        <v>2019</v>
      </c>
      <c r="B9010" s="2" t="s">
        <v>37</v>
      </c>
      <c r="C9010">
        <v>6</v>
      </c>
      <c r="D9010" t="s">
        <v>29</v>
      </c>
      <c r="E9010" t="s">
        <v>10</v>
      </c>
      <c r="F9010" t="s">
        <v>19</v>
      </c>
      <c r="G9010">
        <v>1</v>
      </c>
      <c r="H9010">
        <v>259</v>
      </c>
      <c r="I9010">
        <v>216.19</v>
      </c>
      <c r="M9010" t="str">
        <f t="shared" si="420"/>
        <v/>
      </c>
      <c r="N9010" t="e">
        <f t="shared" si="421"/>
        <v>#VALUE!</v>
      </c>
      <c r="O9010" t="e">
        <f t="shared" si="422"/>
        <v>#VALUE!</v>
      </c>
    </row>
    <row r="9011" spans="1:15" x14ac:dyDescent="0.25">
      <c r="A9011">
        <v>2019</v>
      </c>
      <c r="B9011" s="2" t="s">
        <v>37</v>
      </c>
      <c r="C9011">
        <v>6</v>
      </c>
      <c r="D9011" t="s">
        <v>29</v>
      </c>
      <c r="E9011" t="s">
        <v>10</v>
      </c>
      <c r="F9011" t="s">
        <v>20</v>
      </c>
      <c r="G9011">
        <v>2</v>
      </c>
      <c r="H9011">
        <v>398</v>
      </c>
      <c r="I9011">
        <v>332.22</v>
      </c>
      <c r="M9011" t="str">
        <f t="shared" si="420"/>
        <v/>
      </c>
      <c r="N9011" t="e">
        <f t="shared" si="421"/>
        <v>#VALUE!</v>
      </c>
      <c r="O9011" t="e">
        <f t="shared" si="422"/>
        <v>#VALUE!</v>
      </c>
    </row>
    <row r="9012" spans="1:15" x14ac:dyDescent="0.25">
      <c r="A9012">
        <v>2019</v>
      </c>
      <c r="B9012" s="2" t="s">
        <v>37</v>
      </c>
      <c r="C9012">
        <v>6</v>
      </c>
      <c r="D9012" t="s">
        <v>29</v>
      </c>
      <c r="E9012" t="s">
        <v>13</v>
      </c>
      <c r="F9012" t="s">
        <v>60</v>
      </c>
      <c r="G9012">
        <v>6</v>
      </c>
      <c r="H9012">
        <v>294</v>
      </c>
      <c r="I9012">
        <v>245.4</v>
      </c>
      <c r="M9012" t="str">
        <f t="shared" si="420"/>
        <v/>
      </c>
      <c r="N9012" t="e">
        <f t="shared" si="421"/>
        <v>#VALUE!</v>
      </c>
      <c r="O9012" t="e">
        <f t="shared" si="422"/>
        <v>#VALUE!</v>
      </c>
    </row>
    <row r="9013" spans="1:15" x14ac:dyDescent="0.25">
      <c r="A9013">
        <v>2019</v>
      </c>
      <c r="B9013" s="2" t="s">
        <v>37</v>
      </c>
      <c r="C9013">
        <v>6</v>
      </c>
      <c r="D9013" t="s">
        <v>29</v>
      </c>
      <c r="E9013" t="s">
        <v>13</v>
      </c>
      <c r="F9013" t="s">
        <v>14</v>
      </c>
      <c r="G9013">
        <v>58</v>
      </c>
      <c r="H9013">
        <v>4582</v>
      </c>
      <c r="I9013">
        <v>3824.5200000000027</v>
      </c>
      <c r="M9013" t="str">
        <f t="shared" si="420"/>
        <v/>
      </c>
      <c r="N9013" t="e">
        <f t="shared" si="421"/>
        <v>#VALUE!</v>
      </c>
      <c r="O9013" t="e">
        <f t="shared" si="422"/>
        <v>#VALUE!</v>
      </c>
    </row>
    <row r="9014" spans="1:15" x14ac:dyDescent="0.25">
      <c r="A9014">
        <v>2019</v>
      </c>
      <c r="B9014" s="2" t="s">
        <v>37</v>
      </c>
      <c r="C9014">
        <v>6</v>
      </c>
      <c r="D9014" t="s">
        <v>29</v>
      </c>
      <c r="E9014" t="s">
        <v>13</v>
      </c>
      <c r="F9014" t="s">
        <v>22</v>
      </c>
      <c r="G9014">
        <v>5</v>
      </c>
      <c r="H9014">
        <v>495</v>
      </c>
      <c r="I9014">
        <v>413.2</v>
      </c>
      <c r="M9014" t="str">
        <f t="shared" si="420"/>
        <v/>
      </c>
      <c r="N9014" t="e">
        <f t="shared" si="421"/>
        <v>#VALUE!</v>
      </c>
      <c r="O9014" t="e">
        <f t="shared" si="422"/>
        <v>#VALUE!</v>
      </c>
    </row>
    <row r="9015" spans="1:15" x14ac:dyDescent="0.25">
      <c r="A9015">
        <v>2019</v>
      </c>
      <c r="B9015" s="2" t="s">
        <v>37</v>
      </c>
      <c r="C9015">
        <v>6</v>
      </c>
      <c r="D9015" t="s">
        <v>29</v>
      </c>
      <c r="E9015" t="s">
        <v>13</v>
      </c>
      <c r="F9015" t="s">
        <v>11</v>
      </c>
      <c r="G9015">
        <v>66</v>
      </c>
      <c r="H9015">
        <v>4554</v>
      </c>
      <c r="I9015">
        <v>3801.5999999999958</v>
      </c>
      <c r="M9015" t="str">
        <f t="shared" si="420"/>
        <v/>
      </c>
      <c r="N9015" t="e">
        <f t="shared" si="421"/>
        <v>#VALUE!</v>
      </c>
      <c r="O9015" t="e">
        <f t="shared" si="422"/>
        <v>#VALUE!</v>
      </c>
    </row>
    <row r="9016" spans="1:15" x14ac:dyDescent="0.25">
      <c r="A9016">
        <v>2019</v>
      </c>
      <c r="B9016" s="2" t="s">
        <v>37</v>
      </c>
      <c r="C9016">
        <v>6</v>
      </c>
      <c r="D9016" t="s">
        <v>29</v>
      </c>
      <c r="E9016" t="s">
        <v>13</v>
      </c>
      <c r="F9016" t="s">
        <v>15</v>
      </c>
      <c r="G9016">
        <v>11</v>
      </c>
      <c r="H9016">
        <v>2849</v>
      </c>
      <c r="I9016">
        <v>2378.09</v>
      </c>
      <c r="M9016" t="str">
        <f t="shared" si="420"/>
        <v/>
      </c>
      <c r="N9016" t="e">
        <f t="shared" si="421"/>
        <v>#VALUE!</v>
      </c>
      <c r="O9016" t="e">
        <f t="shared" si="422"/>
        <v>#VALUE!</v>
      </c>
    </row>
    <row r="9017" spans="1:15" x14ac:dyDescent="0.25">
      <c r="A9017">
        <v>2019</v>
      </c>
      <c r="B9017" s="2" t="s">
        <v>37</v>
      </c>
      <c r="C9017">
        <v>6</v>
      </c>
      <c r="D9017" t="s">
        <v>29</v>
      </c>
      <c r="E9017" t="s">
        <v>13</v>
      </c>
      <c r="F9017" t="s">
        <v>16</v>
      </c>
      <c r="G9017">
        <v>6</v>
      </c>
      <c r="H9017">
        <v>1974</v>
      </c>
      <c r="I9017">
        <v>1647.7199999999998</v>
      </c>
      <c r="M9017" t="str">
        <f t="shared" si="420"/>
        <v/>
      </c>
      <c r="N9017" t="e">
        <f t="shared" si="421"/>
        <v>#VALUE!</v>
      </c>
      <c r="O9017" t="e">
        <f t="shared" si="422"/>
        <v>#VALUE!</v>
      </c>
    </row>
    <row r="9018" spans="1:15" x14ac:dyDescent="0.25">
      <c r="A9018">
        <v>2019</v>
      </c>
      <c r="B9018" s="2" t="s">
        <v>37</v>
      </c>
      <c r="C9018">
        <v>6</v>
      </c>
      <c r="D9018" t="s">
        <v>29</v>
      </c>
      <c r="E9018" t="s">
        <v>13</v>
      </c>
      <c r="F9018" t="s">
        <v>25</v>
      </c>
      <c r="G9018">
        <v>7</v>
      </c>
      <c r="H9018">
        <v>2093</v>
      </c>
      <c r="I9018">
        <v>1747.06</v>
      </c>
      <c r="M9018" t="str">
        <f t="shared" si="420"/>
        <v/>
      </c>
      <c r="N9018" t="e">
        <f t="shared" si="421"/>
        <v>#VALUE!</v>
      </c>
      <c r="O9018" t="e">
        <f t="shared" si="422"/>
        <v>#VALUE!</v>
      </c>
    </row>
    <row r="9019" spans="1:15" x14ac:dyDescent="0.25">
      <c r="A9019">
        <v>2019</v>
      </c>
      <c r="B9019" s="2" t="s">
        <v>37</v>
      </c>
      <c r="C9019">
        <v>6</v>
      </c>
      <c r="D9019" t="s">
        <v>29</v>
      </c>
      <c r="E9019" t="s">
        <v>13</v>
      </c>
      <c r="F9019" t="s">
        <v>70</v>
      </c>
      <c r="G9019">
        <v>6</v>
      </c>
      <c r="H9019">
        <v>234</v>
      </c>
      <c r="I9019">
        <v>195.3</v>
      </c>
      <c r="M9019" t="str">
        <f t="shared" si="420"/>
        <v/>
      </c>
      <c r="N9019" t="e">
        <f t="shared" si="421"/>
        <v>#VALUE!</v>
      </c>
      <c r="O9019" t="e">
        <f t="shared" si="422"/>
        <v>#VALUE!</v>
      </c>
    </row>
    <row r="9020" spans="1:15" x14ac:dyDescent="0.25">
      <c r="A9020">
        <v>2019</v>
      </c>
      <c r="B9020" s="2" t="s">
        <v>37</v>
      </c>
      <c r="C9020">
        <v>6</v>
      </c>
      <c r="D9020" t="s">
        <v>29</v>
      </c>
      <c r="E9020" t="s">
        <v>13</v>
      </c>
      <c r="F9020" t="s">
        <v>61</v>
      </c>
      <c r="G9020">
        <v>1</v>
      </c>
      <c r="H9020">
        <v>79</v>
      </c>
      <c r="I9020">
        <v>65.94</v>
      </c>
      <c r="M9020" t="str">
        <f t="shared" si="420"/>
        <v/>
      </c>
      <c r="N9020" t="e">
        <f t="shared" si="421"/>
        <v>#VALUE!</v>
      </c>
      <c r="O9020" t="e">
        <f t="shared" si="422"/>
        <v>#VALUE!</v>
      </c>
    </row>
    <row r="9021" spans="1:15" x14ac:dyDescent="0.25">
      <c r="A9021">
        <v>2019</v>
      </c>
      <c r="B9021" s="2" t="s">
        <v>37</v>
      </c>
      <c r="C9021">
        <v>6</v>
      </c>
      <c r="D9021" t="s">
        <v>29</v>
      </c>
      <c r="E9021" t="s">
        <v>13</v>
      </c>
      <c r="F9021" t="s">
        <v>62</v>
      </c>
      <c r="G9021">
        <v>9</v>
      </c>
      <c r="H9021">
        <v>531</v>
      </c>
      <c r="I9021">
        <v>443.25</v>
      </c>
      <c r="M9021" t="str">
        <f t="shared" si="420"/>
        <v/>
      </c>
      <c r="N9021" t="e">
        <f t="shared" si="421"/>
        <v>#VALUE!</v>
      </c>
      <c r="O9021" t="e">
        <f t="shared" si="422"/>
        <v>#VALUE!</v>
      </c>
    </row>
    <row r="9022" spans="1:15" x14ac:dyDescent="0.25">
      <c r="A9022">
        <v>2019</v>
      </c>
      <c r="B9022" s="2" t="s">
        <v>37</v>
      </c>
      <c r="C9022">
        <v>6</v>
      </c>
      <c r="D9022" t="s">
        <v>29</v>
      </c>
      <c r="E9022" t="s">
        <v>13</v>
      </c>
      <c r="F9022" t="s">
        <v>63</v>
      </c>
      <c r="G9022">
        <v>2</v>
      </c>
      <c r="H9022">
        <v>198</v>
      </c>
      <c r="I9022">
        <v>165.28</v>
      </c>
      <c r="M9022" t="str">
        <f t="shared" si="420"/>
        <v/>
      </c>
      <c r="N9022" t="e">
        <f t="shared" si="421"/>
        <v>#VALUE!</v>
      </c>
      <c r="O9022" t="e">
        <f t="shared" si="422"/>
        <v>#VALUE!</v>
      </c>
    </row>
    <row r="9023" spans="1:15" x14ac:dyDescent="0.25">
      <c r="A9023">
        <v>2019</v>
      </c>
      <c r="B9023" s="2" t="s">
        <v>37</v>
      </c>
      <c r="C9023">
        <v>6</v>
      </c>
      <c r="D9023" t="s">
        <v>29</v>
      </c>
      <c r="E9023" t="s">
        <v>13</v>
      </c>
      <c r="F9023" t="s">
        <v>64</v>
      </c>
      <c r="G9023">
        <v>4</v>
      </c>
      <c r="H9023">
        <v>316</v>
      </c>
      <c r="I9023">
        <v>263.76</v>
      </c>
      <c r="M9023" t="str">
        <f t="shared" si="420"/>
        <v/>
      </c>
      <c r="N9023" t="e">
        <f t="shared" si="421"/>
        <v>#VALUE!</v>
      </c>
      <c r="O9023" t="e">
        <f t="shared" si="422"/>
        <v>#VALUE!</v>
      </c>
    </row>
    <row r="9024" spans="1:15" x14ac:dyDescent="0.25">
      <c r="A9024">
        <v>2019</v>
      </c>
      <c r="B9024" s="2" t="s">
        <v>37</v>
      </c>
      <c r="C9024">
        <v>6</v>
      </c>
      <c r="D9024" t="s">
        <v>29</v>
      </c>
      <c r="E9024" t="s">
        <v>13</v>
      </c>
      <c r="F9024" t="s">
        <v>65</v>
      </c>
      <c r="G9024">
        <v>2</v>
      </c>
      <c r="H9024">
        <v>318</v>
      </c>
      <c r="I9024">
        <v>265.44</v>
      </c>
      <c r="M9024" t="str">
        <f t="shared" si="420"/>
        <v/>
      </c>
      <c r="N9024" t="e">
        <f t="shared" si="421"/>
        <v>#VALUE!</v>
      </c>
      <c r="O9024" t="e">
        <f t="shared" si="422"/>
        <v>#VALUE!</v>
      </c>
    </row>
    <row r="9025" spans="1:15" x14ac:dyDescent="0.25">
      <c r="A9025">
        <v>2019</v>
      </c>
      <c r="B9025" s="2" t="s">
        <v>37</v>
      </c>
      <c r="C9025">
        <v>6</v>
      </c>
      <c r="D9025" t="s">
        <v>29</v>
      </c>
      <c r="E9025" t="s">
        <v>13</v>
      </c>
      <c r="F9025" t="s">
        <v>56</v>
      </c>
      <c r="G9025">
        <v>6</v>
      </c>
      <c r="H9025">
        <v>414</v>
      </c>
      <c r="I9025">
        <v>345.6</v>
      </c>
      <c r="M9025" t="str">
        <f t="shared" si="420"/>
        <v/>
      </c>
      <c r="N9025" t="e">
        <f t="shared" si="421"/>
        <v>#VALUE!</v>
      </c>
      <c r="O9025" t="e">
        <f t="shared" si="422"/>
        <v>#VALUE!</v>
      </c>
    </row>
    <row r="9026" spans="1:15" x14ac:dyDescent="0.25">
      <c r="A9026">
        <v>2019</v>
      </c>
      <c r="B9026" s="2" t="s">
        <v>37</v>
      </c>
      <c r="C9026">
        <v>6</v>
      </c>
      <c r="D9026" t="s">
        <v>29</v>
      </c>
      <c r="E9026" t="s">
        <v>13</v>
      </c>
      <c r="F9026" t="s">
        <v>57</v>
      </c>
      <c r="G9026">
        <v>7</v>
      </c>
      <c r="H9026">
        <v>693</v>
      </c>
      <c r="I9026">
        <v>578.48</v>
      </c>
      <c r="M9026" t="str">
        <f t="shared" si="420"/>
        <v/>
      </c>
      <c r="N9026" t="e">
        <f t="shared" si="421"/>
        <v>#VALUE!</v>
      </c>
      <c r="O9026" t="e">
        <f t="shared" si="422"/>
        <v>#VALUE!</v>
      </c>
    </row>
    <row r="9027" spans="1:15" x14ac:dyDescent="0.25">
      <c r="A9027">
        <v>2019</v>
      </c>
      <c r="B9027" s="2" t="s">
        <v>37</v>
      </c>
      <c r="C9027">
        <v>6</v>
      </c>
      <c r="D9027" t="s">
        <v>29</v>
      </c>
      <c r="E9027" t="s">
        <v>13</v>
      </c>
      <c r="F9027" t="s">
        <v>69</v>
      </c>
      <c r="G9027">
        <v>3</v>
      </c>
      <c r="H9027">
        <v>1047</v>
      </c>
      <c r="I9027">
        <v>873.96</v>
      </c>
      <c r="M9027" t="str">
        <f t="shared" ref="M9027:M9090" si="423">SUBSTITUTE(SUBSTITUTE(J9027," - ","|"),"; ","|")</f>
        <v/>
      </c>
      <c r="N9027" t="e">
        <f t="shared" ref="N9027:N9090" si="424">LEFT(M9027,FIND("|",M9027)-1)</f>
        <v>#VALUE!</v>
      </c>
      <c r="O9027" t="e">
        <f t="shared" ref="O9027:O9090" si="425">RIGHT(M9027,LEN(M9027)-FIND("|",M9027))</f>
        <v>#VALUE!</v>
      </c>
    </row>
    <row r="9028" spans="1:15" x14ac:dyDescent="0.25">
      <c r="A9028">
        <v>2019</v>
      </c>
      <c r="B9028" s="2" t="s">
        <v>37</v>
      </c>
      <c r="C9028">
        <v>6</v>
      </c>
      <c r="D9028" t="s">
        <v>29</v>
      </c>
      <c r="E9028" t="s">
        <v>13</v>
      </c>
      <c r="F9028" t="s">
        <v>66</v>
      </c>
      <c r="G9028">
        <v>1</v>
      </c>
      <c r="H9028">
        <v>299</v>
      </c>
      <c r="I9028">
        <v>249.58</v>
      </c>
      <c r="M9028" t="str">
        <f t="shared" si="423"/>
        <v/>
      </c>
      <c r="N9028" t="e">
        <f t="shared" si="424"/>
        <v>#VALUE!</v>
      </c>
      <c r="O9028" t="e">
        <f t="shared" si="425"/>
        <v>#VALUE!</v>
      </c>
    </row>
    <row r="9029" spans="1:15" x14ac:dyDescent="0.25">
      <c r="A9029">
        <v>2019</v>
      </c>
      <c r="B9029" s="2" t="s">
        <v>37</v>
      </c>
      <c r="C9029">
        <v>6</v>
      </c>
      <c r="D9029" t="s">
        <v>29</v>
      </c>
      <c r="E9029" t="s">
        <v>13</v>
      </c>
      <c r="F9029" t="s">
        <v>67</v>
      </c>
      <c r="G9029">
        <v>3</v>
      </c>
      <c r="H9029">
        <v>2097</v>
      </c>
      <c r="I9029">
        <v>1750.41</v>
      </c>
      <c r="M9029" t="str">
        <f t="shared" si="423"/>
        <v/>
      </c>
      <c r="N9029" t="e">
        <f t="shared" si="424"/>
        <v>#VALUE!</v>
      </c>
      <c r="O9029" t="e">
        <f t="shared" si="425"/>
        <v>#VALUE!</v>
      </c>
    </row>
    <row r="9030" spans="1:15" x14ac:dyDescent="0.25">
      <c r="A9030">
        <v>2019</v>
      </c>
      <c r="B9030" s="2" t="s">
        <v>37</v>
      </c>
      <c r="C9030">
        <v>6</v>
      </c>
      <c r="D9030" t="s">
        <v>29</v>
      </c>
      <c r="E9030" t="s">
        <v>13</v>
      </c>
      <c r="F9030" t="s">
        <v>17</v>
      </c>
      <c r="G9030">
        <v>1</v>
      </c>
      <c r="H9030">
        <v>139</v>
      </c>
      <c r="I9030">
        <v>116.03</v>
      </c>
      <c r="M9030" t="str">
        <f t="shared" si="423"/>
        <v/>
      </c>
      <c r="N9030" t="e">
        <f t="shared" si="424"/>
        <v>#VALUE!</v>
      </c>
      <c r="O9030" t="e">
        <f t="shared" si="425"/>
        <v>#VALUE!</v>
      </c>
    </row>
    <row r="9031" spans="1:15" x14ac:dyDescent="0.25">
      <c r="A9031">
        <v>2019</v>
      </c>
      <c r="B9031" s="2" t="s">
        <v>37</v>
      </c>
      <c r="C9031">
        <v>6</v>
      </c>
      <c r="D9031" t="s">
        <v>29</v>
      </c>
      <c r="E9031" t="s">
        <v>13</v>
      </c>
      <c r="F9031" t="s">
        <v>18</v>
      </c>
      <c r="G9031">
        <v>7</v>
      </c>
      <c r="H9031">
        <v>693</v>
      </c>
      <c r="I9031">
        <v>578.48</v>
      </c>
      <c r="M9031" t="str">
        <f t="shared" si="423"/>
        <v/>
      </c>
      <c r="N9031" t="e">
        <f t="shared" si="424"/>
        <v>#VALUE!</v>
      </c>
      <c r="O9031" t="e">
        <f t="shared" si="425"/>
        <v>#VALUE!</v>
      </c>
    </row>
    <row r="9032" spans="1:15" x14ac:dyDescent="0.25">
      <c r="A9032">
        <v>2019</v>
      </c>
      <c r="B9032" s="2" t="s">
        <v>37</v>
      </c>
      <c r="C9032">
        <v>6</v>
      </c>
      <c r="D9032" t="s">
        <v>29</v>
      </c>
      <c r="E9032" t="s">
        <v>13</v>
      </c>
      <c r="F9032" t="s">
        <v>27</v>
      </c>
      <c r="G9032">
        <v>1</v>
      </c>
      <c r="H9032">
        <v>149</v>
      </c>
      <c r="I9032">
        <v>124.37</v>
      </c>
      <c r="M9032" t="str">
        <f t="shared" si="423"/>
        <v/>
      </c>
      <c r="N9032" t="e">
        <f t="shared" si="424"/>
        <v>#VALUE!</v>
      </c>
      <c r="O9032" t="e">
        <f t="shared" si="425"/>
        <v>#VALUE!</v>
      </c>
    </row>
    <row r="9033" spans="1:15" x14ac:dyDescent="0.25">
      <c r="A9033">
        <v>2019</v>
      </c>
      <c r="B9033" s="2" t="s">
        <v>37</v>
      </c>
      <c r="C9033">
        <v>6</v>
      </c>
      <c r="D9033" t="s">
        <v>29</v>
      </c>
      <c r="E9033" t="s">
        <v>13</v>
      </c>
      <c r="F9033" t="s">
        <v>74</v>
      </c>
      <c r="G9033">
        <v>1</v>
      </c>
      <c r="H9033">
        <v>29</v>
      </c>
      <c r="I9033">
        <v>24.21</v>
      </c>
      <c r="M9033" t="str">
        <f t="shared" si="423"/>
        <v/>
      </c>
      <c r="N9033" t="e">
        <f t="shared" si="424"/>
        <v>#VALUE!</v>
      </c>
      <c r="O9033" t="e">
        <f t="shared" si="425"/>
        <v>#VALUE!</v>
      </c>
    </row>
    <row r="9034" spans="1:15" x14ac:dyDescent="0.25">
      <c r="A9034">
        <v>2019</v>
      </c>
      <c r="B9034" s="2" t="s">
        <v>37</v>
      </c>
      <c r="C9034">
        <v>6</v>
      </c>
      <c r="D9034" t="s">
        <v>29</v>
      </c>
      <c r="E9034" t="s">
        <v>13</v>
      </c>
      <c r="F9034" t="s">
        <v>71</v>
      </c>
      <c r="G9034">
        <v>2</v>
      </c>
      <c r="H9034">
        <v>58</v>
      </c>
      <c r="I9034">
        <v>48.42</v>
      </c>
      <c r="M9034" t="str">
        <f t="shared" si="423"/>
        <v/>
      </c>
      <c r="N9034" t="e">
        <f t="shared" si="424"/>
        <v>#VALUE!</v>
      </c>
      <c r="O9034" t="e">
        <f t="shared" si="425"/>
        <v>#VALUE!</v>
      </c>
    </row>
    <row r="9035" spans="1:15" x14ac:dyDescent="0.25">
      <c r="A9035">
        <v>2019</v>
      </c>
      <c r="B9035" s="2" t="s">
        <v>37</v>
      </c>
      <c r="C9035">
        <v>6</v>
      </c>
      <c r="D9035" t="s">
        <v>29</v>
      </c>
      <c r="E9035" t="s">
        <v>13</v>
      </c>
      <c r="F9035" t="s">
        <v>72</v>
      </c>
      <c r="G9035">
        <v>3</v>
      </c>
      <c r="H9035">
        <v>147</v>
      </c>
      <c r="I9035">
        <v>122.69999999999999</v>
      </c>
      <c r="M9035" t="str">
        <f t="shared" si="423"/>
        <v/>
      </c>
      <c r="N9035" t="e">
        <f t="shared" si="424"/>
        <v>#VALUE!</v>
      </c>
      <c r="O9035" t="e">
        <f t="shared" si="425"/>
        <v>#VALUE!</v>
      </c>
    </row>
    <row r="9036" spans="1:15" x14ac:dyDescent="0.25">
      <c r="A9036">
        <v>2019</v>
      </c>
      <c r="B9036" s="2" t="s">
        <v>37</v>
      </c>
      <c r="C9036">
        <v>6</v>
      </c>
      <c r="D9036" t="s">
        <v>29</v>
      </c>
      <c r="E9036" t="s">
        <v>13</v>
      </c>
      <c r="F9036" t="s">
        <v>28</v>
      </c>
      <c r="G9036">
        <v>3</v>
      </c>
      <c r="H9036">
        <v>1197</v>
      </c>
      <c r="I9036">
        <v>999.18000000000006</v>
      </c>
      <c r="M9036" t="str">
        <f t="shared" si="423"/>
        <v/>
      </c>
      <c r="N9036" t="e">
        <f t="shared" si="424"/>
        <v>#VALUE!</v>
      </c>
      <c r="O9036" t="e">
        <f t="shared" si="425"/>
        <v>#VALUE!</v>
      </c>
    </row>
    <row r="9037" spans="1:15" x14ac:dyDescent="0.25">
      <c r="A9037">
        <v>2019</v>
      </c>
      <c r="B9037" s="2" t="s">
        <v>37</v>
      </c>
      <c r="C9037">
        <v>6</v>
      </c>
      <c r="D9037" t="s">
        <v>29</v>
      </c>
      <c r="E9037" t="s">
        <v>13</v>
      </c>
      <c r="F9037" t="s">
        <v>12</v>
      </c>
      <c r="G9037">
        <v>19</v>
      </c>
      <c r="H9037">
        <v>6251</v>
      </c>
      <c r="I9037">
        <v>5217.7799999999988</v>
      </c>
      <c r="M9037" t="str">
        <f t="shared" si="423"/>
        <v/>
      </c>
      <c r="N9037" t="e">
        <f t="shared" si="424"/>
        <v>#VALUE!</v>
      </c>
      <c r="O9037" t="e">
        <f t="shared" si="425"/>
        <v>#VALUE!</v>
      </c>
    </row>
    <row r="9038" spans="1:15" x14ac:dyDescent="0.25">
      <c r="A9038">
        <v>2019</v>
      </c>
      <c r="B9038" s="2" t="s">
        <v>37</v>
      </c>
      <c r="C9038">
        <v>6</v>
      </c>
      <c r="D9038" t="s">
        <v>29</v>
      </c>
      <c r="E9038" t="s">
        <v>13</v>
      </c>
      <c r="F9038" t="s">
        <v>19</v>
      </c>
      <c r="G9038">
        <v>19</v>
      </c>
      <c r="H9038">
        <v>4921</v>
      </c>
      <c r="I9038">
        <v>4107.6100000000006</v>
      </c>
      <c r="M9038" t="str">
        <f t="shared" si="423"/>
        <v/>
      </c>
      <c r="N9038" t="e">
        <f t="shared" si="424"/>
        <v>#VALUE!</v>
      </c>
      <c r="O9038" t="e">
        <f t="shared" si="425"/>
        <v>#VALUE!</v>
      </c>
    </row>
    <row r="9039" spans="1:15" x14ac:dyDescent="0.25">
      <c r="A9039">
        <v>2019</v>
      </c>
      <c r="B9039" s="2" t="s">
        <v>37</v>
      </c>
      <c r="C9039">
        <v>6</v>
      </c>
      <c r="D9039" t="s">
        <v>29</v>
      </c>
      <c r="E9039" t="s">
        <v>13</v>
      </c>
      <c r="F9039" t="s">
        <v>20</v>
      </c>
      <c r="G9039">
        <v>11</v>
      </c>
      <c r="H9039">
        <v>2189</v>
      </c>
      <c r="I9039">
        <v>1827.2100000000005</v>
      </c>
      <c r="M9039" t="str">
        <f t="shared" si="423"/>
        <v/>
      </c>
      <c r="N9039" t="e">
        <f t="shared" si="424"/>
        <v>#VALUE!</v>
      </c>
      <c r="O9039" t="e">
        <f t="shared" si="425"/>
        <v>#VALUE!</v>
      </c>
    </row>
    <row r="9040" spans="1:15" x14ac:dyDescent="0.25">
      <c r="A9040">
        <v>2019</v>
      </c>
      <c r="B9040" s="2" t="s">
        <v>37</v>
      </c>
      <c r="C9040">
        <v>6</v>
      </c>
      <c r="D9040" t="s">
        <v>29</v>
      </c>
      <c r="E9040" t="s">
        <v>21</v>
      </c>
      <c r="F9040" t="s">
        <v>58</v>
      </c>
      <c r="G9040">
        <v>1</v>
      </c>
      <c r="H9040">
        <v>79</v>
      </c>
      <c r="I9040">
        <v>65.94</v>
      </c>
      <c r="M9040" t="str">
        <f t="shared" si="423"/>
        <v/>
      </c>
      <c r="N9040" t="e">
        <f t="shared" si="424"/>
        <v>#VALUE!</v>
      </c>
      <c r="O9040" t="e">
        <f t="shared" si="425"/>
        <v>#VALUE!</v>
      </c>
    </row>
    <row r="9041" spans="1:15" x14ac:dyDescent="0.25">
      <c r="A9041">
        <v>2019</v>
      </c>
      <c r="B9041" s="2" t="s">
        <v>37</v>
      </c>
      <c r="C9041">
        <v>6</v>
      </c>
      <c r="D9041" t="s">
        <v>29</v>
      </c>
      <c r="E9041" t="s">
        <v>21</v>
      </c>
      <c r="F9041" t="s">
        <v>60</v>
      </c>
      <c r="G9041">
        <v>3</v>
      </c>
      <c r="H9041">
        <v>147</v>
      </c>
      <c r="I9041">
        <v>122.69999999999999</v>
      </c>
      <c r="M9041" t="str">
        <f t="shared" si="423"/>
        <v/>
      </c>
      <c r="N9041" t="e">
        <f t="shared" si="424"/>
        <v>#VALUE!</v>
      </c>
      <c r="O9041" t="e">
        <f t="shared" si="425"/>
        <v>#VALUE!</v>
      </c>
    </row>
    <row r="9042" spans="1:15" x14ac:dyDescent="0.25">
      <c r="A9042">
        <v>2019</v>
      </c>
      <c r="B9042" s="2" t="s">
        <v>37</v>
      </c>
      <c r="C9042">
        <v>6</v>
      </c>
      <c r="D9042" t="s">
        <v>29</v>
      </c>
      <c r="E9042" t="s">
        <v>21</v>
      </c>
      <c r="F9042" t="s">
        <v>14</v>
      </c>
      <c r="G9042">
        <v>47</v>
      </c>
      <c r="H9042">
        <v>3713</v>
      </c>
      <c r="I9042">
        <v>3099.1800000000021</v>
      </c>
      <c r="M9042" t="str">
        <f t="shared" si="423"/>
        <v/>
      </c>
      <c r="N9042" t="e">
        <f t="shared" si="424"/>
        <v>#VALUE!</v>
      </c>
      <c r="O9042" t="e">
        <f t="shared" si="425"/>
        <v>#VALUE!</v>
      </c>
    </row>
    <row r="9043" spans="1:15" x14ac:dyDescent="0.25">
      <c r="A9043">
        <v>2019</v>
      </c>
      <c r="B9043" s="2" t="s">
        <v>37</v>
      </c>
      <c r="C9043">
        <v>6</v>
      </c>
      <c r="D9043" t="s">
        <v>29</v>
      </c>
      <c r="E9043" t="s">
        <v>21</v>
      </c>
      <c r="F9043" t="s">
        <v>22</v>
      </c>
      <c r="G9043">
        <v>3</v>
      </c>
      <c r="H9043">
        <v>297</v>
      </c>
      <c r="I9043">
        <v>247.92000000000002</v>
      </c>
      <c r="M9043" t="str">
        <f t="shared" si="423"/>
        <v/>
      </c>
      <c r="N9043" t="e">
        <f t="shared" si="424"/>
        <v>#VALUE!</v>
      </c>
      <c r="O9043" t="e">
        <f t="shared" si="425"/>
        <v>#VALUE!</v>
      </c>
    </row>
    <row r="9044" spans="1:15" x14ac:dyDescent="0.25">
      <c r="A9044">
        <v>2019</v>
      </c>
      <c r="B9044" s="2" t="s">
        <v>37</v>
      </c>
      <c r="C9044">
        <v>6</v>
      </c>
      <c r="D9044" t="s">
        <v>29</v>
      </c>
      <c r="E9044" t="s">
        <v>21</v>
      </c>
      <c r="F9044" t="s">
        <v>11</v>
      </c>
      <c r="G9044">
        <v>41</v>
      </c>
      <c r="H9044">
        <v>2829</v>
      </c>
      <c r="I9044">
        <v>2361.5999999999981</v>
      </c>
      <c r="M9044" t="str">
        <f t="shared" si="423"/>
        <v/>
      </c>
      <c r="N9044" t="e">
        <f t="shared" si="424"/>
        <v>#VALUE!</v>
      </c>
      <c r="O9044" t="e">
        <f t="shared" si="425"/>
        <v>#VALUE!</v>
      </c>
    </row>
    <row r="9045" spans="1:15" x14ac:dyDescent="0.25">
      <c r="A9045">
        <v>2019</v>
      </c>
      <c r="B9045" s="2" t="s">
        <v>37</v>
      </c>
      <c r="C9045">
        <v>6</v>
      </c>
      <c r="D9045" t="s">
        <v>29</v>
      </c>
      <c r="E9045" t="s">
        <v>21</v>
      </c>
      <c r="F9045" t="s">
        <v>15</v>
      </c>
      <c r="G9045">
        <v>10</v>
      </c>
      <c r="H9045">
        <v>2590</v>
      </c>
      <c r="I9045">
        <v>2161.9</v>
      </c>
      <c r="M9045" t="str">
        <f t="shared" si="423"/>
        <v/>
      </c>
      <c r="N9045" t="e">
        <f t="shared" si="424"/>
        <v>#VALUE!</v>
      </c>
      <c r="O9045" t="e">
        <f t="shared" si="425"/>
        <v>#VALUE!</v>
      </c>
    </row>
    <row r="9046" spans="1:15" x14ac:dyDescent="0.25">
      <c r="A9046">
        <v>2019</v>
      </c>
      <c r="B9046" s="2" t="s">
        <v>37</v>
      </c>
      <c r="C9046">
        <v>6</v>
      </c>
      <c r="D9046" t="s">
        <v>29</v>
      </c>
      <c r="E9046" t="s">
        <v>21</v>
      </c>
      <c r="F9046" t="s">
        <v>16</v>
      </c>
      <c r="G9046">
        <v>3</v>
      </c>
      <c r="H9046">
        <v>987</v>
      </c>
      <c r="I9046">
        <v>823.86</v>
      </c>
      <c r="M9046" t="str">
        <f t="shared" si="423"/>
        <v/>
      </c>
      <c r="N9046" t="e">
        <f t="shared" si="424"/>
        <v>#VALUE!</v>
      </c>
      <c r="O9046" t="e">
        <f t="shared" si="425"/>
        <v>#VALUE!</v>
      </c>
    </row>
    <row r="9047" spans="1:15" x14ac:dyDescent="0.25">
      <c r="A9047">
        <v>2019</v>
      </c>
      <c r="B9047" s="2" t="s">
        <v>37</v>
      </c>
      <c r="C9047">
        <v>6</v>
      </c>
      <c r="D9047" t="s">
        <v>29</v>
      </c>
      <c r="E9047" t="s">
        <v>21</v>
      </c>
      <c r="F9047" t="s">
        <v>25</v>
      </c>
      <c r="G9047">
        <v>7</v>
      </c>
      <c r="H9047">
        <v>2093</v>
      </c>
      <c r="I9047">
        <v>1747.06</v>
      </c>
      <c r="M9047" t="str">
        <f t="shared" si="423"/>
        <v/>
      </c>
      <c r="N9047" t="e">
        <f t="shared" si="424"/>
        <v>#VALUE!</v>
      </c>
      <c r="O9047" t="e">
        <f t="shared" si="425"/>
        <v>#VALUE!</v>
      </c>
    </row>
    <row r="9048" spans="1:15" x14ac:dyDescent="0.25">
      <c r="A9048">
        <v>2019</v>
      </c>
      <c r="B9048" s="2" t="s">
        <v>37</v>
      </c>
      <c r="C9048">
        <v>6</v>
      </c>
      <c r="D9048" t="s">
        <v>29</v>
      </c>
      <c r="E9048" t="s">
        <v>21</v>
      </c>
      <c r="F9048" t="s">
        <v>70</v>
      </c>
      <c r="G9048">
        <v>3</v>
      </c>
      <c r="H9048">
        <v>117</v>
      </c>
      <c r="I9048">
        <v>97.649999999999991</v>
      </c>
      <c r="M9048" t="str">
        <f t="shared" si="423"/>
        <v/>
      </c>
      <c r="N9048" t="e">
        <f t="shared" si="424"/>
        <v>#VALUE!</v>
      </c>
      <c r="O9048" t="e">
        <f t="shared" si="425"/>
        <v>#VALUE!</v>
      </c>
    </row>
    <row r="9049" spans="1:15" x14ac:dyDescent="0.25">
      <c r="A9049">
        <v>2019</v>
      </c>
      <c r="B9049" s="2" t="s">
        <v>37</v>
      </c>
      <c r="C9049">
        <v>6</v>
      </c>
      <c r="D9049" t="s">
        <v>29</v>
      </c>
      <c r="E9049" t="s">
        <v>21</v>
      </c>
      <c r="F9049" t="s">
        <v>59</v>
      </c>
      <c r="G9049">
        <v>1</v>
      </c>
      <c r="H9049">
        <v>25</v>
      </c>
      <c r="I9049">
        <v>20.87</v>
      </c>
      <c r="M9049" t="str">
        <f t="shared" si="423"/>
        <v/>
      </c>
      <c r="N9049" t="e">
        <f t="shared" si="424"/>
        <v>#VALUE!</v>
      </c>
      <c r="O9049" t="e">
        <f t="shared" si="425"/>
        <v>#VALUE!</v>
      </c>
    </row>
    <row r="9050" spans="1:15" x14ac:dyDescent="0.25">
      <c r="A9050">
        <v>2019</v>
      </c>
      <c r="B9050" s="2" t="s">
        <v>37</v>
      </c>
      <c r="C9050">
        <v>6</v>
      </c>
      <c r="D9050" t="s">
        <v>29</v>
      </c>
      <c r="E9050" t="s">
        <v>21</v>
      </c>
      <c r="F9050" t="s">
        <v>62</v>
      </c>
      <c r="G9050">
        <v>8</v>
      </c>
      <c r="H9050">
        <v>472</v>
      </c>
      <c r="I9050">
        <v>394</v>
      </c>
      <c r="M9050" t="str">
        <f t="shared" si="423"/>
        <v/>
      </c>
      <c r="N9050" t="e">
        <f t="shared" si="424"/>
        <v>#VALUE!</v>
      </c>
      <c r="O9050" t="e">
        <f t="shared" si="425"/>
        <v>#VALUE!</v>
      </c>
    </row>
    <row r="9051" spans="1:15" x14ac:dyDescent="0.25">
      <c r="A9051">
        <v>2019</v>
      </c>
      <c r="B9051" s="2" t="s">
        <v>37</v>
      </c>
      <c r="C9051">
        <v>6</v>
      </c>
      <c r="D9051" t="s">
        <v>29</v>
      </c>
      <c r="E9051" t="s">
        <v>21</v>
      </c>
      <c r="F9051" t="s">
        <v>63</v>
      </c>
      <c r="G9051">
        <v>4</v>
      </c>
      <c r="H9051">
        <v>396</v>
      </c>
      <c r="I9051">
        <v>330.56</v>
      </c>
      <c r="M9051" t="str">
        <f t="shared" si="423"/>
        <v/>
      </c>
      <c r="N9051" t="e">
        <f t="shared" si="424"/>
        <v>#VALUE!</v>
      </c>
      <c r="O9051" t="e">
        <f t="shared" si="425"/>
        <v>#VALUE!</v>
      </c>
    </row>
    <row r="9052" spans="1:15" x14ac:dyDescent="0.25">
      <c r="A9052">
        <v>2019</v>
      </c>
      <c r="B9052" s="2" t="s">
        <v>37</v>
      </c>
      <c r="C9052">
        <v>6</v>
      </c>
      <c r="D9052" t="s">
        <v>29</v>
      </c>
      <c r="E9052" t="s">
        <v>21</v>
      </c>
      <c r="F9052" t="s">
        <v>65</v>
      </c>
      <c r="G9052">
        <v>1</v>
      </c>
      <c r="H9052">
        <v>159</v>
      </c>
      <c r="I9052">
        <v>132.72</v>
      </c>
      <c r="M9052" t="str">
        <f t="shared" si="423"/>
        <v/>
      </c>
      <c r="N9052" t="e">
        <f t="shared" si="424"/>
        <v>#VALUE!</v>
      </c>
      <c r="O9052" t="e">
        <f t="shared" si="425"/>
        <v>#VALUE!</v>
      </c>
    </row>
    <row r="9053" spans="1:15" x14ac:dyDescent="0.25">
      <c r="A9053">
        <v>2019</v>
      </c>
      <c r="B9053" s="2" t="s">
        <v>37</v>
      </c>
      <c r="C9053">
        <v>6</v>
      </c>
      <c r="D9053" t="s">
        <v>29</v>
      </c>
      <c r="E9053" t="s">
        <v>21</v>
      </c>
      <c r="F9053" t="s">
        <v>56</v>
      </c>
      <c r="G9053">
        <v>2</v>
      </c>
      <c r="H9053">
        <v>138</v>
      </c>
      <c r="I9053">
        <v>115.2</v>
      </c>
      <c r="M9053" t="str">
        <f t="shared" si="423"/>
        <v/>
      </c>
      <c r="N9053" t="e">
        <f t="shared" si="424"/>
        <v>#VALUE!</v>
      </c>
      <c r="O9053" t="e">
        <f t="shared" si="425"/>
        <v>#VALUE!</v>
      </c>
    </row>
    <row r="9054" spans="1:15" x14ac:dyDescent="0.25">
      <c r="A9054">
        <v>2019</v>
      </c>
      <c r="B9054" s="2" t="s">
        <v>37</v>
      </c>
      <c r="C9054">
        <v>6</v>
      </c>
      <c r="D9054" t="s">
        <v>29</v>
      </c>
      <c r="E9054" t="s">
        <v>21</v>
      </c>
      <c r="F9054" t="s">
        <v>69</v>
      </c>
      <c r="G9054">
        <v>5</v>
      </c>
      <c r="H9054">
        <v>1745</v>
      </c>
      <c r="I9054">
        <v>1456.6</v>
      </c>
      <c r="M9054" t="str">
        <f t="shared" si="423"/>
        <v/>
      </c>
      <c r="N9054" t="e">
        <f t="shared" si="424"/>
        <v>#VALUE!</v>
      </c>
      <c r="O9054" t="e">
        <f t="shared" si="425"/>
        <v>#VALUE!</v>
      </c>
    </row>
    <row r="9055" spans="1:15" x14ac:dyDescent="0.25">
      <c r="A9055">
        <v>2019</v>
      </c>
      <c r="B9055" s="2" t="s">
        <v>37</v>
      </c>
      <c r="C9055">
        <v>6</v>
      </c>
      <c r="D9055" t="s">
        <v>29</v>
      </c>
      <c r="E9055" t="s">
        <v>21</v>
      </c>
      <c r="F9055" t="s">
        <v>66</v>
      </c>
      <c r="G9055">
        <v>1</v>
      </c>
      <c r="H9055">
        <v>299</v>
      </c>
      <c r="I9055">
        <v>249.58</v>
      </c>
      <c r="M9055" t="str">
        <f t="shared" si="423"/>
        <v/>
      </c>
      <c r="N9055" t="e">
        <f t="shared" si="424"/>
        <v>#VALUE!</v>
      </c>
      <c r="O9055" t="e">
        <f t="shared" si="425"/>
        <v>#VALUE!</v>
      </c>
    </row>
    <row r="9056" spans="1:15" x14ac:dyDescent="0.25">
      <c r="A9056">
        <v>2019</v>
      </c>
      <c r="B9056" s="2" t="s">
        <v>37</v>
      </c>
      <c r="C9056">
        <v>6</v>
      </c>
      <c r="D9056" t="s">
        <v>29</v>
      </c>
      <c r="E9056" t="s">
        <v>21</v>
      </c>
      <c r="F9056" t="s">
        <v>67</v>
      </c>
      <c r="G9056">
        <v>1</v>
      </c>
      <c r="H9056">
        <v>699</v>
      </c>
      <c r="I9056">
        <v>583.47</v>
      </c>
      <c r="M9056" t="str">
        <f t="shared" si="423"/>
        <v/>
      </c>
      <c r="N9056" t="e">
        <f t="shared" si="424"/>
        <v>#VALUE!</v>
      </c>
      <c r="O9056" t="e">
        <f t="shared" si="425"/>
        <v>#VALUE!</v>
      </c>
    </row>
    <row r="9057" spans="1:15" x14ac:dyDescent="0.25">
      <c r="A9057">
        <v>2019</v>
      </c>
      <c r="B9057" s="2" t="s">
        <v>37</v>
      </c>
      <c r="C9057">
        <v>6</v>
      </c>
      <c r="D9057" t="s">
        <v>29</v>
      </c>
      <c r="E9057" t="s">
        <v>21</v>
      </c>
      <c r="F9057" t="s">
        <v>18</v>
      </c>
      <c r="G9057">
        <v>7</v>
      </c>
      <c r="H9057">
        <v>693</v>
      </c>
      <c r="I9057">
        <v>578.48</v>
      </c>
      <c r="M9057" t="str">
        <f t="shared" si="423"/>
        <v/>
      </c>
      <c r="N9057" t="e">
        <f t="shared" si="424"/>
        <v>#VALUE!</v>
      </c>
      <c r="O9057" t="e">
        <f t="shared" si="425"/>
        <v>#VALUE!</v>
      </c>
    </row>
    <row r="9058" spans="1:15" x14ac:dyDescent="0.25">
      <c r="A9058">
        <v>2019</v>
      </c>
      <c r="B9058" s="2" t="s">
        <v>37</v>
      </c>
      <c r="C9058">
        <v>6</v>
      </c>
      <c r="D9058" t="s">
        <v>29</v>
      </c>
      <c r="E9058" t="s">
        <v>21</v>
      </c>
      <c r="F9058" t="s">
        <v>74</v>
      </c>
      <c r="G9058">
        <v>1</v>
      </c>
      <c r="H9058">
        <v>29</v>
      </c>
      <c r="I9058">
        <v>24.21</v>
      </c>
      <c r="M9058" t="str">
        <f t="shared" si="423"/>
        <v/>
      </c>
      <c r="N9058" t="e">
        <f t="shared" si="424"/>
        <v>#VALUE!</v>
      </c>
      <c r="O9058" t="e">
        <f t="shared" si="425"/>
        <v>#VALUE!</v>
      </c>
    </row>
    <row r="9059" spans="1:15" x14ac:dyDescent="0.25">
      <c r="A9059">
        <v>2019</v>
      </c>
      <c r="B9059" s="2" t="s">
        <v>37</v>
      </c>
      <c r="C9059">
        <v>6</v>
      </c>
      <c r="D9059" t="s">
        <v>29</v>
      </c>
      <c r="E9059" t="s">
        <v>21</v>
      </c>
      <c r="F9059" t="s">
        <v>71</v>
      </c>
      <c r="G9059">
        <v>6</v>
      </c>
      <c r="H9059">
        <v>174</v>
      </c>
      <c r="I9059">
        <v>145.26000000000002</v>
      </c>
      <c r="M9059" t="str">
        <f t="shared" si="423"/>
        <v/>
      </c>
      <c r="N9059" t="e">
        <f t="shared" si="424"/>
        <v>#VALUE!</v>
      </c>
      <c r="O9059" t="e">
        <f t="shared" si="425"/>
        <v>#VALUE!</v>
      </c>
    </row>
    <row r="9060" spans="1:15" x14ac:dyDescent="0.25">
      <c r="A9060">
        <v>2019</v>
      </c>
      <c r="B9060" s="2" t="s">
        <v>37</v>
      </c>
      <c r="C9060">
        <v>6</v>
      </c>
      <c r="D9060" t="s">
        <v>29</v>
      </c>
      <c r="E9060" t="s">
        <v>21</v>
      </c>
      <c r="F9060" t="s">
        <v>72</v>
      </c>
      <c r="G9060">
        <v>1</v>
      </c>
      <c r="H9060">
        <v>49</v>
      </c>
      <c r="I9060">
        <v>40.9</v>
      </c>
      <c r="M9060" t="str">
        <f t="shared" si="423"/>
        <v/>
      </c>
      <c r="N9060" t="e">
        <f t="shared" si="424"/>
        <v>#VALUE!</v>
      </c>
      <c r="O9060" t="e">
        <f t="shared" si="425"/>
        <v>#VALUE!</v>
      </c>
    </row>
    <row r="9061" spans="1:15" x14ac:dyDescent="0.25">
      <c r="A9061">
        <v>2019</v>
      </c>
      <c r="B9061" s="2" t="s">
        <v>37</v>
      </c>
      <c r="C9061">
        <v>6</v>
      </c>
      <c r="D9061" t="s">
        <v>29</v>
      </c>
      <c r="E9061" t="s">
        <v>21</v>
      </c>
      <c r="F9061" t="s">
        <v>28</v>
      </c>
      <c r="G9061">
        <v>3</v>
      </c>
      <c r="H9061">
        <v>1197</v>
      </c>
      <c r="I9061">
        <v>999.18000000000006</v>
      </c>
      <c r="M9061" t="str">
        <f t="shared" si="423"/>
        <v/>
      </c>
      <c r="N9061" t="e">
        <f t="shared" si="424"/>
        <v>#VALUE!</v>
      </c>
      <c r="O9061" t="e">
        <f t="shared" si="425"/>
        <v>#VALUE!</v>
      </c>
    </row>
    <row r="9062" spans="1:15" x14ac:dyDescent="0.25">
      <c r="A9062">
        <v>2019</v>
      </c>
      <c r="B9062" s="2" t="s">
        <v>37</v>
      </c>
      <c r="C9062">
        <v>6</v>
      </c>
      <c r="D9062" t="s">
        <v>29</v>
      </c>
      <c r="E9062" t="s">
        <v>21</v>
      </c>
      <c r="F9062" t="s">
        <v>12</v>
      </c>
      <c r="G9062">
        <v>8</v>
      </c>
      <c r="H9062">
        <v>2632</v>
      </c>
      <c r="I9062">
        <v>2196.9599999999996</v>
      </c>
      <c r="M9062" t="str">
        <f t="shared" si="423"/>
        <v/>
      </c>
      <c r="N9062" t="e">
        <f t="shared" si="424"/>
        <v>#VALUE!</v>
      </c>
      <c r="O9062" t="e">
        <f t="shared" si="425"/>
        <v>#VALUE!</v>
      </c>
    </row>
    <row r="9063" spans="1:15" x14ac:dyDescent="0.25">
      <c r="A9063">
        <v>2019</v>
      </c>
      <c r="B9063" s="2" t="s">
        <v>37</v>
      </c>
      <c r="C9063">
        <v>6</v>
      </c>
      <c r="D9063" t="s">
        <v>29</v>
      </c>
      <c r="E9063" t="s">
        <v>21</v>
      </c>
      <c r="F9063" t="s">
        <v>19</v>
      </c>
      <c r="G9063">
        <v>11</v>
      </c>
      <c r="H9063">
        <v>2849</v>
      </c>
      <c r="I9063">
        <v>2378.09</v>
      </c>
      <c r="M9063" t="str">
        <f t="shared" si="423"/>
        <v/>
      </c>
      <c r="N9063" t="e">
        <f t="shared" si="424"/>
        <v>#VALUE!</v>
      </c>
      <c r="O9063" t="e">
        <f t="shared" si="425"/>
        <v>#VALUE!</v>
      </c>
    </row>
    <row r="9064" spans="1:15" x14ac:dyDescent="0.25">
      <c r="A9064">
        <v>2019</v>
      </c>
      <c r="B9064" s="2" t="s">
        <v>37</v>
      </c>
      <c r="C9064">
        <v>6</v>
      </c>
      <c r="D9064" t="s">
        <v>29</v>
      </c>
      <c r="E9064" t="s">
        <v>21</v>
      </c>
      <c r="F9064" t="s">
        <v>20</v>
      </c>
      <c r="G9064">
        <v>6</v>
      </c>
      <c r="H9064">
        <v>1194</v>
      </c>
      <c r="I9064">
        <v>996.66000000000008</v>
      </c>
      <c r="M9064" t="str">
        <f t="shared" si="423"/>
        <v/>
      </c>
      <c r="N9064" t="e">
        <f t="shared" si="424"/>
        <v>#VALUE!</v>
      </c>
      <c r="O9064" t="e">
        <f t="shared" si="425"/>
        <v>#VALUE!</v>
      </c>
    </row>
    <row r="9065" spans="1:15" x14ac:dyDescent="0.25">
      <c r="A9065">
        <v>2019</v>
      </c>
      <c r="B9065" s="2" t="s">
        <v>37</v>
      </c>
      <c r="C9065">
        <v>6</v>
      </c>
      <c r="D9065" t="s">
        <v>29</v>
      </c>
      <c r="E9065" t="s">
        <v>23</v>
      </c>
      <c r="F9065" t="s">
        <v>60</v>
      </c>
      <c r="G9065">
        <v>6</v>
      </c>
      <c r="H9065">
        <v>294</v>
      </c>
      <c r="I9065">
        <v>245.4</v>
      </c>
      <c r="M9065" t="str">
        <f t="shared" si="423"/>
        <v/>
      </c>
      <c r="N9065" t="e">
        <f t="shared" si="424"/>
        <v>#VALUE!</v>
      </c>
      <c r="O9065" t="e">
        <f t="shared" si="425"/>
        <v>#VALUE!</v>
      </c>
    </row>
    <row r="9066" spans="1:15" x14ac:dyDescent="0.25">
      <c r="A9066">
        <v>2019</v>
      </c>
      <c r="B9066" s="2" t="s">
        <v>37</v>
      </c>
      <c r="C9066">
        <v>6</v>
      </c>
      <c r="D9066" t="s">
        <v>29</v>
      </c>
      <c r="E9066" t="s">
        <v>23</v>
      </c>
      <c r="F9066" t="s">
        <v>14</v>
      </c>
      <c r="G9066">
        <v>14</v>
      </c>
      <c r="H9066">
        <v>1106</v>
      </c>
      <c r="I9066">
        <v>923.16000000000031</v>
      </c>
      <c r="M9066" t="str">
        <f t="shared" si="423"/>
        <v/>
      </c>
      <c r="N9066" t="e">
        <f t="shared" si="424"/>
        <v>#VALUE!</v>
      </c>
      <c r="O9066" t="e">
        <f t="shared" si="425"/>
        <v>#VALUE!</v>
      </c>
    </row>
    <row r="9067" spans="1:15" x14ac:dyDescent="0.25">
      <c r="A9067">
        <v>2019</v>
      </c>
      <c r="B9067" s="2" t="s">
        <v>37</v>
      </c>
      <c r="C9067">
        <v>6</v>
      </c>
      <c r="D9067" t="s">
        <v>29</v>
      </c>
      <c r="E9067" t="s">
        <v>23</v>
      </c>
      <c r="F9067" t="s">
        <v>22</v>
      </c>
      <c r="G9067">
        <v>9</v>
      </c>
      <c r="H9067">
        <v>891</v>
      </c>
      <c r="I9067">
        <v>743.76</v>
      </c>
      <c r="M9067" t="str">
        <f t="shared" si="423"/>
        <v/>
      </c>
      <c r="N9067" t="e">
        <f t="shared" si="424"/>
        <v>#VALUE!</v>
      </c>
      <c r="O9067" t="e">
        <f t="shared" si="425"/>
        <v>#VALUE!</v>
      </c>
    </row>
    <row r="9068" spans="1:15" x14ac:dyDescent="0.25">
      <c r="A9068">
        <v>2019</v>
      </c>
      <c r="B9068" s="2" t="s">
        <v>37</v>
      </c>
      <c r="C9068">
        <v>6</v>
      </c>
      <c r="D9068" t="s">
        <v>29</v>
      </c>
      <c r="E9068" t="s">
        <v>23</v>
      </c>
      <c r="F9068" t="s">
        <v>11</v>
      </c>
      <c r="G9068">
        <v>24</v>
      </c>
      <c r="H9068">
        <v>1656</v>
      </c>
      <c r="I9068">
        <v>1382.3999999999996</v>
      </c>
      <c r="M9068" t="str">
        <f t="shared" si="423"/>
        <v/>
      </c>
      <c r="N9068" t="e">
        <f t="shared" si="424"/>
        <v>#VALUE!</v>
      </c>
      <c r="O9068" t="e">
        <f t="shared" si="425"/>
        <v>#VALUE!</v>
      </c>
    </row>
    <row r="9069" spans="1:15" x14ac:dyDescent="0.25">
      <c r="A9069">
        <v>2019</v>
      </c>
      <c r="B9069" s="2" t="s">
        <v>37</v>
      </c>
      <c r="C9069">
        <v>6</v>
      </c>
      <c r="D9069" t="s">
        <v>29</v>
      </c>
      <c r="E9069" t="s">
        <v>23</v>
      </c>
      <c r="F9069" t="s">
        <v>15</v>
      </c>
      <c r="G9069">
        <v>3</v>
      </c>
      <c r="H9069">
        <v>777</v>
      </c>
      <c r="I9069">
        <v>648.56999999999994</v>
      </c>
      <c r="M9069" t="str">
        <f t="shared" si="423"/>
        <v/>
      </c>
      <c r="N9069" t="e">
        <f t="shared" si="424"/>
        <v>#VALUE!</v>
      </c>
      <c r="O9069" t="e">
        <f t="shared" si="425"/>
        <v>#VALUE!</v>
      </c>
    </row>
    <row r="9070" spans="1:15" x14ac:dyDescent="0.25">
      <c r="A9070">
        <v>2019</v>
      </c>
      <c r="B9070" s="2" t="s">
        <v>37</v>
      </c>
      <c r="C9070">
        <v>6</v>
      </c>
      <c r="D9070" t="s">
        <v>29</v>
      </c>
      <c r="E9070" t="s">
        <v>23</v>
      </c>
      <c r="F9070" t="s">
        <v>16</v>
      </c>
      <c r="G9070">
        <v>2</v>
      </c>
      <c r="H9070">
        <v>658</v>
      </c>
      <c r="I9070">
        <v>549.24</v>
      </c>
      <c r="M9070" t="str">
        <f t="shared" si="423"/>
        <v/>
      </c>
      <c r="N9070" t="e">
        <f t="shared" si="424"/>
        <v>#VALUE!</v>
      </c>
      <c r="O9070" t="e">
        <f t="shared" si="425"/>
        <v>#VALUE!</v>
      </c>
    </row>
    <row r="9071" spans="1:15" x14ac:dyDescent="0.25">
      <c r="A9071">
        <v>2019</v>
      </c>
      <c r="B9071" s="2" t="s">
        <v>37</v>
      </c>
      <c r="C9071">
        <v>6</v>
      </c>
      <c r="D9071" t="s">
        <v>29</v>
      </c>
      <c r="E9071" t="s">
        <v>23</v>
      </c>
      <c r="F9071" t="s">
        <v>25</v>
      </c>
      <c r="G9071">
        <v>2</v>
      </c>
      <c r="H9071">
        <v>598</v>
      </c>
      <c r="I9071">
        <v>499.16</v>
      </c>
      <c r="M9071" t="str">
        <f t="shared" si="423"/>
        <v/>
      </c>
      <c r="N9071" t="e">
        <f t="shared" si="424"/>
        <v>#VALUE!</v>
      </c>
      <c r="O9071" t="e">
        <f t="shared" si="425"/>
        <v>#VALUE!</v>
      </c>
    </row>
    <row r="9072" spans="1:15" x14ac:dyDescent="0.25">
      <c r="A9072">
        <v>2019</v>
      </c>
      <c r="B9072" s="2" t="s">
        <v>37</v>
      </c>
      <c r="C9072">
        <v>6</v>
      </c>
      <c r="D9072" t="s">
        <v>29</v>
      </c>
      <c r="E9072" t="s">
        <v>23</v>
      </c>
      <c r="F9072" t="s">
        <v>70</v>
      </c>
      <c r="G9072">
        <v>1</v>
      </c>
      <c r="H9072">
        <v>39</v>
      </c>
      <c r="I9072">
        <v>32.549999999999997</v>
      </c>
      <c r="M9072" t="str">
        <f t="shared" si="423"/>
        <v/>
      </c>
      <c r="N9072" t="e">
        <f t="shared" si="424"/>
        <v>#VALUE!</v>
      </c>
      <c r="O9072" t="e">
        <f t="shared" si="425"/>
        <v>#VALUE!</v>
      </c>
    </row>
    <row r="9073" spans="1:15" x14ac:dyDescent="0.25">
      <c r="A9073">
        <v>2019</v>
      </c>
      <c r="B9073" s="2" t="s">
        <v>37</v>
      </c>
      <c r="C9073">
        <v>6</v>
      </c>
      <c r="D9073" t="s">
        <v>29</v>
      </c>
      <c r="E9073" t="s">
        <v>23</v>
      </c>
      <c r="F9073" t="s">
        <v>61</v>
      </c>
      <c r="G9073">
        <v>1</v>
      </c>
      <c r="H9073">
        <v>79</v>
      </c>
      <c r="I9073">
        <v>65.94</v>
      </c>
      <c r="M9073" t="str">
        <f t="shared" si="423"/>
        <v/>
      </c>
      <c r="N9073" t="e">
        <f t="shared" si="424"/>
        <v>#VALUE!</v>
      </c>
      <c r="O9073" t="e">
        <f t="shared" si="425"/>
        <v>#VALUE!</v>
      </c>
    </row>
    <row r="9074" spans="1:15" x14ac:dyDescent="0.25">
      <c r="A9074">
        <v>2019</v>
      </c>
      <c r="B9074" s="2" t="s">
        <v>37</v>
      </c>
      <c r="C9074">
        <v>6</v>
      </c>
      <c r="D9074" t="s">
        <v>29</v>
      </c>
      <c r="E9074" t="s">
        <v>23</v>
      </c>
      <c r="F9074" t="s">
        <v>59</v>
      </c>
      <c r="G9074">
        <v>1</v>
      </c>
      <c r="H9074">
        <v>25</v>
      </c>
      <c r="I9074">
        <v>20.87</v>
      </c>
      <c r="M9074" t="str">
        <f t="shared" si="423"/>
        <v/>
      </c>
      <c r="N9074" t="e">
        <f t="shared" si="424"/>
        <v>#VALUE!</v>
      </c>
      <c r="O9074" t="e">
        <f t="shared" si="425"/>
        <v>#VALUE!</v>
      </c>
    </row>
    <row r="9075" spans="1:15" x14ac:dyDescent="0.25">
      <c r="A9075">
        <v>2019</v>
      </c>
      <c r="B9075" s="2" t="s">
        <v>37</v>
      </c>
      <c r="C9075">
        <v>6</v>
      </c>
      <c r="D9075" t="s">
        <v>29</v>
      </c>
      <c r="E9075" t="s">
        <v>23</v>
      </c>
      <c r="F9075" t="s">
        <v>62</v>
      </c>
      <c r="G9075">
        <v>8</v>
      </c>
      <c r="H9075">
        <v>472</v>
      </c>
      <c r="I9075">
        <v>394</v>
      </c>
      <c r="M9075" t="str">
        <f t="shared" si="423"/>
        <v/>
      </c>
      <c r="N9075" t="e">
        <f t="shared" si="424"/>
        <v>#VALUE!</v>
      </c>
      <c r="O9075" t="e">
        <f t="shared" si="425"/>
        <v>#VALUE!</v>
      </c>
    </row>
    <row r="9076" spans="1:15" x14ac:dyDescent="0.25">
      <c r="A9076">
        <v>2019</v>
      </c>
      <c r="B9076" s="2" t="s">
        <v>37</v>
      </c>
      <c r="C9076">
        <v>6</v>
      </c>
      <c r="D9076" t="s">
        <v>29</v>
      </c>
      <c r="E9076" t="s">
        <v>23</v>
      </c>
      <c r="F9076" t="s">
        <v>64</v>
      </c>
      <c r="G9076">
        <v>1</v>
      </c>
      <c r="H9076">
        <v>79</v>
      </c>
      <c r="I9076">
        <v>65.94</v>
      </c>
      <c r="M9076" t="str">
        <f t="shared" si="423"/>
        <v/>
      </c>
      <c r="N9076" t="e">
        <f t="shared" si="424"/>
        <v>#VALUE!</v>
      </c>
      <c r="O9076" t="e">
        <f t="shared" si="425"/>
        <v>#VALUE!</v>
      </c>
    </row>
    <row r="9077" spans="1:15" x14ac:dyDescent="0.25">
      <c r="A9077">
        <v>2019</v>
      </c>
      <c r="B9077" s="2" t="s">
        <v>37</v>
      </c>
      <c r="C9077">
        <v>6</v>
      </c>
      <c r="D9077" t="s">
        <v>29</v>
      </c>
      <c r="E9077" t="s">
        <v>23</v>
      </c>
      <c r="F9077" t="s">
        <v>65</v>
      </c>
      <c r="G9077">
        <v>1</v>
      </c>
      <c r="H9077">
        <v>159</v>
      </c>
      <c r="I9077">
        <v>132.72</v>
      </c>
      <c r="M9077" t="str">
        <f t="shared" si="423"/>
        <v/>
      </c>
      <c r="N9077" t="e">
        <f t="shared" si="424"/>
        <v>#VALUE!</v>
      </c>
      <c r="O9077" t="e">
        <f t="shared" si="425"/>
        <v>#VALUE!</v>
      </c>
    </row>
    <row r="9078" spans="1:15" x14ac:dyDescent="0.25">
      <c r="A9078">
        <v>2019</v>
      </c>
      <c r="B9078" s="2" t="s">
        <v>37</v>
      </c>
      <c r="C9078">
        <v>6</v>
      </c>
      <c r="D9078" t="s">
        <v>29</v>
      </c>
      <c r="E9078" t="s">
        <v>23</v>
      </c>
      <c r="F9078" t="s">
        <v>57</v>
      </c>
      <c r="G9078">
        <v>3</v>
      </c>
      <c r="H9078">
        <v>297</v>
      </c>
      <c r="I9078">
        <v>247.92000000000002</v>
      </c>
      <c r="M9078" t="str">
        <f t="shared" si="423"/>
        <v/>
      </c>
      <c r="N9078" t="e">
        <f t="shared" si="424"/>
        <v>#VALUE!</v>
      </c>
      <c r="O9078" t="e">
        <f t="shared" si="425"/>
        <v>#VALUE!</v>
      </c>
    </row>
    <row r="9079" spans="1:15" x14ac:dyDescent="0.25">
      <c r="A9079">
        <v>2019</v>
      </c>
      <c r="B9079" s="2" t="s">
        <v>37</v>
      </c>
      <c r="C9079">
        <v>6</v>
      </c>
      <c r="D9079" t="s">
        <v>29</v>
      </c>
      <c r="E9079" t="s">
        <v>23</v>
      </c>
      <c r="F9079" t="s">
        <v>69</v>
      </c>
      <c r="G9079">
        <v>1</v>
      </c>
      <c r="H9079">
        <v>349</v>
      </c>
      <c r="I9079">
        <v>291.32</v>
      </c>
      <c r="M9079" t="str">
        <f t="shared" si="423"/>
        <v/>
      </c>
      <c r="N9079" t="e">
        <f t="shared" si="424"/>
        <v>#VALUE!</v>
      </c>
      <c r="O9079" t="e">
        <f t="shared" si="425"/>
        <v>#VALUE!</v>
      </c>
    </row>
    <row r="9080" spans="1:15" x14ac:dyDescent="0.25">
      <c r="A9080">
        <v>2019</v>
      </c>
      <c r="B9080" s="2" t="s">
        <v>37</v>
      </c>
      <c r="C9080">
        <v>6</v>
      </c>
      <c r="D9080" t="s">
        <v>29</v>
      </c>
      <c r="E9080" t="s">
        <v>23</v>
      </c>
      <c r="F9080" t="s">
        <v>66</v>
      </c>
      <c r="G9080">
        <v>2</v>
      </c>
      <c r="H9080">
        <v>598</v>
      </c>
      <c r="I9080">
        <v>499.16</v>
      </c>
      <c r="M9080" t="str">
        <f t="shared" si="423"/>
        <v/>
      </c>
      <c r="N9080" t="e">
        <f t="shared" si="424"/>
        <v>#VALUE!</v>
      </c>
      <c r="O9080" t="e">
        <f t="shared" si="425"/>
        <v>#VALUE!</v>
      </c>
    </row>
    <row r="9081" spans="1:15" x14ac:dyDescent="0.25">
      <c r="A9081">
        <v>2019</v>
      </c>
      <c r="B9081" s="2" t="s">
        <v>37</v>
      </c>
      <c r="C9081">
        <v>6</v>
      </c>
      <c r="D9081" t="s">
        <v>29</v>
      </c>
      <c r="E9081" t="s">
        <v>23</v>
      </c>
      <c r="F9081" t="s">
        <v>17</v>
      </c>
      <c r="G9081">
        <v>2</v>
      </c>
      <c r="H9081">
        <v>278</v>
      </c>
      <c r="I9081">
        <v>232.06</v>
      </c>
      <c r="M9081" t="str">
        <f t="shared" si="423"/>
        <v/>
      </c>
      <c r="N9081" t="e">
        <f t="shared" si="424"/>
        <v>#VALUE!</v>
      </c>
      <c r="O9081" t="e">
        <f t="shared" si="425"/>
        <v>#VALUE!</v>
      </c>
    </row>
    <row r="9082" spans="1:15" x14ac:dyDescent="0.25">
      <c r="A9082">
        <v>2019</v>
      </c>
      <c r="B9082" s="2" t="s">
        <v>37</v>
      </c>
      <c r="C9082">
        <v>6</v>
      </c>
      <c r="D9082" t="s">
        <v>29</v>
      </c>
      <c r="E9082" t="s">
        <v>23</v>
      </c>
      <c r="F9082" t="s">
        <v>71</v>
      </c>
      <c r="G9082">
        <v>1</v>
      </c>
      <c r="H9082">
        <v>29</v>
      </c>
      <c r="I9082">
        <v>24.21</v>
      </c>
      <c r="M9082" t="str">
        <f t="shared" si="423"/>
        <v/>
      </c>
      <c r="N9082" t="e">
        <f t="shared" si="424"/>
        <v>#VALUE!</v>
      </c>
      <c r="O9082" t="e">
        <f t="shared" si="425"/>
        <v>#VALUE!</v>
      </c>
    </row>
    <row r="9083" spans="1:15" x14ac:dyDescent="0.25">
      <c r="A9083">
        <v>2019</v>
      </c>
      <c r="B9083" s="2" t="s">
        <v>37</v>
      </c>
      <c r="C9083">
        <v>6</v>
      </c>
      <c r="D9083" t="s">
        <v>29</v>
      </c>
      <c r="E9083" t="s">
        <v>23</v>
      </c>
      <c r="F9083" t="s">
        <v>12</v>
      </c>
      <c r="G9083">
        <v>7</v>
      </c>
      <c r="H9083">
        <v>2303</v>
      </c>
      <c r="I9083">
        <v>1922.3399999999997</v>
      </c>
      <c r="M9083" t="str">
        <f t="shared" si="423"/>
        <v/>
      </c>
      <c r="N9083" t="e">
        <f t="shared" si="424"/>
        <v>#VALUE!</v>
      </c>
      <c r="O9083" t="e">
        <f t="shared" si="425"/>
        <v>#VALUE!</v>
      </c>
    </row>
    <row r="9084" spans="1:15" x14ac:dyDescent="0.25">
      <c r="A9084">
        <v>2019</v>
      </c>
      <c r="B9084" s="2" t="s">
        <v>37</v>
      </c>
      <c r="C9084">
        <v>6</v>
      </c>
      <c r="D9084" t="s">
        <v>29</v>
      </c>
      <c r="E9084" t="s">
        <v>23</v>
      </c>
      <c r="F9084" t="s">
        <v>19</v>
      </c>
      <c r="G9084">
        <v>9</v>
      </c>
      <c r="H9084">
        <v>2331</v>
      </c>
      <c r="I9084">
        <v>1945.7100000000003</v>
      </c>
      <c r="M9084" t="str">
        <f t="shared" si="423"/>
        <v/>
      </c>
      <c r="N9084" t="e">
        <f t="shared" si="424"/>
        <v>#VALUE!</v>
      </c>
      <c r="O9084" t="e">
        <f t="shared" si="425"/>
        <v>#VALUE!</v>
      </c>
    </row>
    <row r="9085" spans="1:15" x14ac:dyDescent="0.25">
      <c r="A9085">
        <v>2019</v>
      </c>
      <c r="B9085" s="2" t="s">
        <v>37</v>
      </c>
      <c r="C9085">
        <v>6</v>
      </c>
      <c r="D9085" t="s">
        <v>29</v>
      </c>
      <c r="E9085" t="s">
        <v>23</v>
      </c>
      <c r="F9085" t="s">
        <v>20</v>
      </c>
      <c r="G9085">
        <v>2</v>
      </c>
      <c r="H9085">
        <v>398</v>
      </c>
      <c r="I9085">
        <v>332.22</v>
      </c>
      <c r="M9085" t="str">
        <f t="shared" si="423"/>
        <v/>
      </c>
      <c r="N9085" t="e">
        <f t="shared" si="424"/>
        <v>#VALUE!</v>
      </c>
      <c r="O9085" t="e">
        <f t="shared" si="425"/>
        <v>#VALUE!</v>
      </c>
    </row>
    <row r="9086" spans="1:15" x14ac:dyDescent="0.25">
      <c r="A9086">
        <v>2019</v>
      </c>
      <c r="B9086" s="2" t="s">
        <v>37</v>
      </c>
      <c r="C9086">
        <v>6</v>
      </c>
      <c r="D9086" t="s">
        <v>29</v>
      </c>
      <c r="E9086" t="s">
        <v>24</v>
      </c>
      <c r="F9086" t="s">
        <v>60</v>
      </c>
      <c r="G9086">
        <v>2</v>
      </c>
      <c r="H9086">
        <v>98</v>
      </c>
      <c r="I9086">
        <v>81.8</v>
      </c>
      <c r="M9086" t="str">
        <f t="shared" si="423"/>
        <v/>
      </c>
      <c r="N9086" t="e">
        <f t="shared" si="424"/>
        <v>#VALUE!</v>
      </c>
      <c r="O9086" t="e">
        <f t="shared" si="425"/>
        <v>#VALUE!</v>
      </c>
    </row>
    <row r="9087" spans="1:15" x14ac:dyDescent="0.25">
      <c r="A9087">
        <v>2019</v>
      </c>
      <c r="B9087" s="2" t="s">
        <v>37</v>
      </c>
      <c r="C9087">
        <v>6</v>
      </c>
      <c r="D9087" t="s">
        <v>29</v>
      </c>
      <c r="E9087" t="s">
        <v>24</v>
      </c>
      <c r="F9087" t="s">
        <v>14</v>
      </c>
      <c r="G9087">
        <v>8</v>
      </c>
      <c r="H9087">
        <v>632</v>
      </c>
      <c r="I9087">
        <v>527.52</v>
      </c>
      <c r="M9087" t="str">
        <f t="shared" si="423"/>
        <v/>
      </c>
      <c r="N9087" t="e">
        <f t="shared" si="424"/>
        <v>#VALUE!</v>
      </c>
      <c r="O9087" t="e">
        <f t="shared" si="425"/>
        <v>#VALUE!</v>
      </c>
    </row>
    <row r="9088" spans="1:15" x14ac:dyDescent="0.25">
      <c r="A9088">
        <v>2019</v>
      </c>
      <c r="B9088" s="2" t="s">
        <v>37</v>
      </c>
      <c r="C9088">
        <v>6</v>
      </c>
      <c r="D9088" t="s">
        <v>29</v>
      </c>
      <c r="E9088" t="s">
        <v>24</v>
      </c>
      <c r="F9088" t="s">
        <v>22</v>
      </c>
      <c r="G9088">
        <v>2</v>
      </c>
      <c r="H9088">
        <v>198</v>
      </c>
      <c r="I9088">
        <v>165.28</v>
      </c>
      <c r="M9088" t="str">
        <f t="shared" si="423"/>
        <v/>
      </c>
      <c r="N9088" t="e">
        <f t="shared" si="424"/>
        <v>#VALUE!</v>
      </c>
      <c r="O9088" t="e">
        <f t="shared" si="425"/>
        <v>#VALUE!</v>
      </c>
    </row>
    <row r="9089" spans="1:15" x14ac:dyDescent="0.25">
      <c r="A9089">
        <v>2019</v>
      </c>
      <c r="B9089" s="2" t="s">
        <v>37</v>
      </c>
      <c r="C9089">
        <v>6</v>
      </c>
      <c r="D9089" t="s">
        <v>29</v>
      </c>
      <c r="E9089" t="s">
        <v>24</v>
      </c>
      <c r="F9089" t="s">
        <v>11</v>
      </c>
      <c r="G9089">
        <v>7</v>
      </c>
      <c r="H9089">
        <v>483</v>
      </c>
      <c r="I9089">
        <v>403.20000000000005</v>
      </c>
      <c r="M9089" t="str">
        <f t="shared" si="423"/>
        <v/>
      </c>
      <c r="N9089" t="e">
        <f t="shared" si="424"/>
        <v>#VALUE!</v>
      </c>
      <c r="O9089" t="e">
        <f t="shared" si="425"/>
        <v>#VALUE!</v>
      </c>
    </row>
    <row r="9090" spans="1:15" x14ac:dyDescent="0.25">
      <c r="A9090">
        <v>2019</v>
      </c>
      <c r="B9090" s="2" t="s">
        <v>37</v>
      </c>
      <c r="C9090">
        <v>6</v>
      </c>
      <c r="D9090" t="s">
        <v>29</v>
      </c>
      <c r="E9090" t="s">
        <v>24</v>
      </c>
      <c r="F9090" t="s">
        <v>15</v>
      </c>
      <c r="G9090">
        <v>3</v>
      </c>
      <c r="H9090">
        <v>777</v>
      </c>
      <c r="I9090">
        <v>648.56999999999994</v>
      </c>
      <c r="M9090" t="str">
        <f t="shared" si="423"/>
        <v/>
      </c>
      <c r="N9090" t="e">
        <f t="shared" si="424"/>
        <v>#VALUE!</v>
      </c>
      <c r="O9090" t="e">
        <f t="shared" si="425"/>
        <v>#VALUE!</v>
      </c>
    </row>
    <row r="9091" spans="1:15" x14ac:dyDescent="0.25">
      <c r="A9091">
        <v>2019</v>
      </c>
      <c r="B9091" s="2" t="s">
        <v>37</v>
      </c>
      <c r="C9091">
        <v>6</v>
      </c>
      <c r="D9091" t="s">
        <v>29</v>
      </c>
      <c r="E9091" t="s">
        <v>24</v>
      </c>
      <c r="F9091" t="s">
        <v>16</v>
      </c>
      <c r="G9091">
        <v>3</v>
      </c>
      <c r="H9091">
        <v>987</v>
      </c>
      <c r="I9091">
        <v>823.86</v>
      </c>
      <c r="M9091" t="str">
        <f t="shared" ref="M9091:M9154" si="426">SUBSTITUTE(SUBSTITUTE(J9091," - ","|"),"; ","|")</f>
        <v/>
      </c>
      <c r="N9091" t="e">
        <f t="shared" ref="N9091:N9154" si="427">LEFT(M9091,FIND("|",M9091)-1)</f>
        <v>#VALUE!</v>
      </c>
      <c r="O9091" t="e">
        <f t="shared" ref="O9091:O9154" si="428">RIGHT(M9091,LEN(M9091)-FIND("|",M9091))</f>
        <v>#VALUE!</v>
      </c>
    </row>
    <row r="9092" spans="1:15" x14ac:dyDescent="0.25">
      <c r="A9092">
        <v>2019</v>
      </c>
      <c r="B9092" s="2" t="s">
        <v>37</v>
      </c>
      <c r="C9092">
        <v>6</v>
      </c>
      <c r="D9092" t="s">
        <v>29</v>
      </c>
      <c r="E9092" t="s">
        <v>24</v>
      </c>
      <c r="F9092" t="s">
        <v>25</v>
      </c>
      <c r="G9092">
        <v>2</v>
      </c>
      <c r="H9092">
        <v>598</v>
      </c>
      <c r="I9092">
        <v>499.16</v>
      </c>
      <c r="M9092" t="str">
        <f t="shared" si="426"/>
        <v/>
      </c>
      <c r="N9092" t="e">
        <f t="shared" si="427"/>
        <v>#VALUE!</v>
      </c>
      <c r="O9092" t="e">
        <f t="shared" si="428"/>
        <v>#VALUE!</v>
      </c>
    </row>
    <row r="9093" spans="1:15" x14ac:dyDescent="0.25">
      <c r="A9093">
        <v>2019</v>
      </c>
      <c r="B9093" s="2" t="s">
        <v>37</v>
      </c>
      <c r="C9093">
        <v>6</v>
      </c>
      <c r="D9093" t="s">
        <v>29</v>
      </c>
      <c r="E9093" t="s">
        <v>24</v>
      </c>
      <c r="F9093" t="s">
        <v>70</v>
      </c>
      <c r="G9093">
        <v>1</v>
      </c>
      <c r="H9093">
        <v>39</v>
      </c>
      <c r="I9093">
        <v>32.549999999999997</v>
      </c>
      <c r="M9093" t="str">
        <f t="shared" si="426"/>
        <v/>
      </c>
      <c r="N9093" t="e">
        <f t="shared" si="427"/>
        <v>#VALUE!</v>
      </c>
      <c r="O9093" t="e">
        <f t="shared" si="428"/>
        <v>#VALUE!</v>
      </c>
    </row>
    <row r="9094" spans="1:15" x14ac:dyDescent="0.25">
      <c r="A9094">
        <v>2019</v>
      </c>
      <c r="B9094" s="2" t="s">
        <v>37</v>
      </c>
      <c r="C9094">
        <v>6</v>
      </c>
      <c r="D9094" t="s">
        <v>29</v>
      </c>
      <c r="E9094" t="s">
        <v>24</v>
      </c>
      <c r="F9094" t="s">
        <v>61</v>
      </c>
      <c r="G9094">
        <v>1</v>
      </c>
      <c r="H9094">
        <v>79</v>
      </c>
      <c r="I9094">
        <v>65.94</v>
      </c>
      <c r="M9094" t="str">
        <f t="shared" si="426"/>
        <v/>
      </c>
      <c r="N9094" t="e">
        <f t="shared" si="427"/>
        <v>#VALUE!</v>
      </c>
      <c r="O9094" t="e">
        <f t="shared" si="428"/>
        <v>#VALUE!</v>
      </c>
    </row>
    <row r="9095" spans="1:15" x14ac:dyDescent="0.25">
      <c r="A9095">
        <v>2019</v>
      </c>
      <c r="B9095" s="2" t="s">
        <v>37</v>
      </c>
      <c r="C9095">
        <v>6</v>
      </c>
      <c r="D9095" t="s">
        <v>29</v>
      </c>
      <c r="E9095" t="s">
        <v>24</v>
      </c>
      <c r="F9095" t="s">
        <v>62</v>
      </c>
      <c r="G9095">
        <v>4</v>
      </c>
      <c r="H9095">
        <v>236</v>
      </c>
      <c r="I9095">
        <v>197</v>
      </c>
      <c r="M9095" t="str">
        <f t="shared" si="426"/>
        <v/>
      </c>
      <c r="N9095" t="e">
        <f t="shared" si="427"/>
        <v>#VALUE!</v>
      </c>
      <c r="O9095" t="e">
        <f t="shared" si="428"/>
        <v>#VALUE!</v>
      </c>
    </row>
    <row r="9096" spans="1:15" x14ac:dyDescent="0.25">
      <c r="A9096">
        <v>2019</v>
      </c>
      <c r="B9096" s="2" t="s">
        <v>37</v>
      </c>
      <c r="C9096">
        <v>6</v>
      </c>
      <c r="D9096" t="s">
        <v>29</v>
      </c>
      <c r="E9096" t="s">
        <v>24</v>
      </c>
      <c r="F9096" t="s">
        <v>57</v>
      </c>
      <c r="G9096">
        <v>1</v>
      </c>
      <c r="H9096">
        <v>99</v>
      </c>
      <c r="I9096">
        <v>82.64</v>
      </c>
      <c r="M9096" t="str">
        <f t="shared" si="426"/>
        <v/>
      </c>
      <c r="N9096" t="e">
        <f t="shared" si="427"/>
        <v>#VALUE!</v>
      </c>
      <c r="O9096" t="e">
        <f t="shared" si="428"/>
        <v>#VALUE!</v>
      </c>
    </row>
    <row r="9097" spans="1:15" x14ac:dyDescent="0.25">
      <c r="A9097">
        <v>2019</v>
      </c>
      <c r="B9097" s="2" t="s">
        <v>37</v>
      </c>
      <c r="C9097">
        <v>6</v>
      </c>
      <c r="D9097" t="s">
        <v>29</v>
      </c>
      <c r="E9097" t="s">
        <v>24</v>
      </c>
      <c r="F9097" t="s">
        <v>69</v>
      </c>
      <c r="G9097">
        <v>1</v>
      </c>
      <c r="H9097">
        <v>349</v>
      </c>
      <c r="I9097">
        <v>291.32</v>
      </c>
      <c r="M9097" t="str">
        <f t="shared" si="426"/>
        <v/>
      </c>
      <c r="N9097" t="e">
        <f t="shared" si="427"/>
        <v>#VALUE!</v>
      </c>
      <c r="O9097" t="e">
        <f t="shared" si="428"/>
        <v>#VALUE!</v>
      </c>
    </row>
    <row r="9098" spans="1:15" x14ac:dyDescent="0.25">
      <c r="A9098">
        <v>2019</v>
      </c>
      <c r="B9098" s="2" t="s">
        <v>37</v>
      </c>
      <c r="C9098">
        <v>6</v>
      </c>
      <c r="D9098" t="s">
        <v>29</v>
      </c>
      <c r="E9098" t="s">
        <v>24</v>
      </c>
      <c r="F9098" t="s">
        <v>66</v>
      </c>
      <c r="G9098">
        <v>2</v>
      </c>
      <c r="H9098">
        <v>598</v>
      </c>
      <c r="I9098">
        <v>499.16</v>
      </c>
      <c r="M9098" t="str">
        <f t="shared" si="426"/>
        <v/>
      </c>
      <c r="N9098" t="e">
        <f t="shared" si="427"/>
        <v>#VALUE!</v>
      </c>
      <c r="O9098" t="e">
        <f t="shared" si="428"/>
        <v>#VALUE!</v>
      </c>
    </row>
    <row r="9099" spans="1:15" x14ac:dyDescent="0.25">
      <c r="A9099">
        <v>2019</v>
      </c>
      <c r="B9099" s="2" t="s">
        <v>37</v>
      </c>
      <c r="C9099">
        <v>6</v>
      </c>
      <c r="D9099" t="s">
        <v>29</v>
      </c>
      <c r="E9099" t="s">
        <v>24</v>
      </c>
      <c r="F9099" t="s">
        <v>27</v>
      </c>
      <c r="G9099">
        <v>1</v>
      </c>
      <c r="H9099">
        <v>149</v>
      </c>
      <c r="I9099">
        <v>124.37</v>
      </c>
      <c r="M9099" t="str">
        <f t="shared" si="426"/>
        <v/>
      </c>
      <c r="N9099" t="e">
        <f t="shared" si="427"/>
        <v>#VALUE!</v>
      </c>
      <c r="O9099" t="e">
        <f t="shared" si="428"/>
        <v>#VALUE!</v>
      </c>
    </row>
    <row r="9100" spans="1:15" x14ac:dyDescent="0.25">
      <c r="A9100">
        <v>2019</v>
      </c>
      <c r="B9100" s="2" t="s">
        <v>37</v>
      </c>
      <c r="C9100">
        <v>6</v>
      </c>
      <c r="D9100" t="s">
        <v>29</v>
      </c>
      <c r="E9100" t="s">
        <v>24</v>
      </c>
      <c r="F9100" t="s">
        <v>74</v>
      </c>
      <c r="G9100">
        <v>1</v>
      </c>
      <c r="H9100">
        <v>29</v>
      </c>
      <c r="I9100">
        <v>24.21</v>
      </c>
      <c r="M9100" t="str">
        <f t="shared" si="426"/>
        <v/>
      </c>
      <c r="N9100" t="e">
        <f t="shared" si="427"/>
        <v>#VALUE!</v>
      </c>
      <c r="O9100" t="e">
        <f t="shared" si="428"/>
        <v>#VALUE!</v>
      </c>
    </row>
    <row r="9101" spans="1:15" x14ac:dyDescent="0.25">
      <c r="A9101">
        <v>2019</v>
      </c>
      <c r="B9101" s="2" t="s">
        <v>37</v>
      </c>
      <c r="C9101">
        <v>6</v>
      </c>
      <c r="D9101" t="s">
        <v>29</v>
      </c>
      <c r="E9101" t="s">
        <v>24</v>
      </c>
      <c r="F9101" t="s">
        <v>72</v>
      </c>
      <c r="G9101">
        <v>1</v>
      </c>
      <c r="H9101">
        <v>49</v>
      </c>
      <c r="I9101">
        <v>40.9</v>
      </c>
      <c r="M9101" t="str">
        <f t="shared" si="426"/>
        <v/>
      </c>
      <c r="N9101" t="e">
        <f t="shared" si="427"/>
        <v>#VALUE!</v>
      </c>
      <c r="O9101" t="e">
        <f t="shared" si="428"/>
        <v>#VALUE!</v>
      </c>
    </row>
    <row r="9102" spans="1:15" x14ac:dyDescent="0.25">
      <c r="A9102">
        <v>2019</v>
      </c>
      <c r="B9102" s="2" t="s">
        <v>37</v>
      </c>
      <c r="C9102">
        <v>6</v>
      </c>
      <c r="D9102" t="s">
        <v>29</v>
      </c>
      <c r="E9102" t="s">
        <v>24</v>
      </c>
      <c r="F9102" t="s">
        <v>28</v>
      </c>
      <c r="G9102">
        <v>2</v>
      </c>
      <c r="H9102">
        <v>798</v>
      </c>
      <c r="I9102">
        <v>666.12</v>
      </c>
      <c r="M9102" t="str">
        <f t="shared" si="426"/>
        <v/>
      </c>
      <c r="N9102" t="e">
        <f t="shared" si="427"/>
        <v>#VALUE!</v>
      </c>
      <c r="O9102" t="e">
        <f t="shared" si="428"/>
        <v>#VALUE!</v>
      </c>
    </row>
    <row r="9103" spans="1:15" x14ac:dyDescent="0.25">
      <c r="A9103">
        <v>2019</v>
      </c>
      <c r="B9103" s="2" t="s">
        <v>37</v>
      </c>
      <c r="C9103">
        <v>6</v>
      </c>
      <c r="D9103" t="s">
        <v>29</v>
      </c>
      <c r="E9103" t="s">
        <v>24</v>
      </c>
      <c r="F9103" t="s">
        <v>12</v>
      </c>
      <c r="G9103">
        <v>1</v>
      </c>
      <c r="H9103">
        <v>329</v>
      </c>
      <c r="I9103">
        <v>274.62</v>
      </c>
      <c r="M9103" t="str">
        <f t="shared" si="426"/>
        <v/>
      </c>
      <c r="N9103" t="e">
        <f t="shared" si="427"/>
        <v>#VALUE!</v>
      </c>
      <c r="O9103" t="e">
        <f t="shared" si="428"/>
        <v>#VALUE!</v>
      </c>
    </row>
    <row r="9104" spans="1:15" x14ac:dyDescent="0.25">
      <c r="A9104">
        <v>2019</v>
      </c>
      <c r="B9104" s="2" t="s">
        <v>37</v>
      </c>
      <c r="C9104">
        <v>6</v>
      </c>
      <c r="D9104" t="s">
        <v>29</v>
      </c>
      <c r="E9104" t="s">
        <v>24</v>
      </c>
      <c r="F9104" t="s">
        <v>19</v>
      </c>
      <c r="G9104">
        <v>1</v>
      </c>
      <c r="H9104">
        <v>259</v>
      </c>
      <c r="I9104">
        <v>216.19</v>
      </c>
      <c r="M9104" t="str">
        <f t="shared" si="426"/>
        <v/>
      </c>
      <c r="N9104" t="e">
        <f t="shared" si="427"/>
        <v>#VALUE!</v>
      </c>
      <c r="O9104" t="e">
        <f t="shared" si="428"/>
        <v>#VALUE!</v>
      </c>
    </row>
    <row r="9105" spans="1:15" x14ac:dyDescent="0.25">
      <c r="A9105">
        <v>2019</v>
      </c>
      <c r="B9105" s="2" t="s">
        <v>37</v>
      </c>
      <c r="C9105">
        <v>6</v>
      </c>
      <c r="D9105" t="s">
        <v>29</v>
      </c>
      <c r="E9105" t="s">
        <v>26</v>
      </c>
      <c r="F9105" t="s">
        <v>58</v>
      </c>
      <c r="G9105">
        <v>2</v>
      </c>
      <c r="H9105">
        <v>158</v>
      </c>
      <c r="I9105">
        <v>131.88</v>
      </c>
      <c r="M9105" t="str">
        <f t="shared" si="426"/>
        <v/>
      </c>
      <c r="N9105" t="e">
        <f t="shared" si="427"/>
        <v>#VALUE!</v>
      </c>
      <c r="O9105" t="e">
        <f t="shared" si="428"/>
        <v>#VALUE!</v>
      </c>
    </row>
    <row r="9106" spans="1:15" x14ac:dyDescent="0.25">
      <c r="A9106">
        <v>2019</v>
      </c>
      <c r="B9106" s="2" t="s">
        <v>37</v>
      </c>
      <c r="C9106">
        <v>6</v>
      </c>
      <c r="D9106" t="s">
        <v>29</v>
      </c>
      <c r="E9106" t="s">
        <v>26</v>
      </c>
      <c r="F9106" t="s">
        <v>73</v>
      </c>
      <c r="G9106">
        <v>5</v>
      </c>
      <c r="H9106">
        <v>175</v>
      </c>
      <c r="I9106">
        <v>146.1</v>
      </c>
      <c r="M9106" t="str">
        <f t="shared" si="426"/>
        <v/>
      </c>
      <c r="N9106" t="e">
        <f t="shared" si="427"/>
        <v>#VALUE!</v>
      </c>
      <c r="O9106" t="e">
        <f t="shared" si="428"/>
        <v>#VALUE!</v>
      </c>
    </row>
    <row r="9107" spans="1:15" x14ac:dyDescent="0.25">
      <c r="A9107">
        <v>2019</v>
      </c>
      <c r="B9107" s="2" t="s">
        <v>37</v>
      </c>
      <c r="C9107">
        <v>6</v>
      </c>
      <c r="D9107" t="s">
        <v>29</v>
      </c>
      <c r="E9107" t="s">
        <v>26</v>
      </c>
      <c r="F9107" t="s">
        <v>60</v>
      </c>
      <c r="G9107">
        <v>24</v>
      </c>
      <c r="H9107">
        <v>1176</v>
      </c>
      <c r="I9107">
        <v>981.59999999999968</v>
      </c>
      <c r="M9107" t="str">
        <f t="shared" si="426"/>
        <v/>
      </c>
      <c r="N9107" t="e">
        <f t="shared" si="427"/>
        <v>#VALUE!</v>
      </c>
      <c r="O9107" t="e">
        <f t="shared" si="428"/>
        <v>#VALUE!</v>
      </c>
    </row>
    <row r="9108" spans="1:15" x14ac:dyDescent="0.25">
      <c r="A9108">
        <v>2019</v>
      </c>
      <c r="B9108" s="2" t="s">
        <v>37</v>
      </c>
      <c r="C9108">
        <v>6</v>
      </c>
      <c r="D9108" t="s">
        <v>29</v>
      </c>
      <c r="E9108" t="s">
        <v>26</v>
      </c>
      <c r="F9108" t="s">
        <v>14</v>
      </c>
      <c r="G9108">
        <v>179</v>
      </c>
      <c r="H9108">
        <v>14141</v>
      </c>
      <c r="I9108">
        <v>11803.260000000006</v>
      </c>
      <c r="M9108" t="str">
        <f t="shared" si="426"/>
        <v/>
      </c>
      <c r="N9108" t="e">
        <f t="shared" si="427"/>
        <v>#VALUE!</v>
      </c>
      <c r="O9108" t="e">
        <f t="shared" si="428"/>
        <v>#VALUE!</v>
      </c>
    </row>
    <row r="9109" spans="1:15" x14ac:dyDescent="0.25">
      <c r="A9109">
        <v>2019</v>
      </c>
      <c r="B9109" s="2" t="s">
        <v>37</v>
      </c>
      <c r="C9109">
        <v>6</v>
      </c>
      <c r="D9109" t="s">
        <v>29</v>
      </c>
      <c r="E9109" t="s">
        <v>26</v>
      </c>
      <c r="F9109" t="s">
        <v>22</v>
      </c>
      <c r="G9109">
        <v>31</v>
      </c>
      <c r="H9109">
        <v>3069</v>
      </c>
      <c r="I9109">
        <v>2561.84</v>
      </c>
      <c r="M9109" t="str">
        <f t="shared" si="426"/>
        <v/>
      </c>
      <c r="N9109" t="e">
        <f t="shared" si="427"/>
        <v>#VALUE!</v>
      </c>
      <c r="O9109" t="e">
        <f t="shared" si="428"/>
        <v>#VALUE!</v>
      </c>
    </row>
    <row r="9110" spans="1:15" x14ac:dyDescent="0.25">
      <c r="A9110">
        <v>2019</v>
      </c>
      <c r="B9110" s="2" t="s">
        <v>37</v>
      </c>
      <c r="C9110">
        <v>6</v>
      </c>
      <c r="D9110" t="s">
        <v>29</v>
      </c>
      <c r="E9110" t="s">
        <v>26</v>
      </c>
      <c r="F9110" t="s">
        <v>11</v>
      </c>
      <c r="G9110">
        <v>233</v>
      </c>
      <c r="H9110">
        <v>16077</v>
      </c>
      <c r="I9110">
        <v>13420.800000000054</v>
      </c>
      <c r="M9110" t="str">
        <f t="shared" si="426"/>
        <v/>
      </c>
      <c r="N9110" t="e">
        <f t="shared" si="427"/>
        <v>#VALUE!</v>
      </c>
      <c r="O9110" t="e">
        <f t="shared" si="428"/>
        <v>#VALUE!</v>
      </c>
    </row>
    <row r="9111" spans="1:15" x14ac:dyDescent="0.25">
      <c r="A9111">
        <v>2019</v>
      </c>
      <c r="B9111" s="2" t="s">
        <v>37</v>
      </c>
      <c r="C9111">
        <v>6</v>
      </c>
      <c r="D9111" t="s">
        <v>29</v>
      </c>
      <c r="E9111" t="s">
        <v>26</v>
      </c>
      <c r="F9111" t="s">
        <v>15</v>
      </c>
      <c r="G9111">
        <v>31</v>
      </c>
      <c r="H9111">
        <v>8029</v>
      </c>
      <c r="I9111">
        <v>6701.8899999999958</v>
      </c>
      <c r="M9111" t="str">
        <f t="shared" si="426"/>
        <v/>
      </c>
      <c r="N9111" t="e">
        <f t="shared" si="427"/>
        <v>#VALUE!</v>
      </c>
      <c r="O9111" t="e">
        <f t="shared" si="428"/>
        <v>#VALUE!</v>
      </c>
    </row>
    <row r="9112" spans="1:15" x14ac:dyDescent="0.25">
      <c r="A9112">
        <v>2019</v>
      </c>
      <c r="B9112" s="2" t="s">
        <v>37</v>
      </c>
      <c r="C9112">
        <v>6</v>
      </c>
      <c r="D9112" t="s">
        <v>29</v>
      </c>
      <c r="E9112" t="s">
        <v>26</v>
      </c>
      <c r="F9112" t="s">
        <v>16</v>
      </c>
      <c r="G9112">
        <v>9</v>
      </c>
      <c r="H9112">
        <v>2961</v>
      </c>
      <c r="I9112">
        <v>2471.5799999999995</v>
      </c>
      <c r="M9112" t="str">
        <f t="shared" si="426"/>
        <v/>
      </c>
      <c r="N9112" t="e">
        <f t="shared" si="427"/>
        <v>#VALUE!</v>
      </c>
      <c r="O9112" t="e">
        <f t="shared" si="428"/>
        <v>#VALUE!</v>
      </c>
    </row>
    <row r="9113" spans="1:15" x14ac:dyDescent="0.25">
      <c r="A9113">
        <v>2019</v>
      </c>
      <c r="B9113" s="2" t="s">
        <v>37</v>
      </c>
      <c r="C9113">
        <v>6</v>
      </c>
      <c r="D9113" t="s">
        <v>29</v>
      </c>
      <c r="E9113" t="s">
        <v>26</v>
      </c>
      <c r="F9113" t="s">
        <v>25</v>
      </c>
      <c r="G9113">
        <v>23</v>
      </c>
      <c r="H9113">
        <v>6877</v>
      </c>
      <c r="I9113">
        <v>5740.3399999999992</v>
      </c>
      <c r="M9113" t="str">
        <f t="shared" si="426"/>
        <v/>
      </c>
      <c r="N9113" t="e">
        <f t="shared" si="427"/>
        <v>#VALUE!</v>
      </c>
      <c r="O9113" t="e">
        <f t="shared" si="428"/>
        <v>#VALUE!</v>
      </c>
    </row>
    <row r="9114" spans="1:15" x14ac:dyDescent="0.25">
      <c r="A9114">
        <v>2019</v>
      </c>
      <c r="B9114" s="2" t="s">
        <v>37</v>
      </c>
      <c r="C9114">
        <v>6</v>
      </c>
      <c r="D9114" t="s">
        <v>29</v>
      </c>
      <c r="E9114" t="s">
        <v>26</v>
      </c>
      <c r="F9114" t="s">
        <v>70</v>
      </c>
      <c r="G9114">
        <v>26</v>
      </c>
      <c r="H9114">
        <v>1014</v>
      </c>
      <c r="I9114">
        <v>846.29999999999961</v>
      </c>
      <c r="M9114" t="str">
        <f t="shared" si="426"/>
        <v/>
      </c>
      <c r="N9114" t="e">
        <f t="shared" si="427"/>
        <v>#VALUE!</v>
      </c>
      <c r="O9114" t="e">
        <f t="shared" si="428"/>
        <v>#VALUE!</v>
      </c>
    </row>
    <row r="9115" spans="1:15" x14ac:dyDescent="0.25">
      <c r="A9115">
        <v>2019</v>
      </c>
      <c r="B9115" s="2" t="s">
        <v>37</v>
      </c>
      <c r="C9115">
        <v>6</v>
      </c>
      <c r="D9115" t="s">
        <v>29</v>
      </c>
      <c r="E9115" t="s">
        <v>26</v>
      </c>
      <c r="F9115" t="s">
        <v>61</v>
      </c>
      <c r="G9115">
        <v>5</v>
      </c>
      <c r="H9115">
        <v>395</v>
      </c>
      <c r="I9115">
        <v>329.7</v>
      </c>
      <c r="M9115" t="str">
        <f t="shared" si="426"/>
        <v/>
      </c>
      <c r="N9115" t="e">
        <f t="shared" si="427"/>
        <v>#VALUE!</v>
      </c>
      <c r="O9115" t="e">
        <f t="shared" si="428"/>
        <v>#VALUE!</v>
      </c>
    </row>
    <row r="9116" spans="1:15" x14ac:dyDescent="0.25">
      <c r="A9116">
        <v>2019</v>
      </c>
      <c r="B9116" s="2" t="s">
        <v>37</v>
      </c>
      <c r="C9116">
        <v>6</v>
      </c>
      <c r="D9116" t="s">
        <v>29</v>
      </c>
      <c r="E9116" t="s">
        <v>26</v>
      </c>
      <c r="F9116" t="s">
        <v>59</v>
      </c>
      <c r="G9116">
        <v>5</v>
      </c>
      <c r="H9116">
        <v>125</v>
      </c>
      <c r="I9116">
        <v>104.35000000000001</v>
      </c>
      <c r="M9116" t="str">
        <f t="shared" si="426"/>
        <v/>
      </c>
      <c r="N9116" t="e">
        <f t="shared" si="427"/>
        <v>#VALUE!</v>
      </c>
      <c r="O9116" t="e">
        <f t="shared" si="428"/>
        <v>#VALUE!</v>
      </c>
    </row>
    <row r="9117" spans="1:15" x14ac:dyDescent="0.25">
      <c r="A9117">
        <v>2019</v>
      </c>
      <c r="B9117" s="2" t="s">
        <v>37</v>
      </c>
      <c r="C9117">
        <v>6</v>
      </c>
      <c r="D9117" t="s">
        <v>29</v>
      </c>
      <c r="E9117" t="s">
        <v>26</v>
      </c>
      <c r="F9117" t="s">
        <v>62</v>
      </c>
      <c r="G9117">
        <v>35</v>
      </c>
      <c r="H9117">
        <v>2065</v>
      </c>
      <c r="I9117">
        <v>1723.75</v>
      </c>
      <c r="M9117" t="str">
        <f t="shared" si="426"/>
        <v/>
      </c>
      <c r="N9117" t="e">
        <f t="shared" si="427"/>
        <v>#VALUE!</v>
      </c>
      <c r="O9117" t="e">
        <f t="shared" si="428"/>
        <v>#VALUE!</v>
      </c>
    </row>
    <row r="9118" spans="1:15" x14ac:dyDescent="0.25">
      <c r="A9118">
        <v>2019</v>
      </c>
      <c r="B9118" s="2" t="s">
        <v>37</v>
      </c>
      <c r="C9118">
        <v>6</v>
      </c>
      <c r="D9118" t="s">
        <v>29</v>
      </c>
      <c r="E9118" t="s">
        <v>26</v>
      </c>
      <c r="F9118" t="s">
        <v>63</v>
      </c>
      <c r="G9118">
        <v>7</v>
      </c>
      <c r="H9118">
        <v>693</v>
      </c>
      <c r="I9118">
        <v>578.48</v>
      </c>
      <c r="M9118" t="str">
        <f t="shared" si="426"/>
        <v/>
      </c>
      <c r="N9118" t="e">
        <f t="shared" si="427"/>
        <v>#VALUE!</v>
      </c>
      <c r="O9118" t="e">
        <f t="shared" si="428"/>
        <v>#VALUE!</v>
      </c>
    </row>
    <row r="9119" spans="1:15" x14ac:dyDescent="0.25">
      <c r="A9119">
        <v>2019</v>
      </c>
      <c r="B9119" s="2" t="s">
        <v>37</v>
      </c>
      <c r="C9119">
        <v>6</v>
      </c>
      <c r="D9119" t="s">
        <v>29</v>
      </c>
      <c r="E9119" t="s">
        <v>26</v>
      </c>
      <c r="F9119" t="s">
        <v>64</v>
      </c>
      <c r="G9119">
        <v>4</v>
      </c>
      <c r="H9119">
        <v>316</v>
      </c>
      <c r="I9119">
        <v>263.76</v>
      </c>
      <c r="M9119" t="str">
        <f t="shared" si="426"/>
        <v/>
      </c>
      <c r="N9119" t="e">
        <f t="shared" si="427"/>
        <v>#VALUE!</v>
      </c>
      <c r="O9119" t="e">
        <f t="shared" si="428"/>
        <v>#VALUE!</v>
      </c>
    </row>
    <row r="9120" spans="1:15" x14ac:dyDescent="0.25">
      <c r="A9120">
        <v>2019</v>
      </c>
      <c r="B9120" s="2" t="s">
        <v>37</v>
      </c>
      <c r="C9120">
        <v>6</v>
      </c>
      <c r="D9120" t="s">
        <v>29</v>
      </c>
      <c r="E9120" t="s">
        <v>26</v>
      </c>
      <c r="F9120" t="s">
        <v>56</v>
      </c>
      <c r="G9120">
        <v>29</v>
      </c>
      <c r="H9120">
        <v>2001</v>
      </c>
      <c r="I9120">
        <v>1670.3999999999992</v>
      </c>
      <c r="M9120" t="str">
        <f t="shared" si="426"/>
        <v/>
      </c>
      <c r="N9120" t="e">
        <f t="shared" si="427"/>
        <v>#VALUE!</v>
      </c>
      <c r="O9120" t="e">
        <f t="shared" si="428"/>
        <v>#VALUE!</v>
      </c>
    </row>
    <row r="9121" spans="1:15" x14ac:dyDescent="0.25">
      <c r="A9121">
        <v>2019</v>
      </c>
      <c r="B9121" s="2" t="s">
        <v>37</v>
      </c>
      <c r="C9121">
        <v>6</v>
      </c>
      <c r="D9121" t="s">
        <v>29</v>
      </c>
      <c r="E9121" t="s">
        <v>26</v>
      </c>
      <c r="F9121" t="s">
        <v>57</v>
      </c>
      <c r="G9121">
        <v>3</v>
      </c>
      <c r="H9121">
        <v>297</v>
      </c>
      <c r="I9121">
        <v>247.92000000000002</v>
      </c>
      <c r="M9121" t="str">
        <f t="shared" si="426"/>
        <v/>
      </c>
      <c r="N9121" t="e">
        <f t="shared" si="427"/>
        <v>#VALUE!</v>
      </c>
      <c r="O9121" t="e">
        <f t="shared" si="428"/>
        <v>#VALUE!</v>
      </c>
    </row>
    <row r="9122" spans="1:15" x14ac:dyDescent="0.25">
      <c r="A9122">
        <v>2019</v>
      </c>
      <c r="B9122" s="2" t="s">
        <v>37</v>
      </c>
      <c r="C9122">
        <v>6</v>
      </c>
      <c r="D9122" t="s">
        <v>29</v>
      </c>
      <c r="E9122" t="s">
        <v>26</v>
      </c>
      <c r="F9122" t="s">
        <v>69</v>
      </c>
      <c r="G9122">
        <v>8</v>
      </c>
      <c r="H9122">
        <v>2792</v>
      </c>
      <c r="I9122">
        <v>2330.56</v>
      </c>
      <c r="M9122" t="str">
        <f t="shared" si="426"/>
        <v/>
      </c>
      <c r="N9122" t="e">
        <f t="shared" si="427"/>
        <v>#VALUE!</v>
      </c>
      <c r="O9122" t="e">
        <f t="shared" si="428"/>
        <v>#VALUE!</v>
      </c>
    </row>
    <row r="9123" spans="1:15" x14ac:dyDescent="0.25">
      <c r="A9123">
        <v>2019</v>
      </c>
      <c r="B9123" s="2" t="s">
        <v>37</v>
      </c>
      <c r="C9123">
        <v>6</v>
      </c>
      <c r="D9123" t="s">
        <v>29</v>
      </c>
      <c r="E9123" t="s">
        <v>26</v>
      </c>
      <c r="F9123" t="s">
        <v>66</v>
      </c>
      <c r="G9123">
        <v>7</v>
      </c>
      <c r="H9123">
        <v>2093</v>
      </c>
      <c r="I9123">
        <v>1747.06</v>
      </c>
      <c r="M9123" t="str">
        <f t="shared" si="426"/>
        <v/>
      </c>
      <c r="N9123" t="e">
        <f t="shared" si="427"/>
        <v>#VALUE!</v>
      </c>
      <c r="O9123" t="e">
        <f t="shared" si="428"/>
        <v>#VALUE!</v>
      </c>
    </row>
    <row r="9124" spans="1:15" x14ac:dyDescent="0.25">
      <c r="A9124">
        <v>2019</v>
      </c>
      <c r="B9124" s="2" t="s">
        <v>37</v>
      </c>
      <c r="C9124">
        <v>6</v>
      </c>
      <c r="D9124" t="s">
        <v>29</v>
      </c>
      <c r="E9124" t="s">
        <v>26</v>
      </c>
      <c r="F9124" t="s">
        <v>67</v>
      </c>
      <c r="G9124">
        <v>11</v>
      </c>
      <c r="H9124">
        <v>7689</v>
      </c>
      <c r="I9124">
        <v>6418.1700000000019</v>
      </c>
      <c r="M9124" t="str">
        <f t="shared" si="426"/>
        <v/>
      </c>
      <c r="N9124" t="e">
        <f t="shared" si="427"/>
        <v>#VALUE!</v>
      </c>
      <c r="O9124" t="e">
        <f t="shared" si="428"/>
        <v>#VALUE!</v>
      </c>
    </row>
    <row r="9125" spans="1:15" x14ac:dyDescent="0.25">
      <c r="A9125">
        <v>2019</v>
      </c>
      <c r="B9125" s="2" t="s">
        <v>37</v>
      </c>
      <c r="C9125">
        <v>6</v>
      </c>
      <c r="D9125" t="s">
        <v>29</v>
      </c>
      <c r="E9125" t="s">
        <v>26</v>
      </c>
      <c r="F9125" t="s">
        <v>17</v>
      </c>
      <c r="G9125">
        <v>6</v>
      </c>
      <c r="H9125">
        <v>834</v>
      </c>
      <c r="I9125">
        <v>696.18</v>
      </c>
      <c r="M9125" t="str">
        <f t="shared" si="426"/>
        <v/>
      </c>
      <c r="N9125" t="e">
        <f t="shared" si="427"/>
        <v>#VALUE!</v>
      </c>
      <c r="O9125" t="e">
        <f t="shared" si="428"/>
        <v>#VALUE!</v>
      </c>
    </row>
    <row r="9126" spans="1:15" x14ac:dyDescent="0.25">
      <c r="A9126">
        <v>2019</v>
      </c>
      <c r="B9126" s="2" t="s">
        <v>37</v>
      </c>
      <c r="C9126">
        <v>6</v>
      </c>
      <c r="D9126" t="s">
        <v>29</v>
      </c>
      <c r="E9126" t="s">
        <v>26</v>
      </c>
      <c r="F9126" t="s">
        <v>18</v>
      </c>
      <c r="G9126">
        <v>18</v>
      </c>
      <c r="H9126">
        <v>1782</v>
      </c>
      <c r="I9126">
        <v>1487.5200000000004</v>
      </c>
      <c r="M9126" t="str">
        <f t="shared" si="426"/>
        <v/>
      </c>
      <c r="N9126" t="e">
        <f t="shared" si="427"/>
        <v>#VALUE!</v>
      </c>
      <c r="O9126" t="e">
        <f t="shared" si="428"/>
        <v>#VALUE!</v>
      </c>
    </row>
    <row r="9127" spans="1:15" x14ac:dyDescent="0.25">
      <c r="A9127">
        <v>2019</v>
      </c>
      <c r="B9127" s="2" t="s">
        <v>37</v>
      </c>
      <c r="C9127">
        <v>6</v>
      </c>
      <c r="D9127" t="s">
        <v>29</v>
      </c>
      <c r="E9127" t="s">
        <v>26</v>
      </c>
      <c r="F9127" t="s">
        <v>27</v>
      </c>
      <c r="G9127">
        <v>6</v>
      </c>
      <c r="H9127">
        <v>894</v>
      </c>
      <c r="I9127">
        <v>746.22</v>
      </c>
      <c r="M9127" t="str">
        <f t="shared" si="426"/>
        <v/>
      </c>
      <c r="N9127" t="e">
        <f t="shared" si="427"/>
        <v>#VALUE!</v>
      </c>
      <c r="O9127" t="e">
        <f t="shared" si="428"/>
        <v>#VALUE!</v>
      </c>
    </row>
    <row r="9128" spans="1:15" x14ac:dyDescent="0.25">
      <c r="A9128">
        <v>2019</v>
      </c>
      <c r="B9128" s="2" t="s">
        <v>37</v>
      </c>
      <c r="C9128">
        <v>6</v>
      </c>
      <c r="D9128" t="s">
        <v>29</v>
      </c>
      <c r="E9128" t="s">
        <v>26</v>
      </c>
      <c r="F9128" t="s">
        <v>74</v>
      </c>
      <c r="G9128">
        <v>1</v>
      </c>
      <c r="H9128">
        <v>29</v>
      </c>
      <c r="I9128">
        <v>24.21</v>
      </c>
      <c r="M9128" t="str">
        <f t="shared" si="426"/>
        <v/>
      </c>
      <c r="N9128" t="e">
        <f t="shared" si="427"/>
        <v>#VALUE!</v>
      </c>
      <c r="O9128" t="e">
        <f t="shared" si="428"/>
        <v>#VALUE!</v>
      </c>
    </row>
    <row r="9129" spans="1:15" x14ac:dyDescent="0.25">
      <c r="A9129">
        <v>2019</v>
      </c>
      <c r="B9129" s="2" t="s">
        <v>37</v>
      </c>
      <c r="C9129">
        <v>6</v>
      </c>
      <c r="D9129" t="s">
        <v>29</v>
      </c>
      <c r="E9129" t="s">
        <v>26</v>
      </c>
      <c r="F9129" t="s">
        <v>71</v>
      </c>
      <c r="G9129">
        <v>18</v>
      </c>
      <c r="H9129">
        <v>522</v>
      </c>
      <c r="I9129">
        <v>435.77999999999992</v>
      </c>
      <c r="M9129" t="str">
        <f t="shared" si="426"/>
        <v/>
      </c>
      <c r="N9129" t="e">
        <f t="shared" si="427"/>
        <v>#VALUE!</v>
      </c>
      <c r="O9129" t="e">
        <f t="shared" si="428"/>
        <v>#VALUE!</v>
      </c>
    </row>
    <row r="9130" spans="1:15" x14ac:dyDescent="0.25">
      <c r="A9130">
        <v>2019</v>
      </c>
      <c r="B9130" s="2" t="s">
        <v>37</v>
      </c>
      <c r="C9130">
        <v>6</v>
      </c>
      <c r="D9130" t="s">
        <v>29</v>
      </c>
      <c r="E9130" t="s">
        <v>26</v>
      </c>
      <c r="F9130" t="s">
        <v>72</v>
      </c>
      <c r="G9130">
        <v>13</v>
      </c>
      <c r="H9130">
        <v>637</v>
      </c>
      <c r="I9130">
        <v>531.69999999999993</v>
      </c>
      <c r="M9130" t="str">
        <f t="shared" si="426"/>
        <v/>
      </c>
      <c r="N9130" t="e">
        <f t="shared" si="427"/>
        <v>#VALUE!</v>
      </c>
      <c r="O9130" t="e">
        <f t="shared" si="428"/>
        <v>#VALUE!</v>
      </c>
    </row>
    <row r="9131" spans="1:15" x14ac:dyDescent="0.25">
      <c r="A9131">
        <v>2019</v>
      </c>
      <c r="B9131" s="2" t="s">
        <v>37</v>
      </c>
      <c r="C9131">
        <v>6</v>
      </c>
      <c r="D9131" t="s">
        <v>29</v>
      </c>
      <c r="E9131" t="s">
        <v>26</v>
      </c>
      <c r="F9131" t="s">
        <v>28</v>
      </c>
      <c r="G9131">
        <v>16</v>
      </c>
      <c r="H9131">
        <v>6384</v>
      </c>
      <c r="I9131">
        <v>5328.9600000000009</v>
      </c>
      <c r="M9131" t="str">
        <f t="shared" si="426"/>
        <v/>
      </c>
      <c r="N9131" t="e">
        <f t="shared" si="427"/>
        <v>#VALUE!</v>
      </c>
      <c r="O9131" t="e">
        <f t="shared" si="428"/>
        <v>#VALUE!</v>
      </c>
    </row>
    <row r="9132" spans="1:15" x14ac:dyDescent="0.25">
      <c r="A9132">
        <v>2019</v>
      </c>
      <c r="B9132" s="2" t="s">
        <v>37</v>
      </c>
      <c r="C9132">
        <v>6</v>
      </c>
      <c r="D9132" t="s">
        <v>29</v>
      </c>
      <c r="E9132" t="s">
        <v>26</v>
      </c>
      <c r="F9132" t="s">
        <v>12</v>
      </c>
      <c r="G9132">
        <v>51</v>
      </c>
      <c r="H9132">
        <v>16779</v>
      </c>
      <c r="I9132">
        <v>14005.620000000015</v>
      </c>
      <c r="M9132" t="str">
        <f t="shared" si="426"/>
        <v/>
      </c>
      <c r="N9132" t="e">
        <f t="shared" si="427"/>
        <v>#VALUE!</v>
      </c>
      <c r="O9132" t="e">
        <f t="shared" si="428"/>
        <v>#VALUE!</v>
      </c>
    </row>
    <row r="9133" spans="1:15" x14ac:dyDescent="0.25">
      <c r="A9133">
        <v>2019</v>
      </c>
      <c r="B9133" s="2" t="s">
        <v>37</v>
      </c>
      <c r="C9133">
        <v>6</v>
      </c>
      <c r="D9133" t="s">
        <v>29</v>
      </c>
      <c r="E9133" t="s">
        <v>26</v>
      </c>
      <c r="F9133" t="s">
        <v>19</v>
      </c>
      <c r="G9133">
        <v>44</v>
      </c>
      <c r="H9133">
        <v>11396</v>
      </c>
      <c r="I9133">
        <v>9512.3599999999969</v>
      </c>
      <c r="M9133" t="str">
        <f t="shared" si="426"/>
        <v/>
      </c>
      <c r="N9133" t="e">
        <f t="shared" si="427"/>
        <v>#VALUE!</v>
      </c>
      <c r="O9133" t="e">
        <f t="shared" si="428"/>
        <v>#VALUE!</v>
      </c>
    </row>
    <row r="9134" spans="1:15" x14ac:dyDescent="0.25">
      <c r="A9134">
        <v>2019</v>
      </c>
      <c r="B9134" s="2" t="s">
        <v>37</v>
      </c>
      <c r="C9134">
        <v>6</v>
      </c>
      <c r="D9134" t="s">
        <v>29</v>
      </c>
      <c r="E9134" t="s">
        <v>26</v>
      </c>
      <c r="F9134" t="s">
        <v>20</v>
      </c>
      <c r="G9134">
        <v>27</v>
      </c>
      <c r="H9134">
        <v>5373</v>
      </c>
      <c r="I9134">
        <v>4484.9700000000012</v>
      </c>
      <c r="M9134" t="str">
        <f t="shared" si="426"/>
        <v/>
      </c>
      <c r="N9134" t="e">
        <f t="shared" si="427"/>
        <v>#VALUE!</v>
      </c>
      <c r="O9134" t="e">
        <f t="shared" si="428"/>
        <v>#VALUE!</v>
      </c>
    </row>
    <row r="9135" spans="1:15" x14ac:dyDescent="0.25">
      <c r="A9135">
        <v>2019</v>
      </c>
      <c r="B9135" s="2" t="s">
        <v>37</v>
      </c>
      <c r="C9135">
        <v>6</v>
      </c>
      <c r="D9135" t="s">
        <v>30</v>
      </c>
      <c r="E9135" t="s">
        <v>10</v>
      </c>
      <c r="F9135" t="s">
        <v>76</v>
      </c>
      <c r="G9135">
        <v>7</v>
      </c>
      <c r="H9135">
        <v>553</v>
      </c>
      <c r="I9135">
        <v>461.58</v>
      </c>
      <c r="M9135" t="str">
        <f t="shared" si="426"/>
        <v/>
      </c>
      <c r="N9135" t="e">
        <f t="shared" si="427"/>
        <v>#VALUE!</v>
      </c>
      <c r="O9135" t="e">
        <f t="shared" si="428"/>
        <v>#VALUE!</v>
      </c>
    </row>
    <row r="9136" spans="1:15" x14ac:dyDescent="0.25">
      <c r="A9136">
        <v>2019</v>
      </c>
      <c r="B9136" s="2" t="s">
        <v>37</v>
      </c>
      <c r="C9136">
        <v>6</v>
      </c>
      <c r="D9136" t="s">
        <v>30</v>
      </c>
      <c r="E9136" t="s">
        <v>10</v>
      </c>
      <c r="F9136" t="s">
        <v>75</v>
      </c>
      <c r="G9136">
        <v>6</v>
      </c>
      <c r="H9136">
        <v>414</v>
      </c>
      <c r="I9136">
        <v>345.6</v>
      </c>
      <c r="M9136" t="str">
        <f t="shared" si="426"/>
        <v/>
      </c>
      <c r="N9136" t="e">
        <f t="shared" si="427"/>
        <v>#VALUE!</v>
      </c>
      <c r="O9136" t="e">
        <f t="shared" si="428"/>
        <v>#VALUE!</v>
      </c>
    </row>
    <row r="9137" spans="1:15" x14ac:dyDescent="0.25">
      <c r="A9137">
        <v>2019</v>
      </c>
      <c r="B9137" s="2" t="s">
        <v>37</v>
      </c>
      <c r="C9137">
        <v>6</v>
      </c>
      <c r="D9137" t="s">
        <v>30</v>
      </c>
      <c r="E9137" t="s">
        <v>10</v>
      </c>
      <c r="F9137" t="s">
        <v>82</v>
      </c>
      <c r="G9137">
        <v>1</v>
      </c>
      <c r="H9137">
        <v>25</v>
      </c>
      <c r="I9137">
        <v>20.87</v>
      </c>
      <c r="M9137" t="str">
        <f t="shared" si="426"/>
        <v/>
      </c>
      <c r="N9137" t="e">
        <f t="shared" si="427"/>
        <v>#VALUE!</v>
      </c>
      <c r="O9137" t="e">
        <f t="shared" si="428"/>
        <v>#VALUE!</v>
      </c>
    </row>
    <row r="9138" spans="1:15" x14ac:dyDescent="0.25">
      <c r="A9138">
        <v>2019</v>
      </c>
      <c r="B9138" s="2" t="s">
        <v>37</v>
      </c>
      <c r="C9138">
        <v>6</v>
      </c>
      <c r="D9138" t="s">
        <v>30</v>
      </c>
      <c r="E9138" t="s">
        <v>10</v>
      </c>
      <c r="F9138" t="s">
        <v>84</v>
      </c>
      <c r="G9138">
        <v>1</v>
      </c>
      <c r="H9138">
        <v>69</v>
      </c>
      <c r="I9138">
        <v>57.6</v>
      </c>
      <c r="M9138" t="str">
        <f t="shared" si="426"/>
        <v/>
      </c>
      <c r="N9138" t="e">
        <f t="shared" si="427"/>
        <v>#VALUE!</v>
      </c>
      <c r="O9138" t="e">
        <f t="shared" si="428"/>
        <v>#VALUE!</v>
      </c>
    </row>
    <row r="9139" spans="1:15" x14ac:dyDescent="0.25">
      <c r="A9139">
        <v>2019</v>
      </c>
      <c r="B9139" s="2" t="s">
        <v>37</v>
      </c>
      <c r="C9139">
        <v>6</v>
      </c>
      <c r="D9139" t="s">
        <v>30</v>
      </c>
      <c r="E9139" t="s">
        <v>10</v>
      </c>
      <c r="F9139" t="s">
        <v>85</v>
      </c>
      <c r="G9139">
        <v>3</v>
      </c>
      <c r="H9139">
        <v>897</v>
      </c>
      <c r="I9139">
        <v>748.74</v>
      </c>
      <c r="M9139" t="str">
        <f t="shared" si="426"/>
        <v/>
      </c>
      <c r="N9139" t="e">
        <f t="shared" si="427"/>
        <v>#VALUE!</v>
      </c>
      <c r="O9139" t="e">
        <f t="shared" si="428"/>
        <v>#VALUE!</v>
      </c>
    </row>
    <row r="9140" spans="1:15" x14ac:dyDescent="0.25">
      <c r="A9140">
        <v>2019</v>
      </c>
      <c r="B9140" s="2" t="s">
        <v>37</v>
      </c>
      <c r="C9140">
        <v>6</v>
      </c>
      <c r="D9140" t="s">
        <v>30</v>
      </c>
      <c r="E9140" t="s">
        <v>10</v>
      </c>
      <c r="F9140" t="s">
        <v>96</v>
      </c>
      <c r="G9140">
        <v>1</v>
      </c>
      <c r="H9140">
        <v>99</v>
      </c>
      <c r="I9140">
        <v>82.64</v>
      </c>
      <c r="M9140" t="str">
        <f t="shared" si="426"/>
        <v/>
      </c>
      <c r="N9140" t="e">
        <f t="shared" si="427"/>
        <v>#VALUE!</v>
      </c>
      <c r="O9140" t="e">
        <f t="shared" si="428"/>
        <v>#VALUE!</v>
      </c>
    </row>
    <row r="9141" spans="1:15" x14ac:dyDescent="0.25">
      <c r="A9141">
        <v>2019</v>
      </c>
      <c r="B9141" s="2" t="s">
        <v>37</v>
      </c>
      <c r="C9141">
        <v>6</v>
      </c>
      <c r="D9141" t="s">
        <v>30</v>
      </c>
      <c r="E9141" t="s">
        <v>10</v>
      </c>
      <c r="F9141" t="s">
        <v>100</v>
      </c>
      <c r="G9141">
        <v>1</v>
      </c>
      <c r="H9141">
        <v>399</v>
      </c>
      <c r="I9141">
        <v>333.06</v>
      </c>
      <c r="M9141" t="str">
        <f t="shared" si="426"/>
        <v/>
      </c>
      <c r="N9141" t="e">
        <f t="shared" si="427"/>
        <v>#VALUE!</v>
      </c>
      <c r="O9141" t="e">
        <f t="shared" si="428"/>
        <v>#VALUE!</v>
      </c>
    </row>
    <row r="9142" spans="1:15" x14ac:dyDescent="0.25">
      <c r="A9142">
        <v>2019</v>
      </c>
      <c r="B9142" s="2" t="s">
        <v>37</v>
      </c>
      <c r="C9142">
        <v>6</v>
      </c>
      <c r="D9142" t="s">
        <v>30</v>
      </c>
      <c r="E9142" t="s">
        <v>10</v>
      </c>
      <c r="F9142" t="s">
        <v>86</v>
      </c>
      <c r="G9142">
        <v>1</v>
      </c>
      <c r="H9142">
        <v>329</v>
      </c>
      <c r="I9142">
        <v>274.62</v>
      </c>
      <c r="M9142" t="str">
        <f t="shared" si="426"/>
        <v/>
      </c>
      <c r="N9142" t="e">
        <f t="shared" si="427"/>
        <v>#VALUE!</v>
      </c>
      <c r="O9142" t="e">
        <f t="shared" si="428"/>
        <v>#VALUE!</v>
      </c>
    </row>
    <row r="9143" spans="1:15" x14ac:dyDescent="0.25">
      <c r="A9143">
        <v>2019</v>
      </c>
      <c r="B9143" s="2" t="s">
        <v>37</v>
      </c>
      <c r="C9143">
        <v>6</v>
      </c>
      <c r="D9143" t="s">
        <v>30</v>
      </c>
      <c r="E9143" t="s">
        <v>10</v>
      </c>
      <c r="F9143" t="s">
        <v>101</v>
      </c>
      <c r="G9143">
        <v>3</v>
      </c>
      <c r="H9143">
        <v>777</v>
      </c>
      <c r="I9143">
        <v>648.56999999999994</v>
      </c>
      <c r="M9143" t="str">
        <f t="shared" si="426"/>
        <v/>
      </c>
      <c r="N9143" t="e">
        <f t="shared" si="427"/>
        <v>#VALUE!</v>
      </c>
      <c r="O9143" t="e">
        <f t="shared" si="428"/>
        <v>#VALUE!</v>
      </c>
    </row>
    <row r="9144" spans="1:15" x14ac:dyDescent="0.25">
      <c r="A9144">
        <v>2019</v>
      </c>
      <c r="B9144" s="2" t="s">
        <v>37</v>
      </c>
      <c r="C9144">
        <v>6</v>
      </c>
      <c r="D9144" t="s">
        <v>30</v>
      </c>
      <c r="E9144" t="s">
        <v>13</v>
      </c>
      <c r="F9144" t="s">
        <v>107</v>
      </c>
      <c r="G9144">
        <v>1</v>
      </c>
      <c r="H9144">
        <v>35</v>
      </c>
      <c r="I9144">
        <v>29.22</v>
      </c>
      <c r="M9144" t="str">
        <f t="shared" si="426"/>
        <v/>
      </c>
      <c r="N9144" t="e">
        <f t="shared" si="427"/>
        <v>#VALUE!</v>
      </c>
      <c r="O9144" t="e">
        <f t="shared" si="428"/>
        <v>#VALUE!</v>
      </c>
    </row>
    <row r="9145" spans="1:15" x14ac:dyDescent="0.25">
      <c r="A9145">
        <v>2019</v>
      </c>
      <c r="B9145" s="2" t="s">
        <v>37</v>
      </c>
      <c r="C9145">
        <v>6</v>
      </c>
      <c r="D9145" t="s">
        <v>30</v>
      </c>
      <c r="E9145" t="s">
        <v>13</v>
      </c>
      <c r="F9145" t="s">
        <v>79</v>
      </c>
      <c r="G9145">
        <v>5</v>
      </c>
      <c r="H9145">
        <v>245</v>
      </c>
      <c r="I9145">
        <v>204.5</v>
      </c>
      <c r="M9145" t="str">
        <f t="shared" si="426"/>
        <v/>
      </c>
      <c r="N9145" t="e">
        <f t="shared" si="427"/>
        <v>#VALUE!</v>
      </c>
      <c r="O9145" t="e">
        <f t="shared" si="428"/>
        <v>#VALUE!</v>
      </c>
    </row>
    <row r="9146" spans="1:15" x14ac:dyDescent="0.25">
      <c r="A9146">
        <v>2019</v>
      </c>
      <c r="B9146" s="2" t="s">
        <v>37</v>
      </c>
      <c r="C9146">
        <v>6</v>
      </c>
      <c r="D9146" t="s">
        <v>30</v>
      </c>
      <c r="E9146" t="s">
        <v>13</v>
      </c>
      <c r="F9146" t="s">
        <v>76</v>
      </c>
      <c r="G9146">
        <v>37</v>
      </c>
      <c r="H9146">
        <v>2923</v>
      </c>
      <c r="I9146">
        <v>2439.7800000000016</v>
      </c>
      <c r="M9146" t="str">
        <f t="shared" si="426"/>
        <v/>
      </c>
      <c r="N9146" t="e">
        <f t="shared" si="427"/>
        <v>#VALUE!</v>
      </c>
      <c r="O9146" t="e">
        <f t="shared" si="428"/>
        <v>#VALUE!</v>
      </c>
    </row>
    <row r="9147" spans="1:15" x14ac:dyDescent="0.25">
      <c r="A9147">
        <v>2019</v>
      </c>
      <c r="B9147" s="2" t="s">
        <v>37</v>
      </c>
      <c r="C9147">
        <v>6</v>
      </c>
      <c r="D9147" t="s">
        <v>30</v>
      </c>
      <c r="E9147" t="s">
        <v>13</v>
      </c>
      <c r="F9147" t="s">
        <v>80</v>
      </c>
      <c r="G9147">
        <v>2</v>
      </c>
      <c r="H9147">
        <v>198</v>
      </c>
      <c r="I9147">
        <v>165.28</v>
      </c>
      <c r="M9147" t="str">
        <f t="shared" si="426"/>
        <v/>
      </c>
      <c r="N9147" t="e">
        <f t="shared" si="427"/>
        <v>#VALUE!</v>
      </c>
      <c r="O9147" t="e">
        <f t="shared" si="428"/>
        <v>#VALUE!</v>
      </c>
    </row>
    <row r="9148" spans="1:15" x14ac:dyDescent="0.25">
      <c r="A9148">
        <v>2019</v>
      </c>
      <c r="B9148" s="2" t="s">
        <v>37</v>
      </c>
      <c r="C9148">
        <v>6</v>
      </c>
      <c r="D9148" t="s">
        <v>30</v>
      </c>
      <c r="E9148" t="s">
        <v>13</v>
      </c>
      <c r="F9148" t="s">
        <v>75</v>
      </c>
      <c r="G9148">
        <v>37</v>
      </c>
      <c r="H9148">
        <v>2553</v>
      </c>
      <c r="I9148">
        <v>2131.1999999999985</v>
      </c>
      <c r="M9148" t="str">
        <f t="shared" si="426"/>
        <v/>
      </c>
      <c r="N9148" t="e">
        <f t="shared" si="427"/>
        <v>#VALUE!</v>
      </c>
      <c r="O9148" t="e">
        <f t="shared" si="428"/>
        <v>#VALUE!</v>
      </c>
    </row>
    <row r="9149" spans="1:15" x14ac:dyDescent="0.25">
      <c r="A9149">
        <v>2019</v>
      </c>
      <c r="B9149" s="2" t="s">
        <v>37</v>
      </c>
      <c r="C9149">
        <v>6</v>
      </c>
      <c r="D9149" t="s">
        <v>30</v>
      </c>
      <c r="E9149" t="s">
        <v>13</v>
      </c>
      <c r="F9149" t="s">
        <v>87</v>
      </c>
      <c r="G9149">
        <v>3</v>
      </c>
      <c r="H9149">
        <v>777</v>
      </c>
      <c r="I9149">
        <v>648.56999999999994</v>
      </c>
      <c r="M9149" t="str">
        <f t="shared" si="426"/>
        <v/>
      </c>
      <c r="N9149" t="e">
        <f t="shared" si="427"/>
        <v>#VALUE!</v>
      </c>
      <c r="O9149" t="e">
        <f t="shared" si="428"/>
        <v>#VALUE!</v>
      </c>
    </row>
    <row r="9150" spans="1:15" x14ac:dyDescent="0.25">
      <c r="A9150">
        <v>2019</v>
      </c>
      <c r="B9150" s="2" t="s">
        <v>37</v>
      </c>
      <c r="C9150">
        <v>6</v>
      </c>
      <c r="D9150" t="s">
        <v>30</v>
      </c>
      <c r="E9150" t="s">
        <v>13</v>
      </c>
      <c r="F9150" t="s">
        <v>81</v>
      </c>
      <c r="G9150">
        <v>6</v>
      </c>
      <c r="H9150">
        <v>1794</v>
      </c>
      <c r="I9150">
        <v>1497.48</v>
      </c>
      <c r="M9150" t="str">
        <f t="shared" si="426"/>
        <v/>
      </c>
      <c r="N9150" t="e">
        <f t="shared" si="427"/>
        <v>#VALUE!</v>
      </c>
      <c r="O9150" t="e">
        <f t="shared" si="428"/>
        <v>#VALUE!</v>
      </c>
    </row>
    <row r="9151" spans="1:15" x14ac:dyDescent="0.25">
      <c r="A9151">
        <v>2019</v>
      </c>
      <c r="B9151" s="2" t="s">
        <v>37</v>
      </c>
      <c r="C9151">
        <v>6</v>
      </c>
      <c r="D9151" t="s">
        <v>30</v>
      </c>
      <c r="E9151" t="s">
        <v>13</v>
      </c>
      <c r="F9151" t="s">
        <v>89</v>
      </c>
      <c r="G9151">
        <v>4</v>
      </c>
      <c r="H9151">
        <v>156</v>
      </c>
      <c r="I9151">
        <v>130.19999999999999</v>
      </c>
      <c r="M9151" t="str">
        <f t="shared" si="426"/>
        <v/>
      </c>
      <c r="N9151" t="e">
        <f t="shared" si="427"/>
        <v>#VALUE!</v>
      </c>
      <c r="O9151" t="e">
        <f t="shared" si="428"/>
        <v>#VALUE!</v>
      </c>
    </row>
    <row r="9152" spans="1:15" x14ac:dyDescent="0.25">
      <c r="A9152">
        <v>2019</v>
      </c>
      <c r="B9152" s="2" t="s">
        <v>37</v>
      </c>
      <c r="C9152">
        <v>6</v>
      </c>
      <c r="D9152" t="s">
        <v>30</v>
      </c>
      <c r="E9152" t="s">
        <v>13</v>
      </c>
      <c r="F9152" t="s">
        <v>90</v>
      </c>
      <c r="G9152">
        <v>2</v>
      </c>
      <c r="H9152">
        <v>158</v>
      </c>
      <c r="I9152">
        <v>131.88</v>
      </c>
      <c r="M9152" t="str">
        <f t="shared" si="426"/>
        <v/>
      </c>
      <c r="N9152" t="e">
        <f t="shared" si="427"/>
        <v>#VALUE!</v>
      </c>
      <c r="O9152" t="e">
        <f t="shared" si="428"/>
        <v>#VALUE!</v>
      </c>
    </row>
    <row r="9153" spans="1:15" x14ac:dyDescent="0.25">
      <c r="A9153">
        <v>2019</v>
      </c>
      <c r="B9153" s="2" t="s">
        <v>37</v>
      </c>
      <c r="C9153">
        <v>6</v>
      </c>
      <c r="D9153" t="s">
        <v>30</v>
      </c>
      <c r="E9153" t="s">
        <v>13</v>
      </c>
      <c r="F9153" t="s">
        <v>82</v>
      </c>
      <c r="G9153">
        <v>1</v>
      </c>
      <c r="H9153">
        <v>25</v>
      </c>
      <c r="I9153">
        <v>20.87</v>
      </c>
      <c r="M9153" t="str">
        <f t="shared" si="426"/>
        <v/>
      </c>
      <c r="N9153" t="e">
        <f t="shared" si="427"/>
        <v>#VALUE!</v>
      </c>
      <c r="O9153" t="e">
        <f t="shared" si="428"/>
        <v>#VALUE!</v>
      </c>
    </row>
    <row r="9154" spans="1:15" x14ac:dyDescent="0.25">
      <c r="A9154">
        <v>2019</v>
      </c>
      <c r="B9154" s="2" t="s">
        <v>37</v>
      </c>
      <c r="C9154">
        <v>6</v>
      </c>
      <c r="D9154" t="s">
        <v>30</v>
      </c>
      <c r="E9154" t="s">
        <v>13</v>
      </c>
      <c r="F9154" t="s">
        <v>83</v>
      </c>
      <c r="G9154">
        <v>5</v>
      </c>
      <c r="H9154">
        <v>295</v>
      </c>
      <c r="I9154">
        <v>246.25</v>
      </c>
      <c r="M9154" t="str">
        <f t="shared" si="426"/>
        <v/>
      </c>
      <c r="N9154" t="e">
        <f t="shared" si="427"/>
        <v>#VALUE!</v>
      </c>
      <c r="O9154" t="e">
        <f t="shared" si="428"/>
        <v>#VALUE!</v>
      </c>
    </row>
    <row r="9155" spans="1:15" x14ac:dyDescent="0.25">
      <c r="A9155">
        <v>2019</v>
      </c>
      <c r="B9155" s="2" t="s">
        <v>37</v>
      </c>
      <c r="C9155">
        <v>6</v>
      </c>
      <c r="D9155" t="s">
        <v>30</v>
      </c>
      <c r="E9155" t="s">
        <v>13</v>
      </c>
      <c r="F9155" t="s">
        <v>103</v>
      </c>
      <c r="G9155">
        <v>2</v>
      </c>
      <c r="H9155">
        <v>158</v>
      </c>
      <c r="I9155">
        <v>131.88</v>
      </c>
      <c r="M9155" t="str">
        <f t="shared" ref="M9155:M9218" si="429">SUBSTITUTE(SUBSTITUTE(J9155," - ","|"),"; ","|")</f>
        <v/>
      </c>
      <c r="N9155" t="e">
        <f t="shared" ref="N9155:N9218" si="430">LEFT(M9155,FIND("|",M9155)-1)</f>
        <v>#VALUE!</v>
      </c>
      <c r="O9155" t="e">
        <f t="shared" ref="O9155:O9218" si="431">RIGHT(M9155,LEN(M9155)-FIND("|",M9155))</f>
        <v>#VALUE!</v>
      </c>
    </row>
    <row r="9156" spans="1:15" x14ac:dyDescent="0.25">
      <c r="A9156">
        <v>2019</v>
      </c>
      <c r="B9156" s="2" t="s">
        <v>37</v>
      </c>
      <c r="C9156">
        <v>6</v>
      </c>
      <c r="D9156" t="s">
        <v>30</v>
      </c>
      <c r="E9156" t="s">
        <v>13</v>
      </c>
      <c r="F9156" t="s">
        <v>84</v>
      </c>
      <c r="G9156">
        <v>2</v>
      </c>
      <c r="H9156">
        <v>138</v>
      </c>
      <c r="I9156">
        <v>115.2</v>
      </c>
      <c r="M9156" t="str">
        <f t="shared" si="429"/>
        <v/>
      </c>
      <c r="N9156" t="e">
        <f t="shared" si="430"/>
        <v>#VALUE!</v>
      </c>
      <c r="O9156" t="e">
        <f t="shared" si="431"/>
        <v>#VALUE!</v>
      </c>
    </row>
    <row r="9157" spans="1:15" x14ac:dyDescent="0.25">
      <c r="A9157">
        <v>2019</v>
      </c>
      <c r="B9157" s="2" t="s">
        <v>37</v>
      </c>
      <c r="C9157">
        <v>6</v>
      </c>
      <c r="D9157" t="s">
        <v>30</v>
      </c>
      <c r="E9157" t="s">
        <v>13</v>
      </c>
      <c r="F9157" t="s">
        <v>93</v>
      </c>
      <c r="G9157">
        <v>1</v>
      </c>
      <c r="H9157">
        <v>99</v>
      </c>
      <c r="I9157">
        <v>82.64</v>
      </c>
      <c r="M9157" t="str">
        <f t="shared" si="429"/>
        <v/>
      </c>
      <c r="N9157" t="e">
        <f t="shared" si="430"/>
        <v>#VALUE!</v>
      </c>
      <c r="O9157" t="e">
        <f t="shared" si="431"/>
        <v>#VALUE!</v>
      </c>
    </row>
    <row r="9158" spans="1:15" x14ac:dyDescent="0.25">
      <c r="A9158">
        <v>2019</v>
      </c>
      <c r="B9158" s="2" t="s">
        <v>37</v>
      </c>
      <c r="C9158">
        <v>6</v>
      </c>
      <c r="D9158" t="s">
        <v>30</v>
      </c>
      <c r="E9158" t="s">
        <v>13</v>
      </c>
      <c r="F9158" t="s">
        <v>85</v>
      </c>
      <c r="G9158">
        <v>2</v>
      </c>
      <c r="H9158">
        <v>598</v>
      </c>
      <c r="I9158">
        <v>499.16</v>
      </c>
      <c r="M9158" t="str">
        <f t="shared" si="429"/>
        <v/>
      </c>
      <c r="N9158" t="e">
        <f t="shared" si="430"/>
        <v>#VALUE!</v>
      </c>
      <c r="O9158" t="e">
        <f t="shared" si="431"/>
        <v>#VALUE!</v>
      </c>
    </row>
    <row r="9159" spans="1:15" x14ac:dyDescent="0.25">
      <c r="A9159">
        <v>2019</v>
      </c>
      <c r="B9159" s="2" t="s">
        <v>37</v>
      </c>
      <c r="C9159">
        <v>6</v>
      </c>
      <c r="D9159" t="s">
        <v>30</v>
      </c>
      <c r="E9159" t="s">
        <v>13</v>
      </c>
      <c r="F9159" t="s">
        <v>96</v>
      </c>
      <c r="G9159">
        <v>6</v>
      </c>
      <c r="H9159">
        <v>594</v>
      </c>
      <c r="I9159">
        <v>495.84</v>
      </c>
      <c r="M9159" t="str">
        <f t="shared" si="429"/>
        <v/>
      </c>
      <c r="N9159" t="e">
        <f t="shared" si="430"/>
        <v>#VALUE!</v>
      </c>
      <c r="O9159" t="e">
        <f t="shared" si="431"/>
        <v>#VALUE!</v>
      </c>
    </row>
    <row r="9160" spans="1:15" x14ac:dyDescent="0.25">
      <c r="A9160">
        <v>2019</v>
      </c>
      <c r="B9160" s="2" t="s">
        <v>37</v>
      </c>
      <c r="C9160">
        <v>6</v>
      </c>
      <c r="D9160" t="s">
        <v>30</v>
      </c>
      <c r="E9160" t="s">
        <v>13</v>
      </c>
      <c r="F9160" t="s">
        <v>105</v>
      </c>
      <c r="G9160">
        <v>1</v>
      </c>
      <c r="H9160">
        <v>149</v>
      </c>
      <c r="I9160">
        <v>124.37</v>
      </c>
      <c r="M9160" t="str">
        <f t="shared" si="429"/>
        <v/>
      </c>
      <c r="N9160" t="e">
        <f t="shared" si="430"/>
        <v>#VALUE!</v>
      </c>
      <c r="O9160" t="e">
        <f t="shared" si="431"/>
        <v>#VALUE!</v>
      </c>
    </row>
    <row r="9161" spans="1:15" x14ac:dyDescent="0.25">
      <c r="A9161">
        <v>2019</v>
      </c>
      <c r="B9161" s="2" t="s">
        <v>37</v>
      </c>
      <c r="C9161">
        <v>6</v>
      </c>
      <c r="D9161" t="s">
        <v>30</v>
      </c>
      <c r="E9161" t="s">
        <v>13</v>
      </c>
      <c r="F9161" t="s">
        <v>99</v>
      </c>
      <c r="G9161">
        <v>2</v>
      </c>
      <c r="H9161">
        <v>98</v>
      </c>
      <c r="I9161">
        <v>81.8</v>
      </c>
      <c r="M9161" t="str">
        <f t="shared" si="429"/>
        <v/>
      </c>
      <c r="N9161" t="e">
        <f t="shared" si="430"/>
        <v>#VALUE!</v>
      </c>
      <c r="O9161" t="e">
        <f t="shared" si="431"/>
        <v>#VALUE!</v>
      </c>
    </row>
    <row r="9162" spans="1:15" x14ac:dyDescent="0.25">
      <c r="A9162">
        <v>2019</v>
      </c>
      <c r="B9162" s="2" t="s">
        <v>37</v>
      </c>
      <c r="C9162">
        <v>6</v>
      </c>
      <c r="D9162" t="s">
        <v>30</v>
      </c>
      <c r="E9162" t="s">
        <v>13</v>
      </c>
      <c r="F9162" t="s">
        <v>100</v>
      </c>
      <c r="G9162">
        <v>1</v>
      </c>
      <c r="H9162">
        <v>399</v>
      </c>
      <c r="I9162">
        <v>333.06</v>
      </c>
      <c r="M9162" t="str">
        <f t="shared" si="429"/>
        <v/>
      </c>
      <c r="N9162" t="e">
        <f t="shared" si="430"/>
        <v>#VALUE!</v>
      </c>
      <c r="O9162" t="e">
        <f t="shared" si="431"/>
        <v>#VALUE!</v>
      </c>
    </row>
    <row r="9163" spans="1:15" x14ac:dyDescent="0.25">
      <c r="A9163">
        <v>2019</v>
      </c>
      <c r="B9163" s="2" t="s">
        <v>37</v>
      </c>
      <c r="C9163">
        <v>6</v>
      </c>
      <c r="D9163" t="s">
        <v>30</v>
      </c>
      <c r="E9163" t="s">
        <v>13</v>
      </c>
      <c r="F9163" t="s">
        <v>86</v>
      </c>
      <c r="G9163">
        <v>9</v>
      </c>
      <c r="H9163">
        <v>2961</v>
      </c>
      <c r="I9163">
        <v>2471.5799999999995</v>
      </c>
      <c r="M9163" t="str">
        <f t="shared" si="429"/>
        <v/>
      </c>
      <c r="N9163" t="e">
        <f t="shared" si="430"/>
        <v>#VALUE!</v>
      </c>
      <c r="O9163" t="e">
        <f t="shared" si="431"/>
        <v>#VALUE!</v>
      </c>
    </row>
    <row r="9164" spans="1:15" x14ac:dyDescent="0.25">
      <c r="A9164">
        <v>2019</v>
      </c>
      <c r="B9164" s="2" t="s">
        <v>37</v>
      </c>
      <c r="C9164">
        <v>6</v>
      </c>
      <c r="D9164" t="s">
        <v>30</v>
      </c>
      <c r="E9164" t="s">
        <v>13</v>
      </c>
      <c r="F9164" t="s">
        <v>101</v>
      </c>
      <c r="G9164">
        <v>9</v>
      </c>
      <c r="H9164">
        <v>2331</v>
      </c>
      <c r="I9164">
        <v>1945.7100000000003</v>
      </c>
      <c r="M9164" t="str">
        <f t="shared" si="429"/>
        <v/>
      </c>
      <c r="N9164" t="e">
        <f t="shared" si="430"/>
        <v>#VALUE!</v>
      </c>
      <c r="O9164" t="e">
        <f t="shared" si="431"/>
        <v>#VALUE!</v>
      </c>
    </row>
    <row r="9165" spans="1:15" x14ac:dyDescent="0.25">
      <c r="A9165">
        <v>2019</v>
      </c>
      <c r="B9165" s="2" t="s">
        <v>37</v>
      </c>
      <c r="C9165">
        <v>6</v>
      </c>
      <c r="D9165" t="s">
        <v>30</v>
      </c>
      <c r="E9165" t="s">
        <v>13</v>
      </c>
      <c r="F9165" t="s">
        <v>102</v>
      </c>
      <c r="G9165">
        <v>3</v>
      </c>
      <c r="H9165">
        <v>597</v>
      </c>
      <c r="I9165">
        <v>498.33000000000004</v>
      </c>
      <c r="M9165" t="str">
        <f t="shared" si="429"/>
        <v/>
      </c>
      <c r="N9165" t="e">
        <f t="shared" si="430"/>
        <v>#VALUE!</v>
      </c>
      <c r="O9165" t="e">
        <f t="shared" si="431"/>
        <v>#VALUE!</v>
      </c>
    </row>
    <row r="9166" spans="1:15" x14ac:dyDescent="0.25">
      <c r="A9166">
        <v>2019</v>
      </c>
      <c r="B9166" s="2" t="s">
        <v>37</v>
      </c>
      <c r="C9166">
        <v>6</v>
      </c>
      <c r="D9166" t="s">
        <v>30</v>
      </c>
      <c r="E9166" t="s">
        <v>21</v>
      </c>
      <c r="F9166" t="s">
        <v>107</v>
      </c>
      <c r="G9166">
        <v>1</v>
      </c>
      <c r="H9166">
        <v>35</v>
      </c>
      <c r="I9166">
        <v>29.22</v>
      </c>
      <c r="M9166" t="str">
        <f t="shared" si="429"/>
        <v/>
      </c>
      <c r="N9166" t="e">
        <f t="shared" si="430"/>
        <v>#VALUE!</v>
      </c>
      <c r="O9166" t="e">
        <f t="shared" si="431"/>
        <v>#VALUE!</v>
      </c>
    </row>
    <row r="9167" spans="1:15" x14ac:dyDescent="0.25">
      <c r="A9167">
        <v>2019</v>
      </c>
      <c r="B9167" s="2" t="s">
        <v>37</v>
      </c>
      <c r="C9167">
        <v>6</v>
      </c>
      <c r="D9167" t="s">
        <v>30</v>
      </c>
      <c r="E9167" t="s">
        <v>21</v>
      </c>
      <c r="F9167" t="s">
        <v>79</v>
      </c>
      <c r="G9167">
        <v>4</v>
      </c>
      <c r="H9167">
        <v>196</v>
      </c>
      <c r="I9167">
        <v>163.6</v>
      </c>
      <c r="M9167" t="str">
        <f t="shared" si="429"/>
        <v/>
      </c>
      <c r="N9167" t="e">
        <f t="shared" si="430"/>
        <v>#VALUE!</v>
      </c>
      <c r="O9167" t="e">
        <f t="shared" si="431"/>
        <v>#VALUE!</v>
      </c>
    </row>
    <row r="9168" spans="1:15" x14ac:dyDescent="0.25">
      <c r="A9168">
        <v>2019</v>
      </c>
      <c r="B9168" s="2" t="s">
        <v>37</v>
      </c>
      <c r="C9168">
        <v>6</v>
      </c>
      <c r="D9168" t="s">
        <v>30</v>
      </c>
      <c r="E9168" t="s">
        <v>21</v>
      </c>
      <c r="F9168" t="s">
        <v>76</v>
      </c>
      <c r="G9168">
        <v>29</v>
      </c>
      <c r="H9168">
        <v>2291</v>
      </c>
      <c r="I9168">
        <v>1912.2600000000011</v>
      </c>
      <c r="M9168" t="str">
        <f t="shared" si="429"/>
        <v/>
      </c>
      <c r="N9168" t="e">
        <f t="shared" si="430"/>
        <v>#VALUE!</v>
      </c>
      <c r="O9168" t="e">
        <f t="shared" si="431"/>
        <v>#VALUE!</v>
      </c>
    </row>
    <row r="9169" spans="1:15" x14ac:dyDescent="0.25">
      <c r="A9169">
        <v>2019</v>
      </c>
      <c r="B9169" s="2" t="s">
        <v>37</v>
      </c>
      <c r="C9169">
        <v>6</v>
      </c>
      <c r="D9169" t="s">
        <v>30</v>
      </c>
      <c r="E9169" t="s">
        <v>21</v>
      </c>
      <c r="F9169" t="s">
        <v>80</v>
      </c>
      <c r="G9169">
        <v>2</v>
      </c>
      <c r="H9169">
        <v>198</v>
      </c>
      <c r="I9169">
        <v>165.28</v>
      </c>
      <c r="M9169" t="str">
        <f t="shared" si="429"/>
        <v/>
      </c>
      <c r="N9169" t="e">
        <f t="shared" si="430"/>
        <v>#VALUE!</v>
      </c>
      <c r="O9169" t="e">
        <f t="shared" si="431"/>
        <v>#VALUE!</v>
      </c>
    </row>
    <row r="9170" spans="1:15" x14ac:dyDescent="0.25">
      <c r="A9170">
        <v>2019</v>
      </c>
      <c r="B9170" s="2" t="s">
        <v>37</v>
      </c>
      <c r="C9170">
        <v>6</v>
      </c>
      <c r="D9170" t="s">
        <v>30</v>
      </c>
      <c r="E9170" t="s">
        <v>21</v>
      </c>
      <c r="F9170" t="s">
        <v>75</v>
      </c>
      <c r="G9170">
        <v>34</v>
      </c>
      <c r="H9170">
        <v>2346</v>
      </c>
      <c r="I9170">
        <v>1958.3999999999987</v>
      </c>
      <c r="M9170" t="str">
        <f t="shared" si="429"/>
        <v/>
      </c>
      <c r="N9170" t="e">
        <f t="shared" si="430"/>
        <v>#VALUE!</v>
      </c>
      <c r="O9170" t="e">
        <f t="shared" si="431"/>
        <v>#VALUE!</v>
      </c>
    </row>
    <row r="9171" spans="1:15" x14ac:dyDescent="0.25">
      <c r="A9171">
        <v>2019</v>
      </c>
      <c r="B9171" s="2" t="s">
        <v>37</v>
      </c>
      <c r="C9171">
        <v>6</v>
      </c>
      <c r="D9171" t="s">
        <v>30</v>
      </c>
      <c r="E9171" t="s">
        <v>21</v>
      </c>
      <c r="F9171" t="s">
        <v>87</v>
      </c>
      <c r="G9171">
        <v>5</v>
      </c>
      <c r="H9171">
        <v>1295</v>
      </c>
      <c r="I9171">
        <v>1080.95</v>
      </c>
      <c r="M9171" t="str">
        <f t="shared" si="429"/>
        <v/>
      </c>
      <c r="N9171" t="e">
        <f t="shared" si="430"/>
        <v>#VALUE!</v>
      </c>
      <c r="O9171" t="e">
        <f t="shared" si="431"/>
        <v>#VALUE!</v>
      </c>
    </row>
    <row r="9172" spans="1:15" x14ac:dyDescent="0.25">
      <c r="A9172">
        <v>2019</v>
      </c>
      <c r="B9172" s="2" t="s">
        <v>37</v>
      </c>
      <c r="C9172">
        <v>6</v>
      </c>
      <c r="D9172" t="s">
        <v>30</v>
      </c>
      <c r="E9172" t="s">
        <v>21</v>
      </c>
      <c r="F9172" t="s">
        <v>88</v>
      </c>
      <c r="G9172">
        <v>1</v>
      </c>
      <c r="H9172">
        <v>329</v>
      </c>
      <c r="I9172">
        <v>274.62</v>
      </c>
      <c r="M9172" t="str">
        <f t="shared" si="429"/>
        <v/>
      </c>
      <c r="N9172" t="e">
        <f t="shared" si="430"/>
        <v>#VALUE!</v>
      </c>
      <c r="O9172" t="e">
        <f t="shared" si="431"/>
        <v>#VALUE!</v>
      </c>
    </row>
    <row r="9173" spans="1:15" x14ac:dyDescent="0.25">
      <c r="A9173">
        <v>2019</v>
      </c>
      <c r="B9173" s="2" t="s">
        <v>37</v>
      </c>
      <c r="C9173">
        <v>6</v>
      </c>
      <c r="D9173" t="s">
        <v>30</v>
      </c>
      <c r="E9173" t="s">
        <v>21</v>
      </c>
      <c r="F9173" t="s">
        <v>81</v>
      </c>
      <c r="G9173">
        <v>6</v>
      </c>
      <c r="H9173">
        <v>1794</v>
      </c>
      <c r="I9173">
        <v>1497.48</v>
      </c>
      <c r="M9173" t="str">
        <f t="shared" si="429"/>
        <v/>
      </c>
      <c r="N9173" t="e">
        <f t="shared" si="430"/>
        <v>#VALUE!</v>
      </c>
      <c r="O9173" t="e">
        <f t="shared" si="431"/>
        <v>#VALUE!</v>
      </c>
    </row>
    <row r="9174" spans="1:15" x14ac:dyDescent="0.25">
      <c r="A9174">
        <v>2019</v>
      </c>
      <c r="B9174" s="2" t="s">
        <v>37</v>
      </c>
      <c r="C9174">
        <v>6</v>
      </c>
      <c r="D9174" t="s">
        <v>30</v>
      </c>
      <c r="E9174" t="s">
        <v>21</v>
      </c>
      <c r="F9174" t="s">
        <v>89</v>
      </c>
      <c r="G9174">
        <v>1</v>
      </c>
      <c r="H9174">
        <v>39</v>
      </c>
      <c r="I9174">
        <v>32.549999999999997</v>
      </c>
      <c r="M9174" t="str">
        <f t="shared" si="429"/>
        <v/>
      </c>
      <c r="N9174" t="e">
        <f t="shared" si="430"/>
        <v>#VALUE!</v>
      </c>
      <c r="O9174" t="e">
        <f t="shared" si="431"/>
        <v>#VALUE!</v>
      </c>
    </row>
    <row r="9175" spans="1:15" x14ac:dyDescent="0.25">
      <c r="A9175">
        <v>2019</v>
      </c>
      <c r="B9175" s="2" t="s">
        <v>37</v>
      </c>
      <c r="C9175">
        <v>6</v>
      </c>
      <c r="D9175" t="s">
        <v>30</v>
      </c>
      <c r="E9175" t="s">
        <v>21</v>
      </c>
      <c r="F9175" t="s">
        <v>90</v>
      </c>
      <c r="G9175">
        <v>1</v>
      </c>
      <c r="H9175">
        <v>79</v>
      </c>
      <c r="I9175">
        <v>65.94</v>
      </c>
      <c r="M9175" t="str">
        <f t="shared" si="429"/>
        <v/>
      </c>
      <c r="N9175" t="e">
        <f t="shared" si="430"/>
        <v>#VALUE!</v>
      </c>
      <c r="O9175" t="e">
        <f t="shared" si="431"/>
        <v>#VALUE!</v>
      </c>
    </row>
    <row r="9176" spans="1:15" x14ac:dyDescent="0.25">
      <c r="A9176">
        <v>2019</v>
      </c>
      <c r="B9176" s="2" t="s">
        <v>37</v>
      </c>
      <c r="C9176">
        <v>6</v>
      </c>
      <c r="D9176" t="s">
        <v>30</v>
      </c>
      <c r="E9176" t="s">
        <v>21</v>
      </c>
      <c r="F9176" t="s">
        <v>83</v>
      </c>
      <c r="G9176">
        <v>7</v>
      </c>
      <c r="H9176">
        <v>413</v>
      </c>
      <c r="I9176">
        <v>344.75</v>
      </c>
      <c r="M9176" t="str">
        <f t="shared" si="429"/>
        <v/>
      </c>
      <c r="N9176" t="e">
        <f t="shared" si="430"/>
        <v>#VALUE!</v>
      </c>
      <c r="O9176" t="e">
        <f t="shared" si="431"/>
        <v>#VALUE!</v>
      </c>
    </row>
    <row r="9177" spans="1:15" x14ac:dyDescent="0.25">
      <c r="A9177">
        <v>2019</v>
      </c>
      <c r="B9177" s="2" t="s">
        <v>37</v>
      </c>
      <c r="C9177">
        <v>6</v>
      </c>
      <c r="D9177" t="s">
        <v>30</v>
      </c>
      <c r="E9177" t="s">
        <v>21</v>
      </c>
      <c r="F9177" t="s">
        <v>91</v>
      </c>
      <c r="G9177">
        <v>1</v>
      </c>
      <c r="H9177">
        <v>99</v>
      </c>
      <c r="I9177">
        <v>82.64</v>
      </c>
      <c r="M9177" t="str">
        <f t="shared" si="429"/>
        <v/>
      </c>
      <c r="N9177" t="e">
        <f t="shared" si="430"/>
        <v>#VALUE!</v>
      </c>
      <c r="O9177" t="e">
        <f t="shared" si="431"/>
        <v>#VALUE!</v>
      </c>
    </row>
    <row r="9178" spans="1:15" x14ac:dyDescent="0.25">
      <c r="A9178">
        <v>2019</v>
      </c>
      <c r="B9178" s="2" t="s">
        <v>37</v>
      </c>
      <c r="C9178">
        <v>6</v>
      </c>
      <c r="D9178" t="s">
        <v>30</v>
      </c>
      <c r="E9178" t="s">
        <v>21</v>
      </c>
      <c r="F9178" t="s">
        <v>92</v>
      </c>
      <c r="G9178">
        <v>1</v>
      </c>
      <c r="H9178">
        <v>159</v>
      </c>
      <c r="I9178">
        <v>132.72</v>
      </c>
      <c r="M9178" t="str">
        <f t="shared" si="429"/>
        <v/>
      </c>
      <c r="N9178" t="e">
        <f t="shared" si="430"/>
        <v>#VALUE!</v>
      </c>
      <c r="O9178" t="e">
        <f t="shared" si="431"/>
        <v>#VALUE!</v>
      </c>
    </row>
    <row r="9179" spans="1:15" x14ac:dyDescent="0.25">
      <c r="A9179">
        <v>2019</v>
      </c>
      <c r="B9179" s="2" t="s">
        <v>37</v>
      </c>
      <c r="C9179">
        <v>6</v>
      </c>
      <c r="D9179" t="s">
        <v>30</v>
      </c>
      <c r="E9179" t="s">
        <v>21</v>
      </c>
      <c r="F9179" t="s">
        <v>93</v>
      </c>
      <c r="G9179">
        <v>5</v>
      </c>
      <c r="H9179">
        <v>495</v>
      </c>
      <c r="I9179">
        <v>413.2</v>
      </c>
      <c r="M9179" t="str">
        <f t="shared" si="429"/>
        <v/>
      </c>
      <c r="N9179" t="e">
        <f t="shared" si="430"/>
        <v>#VALUE!</v>
      </c>
      <c r="O9179" t="e">
        <f t="shared" si="431"/>
        <v>#VALUE!</v>
      </c>
    </row>
    <row r="9180" spans="1:15" x14ac:dyDescent="0.25">
      <c r="A9180">
        <v>2019</v>
      </c>
      <c r="B9180" s="2" t="s">
        <v>37</v>
      </c>
      <c r="C9180">
        <v>6</v>
      </c>
      <c r="D9180" t="s">
        <v>30</v>
      </c>
      <c r="E9180" t="s">
        <v>21</v>
      </c>
      <c r="F9180" t="s">
        <v>104</v>
      </c>
      <c r="G9180">
        <v>1</v>
      </c>
      <c r="H9180">
        <v>349</v>
      </c>
      <c r="I9180">
        <v>291.32</v>
      </c>
      <c r="M9180" t="str">
        <f t="shared" si="429"/>
        <v/>
      </c>
      <c r="N9180" t="e">
        <f t="shared" si="430"/>
        <v>#VALUE!</v>
      </c>
      <c r="O9180" t="e">
        <f t="shared" si="431"/>
        <v>#VALUE!</v>
      </c>
    </row>
    <row r="9181" spans="1:15" x14ac:dyDescent="0.25">
      <c r="A9181">
        <v>2019</v>
      </c>
      <c r="B9181" s="2" t="s">
        <v>37</v>
      </c>
      <c r="C9181">
        <v>6</v>
      </c>
      <c r="D9181" t="s">
        <v>30</v>
      </c>
      <c r="E9181" t="s">
        <v>21</v>
      </c>
      <c r="F9181" t="s">
        <v>96</v>
      </c>
      <c r="G9181">
        <v>2</v>
      </c>
      <c r="H9181">
        <v>198</v>
      </c>
      <c r="I9181">
        <v>165.28</v>
      </c>
      <c r="M9181" t="str">
        <f t="shared" si="429"/>
        <v/>
      </c>
      <c r="N9181" t="e">
        <f t="shared" si="430"/>
        <v>#VALUE!</v>
      </c>
      <c r="O9181" t="e">
        <f t="shared" si="431"/>
        <v>#VALUE!</v>
      </c>
    </row>
    <row r="9182" spans="1:15" x14ac:dyDescent="0.25">
      <c r="A9182">
        <v>2019</v>
      </c>
      <c r="B9182" s="2" t="s">
        <v>37</v>
      </c>
      <c r="C9182">
        <v>6</v>
      </c>
      <c r="D9182" t="s">
        <v>30</v>
      </c>
      <c r="E9182" t="s">
        <v>21</v>
      </c>
      <c r="F9182" t="s">
        <v>108</v>
      </c>
      <c r="G9182">
        <v>1</v>
      </c>
      <c r="H9182">
        <v>29</v>
      </c>
      <c r="I9182">
        <v>24.21</v>
      </c>
      <c r="M9182" t="str">
        <f t="shared" si="429"/>
        <v/>
      </c>
      <c r="N9182" t="e">
        <f t="shared" si="430"/>
        <v>#VALUE!</v>
      </c>
      <c r="O9182" t="e">
        <f t="shared" si="431"/>
        <v>#VALUE!</v>
      </c>
    </row>
    <row r="9183" spans="1:15" x14ac:dyDescent="0.25">
      <c r="A9183">
        <v>2019</v>
      </c>
      <c r="B9183" s="2" t="s">
        <v>37</v>
      </c>
      <c r="C9183">
        <v>6</v>
      </c>
      <c r="D9183" t="s">
        <v>30</v>
      </c>
      <c r="E9183" t="s">
        <v>21</v>
      </c>
      <c r="F9183" t="s">
        <v>97</v>
      </c>
      <c r="G9183">
        <v>1</v>
      </c>
      <c r="H9183">
        <v>29</v>
      </c>
      <c r="I9183">
        <v>24.21</v>
      </c>
      <c r="M9183" t="str">
        <f t="shared" si="429"/>
        <v/>
      </c>
      <c r="N9183" t="e">
        <f t="shared" si="430"/>
        <v>#VALUE!</v>
      </c>
      <c r="O9183" t="e">
        <f t="shared" si="431"/>
        <v>#VALUE!</v>
      </c>
    </row>
    <row r="9184" spans="1:15" x14ac:dyDescent="0.25">
      <c r="A9184">
        <v>2019</v>
      </c>
      <c r="B9184" s="2" t="s">
        <v>37</v>
      </c>
      <c r="C9184">
        <v>6</v>
      </c>
      <c r="D9184" t="s">
        <v>30</v>
      </c>
      <c r="E9184" t="s">
        <v>21</v>
      </c>
      <c r="F9184" t="s">
        <v>99</v>
      </c>
      <c r="G9184">
        <v>1</v>
      </c>
      <c r="H9184">
        <v>49</v>
      </c>
      <c r="I9184">
        <v>40.9</v>
      </c>
      <c r="M9184" t="str">
        <f t="shared" si="429"/>
        <v/>
      </c>
      <c r="N9184" t="e">
        <f t="shared" si="430"/>
        <v>#VALUE!</v>
      </c>
      <c r="O9184" t="e">
        <f t="shared" si="431"/>
        <v>#VALUE!</v>
      </c>
    </row>
    <row r="9185" spans="1:15" x14ac:dyDescent="0.25">
      <c r="A9185">
        <v>2019</v>
      </c>
      <c r="B9185" s="2" t="s">
        <v>37</v>
      </c>
      <c r="C9185">
        <v>6</v>
      </c>
      <c r="D9185" t="s">
        <v>30</v>
      </c>
      <c r="E9185" t="s">
        <v>21</v>
      </c>
      <c r="F9185" t="s">
        <v>100</v>
      </c>
      <c r="G9185">
        <v>4</v>
      </c>
      <c r="H9185">
        <v>1596</v>
      </c>
      <c r="I9185">
        <v>1332.24</v>
      </c>
      <c r="M9185" t="str">
        <f t="shared" si="429"/>
        <v/>
      </c>
      <c r="N9185" t="e">
        <f t="shared" si="430"/>
        <v>#VALUE!</v>
      </c>
      <c r="O9185" t="e">
        <f t="shared" si="431"/>
        <v>#VALUE!</v>
      </c>
    </row>
    <row r="9186" spans="1:15" x14ac:dyDescent="0.25">
      <c r="A9186">
        <v>2019</v>
      </c>
      <c r="B9186" s="2" t="s">
        <v>37</v>
      </c>
      <c r="C9186">
        <v>6</v>
      </c>
      <c r="D9186" t="s">
        <v>30</v>
      </c>
      <c r="E9186" t="s">
        <v>21</v>
      </c>
      <c r="F9186" t="s">
        <v>86</v>
      </c>
      <c r="G9186">
        <v>4</v>
      </c>
      <c r="H9186">
        <v>1316</v>
      </c>
      <c r="I9186">
        <v>1098.48</v>
      </c>
      <c r="M9186" t="str">
        <f t="shared" si="429"/>
        <v/>
      </c>
      <c r="N9186" t="e">
        <f t="shared" si="430"/>
        <v>#VALUE!</v>
      </c>
      <c r="O9186" t="e">
        <f t="shared" si="431"/>
        <v>#VALUE!</v>
      </c>
    </row>
    <row r="9187" spans="1:15" x14ac:dyDescent="0.25">
      <c r="A9187">
        <v>2019</v>
      </c>
      <c r="B9187" s="2" t="s">
        <v>37</v>
      </c>
      <c r="C9187">
        <v>6</v>
      </c>
      <c r="D9187" t="s">
        <v>30</v>
      </c>
      <c r="E9187" t="s">
        <v>21</v>
      </c>
      <c r="F9187" t="s">
        <v>101</v>
      </c>
      <c r="G9187">
        <v>7</v>
      </c>
      <c r="H9187">
        <v>1813</v>
      </c>
      <c r="I9187">
        <v>1513.3300000000002</v>
      </c>
      <c r="M9187" t="str">
        <f t="shared" si="429"/>
        <v/>
      </c>
      <c r="N9187" t="e">
        <f t="shared" si="430"/>
        <v>#VALUE!</v>
      </c>
      <c r="O9187" t="e">
        <f t="shared" si="431"/>
        <v>#VALUE!</v>
      </c>
    </row>
    <row r="9188" spans="1:15" x14ac:dyDescent="0.25">
      <c r="A9188">
        <v>2019</v>
      </c>
      <c r="B9188" s="2" t="s">
        <v>37</v>
      </c>
      <c r="C9188">
        <v>6</v>
      </c>
      <c r="D9188" t="s">
        <v>30</v>
      </c>
      <c r="E9188" t="s">
        <v>21</v>
      </c>
      <c r="F9188" t="s">
        <v>102</v>
      </c>
      <c r="G9188">
        <v>4</v>
      </c>
      <c r="H9188">
        <v>796</v>
      </c>
      <c r="I9188">
        <v>664.44</v>
      </c>
      <c r="M9188" t="str">
        <f t="shared" si="429"/>
        <v/>
      </c>
      <c r="N9188" t="e">
        <f t="shared" si="430"/>
        <v>#VALUE!</v>
      </c>
      <c r="O9188" t="e">
        <f t="shared" si="431"/>
        <v>#VALUE!</v>
      </c>
    </row>
    <row r="9189" spans="1:15" x14ac:dyDescent="0.25">
      <c r="A9189">
        <v>2019</v>
      </c>
      <c r="B9189" s="2" t="s">
        <v>37</v>
      </c>
      <c r="C9189">
        <v>6</v>
      </c>
      <c r="D9189" t="s">
        <v>30</v>
      </c>
      <c r="E9189" t="s">
        <v>23</v>
      </c>
      <c r="F9189" t="s">
        <v>79</v>
      </c>
      <c r="G9189">
        <v>1</v>
      </c>
      <c r="H9189">
        <v>49</v>
      </c>
      <c r="I9189">
        <v>40.9</v>
      </c>
      <c r="M9189" t="str">
        <f t="shared" si="429"/>
        <v/>
      </c>
      <c r="N9189" t="e">
        <f t="shared" si="430"/>
        <v>#VALUE!</v>
      </c>
      <c r="O9189" t="e">
        <f t="shared" si="431"/>
        <v>#VALUE!</v>
      </c>
    </row>
    <row r="9190" spans="1:15" x14ac:dyDescent="0.25">
      <c r="A9190">
        <v>2019</v>
      </c>
      <c r="B9190" s="2" t="s">
        <v>37</v>
      </c>
      <c r="C9190">
        <v>6</v>
      </c>
      <c r="D9190" t="s">
        <v>30</v>
      </c>
      <c r="E9190" t="s">
        <v>23</v>
      </c>
      <c r="F9190" t="s">
        <v>76</v>
      </c>
      <c r="G9190">
        <v>16</v>
      </c>
      <c r="H9190">
        <v>1264</v>
      </c>
      <c r="I9190">
        <v>1055.0400000000004</v>
      </c>
      <c r="M9190" t="str">
        <f t="shared" si="429"/>
        <v/>
      </c>
      <c r="N9190" t="e">
        <f t="shared" si="430"/>
        <v>#VALUE!</v>
      </c>
      <c r="O9190" t="e">
        <f t="shared" si="431"/>
        <v>#VALUE!</v>
      </c>
    </row>
    <row r="9191" spans="1:15" x14ac:dyDescent="0.25">
      <c r="A9191">
        <v>2019</v>
      </c>
      <c r="B9191" s="2" t="s">
        <v>37</v>
      </c>
      <c r="C9191">
        <v>6</v>
      </c>
      <c r="D9191" t="s">
        <v>30</v>
      </c>
      <c r="E9191" t="s">
        <v>23</v>
      </c>
      <c r="F9191" t="s">
        <v>80</v>
      </c>
      <c r="G9191">
        <v>8</v>
      </c>
      <c r="H9191">
        <v>792</v>
      </c>
      <c r="I9191">
        <v>661.12</v>
      </c>
      <c r="M9191" t="str">
        <f t="shared" si="429"/>
        <v/>
      </c>
      <c r="N9191" t="e">
        <f t="shared" si="430"/>
        <v>#VALUE!</v>
      </c>
      <c r="O9191" t="e">
        <f t="shared" si="431"/>
        <v>#VALUE!</v>
      </c>
    </row>
    <row r="9192" spans="1:15" x14ac:dyDescent="0.25">
      <c r="A9192">
        <v>2019</v>
      </c>
      <c r="B9192" s="2" t="s">
        <v>37</v>
      </c>
      <c r="C9192">
        <v>6</v>
      </c>
      <c r="D9192" t="s">
        <v>30</v>
      </c>
      <c r="E9192" t="s">
        <v>23</v>
      </c>
      <c r="F9192" t="s">
        <v>75</v>
      </c>
      <c r="G9192">
        <v>12</v>
      </c>
      <c r="H9192">
        <v>828</v>
      </c>
      <c r="I9192">
        <v>691.20000000000016</v>
      </c>
      <c r="M9192" t="str">
        <f t="shared" si="429"/>
        <v/>
      </c>
      <c r="N9192" t="e">
        <f t="shared" si="430"/>
        <v>#VALUE!</v>
      </c>
      <c r="O9192" t="e">
        <f t="shared" si="431"/>
        <v>#VALUE!</v>
      </c>
    </row>
    <row r="9193" spans="1:15" x14ac:dyDescent="0.25">
      <c r="A9193">
        <v>2019</v>
      </c>
      <c r="B9193" s="2" t="s">
        <v>37</v>
      </c>
      <c r="C9193">
        <v>6</v>
      </c>
      <c r="D9193" t="s">
        <v>30</v>
      </c>
      <c r="E9193" t="s">
        <v>23</v>
      </c>
      <c r="F9193" t="s">
        <v>87</v>
      </c>
      <c r="G9193">
        <v>2</v>
      </c>
      <c r="H9193">
        <v>518</v>
      </c>
      <c r="I9193">
        <v>432.38</v>
      </c>
      <c r="M9193" t="str">
        <f t="shared" si="429"/>
        <v/>
      </c>
      <c r="N9193" t="e">
        <f t="shared" si="430"/>
        <v>#VALUE!</v>
      </c>
      <c r="O9193" t="e">
        <f t="shared" si="431"/>
        <v>#VALUE!</v>
      </c>
    </row>
    <row r="9194" spans="1:15" x14ac:dyDescent="0.25">
      <c r="A9194">
        <v>2019</v>
      </c>
      <c r="B9194" s="2" t="s">
        <v>37</v>
      </c>
      <c r="C9194">
        <v>6</v>
      </c>
      <c r="D9194" t="s">
        <v>30</v>
      </c>
      <c r="E9194" t="s">
        <v>23</v>
      </c>
      <c r="F9194" t="s">
        <v>88</v>
      </c>
      <c r="G9194">
        <v>1</v>
      </c>
      <c r="H9194">
        <v>329</v>
      </c>
      <c r="I9194">
        <v>274.62</v>
      </c>
      <c r="M9194" t="str">
        <f t="shared" si="429"/>
        <v/>
      </c>
      <c r="N9194" t="e">
        <f t="shared" si="430"/>
        <v>#VALUE!</v>
      </c>
      <c r="O9194" t="e">
        <f t="shared" si="431"/>
        <v>#VALUE!</v>
      </c>
    </row>
    <row r="9195" spans="1:15" x14ac:dyDescent="0.25">
      <c r="A9195">
        <v>2019</v>
      </c>
      <c r="B9195" s="2" t="s">
        <v>37</v>
      </c>
      <c r="C9195">
        <v>6</v>
      </c>
      <c r="D9195" t="s">
        <v>30</v>
      </c>
      <c r="E9195" t="s">
        <v>23</v>
      </c>
      <c r="F9195" t="s">
        <v>81</v>
      </c>
      <c r="G9195">
        <v>1</v>
      </c>
      <c r="H9195">
        <v>299</v>
      </c>
      <c r="I9195">
        <v>249.58</v>
      </c>
      <c r="M9195" t="str">
        <f t="shared" si="429"/>
        <v/>
      </c>
      <c r="N9195" t="e">
        <f t="shared" si="430"/>
        <v>#VALUE!</v>
      </c>
      <c r="O9195" t="e">
        <f t="shared" si="431"/>
        <v>#VALUE!</v>
      </c>
    </row>
    <row r="9196" spans="1:15" x14ac:dyDescent="0.25">
      <c r="A9196">
        <v>2019</v>
      </c>
      <c r="B9196" s="2" t="s">
        <v>37</v>
      </c>
      <c r="C9196">
        <v>6</v>
      </c>
      <c r="D9196" t="s">
        <v>30</v>
      </c>
      <c r="E9196" t="s">
        <v>23</v>
      </c>
      <c r="F9196" t="s">
        <v>89</v>
      </c>
      <c r="G9196">
        <v>2</v>
      </c>
      <c r="H9196">
        <v>78</v>
      </c>
      <c r="I9196">
        <v>65.099999999999994</v>
      </c>
      <c r="M9196" t="str">
        <f t="shared" si="429"/>
        <v/>
      </c>
      <c r="N9196" t="e">
        <f t="shared" si="430"/>
        <v>#VALUE!</v>
      </c>
      <c r="O9196" t="e">
        <f t="shared" si="431"/>
        <v>#VALUE!</v>
      </c>
    </row>
    <row r="9197" spans="1:15" x14ac:dyDescent="0.25">
      <c r="A9197">
        <v>2019</v>
      </c>
      <c r="B9197" s="2" t="s">
        <v>37</v>
      </c>
      <c r="C9197">
        <v>6</v>
      </c>
      <c r="D9197" t="s">
        <v>30</v>
      </c>
      <c r="E9197" t="s">
        <v>23</v>
      </c>
      <c r="F9197" t="s">
        <v>90</v>
      </c>
      <c r="G9197">
        <v>1</v>
      </c>
      <c r="H9197">
        <v>79</v>
      </c>
      <c r="I9197">
        <v>65.94</v>
      </c>
      <c r="M9197" t="str">
        <f t="shared" si="429"/>
        <v/>
      </c>
      <c r="N9197" t="e">
        <f t="shared" si="430"/>
        <v>#VALUE!</v>
      </c>
      <c r="O9197" t="e">
        <f t="shared" si="431"/>
        <v>#VALUE!</v>
      </c>
    </row>
    <row r="9198" spans="1:15" x14ac:dyDescent="0.25">
      <c r="A9198">
        <v>2019</v>
      </c>
      <c r="B9198" s="2" t="s">
        <v>37</v>
      </c>
      <c r="C9198">
        <v>6</v>
      </c>
      <c r="D9198" t="s">
        <v>30</v>
      </c>
      <c r="E9198" t="s">
        <v>23</v>
      </c>
      <c r="F9198" t="s">
        <v>82</v>
      </c>
      <c r="G9198">
        <v>1</v>
      </c>
      <c r="H9198">
        <v>25</v>
      </c>
      <c r="I9198">
        <v>20.87</v>
      </c>
      <c r="M9198" t="str">
        <f t="shared" si="429"/>
        <v/>
      </c>
      <c r="N9198" t="e">
        <f t="shared" si="430"/>
        <v>#VALUE!</v>
      </c>
      <c r="O9198" t="e">
        <f t="shared" si="431"/>
        <v>#VALUE!</v>
      </c>
    </row>
    <row r="9199" spans="1:15" x14ac:dyDescent="0.25">
      <c r="A9199">
        <v>2019</v>
      </c>
      <c r="B9199" s="2" t="s">
        <v>37</v>
      </c>
      <c r="C9199">
        <v>6</v>
      </c>
      <c r="D9199" t="s">
        <v>30</v>
      </c>
      <c r="E9199" t="s">
        <v>23</v>
      </c>
      <c r="F9199" t="s">
        <v>83</v>
      </c>
      <c r="G9199">
        <v>4</v>
      </c>
      <c r="H9199">
        <v>236</v>
      </c>
      <c r="I9199">
        <v>197</v>
      </c>
      <c r="M9199" t="str">
        <f t="shared" si="429"/>
        <v/>
      </c>
      <c r="N9199" t="e">
        <f t="shared" si="430"/>
        <v>#VALUE!</v>
      </c>
      <c r="O9199" t="e">
        <f t="shared" si="431"/>
        <v>#VALUE!</v>
      </c>
    </row>
    <row r="9200" spans="1:15" x14ac:dyDescent="0.25">
      <c r="A9200">
        <v>2019</v>
      </c>
      <c r="B9200" s="2" t="s">
        <v>37</v>
      </c>
      <c r="C9200">
        <v>6</v>
      </c>
      <c r="D9200" t="s">
        <v>30</v>
      </c>
      <c r="E9200" t="s">
        <v>23</v>
      </c>
      <c r="F9200" t="s">
        <v>92</v>
      </c>
      <c r="G9200">
        <v>1</v>
      </c>
      <c r="H9200">
        <v>159</v>
      </c>
      <c r="I9200">
        <v>132.72</v>
      </c>
      <c r="M9200" t="str">
        <f t="shared" si="429"/>
        <v/>
      </c>
      <c r="N9200" t="e">
        <f t="shared" si="430"/>
        <v>#VALUE!</v>
      </c>
      <c r="O9200" t="e">
        <f t="shared" si="431"/>
        <v>#VALUE!</v>
      </c>
    </row>
    <row r="9201" spans="1:15" x14ac:dyDescent="0.25">
      <c r="A9201">
        <v>2019</v>
      </c>
      <c r="B9201" s="2" t="s">
        <v>37</v>
      </c>
      <c r="C9201">
        <v>6</v>
      </c>
      <c r="D9201" t="s">
        <v>30</v>
      </c>
      <c r="E9201" t="s">
        <v>23</v>
      </c>
      <c r="F9201" t="s">
        <v>93</v>
      </c>
      <c r="G9201">
        <v>1</v>
      </c>
      <c r="H9201">
        <v>99</v>
      </c>
      <c r="I9201">
        <v>82.64</v>
      </c>
      <c r="M9201" t="str">
        <f t="shared" si="429"/>
        <v/>
      </c>
      <c r="N9201" t="e">
        <f t="shared" si="430"/>
        <v>#VALUE!</v>
      </c>
      <c r="O9201" t="e">
        <f t="shared" si="431"/>
        <v>#VALUE!</v>
      </c>
    </row>
    <row r="9202" spans="1:15" x14ac:dyDescent="0.25">
      <c r="A9202">
        <v>2019</v>
      </c>
      <c r="B9202" s="2" t="s">
        <v>37</v>
      </c>
      <c r="C9202">
        <v>6</v>
      </c>
      <c r="D9202" t="s">
        <v>30</v>
      </c>
      <c r="E9202" t="s">
        <v>23</v>
      </c>
      <c r="F9202" t="s">
        <v>104</v>
      </c>
      <c r="G9202">
        <v>2</v>
      </c>
      <c r="H9202">
        <v>698</v>
      </c>
      <c r="I9202">
        <v>582.64</v>
      </c>
      <c r="M9202" t="str">
        <f t="shared" si="429"/>
        <v/>
      </c>
      <c r="N9202" t="e">
        <f t="shared" si="430"/>
        <v>#VALUE!</v>
      </c>
      <c r="O9202" t="e">
        <f t="shared" si="431"/>
        <v>#VALUE!</v>
      </c>
    </row>
    <row r="9203" spans="1:15" x14ac:dyDescent="0.25">
      <c r="A9203">
        <v>2019</v>
      </c>
      <c r="B9203" s="2" t="s">
        <v>37</v>
      </c>
      <c r="C9203">
        <v>6</v>
      </c>
      <c r="D9203" t="s">
        <v>30</v>
      </c>
      <c r="E9203" t="s">
        <v>23</v>
      </c>
      <c r="F9203" t="s">
        <v>85</v>
      </c>
      <c r="G9203">
        <v>1</v>
      </c>
      <c r="H9203">
        <v>299</v>
      </c>
      <c r="I9203">
        <v>249.58</v>
      </c>
      <c r="M9203" t="str">
        <f t="shared" si="429"/>
        <v/>
      </c>
      <c r="N9203" t="e">
        <f t="shared" si="430"/>
        <v>#VALUE!</v>
      </c>
      <c r="O9203" t="e">
        <f t="shared" si="431"/>
        <v>#VALUE!</v>
      </c>
    </row>
    <row r="9204" spans="1:15" x14ac:dyDescent="0.25">
      <c r="A9204">
        <v>2019</v>
      </c>
      <c r="B9204" s="2" t="s">
        <v>37</v>
      </c>
      <c r="C9204">
        <v>6</v>
      </c>
      <c r="D9204" t="s">
        <v>30</v>
      </c>
      <c r="E9204" t="s">
        <v>23</v>
      </c>
      <c r="F9204" t="s">
        <v>94</v>
      </c>
      <c r="G9204">
        <v>2</v>
      </c>
      <c r="H9204">
        <v>1398</v>
      </c>
      <c r="I9204">
        <v>1166.94</v>
      </c>
      <c r="M9204" t="str">
        <f t="shared" si="429"/>
        <v/>
      </c>
      <c r="N9204" t="e">
        <f t="shared" si="430"/>
        <v>#VALUE!</v>
      </c>
      <c r="O9204" t="e">
        <f t="shared" si="431"/>
        <v>#VALUE!</v>
      </c>
    </row>
    <row r="9205" spans="1:15" x14ac:dyDescent="0.25">
      <c r="A9205">
        <v>2019</v>
      </c>
      <c r="B9205" s="2" t="s">
        <v>37</v>
      </c>
      <c r="C9205">
        <v>6</v>
      </c>
      <c r="D9205" t="s">
        <v>30</v>
      </c>
      <c r="E9205" t="s">
        <v>23</v>
      </c>
      <c r="F9205" t="s">
        <v>96</v>
      </c>
      <c r="G9205">
        <v>1</v>
      </c>
      <c r="H9205">
        <v>99</v>
      </c>
      <c r="I9205">
        <v>82.64</v>
      </c>
      <c r="M9205" t="str">
        <f t="shared" si="429"/>
        <v/>
      </c>
      <c r="N9205" t="e">
        <f t="shared" si="430"/>
        <v>#VALUE!</v>
      </c>
      <c r="O9205" t="e">
        <f t="shared" si="431"/>
        <v>#VALUE!</v>
      </c>
    </row>
    <row r="9206" spans="1:15" x14ac:dyDescent="0.25">
      <c r="A9206">
        <v>2019</v>
      </c>
      <c r="B9206" s="2" t="s">
        <v>37</v>
      </c>
      <c r="C9206">
        <v>6</v>
      </c>
      <c r="D9206" t="s">
        <v>30</v>
      </c>
      <c r="E9206" t="s">
        <v>23</v>
      </c>
      <c r="F9206" t="s">
        <v>108</v>
      </c>
      <c r="G9206">
        <v>1</v>
      </c>
      <c r="H9206">
        <v>29</v>
      </c>
      <c r="I9206">
        <v>24.21</v>
      </c>
      <c r="M9206" t="str">
        <f t="shared" si="429"/>
        <v/>
      </c>
      <c r="N9206" t="e">
        <f t="shared" si="430"/>
        <v>#VALUE!</v>
      </c>
      <c r="O9206" t="e">
        <f t="shared" si="431"/>
        <v>#VALUE!</v>
      </c>
    </row>
    <row r="9207" spans="1:15" x14ac:dyDescent="0.25">
      <c r="A9207">
        <v>2019</v>
      </c>
      <c r="B9207" s="2" t="s">
        <v>37</v>
      </c>
      <c r="C9207">
        <v>6</v>
      </c>
      <c r="D9207" t="s">
        <v>30</v>
      </c>
      <c r="E9207" t="s">
        <v>23</v>
      </c>
      <c r="F9207" t="s">
        <v>97</v>
      </c>
      <c r="G9207">
        <v>1</v>
      </c>
      <c r="H9207">
        <v>29</v>
      </c>
      <c r="I9207">
        <v>24.21</v>
      </c>
      <c r="M9207" t="str">
        <f t="shared" si="429"/>
        <v/>
      </c>
      <c r="N9207" t="e">
        <f t="shared" si="430"/>
        <v>#VALUE!</v>
      </c>
      <c r="O9207" t="e">
        <f t="shared" si="431"/>
        <v>#VALUE!</v>
      </c>
    </row>
    <row r="9208" spans="1:15" x14ac:dyDescent="0.25">
      <c r="A9208">
        <v>2019</v>
      </c>
      <c r="B9208" s="2" t="s">
        <v>37</v>
      </c>
      <c r="C9208">
        <v>6</v>
      </c>
      <c r="D9208" t="s">
        <v>30</v>
      </c>
      <c r="E9208" t="s">
        <v>23</v>
      </c>
      <c r="F9208" t="s">
        <v>98</v>
      </c>
      <c r="G9208">
        <v>1</v>
      </c>
      <c r="H9208">
        <v>29</v>
      </c>
      <c r="I9208">
        <v>24.21</v>
      </c>
      <c r="M9208" t="str">
        <f t="shared" si="429"/>
        <v/>
      </c>
      <c r="N9208" t="e">
        <f t="shared" si="430"/>
        <v>#VALUE!</v>
      </c>
      <c r="O9208" t="e">
        <f t="shared" si="431"/>
        <v>#VALUE!</v>
      </c>
    </row>
    <row r="9209" spans="1:15" x14ac:dyDescent="0.25">
      <c r="A9209">
        <v>2019</v>
      </c>
      <c r="B9209" s="2" t="s">
        <v>37</v>
      </c>
      <c r="C9209">
        <v>6</v>
      </c>
      <c r="D9209" t="s">
        <v>30</v>
      </c>
      <c r="E9209" t="s">
        <v>23</v>
      </c>
      <c r="F9209" t="s">
        <v>99</v>
      </c>
      <c r="G9209">
        <v>1</v>
      </c>
      <c r="H9209">
        <v>49</v>
      </c>
      <c r="I9209">
        <v>40.9</v>
      </c>
      <c r="M9209" t="str">
        <f t="shared" si="429"/>
        <v/>
      </c>
      <c r="N9209" t="e">
        <f t="shared" si="430"/>
        <v>#VALUE!</v>
      </c>
      <c r="O9209" t="e">
        <f t="shared" si="431"/>
        <v>#VALUE!</v>
      </c>
    </row>
    <row r="9210" spans="1:15" x14ac:dyDescent="0.25">
      <c r="A9210">
        <v>2019</v>
      </c>
      <c r="B9210" s="2" t="s">
        <v>37</v>
      </c>
      <c r="C9210">
        <v>6</v>
      </c>
      <c r="D9210" t="s">
        <v>30</v>
      </c>
      <c r="E9210" t="s">
        <v>23</v>
      </c>
      <c r="F9210" t="s">
        <v>100</v>
      </c>
      <c r="G9210">
        <v>2</v>
      </c>
      <c r="H9210">
        <v>798</v>
      </c>
      <c r="I9210">
        <v>666.12</v>
      </c>
      <c r="M9210" t="str">
        <f t="shared" si="429"/>
        <v/>
      </c>
      <c r="N9210" t="e">
        <f t="shared" si="430"/>
        <v>#VALUE!</v>
      </c>
      <c r="O9210" t="e">
        <f t="shared" si="431"/>
        <v>#VALUE!</v>
      </c>
    </row>
    <row r="9211" spans="1:15" x14ac:dyDescent="0.25">
      <c r="A9211">
        <v>2019</v>
      </c>
      <c r="B9211" s="2" t="s">
        <v>37</v>
      </c>
      <c r="C9211">
        <v>6</v>
      </c>
      <c r="D9211" t="s">
        <v>30</v>
      </c>
      <c r="E9211" t="s">
        <v>23</v>
      </c>
      <c r="F9211" t="s">
        <v>86</v>
      </c>
      <c r="G9211">
        <v>5</v>
      </c>
      <c r="H9211">
        <v>1645</v>
      </c>
      <c r="I9211">
        <v>1373.1</v>
      </c>
      <c r="M9211" t="str">
        <f t="shared" si="429"/>
        <v/>
      </c>
      <c r="N9211" t="e">
        <f t="shared" si="430"/>
        <v>#VALUE!</v>
      </c>
      <c r="O9211" t="e">
        <f t="shared" si="431"/>
        <v>#VALUE!</v>
      </c>
    </row>
    <row r="9212" spans="1:15" x14ac:dyDescent="0.25">
      <c r="A9212">
        <v>2019</v>
      </c>
      <c r="B9212" s="2" t="s">
        <v>37</v>
      </c>
      <c r="C9212">
        <v>6</v>
      </c>
      <c r="D9212" t="s">
        <v>30</v>
      </c>
      <c r="E9212" t="s">
        <v>23</v>
      </c>
      <c r="F9212" t="s">
        <v>101</v>
      </c>
      <c r="G9212">
        <v>3</v>
      </c>
      <c r="H9212">
        <v>777</v>
      </c>
      <c r="I9212">
        <v>648.56999999999994</v>
      </c>
      <c r="M9212" t="str">
        <f t="shared" si="429"/>
        <v/>
      </c>
      <c r="N9212" t="e">
        <f t="shared" si="430"/>
        <v>#VALUE!</v>
      </c>
      <c r="O9212" t="e">
        <f t="shared" si="431"/>
        <v>#VALUE!</v>
      </c>
    </row>
    <row r="9213" spans="1:15" x14ac:dyDescent="0.25">
      <c r="A9213">
        <v>2019</v>
      </c>
      <c r="B9213" s="2" t="s">
        <v>37</v>
      </c>
      <c r="C9213">
        <v>6</v>
      </c>
      <c r="D9213" t="s">
        <v>30</v>
      </c>
      <c r="E9213" t="s">
        <v>23</v>
      </c>
      <c r="F9213" t="s">
        <v>102</v>
      </c>
      <c r="G9213">
        <v>1</v>
      </c>
      <c r="H9213">
        <v>199</v>
      </c>
      <c r="I9213">
        <v>166.11</v>
      </c>
      <c r="M9213" t="str">
        <f t="shared" si="429"/>
        <v/>
      </c>
      <c r="N9213" t="e">
        <f t="shared" si="430"/>
        <v>#VALUE!</v>
      </c>
      <c r="O9213" t="e">
        <f t="shared" si="431"/>
        <v>#VALUE!</v>
      </c>
    </row>
    <row r="9214" spans="1:15" x14ac:dyDescent="0.25">
      <c r="A9214">
        <v>2019</v>
      </c>
      <c r="B9214" s="2" t="s">
        <v>37</v>
      </c>
      <c r="C9214">
        <v>6</v>
      </c>
      <c r="D9214" t="s">
        <v>30</v>
      </c>
      <c r="E9214" t="s">
        <v>24</v>
      </c>
      <c r="F9214" t="s">
        <v>76</v>
      </c>
      <c r="G9214">
        <v>8</v>
      </c>
      <c r="H9214">
        <v>632</v>
      </c>
      <c r="I9214">
        <v>527.52</v>
      </c>
      <c r="M9214" t="str">
        <f t="shared" si="429"/>
        <v/>
      </c>
      <c r="N9214" t="e">
        <f t="shared" si="430"/>
        <v>#VALUE!</v>
      </c>
      <c r="O9214" t="e">
        <f t="shared" si="431"/>
        <v>#VALUE!</v>
      </c>
    </row>
    <row r="9215" spans="1:15" x14ac:dyDescent="0.25">
      <c r="A9215">
        <v>2019</v>
      </c>
      <c r="B9215" s="2" t="s">
        <v>37</v>
      </c>
      <c r="C9215">
        <v>6</v>
      </c>
      <c r="D9215" t="s">
        <v>30</v>
      </c>
      <c r="E9215" t="s">
        <v>24</v>
      </c>
      <c r="F9215" t="s">
        <v>80</v>
      </c>
      <c r="G9215">
        <v>4</v>
      </c>
      <c r="H9215">
        <v>396</v>
      </c>
      <c r="I9215">
        <v>330.56</v>
      </c>
      <c r="M9215" t="str">
        <f t="shared" si="429"/>
        <v/>
      </c>
      <c r="N9215" t="e">
        <f t="shared" si="430"/>
        <v>#VALUE!</v>
      </c>
      <c r="O9215" t="e">
        <f t="shared" si="431"/>
        <v>#VALUE!</v>
      </c>
    </row>
    <row r="9216" spans="1:15" x14ac:dyDescent="0.25">
      <c r="A9216">
        <v>2019</v>
      </c>
      <c r="B9216" s="2" t="s">
        <v>37</v>
      </c>
      <c r="C9216">
        <v>6</v>
      </c>
      <c r="D9216" t="s">
        <v>30</v>
      </c>
      <c r="E9216" t="s">
        <v>24</v>
      </c>
      <c r="F9216" t="s">
        <v>75</v>
      </c>
      <c r="G9216">
        <v>4</v>
      </c>
      <c r="H9216">
        <v>276</v>
      </c>
      <c r="I9216">
        <v>230.4</v>
      </c>
      <c r="M9216" t="str">
        <f t="shared" si="429"/>
        <v/>
      </c>
      <c r="N9216" t="e">
        <f t="shared" si="430"/>
        <v>#VALUE!</v>
      </c>
      <c r="O9216" t="e">
        <f t="shared" si="431"/>
        <v>#VALUE!</v>
      </c>
    </row>
    <row r="9217" spans="1:15" x14ac:dyDescent="0.25">
      <c r="A9217">
        <v>2019</v>
      </c>
      <c r="B9217" s="2" t="s">
        <v>37</v>
      </c>
      <c r="C9217">
        <v>6</v>
      </c>
      <c r="D9217" t="s">
        <v>30</v>
      </c>
      <c r="E9217" t="s">
        <v>24</v>
      </c>
      <c r="F9217" t="s">
        <v>87</v>
      </c>
      <c r="G9217">
        <v>2</v>
      </c>
      <c r="H9217">
        <v>518</v>
      </c>
      <c r="I9217">
        <v>432.38</v>
      </c>
      <c r="M9217" t="str">
        <f t="shared" si="429"/>
        <v/>
      </c>
      <c r="N9217" t="e">
        <f t="shared" si="430"/>
        <v>#VALUE!</v>
      </c>
      <c r="O9217" t="e">
        <f t="shared" si="431"/>
        <v>#VALUE!</v>
      </c>
    </row>
    <row r="9218" spans="1:15" x14ac:dyDescent="0.25">
      <c r="A9218">
        <v>2019</v>
      </c>
      <c r="B9218" s="2" t="s">
        <v>37</v>
      </c>
      <c r="C9218">
        <v>6</v>
      </c>
      <c r="D9218" t="s">
        <v>30</v>
      </c>
      <c r="E9218" t="s">
        <v>24</v>
      </c>
      <c r="F9218" t="s">
        <v>88</v>
      </c>
      <c r="G9218">
        <v>1</v>
      </c>
      <c r="H9218">
        <v>329</v>
      </c>
      <c r="I9218">
        <v>274.62</v>
      </c>
      <c r="M9218" t="str">
        <f t="shared" si="429"/>
        <v/>
      </c>
      <c r="N9218" t="e">
        <f t="shared" si="430"/>
        <v>#VALUE!</v>
      </c>
      <c r="O9218" t="e">
        <f t="shared" si="431"/>
        <v>#VALUE!</v>
      </c>
    </row>
    <row r="9219" spans="1:15" x14ac:dyDescent="0.25">
      <c r="A9219">
        <v>2019</v>
      </c>
      <c r="B9219" s="2" t="s">
        <v>37</v>
      </c>
      <c r="C9219">
        <v>6</v>
      </c>
      <c r="D9219" t="s">
        <v>30</v>
      </c>
      <c r="E9219" t="s">
        <v>24</v>
      </c>
      <c r="F9219" t="s">
        <v>83</v>
      </c>
      <c r="G9219">
        <v>2</v>
      </c>
      <c r="H9219">
        <v>118</v>
      </c>
      <c r="I9219">
        <v>98.5</v>
      </c>
      <c r="M9219" t="str">
        <f t="shared" ref="M9219:M9282" si="432">SUBSTITUTE(SUBSTITUTE(J9219," - ","|"),"; ","|")</f>
        <v/>
      </c>
      <c r="N9219" t="e">
        <f t="shared" ref="N9219:N9282" si="433">LEFT(M9219,FIND("|",M9219)-1)</f>
        <v>#VALUE!</v>
      </c>
      <c r="O9219" t="e">
        <f t="shared" ref="O9219:O9282" si="434">RIGHT(M9219,LEN(M9219)-FIND("|",M9219))</f>
        <v>#VALUE!</v>
      </c>
    </row>
    <row r="9220" spans="1:15" x14ac:dyDescent="0.25">
      <c r="A9220">
        <v>2019</v>
      </c>
      <c r="B9220" s="2" t="s">
        <v>37</v>
      </c>
      <c r="C9220">
        <v>6</v>
      </c>
      <c r="D9220" t="s">
        <v>30</v>
      </c>
      <c r="E9220" t="s">
        <v>24</v>
      </c>
      <c r="F9220" t="s">
        <v>95</v>
      </c>
      <c r="G9220">
        <v>2</v>
      </c>
      <c r="H9220">
        <v>278</v>
      </c>
      <c r="I9220">
        <v>232.06</v>
      </c>
      <c r="M9220" t="str">
        <f t="shared" si="432"/>
        <v/>
      </c>
      <c r="N9220" t="e">
        <f t="shared" si="433"/>
        <v>#VALUE!</v>
      </c>
      <c r="O9220" t="e">
        <f t="shared" si="434"/>
        <v>#VALUE!</v>
      </c>
    </row>
    <row r="9221" spans="1:15" x14ac:dyDescent="0.25">
      <c r="A9221">
        <v>2019</v>
      </c>
      <c r="B9221" s="2" t="s">
        <v>37</v>
      </c>
      <c r="C9221">
        <v>6</v>
      </c>
      <c r="D9221" t="s">
        <v>30</v>
      </c>
      <c r="E9221" t="s">
        <v>24</v>
      </c>
      <c r="F9221" t="s">
        <v>100</v>
      </c>
      <c r="G9221">
        <v>2</v>
      </c>
      <c r="H9221">
        <v>798</v>
      </c>
      <c r="I9221">
        <v>666.12</v>
      </c>
      <c r="M9221" t="str">
        <f t="shared" si="432"/>
        <v/>
      </c>
      <c r="N9221" t="e">
        <f t="shared" si="433"/>
        <v>#VALUE!</v>
      </c>
      <c r="O9221" t="e">
        <f t="shared" si="434"/>
        <v>#VALUE!</v>
      </c>
    </row>
    <row r="9222" spans="1:15" x14ac:dyDescent="0.25">
      <c r="A9222">
        <v>2019</v>
      </c>
      <c r="B9222" s="2" t="s">
        <v>37</v>
      </c>
      <c r="C9222">
        <v>6</v>
      </c>
      <c r="D9222" t="s">
        <v>30</v>
      </c>
      <c r="E9222" t="s">
        <v>24</v>
      </c>
      <c r="F9222" t="s">
        <v>86</v>
      </c>
      <c r="G9222">
        <v>2</v>
      </c>
      <c r="H9222">
        <v>658</v>
      </c>
      <c r="I9222">
        <v>549.24</v>
      </c>
      <c r="M9222" t="str">
        <f t="shared" si="432"/>
        <v/>
      </c>
      <c r="N9222" t="e">
        <f t="shared" si="433"/>
        <v>#VALUE!</v>
      </c>
      <c r="O9222" t="e">
        <f t="shared" si="434"/>
        <v>#VALUE!</v>
      </c>
    </row>
    <row r="9223" spans="1:15" x14ac:dyDescent="0.25">
      <c r="A9223">
        <v>2019</v>
      </c>
      <c r="B9223" s="2" t="s">
        <v>37</v>
      </c>
      <c r="C9223">
        <v>6</v>
      </c>
      <c r="D9223" t="s">
        <v>30</v>
      </c>
      <c r="E9223" t="s">
        <v>24</v>
      </c>
      <c r="F9223" t="s">
        <v>102</v>
      </c>
      <c r="G9223">
        <v>1</v>
      </c>
      <c r="H9223">
        <v>199</v>
      </c>
      <c r="I9223">
        <v>166.11</v>
      </c>
      <c r="M9223" t="str">
        <f t="shared" si="432"/>
        <v/>
      </c>
      <c r="N9223" t="e">
        <f t="shared" si="433"/>
        <v>#VALUE!</v>
      </c>
      <c r="O9223" t="e">
        <f t="shared" si="434"/>
        <v>#VALUE!</v>
      </c>
    </row>
    <row r="9224" spans="1:15" x14ac:dyDescent="0.25">
      <c r="A9224">
        <v>2019</v>
      </c>
      <c r="B9224" s="2" t="s">
        <v>37</v>
      </c>
      <c r="C9224">
        <v>6</v>
      </c>
      <c r="D9224" t="s">
        <v>30</v>
      </c>
      <c r="E9224" t="s">
        <v>26</v>
      </c>
      <c r="F9224" t="s">
        <v>107</v>
      </c>
      <c r="G9224">
        <v>2</v>
      </c>
      <c r="H9224">
        <v>70</v>
      </c>
      <c r="I9224">
        <v>58.44</v>
      </c>
      <c r="M9224" t="str">
        <f t="shared" si="432"/>
        <v/>
      </c>
      <c r="N9224" t="e">
        <f t="shared" si="433"/>
        <v>#VALUE!</v>
      </c>
      <c r="O9224" t="e">
        <f t="shared" si="434"/>
        <v>#VALUE!</v>
      </c>
    </row>
    <row r="9225" spans="1:15" x14ac:dyDescent="0.25">
      <c r="A9225">
        <v>2019</v>
      </c>
      <c r="B9225" s="2" t="s">
        <v>37</v>
      </c>
      <c r="C9225">
        <v>6</v>
      </c>
      <c r="D9225" t="s">
        <v>30</v>
      </c>
      <c r="E9225" t="s">
        <v>26</v>
      </c>
      <c r="F9225" t="s">
        <v>79</v>
      </c>
      <c r="G9225">
        <v>16</v>
      </c>
      <c r="H9225">
        <v>784</v>
      </c>
      <c r="I9225">
        <v>654.39999999999986</v>
      </c>
      <c r="M9225" t="str">
        <f t="shared" si="432"/>
        <v/>
      </c>
      <c r="N9225" t="e">
        <f t="shared" si="433"/>
        <v>#VALUE!</v>
      </c>
      <c r="O9225" t="e">
        <f t="shared" si="434"/>
        <v>#VALUE!</v>
      </c>
    </row>
    <row r="9226" spans="1:15" x14ac:dyDescent="0.25">
      <c r="A9226">
        <v>2019</v>
      </c>
      <c r="B9226" s="2" t="s">
        <v>37</v>
      </c>
      <c r="C9226">
        <v>6</v>
      </c>
      <c r="D9226" t="s">
        <v>30</v>
      </c>
      <c r="E9226" t="s">
        <v>26</v>
      </c>
      <c r="F9226" t="s">
        <v>76</v>
      </c>
      <c r="G9226">
        <v>104</v>
      </c>
      <c r="H9226">
        <v>8216</v>
      </c>
      <c r="I9226">
        <v>6857.7599999999866</v>
      </c>
      <c r="M9226" t="str">
        <f t="shared" si="432"/>
        <v/>
      </c>
      <c r="N9226" t="e">
        <f t="shared" si="433"/>
        <v>#VALUE!</v>
      </c>
      <c r="O9226" t="e">
        <f t="shared" si="434"/>
        <v>#VALUE!</v>
      </c>
    </row>
    <row r="9227" spans="1:15" x14ac:dyDescent="0.25">
      <c r="A9227">
        <v>2019</v>
      </c>
      <c r="B9227" s="2" t="s">
        <v>37</v>
      </c>
      <c r="C9227">
        <v>6</v>
      </c>
      <c r="D9227" t="s">
        <v>30</v>
      </c>
      <c r="E9227" t="s">
        <v>26</v>
      </c>
      <c r="F9227" t="s">
        <v>80</v>
      </c>
      <c r="G9227">
        <v>14</v>
      </c>
      <c r="H9227">
        <v>1386</v>
      </c>
      <c r="I9227">
        <v>1156.96</v>
      </c>
      <c r="M9227" t="str">
        <f t="shared" si="432"/>
        <v/>
      </c>
      <c r="N9227" t="e">
        <f t="shared" si="433"/>
        <v>#VALUE!</v>
      </c>
      <c r="O9227" t="e">
        <f t="shared" si="434"/>
        <v>#VALUE!</v>
      </c>
    </row>
    <row r="9228" spans="1:15" x14ac:dyDescent="0.25">
      <c r="A9228">
        <v>2019</v>
      </c>
      <c r="B9228" s="2" t="s">
        <v>37</v>
      </c>
      <c r="C9228">
        <v>6</v>
      </c>
      <c r="D9228" t="s">
        <v>30</v>
      </c>
      <c r="E9228" t="s">
        <v>26</v>
      </c>
      <c r="F9228" t="s">
        <v>75</v>
      </c>
      <c r="G9228">
        <v>99</v>
      </c>
      <c r="H9228">
        <v>6831</v>
      </c>
      <c r="I9228">
        <v>5702.4000000000051</v>
      </c>
      <c r="M9228" t="str">
        <f t="shared" si="432"/>
        <v/>
      </c>
      <c r="N9228" t="e">
        <f t="shared" si="433"/>
        <v>#VALUE!</v>
      </c>
      <c r="O9228" t="e">
        <f t="shared" si="434"/>
        <v>#VALUE!</v>
      </c>
    </row>
    <row r="9229" spans="1:15" x14ac:dyDescent="0.25">
      <c r="A9229">
        <v>2019</v>
      </c>
      <c r="B9229" s="2" t="s">
        <v>37</v>
      </c>
      <c r="C9229">
        <v>6</v>
      </c>
      <c r="D9229" t="s">
        <v>30</v>
      </c>
      <c r="E9229" t="s">
        <v>26</v>
      </c>
      <c r="F9229" t="s">
        <v>87</v>
      </c>
      <c r="G9229">
        <v>9</v>
      </c>
      <c r="H9229">
        <v>2331</v>
      </c>
      <c r="I9229">
        <v>1945.7100000000003</v>
      </c>
      <c r="M9229" t="str">
        <f t="shared" si="432"/>
        <v/>
      </c>
      <c r="N9229" t="e">
        <f t="shared" si="433"/>
        <v>#VALUE!</v>
      </c>
      <c r="O9229" t="e">
        <f t="shared" si="434"/>
        <v>#VALUE!</v>
      </c>
    </row>
    <row r="9230" spans="1:15" x14ac:dyDescent="0.25">
      <c r="A9230">
        <v>2019</v>
      </c>
      <c r="B9230" s="2" t="s">
        <v>37</v>
      </c>
      <c r="C9230">
        <v>6</v>
      </c>
      <c r="D9230" t="s">
        <v>30</v>
      </c>
      <c r="E9230" t="s">
        <v>26</v>
      </c>
      <c r="F9230" t="s">
        <v>88</v>
      </c>
      <c r="G9230">
        <v>3</v>
      </c>
      <c r="H9230">
        <v>987</v>
      </c>
      <c r="I9230">
        <v>823.86</v>
      </c>
      <c r="M9230" t="str">
        <f t="shared" si="432"/>
        <v/>
      </c>
      <c r="N9230" t="e">
        <f t="shared" si="433"/>
        <v>#VALUE!</v>
      </c>
      <c r="O9230" t="e">
        <f t="shared" si="434"/>
        <v>#VALUE!</v>
      </c>
    </row>
    <row r="9231" spans="1:15" x14ac:dyDescent="0.25">
      <c r="A9231">
        <v>2019</v>
      </c>
      <c r="B9231" s="2" t="s">
        <v>37</v>
      </c>
      <c r="C9231">
        <v>6</v>
      </c>
      <c r="D9231" t="s">
        <v>30</v>
      </c>
      <c r="E9231" t="s">
        <v>26</v>
      </c>
      <c r="F9231" t="s">
        <v>81</v>
      </c>
      <c r="G9231">
        <v>9</v>
      </c>
      <c r="H9231">
        <v>2691</v>
      </c>
      <c r="I9231">
        <v>2246.2199999999998</v>
      </c>
      <c r="M9231" t="str">
        <f t="shared" si="432"/>
        <v/>
      </c>
      <c r="N9231" t="e">
        <f t="shared" si="433"/>
        <v>#VALUE!</v>
      </c>
      <c r="O9231" t="e">
        <f t="shared" si="434"/>
        <v>#VALUE!</v>
      </c>
    </row>
    <row r="9232" spans="1:15" x14ac:dyDescent="0.25">
      <c r="A9232">
        <v>2019</v>
      </c>
      <c r="B9232" s="2" t="s">
        <v>37</v>
      </c>
      <c r="C9232">
        <v>6</v>
      </c>
      <c r="D9232" t="s">
        <v>30</v>
      </c>
      <c r="E9232" t="s">
        <v>26</v>
      </c>
      <c r="F9232" t="s">
        <v>89</v>
      </c>
      <c r="G9232">
        <v>7</v>
      </c>
      <c r="H9232">
        <v>273</v>
      </c>
      <c r="I9232">
        <v>227.85000000000002</v>
      </c>
      <c r="M9232" t="str">
        <f t="shared" si="432"/>
        <v/>
      </c>
      <c r="N9232" t="e">
        <f t="shared" si="433"/>
        <v>#VALUE!</v>
      </c>
      <c r="O9232" t="e">
        <f t="shared" si="434"/>
        <v>#VALUE!</v>
      </c>
    </row>
    <row r="9233" spans="1:15" x14ac:dyDescent="0.25">
      <c r="A9233">
        <v>2019</v>
      </c>
      <c r="B9233" s="2" t="s">
        <v>37</v>
      </c>
      <c r="C9233">
        <v>6</v>
      </c>
      <c r="D9233" t="s">
        <v>30</v>
      </c>
      <c r="E9233" t="s">
        <v>26</v>
      </c>
      <c r="F9233" t="s">
        <v>90</v>
      </c>
      <c r="G9233">
        <v>4</v>
      </c>
      <c r="H9233">
        <v>316</v>
      </c>
      <c r="I9233">
        <v>263.76</v>
      </c>
      <c r="M9233" t="str">
        <f t="shared" si="432"/>
        <v/>
      </c>
      <c r="N9233" t="e">
        <f t="shared" si="433"/>
        <v>#VALUE!</v>
      </c>
      <c r="O9233" t="e">
        <f t="shared" si="434"/>
        <v>#VALUE!</v>
      </c>
    </row>
    <row r="9234" spans="1:15" x14ac:dyDescent="0.25">
      <c r="A9234">
        <v>2019</v>
      </c>
      <c r="B9234" s="2" t="s">
        <v>37</v>
      </c>
      <c r="C9234">
        <v>6</v>
      </c>
      <c r="D9234" t="s">
        <v>30</v>
      </c>
      <c r="E9234" t="s">
        <v>26</v>
      </c>
      <c r="F9234" t="s">
        <v>82</v>
      </c>
      <c r="G9234">
        <v>3</v>
      </c>
      <c r="H9234">
        <v>75</v>
      </c>
      <c r="I9234">
        <v>62.61</v>
      </c>
      <c r="M9234" t="str">
        <f t="shared" si="432"/>
        <v/>
      </c>
      <c r="N9234" t="e">
        <f t="shared" si="433"/>
        <v>#VALUE!</v>
      </c>
      <c r="O9234" t="e">
        <f t="shared" si="434"/>
        <v>#VALUE!</v>
      </c>
    </row>
    <row r="9235" spans="1:15" x14ac:dyDescent="0.25">
      <c r="A9235">
        <v>2019</v>
      </c>
      <c r="B9235" s="2" t="s">
        <v>37</v>
      </c>
      <c r="C9235">
        <v>6</v>
      </c>
      <c r="D9235" t="s">
        <v>30</v>
      </c>
      <c r="E9235" t="s">
        <v>26</v>
      </c>
      <c r="F9235" t="s">
        <v>83</v>
      </c>
      <c r="G9235">
        <v>19</v>
      </c>
      <c r="H9235">
        <v>1121</v>
      </c>
      <c r="I9235">
        <v>935.75</v>
      </c>
      <c r="M9235" t="str">
        <f t="shared" si="432"/>
        <v/>
      </c>
      <c r="N9235" t="e">
        <f t="shared" si="433"/>
        <v>#VALUE!</v>
      </c>
      <c r="O9235" t="e">
        <f t="shared" si="434"/>
        <v>#VALUE!</v>
      </c>
    </row>
    <row r="9236" spans="1:15" x14ac:dyDescent="0.25">
      <c r="A9236">
        <v>2019</v>
      </c>
      <c r="B9236" s="2" t="s">
        <v>37</v>
      </c>
      <c r="C9236">
        <v>6</v>
      </c>
      <c r="D9236" t="s">
        <v>30</v>
      </c>
      <c r="E9236" t="s">
        <v>26</v>
      </c>
      <c r="F9236" t="s">
        <v>91</v>
      </c>
      <c r="G9236">
        <v>4</v>
      </c>
      <c r="H9236">
        <v>396</v>
      </c>
      <c r="I9236">
        <v>330.56</v>
      </c>
      <c r="M9236" t="str">
        <f t="shared" si="432"/>
        <v/>
      </c>
      <c r="N9236" t="e">
        <f t="shared" si="433"/>
        <v>#VALUE!</v>
      </c>
      <c r="O9236" t="e">
        <f t="shared" si="434"/>
        <v>#VALUE!</v>
      </c>
    </row>
    <row r="9237" spans="1:15" x14ac:dyDescent="0.25">
      <c r="A9237">
        <v>2019</v>
      </c>
      <c r="B9237" s="2" t="s">
        <v>37</v>
      </c>
      <c r="C9237">
        <v>6</v>
      </c>
      <c r="D9237" t="s">
        <v>30</v>
      </c>
      <c r="E9237" t="s">
        <v>26</v>
      </c>
      <c r="F9237" t="s">
        <v>103</v>
      </c>
      <c r="G9237">
        <v>3</v>
      </c>
      <c r="H9237">
        <v>237</v>
      </c>
      <c r="I9237">
        <v>197.82</v>
      </c>
      <c r="M9237" t="str">
        <f t="shared" si="432"/>
        <v/>
      </c>
      <c r="N9237" t="e">
        <f t="shared" si="433"/>
        <v>#VALUE!</v>
      </c>
      <c r="O9237" t="e">
        <f t="shared" si="434"/>
        <v>#VALUE!</v>
      </c>
    </row>
    <row r="9238" spans="1:15" x14ac:dyDescent="0.25">
      <c r="A9238">
        <v>2019</v>
      </c>
      <c r="B9238" s="2" t="s">
        <v>37</v>
      </c>
      <c r="C9238">
        <v>6</v>
      </c>
      <c r="D9238" t="s">
        <v>30</v>
      </c>
      <c r="E9238" t="s">
        <v>26</v>
      </c>
      <c r="F9238" t="s">
        <v>92</v>
      </c>
      <c r="G9238">
        <v>1</v>
      </c>
      <c r="H9238">
        <v>159</v>
      </c>
      <c r="I9238">
        <v>132.72</v>
      </c>
      <c r="M9238" t="str">
        <f t="shared" si="432"/>
        <v/>
      </c>
      <c r="N9238" t="e">
        <f t="shared" si="433"/>
        <v>#VALUE!</v>
      </c>
      <c r="O9238" t="e">
        <f t="shared" si="434"/>
        <v>#VALUE!</v>
      </c>
    </row>
    <row r="9239" spans="1:15" x14ac:dyDescent="0.25">
      <c r="A9239">
        <v>2019</v>
      </c>
      <c r="B9239" s="2" t="s">
        <v>37</v>
      </c>
      <c r="C9239">
        <v>6</v>
      </c>
      <c r="D9239" t="s">
        <v>30</v>
      </c>
      <c r="E9239" t="s">
        <v>26</v>
      </c>
      <c r="F9239" t="s">
        <v>84</v>
      </c>
      <c r="G9239">
        <v>15</v>
      </c>
      <c r="H9239">
        <v>1035</v>
      </c>
      <c r="I9239">
        <v>864.00000000000023</v>
      </c>
      <c r="M9239" t="str">
        <f t="shared" si="432"/>
        <v/>
      </c>
      <c r="N9239" t="e">
        <f t="shared" si="433"/>
        <v>#VALUE!</v>
      </c>
      <c r="O9239" t="e">
        <f t="shared" si="434"/>
        <v>#VALUE!</v>
      </c>
    </row>
    <row r="9240" spans="1:15" x14ac:dyDescent="0.25">
      <c r="A9240">
        <v>2019</v>
      </c>
      <c r="B9240" s="2" t="s">
        <v>37</v>
      </c>
      <c r="C9240">
        <v>6</v>
      </c>
      <c r="D9240" t="s">
        <v>30</v>
      </c>
      <c r="E9240" t="s">
        <v>26</v>
      </c>
      <c r="F9240" t="s">
        <v>93</v>
      </c>
      <c r="G9240">
        <v>1</v>
      </c>
      <c r="H9240">
        <v>99</v>
      </c>
      <c r="I9240">
        <v>82.64</v>
      </c>
      <c r="M9240" t="str">
        <f t="shared" si="432"/>
        <v/>
      </c>
      <c r="N9240" t="e">
        <f t="shared" si="433"/>
        <v>#VALUE!</v>
      </c>
      <c r="O9240" t="e">
        <f t="shared" si="434"/>
        <v>#VALUE!</v>
      </c>
    </row>
    <row r="9241" spans="1:15" x14ac:dyDescent="0.25">
      <c r="A9241">
        <v>2019</v>
      </c>
      <c r="B9241" s="2" t="s">
        <v>37</v>
      </c>
      <c r="C9241">
        <v>6</v>
      </c>
      <c r="D9241" t="s">
        <v>30</v>
      </c>
      <c r="E9241" t="s">
        <v>26</v>
      </c>
      <c r="F9241" t="s">
        <v>104</v>
      </c>
      <c r="G9241">
        <v>4</v>
      </c>
      <c r="H9241">
        <v>1396</v>
      </c>
      <c r="I9241">
        <v>1165.28</v>
      </c>
      <c r="M9241" t="str">
        <f t="shared" si="432"/>
        <v/>
      </c>
      <c r="N9241" t="e">
        <f t="shared" si="433"/>
        <v>#VALUE!</v>
      </c>
      <c r="O9241" t="e">
        <f t="shared" si="434"/>
        <v>#VALUE!</v>
      </c>
    </row>
    <row r="9242" spans="1:15" x14ac:dyDescent="0.25">
      <c r="A9242">
        <v>2019</v>
      </c>
      <c r="B9242" s="2" t="s">
        <v>37</v>
      </c>
      <c r="C9242">
        <v>6</v>
      </c>
      <c r="D9242" t="s">
        <v>30</v>
      </c>
      <c r="E9242" t="s">
        <v>26</v>
      </c>
      <c r="F9242" t="s">
        <v>85</v>
      </c>
      <c r="G9242">
        <v>8</v>
      </c>
      <c r="H9242">
        <v>2392</v>
      </c>
      <c r="I9242">
        <v>1996.6399999999999</v>
      </c>
      <c r="M9242" t="str">
        <f t="shared" si="432"/>
        <v/>
      </c>
      <c r="N9242" t="e">
        <f t="shared" si="433"/>
        <v>#VALUE!</v>
      </c>
      <c r="O9242" t="e">
        <f t="shared" si="434"/>
        <v>#VALUE!</v>
      </c>
    </row>
    <row r="9243" spans="1:15" x14ac:dyDescent="0.25">
      <c r="A9243">
        <v>2019</v>
      </c>
      <c r="B9243" s="2" t="s">
        <v>37</v>
      </c>
      <c r="C9243">
        <v>6</v>
      </c>
      <c r="D9243" t="s">
        <v>30</v>
      </c>
      <c r="E9243" t="s">
        <v>26</v>
      </c>
      <c r="F9243" t="s">
        <v>94</v>
      </c>
      <c r="G9243">
        <v>4</v>
      </c>
      <c r="H9243">
        <v>2796</v>
      </c>
      <c r="I9243">
        <v>2333.88</v>
      </c>
      <c r="M9243" t="str">
        <f t="shared" si="432"/>
        <v/>
      </c>
      <c r="N9243" t="e">
        <f t="shared" si="433"/>
        <v>#VALUE!</v>
      </c>
      <c r="O9243" t="e">
        <f t="shared" si="434"/>
        <v>#VALUE!</v>
      </c>
    </row>
    <row r="9244" spans="1:15" x14ac:dyDescent="0.25">
      <c r="A9244">
        <v>2019</v>
      </c>
      <c r="B9244" s="2" t="s">
        <v>37</v>
      </c>
      <c r="C9244">
        <v>6</v>
      </c>
      <c r="D9244" t="s">
        <v>30</v>
      </c>
      <c r="E9244" t="s">
        <v>26</v>
      </c>
      <c r="F9244" t="s">
        <v>95</v>
      </c>
      <c r="G9244">
        <v>3</v>
      </c>
      <c r="H9244">
        <v>417</v>
      </c>
      <c r="I9244">
        <v>348.09000000000003</v>
      </c>
      <c r="M9244" t="str">
        <f t="shared" si="432"/>
        <v/>
      </c>
      <c r="N9244" t="e">
        <f t="shared" si="433"/>
        <v>#VALUE!</v>
      </c>
      <c r="O9244" t="e">
        <f t="shared" si="434"/>
        <v>#VALUE!</v>
      </c>
    </row>
    <row r="9245" spans="1:15" x14ac:dyDescent="0.25">
      <c r="A9245">
        <v>2019</v>
      </c>
      <c r="B9245" s="2" t="s">
        <v>37</v>
      </c>
      <c r="C9245">
        <v>6</v>
      </c>
      <c r="D9245" t="s">
        <v>30</v>
      </c>
      <c r="E9245" t="s">
        <v>26</v>
      </c>
      <c r="F9245" t="s">
        <v>96</v>
      </c>
      <c r="G9245">
        <v>6</v>
      </c>
      <c r="H9245">
        <v>594</v>
      </c>
      <c r="I9245">
        <v>495.84</v>
      </c>
      <c r="M9245" t="str">
        <f t="shared" si="432"/>
        <v/>
      </c>
      <c r="N9245" t="e">
        <f t="shared" si="433"/>
        <v>#VALUE!</v>
      </c>
      <c r="O9245" t="e">
        <f t="shared" si="434"/>
        <v>#VALUE!</v>
      </c>
    </row>
    <row r="9246" spans="1:15" x14ac:dyDescent="0.25">
      <c r="A9246">
        <v>2019</v>
      </c>
      <c r="B9246" s="2" t="s">
        <v>37</v>
      </c>
      <c r="C9246">
        <v>6</v>
      </c>
      <c r="D9246" t="s">
        <v>30</v>
      </c>
      <c r="E9246" t="s">
        <v>26</v>
      </c>
      <c r="F9246" t="s">
        <v>105</v>
      </c>
      <c r="G9246">
        <v>2</v>
      </c>
      <c r="H9246">
        <v>298</v>
      </c>
      <c r="I9246">
        <v>248.74</v>
      </c>
      <c r="M9246" t="str">
        <f t="shared" si="432"/>
        <v/>
      </c>
      <c r="N9246" t="e">
        <f t="shared" si="433"/>
        <v>#VALUE!</v>
      </c>
      <c r="O9246" t="e">
        <f t="shared" si="434"/>
        <v>#VALUE!</v>
      </c>
    </row>
    <row r="9247" spans="1:15" x14ac:dyDescent="0.25">
      <c r="A9247">
        <v>2019</v>
      </c>
      <c r="B9247" s="2" t="s">
        <v>37</v>
      </c>
      <c r="C9247">
        <v>6</v>
      </c>
      <c r="D9247" t="s">
        <v>30</v>
      </c>
      <c r="E9247" t="s">
        <v>26</v>
      </c>
      <c r="F9247" t="s">
        <v>108</v>
      </c>
      <c r="G9247">
        <v>1</v>
      </c>
      <c r="H9247">
        <v>29</v>
      </c>
      <c r="I9247">
        <v>24.21</v>
      </c>
      <c r="M9247" t="str">
        <f t="shared" si="432"/>
        <v/>
      </c>
      <c r="N9247" t="e">
        <f t="shared" si="433"/>
        <v>#VALUE!</v>
      </c>
      <c r="O9247" t="e">
        <f t="shared" si="434"/>
        <v>#VALUE!</v>
      </c>
    </row>
    <row r="9248" spans="1:15" x14ac:dyDescent="0.25">
      <c r="A9248">
        <v>2019</v>
      </c>
      <c r="B9248" s="2" t="s">
        <v>37</v>
      </c>
      <c r="C9248">
        <v>6</v>
      </c>
      <c r="D9248" t="s">
        <v>30</v>
      </c>
      <c r="E9248" t="s">
        <v>26</v>
      </c>
      <c r="F9248" t="s">
        <v>97</v>
      </c>
      <c r="G9248">
        <v>1</v>
      </c>
      <c r="H9248">
        <v>29</v>
      </c>
      <c r="I9248">
        <v>24.21</v>
      </c>
      <c r="M9248" t="str">
        <f t="shared" si="432"/>
        <v/>
      </c>
      <c r="N9248" t="e">
        <f t="shared" si="433"/>
        <v>#VALUE!</v>
      </c>
      <c r="O9248" t="e">
        <f t="shared" si="434"/>
        <v>#VALUE!</v>
      </c>
    </row>
    <row r="9249" spans="1:15" x14ac:dyDescent="0.25">
      <c r="A9249">
        <v>2019</v>
      </c>
      <c r="B9249" s="2" t="s">
        <v>37</v>
      </c>
      <c r="C9249">
        <v>6</v>
      </c>
      <c r="D9249" t="s">
        <v>30</v>
      </c>
      <c r="E9249" t="s">
        <v>26</v>
      </c>
      <c r="F9249" t="s">
        <v>98</v>
      </c>
      <c r="G9249">
        <v>6</v>
      </c>
      <c r="H9249">
        <v>174</v>
      </c>
      <c r="I9249">
        <v>145.26000000000002</v>
      </c>
      <c r="M9249" t="str">
        <f t="shared" si="432"/>
        <v/>
      </c>
      <c r="N9249" t="e">
        <f t="shared" si="433"/>
        <v>#VALUE!</v>
      </c>
      <c r="O9249" t="e">
        <f t="shared" si="434"/>
        <v>#VALUE!</v>
      </c>
    </row>
    <row r="9250" spans="1:15" x14ac:dyDescent="0.25">
      <c r="A9250">
        <v>2019</v>
      </c>
      <c r="B9250" s="2" t="s">
        <v>37</v>
      </c>
      <c r="C9250">
        <v>6</v>
      </c>
      <c r="D9250" t="s">
        <v>30</v>
      </c>
      <c r="E9250" t="s">
        <v>26</v>
      </c>
      <c r="F9250" t="s">
        <v>99</v>
      </c>
      <c r="G9250">
        <v>12</v>
      </c>
      <c r="H9250">
        <v>588</v>
      </c>
      <c r="I9250">
        <v>490.7999999999999</v>
      </c>
      <c r="M9250" t="str">
        <f t="shared" si="432"/>
        <v/>
      </c>
      <c r="N9250" t="e">
        <f t="shared" si="433"/>
        <v>#VALUE!</v>
      </c>
      <c r="O9250" t="e">
        <f t="shared" si="434"/>
        <v>#VALUE!</v>
      </c>
    </row>
    <row r="9251" spans="1:15" x14ac:dyDescent="0.25">
      <c r="A9251">
        <v>2019</v>
      </c>
      <c r="B9251" s="2" t="s">
        <v>37</v>
      </c>
      <c r="C9251">
        <v>6</v>
      </c>
      <c r="D9251" t="s">
        <v>30</v>
      </c>
      <c r="E9251" t="s">
        <v>26</v>
      </c>
      <c r="F9251" t="s">
        <v>100</v>
      </c>
      <c r="G9251">
        <v>8</v>
      </c>
      <c r="H9251">
        <v>3192</v>
      </c>
      <c r="I9251">
        <v>2664.48</v>
      </c>
      <c r="M9251" t="str">
        <f t="shared" si="432"/>
        <v/>
      </c>
      <c r="N9251" t="e">
        <f t="shared" si="433"/>
        <v>#VALUE!</v>
      </c>
      <c r="O9251" t="e">
        <f t="shared" si="434"/>
        <v>#VALUE!</v>
      </c>
    </row>
    <row r="9252" spans="1:15" x14ac:dyDescent="0.25">
      <c r="A9252">
        <v>2019</v>
      </c>
      <c r="B9252" s="2" t="s">
        <v>37</v>
      </c>
      <c r="C9252">
        <v>6</v>
      </c>
      <c r="D9252" t="s">
        <v>30</v>
      </c>
      <c r="E9252" t="s">
        <v>26</v>
      </c>
      <c r="F9252" t="s">
        <v>86</v>
      </c>
      <c r="G9252">
        <v>28</v>
      </c>
      <c r="H9252">
        <v>9212</v>
      </c>
      <c r="I9252">
        <v>7689.3599999999979</v>
      </c>
      <c r="M9252" t="str">
        <f t="shared" si="432"/>
        <v/>
      </c>
      <c r="N9252" t="e">
        <f t="shared" si="433"/>
        <v>#VALUE!</v>
      </c>
      <c r="O9252" t="e">
        <f t="shared" si="434"/>
        <v>#VALUE!</v>
      </c>
    </row>
    <row r="9253" spans="1:15" x14ac:dyDescent="0.25">
      <c r="A9253">
        <v>2019</v>
      </c>
      <c r="B9253" s="2" t="s">
        <v>37</v>
      </c>
      <c r="C9253">
        <v>6</v>
      </c>
      <c r="D9253" t="s">
        <v>30</v>
      </c>
      <c r="E9253" t="s">
        <v>26</v>
      </c>
      <c r="F9253" t="s">
        <v>101</v>
      </c>
      <c r="G9253">
        <v>34</v>
      </c>
      <c r="H9253">
        <v>8806</v>
      </c>
      <c r="I9253">
        <v>7350.4599999999946</v>
      </c>
      <c r="M9253" t="str">
        <f t="shared" si="432"/>
        <v/>
      </c>
      <c r="N9253" t="e">
        <f t="shared" si="433"/>
        <v>#VALUE!</v>
      </c>
      <c r="O9253" t="e">
        <f t="shared" si="434"/>
        <v>#VALUE!</v>
      </c>
    </row>
    <row r="9254" spans="1:15" x14ac:dyDescent="0.25">
      <c r="A9254">
        <v>2019</v>
      </c>
      <c r="B9254" s="2" t="s">
        <v>37</v>
      </c>
      <c r="C9254">
        <v>6</v>
      </c>
      <c r="D9254" t="s">
        <v>30</v>
      </c>
      <c r="E9254" t="s">
        <v>26</v>
      </c>
      <c r="F9254" t="s">
        <v>102</v>
      </c>
      <c r="G9254">
        <v>15</v>
      </c>
      <c r="H9254">
        <v>2985</v>
      </c>
      <c r="I9254">
        <v>2491.650000000001</v>
      </c>
      <c r="M9254" t="str">
        <f t="shared" si="432"/>
        <v/>
      </c>
      <c r="N9254" t="e">
        <f t="shared" si="433"/>
        <v>#VALUE!</v>
      </c>
      <c r="O9254" t="e">
        <f t="shared" si="434"/>
        <v>#VALUE!</v>
      </c>
    </row>
    <row r="9255" spans="1:15" x14ac:dyDescent="0.25">
      <c r="A9255">
        <v>2019</v>
      </c>
      <c r="B9255" s="2" t="s">
        <v>37</v>
      </c>
      <c r="C9255">
        <v>6</v>
      </c>
      <c r="D9255" t="s">
        <v>31</v>
      </c>
      <c r="E9255" t="s">
        <v>10</v>
      </c>
      <c r="F9255" t="s">
        <v>109</v>
      </c>
      <c r="G9255">
        <v>2</v>
      </c>
      <c r="H9255">
        <v>158</v>
      </c>
      <c r="I9255">
        <v>131.88</v>
      </c>
      <c r="M9255" t="str">
        <f t="shared" si="432"/>
        <v/>
      </c>
      <c r="N9255" t="e">
        <f t="shared" si="433"/>
        <v>#VALUE!</v>
      </c>
      <c r="O9255" t="e">
        <f t="shared" si="434"/>
        <v>#VALUE!</v>
      </c>
    </row>
    <row r="9256" spans="1:15" x14ac:dyDescent="0.25">
      <c r="A9256">
        <v>2019</v>
      </c>
      <c r="B9256" s="2" t="s">
        <v>37</v>
      </c>
      <c r="C9256">
        <v>6</v>
      </c>
      <c r="D9256" t="s">
        <v>31</v>
      </c>
      <c r="E9256" t="s">
        <v>10</v>
      </c>
      <c r="F9256" t="s">
        <v>110</v>
      </c>
      <c r="G9256">
        <v>5</v>
      </c>
      <c r="H9256">
        <v>345</v>
      </c>
      <c r="I9256">
        <v>288</v>
      </c>
      <c r="M9256" t="str">
        <f t="shared" si="432"/>
        <v/>
      </c>
      <c r="N9256" t="e">
        <f t="shared" si="433"/>
        <v>#VALUE!</v>
      </c>
      <c r="O9256" t="e">
        <f t="shared" si="434"/>
        <v>#VALUE!</v>
      </c>
    </row>
    <row r="9257" spans="1:15" x14ac:dyDescent="0.25">
      <c r="A9257">
        <v>2019</v>
      </c>
      <c r="B9257" s="2" t="s">
        <v>37</v>
      </c>
      <c r="C9257">
        <v>6</v>
      </c>
      <c r="D9257" t="s">
        <v>31</v>
      </c>
      <c r="E9257" t="s">
        <v>10</v>
      </c>
      <c r="F9257" t="s">
        <v>112</v>
      </c>
      <c r="G9257">
        <v>1</v>
      </c>
      <c r="H9257">
        <v>25</v>
      </c>
      <c r="I9257">
        <v>20.87</v>
      </c>
      <c r="M9257" t="str">
        <f t="shared" si="432"/>
        <v/>
      </c>
      <c r="N9257" t="e">
        <f t="shared" si="433"/>
        <v>#VALUE!</v>
      </c>
      <c r="O9257" t="e">
        <f t="shared" si="434"/>
        <v>#VALUE!</v>
      </c>
    </row>
    <row r="9258" spans="1:15" x14ac:dyDescent="0.25">
      <c r="A9258">
        <v>2019</v>
      </c>
      <c r="B9258" s="2" t="s">
        <v>37</v>
      </c>
      <c r="C9258">
        <v>6</v>
      </c>
      <c r="D9258" t="s">
        <v>31</v>
      </c>
      <c r="E9258" t="s">
        <v>10</v>
      </c>
      <c r="F9258" t="s">
        <v>113</v>
      </c>
      <c r="G9258">
        <v>1</v>
      </c>
      <c r="H9258">
        <v>59</v>
      </c>
      <c r="I9258">
        <v>49.25</v>
      </c>
      <c r="M9258" t="str">
        <f t="shared" si="432"/>
        <v/>
      </c>
      <c r="N9258" t="e">
        <f t="shared" si="433"/>
        <v>#VALUE!</v>
      </c>
      <c r="O9258" t="e">
        <f t="shared" si="434"/>
        <v>#VALUE!</v>
      </c>
    </row>
    <row r="9259" spans="1:15" x14ac:dyDescent="0.25">
      <c r="A9259">
        <v>2019</v>
      </c>
      <c r="B9259" s="2" t="s">
        <v>37</v>
      </c>
      <c r="C9259">
        <v>6</v>
      </c>
      <c r="D9259" t="s">
        <v>31</v>
      </c>
      <c r="E9259" t="s">
        <v>10</v>
      </c>
      <c r="F9259" t="s">
        <v>114</v>
      </c>
      <c r="G9259">
        <v>1</v>
      </c>
      <c r="H9259">
        <v>69</v>
      </c>
      <c r="I9259">
        <v>57.6</v>
      </c>
      <c r="M9259" t="str">
        <f t="shared" si="432"/>
        <v/>
      </c>
      <c r="N9259" t="e">
        <f t="shared" si="433"/>
        <v>#VALUE!</v>
      </c>
      <c r="O9259" t="e">
        <f t="shared" si="434"/>
        <v>#VALUE!</v>
      </c>
    </row>
    <row r="9260" spans="1:15" x14ac:dyDescent="0.25">
      <c r="A9260">
        <v>2019</v>
      </c>
      <c r="B9260" s="2" t="s">
        <v>37</v>
      </c>
      <c r="C9260">
        <v>6</v>
      </c>
      <c r="D9260" t="s">
        <v>31</v>
      </c>
      <c r="E9260" t="s">
        <v>10</v>
      </c>
      <c r="F9260" t="s">
        <v>124</v>
      </c>
      <c r="G9260">
        <v>1</v>
      </c>
      <c r="H9260">
        <v>99</v>
      </c>
      <c r="I9260">
        <v>82.64</v>
      </c>
      <c r="M9260" t="str">
        <f t="shared" si="432"/>
        <v/>
      </c>
      <c r="N9260" t="e">
        <f t="shared" si="433"/>
        <v>#VALUE!</v>
      </c>
      <c r="O9260" t="e">
        <f t="shared" si="434"/>
        <v>#VALUE!</v>
      </c>
    </row>
    <row r="9261" spans="1:15" x14ac:dyDescent="0.25">
      <c r="A9261">
        <v>2019</v>
      </c>
      <c r="B9261" s="2" t="s">
        <v>37</v>
      </c>
      <c r="C9261">
        <v>6</v>
      </c>
      <c r="D9261" t="s">
        <v>31</v>
      </c>
      <c r="E9261" t="s">
        <v>10</v>
      </c>
      <c r="F9261" t="s">
        <v>129</v>
      </c>
      <c r="G9261">
        <v>1</v>
      </c>
      <c r="H9261">
        <v>29</v>
      </c>
      <c r="I9261">
        <v>24.21</v>
      </c>
      <c r="M9261" t="str">
        <f t="shared" si="432"/>
        <v/>
      </c>
      <c r="N9261" t="e">
        <f t="shared" si="433"/>
        <v>#VALUE!</v>
      </c>
      <c r="O9261" t="e">
        <f t="shared" si="434"/>
        <v>#VALUE!</v>
      </c>
    </row>
    <row r="9262" spans="1:15" x14ac:dyDescent="0.25">
      <c r="A9262">
        <v>2019</v>
      </c>
      <c r="B9262" s="2" t="s">
        <v>37</v>
      </c>
      <c r="C9262">
        <v>6</v>
      </c>
      <c r="D9262" t="s">
        <v>31</v>
      </c>
      <c r="E9262" t="s">
        <v>10</v>
      </c>
      <c r="F9262" t="s">
        <v>115</v>
      </c>
      <c r="G9262">
        <v>1</v>
      </c>
      <c r="H9262">
        <v>49</v>
      </c>
      <c r="I9262">
        <v>40.9</v>
      </c>
      <c r="M9262" t="str">
        <f t="shared" si="432"/>
        <v/>
      </c>
      <c r="N9262" t="e">
        <f t="shared" si="433"/>
        <v>#VALUE!</v>
      </c>
      <c r="O9262" t="e">
        <f t="shared" si="434"/>
        <v>#VALUE!</v>
      </c>
    </row>
    <row r="9263" spans="1:15" x14ac:dyDescent="0.25">
      <c r="A9263">
        <v>2019</v>
      </c>
      <c r="B9263" s="2" t="s">
        <v>37</v>
      </c>
      <c r="C9263">
        <v>6</v>
      </c>
      <c r="D9263" t="s">
        <v>31</v>
      </c>
      <c r="E9263" t="s">
        <v>10</v>
      </c>
      <c r="F9263" t="s">
        <v>131</v>
      </c>
      <c r="G9263">
        <v>1</v>
      </c>
      <c r="H9263">
        <v>329</v>
      </c>
      <c r="I9263">
        <v>274.62</v>
      </c>
      <c r="M9263" t="str">
        <f t="shared" si="432"/>
        <v/>
      </c>
      <c r="N9263" t="e">
        <f t="shared" si="433"/>
        <v>#VALUE!</v>
      </c>
      <c r="O9263" t="e">
        <f t="shared" si="434"/>
        <v>#VALUE!</v>
      </c>
    </row>
    <row r="9264" spans="1:15" x14ac:dyDescent="0.25">
      <c r="A9264">
        <v>2019</v>
      </c>
      <c r="B9264" s="2" t="s">
        <v>37</v>
      </c>
      <c r="C9264">
        <v>6</v>
      </c>
      <c r="D9264" t="s">
        <v>31</v>
      </c>
      <c r="E9264" t="s">
        <v>10</v>
      </c>
      <c r="F9264" t="s">
        <v>132</v>
      </c>
      <c r="G9264">
        <v>1</v>
      </c>
      <c r="H9264">
        <v>199</v>
      </c>
      <c r="I9264">
        <v>166.11</v>
      </c>
      <c r="M9264" t="str">
        <f t="shared" si="432"/>
        <v/>
      </c>
      <c r="N9264" t="e">
        <f t="shared" si="433"/>
        <v>#VALUE!</v>
      </c>
      <c r="O9264" t="e">
        <f t="shared" si="434"/>
        <v>#VALUE!</v>
      </c>
    </row>
    <row r="9265" spans="1:15" x14ac:dyDescent="0.25">
      <c r="A9265">
        <v>2019</v>
      </c>
      <c r="B9265" s="2" t="s">
        <v>37</v>
      </c>
      <c r="C9265">
        <v>6</v>
      </c>
      <c r="D9265" t="s">
        <v>31</v>
      </c>
      <c r="E9265" t="s">
        <v>13</v>
      </c>
      <c r="F9265" t="s">
        <v>136</v>
      </c>
      <c r="G9265">
        <v>1</v>
      </c>
      <c r="H9265">
        <v>35</v>
      </c>
      <c r="I9265">
        <v>29.22</v>
      </c>
      <c r="M9265" t="str">
        <f t="shared" si="432"/>
        <v/>
      </c>
      <c r="N9265" t="e">
        <f t="shared" si="433"/>
        <v>#VALUE!</v>
      </c>
      <c r="O9265" t="e">
        <f t="shared" si="434"/>
        <v>#VALUE!</v>
      </c>
    </row>
    <row r="9266" spans="1:15" x14ac:dyDescent="0.25">
      <c r="A9266">
        <v>2019</v>
      </c>
      <c r="B9266" s="2" t="s">
        <v>37</v>
      </c>
      <c r="C9266">
        <v>6</v>
      </c>
      <c r="D9266" t="s">
        <v>31</v>
      </c>
      <c r="E9266" t="s">
        <v>13</v>
      </c>
      <c r="F9266" t="s">
        <v>117</v>
      </c>
      <c r="G9266">
        <v>1</v>
      </c>
      <c r="H9266">
        <v>49</v>
      </c>
      <c r="I9266">
        <v>40.9</v>
      </c>
      <c r="M9266" t="str">
        <f t="shared" si="432"/>
        <v/>
      </c>
      <c r="N9266" t="e">
        <f t="shared" si="433"/>
        <v>#VALUE!</v>
      </c>
      <c r="O9266" t="e">
        <f t="shared" si="434"/>
        <v>#VALUE!</v>
      </c>
    </row>
    <row r="9267" spans="1:15" x14ac:dyDescent="0.25">
      <c r="A9267">
        <v>2019</v>
      </c>
      <c r="B9267" s="2" t="s">
        <v>37</v>
      </c>
      <c r="C9267">
        <v>6</v>
      </c>
      <c r="D9267" t="s">
        <v>31</v>
      </c>
      <c r="E9267" t="s">
        <v>13</v>
      </c>
      <c r="F9267" t="s">
        <v>109</v>
      </c>
      <c r="G9267">
        <v>12</v>
      </c>
      <c r="H9267">
        <v>948</v>
      </c>
      <c r="I9267">
        <v>791.2800000000002</v>
      </c>
      <c r="M9267" t="str">
        <f t="shared" si="432"/>
        <v/>
      </c>
      <c r="N9267" t="e">
        <f t="shared" si="433"/>
        <v>#VALUE!</v>
      </c>
      <c r="O9267" t="e">
        <f t="shared" si="434"/>
        <v>#VALUE!</v>
      </c>
    </row>
    <row r="9268" spans="1:15" x14ac:dyDescent="0.25">
      <c r="A9268">
        <v>2019</v>
      </c>
      <c r="B9268" s="2" t="s">
        <v>37</v>
      </c>
      <c r="C9268">
        <v>6</v>
      </c>
      <c r="D9268" t="s">
        <v>31</v>
      </c>
      <c r="E9268" t="s">
        <v>13</v>
      </c>
      <c r="F9268" t="s">
        <v>110</v>
      </c>
      <c r="G9268">
        <v>13</v>
      </c>
      <c r="H9268">
        <v>897</v>
      </c>
      <c r="I9268">
        <v>748.80000000000018</v>
      </c>
      <c r="M9268" t="str">
        <f t="shared" si="432"/>
        <v/>
      </c>
      <c r="N9268" t="e">
        <f t="shared" si="433"/>
        <v>#VALUE!</v>
      </c>
      <c r="O9268" t="e">
        <f t="shared" si="434"/>
        <v>#VALUE!</v>
      </c>
    </row>
    <row r="9269" spans="1:15" x14ac:dyDescent="0.25">
      <c r="A9269">
        <v>2019</v>
      </c>
      <c r="B9269" s="2" t="s">
        <v>37</v>
      </c>
      <c r="C9269">
        <v>6</v>
      </c>
      <c r="D9269" t="s">
        <v>31</v>
      </c>
      <c r="E9269" t="s">
        <v>13</v>
      </c>
      <c r="F9269" t="s">
        <v>119</v>
      </c>
      <c r="G9269">
        <v>3</v>
      </c>
      <c r="H9269">
        <v>777</v>
      </c>
      <c r="I9269">
        <v>648.56999999999994</v>
      </c>
      <c r="M9269" t="str">
        <f t="shared" si="432"/>
        <v/>
      </c>
      <c r="N9269" t="e">
        <f t="shared" si="433"/>
        <v>#VALUE!</v>
      </c>
      <c r="O9269" t="e">
        <f t="shared" si="434"/>
        <v>#VALUE!</v>
      </c>
    </row>
    <row r="9270" spans="1:15" x14ac:dyDescent="0.25">
      <c r="A9270">
        <v>2019</v>
      </c>
      <c r="B9270" s="2" t="s">
        <v>37</v>
      </c>
      <c r="C9270">
        <v>6</v>
      </c>
      <c r="D9270" t="s">
        <v>31</v>
      </c>
      <c r="E9270" t="s">
        <v>13</v>
      </c>
      <c r="F9270" t="s">
        <v>134</v>
      </c>
      <c r="G9270">
        <v>1</v>
      </c>
      <c r="H9270">
        <v>329</v>
      </c>
      <c r="I9270">
        <v>274.62</v>
      </c>
      <c r="M9270" t="str">
        <f t="shared" si="432"/>
        <v/>
      </c>
      <c r="N9270" t="e">
        <f t="shared" si="433"/>
        <v>#VALUE!</v>
      </c>
      <c r="O9270" t="e">
        <f t="shared" si="434"/>
        <v>#VALUE!</v>
      </c>
    </row>
    <row r="9271" spans="1:15" x14ac:dyDescent="0.25">
      <c r="A9271">
        <v>2019</v>
      </c>
      <c r="B9271" s="2" t="s">
        <v>37</v>
      </c>
      <c r="C9271">
        <v>6</v>
      </c>
      <c r="D9271" t="s">
        <v>31</v>
      </c>
      <c r="E9271" t="s">
        <v>13</v>
      </c>
      <c r="F9271" t="s">
        <v>111</v>
      </c>
      <c r="G9271">
        <v>5</v>
      </c>
      <c r="H9271">
        <v>1495</v>
      </c>
      <c r="I9271">
        <v>1247.9000000000001</v>
      </c>
      <c r="M9271" t="str">
        <f t="shared" si="432"/>
        <v/>
      </c>
      <c r="N9271" t="e">
        <f t="shared" si="433"/>
        <v>#VALUE!</v>
      </c>
      <c r="O9271" t="e">
        <f t="shared" si="434"/>
        <v>#VALUE!</v>
      </c>
    </row>
    <row r="9272" spans="1:15" x14ac:dyDescent="0.25">
      <c r="A9272">
        <v>2019</v>
      </c>
      <c r="B9272" s="2" t="s">
        <v>37</v>
      </c>
      <c r="C9272">
        <v>6</v>
      </c>
      <c r="D9272" t="s">
        <v>31</v>
      </c>
      <c r="E9272" t="s">
        <v>13</v>
      </c>
      <c r="F9272" t="s">
        <v>120</v>
      </c>
      <c r="G9272">
        <v>1</v>
      </c>
      <c r="H9272">
        <v>39</v>
      </c>
      <c r="I9272">
        <v>32.549999999999997</v>
      </c>
      <c r="M9272" t="str">
        <f t="shared" si="432"/>
        <v/>
      </c>
      <c r="N9272" t="e">
        <f t="shared" si="433"/>
        <v>#VALUE!</v>
      </c>
      <c r="O9272" t="e">
        <f t="shared" si="434"/>
        <v>#VALUE!</v>
      </c>
    </row>
    <row r="9273" spans="1:15" x14ac:dyDescent="0.25">
      <c r="A9273">
        <v>2019</v>
      </c>
      <c r="B9273" s="2" t="s">
        <v>37</v>
      </c>
      <c r="C9273">
        <v>6</v>
      </c>
      <c r="D9273" t="s">
        <v>31</v>
      </c>
      <c r="E9273" t="s">
        <v>13</v>
      </c>
      <c r="F9273" t="s">
        <v>121</v>
      </c>
      <c r="G9273">
        <v>1</v>
      </c>
      <c r="H9273">
        <v>79</v>
      </c>
      <c r="I9273">
        <v>65.94</v>
      </c>
      <c r="M9273" t="str">
        <f t="shared" si="432"/>
        <v/>
      </c>
      <c r="N9273" t="e">
        <f t="shared" si="433"/>
        <v>#VALUE!</v>
      </c>
      <c r="O9273" t="e">
        <f t="shared" si="434"/>
        <v>#VALUE!</v>
      </c>
    </row>
    <row r="9274" spans="1:15" x14ac:dyDescent="0.25">
      <c r="A9274">
        <v>2019</v>
      </c>
      <c r="B9274" s="2" t="s">
        <v>37</v>
      </c>
      <c r="C9274">
        <v>6</v>
      </c>
      <c r="D9274" t="s">
        <v>31</v>
      </c>
      <c r="E9274" t="s">
        <v>13</v>
      </c>
      <c r="F9274" t="s">
        <v>113</v>
      </c>
      <c r="G9274">
        <v>1</v>
      </c>
      <c r="H9274">
        <v>59</v>
      </c>
      <c r="I9274">
        <v>49.25</v>
      </c>
      <c r="M9274" t="str">
        <f t="shared" si="432"/>
        <v/>
      </c>
      <c r="N9274" t="e">
        <f t="shared" si="433"/>
        <v>#VALUE!</v>
      </c>
      <c r="O9274" t="e">
        <f t="shared" si="434"/>
        <v>#VALUE!</v>
      </c>
    </row>
    <row r="9275" spans="1:15" x14ac:dyDescent="0.25">
      <c r="A9275">
        <v>2019</v>
      </c>
      <c r="B9275" s="2" t="s">
        <v>37</v>
      </c>
      <c r="C9275">
        <v>6</v>
      </c>
      <c r="D9275" t="s">
        <v>31</v>
      </c>
      <c r="E9275" t="s">
        <v>13</v>
      </c>
      <c r="F9275" t="s">
        <v>124</v>
      </c>
      <c r="G9275">
        <v>2</v>
      </c>
      <c r="H9275">
        <v>198</v>
      </c>
      <c r="I9275">
        <v>165.28</v>
      </c>
      <c r="M9275" t="str">
        <f t="shared" si="432"/>
        <v/>
      </c>
      <c r="N9275" t="e">
        <f t="shared" si="433"/>
        <v>#VALUE!</v>
      </c>
      <c r="O9275" t="e">
        <f t="shared" si="434"/>
        <v>#VALUE!</v>
      </c>
    </row>
    <row r="9276" spans="1:15" x14ac:dyDescent="0.25">
      <c r="A9276">
        <v>2019</v>
      </c>
      <c r="B9276" s="2" t="s">
        <v>37</v>
      </c>
      <c r="C9276">
        <v>6</v>
      </c>
      <c r="D9276" t="s">
        <v>31</v>
      </c>
      <c r="E9276" t="s">
        <v>13</v>
      </c>
      <c r="F9276" t="s">
        <v>125</v>
      </c>
      <c r="G9276">
        <v>2</v>
      </c>
      <c r="H9276">
        <v>698</v>
      </c>
      <c r="I9276">
        <v>582.64</v>
      </c>
      <c r="M9276" t="str">
        <f t="shared" si="432"/>
        <v/>
      </c>
      <c r="N9276" t="e">
        <f t="shared" si="433"/>
        <v>#VALUE!</v>
      </c>
      <c r="O9276" t="e">
        <f t="shared" si="434"/>
        <v>#VALUE!</v>
      </c>
    </row>
    <row r="9277" spans="1:15" x14ac:dyDescent="0.25">
      <c r="A9277">
        <v>2019</v>
      </c>
      <c r="B9277" s="2" t="s">
        <v>37</v>
      </c>
      <c r="C9277">
        <v>6</v>
      </c>
      <c r="D9277" t="s">
        <v>31</v>
      </c>
      <c r="E9277" t="s">
        <v>13</v>
      </c>
      <c r="F9277" t="s">
        <v>126</v>
      </c>
      <c r="G9277">
        <v>3</v>
      </c>
      <c r="H9277">
        <v>897</v>
      </c>
      <c r="I9277">
        <v>748.74</v>
      </c>
      <c r="M9277" t="str">
        <f t="shared" si="432"/>
        <v/>
      </c>
      <c r="N9277" t="e">
        <f t="shared" si="433"/>
        <v>#VALUE!</v>
      </c>
      <c r="O9277" t="e">
        <f t="shared" si="434"/>
        <v>#VALUE!</v>
      </c>
    </row>
    <row r="9278" spans="1:15" x14ac:dyDescent="0.25">
      <c r="A9278">
        <v>2019</v>
      </c>
      <c r="B9278" s="2" t="s">
        <v>37</v>
      </c>
      <c r="C9278">
        <v>6</v>
      </c>
      <c r="D9278" t="s">
        <v>31</v>
      </c>
      <c r="E9278" t="s">
        <v>13</v>
      </c>
      <c r="F9278" t="s">
        <v>128</v>
      </c>
      <c r="G9278">
        <v>1</v>
      </c>
      <c r="H9278">
        <v>99</v>
      </c>
      <c r="I9278">
        <v>82.64</v>
      </c>
      <c r="M9278" t="str">
        <f t="shared" si="432"/>
        <v/>
      </c>
      <c r="N9278" t="e">
        <f t="shared" si="433"/>
        <v>#VALUE!</v>
      </c>
      <c r="O9278" t="e">
        <f t="shared" si="434"/>
        <v>#VALUE!</v>
      </c>
    </row>
    <row r="9279" spans="1:15" x14ac:dyDescent="0.25">
      <c r="A9279">
        <v>2019</v>
      </c>
      <c r="B9279" s="2" t="s">
        <v>37</v>
      </c>
      <c r="C9279">
        <v>6</v>
      </c>
      <c r="D9279" t="s">
        <v>31</v>
      </c>
      <c r="E9279" t="s">
        <v>13</v>
      </c>
      <c r="F9279" t="s">
        <v>139</v>
      </c>
      <c r="G9279">
        <v>1</v>
      </c>
      <c r="H9279">
        <v>29</v>
      </c>
      <c r="I9279">
        <v>24.21</v>
      </c>
      <c r="M9279" t="str">
        <f t="shared" si="432"/>
        <v/>
      </c>
      <c r="N9279" t="e">
        <f t="shared" si="433"/>
        <v>#VALUE!</v>
      </c>
      <c r="O9279" t="e">
        <f t="shared" si="434"/>
        <v>#VALUE!</v>
      </c>
    </row>
    <row r="9280" spans="1:15" x14ac:dyDescent="0.25">
      <c r="A9280">
        <v>2019</v>
      </c>
      <c r="B9280" s="2" t="s">
        <v>37</v>
      </c>
      <c r="C9280">
        <v>6</v>
      </c>
      <c r="D9280" t="s">
        <v>31</v>
      </c>
      <c r="E9280" t="s">
        <v>13</v>
      </c>
      <c r="F9280" t="s">
        <v>129</v>
      </c>
      <c r="G9280">
        <v>1</v>
      </c>
      <c r="H9280">
        <v>29</v>
      </c>
      <c r="I9280">
        <v>24.21</v>
      </c>
      <c r="M9280" t="str">
        <f t="shared" si="432"/>
        <v/>
      </c>
      <c r="N9280" t="e">
        <f t="shared" si="433"/>
        <v>#VALUE!</v>
      </c>
      <c r="O9280" t="e">
        <f t="shared" si="434"/>
        <v>#VALUE!</v>
      </c>
    </row>
    <row r="9281" spans="1:15" x14ac:dyDescent="0.25">
      <c r="A9281">
        <v>2019</v>
      </c>
      <c r="B9281" s="2" t="s">
        <v>37</v>
      </c>
      <c r="C9281">
        <v>6</v>
      </c>
      <c r="D9281" t="s">
        <v>31</v>
      </c>
      <c r="E9281" t="s">
        <v>13</v>
      </c>
      <c r="F9281" t="s">
        <v>115</v>
      </c>
      <c r="G9281">
        <v>2</v>
      </c>
      <c r="H9281">
        <v>98</v>
      </c>
      <c r="I9281">
        <v>81.8</v>
      </c>
      <c r="M9281" t="str">
        <f t="shared" si="432"/>
        <v/>
      </c>
      <c r="N9281" t="e">
        <f t="shared" si="433"/>
        <v>#VALUE!</v>
      </c>
      <c r="O9281" t="e">
        <f t="shared" si="434"/>
        <v>#VALUE!</v>
      </c>
    </row>
    <row r="9282" spans="1:15" x14ac:dyDescent="0.25">
      <c r="A9282">
        <v>2019</v>
      </c>
      <c r="B9282" s="2" t="s">
        <v>37</v>
      </c>
      <c r="C9282">
        <v>6</v>
      </c>
      <c r="D9282" t="s">
        <v>31</v>
      </c>
      <c r="E9282" t="s">
        <v>13</v>
      </c>
      <c r="F9282" t="s">
        <v>131</v>
      </c>
      <c r="G9282">
        <v>4</v>
      </c>
      <c r="H9282">
        <v>1316</v>
      </c>
      <c r="I9282">
        <v>1098.48</v>
      </c>
      <c r="M9282" t="str">
        <f t="shared" si="432"/>
        <v/>
      </c>
      <c r="N9282" t="e">
        <f t="shared" si="433"/>
        <v>#VALUE!</v>
      </c>
      <c r="O9282" t="e">
        <f t="shared" si="434"/>
        <v>#VALUE!</v>
      </c>
    </row>
    <row r="9283" spans="1:15" x14ac:dyDescent="0.25">
      <c r="A9283">
        <v>2019</v>
      </c>
      <c r="B9283" s="2" t="s">
        <v>37</v>
      </c>
      <c r="C9283">
        <v>6</v>
      </c>
      <c r="D9283" t="s">
        <v>31</v>
      </c>
      <c r="E9283" t="s">
        <v>13</v>
      </c>
      <c r="F9283" t="s">
        <v>116</v>
      </c>
      <c r="G9283">
        <v>2</v>
      </c>
      <c r="H9283">
        <v>518</v>
      </c>
      <c r="I9283">
        <v>432.38</v>
      </c>
      <c r="M9283" t="str">
        <f t="shared" ref="M9283:M9346" si="435">SUBSTITUTE(SUBSTITUTE(J9283," - ","|"),"; ","|")</f>
        <v/>
      </c>
      <c r="N9283" t="e">
        <f t="shared" ref="N9283:N9346" si="436">LEFT(M9283,FIND("|",M9283)-1)</f>
        <v>#VALUE!</v>
      </c>
      <c r="O9283" t="e">
        <f t="shared" ref="O9283:O9346" si="437">RIGHT(M9283,LEN(M9283)-FIND("|",M9283))</f>
        <v>#VALUE!</v>
      </c>
    </row>
    <row r="9284" spans="1:15" x14ac:dyDescent="0.25">
      <c r="A9284">
        <v>2019</v>
      </c>
      <c r="B9284" s="2" t="s">
        <v>37</v>
      </c>
      <c r="C9284">
        <v>6</v>
      </c>
      <c r="D9284" t="s">
        <v>31</v>
      </c>
      <c r="E9284" t="s">
        <v>13</v>
      </c>
      <c r="F9284" t="s">
        <v>132</v>
      </c>
      <c r="G9284">
        <v>3</v>
      </c>
      <c r="H9284">
        <v>597</v>
      </c>
      <c r="I9284">
        <v>498.33000000000004</v>
      </c>
      <c r="M9284" t="str">
        <f t="shared" si="435"/>
        <v/>
      </c>
      <c r="N9284" t="e">
        <f t="shared" si="436"/>
        <v>#VALUE!</v>
      </c>
      <c r="O9284" t="e">
        <f t="shared" si="437"/>
        <v>#VALUE!</v>
      </c>
    </row>
    <row r="9285" spans="1:15" x14ac:dyDescent="0.25">
      <c r="A9285">
        <v>2019</v>
      </c>
      <c r="B9285" s="2" t="s">
        <v>37</v>
      </c>
      <c r="C9285">
        <v>6</v>
      </c>
      <c r="D9285" t="s">
        <v>31</v>
      </c>
      <c r="E9285" t="s">
        <v>21</v>
      </c>
      <c r="F9285" t="s">
        <v>117</v>
      </c>
      <c r="G9285">
        <v>1</v>
      </c>
      <c r="H9285">
        <v>49</v>
      </c>
      <c r="I9285">
        <v>40.9</v>
      </c>
      <c r="M9285" t="str">
        <f t="shared" si="435"/>
        <v/>
      </c>
      <c r="N9285" t="e">
        <f t="shared" si="436"/>
        <v>#VALUE!</v>
      </c>
      <c r="O9285" t="e">
        <f t="shared" si="437"/>
        <v>#VALUE!</v>
      </c>
    </row>
    <row r="9286" spans="1:15" x14ac:dyDescent="0.25">
      <c r="A9286">
        <v>2019</v>
      </c>
      <c r="B9286" s="2" t="s">
        <v>37</v>
      </c>
      <c r="C9286">
        <v>6</v>
      </c>
      <c r="D9286" t="s">
        <v>31</v>
      </c>
      <c r="E9286" t="s">
        <v>21</v>
      </c>
      <c r="F9286" t="s">
        <v>109</v>
      </c>
      <c r="G9286">
        <v>5</v>
      </c>
      <c r="H9286">
        <v>395</v>
      </c>
      <c r="I9286">
        <v>329.7</v>
      </c>
      <c r="M9286" t="str">
        <f t="shared" si="435"/>
        <v/>
      </c>
      <c r="N9286" t="e">
        <f t="shared" si="436"/>
        <v>#VALUE!</v>
      </c>
      <c r="O9286" t="e">
        <f t="shared" si="437"/>
        <v>#VALUE!</v>
      </c>
    </row>
    <row r="9287" spans="1:15" x14ac:dyDescent="0.25">
      <c r="A9287">
        <v>2019</v>
      </c>
      <c r="B9287" s="2" t="s">
        <v>37</v>
      </c>
      <c r="C9287">
        <v>6</v>
      </c>
      <c r="D9287" t="s">
        <v>31</v>
      </c>
      <c r="E9287" t="s">
        <v>21</v>
      </c>
      <c r="F9287" t="s">
        <v>118</v>
      </c>
      <c r="G9287">
        <v>2</v>
      </c>
      <c r="H9287">
        <v>198</v>
      </c>
      <c r="I9287">
        <v>165.28</v>
      </c>
      <c r="M9287" t="str">
        <f t="shared" si="435"/>
        <v/>
      </c>
      <c r="N9287" t="e">
        <f t="shared" si="436"/>
        <v>#VALUE!</v>
      </c>
      <c r="O9287" t="e">
        <f t="shared" si="437"/>
        <v>#VALUE!</v>
      </c>
    </row>
    <row r="9288" spans="1:15" x14ac:dyDescent="0.25">
      <c r="A9288">
        <v>2019</v>
      </c>
      <c r="B9288" s="2" t="s">
        <v>37</v>
      </c>
      <c r="C9288">
        <v>6</v>
      </c>
      <c r="D9288" t="s">
        <v>31</v>
      </c>
      <c r="E9288" t="s">
        <v>21</v>
      </c>
      <c r="F9288" t="s">
        <v>110</v>
      </c>
      <c r="G9288">
        <v>15</v>
      </c>
      <c r="H9288">
        <v>1035</v>
      </c>
      <c r="I9288">
        <v>864.00000000000023</v>
      </c>
      <c r="M9288" t="str">
        <f t="shared" si="435"/>
        <v/>
      </c>
      <c r="N9288" t="e">
        <f t="shared" si="436"/>
        <v>#VALUE!</v>
      </c>
      <c r="O9288" t="e">
        <f t="shared" si="437"/>
        <v>#VALUE!</v>
      </c>
    </row>
    <row r="9289" spans="1:15" x14ac:dyDescent="0.25">
      <c r="A9289">
        <v>2019</v>
      </c>
      <c r="B9289" s="2" t="s">
        <v>37</v>
      </c>
      <c r="C9289">
        <v>6</v>
      </c>
      <c r="D9289" t="s">
        <v>31</v>
      </c>
      <c r="E9289" t="s">
        <v>21</v>
      </c>
      <c r="F9289" t="s">
        <v>119</v>
      </c>
      <c r="G9289">
        <v>2</v>
      </c>
      <c r="H9289">
        <v>518</v>
      </c>
      <c r="I9289">
        <v>432.38</v>
      </c>
      <c r="M9289" t="str">
        <f t="shared" si="435"/>
        <v/>
      </c>
      <c r="N9289" t="e">
        <f t="shared" si="436"/>
        <v>#VALUE!</v>
      </c>
      <c r="O9289" t="e">
        <f t="shared" si="437"/>
        <v>#VALUE!</v>
      </c>
    </row>
    <row r="9290" spans="1:15" x14ac:dyDescent="0.25">
      <c r="A9290">
        <v>2019</v>
      </c>
      <c r="B9290" s="2" t="s">
        <v>37</v>
      </c>
      <c r="C9290">
        <v>6</v>
      </c>
      <c r="D9290" t="s">
        <v>31</v>
      </c>
      <c r="E9290" t="s">
        <v>21</v>
      </c>
      <c r="F9290" t="s">
        <v>111</v>
      </c>
      <c r="G9290">
        <v>1</v>
      </c>
      <c r="H9290">
        <v>299</v>
      </c>
      <c r="I9290">
        <v>249.58</v>
      </c>
      <c r="M9290" t="str">
        <f t="shared" si="435"/>
        <v/>
      </c>
      <c r="N9290" t="e">
        <f t="shared" si="436"/>
        <v>#VALUE!</v>
      </c>
      <c r="O9290" t="e">
        <f t="shared" si="437"/>
        <v>#VALUE!</v>
      </c>
    </row>
    <row r="9291" spans="1:15" x14ac:dyDescent="0.25">
      <c r="A9291">
        <v>2019</v>
      </c>
      <c r="B9291" s="2" t="s">
        <v>37</v>
      </c>
      <c r="C9291">
        <v>6</v>
      </c>
      <c r="D9291" t="s">
        <v>31</v>
      </c>
      <c r="E9291" t="s">
        <v>21</v>
      </c>
      <c r="F9291" t="s">
        <v>120</v>
      </c>
      <c r="G9291">
        <v>1</v>
      </c>
      <c r="H9291">
        <v>39</v>
      </c>
      <c r="I9291">
        <v>32.549999999999997</v>
      </c>
      <c r="M9291" t="str">
        <f t="shared" si="435"/>
        <v/>
      </c>
      <c r="N9291" t="e">
        <f t="shared" si="436"/>
        <v>#VALUE!</v>
      </c>
      <c r="O9291" t="e">
        <f t="shared" si="437"/>
        <v>#VALUE!</v>
      </c>
    </row>
    <row r="9292" spans="1:15" x14ac:dyDescent="0.25">
      <c r="A9292">
        <v>2019</v>
      </c>
      <c r="B9292" s="2" t="s">
        <v>37</v>
      </c>
      <c r="C9292">
        <v>6</v>
      </c>
      <c r="D9292" t="s">
        <v>31</v>
      </c>
      <c r="E9292" t="s">
        <v>21</v>
      </c>
      <c r="F9292" t="s">
        <v>114</v>
      </c>
      <c r="G9292">
        <v>2</v>
      </c>
      <c r="H9292">
        <v>138</v>
      </c>
      <c r="I9292">
        <v>115.2</v>
      </c>
      <c r="M9292" t="str">
        <f t="shared" si="435"/>
        <v/>
      </c>
      <c r="N9292" t="e">
        <f t="shared" si="436"/>
        <v>#VALUE!</v>
      </c>
      <c r="O9292" t="e">
        <f t="shared" si="437"/>
        <v>#VALUE!</v>
      </c>
    </row>
    <row r="9293" spans="1:15" x14ac:dyDescent="0.25">
      <c r="A9293">
        <v>2019</v>
      </c>
      <c r="B9293" s="2" t="s">
        <v>37</v>
      </c>
      <c r="C9293">
        <v>6</v>
      </c>
      <c r="D9293" t="s">
        <v>31</v>
      </c>
      <c r="E9293" t="s">
        <v>21</v>
      </c>
      <c r="F9293" t="s">
        <v>126</v>
      </c>
      <c r="G9293">
        <v>2</v>
      </c>
      <c r="H9293">
        <v>598</v>
      </c>
      <c r="I9293">
        <v>499.16</v>
      </c>
      <c r="M9293" t="str">
        <f t="shared" si="435"/>
        <v/>
      </c>
      <c r="N9293" t="e">
        <f t="shared" si="436"/>
        <v>#VALUE!</v>
      </c>
      <c r="O9293" t="e">
        <f t="shared" si="437"/>
        <v>#VALUE!</v>
      </c>
    </row>
    <row r="9294" spans="1:15" x14ac:dyDescent="0.25">
      <c r="A9294">
        <v>2019</v>
      </c>
      <c r="B9294" s="2" t="s">
        <v>37</v>
      </c>
      <c r="C9294">
        <v>6</v>
      </c>
      <c r="D9294" t="s">
        <v>31</v>
      </c>
      <c r="E9294" t="s">
        <v>21</v>
      </c>
      <c r="F9294" t="s">
        <v>128</v>
      </c>
      <c r="G9294">
        <v>4</v>
      </c>
      <c r="H9294">
        <v>396</v>
      </c>
      <c r="I9294">
        <v>330.56</v>
      </c>
      <c r="M9294" t="str">
        <f t="shared" si="435"/>
        <v/>
      </c>
      <c r="N9294" t="e">
        <f t="shared" si="436"/>
        <v>#VALUE!</v>
      </c>
      <c r="O9294" t="e">
        <f t="shared" si="437"/>
        <v>#VALUE!</v>
      </c>
    </row>
    <row r="9295" spans="1:15" x14ac:dyDescent="0.25">
      <c r="A9295">
        <v>2019</v>
      </c>
      <c r="B9295" s="2" t="s">
        <v>37</v>
      </c>
      <c r="C9295">
        <v>6</v>
      </c>
      <c r="D9295" t="s">
        <v>31</v>
      </c>
      <c r="E9295" t="s">
        <v>21</v>
      </c>
      <c r="F9295" t="s">
        <v>140</v>
      </c>
      <c r="G9295">
        <v>1</v>
      </c>
      <c r="H9295">
        <v>29</v>
      </c>
      <c r="I9295">
        <v>24.21</v>
      </c>
      <c r="M9295" t="str">
        <f t="shared" si="435"/>
        <v/>
      </c>
      <c r="N9295" t="e">
        <f t="shared" si="436"/>
        <v>#VALUE!</v>
      </c>
      <c r="O9295" t="e">
        <f t="shared" si="437"/>
        <v>#VALUE!</v>
      </c>
    </row>
    <row r="9296" spans="1:15" x14ac:dyDescent="0.25">
      <c r="A9296">
        <v>2019</v>
      </c>
      <c r="B9296" s="2" t="s">
        <v>37</v>
      </c>
      <c r="C9296">
        <v>6</v>
      </c>
      <c r="D9296" t="s">
        <v>31</v>
      </c>
      <c r="E9296" t="s">
        <v>21</v>
      </c>
      <c r="F9296" t="s">
        <v>129</v>
      </c>
      <c r="G9296">
        <v>1</v>
      </c>
      <c r="H9296">
        <v>29</v>
      </c>
      <c r="I9296">
        <v>24.21</v>
      </c>
      <c r="M9296" t="str">
        <f t="shared" si="435"/>
        <v/>
      </c>
      <c r="N9296" t="e">
        <f t="shared" si="436"/>
        <v>#VALUE!</v>
      </c>
      <c r="O9296" t="e">
        <f t="shared" si="437"/>
        <v>#VALUE!</v>
      </c>
    </row>
    <row r="9297" spans="1:15" x14ac:dyDescent="0.25">
      <c r="A9297">
        <v>2019</v>
      </c>
      <c r="B9297" s="2" t="s">
        <v>37</v>
      </c>
      <c r="C9297">
        <v>6</v>
      </c>
      <c r="D9297" t="s">
        <v>31</v>
      </c>
      <c r="E9297" t="s">
        <v>21</v>
      </c>
      <c r="F9297" t="s">
        <v>131</v>
      </c>
      <c r="G9297">
        <v>3</v>
      </c>
      <c r="H9297">
        <v>987</v>
      </c>
      <c r="I9297">
        <v>823.86</v>
      </c>
      <c r="M9297" t="str">
        <f t="shared" si="435"/>
        <v/>
      </c>
      <c r="N9297" t="e">
        <f t="shared" si="436"/>
        <v>#VALUE!</v>
      </c>
      <c r="O9297" t="e">
        <f t="shared" si="437"/>
        <v>#VALUE!</v>
      </c>
    </row>
    <row r="9298" spans="1:15" x14ac:dyDescent="0.25">
      <c r="A9298">
        <v>2019</v>
      </c>
      <c r="B9298" s="2" t="s">
        <v>37</v>
      </c>
      <c r="C9298">
        <v>6</v>
      </c>
      <c r="D9298" t="s">
        <v>31</v>
      </c>
      <c r="E9298" t="s">
        <v>21</v>
      </c>
      <c r="F9298" t="s">
        <v>116</v>
      </c>
      <c r="G9298">
        <v>2</v>
      </c>
      <c r="H9298">
        <v>518</v>
      </c>
      <c r="I9298">
        <v>432.38</v>
      </c>
      <c r="M9298" t="str">
        <f t="shared" si="435"/>
        <v/>
      </c>
      <c r="N9298" t="e">
        <f t="shared" si="436"/>
        <v>#VALUE!</v>
      </c>
      <c r="O9298" t="e">
        <f t="shared" si="437"/>
        <v>#VALUE!</v>
      </c>
    </row>
    <row r="9299" spans="1:15" x14ac:dyDescent="0.25">
      <c r="A9299">
        <v>2019</v>
      </c>
      <c r="B9299" s="2" t="s">
        <v>37</v>
      </c>
      <c r="C9299">
        <v>6</v>
      </c>
      <c r="D9299" t="s">
        <v>31</v>
      </c>
      <c r="E9299" t="s">
        <v>23</v>
      </c>
      <c r="F9299" t="s">
        <v>109</v>
      </c>
      <c r="G9299">
        <v>5</v>
      </c>
      <c r="H9299">
        <v>395</v>
      </c>
      <c r="I9299">
        <v>329.7</v>
      </c>
      <c r="M9299" t="str">
        <f t="shared" si="435"/>
        <v/>
      </c>
      <c r="N9299" t="e">
        <f t="shared" si="436"/>
        <v>#VALUE!</v>
      </c>
      <c r="O9299" t="e">
        <f t="shared" si="437"/>
        <v>#VALUE!</v>
      </c>
    </row>
    <row r="9300" spans="1:15" x14ac:dyDescent="0.25">
      <c r="A9300">
        <v>2019</v>
      </c>
      <c r="B9300" s="2" t="s">
        <v>37</v>
      </c>
      <c r="C9300">
        <v>6</v>
      </c>
      <c r="D9300" t="s">
        <v>31</v>
      </c>
      <c r="E9300" t="s">
        <v>23</v>
      </c>
      <c r="F9300" t="s">
        <v>118</v>
      </c>
      <c r="G9300">
        <v>2</v>
      </c>
      <c r="H9300">
        <v>198</v>
      </c>
      <c r="I9300">
        <v>165.28</v>
      </c>
      <c r="M9300" t="str">
        <f t="shared" si="435"/>
        <v/>
      </c>
      <c r="N9300" t="e">
        <f t="shared" si="436"/>
        <v>#VALUE!</v>
      </c>
      <c r="O9300" t="e">
        <f t="shared" si="437"/>
        <v>#VALUE!</v>
      </c>
    </row>
    <row r="9301" spans="1:15" x14ac:dyDescent="0.25">
      <c r="A9301">
        <v>2019</v>
      </c>
      <c r="B9301" s="2" t="s">
        <v>37</v>
      </c>
      <c r="C9301">
        <v>6</v>
      </c>
      <c r="D9301" t="s">
        <v>31</v>
      </c>
      <c r="E9301" t="s">
        <v>23</v>
      </c>
      <c r="F9301" t="s">
        <v>110</v>
      </c>
      <c r="G9301">
        <v>7</v>
      </c>
      <c r="H9301">
        <v>483</v>
      </c>
      <c r="I9301">
        <v>403.20000000000005</v>
      </c>
      <c r="M9301" t="str">
        <f t="shared" si="435"/>
        <v/>
      </c>
      <c r="N9301" t="e">
        <f t="shared" si="436"/>
        <v>#VALUE!</v>
      </c>
      <c r="O9301" t="e">
        <f t="shared" si="437"/>
        <v>#VALUE!</v>
      </c>
    </row>
    <row r="9302" spans="1:15" x14ac:dyDescent="0.25">
      <c r="A9302">
        <v>2019</v>
      </c>
      <c r="B9302" s="2" t="s">
        <v>37</v>
      </c>
      <c r="C9302">
        <v>6</v>
      </c>
      <c r="D9302" t="s">
        <v>31</v>
      </c>
      <c r="E9302" t="s">
        <v>23</v>
      </c>
      <c r="F9302" t="s">
        <v>119</v>
      </c>
      <c r="G9302">
        <v>4</v>
      </c>
      <c r="H9302">
        <v>1036</v>
      </c>
      <c r="I9302">
        <v>864.76</v>
      </c>
      <c r="M9302" t="str">
        <f t="shared" si="435"/>
        <v/>
      </c>
      <c r="N9302" t="e">
        <f t="shared" si="436"/>
        <v>#VALUE!</v>
      </c>
      <c r="O9302" t="e">
        <f t="shared" si="437"/>
        <v>#VALUE!</v>
      </c>
    </row>
    <row r="9303" spans="1:15" x14ac:dyDescent="0.25">
      <c r="A9303">
        <v>2019</v>
      </c>
      <c r="B9303" s="2" t="s">
        <v>37</v>
      </c>
      <c r="C9303">
        <v>6</v>
      </c>
      <c r="D9303" t="s">
        <v>31</v>
      </c>
      <c r="E9303" t="s">
        <v>23</v>
      </c>
      <c r="F9303" t="s">
        <v>134</v>
      </c>
      <c r="G9303">
        <v>1</v>
      </c>
      <c r="H9303">
        <v>329</v>
      </c>
      <c r="I9303">
        <v>274.62</v>
      </c>
      <c r="M9303" t="str">
        <f t="shared" si="435"/>
        <v/>
      </c>
      <c r="N9303" t="e">
        <f t="shared" si="436"/>
        <v>#VALUE!</v>
      </c>
      <c r="O9303" t="e">
        <f t="shared" si="437"/>
        <v>#VALUE!</v>
      </c>
    </row>
    <row r="9304" spans="1:15" x14ac:dyDescent="0.25">
      <c r="A9304">
        <v>2019</v>
      </c>
      <c r="B9304" s="2" t="s">
        <v>37</v>
      </c>
      <c r="C9304">
        <v>6</v>
      </c>
      <c r="D9304" t="s">
        <v>31</v>
      </c>
      <c r="E9304" t="s">
        <v>23</v>
      </c>
      <c r="F9304" t="s">
        <v>113</v>
      </c>
      <c r="G9304">
        <v>1</v>
      </c>
      <c r="H9304">
        <v>59</v>
      </c>
      <c r="I9304">
        <v>49.25</v>
      </c>
      <c r="M9304" t="str">
        <f t="shared" si="435"/>
        <v/>
      </c>
      <c r="N9304" t="e">
        <f t="shared" si="436"/>
        <v>#VALUE!</v>
      </c>
      <c r="O9304" t="e">
        <f t="shared" si="437"/>
        <v>#VALUE!</v>
      </c>
    </row>
    <row r="9305" spans="1:15" x14ac:dyDescent="0.25">
      <c r="A9305">
        <v>2019</v>
      </c>
      <c r="B9305" s="2" t="s">
        <v>37</v>
      </c>
      <c r="C9305">
        <v>6</v>
      </c>
      <c r="D9305" t="s">
        <v>31</v>
      </c>
      <c r="E9305" t="s">
        <v>23</v>
      </c>
      <c r="F9305" t="s">
        <v>123</v>
      </c>
      <c r="G9305">
        <v>1</v>
      </c>
      <c r="H9305">
        <v>159</v>
      </c>
      <c r="I9305">
        <v>132.72</v>
      </c>
      <c r="M9305" t="str">
        <f t="shared" si="435"/>
        <v/>
      </c>
      <c r="N9305" t="e">
        <f t="shared" si="436"/>
        <v>#VALUE!</v>
      </c>
      <c r="O9305" t="e">
        <f t="shared" si="437"/>
        <v>#VALUE!</v>
      </c>
    </row>
    <row r="9306" spans="1:15" x14ac:dyDescent="0.25">
      <c r="A9306">
        <v>2019</v>
      </c>
      <c r="B9306" s="2" t="s">
        <v>37</v>
      </c>
      <c r="C9306">
        <v>6</v>
      </c>
      <c r="D9306" t="s">
        <v>31</v>
      </c>
      <c r="E9306" t="s">
        <v>23</v>
      </c>
      <c r="F9306" t="s">
        <v>124</v>
      </c>
      <c r="G9306">
        <v>1</v>
      </c>
      <c r="H9306">
        <v>99</v>
      </c>
      <c r="I9306">
        <v>82.64</v>
      </c>
      <c r="M9306" t="str">
        <f t="shared" si="435"/>
        <v/>
      </c>
      <c r="N9306" t="e">
        <f t="shared" si="436"/>
        <v>#VALUE!</v>
      </c>
      <c r="O9306" t="e">
        <f t="shared" si="437"/>
        <v>#VALUE!</v>
      </c>
    </row>
    <row r="9307" spans="1:15" x14ac:dyDescent="0.25">
      <c r="A9307">
        <v>2019</v>
      </c>
      <c r="B9307" s="2" t="s">
        <v>37</v>
      </c>
      <c r="C9307">
        <v>6</v>
      </c>
      <c r="D9307" t="s">
        <v>31</v>
      </c>
      <c r="E9307" t="s">
        <v>23</v>
      </c>
      <c r="F9307" t="s">
        <v>125</v>
      </c>
      <c r="G9307">
        <v>1</v>
      </c>
      <c r="H9307">
        <v>349</v>
      </c>
      <c r="I9307">
        <v>291.32</v>
      </c>
      <c r="M9307" t="str">
        <f t="shared" si="435"/>
        <v/>
      </c>
      <c r="N9307" t="e">
        <f t="shared" si="436"/>
        <v>#VALUE!</v>
      </c>
      <c r="O9307" t="e">
        <f t="shared" si="437"/>
        <v>#VALUE!</v>
      </c>
    </row>
    <row r="9308" spans="1:15" x14ac:dyDescent="0.25">
      <c r="A9308">
        <v>2019</v>
      </c>
      <c r="B9308" s="2" t="s">
        <v>37</v>
      </c>
      <c r="C9308">
        <v>6</v>
      </c>
      <c r="D9308" t="s">
        <v>31</v>
      </c>
      <c r="E9308" t="s">
        <v>23</v>
      </c>
      <c r="F9308" t="s">
        <v>126</v>
      </c>
      <c r="G9308">
        <v>1</v>
      </c>
      <c r="H9308">
        <v>299</v>
      </c>
      <c r="I9308">
        <v>249.58</v>
      </c>
      <c r="M9308" t="str">
        <f t="shared" si="435"/>
        <v/>
      </c>
      <c r="N9308" t="e">
        <f t="shared" si="436"/>
        <v>#VALUE!</v>
      </c>
      <c r="O9308" t="e">
        <f t="shared" si="437"/>
        <v>#VALUE!</v>
      </c>
    </row>
    <row r="9309" spans="1:15" x14ac:dyDescent="0.25">
      <c r="A9309">
        <v>2019</v>
      </c>
      <c r="B9309" s="2" t="s">
        <v>37</v>
      </c>
      <c r="C9309">
        <v>6</v>
      </c>
      <c r="D9309" t="s">
        <v>31</v>
      </c>
      <c r="E9309" t="s">
        <v>23</v>
      </c>
      <c r="F9309" t="s">
        <v>127</v>
      </c>
      <c r="G9309">
        <v>1</v>
      </c>
      <c r="H9309">
        <v>699</v>
      </c>
      <c r="I9309">
        <v>583.47</v>
      </c>
      <c r="M9309" t="str">
        <f t="shared" si="435"/>
        <v/>
      </c>
      <c r="N9309" t="e">
        <f t="shared" si="436"/>
        <v>#VALUE!</v>
      </c>
      <c r="O9309" t="e">
        <f t="shared" si="437"/>
        <v>#VALUE!</v>
      </c>
    </row>
    <row r="9310" spans="1:15" x14ac:dyDescent="0.25">
      <c r="A9310">
        <v>2019</v>
      </c>
      <c r="B9310" s="2" t="s">
        <v>37</v>
      </c>
      <c r="C9310">
        <v>6</v>
      </c>
      <c r="D9310" t="s">
        <v>31</v>
      </c>
      <c r="E9310" t="s">
        <v>23</v>
      </c>
      <c r="F9310" t="s">
        <v>138</v>
      </c>
      <c r="G9310">
        <v>1</v>
      </c>
      <c r="H9310">
        <v>149</v>
      </c>
      <c r="I9310">
        <v>124.37</v>
      </c>
      <c r="M9310" t="str">
        <f t="shared" si="435"/>
        <v/>
      </c>
      <c r="N9310" t="e">
        <f t="shared" si="436"/>
        <v>#VALUE!</v>
      </c>
      <c r="O9310" t="e">
        <f t="shared" si="437"/>
        <v>#VALUE!</v>
      </c>
    </row>
    <row r="9311" spans="1:15" x14ac:dyDescent="0.25">
      <c r="A9311">
        <v>2019</v>
      </c>
      <c r="B9311" s="2" t="s">
        <v>37</v>
      </c>
      <c r="C9311">
        <v>6</v>
      </c>
      <c r="D9311" t="s">
        <v>31</v>
      </c>
      <c r="E9311" t="s">
        <v>23</v>
      </c>
      <c r="F9311" t="s">
        <v>129</v>
      </c>
      <c r="G9311">
        <v>1</v>
      </c>
      <c r="H9311">
        <v>29</v>
      </c>
      <c r="I9311">
        <v>24.21</v>
      </c>
      <c r="M9311" t="str">
        <f t="shared" si="435"/>
        <v/>
      </c>
      <c r="N9311" t="e">
        <f t="shared" si="436"/>
        <v>#VALUE!</v>
      </c>
      <c r="O9311" t="e">
        <f t="shared" si="437"/>
        <v>#VALUE!</v>
      </c>
    </row>
    <row r="9312" spans="1:15" x14ac:dyDescent="0.25">
      <c r="A9312">
        <v>2019</v>
      </c>
      <c r="B9312" s="2" t="s">
        <v>37</v>
      </c>
      <c r="C9312">
        <v>6</v>
      </c>
      <c r="D9312" t="s">
        <v>31</v>
      </c>
      <c r="E9312" t="s">
        <v>23</v>
      </c>
      <c r="F9312" t="s">
        <v>131</v>
      </c>
      <c r="G9312">
        <v>1</v>
      </c>
      <c r="H9312">
        <v>329</v>
      </c>
      <c r="I9312">
        <v>274.62</v>
      </c>
      <c r="M9312" t="str">
        <f t="shared" si="435"/>
        <v/>
      </c>
      <c r="N9312" t="e">
        <f t="shared" si="436"/>
        <v>#VALUE!</v>
      </c>
      <c r="O9312" t="e">
        <f t="shared" si="437"/>
        <v>#VALUE!</v>
      </c>
    </row>
    <row r="9313" spans="1:15" x14ac:dyDescent="0.25">
      <c r="A9313">
        <v>2019</v>
      </c>
      <c r="B9313" s="2" t="s">
        <v>37</v>
      </c>
      <c r="C9313">
        <v>6</v>
      </c>
      <c r="D9313" t="s">
        <v>31</v>
      </c>
      <c r="E9313" t="s">
        <v>23</v>
      </c>
      <c r="F9313" t="s">
        <v>116</v>
      </c>
      <c r="G9313">
        <v>1</v>
      </c>
      <c r="H9313">
        <v>259</v>
      </c>
      <c r="I9313">
        <v>216.19</v>
      </c>
      <c r="M9313" t="str">
        <f t="shared" si="435"/>
        <v/>
      </c>
      <c r="N9313" t="e">
        <f t="shared" si="436"/>
        <v>#VALUE!</v>
      </c>
      <c r="O9313" t="e">
        <f t="shared" si="437"/>
        <v>#VALUE!</v>
      </c>
    </row>
    <row r="9314" spans="1:15" x14ac:dyDescent="0.25">
      <c r="A9314">
        <v>2019</v>
      </c>
      <c r="B9314" s="2" t="s">
        <v>37</v>
      </c>
      <c r="C9314">
        <v>6</v>
      </c>
      <c r="D9314" t="s">
        <v>31</v>
      </c>
      <c r="E9314" t="s">
        <v>24</v>
      </c>
      <c r="F9314" t="s">
        <v>109</v>
      </c>
      <c r="G9314">
        <v>3</v>
      </c>
      <c r="H9314">
        <v>237</v>
      </c>
      <c r="I9314">
        <v>197.82</v>
      </c>
      <c r="M9314" t="str">
        <f t="shared" si="435"/>
        <v/>
      </c>
      <c r="N9314" t="e">
        <f t="shared" si="436"/>
        <v>#VALUE!</v>
      </c>
      <c r="O9314" t="e">
        <f t="shared" si="437"/>
        <v>#VALUE!</v>
      </c>
    </row>
    <row r="9315" spans="1:15" x14ac:dyDescent="0.25">
      <c r="A9315">
        <v>2019</v>
      </c>
      <c r="B9315" s="2" t="s">
        <v>37</v>
      </c>
      <c r="C9315">
        <v>6</v>
      </c>
      <c r="D9315" t="s">
        <v>31</v>
      </c>
      <c r="E9315" t="s">
        <v>24</v>
      </c>
      <c r="F9315" t="s">
        <v>118</v>
      </c>
      <c r="G9315">
        <v>1</v>
      </c>
      <c r="H9315">
        <v>99</v>
      </c>
      <c r="I9315">
        <v>82.64</v>
      </c>
      <c r="M9315" t="str">
        <f t="shared" si="435"/>
        <v/>
      </c>
      <c r="N9315" t="e">
        <f t="shared" si="436"/>
        <v>#VALUE!</v>
      </c>
      <c r="O9315" t="e">
        <f t="shared" si="437"/>
        <v>#VALUE!</v>
      </c>
    </row>
    <row r="9316" spans="1:15" x14ac:dyDescent="0.25">
      <c r="A9316">
        <v>2019</v>
      </c>
      <c r="B9316" s="2" t="s">
        <v>37</v>
      </c>
      <c r="C9316">
        <v>6</v>
      </c>
      <c r="D9316" t="s">
        <v>31</v>
      </c>
      <c r="E9316" t="s">
        <v>24</v>
      </c>
      <c r="F9316" t="s">
        <v>110</v>
      </c>
      <c r="G9316">
        <v>5</v>
      </c>
      <c r="H9316">
        <v>345</v>
      </c>
      <c r="I9316">
        <v>288</v>
      </c>
      <c r="M9316" t="str">
        <f t="shared" si="435"/>
        <v/>
      </c>
      <c r="N9316" t="e">
        <f t="shared" si="436"/>
        <v>#VALUE!</v>
      </c>
      <c r="O9316" t="e">
        <f t="shared" si="437"/>
        <v>#VALUE!</v>
      </c>
    </row>
    <row r="9317" spans="1:15" x14ac:dyDescent="0.25">
      <c r="A9317">
        <v>2019</v>
      </c>
      <c r="B9317" s="2" t="s">
        <v>37</v>
      </c>
      <c r="C9317">
        <v>6</v>
      </c>
      <c r="D9317" t="s">
        <v>31</v>
      </c>
      <c r="E9317" t="s">
        <v>24</v>
      </c>
      <c r="F9317" t="s">
        <v>120</v>
      </c>
      <c r="G9317">
        <v>1</v>
      </c>
      <c r="H9317">
        <v>39</v>
      </c>
      <c r="I9317">
        <v>32.549999999999997</v>
      </c>
      <c r="M9317" t="str">
        <f t="shared" si="435"/>
        <v/>
      </c>
      <c r="N9317" t="e">
        <f t="shared" si="436"/>
        <v>#VALUE!</v>
      </c>
      <c r="O9317" t="e">
        <f t="shared" si="437"/>
        <v>#VALUE!</v>
      </c>
    </row>
    <row r="9318" spans="1:15" x14ac:dyDescent="0.25">
      <c r="A9318">
        <v>2019</v>
      </c>
      <c r="B9318" s="2" t="s">
        <v>37</v>
      </c>
      <c r="C9318">
        <v>6</v>
      </c>
      <c r="D9318" t="s">
        <v>31</v>
      </c>
      <c r="E9318" t="s">
        <v>24</v>
      </c>
      <c r="F9318" t="s">
        <v>121</v>
      </c>
      <c r="G9318">
        <v>1</v>
      </c>
      <c r="H9318">
        <v>79</v>
      </c>
      <c r="I9318">
        <v>65.94</v>
      </c>
      <c r="M9318" t="str">
        <f t="shared" si="435"/>
        <v/>
      </c>
      <c r="N9318" t="e">
        <f t="shared" si="436"/>
        <v>#VALUE!</v>
      </c>
      <c r="O9318" t="e">
        <f t="shared" si="437"/>
        <v>#VALUE!</v>
      </c>
    </row>
    <row r="9319" spans="1:15" x14ac:dyDescent="0.25">
      <c r="A9319">
        <v>2019</v>
      </c>
      <c r="B9319" s="2" t="s">
        <v>37</v>
      </c>
      <c r="C9319">
        <v>6</v>
      </c>
      <c r="D9319" t="s">
        <v>31</v>
      </c>
      <c r="E9319" t="s">
        <v>24</v>
      </c>
      <c r="F9319" t="s">
        <v>113</v>
      </c>
      <c r="G9319">
        <v>2</v>
      </c>
      <c r="H9319">
        <v>118</v>
      </c>
      <c r="I9319">
        <v>98.5</v>
      </c>
      <c r="M9319" t="str">
        <f t="shared" si="435"/>
        <v/>
      </c>
      <c r="N9319" t="e">
        <f t="shared" si="436"/>
        <v>#VALUE!</v>
      </c>
      <c r="O9319" t="e">
        <f t="shared" si="437"/>
        <v>#VALUE!</v>
      </c>
    </row>
    <row r="9320" spans="1:15" x14ac:dyDescent="0.25">
      <c r="A9320">
        <v>2019</v>
      </c>
      <c r="B9320" s="2" t="s">
        <v>37</v>
      </c>
      <c r="C9320">
        <v>6</v>
      </c>
      <c r="D9320" t="s">
        <v>31</v>
      </c>
      <c r="E9320" t="s">
        <v>24</v>
      </c>
      <c r="F9320" t="s">
        <v>124</v>
      </c>
      <c r="G9320">
        <v>1</v>
      </c>
      <c r="H9320">
        <v>99</v>
      </c>
      <c r="I9320">
        <v>82.64</v>
      </c>
      <c r="M9320" t="str">
        <f t="shared" si="435"/>
        <v/>
      </c>
      <c r="N9320" t="e">
        <f t="shared" si="436"/>
        <v>#VALUE!</v>
      </c>
      <c r="O9320" t="e">
        <f t="shared" si="437"/>
        <v>#VALUE!</v>
      </c>
    </row>
    <row r="9321" spans="1:15" x14ac:dyDescent="0.25">
      <c r="A9321">
        <v>2019</v>
      </c>
      <c r="B9321" s="2" t="s">
        <v>37</v>
      </c>
      <c r="C9321">
        <v>6</v>
      </c>
      <c r="D9321" t="s">
        <v>31</v>
      </c>
      <c r="E9321" t="s">
        <v>24</v>
      </c>
      <c r="F9321" t="s">
        <v>125</v>
      </c>
      <c r="G9321">
        <v>1</v>
      </c>
      <c r="H9321">
        <v>349</v>
      </c>
      <c r="I9321">
        <v>291.32</v>
      </c>
      <c r="M9321" t="str">
        <f t="shared" si="435"/>
        <v/>
      </c>
      <c r="N9321" t="e">
        <f t="shared" si="436"/>
        <v>#VALUE!</v>
      </c>
      <c r="O9321" t="e">
        <f t="shared" si="437"/>
        <v>#VALUE!</v>
      </c>
    </row>
    <row r="9322" spans="1:15" x14ac:dyDescent="0.25">
      <c r="A9322">
        <v>2019</v>
      </c>
      <c r="B9322" s="2" t="s">
        <v>37</v>
      </c>
      <c r="C9322">
        <v>6</v>
      </c>
      <c r="D9322" t="s">
        <v>31</v>
      </c>
      <c r="E9322" t="s">
        <v>24</v>
      </c>
      <c r="F9322" t="s">
        <v>126</v>
      </c>
      <c r="G9322">
        <v>1</v>
      </c>
      <c r="H9322">
        <v>299</v>
      </c>
      <c r="I9322">
        <v>249.58</v>
      </c>
      <c r="M9322" t="str">
        <f t="shared" si="435"/>
        <v/>
      </c>
      <c r="N9322" t="e">
        <f t="shared" si="436"/>
        <v>#VALUE!</v>
      </c>
      <c r="O9322" t="e">
        <f t="shared" si="437"/>
        <v>#VALUE!</v>
      </c>
    </row>
    <row r="9323" spans="1:15" x14ac:dyDescent="0.25">
      <c r="A9323">
        <v>2019</v>
      </c>
      <c r="B9323" s="2" t="s">
        <v>37</v>
      </c>
      <c r="C9323">
        <v>6</v>
      </c>
      <c r="D9323" t="s">
        <v>31</v>
      </c>
      <c r="E9323" t="s">
        <v>24</v>
      </c>
      <c r="F9323" t="s">
        <v>130</v>
      </c>
      <c r="G9323">
        <v>1</v>
      </c>
      <c r="H9323">
        <v>399</v>
      </c>
      <c r="I9323">
        <v>333.06</v>
      </c>
      <c r="M9323" t="str">
        <f t="shared" si="435"/>
        <v/>
      </c>
      <c r="N9323" t="e">
        <f t="shared" si="436"/>
        <v>#VALUE!</v>
      </c>
      <c r="O9323" t="e">
        <f t="shared" si="437"/>
        <v>#VALUE!</v>
      </c>
    </row>
    <row r="9324" spans="1:15" x14ac:dyDescent="0.25">
      <c r="A9324">
        <v>2019</v>
      </c>
      <c r="B9324" s="2" t="s">
        <v>37</v>
      </c>
      <c r="C9324">
        <v>6</v>
      </c>
      <c r="D9324" t="s">
        <v>31</v>
      </c>
      <c r="E9324" t="s">
        <v>24</v>
      </c>
      <c r="F9324" t="s">
        <v>116</v>
      </c>
      <c r="G9324">
        <v>1</v>
      </c>
      <c r="H9324">
        <v>259</v>
      </c>
      <c r="I9324">
        <v>216.19</v>
      </c>
      <c r="M9324" t="str">
        <f t="shared" si="435"/>
        <v/>
      </c>
      <c r="N9324" t="e">
        <f t="shared" si="436"/>
        <v>#VALUE!</v>
      </c>
      <c r="O9324" t="e">
        <f t="shared" si="437"/>
        <v>#VALUE!</v>
      </c>
    </row>
    <row r="9325" spans="1:15" x14ac:dyDescent="0.25">
      <c r="A9325">
        <v>2019</v>
      </c>
      <c r="B9325" s="2" t="s">
        <v>37</v>
      </c>
      <c r="C9325">
        <v>6</v>
      </c>
      <c r="D9325" t="s">
        <v>31</v>
      </c>
      <c r="E9325" t="s">
        <v>26</v>
      </c>
      <c r="F9325" t="s">
        <v>136</v>
      </c>
      <c r="G9325">
        <v>1</v>
      </c>
      <c r="H9325">
        <v>35</v>
      </c>
      <c r="I9325">
        <v>29.22</v>
      </c>
      <c r="M9325" t="str">
        <f t="shared" si="435"/>
        <v/>
      </c>
      <c r="N9325" t="e">
        <f t="shared" si="436"/>
        <v>#VALUE!</v>
      </c>
      <c r="O9325" t="e">
        <f t="shared" si="437"/>
        <v>#VALUE!</v>
      </c>
    </row>
    <row r="9326" spans="1:15" x14ac:dyDescent="0.25">
      <c r="A9326">
        <v>2019</v>
      </c>
      <c r="B9326" s="2" t="s">
        <v>37</v>
      </c>
      <c r="C9326">
        <v>6</v>
      </c>
      <c r="D9326" t="s">
        <v>31</v>
      </c>
      <c r="E9326" t="s">
        <v>26</v>
      </c>
      <c r="F9326" t="s">
        <v>117</v>
      </c>
      <c r="G9326">
        <v>4</v>
      </c>
      <c r="H9326">
        <v>196</v>
      </c>
      <c r="I9326">
        <v>163.6</v>
      </c>
      <c r="M9326" t="str">
        <f t="shared" si="435"/>
        <v/>
      </c>
      <c r="N9326" t="e">
        <f t="shared" si="436"/>
        <v>#VALUE!</v>
      </c>
      <c r="O9326" t="e">
        <f t="shared" si="437"/>
        <v>#VALUE!</v>
      </c>
    </row>
    <row r="9327" spans="1:15" x14ac:dyDescent="0.25">
      <c r="A9327">
        <v>2019</v>
      </c>
      <c r="B9327" s="2" t="s">
        <v>37</v>
      </c>
      <c r="C9327">
        <v>6</v>
      </c>
      <c r="D9327" t="s">
        <v>31</v>
      </c>
      <c r="E9327" t="s">
        <v>26</v>
      </c>
      <c r="F9327" t="s">
        <v>109</v>
      </c>
      <c r="G9327">
        <v>42</v>
      </c>
      <c r="H9327">
        <v>3318</v>
      </c>
      <c r="I9327">
        <v>2769.4800000000018</v>
      </c>
      <c r="M9327" t="str">
        <f t="shared" si="435"/>
        <v/>
      </c>
      <c r="N9327" t="e">
        <f t="shared" si="436"/>
        <v>#VALUE!</v>
      </c>
      <c r="O9327" t="e">
        <f t="shared" si="437"/>
        <v>#VALUE!</v>
      </c>
    </row>
    <row r="9328" spans="1:15" x14ac:dyDescent="0.25">
      <c r="A9328">
        <v>2019</v>
      </c>
      <c r="B9328" s="2" t="s">
        <v>37</v>
      </c>
      <c r="C9328">
        <v>6</v>
      </c>
      <c r="D9328" t="s">
        <v>31</v>
      </c>
      <c r="E9328" t="s">
        <v>26</v>
      </c>
      <c r="F9328" t="s">
        <v>118</v>
      </c>
      <c r="G9328">
        <v>7</v>
      </c>
      <c r="H9328">
        <v>693</v>
      </c>
      <c r="I9328">
        <v>578.48</v>
      </c>
      <c r="M9328" t="str">
        <f t="shared" si="435"/>
        <v/>
      </c>
      <c r="N9328" t="e">
        <f t="shared" si="436"/>
        <v>#VALUE!</v>
      </c>
      <c r="O9328" t="e">
        <f t="shared" si="437"/>
        <v>#VALUE!</v>
      </c>
    </row>
    <row r="9329" spans="1:15" x14ac:dyDescent="0.25">
      <c r="A9329">
        <v>2019</v>
      </c>
      <c r="B9329" s="2" t="s">
        <v>37</v>
      </c>
      <c r="C9329">
        <v>6</v>
      </c>
      <c r="D9329" t="s">
        <v>31</v>
      </c>
      <c r="E9329" t="s">
        <v>26</v>
      </c>
      <c r="F9329" t="s">
        <v>110</v>
      </c>
      <c r="G9329">
        <v>53</v>
      </c>
      <c r="H9329">
        <v>3657</v>
      </c>
      <c r="I9329">
        <v>3052.799999999997</v>
      </c>
      <c r="M9329" t="str">
        <f t="shared" si="435"/>
        <v/>
      </c>
      <c r="N9329" t="e">
        <f t="shared" si="436"/>
        <v>#VALUE!</v>
      </c>
      <c r="O9329" t="e">
        <f t="shared" si="437"/>
        <v>#VALUE!</v>
      </c>
    </row>
    <row r="9330" spans="1:15" x14ac:dyDescent="0.25">
      <c r="A9330">
        <v>2019</v>
      </c>
      <c r="B9330" s="2" t="s">
        <v>37</v>
      </c>
      <c r="C9330">
        <v>6</v>
      </c>
      <c r="D9330" t="s">
        <v>31</v>
      </c>
      <c r="E9330" t="s">
        <v>26</v>
      </c>
      <c r="F9330" t="s">
        <v>119</v>
      </c>
      <c r="G9330">
        <v>9</v>
      </c>
      <c r="H9330">
        <v>2331</v>
      </c>
      <c r="I9330">
        <v>1945.7100000000003</v>
      </c>
      <c r="M9330" t="str">
        <f t="shared" si="435"/>
        <v/>
      </c>
      <c r="N9330" t="e">
        <f t="shared" si="436"/>
        <v>#VALUE!</v>
      </c>
      <c r="O9330" t="e">
        <f t="shared" si="437"/>
        <v>#VALUE!</v>
      </c>
    </row>
    <row r="9331" spans="1:15" x14ac:dyDescent="0.25">
      <c r="A9331">
        <v>2019</v>
      </c>
      <c r="B9331" s="2" t="s">
        <v>37</v>
      </c>
      <c r="C9331">
        <v>6</v>
      </c>
      <c r="D9331" t="s">
        <v>31</v>
      </c>
      <c r="E9331" t="s">
        <v>26</v>
      </c>
      <c r="F9331" t="s">
        <v>134</v>
      </c>
      <c r="G9331">
        <v>1</v>
      </c>
      <c r="H9331">
        <v>329</v>
      </c>
      <c r="I9331">
        <v>274.62</v>
      </c>
      <c r="M9331" t="str">
        <f t="shared" si="435"/>
        <v/>
      </c>
      <c r="N9331" t="e">
        <f t="shared" si="436"/>
        <v>#VALUE!</v>
      </c>
      <c r="O9331" t="e">
        <f t="shared" si="437"/>
        <v>#VALUE!</v>
      </c>
    </row>
    <row r="9332" spans="1:15" x14ac:dyDescent="0.25">
      <c r="A9332">
        <v>2019</v>
      </c>
      <c r="B9332" s="2" t="s">
        <v>37</v>
      </c>
      <c r="C9332">
        <v>6</v>
      </c>
      <c r="D9332" t="s">
        <v>31</v>
      </c>
      <c r="E9332" t="s">
        <v>26</v>
      </c>
      <c r="F9332" t="s">
        <v>111</v>
      </c>
      <c r="G9332">
        <v>4</v>
      </c>
      <c r="H9332">
        <v>1196</v>
      </c>
      <c r="I9332">
        <v>998.32</v>
      </c>
      <c r="M9332" t="str">
        <f t="shared" si="435"/>
        <v/>
      </c>
      <c r="N9332" t="e">
        <f t="shared" si="436"/>
        <v>#VALUE!</v>
      </c>
      <c r="O9332" t="e">
        <f t="shared" si="437"/>
        <v>#VALUE!</v>
      </c>
    </row>
    <row r="9333" spans="1:15" x14ac:dyDescent="0.25">
      <c r="A9333">
        <v>2019</v>
      </c>
      <c r="B9333" s="2" t="s">
        <v>37</v>
      </c>
      <c r="C9333">
        <v>6</v>
      </c>
      <c r="D9333" t="s">
        <v>31</v>
      </c>
      <c r="E9333" t="s">
        <v>26</v>
      </c>
      <c r="F9333" t="s">
        <v>120</v>
      </c>
      <c r="G9333">
        <v>2</v>
      </c>
      <c r="H9333">
        <v>78</v>
      </c>
      <c r="I9333">
        <v>65.099999999999994</v>
      </c>
      <c r="M9333" t="str">
        <f t="shared" si="435"/>
        <v/>
      </c>
      <c r="N9333" t="e">
        <f t="shared" si="436"/>
        <v>#VALUE!</v>
      </c>
      <c r="O9333" t="e">
        <f t="shared" si="437"/>
        <v>#VALUE!</v>
      </c>
    </row>
    <row r="9334" spans="1:15" x14ac:dyDescent="0.25">
      <c r="A9334">
        <v>2019</v>
      </c>
      <c r="B9334" s="2" t="s">
        <v>37</v>
      </c>
      <c r="C9334">
        <v>6</v>
      </c>
      <c r="D9334" t="s">
        <v>31</v>
      </c>
      <c r="E9334" t="s">
        <v>26</v>
      </c>
      <c r="F9334" t="s">
        <v>121</v>
      </c>
      <c r="G9334">
        <v>2</v>
      </c>
      <c r="H9334">
        <v>158</v>
      </c>
      <c r="I9334">
        <v>131.88</v>
      </c>
      <c r="M9334" t="str">
        <f t="shared" si="435"/>
        <v/>
      </c>
      <c r="N9334" t="e">
        <f t="shared" si="436"/>
        <v>#VALUE!</v>
      </c>
      <c r="O9334" t="e">
        <f t="shared" si="437"/>
        <v>#VALUE!</v>
      </c>
    </row>
    <row r="9335" spans="1:15" x14ac:dyDescent="0.25">
      <c r="A9335">
        <v>2019</v>
      </c>
      <c r="B9335" s="2" t="s">
        <v>37</v>
      </c>
      <c r="C9335">
        <v>6</v>
      </c>
      <c r="D9335" t="s">
        <v>31</v>
      </c>
      <c r="E9335" t="s">
        <v>26</v>
      </c>
      <c r="F9335" t="s">
        <v>112</v>
      </c>
      <c r="G9335">
        <v>3</v>
      </c>
      <c r="H9335">
        <v>75</v>
      </c>
      <c r="I9335">
        <v>62.61</v>
      </c>
      <c r="M9335" t="str">
        <f t="shared" si="435"/>
        <v/>
      </c>
      <c r="N9335" t="e">
        <f t="shared" si="436"/>
        <v>#VALUE!</v>
      </c>
      <c r="O9335" t="e">
        <f t="shared" si="437"/>
        <v>#VALUE!</v>
      </c>
    </row>
    <row r="9336" spans="1:15" x14ac:dyDescent="0.25">
      <c r="A9336">
        <v>2019</v>
      </c>
      <c r="B9336" s="2" t="s">
        <v>37</v>
      </c>
      <c r="C9336">
        <v>6</v>
      </c>
      <c r="D9336" t="s">
        <v>31</v>
      </c>
      <c r="E9336" t="s">
        <v>26</v>
      </c>
      <c r="F9336" t="s">
        <v>113</v>
      </c>
      <c r="G9336">
        <v>11</v>
      </c>
      <c r="H9336">
        <v>649</v>
      </c>
      <c r="I9336">
        <v>541.75</v>
      </c>
      <c r="M9336" t="str">
        <f t="shared" si="435"/>
        <v/>
      </c>
      <c r="N9336" t="e">
        <f t="shared" si="436"/>
        <v>#VALUE!</v>
      </c>
      <c r="O9336" t="e">
        <f t="shared" si="437"/>
        <v>#VALUE!</v>
      </c>
    </row>
    <row r="9337" spans="1:15" x14ac:dyDescent="0.25">
      <c r="A9337">
        <v>2019</v>
      </c>
      <c r="B9337" s="2" t="s">
        <v>37</v>
      </c>
      <c r="C9337">
        <v>6</v>
      </c>
      <c r="D9337" t="s">
        <v>31</v>
      </c>
      <c r="E9337" t="s">
        <v>26</v>
      </c>
      <c r="F9337" t="s">
        <v>122</v>
      </c>
      <c r="G9337">
        <v>3</v>
      </c>
      <c r="H9337">
        <v>297</v>
      </c>
      <c r="I9337">
        <v>247.92000000000002</v>
      </c>
      <c r="M9337" t="str">
        <f t="shared" si="435"/>
        <v/>
      </c>
      <c r="N9337" t="e">
        <f t="shared" si="436"/>
        <v>#VALUE!</v>
      </c>
      <c r="O9337" t="e">
        <f t="shared" si="437"/>
        <v>#VALUE!</v>
      </c>
    </row>
    <row r="9338" spans="1:15" x14ac:dyDescent="0.25">
      <c r="A9338">
        <v>2019</v>
      </c>
      <c r="B9338" s="2" t="s">
        <v>37</v>
      </c>
      <c r="C9338">
        <v>6</v>
      </c>
      <c r="D9338" t="s">
        <v>31</v>
      </c>
      <c r="E9338" t="s">
        <v>26</v>
      </c>
      <c r="F9338" t="s">
        <v>137</v>
      </c>
      <c r="G9338">
        <v>1</v>
      </c>
      <c r="H9338">
        <v>79</v>
      </c>
      <c r="I9338">
        <v>65.94</v>
      </c>
      <c r="M9338" t="str">
        <f t="shared" si="435"/>
        <v/>
      </c>
      <c r="N9338" t="e">
        <f t="shared" si="436"/>
        <v>#VALUE!</v>
      </c>
      <c r="O9338" t="e">
        <f t="shared" si="437"/>
        <v>#VALUE!</v>
      </c>
    </row>
    <row r="9339" spans="1:15" x14ac:dyDescent="0.25">
      <c r="A9339">
        <v>2019</v>
      </c>
      <c r="B9339" s="2" t="s">
        <v>37</v>
      </c>
      <c r="C9339">
        <v>6</v>
      </c>
      <c r="D9339" t="s">
        <v>31</v>
      </c>
      <c r="E9339" t="s">
        <v>26</v>
      </c>
      <c r="F9339" t="s">
        <v>114</v>
      </c>
      <c r="G9339">
        <v>4</v>
      </c>
      <c r="H9339">
        <v>276</v>
      </c>
      <c r="I9339">
        <v>230.4</v>
      </c>
      <c r="M9339" t="str">
        <f t="shared" si="435"/>
        <v/>
      </c>
      <c r="N9339" t="e">
        <f t="shared" si="436"/>
        <v>#VALUE!</v>
      </c>
      <c r="O9339" t="e">
        <f t="shared" si="437"/>
        <v>#VALUE!</v>
      </c>
    </row>
    <row r="9340" spans="1:15" x14ac:dyDescent="0.25">
      <c r="A9340">
        <v>2019</v>
      </c>
      <c r="B9340" s="2" t="s">
        <v>37</v>
      </c>
      <c r="C9340">
        <v>6</v>
      </c>
      <c r="D9340" t="s">
        <v>31</v>
      </c>
      <c r="E9340" t="s">
        <v>26</v>
      </c>
      <c r="F9340" t="s">
        <v>125</v>
      </c>
      <c r="G9340">
        <v>1</v>
      </c>
      <c r="H9340">
        <v>349</v>
      </c>
      <c r="I9340">
        <v>291.32</v>
      </c>
      <c r="M9340" t="str">
        <f t="shared" si="435"/>
        <v/>
      </c>
      <c r="N9340" t="e">
        <f t="shared" si="436"/>
        <v>#VALUE!</v>
      </c>
      <c r="O9340" t="e">
        <f t="shared" si="437"/>
        <v>#VALUE!</v>
      </c>
    </row>
    <row r="9341" spans="1:15" x14ac:dyDescent="0.25">
      <c r="A9341">
        <v>2019</v>
      </c>
      <c r="B9341" s="2" t="s">
        <v>37</v>
      </c>
      <c r="C9341">
        <v>6</v>
      </c>
      <c r="D9341" t="s">
        <v>31</v>
      </c>
      <c r="E9341" t="s">
        <v>26</v>
      </c>
      <c r="F9341" t="s">
        <v>126</v>
      </c>
      <c r="G9341">
        <v>4</v>
      </c>
      <c r="H9341">
        <v>1196</v>
      </c>
      <c r="I9341">
        <v>998.32</v>
      </c>
      <c r="M9341" t="str">
        <f t="shared" si="435"/>
        <v/>
      </c>
      <c r="N9341" t="e">
        <f t="shared" si="436"/>
        <v>#VALUE!</v>
      </c>
      <c r="O9341" t="e">
        <f t="shared" si="437"/>
        <v>#VALUE!</v>
      </c>
    </row>
    <row r="9342" spans="1:15" x14ac:dyDescent="0.25">
      <c r="A9342">
        <v>2019</v>
      </c>
      <c r="B9342" s="2" t="s">
        <v>37</v>
      </c>
      <c r="C9342">
        <v>6</v>
      </c>
      <c r="D9342" t="s">
        <v>31</v>
      </c>
      <c r="E9342" t="s">
        <v>26</v>
      </c>
      <c r="F9342" t="s">
        <v>127</v>
      </c>
      <c r="G9342">
        <v>2</v>
      </c>
      <c r="H9342">
        <v>1398</v>
      </c>
      <c r="I9342">
        <v>1166.94</v>
      </c>
      <c r="M9342" t="str">
        <f t="shared" si="435"/>
        <v/>
      </c>
      <c r="N9342" t="e">
        <f t="shared" si="436"/>
        <v>#VALUE!</v>
      </c>
      <c r="O9342" t="e">
        <f t="shared" si="437"/>
        <v>#VALUE!</v>
      </c>
    </row>
    <row r="9343" spans="1:15" x14ac:dyDescent="0.25">
      <c r="A9343">
        <v>2019</v>
      </c>
      <c r="B9343" s="2" t="s">
        <v>37</v>
      </c>
      <c r="C9343">
        <v>6</v>
      </c>
      <c r="D9343" t="s">
        <v>31</v>
      </c>
      <c r="E9343" t="s">
        <v>26</v>
      </c>
      <c r="F9343" t="s">
        <v>135</v>
      </c>
      <c r="G9343">
        <v>2</v>
      </c>
      <c r="H9343">
        <v>278</v>
      </c>
      <c r="I9343">
        <v>232.06</v>
      </c>
      <c r="M9343" t="str">
        <f t="shared" si="435"/>
        <v/>
      </c>
      <c r="N9343" t="e">
        <f t="shared" si="436"/>
        <v>#VALUE!</v>
      </c>
      <c r="O9343" t="e">
        <f t="shared" si="437"/>
        <v>#VALUE!</v>
      </c>
    </row>
    <row r="9344" spans="1:15" x14ac:dyDescent="0.25">
      <c r="A9344">
        <v>2019</v>
      </c>
      <c r="B9344" s="2" t="s">
        <v>37</v>
      </c>
      <c r="C9344">
        <v>6</v>
      </c>
      <c r="D9344" t="s">
        <v>31</v>
      </c>
      <c r="E9344" t="s">
        <v>26</v>
      </c>
      <c r="F9344" t="s">
        <v>128</v>
      </c>
      <c r="G9344">
        <v>2</v>
      </c>
      <c r="H9344">
        <v>198</v>
      </c>
      <c r="I9344">
        <v>165.28</v>
      </c>
      <c r="M9344" t="str">
        <f t="shared" si="435"/>
        <v/>
      </c>
      <c r="N9344" t="e">
        <f t="shared" si="436"/>
        <v>#VALUE!</v>
      </c>
      <c r="O9344" t="e">
        <f t="shared" si="437"/>
        <v>#VALUE!</v>
      </c>
    </row>
    <row r="9345" spans="1:15" x14ac:dyDescent="0.25">
      <c r="A9345">
        <v>2019</v>
      </c>
      <c r="B9345" s="2" t="s">
        <v>37</v>
      </c>
      <c r="C9345">
        <v>6</v>
      </c>
      <c r="D9345" t="s">
        <v>31</v>
      </c>
      <c r="E9345" t="s">
        <v>26</v>
      </c>
      <c r="F9345" t="s">
        <v>139</v>
      </c>
      <c r="G9345">
        <v>1</v>
      </c>
      <c r="H9345">
        <v>29</v>
      </c>
      <c r="I9345">
        <v>24.21</v>
      </c>
      <c r="M9345" t="str">
        <f t="shared" si="435"/>
        <v/>
      </c>
      <c r="N9345" t="e">
        <f t="shared" si="436"/>
        <v>#VALUE!</v>
      </c>
      <c r="O9345" t="e">
        <f t="shared" si="437"/>
        <v>#VALUE!</v>
      </c>
    </row>
    <row r="9346" spans="1:15" x14ac:dyDescent="0.25">
      <c r="A9346">
        <v>2019</v>
      </c>
      <c r="B9346" s="2" t="s">
        <v>37</v>
      </c>
      <c r="C9346">
        <v>6</v>
      </c>
      <c r="D9346" t="s">
        <v>31</v>
      </c>
      <c r="E9346" t="s">
        <v>26</v>
      </c>
      <c r="F9346" t="s">
        <v>129</v>
      </c>
      <c r="G9346">
        <v>3</v>
      </c>
      <c r="H9346">
        <v>87</v>
      </c>
      <c r="I9346">
        <v>72.63</v>
      </c>
      <c r="M9346" t="str">
        <f t="shared" si="435"/>
        <v/>
      </c>
      <c r="N9346" t="e">
        <f t="shared" si="436"/>
        <v>#VALUE!</v>
      </c>
      <c r="O9346" t="e">
        <f t="shared" si="437"/>
        <v>#VALUE!</v>
      </c>
    </row>
    <row r="9347" spans="1:15" x14ac:dyDescent="0.25">
      <c r="A9347">
        <v>2019</v>
      </c>
      <c r="B9347" s="2" t="s">
        <v>37</v>
      </c>
      <c r="C9347">
        <v>6</v>
      </c>
      <c r="D9347" t="s">
        <v>31</v>
      </c>
      <c r="E9347" t="s">
        <v>26</v>
      </c>
      <c r="F9347" t="s">
        <v>115</v>
      </c>
      <c r="G9347">
        <v>3</v>
      </c>
      <c r="H9347">
        <v>147</v>
      </c>
      <c r="I9347">
        <v>122.69999999999999</v>
      </c>
      <c r="M9347" t="str">
        <f t="shared" ref="M9347:M9410" si="438">SUBSTITUTE(SUBSTITUTE(J9347," - ","|"),"; ","|")</f>
        <v/>
      </c>
      <c r="N9347" t="e">
        <f t="shared" ref="N9347:N9410" si="439">LEFT(M9347,FIND("|",M9347)-1)</f>
        <v>#VALUE!</v>
      </c>
      <c r="O9347" t="e">
        <f t="shared" ref="O9347:O9410" si="440">RIGHT(M9347,LEN(M9347)-FIND("|",M9347))</f>
        <v>#VALUE!</v>
      </c>
    </row>
    <row r="9348" spans="1:15" x14ac:dyDescent="0.25">
      <c r="A9348">
        <v>2019</v>
      </c>
      <c r="B9348" s="2" t="s">
        <v>37</v>
      </c>
      <c r="C9348">
        <v>6</v>
      </c>
      <c r="D9348" t="s">
        <v>31</v>
      </c>
      <c r="E9348" t="s">
        <v>26</v>
      </c>
      <c r="F9348" t="s">
        <v>130</v>
      </c>
      <c r="G9348">
        <v>4</v>
      </c>
      <c r="H9348">
        <v>1596</v>
      </c>
      <c r="I9348">
        <v>1332.24</v>
      </c>
      <c r="M9348" t="str">
        <f t="shared" si="438"/>
        <v/>
      </c>
      <c r="N9348" t="e">
        <f t="shared" si="439"/>
        <v>#VALUE!</v>
      </c>
      <c r="O9348" t="e">
        <f t="shared" si="440"/>
        <v>#VALUE!</v>
      </c>
    </row>
    <row r="9349" spans="1:15" x14ac:dyDescent="0.25">
      <c r="A9349">
        <v>2019</v>
      </c>
      <c r="B9349" s="2" t="s">
        <v>37</v>
      </c>
      <c r="C9349">
        <v>6</v>
      </c>
      <c r="D9349" t="s">
        <v>31</v>
      </c>
      <c r="E9349" t="s">
        <v>26</v>
      </c>
      <c r="F9349" t="s">
        <v>131</v>
      </c>
      <c r="G9349">
        <v>6</v>
      </c>
      <c r="H9349">
        <v>1974</v>
      </c>
      <c r="I9349">
        <v>1647.7199999999998</v>
      </c>
      <c r="M9349" t="str">
        <f t="shared" si="438"/>
        <v/>
      </c>
      <c r="N9349" t="e">
        <f t="shared" si="439"/>
        <v>#VALUE!</v>
      </c>
      <c r="O9349" t="e">
        <f t="shared" si="440"/>
        <v>#VALUE!</v>
      </c>
    </row>
    <row r="9350" spans="1:15" x14ac:dyDescent="0.25">
      <c r="A9350">
        <v>2019</v>
      </c>
      <c r="B9350" s="2" t="s">
        <v>37</v>
      </c>
      <c r="C9350">
        <v>6</v>
      </c>
      <c r="D9350" t="s">
        <v>31</v>
      </c>
      <c r="E9350" t="s">
        <v>26</v>
      </c>
      <c r="F9350" t="s">
        <v>116</v>
      </c>
      <c r="G9350">
        <v>9</v>
      </c>
      <c r="H9350">
        <v>2331</v>
      </c>
      <c r="I9350">
        <v>1945.7100000000003</v>
      </c>
      <c r="M9350" t="str">
        <f t="shared" si="438"/>
        <v/>
      </c>
      <c r="N9350" t="e">
        <f t="shared" si="439"/>
        <v>#VALUE!</v>
      </c>
      <c r="O9350" t="e">
        <f t="shared" si="440"/>
        <v>#VALUE!</v>
      </c>
    </row>
    <row r="9351" spans="1:15" x14ac:dyDescent="0.25">
      <c r="A9351">
        <v>2019</v>
      </c>
      <c r="B9351" s="2" t="s">
        <v>37</v>
      </c>
      <c r="C9351">
        <v>6</v>
      </c>
      <c r="D9351" t="s">
        <v>31</v>
      </c>
      <c r="E9351" t="s">
        <v>26</v>
      </c>
      <c r="F9351" t="s">
        <v>132</v>
      </c>
      <c r="G9351">
        <v>10</v>
      </c>
      <c r="H9351">
        <v>1990</v>
      </c>
      <c r="I9351">
        <v>1661.1000000000004</v>
      </c>
      <c r="M9351" t="str">
        <f t="shared" si="438"/>
        <v/>
      </c>
      <c r="N9351" t="e">
        <f t="shared" si="439"/>
        <v>#VALUE!</v>
      </c>
      <c r="O9351" t="e">
        <f t="shared" si="440"/>
        <v>#VALUE!</v>
      </c>
    </row>
    <row r="9352" spans="1:15" x14ac:dyDescent="0.25">
      <c r="A9352">
        <v>2019</v>
      </c>
      <c r="B9352" s="2" t="s">
        <v>37</v>
      </c>
      <c r="C9352">
        <v>6</v>
      </c>
      <c r="D9352" t="s">
        <v>32</v>
      </c>
      <c r="E9352" t="s">
        <v>10</v>
      </c>
      <c r="F9352" t="s">
        <v>60</v>
      </c>
      <c r="G9352">
        <v>1</v>
      </c>
      <c r="H9352">
        <v>49</v>
      </c>
      <c r="I9352">
        <v>40.9</v>
      </c>
      <c r="M9352" t="str">
        <f t="shared" si="438"/>
        <v/>
      </c>
      <c r="N9352" t="e">
        <f t="shared" si="439"/>
        <v>#VALUE!</v>
      </c>
      <c r="O9352" t="e">
        <f t="shared" si="440"/>
        <v>#VALUE!</v>
      </c>
    </row>
    <row r="9353" spans="1:15" x14ac:dyDescent="0.25">
      <c r="A9353">
        <v>2019</v>
      </c>
      <c r="B9353" s="2" t="s">
        <v>37</v>
      </c>
      <c r="C9353">
        <v>6</v>
      </c>
      <c r="D9353" t="s">
        <v>32</v>
      </c>
      <c r="E9353" t="s">
        <v>10</v>
      </c>
      <c r="F9353" t="s">
        <v>14</v>
      </c>
      <c r="G9353">
        <v>3</v>
      </c>
      <c r="H9353">
        <v>237</v>
      </c>
      <c r="I9353">
        <v>197.82</v>
      </c>
      <c r="M9353" t="str">
        <f t="shared" si="438"/>
        <v/>
      </c>
      <c r="N9353" t="e">
        <f t="shared" si="439"/>
        <v>#VALUE!</v>
      </c>
      <c r="O9353" t="e">
        <f t="shared" si="440"/>
        <v>#VALUE!</v>
      </c>
    </row>
    <row r="9354" spans="1:15" x14ac:dyDescent="0.25">
      <c r="A9354">
        <v>2019</v>
      </c>
      <c r="B9354" s="2" t="s">
        <v>37</v>
      </c>
      <c r="C9354">
        <v>6</v>
      </c>
      <c r="D9354" t="s">
        <v>32</v>
      </c>
      <c r="E9354" t="s">
        <v>10</v>
      </c>
      <c r="F9354" t="s">
        <v>11</v>
      </c>
      <c r="G9354">
        <v>7</v>
      </c>
      <c r="H9354">
        <v>483</v>
      </c>
      <c r="I9354">
        <v>403.20000000000005</v>
      </c>
      <c r="M9354" t="str">
        <f t="shared" si="438"/>
        <v/>
      </c>
      <c r="N9354" t="e">
        <f t="shared" si="439"/>
        <v>#VALUE!</v>
      </c>
      <c r="O9354" t="e">
        <f t="shared" si="440"/>
        <v>#VALUE!</v>
      </c>
    </row>
    <row r="9355" spans="1:15" x14ac:dyDescent="0.25">
      <c r="A9355">
        <v>2019</v>
      </c>
      <c r="B9355" s="2" t="s">
        <v>37</v>
      </c>
      <c r="C9355">
        <v>6</v>
      </c>
      <c r="D9355" t="s">
        <v>32</v>
      </c>
      <c r="E9355" t="s">
        <v>10</v>
      </c>
      <c r="F9355" t="s">
        <v>59</v>
      </c>
      <c r="G9355">
        <v>1</v>
      </c>
      <c r="H9355">
        <v>25</v>
      </c>
      <c r="I9355">
        <v>20.87</v>
      </c>
      <c r="M9355" t="str">
        <f t="shared" si="438"/>
        <v/>
      </c>
      <c r="N9355" t="e">
        <f t="shared" si="439"/>
        <v>#VALUE!</v>
      </c>
      <c r="O9355" t="e">
        <f t="shared" si="440"/>
        <v>#VALUE!</v>
      </c>
    </row>
    <row r="9356" spans="1:15" x14ac:dyDescent="0.25">
      <c r="A9356">
        <v>2019</v>
      </c>
      <c r="B9356" s="2" t="s">
        <v>37</v>
      </c>
      <c r="C9356">
        <v>6</v>
      </c>
      <c r="D9356" t="s">
        <v>32</v>
      </c>
      <c r="E9356" t="s">
        <v>10</v>
      </c>
      <c r="F9356" t="s">
        <v>62</v>
      </c>
      <c r="G9356">
        <v>2</v>
      </c>
      <c r="H9356">
        <v>118</v>
      </c>
      <c r="I9356">
        <v>98.5</v>
      </c>
      <c r="M9356" t="str">
        <f t="shared" si="438"/>
        <v/>
      </c>
      <c r="N9356" t="e">
        <f t="shared" si="439"/>
        <v>#VALUE!</v>
      </c>
      <c r="O9356" t="e">
        <f t="shared" si="440"/>
        <v>#VALUE!</v>
      </c>
    </row>
    <row r="9357" spans="1:15" x14ac:dyDescent="0.25">
      <c r="A9357">
        <v>2019</v>
      </c>
      <c r="B9357" s="2" t="s">
        <v>37</v>
      </c>
      <c r="C9357">
        <v>6</v>
      </c>
      <c r="D9357" t="s">
        <v>32</v>
      </c>
      <c r="E9357" t="s">
        <v>10</v>
      </c>
      <c r="F9357" t="s">
        <v>56</v>
      </c>
      <c r="G9357">
        <v>1</v>
      </c>
      <c r="H9357">
        <v>69</v>
      </c>
      <c r="I9357">
        <v>57.6</v>
      </c>
      <c r="M9357" t="str">
        <f t="shared" si="438"/>
        <v/>
      </c>
      <c r="N9357" t="e">
        <f t="shared" si="439"/>
        <v>#VALUE!</v>
      </c>
      <c r="O9357" t="e">
        <f t="shared" si="440"/>
        <v>#VALUE!</v>
      </c>
    </row>
    <row r="9358" spans="1:15" x14ac:dyDescent="0.25">
      <c r="A9358">
        <v>2019</v>
      </c>
      <c r="B9358" s="2" t="s">
        <v>37</v>
      </c>
      <c r="C9358">
        <v>6</v>
      </c>
      <c r="D9358" t="s">
        <v>32</v>
      </c>
      <c r="E9358" t="s">
        <v>10</v>
      </c>
      <c r="F9358" t="s">
        <v>66</v>
      </c>
      <c r="G9358">
        <v>1</v>
      </c>
      <c r="H9358">
        <v>299</v>
      </c>
      <c r="I9358">
        <v>249.58</v>
      </c>
      <c r="M9358" t="str">
        <f t="shared" si="438"/>
        <v/>
      </c>
      <c r="N9358" t="e">
        <f t="shared" si="439"/>
        <v>#VALUE!</v>
      </c>
      <c r="O9358" t="e">
        <f t="shared" si="440"/>
        <v>#VALUE!</v>
      </c>
    </row>
    <row r="9359" spans="1:15" x14ac:dyDescent="0.25">
      <c r="A9359">
        <v>2019</v>
      </c>
      <c r="B9359" s="2" t="s">
        <v>37</v>
      </c>
      <c r="C9359">
        <v>6</v>
      </c>
      <c r="D9359" t="s">
        <v>32</v>
      </c>
      <c r="E9359" t="s">
        <v>10</v>
      </c>
      <c r="F9359" t="s">
        <v>71</v>
      </c>
      <c r="G9359">
        <v>2</v>
      </c>
      <c r="H9359">
        <v>58</v>
      </c>
      <c r="I9359">
        <v>48.42</v>
      </c>
      <c r="M9359" t="str">
        <f t="shared" si="438"/>
        <v/>
      </c>
      <c r="N9359" t="e">
        <f t="shared" si="439"/>
        <v>#VALUE!</v>
      </c>
      <c r="O9359" t="e">
        <f t="shared" si="440"/>
        <v>#VALUE!</v>
      </c>
    </row>
    <row r="9360" spans="1:15" x14ac:dyDescent="0.25">
      <c r="A9360">
        <v>2019</v>
      </c>
      <c r="B9360" s="2" t="s">
        <v>37</v>
      </c>
      <c r="C9360">
        <v>6</v>
      </c>
      <c r="D9360" t="s">
        <v>32</v>
      </c>
      <c r="E9360" t="s">
        <v>10</v>
      </c>
      <c r="F9360" t="s">
        <v>72</v>
      </c>
      <c r="G9360">
        <v>1</v>
      </c>
      <c r="H9360">
        <v>49</v>
      </c>
      <c r="I9360">
        <v>40.9</v>
      </c>
      <c r="M9360" t="str">
        <f t="shared" si="438"/>
        <v/>
      </c>
      <c r="N9360" t="e">
        <f t="shared" si="439"/>
        <v>#VALUE!</v>
      </c>
      <c r="O9360" t="e">
        <f t="shared" si="440"/>
        <v>#VALUE!</v>
      </c>
    </row>
    <row r="9361" spans="1:15" x14ac:dyDescent="0.25">
      <c r="A9361">
        <v>2019</v>
      </c>
      <c r="B9361" s="2" t="s">
        <v>37</v>
      </c>
      <c r="C9361">
        <v>6</v>
      </c>
      <c r="D9361" t="s">
        <v>32</v>
      </c>
      <c r="E9361" t="s">
        <v>13</v>
      </c>
      <c r="F9361" t="s">
        <v>73</v>
      </c>
      <c r="G9361">
        <v>2</v>
      </c>
      <c r="H9361">
        <v>70</v>
      </c>
      <c r="I9361">
        <v>58.44</v>
      </c>
      <c r="M9361" t="str">
        <f t="shared" si="438"/>
        <v/>
      </c>
      <c r="N9361" t="e">
        <f t="shared" si="439"/>
        <v>#VALUE!</v>
      </c>
      <c r="O9361" t="e">
        <f t="shared" si="440"/>
        <v>#VALUE!</v>
      </c>
    </row>
    <row r="9362" spans="1:15" x14ac:dyDescent="0.25">
      <c r="A9362">
        <v>2019</v>
      </c>
      <c r="B9362" s="2" t="s">
        <v>37</v>
      </c>
      <c r="C9362">
        <v>6</v>
      </c>
      <c r="D9362" t="s">
        <v>32</v>
      </c>
      <c r="E9362" t="s">
        <v>13</v>
      </c>
      <c r="F9362" t="s">
        <v>60</v>
      </c>
      <c r="G9362">
        <v>5</v>
      </c>
      <c r="H9362">
        <v>245</v>
      </c>
      <c r="I9362">
        <v>204.5</v>
      </c>
      <c r="M9362" t="str">
        <f t="shared" si="438"/>
        <v/>
      </c>
      <c r="N9362" t="e">
        <f t="shared" si="439"/>
        <v>#VALUE!</v>
      </c>
      <c r="O9362" t="e">
        <f t="shared" si="440"/>
        <v>#VALUE!</v>
      </c>
    </row>
    <row r="9363" spans="1:15" x14ac:dyDescent="0.25">
      <c r="A9363">
        <v>2019</v>
      </c>
      <c r="B9363" s="2" t="s">
        <v>37</v>
      </c>
      <c r="C9363">
        <v>6</v>
      </c>
      <c r="D9363" t="s">
        <v>32</v>
      </c>
      <c r="E9363" t="s">
        <v>13</v>
      </c>
      <c r="F9363" t="s">
        <v>14</v>
      </c>
      <c r="G9363">
        <v>27</v>
      </c>
      <c r="H9363">
        <v>2133</v>
      </c>
      <c r="I9363">
        <v>1780.380000000001</v>
      </c>
      <c r="M9363" t="str">
        <f t="shared" si="438"/>
        <v/>
      </c>
      <c r="N9363" t="e">
        <f t="shared" si="439"/>
        <v>#VALUE!</v>
      </c>
      <c r="O9363" t="e">
        <f t="shared" si="440"/>
        <v>#VALUE!</v>
      </c>
    </row>
    <row r="9364" spans="1:15" x14ac:dyDescent="0.25">
      <c r="A9364">
        <v>2019</v>
      </c>
      <c r="B9364" s="2" t="s">
        <v>37</v>
      </c>
      <c r="C9364">
        <v>6</v>
      </c>
      <c r="D9364" t="s">
        <v>32</v>
      </c>
      <c r="E9364" t="s">
        <v>13</v>
      </c>
      <c r="F9364" t="s">
        <v>22</v>
      </c>
      <c r="G9364">
        <v>2</v>
      </c>
      <c r="H9364">
        <v>198</v>
      </c>
      <c r="I9364">
        <v>165.28</v>
      </c>
      <c r="M9364" t="str">
        <f t="shared" si="438"/>
        <v/>
      </c>
      <c r="N9364" t="e">
        <f t="shared" si="439"/>
        <v>#VALUE!</v>
      </c>
      <c r="O9364" t="e">
        <f t="shared" si="440"/>
        <v>#VALUE!</v>
      </c>
    </row>
    <row r="9365" spans="1:15" x14ac:dyDescent="0.25">
      <c r="A9365">
        <v>2019</v>
      </c>
      <c r="B9365" s="2" t="s">
        <v>37</v>
      </c>
      <c r="C9365">
        <v>6</v>
      </c>
      <c r="D9365" t="s">
        <v>32</v>
      </c>
      <c r="E9365" t="s">
        <v>13</v>
      </c>
      <c r="F9365" t="s">
        <v>11</v>
      </c>
      <c r="G9365">
        <v>16</v>
      </c>
      <c r="H9365">
        <v>1104</v>
      </c>
      <c r="I9365">
        <v>921.60000000000025</v>
      </c>
      <c r="M9365" t="str">
        <f t="shared" si="438"/>
        <v/>
      </c>
      <c r="N9365" t="e">
        <f t="shared" si="439"/>
        <v>#VALUE!</v>
      </c>
      <c r="O9365" t="e">
        <f t="shared" si="440"/>
        <v>#VALUE!</v>
      </c>
    </row>
    <row r="9366" spans="1:15" x14ac:dyDescent="0.25">
      <c r="A9366">
        <v>2019</v>
      </c>
      <c r="B9366" s="2" t="s">
        <v>37</v>
      </c>
      <c r="C9366">
        <v>6</v>
      </c>
      <c r="D9366" t="s">
        <v>32</v>
      </c>
      <c r="E9366" t="s">
        <v>13</v>
      </c>
      <c r="F9366" t="s">
        <v>15</v>
      </c>
      <c r="G9366">
        <v>3</v>
      </c>
      <c r="H9366">
        <v>777</v>
      </c>
      <c r="I9366">
        <v>648.56999999999994</v>
      </c>
      <c r="M9366" t="str">
        <f t="shared" si="438"/>
        <v/>
      </c>
      <c r="N9366" t="e">
        <f t="shared" si="439"/>
        <v>#VALUE!</v>
      </c>
      <c r="O9366" t="e">
        <f t="shared" si="440"/>
        <v>#VALUE!</v>
      </c>
    </row>
    <row r="9367" spans="1:15" x14ac:dyDescent="0.25">
      <c r="A9367">
        <v>2019</v>
      </c>
      <c r="B9367" s="2" t="s">
        <v>37</v>
      </c>
      <c r="C9367">
        <v>6</v>
      </c>
      <c r="D9367" t="s">
        <v>32</v>
      </c>
      <c r="E9367" t="s">
        <v>13</v>
      </c>
      <c r="F9367" t="s">
        <v>16</v>
      </c>
      <c r="G9367">
        <v>1</v>
      </c>
      <c r="H9367">
        <v>329</v>
      </c>
      <c r="I9367">
        <v>274.62</v>
      </c>
      <c r="M9367" t="str">
        <f t="shared" si="438"/>
        <v/>
      </c>
      <c r="N9367" t="e">
        <f t="shared" si="439"/>
        <v>#VALUE!</v>
      </c>
      <c r="O9367" t="e">
        <f t="shared" si="440"/>
        <v>#VALUE!</v>
      </c>
    </row>
    <row r="9368" spans="1:15" x14ac:dyDescent="0.25">
      <c r="A9368">
        <v>2019</v>
      </c>
      <c r="B9368" s="2" t="s">
        <v>37</v>
      </c>
      <c r="C9368">
        <v>6</v>
      </c>
      <c r="D9368" t="s">
        <v>32</v>
      </c>
      <c r="E9368" t="s">
        <v>13</v>
      </c>
      <c r="F9368" t="s">
        <v>25</v>
      </c>
      <c r="G9368">
        <v>3</v>
      </c>
      <c r="H9368">
        <v>897</v>
      </c>
      <c r="I9368">
        <v>748.74</v>
      </c>
      <c r="M9368" t="str">
        <f t="shared" si="438"/>
        <v/>
      </c>
      <c r="N9368" t="e">
        <f t="shared" si="439"/>
        <v>#VALUE!</v>
      </c>
      <c r="O9368" t="e">
        <f t="shared" si="440"/>
        <v>#VALUE!</v>
      </c>
    </row>
    <row r="9369" spans="1:15" x14ac:dyDescent="0.25">
      <c r="A9369">
        <v>2019</v>
      </c>
      <c r="B9369" s="2" t="s">
        <v>37</v>
      </c>
      <c r="C9369">
        <v>6</v>
      </c>
      <c r="D9369" t="s">
        <v>32</v>
      </c>
      <c r="E9369" t="s">
        <v>13</v>
      </c>
      <c r="F9369" t="s">
        <v>70</v>
      </c>
      <c r="G9369">
        <v>4</v>
      </c>
      <c r="H9369">
        <v>156</v>
      </c>
      <c r="I9369">
        <v>130.19999999999999</v>
      </c>
      <c r="M9369" t="str">
        <f t="shared" si="438"/>
        <v/>
      </c>
      <c r="N9369" t="e">
        <f t="shared" si="439"/>
        <v>#VALUE!</v>
      </c>
      <c r="O9369" t="e">
        <f t="shared" si="440"/>
        <v>#VALUE!</v>
      </c>
    </row>
    <row r="9370" spans="1:15" x14ac:dyDescent="0.25">
      <c r="A9370">
        <v>2019</v>
      </c>
      <c r="B9370" s="2" t="s">
        <v>37</v>
      </c>
      <c r="C9370">
        <v>6</v>
      </c>
      <c r="D9370" t="s">
        <v>32</v>
      </c>
      <c r="E9370" t="s">
        <v>13</v>
      </c>
      <c r="F9370" t="s">
        <v>61</v>
      </c>
      <c r="G9370">
        <v>1</v>
      </c>
      <c r="H9370">
        <v>79</v>
      </c>
      <c r="I9370">
        <v>65.94</v>
      </c>
      <c r="M9370" t="str">
        <f t="shared" si="438"/>
        <v/>
      </c>
      <c r="N9370" t="e">
        <f t="shared" si="439"/>
        <v>#VALUE!</v>
      </c>
      <c r="O9370" t="e">
        <f t="shared" si="440"/>
        <v>#VALUE!</v>
      </c>
    </row>
    <row r="9371" spans="1:15" x14ac:dyDescent="0.25">
      <c r="A9371">
        <v>2019</v>
      </c>
      <c r="B9371" s="2" t="s">
        <v>37</v>
      </c>
      <c r="C9371">
        <v>6</v>
      </c>
      <c r="D9371" t="s">
        <v>32</v>
      </c>
      <c r="E9371" t="s">
        <v>13</v>
      </c>
      <c r="F9371" t="s">
        <v>59</v>
      </c>
      <c r="G9371">
        <v>4</v>
      </c>
      <c r="H9371">
        <v>100</v>
      </c>
      <c r="I9371">
        <v>83.48</v>
      </c>
      <c r="M9371" t="str">
        <f t="shared" si="438"/>
        <v/>
      </c>
      <c r="N9371" t="e">
        <f t="shared" si="439"/>
        <v>#VALUE!</v>
      </c>
      <c r="O9371" t="e">
        <f t="shared" si="440"/>
        <v>#VALUE!</v>
      </c>
    </row>
    <row r="9372" spans="1:15" x14ac:dyDescent="0.25">
      <c r="A9372">
        <v>2019</v>
      </c>
      <c r="B9372" s="2" t="s">
        <v>37</v>
      </c>
      <c r="C9372">
        <v>6</v>
      </c>
      <c r="D9372" t="s">
        <v>32</v>
      </c>
      <c r="E9372" t="s">
        <v>13</v>
      </c>
      <c r="F9372" t="s">
        <v>62</v>
      </c>
      <c r="G9372">
        <v>6</v>
      </c>
      <c r="H9372">
        <v>354</v>
      </c>
      <c r="I9372">
        <v>295.5</v>
      </c>
      <c r="M9372" t="str">
        <f t="shared" si="438"/>
        <v/>
      </c>
      <c r="N9372" t="e">
        <f t="shared" si="439"/>
        <v>#VALUE!</v>
      </c>
      <c r="O9372" t="e">
        <f t="shared" si="440"/>
        <v>#VALUE!</v>
      </c>
    </row>
    <row r="9373" spans="1:15" x14ac:dyDescent="0.25">
      <c r="A9373">
        <v>2019</v>
      </c>
      <c r="B9373" s="2" t="s">
        <v>37</v>
      </c>
      <c r="C9373">
        <v>6</v>
      </c>
      <c r="D9373" t="s">
        <v>32</v>
      </c>
      <c r="E9373" t="s">
        <v>13</v>
      </c>
      <c r="F9373" t="s">
        <v>63</v>
      </c>
      <c r="G9373">
        <v>1</v>
      </c>
      <c r="H9373">
        <v>99</v>
      </c>
      <c r="I9373">
        <v>82.64</v>
      </c>
      <c r="M9373" t="str">
        <f t="shared" si="438"/>
        <v/>
      </c>
      <c r="N9373" t="e">
        <f t="shared" si="439"/>
        <v>#VALUE!</v>
      </c>
      <c r="O9373" t="e">
        <f t="shared" si="440"/>
        <v>#VALUE!</v>
      </c>
    </row>
    <row r="9374" spans="1:15" x14ac:dyDescent="0.25">
      <c r="A9374">
        <v>2019</v>
      </c>
      <c r="B9374" s="2" t="s">
        <v>37</v>
      </c>
      <c r="C9374">
        <v>6</v>
      </c>
      <c r="D9374" t="s">
        <v>32</v>
      </c>
      <c r="E9374" t="s">
        <v>13</v>
      </c>
      <c r="F9374" t="s">
        <v>56</v>
      </c>
      <c r="G9374">
        <v>3</v>
      </c>
      <c r="H9374">
        <v>207</v>
      </c>
      <c r="I9374">
        <v>172.8</v>
      </c>
      <c r="M9374" t="str">
        <f t="shared" si="438"/>
        <v/>
      </c>
      <c r="N9374" t="e">
        <f t="shared" si="439"/>
        <v>#VALUE!</v>
      </c>
      <c r="O9374" t="e">
        <f t="shared" si="440"/>
        <v>#VALUE!</v>
      </c>
    </row>
    <row r="9375" spans="1:15" x14ac:dyDescent="0.25">
      <c r="A9375">
        <v>2019</v>
      </c>
      <c r="B9375" s="2" t="s">
        <v>37</v>
      </c>
      <c r="C9375">
        <v>6</v>
      </c>
      <c r="D9375" t="s">
        <v>32</v>
      </c>
      <c r="E9375" t="s">
        <v>13</v>
      </c>
      <c r="F9375" t="s">
        <v>57</v>
      </c>
      <c r="G9375">
        <v>1</v>
      </c>
      <c r="H9375">
        <v>99</v>
      </c>
      <c r="I9375">
        <v>82.64</v>
      </c>
      <c r="M9375" t="str">
        <f t="shared" si="438"/>
        <v/>
      </c>
      <c r="N9375" t="e">
        <f t="shared" si="439"/>
        <v>#VALUE!</v>
      </c>
      <c r="O9375" t="e">
        <f t="shared" si="440"/>
        <v>#VALUE!</v>
      </c>
    </row>
    <row r="9376" spans="1:15" x14ac:dyDescent="0.25">
      <c r="A9376">
        <v>2019</v>
      </c>
      <c r="B9376" s="2" t="s">
        <v>37</v>
      </c>
      <c r="C9376">
        <v>6</v>
      </c>
      <c r="D9376" t="s">
        <v>32</v>
      </c>
      <c r="E9376" t="s">
        <v>13</v>
      </c>
      <c r="F9376" t="s">
        <v>69</v>
      </c>
      <c r="G9376">
        <v>2</v>
      </c>
      <c r="H9376">
        <v>698</v>
      </c>
      <c r="I9376">
        <v>582.64</v>
      </c>
      <c r="M9376" t="str">
        <f t="shared" si="438"/>
        <v/>
      </c>
      <c r="N9376" t="e">
        <f t="shared" si="439"/>
        <v>#VALUE!</v>
      </c>
      <c r="O9376" t="e">
        <f t="shared" si="440"/>
        <v>#VALUE!</v>
      </c>
    </row>
    <row r="9377" spans="1:15" x14ac:dyDescent="0.25">
      <c r="A9377">
        <v>2019</v>
      </c>
      <c r="B9377" s="2" t="s">
        <v>37</v>
      </c>
      <c r="C9377">
        <v>6</v>
      </c>
      <c r="D9377" t="s">
        <v>32</v>
      </c>
      <c r="E9377" t="s">
        <v>13</v>
      </c>
      <c r="F9377" t="s">
        <v>67</v>
      </c>
      <c r="G9377">
        <v>1</v>
      </c>
      <c r="H9377">
        <v>699</v>
      </c>
      <c r="I9377">
        <v>583.47</v>
      </c>
      <c r="M9377" t="str">
        <f t="shared" si="438"/>
        <v/>
      </c>
      <c r="N9377" t="e">
        <f t="shared" si="439"/>
        <v>#VALUE!</v>
      </c>
      <c r="O9377" t="e">
        <f t="shared" si="440"/>
        <v>#VALUE!</v>
      </c>
    </row>
    <row r="9378" spans="1:15" x14ac:dyDescent="0.25">
      <c r="A9378">
        <v>2019</v>
      </c>
      <c r="B9378" s="2" t="s">
        <v>37</v>
      </c>
      <c r="C9378">
        <v>6</v>
      </c>
      <c r="D9378" t="s">
        <v>32</v>
      </c>
      <c r="E9378" t="s">
        <v>13</v>
      </c>
      <c r="F9378" t="s">
        <v>17</v>
      </c>
      <c r="G9378">
        <v>4</v>
      </c>
      <c r="H9378">
        <v>556</v>
      </c>
      <c r="I9378">
        <v>464.12</v>
      </c>
      <c r="M9378" t="str">
        <f t="shared" si="438"/>
        <v/>
      </c>
      <c r="N9378" t="e">
        <f t="shared" si="439"/>
        <v>#VALUE!</v>
      </c>
      <c r="O9378" t="e">
        <f t="shared" si="440"/>
        <v>#VALUE!</v>
      </c>
    </row>
    <row r="9379" spans="1:15" x14ac:dyDescent="0.25">
      <c r="A9379">
        <v>2019</v>
      </c>
      <c r="B9379" s="2" t="s">
        <v>37</v>
      </c>
      <c r="C9379">
        <v>6</v>
      </c>
      <c r="D9379" t="s">
        <v>32</v>
      </c>
      <c r="E9379" t="s">
        <v>13</v>
      </c>
      <c r="F9379" t="s">
        <v>18</v>
      </c>
      <c r="G9379">
        <v>5</v>
      </c>
      <c r="H9379">
        <v>495</v>
      </c>
      <c r="I9379">
        <v>413.2</v>
      </c>
      <c r="M9379" t="str">
        <f t="shared" si="438"/>
        <v/>
      </c>
      <c r="N9379" t="e">
        <f t="shared" si="439"/>
        <v>#VALUE!</v>
      </c>
      <c r="O9379" t="e">
        <f t="shared" si="440"/>
        <v>#VALUE!</v>
      </c>
    </row>
    <row r="9380" spans="1:15" x14ac:dyDescent="0.25">
      <c r="A9380">
        <v>2019</v>
      </c>
      <c r="B9380" s="2" t="s">
        <v>37</v>
      </c>
      <c r="C9380">
        <v>6</v>
      </c>
      <c r="D9380" t="s">
        <v>32</v>
      </c>
      <c r="E9380" t="s">
        <v>13</v>
      </c>
      <c r="F9380" t="s">
        <v>74</v>
      </c>
      <c r="G9380">
        <v>1</v>
      </c>
      <c r="H9380">
        <v>29</v>
      </c>
      <c r="I9380">
        <v>24.21</v>
      </c>
      <c r="M9380" t="str">
        <f t="shared" si="438"/>
        <v/>
      </c>
      <c r="N9380" t="e">
        <f t="shared" si="439"/>
        <v>#VALUE!</v>
      </c>
      <c r="O9380" t="e">
        <f t="shared" si="440"/>
        <v>#VALUE!</v>
      </c>
    </row>
    <row r="9381" spans="1:15" x14ac:dyDescent="0.25">
      <c r="A9381">
        <v>2019</v>
      </c>
      <c r="B9381" s="2" t="s">
        <v>37</v>
      </c>
      <c r="C9381">
        <v>6</v>
      </c>
      <c r="D9381" t="s">
        <v>32</v>
      </c>
      <c r="E9381" t="s">
        <v>13</v>
      </c>
      <c r="F9381" t="s">
        <v>71</v>
      </c>
      <c r="G9381">
        <v>2</v>
      </c>
      <c r="H9381">
        <v>58</v>
      </c>
      <c r="I9381">
        <v>48.42</v>
      </c>
      <c r="M9381" t="str">
        <f t="shared" si="438"/>
        <v/>
      </c>
      <c r="N9381" t="e">
        <f t="shared" si="439"/>
        <v>#VALUE!</v>
      </c>
      <c r="O9381" t="e">
        <f t="shared" si="440"/>
        <v>#VALUE!</v>
      </c>
    </row>
    <row r="9382" spans="1:15" x14ac:dyDescent="0.25">
      <c r="A9382">
        <v>2019</v>
      </c>
      <c r="B9382" s="2" t="s">
        <v>37</v>
      </c>
      <c r="C9382">
        <v>6</v>
      </c>
      <c r="D9382" t="s">
        <v>32</v>
      </c>
      <c r="E9382" t="s">
        <v>13</v>
      </c>
      <c r="F9382" t="s">
        <v>72</v>
      </c>
      <c r="G9382">
        <v>2</v>
      </c>
      <c r="H9382">
        <v>98</v>
      </c>
      <c r="I9382">
        <v>81.8</v>
      </c>
      <c r="M9382" t="str">
        <f t="shared" si="438"/>
        <v/>
      </c>
      <c r="N9382" t="e">
        <f t="shared" si="439"/>
        <v>#VALUE!</v>
      </c>
      <c r="O9382" t="e">
        <f t="shared" si="440"/>
        <v>#VALUE!</v>
      </c>
    </row>
    <row r="9383" spans="1:15" x14ac:dyDescent="0.25">
      <c r="A9383">
        <v>2019</v>
      </c>
      <c r="B9383" s="2" t="s">
        <v>37</v>
      </c>
      <c r="C9383">
        <v>6</v>
      </c>
      <c r="D9383" t="s">
        <v>32</v>
      </c>
      <c r="E9383" t="s">
        <v>13</v>
      </c>
      <c r="F9383" t="s">
        <v>28</v>
      </c>
      <c r="G9383">
        <v>2</v>
      </c>
      <c r="H9383">
        <v>798</v>
      </c>
      <c r="I9383">
        <v>666.12</v>
      </c>
      <c r="M9383" t="str">
        <f t="shared" si="438"/>
        <v/>
      </c>
      <c r="N9383" t="e">
        <f t="shared" si="439"/>
        <v>#VALUE!</v>
      </c>
      <c r="O9383" t="e">
        <f t="shared" si="440"/>
        <v>#VALUE!</v>
      </c>
    </row>
    <row r="9384" spans="1:15" x14ac:dyDescent="0.25">
      <c r="A9384">
        <v>2019</v>
      </c>
      <c r="B9384" s="2" t="s">
        <v>37</v>
      </c>
      <c r="C9384">
        <v>6</v>
      </c>
      <c r="D9384" t="s">
        <v>32</v>
      </c>
      <c r="E9384" t="s">
        <v>13</v>
      </c>
      <c r="F9384" t="s">
        <v>12</v>
      </c>
      <c r="G9384">
        <v>4</v>
      </c>
      <c r="H9384">
        <v>1316</v>
      </c>
      <c r="I9384">
        <v>1098.48</v>
      </c>
      <c r="M9384" t="str">
        <f t="shared" si="438"/>
        <v/>
      </c>
      <c r="N9384" t="e">
        <f t="shared" si="439"/>
        <v>#VALUE!</v>
      </c>
      <c r="O9384" t="e">
        <f t="shared" si="440"/>
        <v>#VALUE!</v>
      </c>
    </row>
    <row r="9385" spans="1:15" x14ac:dyDescent="0.25">
      <c r="A9385">
        <v>2019</v>
      </c>
      <c r="B9385" s="2" t="s">
        <v>37</v>
      </c>
      <c r="C9385">
        <v>6</v>
      </c>
      <c r="D9385" t="s">
        <v>32</v>
      </c>
      <c r="E9385" t="s">
        <v>13</v>
      </c>
      <c r="F9385" t="s">
        <v>19</v>
      </c>
      <c r="G9385">
        <v>12</v>
      </c>
      <c r="H9385">
        <v>3108</v>
      </c>
      <c r="I9385">
        <v>2594.2800000000002</v>
      </c>
      <c r="M9385" t="str">
        <f t="shared" si="438"/>
        <v/>
      </c>
      <c r="N9385" t="e">
        <f t="shared" si="439"/>
        <v>#VALUE!</v>
      </c>
      <c r="O9385" t="e">
        <f t="shared" si="440"/>
        <v>#VALUE!</v>
      </c>
    </row>
    <row r="9386" spans="1:15" x14ac:dyDescent="0.25">
      <c r="A9386">
        <v>2019</v>
      </c>
      <c r="B9386" s="2" t="s">
        <v>37</v>
      </c>
      <c r="C9386">
        <v>6</v>
      </c>
      <c r="D9386" t="s">
        <v>32</v>
      </c>
      <c r="E9386" t="s">
        <v>13</v>
      </c>
      <c r="F9386" t="s">
        <v>20</v>
      </c>
      <c r="G9386">
        <v>1</v>
      </c>
      <c r="H9386">
        <v>199</v>
      </c>
      <c r="I9386">
        <v>166.11</v>
      </c>
      <c r="M9386" t="str">
        <f t="shared" si="438"/>
        <v/>
      </c>
      <c r="N9386" t="e">
        <f t="shared" si="439"/>
        <v>#VALUE!</v>
      </c>
      <c r="O9386" t="e">
        <f t="shared" si="440"/>
        <v>#VALUE!</v>
      </c>
    </row>
    <row r="9387" spans="1:15" x14ac:dyDescent="0.25">
      <c r="A9387">
        <v>2019</v>
      </c>
      <c r="B9387" s="2" t="s">
        <v>37</v>
      </c>
      <c r="C9387">
        <v>6</v>
      </c>
      <c r="D9387" t="s">
        <v>32</v>
      </c>
      <c r="E9387" t="s">
        <v>21</v>
      </c>
      <c r="F9387" t="s">
        <v>73</v>
      </c>
      <c r="G9387">
        <v>1</v>
      </c>
      <c r="H9387">
        <v>35</v>
      </c>
      <c r="I9387">
        <v>29.22</v>
      </c>
      <c r="M9387" t="str">
        <f t="shared" si="438"/>
        <v/>
      </c>
      <c r="N9387" t="e">
        <f t="shared" si="439"/>
        <v>#VALUE!</v>
      </c>
      <c r="O9387" t="e">
        <f t="shared" si="440"/>
        <v>#VALUE!</v>
      </c>
    </row>
    <row r="9388" spans="1:15" x14ac:dyDescent="0.25">
      <c r="A9388">
        <v>2019</v>
      </c>
      <c r="B9388" s="2" t="s">
        <v>37</v>
      </c>
      <c r="C9388">
        <v>6</v>
      </c>
      <c r="D9388" t="s">
        <v>32</v>
      </c>
      <c r="E9388" t="s">
        <v>21</v>
      </c>
      <c r="F9388" t="s">
        <v>60</v>
      </c>
      <c r="G9388">
        <v>5</v>
      </c>
      <c r="H9388">
        <v>245</v>
      </c>
      <c r="I9388">
        <v>204.5</v>
      </c>
      <c r="M9388" t="str">
        <f t="shared" si="438"/>
        <v/>
      </c>
      <c r="N9388" t="e">
        <f t="shared" si="439"/>
        <v>#VALUE!</v>
      </c>
      <c r="O9388" t="e">
        <f t="shared" si="440"/>
        <v>#VALUE!</v>
      </c>
    </row>
    <row r="9389" spans="1:15" x14ac:dyDescent="0.25">
      <c r="A9389">
        <v>2019</v>
      </c>
      <c r="B9389" s="2" t="s">
        <v>37</v>
      </c>
      <c r="C9389">
        <v>6</v>
      </c>
      <c r="D9389" t="s">
        <v>32</v>
      </c>
      <c r="E9389" t="s">
        <v>21</v>
      </c>
      <c r="F9389" t="s">
        <v>14</v>
      </c>
      <c r="G9389">
        <v>19</v>
      </c>
      <c r="H9389">
        <v>1501</v>
      </c>
      <c r="I9389">
        <v>1252.8600000000006</v>
      </c>
      <c r="M9389" t="str">
        <f t="shared" si="438"/>
        <v/>
      </c>
      <c r="N9389" t="e">
        <f t="shared" si="439"/>
        <v>#VALUE!</v>
      </c>
      <c r="O9389" t="e">
        <f t="shared" si="440"/>
        <v>#VALUE!</v>
      </c>
    </row>
    <row r="9390" spans="1:15" x14ac:dyDescent="0.25">
      <c r="A9390">
        <v>2019</v>
      </c>
      <c r="B9390" s="2" t="s">
        <v>37</v>
      </c>
      <c r="C9390">
        <v>6</v>
      </c>
      <c r="D9390" t="s">
        <v>32</v>
      </c>
      <c r="E9390" t="s">
        <v>21</v>
      </c>
      <c r="F9390" t="s">
        <v>22</v>
      </c>
      <c r="G9390">
        <v>3</v>
      </c>
      <c r="H9390">
        <v>297</v>
      </c>
      <c r="I9390">
        <v>247.92000000000002</v>
      </c>
      <c r="M9390" t="str">
        <f t="shared" si="438"/>
        <v/>
      </c>
      <c r="N9390" t="e">
        <f t="shared" si="439"/>
        <v>#VALUE!</v>
      </c>
      <c r="O9390" t="e">
        <f t="shared" si="440"/>
        <v>#VALUE!</v>
      </c>
    </row>
    <row r="9391" spans="1:15" x14ac:dyDescent="0.25">
      <c r="A9391">
        <v>2019</v>
      </c>
      <c r="B9391" s="2" t="s">
        <v>37</v>
      </c>
      <c r="C9391">
        <v>6</v>
      </c>
      <c r="D9391" t="s">
        <v>32</v>
      </c>
      <c r="E9391" t="s">
        <v>21</v>
      </c>
      <c r="F9391" t="s">
        <v>11</v>
      </c>
      <c r="G9391">
        <v>15</v>
      </c>
      <c r="H9391">
        <v>1035</v>
      </c>
      <c r="I9391">
        <v>864.00000000000023</v>
      </c>
      <c r="M9391" t="str">
        <f t="shared" si="438"/>
        <v/>
      </c>
      <c r="N9391" t="e">
        <f t="shared" si="439"/>
        <v>#VALUE!</v>
      </c>
      <c r="O9391" t="e">
        <f t="shared" si="440"/>
        <v>#VALUE!</v>
      </c>
    </row>
    <row r="9392" spans="1:15" x14ac:dyDescent="0.25">
      <c r="A9392">
        <v>2019</v>
      </c>
      <c r="B9392" s="2" t="s">
        <v>37</v>
      </c>
      <c r="C9392">
        <v>6</v>
      </c>
      <c r="D9392" t="s">
        <v>32</v>
      </c>
      <c r="E9392" t="s">
        <v>21</v>
      </c>
      <c r="F9392" t="s">
        <v>15</v>
      </c>
      <c r="G9392">
        <v>3</v>
      </c>
      <c r="H9392">
        <v>777</v>
      </c>
      <c r="I9392">
        <v>648.56999999999994</v>
      </c>
      <c r="M9392" t="str">
        <f t="shared" si="438"/>
        <v/>
      </c>
      <c r="N9392" t="e">
        <f t="shared" si="439"/>
        <v>#VALUE!</v>
      </c>
      <c r="O9392" t="e">
        <f t="shared" si="440"/>
        <v>#VALUE!</v>
      </c>
    </row>
    <row r="9393" spans="1:15" x14ac:dyDescent="0.25">
      <c r="A9393">
        <v>2019</v>
      </c>
      <c r="B9393" s="2" t="s">
        <v>37</v>
      </c>
      <c r="C9393">
        <v>6</v>
      </c>
      <c r="D9393" t="s">
        <v>32</v>
      </c>
      <c r="E9393" t="s">
        <v>21</v>
      </c>
      <c r="F9393" t="s">
        <v>16</v>
      </c>
      <c r="G9393">
        <v>2</v>
      </c>
      <c r="H9393">
        <v>658</v>
      </c>
      <c r="I9393">
        <v>549.24</v>
      </c>
      <c r="M9393" t="str">
        <f t="shared" si="438"/>
        <v/>
      </c>
      <c r="N9393" t="e">
        <f t="shared" si="439"/>
        <v>#VALUE!</v>
      </c>
      <c r="O9393" t="e">
        <f t="shared" si="440"/>
        <v>#VALUE!</v>
      </c>
    </row>
    <row r="9394" spans="1:15" x14ac:dyDescent="0.25">
      <c r="A9394">
        <v>2019</v>
      </c>
      <c r="B9394" s="2" t="s">
        <v>37</v>
      </c>
      <c r="C9394">
        <v>6</v>
      </c>
      <c r="D9394" t="s">
        <v>32</v>
      </c>
      <c r="E9394" t="s">
        <v>21</v>
      </c>
      <c r="F9394" t="s">
        <v>25</v>
      </c>
      <c r="G9394">
        <v>4</v>
      </c>
      <c r="H9394">
        <v>1196</v>
      </c>
      <c r="I9394">
        <v>998.32</v>
      </c>
      <c r="M9394" t="str">
        <f t="shared" si="438"/>
        <v/>
      </c>
      <c r="N9394" t="e">
        <f t="shared" si="439"/>
        <v>#VALUE!</v>
      </c>
      <c r="O9394" t="e">
        <f t="shared" si="440"/>
        <v>#VALUE!</v>
      </c>
    </row>
    <row r="9395" spans="1:15" x14ac:dyDescent="0.25">
      <c r="A9395">
        <v>2019</v>
      </c>
      <c r="B9395" s="2" t="s">
        <v>37</v>
      </c>
      <c r="C9395">
        <v>6</v>
      </c>
      <c r="D9395" t="s">
        <v>32</v>
      </c>
      <c r="E9395" t="s">
        <v>21</v>
      </c>
      <c r="F9395" t="s">
        <v>70</v>
      </c>
      <c r="G9395">
        <v>2</v>
      </c>
      <c r="H9395">
        <v>78</v>
      </c>
      <c r="I9395">
        <v>65.099999999999994</v>
      </c>
      <c r="M9395" t="str">
        <f t="shared" si="438"/>
        <v/>
      </c>
      <c r="N9395" t="e">
        <f t="shared" si="439"/>
        <v>#VALUE!</v>
      </c>
      <c r="O9395" t="e">
        <f t="shared" si="440"/>
        <v>#VALUE!</v>
      </c>
    </row>
    <row r="9396" spans="1:15" x14ac:dyDescent="0.25">
      <c r="A9396">
        <v>2019</v>
      </c>
      <c r="B9396" s="2" t="s">
        <v>37</v>
      </c>
      <c r="C9396">
        <v>6</v>
      </c>
      <c r="D9396" t="s">
        <v>32</v>
      </c>
      <c r="E9396" t="s">
        <v>21</v>
      </c>
      <c r="F9396" t="s">
        <v>59</v>
      </c>
      <c r="G9396">
        <v>1</v>
      </c>
      <c r="H9396">
        <v>25</v>
      </c>
      <c r="I9396">
        <v>20.87</v>
      </c>
      <c r="M9396" t="str">
        <f t="shared" si="438"/>
        <v/>
      </c>
      <c r="N9396" t="e">
        <f t="shared" si="439"/>
        <v>#VALUE!</v>
      </c>
      <c r="O9396" t="e">
        <f t="shared" si="440"/>
        <v>#VALUE!</v>
      </c>
    </row>
    <row r="9397" spans="1:15" x14ac:dyDescent="0.25">
      <c r="A9397">
        <v>2019</v>
      </c>
      <c r="B9397" s="2" t="s">
        <v>37</v>
      </c>
      <c r="C9397">
        <v>6</v>
      </c>
      <c r="D9397" t="s">
        <v>32</v>
      </c>
      <c r="E9397" t="s">
        <v>21</v>
      </c>
      <c r="F9397" t="s">
        <v>62</v>
      </c>
      <c r="G9397">
        <v>4</v>
      </c>
      <c r="H9397">
        <v>236</v>
      </c>
      <c r="I9397">
        <v>197</v>
      </c>
      <c r="M9397" t="str">
        <f t="shared" si="438"/>
        <v/>
      </c>
      <c r="N9397" t="e">
        <f t="shared" si="439"/>
        <v>#VALUE!</v>
      </c>
      <c r="O9397" t="e">
        <f t="shared" si="440"/>
        <v>#VALUE!</v>
      </c>
    </row>
    <row r="9398" spans="1:15" x14ac:dyDescent="0.25">
      <c r="A9398">
        <v>2019</v>
      </c>
      <c r="B9398" s="2" t="s">
        <v>37</v>
      </c>
      <c r="C9398">
        <v>6</v>
      </c>
      <c r="D9398" t="s">
        <v>32</v>
      </c>
      <c r="E9398" t="s">
        <v>21</v>
      </c>
      <c r="F9398" t="s">
        <v>56</v>
      </c>
      <c r="G9398">
        <v>1</v>
      </c>
      <c r="H9398">
        <v>69</v>
      </c>
      <c r="I9398">
        <v>57.6</v>
      </c>
      <c r="M9398" t="str">
        <f t="shared" si="438"/>
        <v/>
      </c>
      <c r="N9398" t="e">
        <f t="shared" si="439"/>
        <v>#VALUE!</v>
      </c>
      <c r="O9398" t="e">
        <f t="shared" si="440"/>
        <v>#VALUE!</v>
      </c>
    </row>
    <row r="9399" spans="1:15" x14ac:dyDescent="0.25">
      <c r="A9399">
        <v>2019</v>
      </c>
      <c r="B9399" s="2" t="s">
        <v>37</v>
      </c>
      <c r="C9399">
        <v>6</v>
      </c>
      <c r="D9399" t="s">
        <v>32</v>
      </c>
      <c r="E9399" t="s">
        <v>21</v>
      </c>
      <c r="F9399" t="s">
        <v>57</v>
      </c>
      <c r="G9399">
        <v>3</v>
      </c>
      <c r="H9399">
        <v>297</v>
      </c>
      <c r="I9399">
        <v>247.92000000000002</v>
      </c>
      <c r="M9399" t="str">
        <f t="shared" si="438"/>
        <v/>
      </c>
      <c r="N9399" t="e">
        <f t="shared" si="439"/>
        <v>#VALUE!</v>
      </c>
      <c r="O9399" t="e">
        <f t="shared" si="440"/>
        <v>#VALUE!</v>
      </c>
    </row>
    <row r="9400" spans="1:15" x14ac:dyDescent="0.25">
      <c r="A9400">
        <v>2019</v>
      </c>
      <c r="B9400" s="2" t="s">
        <v>37</v>
      </c>
      <c r="C9400">
        <v>6</v>
      </c>
      <c r="D9400" t="s">
        <v>32</v>
      </c>
      <c r="E9400" t="s">
        <v>21</v>
      </c>
      <c r="F9400" t="s">
        <v>66</v>
      </c>
      <c r="G9400">
        <v>1</v>
      </c>
      <c r="H9400">
        <v>299</v>
      </c>
      <c r="I9400">
        <v>249.58</v>
      </c>
      <c r="M9400" t="str">
        <f t="shared" si="438"/>
        <v/>
      </c>
      <c r="N9400" t="e">
        <f t="shared" si="439"/>
        <v>#VALUE!</v>
      </c>
      <c r="O9400" t="e">
        <f t="shared" si="440"/>
        <v>#VALUE!</v>
      </c>
    </row>
    <row r="9401" spans="1:15" x14ac:dyDescent="0.25">
      <c r="A9401">
        <v>2019</v>
      </c>
      <c r="B9401" s="2" t="s">
        <v>37</v>
      </c>
      <c r="C9401">
        <v>6</v>
      </c>
      <c r="D9401" t="s">
        <v>32</v>
      </c>
      <c r="E9401" t="s">
        <v>21</v>
      </c>
      <c r="F9401" t="s">
        <v>67</v>
      </c>
      <c r="G9401">
        <v>1</v>
      </c>
      <c r="H9401">
        <v>699</v>
      </c>
      <c r="I9401">
        <v>583.47</v>
      </c>
      <c r="M9401" t="str">
        <f t="shared" si="438"/>
        <v/>
      </c>
      <c r="N9401" t="e">
        <f t="shared" si="439"/>
        <v>#VALUE!</v>
      </c>
      <c r="O9401" t="e">
        <f t="shared" si="440"/>
        <v>#VALUE!</v>
      </c>
    </row>
    <row r="9402" spans="1:15" x14ac:dyDescent="0.25">
      <c r="A9402">
        <v>2019</v>
      </c>
      <c r="B9402" s="2" t="s">
        <v>37</v>
      </c>
      <c r="C9402">
        <v>6</v>
      </c>
      <c r="D9402" t="s">
        <v>32</v>
      </c>
      <c r="E9402" t="s">
        <v>21</v>
      </c>
      <c r="F9402" t="s">
        <v>17</v>
      </c>
      <c r="G9402">
        <v>2</v>
      </c>
      <c r="H9402">
        <v>278</v>
      </c>
      <c r="I9402">
        <v>232.06</v>
      </c>
      <c r="M9402" t="str">
        <f t="shared" si="438"/>
        <v/>
      </c>
      <c r="N9402" t="e">
        <f t="shared" si="439"/>
        <v>#VALUE!</v>
      </c>
      <c r="O9402" t="e">
        <f t="shared" si="440"/>
        <v>#VALUE!</v>
      </c>
    </row>
    <row r="9403" spans="1:15" x14ac:dyDescent="0.25">
      <c r="A9403">
        <v>2019</v>
      </c>
      <c r="B9403" s="2" t="s">
        <v>37</v>
      </c>
      <c r="C9403">
        <v>6</v>
      </c>
      <c r="D9403" t="s">
        <v>32</v>
      </c>
      <c r="E9403" t="s">
        <v>21</v>
      </c>
      <c r="F9403" t="s">
        <v>18</v>
      </c>
      <c r="G9403">
        <v>4</v>
      </c>
      <c r="H9403">
        <v>396</v>
      </c>
      <c r="I9403">
        <v>330.56</v>
      </c>
      <c r="M9403" t="str">
        <f t="shared" si="438"/>
        <v/>
      </c>
      <c r="N9403" t="e">
        <f t="shared" si="439"/>
        <v>#VALUE!</v>
      </c>
      <c r="O9403" t="e">
        <f t="shared" si="440"/>
        <v>#VALUE!</v>
      </c>
    </row>
    <row r="9404" spans="1:15" x14ac:dyDescent="0.25">
      <c r="A9404">
        <v>2019</v>
      </c>
      <c r="B9404" s="2" t="s">
        <v>37</v>
      </c>
      <c r="C9404">
        <v>6</v>
      </c>
      <c r="D9404" t="s">
        <v>32</v>
      </c>
      <c r="E9404" t="s">
        <v>21</v>
      </c>
      <c r="F9404" t="s">
        <v>71</v>
      </c>
      <c r="G9404">
        <v>3</v>
      </c>
      <c r="H9404">
        <v>87</v>
      </c>
      <c r="I9404">
        <v>72.63</v>
      </c>
      <c r="M9404" t="str">
        <f t="shared" si="438"/>
        <v/>
      </c>
      <c r="N9404" t="e">
        <f t="shared" si="439"/>
        <v>#VALUE!</v>
      </c>
      <c r="O9404" t="e">
        <f t="shared" si="440"/>
        <v>#VALUE!</v>
      </c>
    </row>
    <row r="9405" spans="1:15" x14ac:dyDescent="0.25">
      <c r="A9405">
        <v>2019</v>
      </c>
      <c r="B9405" s="2" t="s">
        <v>37</v>
      </c>
      <c r="C9405">
        <v>6</v>
      </c>
      <c r="D9405" t="s">
        <v>32</v>
      </c>
      <c r="E9405" t="s">
        <v>21</v>
      </c>
      <c r="F9405" t="s">
        <v>72</v>
      </c>
      <c r="G9405">
        <v>2</v>
      </c>
      <c r="H9405">
        <v>98</v>
      </c>
      <c r="I9405">
        <v>81.8</v>
      </c>
      <c r="M9405" t="str">
        <f t="shared" si="438"/>
        <v/>
      </c>
      <c r="N9405" t="e">
        <f t="shared" si="439"/>
        <v>#VALUE!</v>
      </c>
      <c r="O9405" t="e">
        <f t="shared" si="440"/>
        <v>#VALUE!</v>
      </c>
    </row>
    <row r="9406" spans="1:15" x14ac:dyDescent="0.25">
      <c r="A9406">
        <v>2019</v>
      </c>
      <c r="B9406" s="2" t="s">
        <v>37</v>
      </c>
      <c r="C9406">
        <v>6</v>
      </c>
      <c r="D9406" t="s">
        <v>32</v>
      </c>
      <c r="E9406" t="s">
        <v>21</v>
      </c>
      <c r="F9406" t="s">
        <v>28</v>
      </c>
      <c r="G9406">
        <v>5</v>
      </c>
      <c r="H9406">
        <v>1995</v>
      </c>
      <c r="I9406">
        <v>1665.3</v>
      </c>
      <c r="M9406" t="str">
        <f t="shared" si="438"/>
        <v/>
      </c>
      <c r="N9406" t="e">
        <f t="shared" si="439"/>
        <v>#VALUE!</v>
      </c>
      <c r="O9406" t="e">
        <f t="shared" si="440"/>
        <v>#VALUE!</v>
      </c>
    </row>
    <row r="9407" spans="1:15" x14ac:dyDescent="0.25">
      <c r="A9407">
        <v>2019</v>
      </c>
      <c r="B9407" s="2" t="s">
        <v>37</v>
      </c>
      <c r="C9407">
        <v>6</v>
      </c>
      <c r="D9407" t="s">
        <v>32</v>
      </c>
      <c r="E9407" t="s">
        <v>21</v>
      </c>
      <c r="F9407" t="s">
        <v>12</v>
      </c>
      <c r="G9407">
        <v>1</v>
      </c>
      <c r="H9407">
        <v>329</v>
      </c>
      <c r="I9407">
        <v>274.62</v>
      </c>
      <c r="M9407" t="str">
        <f t="shared" si="438"/>
        <v/>
      </c>
      <c r="N9407" t="e">
        <f t="shared" si="439"/>
        <v>#VALUE!</v>
      </c>
      <c r="O9407" t="e">
        <f t="shared" si="440"/>
        <v>#VALUE!</v>
      </c>
    </row>
    <row r="9408" spans="1:15" x14ac:dyDescent="0.25">
      <c r="A9408">
        <v>2019</v>
      </c>
      <c r="B9408" s="2" t="s">
        <v>37</v>
      </c>
      <c r="C9408">
        <v>6</v>
      </c>
      <c r="D9408" t="s">
        <v>32</v>
      </c>
      <c r="E9408" t="s">
        <v>21</v>
      </c>
      <c r="F9408" t="s">
        <v>19</v>
      </c>
      <c r="G9408">
        <v>6</v>
      </c>
      <c r="H9408">
        <v>1554</v>
      </c>
      <c r="I9408">
        <v>1297.1400000000001</v>
      </c>
      <c r="M9408" t="str">
        <f t="shared" si="438"/>
        <v/>
      </c>
      <c r="N9408" t="e">
        <f t="shared" si="439"/>
        <v>#VALUE!</v>
      </c>
      <c r="O9408" t="e">
        <f t="shared" si="440"/>
        <v>#VALUE!</v>
      </c>
    </row>
    <row r="9409" spans="1:15" x14ac:dyDescent="0.25">
      <c r="A9409">
        <v>2019</v>
      </c>
      <c r="B9409" s="2" t="s">
        <v>37</v>
      </c>
      <c r="C9409">
        <v>6</v>
      </c>
      <c r="D9409" t="s">
        <v>32</v>
      </c>
      <c r="E9409" t="s">
        <v>21</v>
      </c>
      <c r="F9409" t="s">
        <v>20</v>
      </c>
      <c r="G9409">
        <v>5</v>
      </c>
      <c r="H9409">
        <v>995</v>
      </c>
      <c r="I9409">
        <v>830.55000000000007</v>
      </c>
      <c r="M9409" t="str">
        <f t="shared" si="438"/>
        <v/>
      </c>
      <c r="N9409" t="e">
        <f t="shared" si="439"/>
        <v>#VALUE!</v>
      </c>
      <c r="O9409" t="e">
        <f t="shared" si="440"/>
        <v>#VALUE!</v>
      </c>
    </row>
    <row r="9410" spans="1:15" x14ac:dyDescent="0.25">
      <c r="A9410">
        <v>2019</v>
      </c>
      <c r="B9410" s="2" t="s">
        <v>37</v>
      </c>
      <c r="C9410">
        <v>6</v>
      </c>
      <c r="D9410" t="s">
        <v>32</v>
      </c>
      <c r="E9410" t="s">
        <v>23</v>
      </c>
      <c r="F9410" t="s">
        <v>60</v>
      </c>
      <c r="G9410">
        <v>2</v>
      </c>
      <c r="H9410">
        <v>98</v>
      </c>
      <c r="I9410">
        <v>81.8</v>
      </c>
      <c r="M9410" t="str">
        <f t="shared" si="438"/>
        <v/>
      </c>
      <c r="N9410" t="e">
        <f t="shared" si="439"/>
        <v>#VALUE!</v>
      </c>
      <c r="O9410" t="e">
        <f t="shared" si="440"/>
        <v>#VALUE!</v>
      </c>
    </row>
    <row r="9411" spans="1:15" x14ac:dyDescent="0.25">
      <c r="A9411">
        <v>2019</v>
      </c>
      <c r="B9411" s="2" t="s">
        <v>37</v>
      </c>
      <c r="C9411">
        <v>6</v>
      </c>
      <c r="D9411" t="s">
        <v>32</v>
      </c>
      <c r="E9411" t="s">
        <v>23</v>
      </c>
      <c r="F9411" t="s">
        <v>14</v>
      </c>
      <c r="G9411">
        <v>8</v>
      </c>
      <c r="H9411">
        <v>632</v>
      </c>
      <c r="I9411">
        <v>527.52</v>
      </c>
      <c r="M9411" t="str">
        <f t="shared" ref="M9411:M9474" si="441">SUBSTITUTE(SUBSTITUTE(J9411," - ","|"),"; ","|")</f>
        <v/>
      </c>
      <c r="N9411" t="e">
        <f t="shared" ref="N9411:N9474" si="442">LEFT(M9411,FIND("|",M9411)-1)</f>
        <v>#VALUE!</v>
      </c>
      <c r="O9411" t="e">
        <f t="shared" ref="O9411:O9474" si="443">RIGHT(M9411,LEN(M9411)-FIND("|",M9411))</f>
        <v>#VALUE!</v>
      </c>
    </row>
    <row r="9412" spans="1:15" x14ac:dyDescent="0.25">
      <c r="A9412">
        <v>2019</v>
      </c>
      <c r="B9412" s="2" t="s">
        <v>37</v>
      </c>
      <c r="C9412">
        <v>6</v>
      </c>
      <c r="D9412" t="s">
        <v>32</v>
      </c>
      <c r="E9412" t="s">
        <v>23</v>
      </c>
      <c r="F9412" t="s">
        <v>22</v>
      </c>
      <c r="G9412">
        <v>2</v>
      </c>
      <c r="H9412">
        <v>198</v>
      </c>
      <c r="I9412">
        <v>165.28</v>
      </c>
      <c r="M9412" t="str">
        <f t="shared" si="441"/>
        <v/>
      </c>
      <c r="N9412" t="e">
        <f t="shared" si="442"/>
        <v>#VALUE!</v>
      </c>
      <c r="O9412" t="e">
        <f t="shared" si="443"/>
        <v>#VALUE!</v>
      </c>
    </row>
    <row r="9413" spans="1:15" x14ac:dyDescent="0.25">
      <c r="A9413">
        <v>2019</v>
      </c>
      <c r="B9413" s="2" t="s">
        <v>37</v>
      </c>
      <c r="C9413">
        <v>6</v>
      </c>
      <c r="D9413" t="s">
        <v>32</v>
      </c>
      <c r="E9413" t="s">
        <v>23</v>
      </c>
      <c r="F9413" t="s">
        <v>11</v>
      </c>
      <c r="G9413">
        <v>12</v>
      </c>
      <c r="H9413">
        <v>828</v>
      </c>
      <c r="I9413">
        <v>691.20000000000016</v>
      </c>
      <c r="M9413" t="str">
        <f t="shared" si="441"/>
        <v/>
      </c>
      <c r="N9413" t="e">
        <f t="shared" si="442"/>
        <v>#VALUE!</v>
      </c>
      <c r="O9413" t="e">
        <f t="shared" si="443"/>
        <v>#VALUE!</v>
      </c>
    </row>
    <row r="9414" spans="1:15" x14ac:dyDescent="0.25">
      <c r="A9414">
        <v>2019</v>
      </c>
      <c r="B9414" s="2" t="s">
        <v>37</v>
      </c>
      <c r="C9414">
        <v>6</v>
      </c>
      <c r="D9414" t="s">
        <v>32</v>
      </c>
      <c r="E9414" t="s">
        <v>23</v>
      </c>
      <c r="F9414" t="s">
        <v>15</v>
      </c>
      <c r="G9414">
        <v>3</v>
      </c>
      <c r="H9414">
        <v>777</v>
      </c>
      <c r="I9414">
        <v>648.56999999999994</v>
      </c>
      <c r="M9414" t="str">
        <f t="shared" si="441"/>
        <v/>
      </c>
      <c r="N9414" t="e">
        <f t="shared" si="442"/>
        <v>#VALUE!</v>
      </c>
      <c r="O9414" t="e">
        <f t="shared" si="443"/>
        <v>#VALUE!</v>
      </c>
    </row>
    <row r="9415" spans="1:15" x14ac:dyDescent="0.25">
      <c r="A9415">
        <v>2019</v>
      </c>
      <c r="B9415" s="2" t="s">
        <v>37</v>
      </c>
      <c r="C9415">
        <v>6</v>
      </c>
      <c r="D9415" t="s">
        <v>32</v>
      </c>
      <c r="E9415" t="s">
        <v>23</v>
      </c>
      <c r="F9415" t="s">
        <v>61</v>
      </c>
      <c r="G9415">
        <v>1</v>
      </c>
      <c r="H9415">
        <v>79</v>
      </c>
      <c r="I9415">
        <v>65.94</v>
      </c>
      <c r="M9415" t="str">
        <f t="shared" si="441"/>
        <v/>
      </c>
      <c r="N9415" t="e">
        <f t="shared" si="442"/>
        <v>#VALUE!</v>
      </c>
      <c r="O9415" t="e">
        <f t="shared" si="443"/>
        <v>#VALUE!</v>
      </c>
    </row>
    <row r="9416" spans="1:15" x14ac:dyDescent="0.25">
      <c r="A9416">
        <v>2019</v>
      </c>
      <c r="B9416" s="2" t="s">
        <v>37</v>
      </c>
      <c r="C9416">
        <v>6</v>
      </c>
      <c r="D9416" t="s">
        <v>32</v>
      </c>
      <c r="E9416" t="s">
        <v>23</v>
      </c>
      <c r="F9416" t="s">
        <v>62</v>
      </c>
      <c r="G9416">
        <v>2</v>
      </c>
      <c r="H9416">
        <v>118</v>
      </c>
      <c r="I9416">
        <v>98.5</v>
      </c>
      <c r="M9416" t="str">
        <f t="shared" si="441"/>
        <v/>
      </c>
      <c r="N9416" t="e">
        <f t="shared" si="442"/>
        <v>#VALUE!</v>
      </c>
      <c r="O9416" t="e">
        <f t="shared" si="443"/>
        <v>#VALUE!</v>
      </c>
    </row>
    <row r="9417" spans="1:15" x14ac:dyDescent="0.25">
      <c r="A9417">
        <v>2019</v>
      </c>
      <c r="B9417" s="2" t="s">
        <v>37</v>
      </c>
      <c r="C9417">
        <v>6</v>
      </c>
      <c r="D9417" t="s">
        <v>32</v>
      </c>
      <c r="E9417" t="s">
        <v>23</v>
      </c>
      <c r="F9417" t="s">
        <v>65</v>
      </c>
      <c r="G9417">
        <v>1</v>
      </c>
      <c r="H9417">
        <v>159</v>
      </c>
      <c r="I9417">
        <v>132.72</v>
      </c>
      <c r="M9417" t="str">
        <f t="shared" si="441"/>
        <v/>
      </c>
      <c r="N9417" t="e">
        <f t="shared" si="442"/>
        <v>#VALUE!</v>
      </c>
      <c r="O9417" t="e">
        <f t="shared" si="443"/>
        <v>#VALUE!</v>
      </c>
    </row>
    <row r="9418" spans="1:15" x14ac:dyDescent="0.25">
      <c r="A9418">
        <v>2019</v>
      </c>
      <c r="B9418" s="2" t="s">
        <v>37</v>
      </c>
      <c r="C9418">
        <v>6</v>
      </c>
      <c r="D9418" t="s">
        <v>32</v>
      </c>
      <c r="E9418" t="s">
        <v>23</v>
      </c>
      <c r="F9418" t="s">
        <v>28</v>
      </c>
      <c r="G9418">
        <v>1</v>
      </c>
      <c r="H9418">
        <v>399</v>
      </c>
      <c r="I9418">
        <v>333.06</v>
      </c>
      <c r="M9418" t="str">
        <f t="shared" si="441"/>
        <v/>
      </c>
      <c r="N9418" t="e">
        <f t="shared" si="442"/>
        <v>#VALUE!</v>
      </c>
      <c r="O9418" t="e">
        <f t="shared" si="443"/>
        <v>#VALUE!</v>
      </c>
    </row>
    <row r="9419" spans="1:15" x14ac:dyDescent="0.25">
      <c r="A9419">
        <v>2019</v>
      </c>
      <c r="B9419" s="2" t="s">
        <v>37</v>
      </c>
      <c r="C9419">
        <v>6</v>
      </c>
      <c r="D9419" t="s">
        <v>32</v>
      </c>
      <c r="E9419" t="s">
        <v>23</v>
      </c>
      <c r="F9419" t="s">
        <v>12</v>
      </c>
      <c r="G9419">
        <v>1</v>
      </c>
      <c r="H9419">
        <v>329</v>
      </c>
      <c r="I9419">
        <v>274.62</v>
      </c>
      <c r="M9419" t="str">
        <f t="shared" si="441"/>
        <v/>
      </c>
      <c r="N9419" t="e">
        <f t="shared" si="442"/>
        <v>#VALUE!</v>
      </c>
      <c r="O9419" t="e">
        <f t="shared" si="443"/>
        <v>#VALUE!</v>
      </c>
    </row>
    <row r="9420" spans="1:15" x14ac:dyDescent="0.25">
      <c r="A9420">
        <v>2019</v>
      </c>
      <c r="B9420" s="2" t="s">
        <v>37</v>
      </c>
      <c r="C9420">
        <v>6</v>
      </c>
      <c r="D9420" t="s">
        <v>32</v>
      </c>
      <c r="E9420" t="s">
        <v>23</v>
      </c>
      <c r="F9420" t="s">
        <v>20</v>
      </c>
      <c r="G9420">
        <v>2</v>
      </c>
      <c r="H9420">
        <v>398</v>
      </c>
      <c r="I9420">
        <v>332.22</v>
      </c>
      <c r="M9420" t="str">
        <f t="shared" si="441"/>
        <v/>
      </c>
      <c r="N9420" t="e">
        <f t="shared" si="442"/>
        <v>#VALUE!</v>
      </c>
      <c r="O9420" t="e">
        <f t="shared" si="443"/>
        <v>#VALUE!</v>
      </c>
    </row>
    <row r="9421" spans="1:15" x14ac:dyDescent="0.25">
      <c r="A9421">
        <v>2019</v>
      </c>
      <c r="B9421" s="2" t="s">
        <v>37</v>
      </c>
      <c r="C9421">
        <v>6</v>
      </c>
      <c r="D9421" t="s">
        <v>32</v>
      </c>
      <c r="E9421" t="s">
        <v>24</v>
      </c>
      <c r="F9421" t="s">
        <v>14</v>
      </c>
      <c r="G9421">
        <v>1</v>
      </c>
      <c r="H9421">
        <v>79</v>
      </c>
      <c r="I9421">
        <v>65.94</v>
      </c>
      <c r="M9421" t="str">
        <f t="shared" si="441"/>
        <v/>
      </c>
      <c r="N9421" t="e">
        <f t="shared" si="442"/>
        <v>#VALUE!</v>
      </c>
      <c r="O9421" t="e">
        <f t="shared" si="443"/>
        <v>#VALUE!</v>
      </c>
    </row>
    <row r="9422" spans="1:15" x14ac:dyDescent="0.25">
      <c r="A9422">
        <v>2019</v>
      </c>
      <c r="B9422" s="2" t="s">
        <v>37</v>
      </c>
      <c r="C9422">
        <v>6</v>
      </c>
      <c r="D9422" t="s">
        <v>32</v>
      </c>
      <c r="E9422" t="s">
        <v>24</v>
      </c>
      <c r="F9422" t="s">
        <v>11</v>
      </c>
      <c r="G9422">
        <v>5</v>
      </c>
      <c r="H9422">
        <v>345</v>
      </c>
      <c r="I9422">
        <v>288</v>
      </c>
      <c r="M9422" t="str">
        <f t="shared" si="441"/>
        <v/>
      </c>
      <c r="N9422" t="e">
        <f t="shared" si="442"/>
        <v>#VALUE!</v>
      </c>
      <c r="O9422" t="e">
        <f t="shared" si="443"/>
        <v>#VALUE!</v>
      </c>
    </row>
    <row r="9423" spans="1:15" x14ac:dyDescent="0.25">
      <c r="A9423">
        <v>2019</v>
      </c>
      <c r="B9423" s="2" t="s">
        <v>37</v>
      </c>
      <c r="C9423">
        <v>6</v>
      </c>
      <c r="D9423" t="s">
        <v>32</v>
      </c>
      <c r="E9423" t="s">
        <v>24</v>
      </c>
      <c r="F9423" t="s">
        <v>25</v>
      </c>
      <c r="G9423">
        <v>1</v>
      </c>
      <c r="H9423">
        <v>299</v>
      </c>
      <c r="I9423">
        <v>249.58</v>
      </c>
      <c r="M9423" t="str">
        <f t="shared" si="441"/>
        <v/>
      </c>
      <c r="N9423" t="e">
        <f t="shared" si="442"/>
        <v>#VALUE!</v>
      </c>
      <c r="O9423" t="e">
        <f t="shared" si="443"/>
        <v>#VALUE!</v>
      </c>
    </row>
    <row r="9424" spans="1:15" x14ac:dyDescent="0.25">
      <c r="A9424">
        <v>2019</v>
      </c>
      <c r="B9424" s="2" t="s">
        <v>37</v>
      </c>
      <c r="C9424">
        <v>6</v>
      </c>
      <c r="D9424" t="s">
        <v>32</v>
      </c>
      <c r="E9424" t="s">
        <v>24</v>
      </c>
      <c r="F9424" t="s">
        <v>70</v>
      </c>
      <c r="G9424">
        <v>2</v>
      </c>
      <c r="H9424">
        <v>78</v>
      </c>
      <c r="I9424">
        <v>65.099999999999994</v>
      </c>
      <c r="M9424" t="str">
        <f t="shared" si="441"/>
        <v/>
      </c>
      <c r="N9424" t="e">
        <f t="shared" si="442"/>
        <v>#VALUE!</v>
      </c>
      <c r="O9424" t="e">
        <f t="shared" si="443"/>
        <v>#VALUE!</v>
      </c>
    </row>
    <row r="9425" spans="1:15" x14ac:dyDescent="0.25">
      <c r="A9425">
        <v>2019</v>
      </c>
      <c r="B9425" s="2" t="s">
        <v>37</v>
      </c>
      <c r="C9425">
        <v>6</v>
      </c>
      <c r="D9425" t="s">
        <v>32</v>
      </c>
      <c r="E9425" t="s">
        <v>24</v>
      </c>
      <c r="F9425" t="s">
        <v>62</v>
      </c>
      <c r="G9425">
        <v>1</v>
      </c>
      <c r="H9425">
        <v>59</v>
      </c>
      <c r="I9425">
        <v>49.25</v>
      </c>
      <c r="M9425" t="str">
        <f t="shared" si="441"/>
        <v/>
      </c>
      <c r="N9425" t="e">
        <f t="shared" si="442"/>
        <v>#VALUE!</v>
      </c>
      <c r="O9425" t="e">
        <f t="shared" si="443"/>
        <v>#VALUE!</v>
      </c>
    </row>
    <row r="9426" spans="1:15" x14ac:dyDescent="0.25">
      <c r="A9426">
        <v>2019</v>
      </c>
      <c r="B9426" s="2" t="s">
        <v>37</v>
      </c>
      <c r="C9426">
        <v>6</v>
      </c>
      <c r="D9426" t="s">
        <v>32</v>
      </c>
      <c r="E9426" t="s">
        <v>24</v>
      </c>
      <c r="F9426" t="s">
        <v>64</v>
      </c>
      <c r="G9426">
        <v>1</v>
      </c>
      <c r="H9426">
        <v>79</v>
      </c>
      <c r="I9426">
        <v>65.94</v>
      </c>
      <c r="M9426" t="str">
        <f t="shared" si="441"/>
        <v/>
      </c>
      <c r="N9426" t="e">
        <f t="shared" si="442"/>
        <v>#VALUE!</v>
      </c>
      <c r="O9426" t="e">
        <f t="shared" si="443"/>
        <v>#VALUE!</v>
      </c>
    </row>
    <row r="9427" spans="1:15" x14ac:dyDescent="0.25">
      <c r="A9427">
        <v>2019</v>
      </c>
      <c r="B9427" s="2" t="s">
        <v>37</v>
      </c>
      <c r="C9427">
        <v>6</v>
      </c>
      <c r="D9427" t="s">
        <v>32</v>
      </c>
      <c r="E9427" t="s">
        <v>24</v>
      </c>
      <c r="F9427" t="s">
        <v>67</v>
      </c>
      <c r="G9427">
        <v>1</v>
      </c>
      <c r="H9427">
        <v>699</v>
      </c>
      <c r="I9427">
        <v>583.47</v>
      </c>
      <c r="M9427" t="str">
        <f t="shared" si="441"/>
        <v/>
      </c>
      <c r="N9427" t="e">
        <f t="shared" si="442"/>
        <v>#VALUE!</v>
      </c>
      <c r="O9427" t="e">
        <f t="shared" si="443"/>
        <v>#VALUE!</v>
      </c>
    </row>
    <row r="9428" spans="1:15" x14ac:dyDescent="0.25">
      <c r="A9428">
        <v>2019</v>
      </c>
      <c r="B9428" s="2" t="s">
        <v>37</v>
      </c>
      <c r="C9428">
        <v>6</v>
      </c>
      <c r="D9428" t="s">
        <v>32</v>
      </c>
      <c r="E9428" t="s">
        <v>24</v>
      </c>
      <c r="F9428" t="s">
        <v>17</v>
      </c>
      <c r="G9428">
        <v>1</v>
      </c>
      <c r="H9428">
        <v>139</v>
      </c>
      <c r="I9428">
        <v>116.03</v>
      </c>
      <c r="M9428" t="str">
        <f t="shared" si="441"/>
        <v/>
      </c>
      <c r="N9428" t="e">
        <f t="shared" si="442"/>
        <v>#VALUE!</v>
      </c>
      <c r="O9428" t="e">
        <f t="shared" si="443"/>
        <v>#VALUE!</v>
      </c>
    </row>
    <row r="9429" spans="1:15" x14ac:dyDescent="0.25">
      <c r="A9429">
        <v>2019</v>
      </c>
      <c r="B9429" s="2" t="s">
        <v>37</v>
      </c>
      <c r="C9429">
        <v>6</v>
      </c>
      <c r="D9429" t="s">
        <v>32</v>
      </c>
      <c r="E9429" t="s">
        <v>24</v>
      </c>
      <c r="F9429" t="s">
        <v>71</v>
      </c>
      <c r="G9429">
        <v>1</v>
      </c>
      <c r="H9429">
        <v>29</v>
      </c>
      <c r="I9429">
        <v>24.21</v>
      </c>
      <c r="M9429" t="str">
        <f t="shared" si="441"/>
        <v/>
      </c>
      <c r="N9429" t="e">
        <f t="shared" si="442"/>
        <v>#VALUE!</v>
      </c>
      <c r="O9429" t="e">
        <f t="shared" si="443"/>
        <v>#VALUE!</v>
      </c>
    </row>
    <row r="9430" spans="1:15" x14ac:dyDescent="0.25">
      <c r="A9430">
        <v>2019</v>
      </c>
      <c r="B9430" s="2" t="s">
        <v>37</v>
      </c>
      <c r="C9430">
        <v>6</v>
      </c>
      <c r="D9430" t="s">
        <v>32</v>
      </c>
      <c r="E9430" t="s">
        <v>24</v>
      </c>
      <c r="F9430" t="s">
        <v>28</v>
      </c>
      <c r="G9430">
        <v>1</v>
      </c>
      <c r="H9430">
        <v>399</v>
      </c>
      <c r="I9430">
        <v>333.06</v>
      </c>
      <c r="M9430" t="str">
        <f t="shared" si="441"/>
        <v/>
      </c>
      <c r="N9430" t="e">
        <f t="shared" si="442"/>
        <v>#VALUE!</v>
      </c>
      <c r="O9430" t="e">
        <f t="shared" si="443"/>
        <v>#VALUE!</v>
      </c>
    </row>
    <row r="9431" spans="1:15" x14ac:dyDescent="0.25">
      <c r="A9431">
        <v>2019</v>
      </c>
      <c r="B9431" s="2" t="s">
        <v>37</v>
      </c>
      <c r="C9431">
        <v>6</v>
      </c>
      <c r="D9431" t="s">
        <v>32</v>
      </c>
      <c r="E9431" t="s">
        <v>26</v>
      </c>
      <c r="F9431" t="s">
        <v>73</v>
      </c>
      <c r="G9431">
        <v>3</v>
      </c>
      <c r="H9431">
        <v>105</v>
      </c>
      <c r="I9431">
        <v>87.66</v>
      </c>
      <c r="M9431" t="str">
        <f t="shared" si="441"/>
        <v/>
      </c>
      <c r="N9431" t="e">
        <f t="shared" si="442"/>
        <v>#VALUE!</v>
      </c>
      <c r="O9431" t="e">
        <f t="shared" si="443"/>
        <v>#VALUE!</v>
      </c>
    </row>
    <row r="9432" spans="1:15" x14ac:dyDescent="0.25">
      <c r="A9432">
        <v>2019</v>
      </c>
      <c r="B9432" s="2" t="s">
        <v>37</v>
      </c>
      <c r="C9432">
        <v>6</v>
      </c>
      <c r="D9432" t="s">
        <v>32</v>
      </c>
      <c r="E9432" t="s">
        <v>26</v>
      </c>
      <c r="F9432" t="s">
        <v>60</v>
      </c>
      <c r="G9432">
        <v>10</v>
      </c>
      <c r="H9432">
        <v>490</v>
      </c>
      <c r="I9432">
        <v>408.99999999999994</v>
      </c>
      <c r="M9432" t="str">
        <f t="shared" si="441"/>
        <v/>
      </c>
      <c r="N9432" t="e">
        <f t="shared" si="442"/>
        <v>#VALUE!</v>
      </c>
      <c r="O9432" t="e">
        <f t="shared" si="443"/>
        <v>#VALUE!</v>
      </c>
    </row>
    <row r="9433" spans="1:15" x14ac:dyDescent="0.25">
      <c r="A9433">
        <v>2019</v>
      </c>
      <c r="B9433" s="2" t="s">
        <v>37</v>
      </c>
      <c r="C9433">
        <v>6</v>
      </c>
      <c r="D9433" t="s">
        <v>32</v>
      </c>
      <c r="E9433" t="s">
        <v>26</v>
      </c>
      <c r="F9433" t="s">
        <v>14</v>
      </c>
      <c r="G9433">
        <v>68</v>
      </c>
      <c r="H9433">
        <v>5372</v>
      </c>
      <c r="I9433">
        <v>4483.920000000001</v>
      </c>
      <c r="M9433" t="str">
        <f t="shared" si="441"/>
        <v/>
      </c>
      <c r="N9433" t="e">
        <f t="shared" si="442"/>
        <v>#VALUE!</v>
      </c>
      <c r="O9433" t="e">
        <f t="shared" si="443"/>
        <v>#VALUE!</v>
      </c>
    </row>
    <row r="9434" spans="1:15" x14ac:dyDescent="0.25">
      <c r="A9434">
        <v>2019</v>
      </c>
      <c r="B9434" s="2" t="s">
        <v>37</v>
      </c>
      <c r="C9434">
        <v>6</v>
      </c>
      <c r="D9434" t="s">
        <v>32</v>
      </c>
      <c r="E9434" t="s">
        <v>26</v>
      </c>
      <c r="F9434" t="s">
        <v>22</v>
      </c>
      <c r="G9434">
        <v>12</v>
      </c>
      <c r="H9434">
        <v>1188</v>
      </c>
      <c r="I9434">
        <v>991.68</v>
      </c>
      <c r="M9434" t="str">
        <f t="shared" si="441"/>
        <v/>
      </c>
      <c r="N9434" t="e">
        <f t="shared" si="442"/>
        <v>#VALUE!</v>
      </c>
      <c r="O9434" t="e">
        <f t="shared" si="443"/>
        <v>#VALUE!</v>
      </c>
    </row>
    <row r="9435" spans="1:15" x14ac:dyDescent="0.25">
      <c r="A9435">
        <v>2019</v>
      </c>
      <c r="B9435" s="2" t="s">
        <v>37</v>
      </c>
      <c r="C9435">
        <v>6</v>
      </c>
      <c r="D9435" t="s">
        <v>32</v>
      </c>
      <c r="E9435" t="s">
        <v>26</v>
      </c>
      <c r="F9435" t="s">
        <v>11</v>
      </c>
      <c r="G9435">
        <v>83</v>
      </c>
      <c r="H9435">
        <v>5727</v>
      </c>
      <c r="I9435">
        <v>4780.7999999999993</v>
      </c>
      <c r="M9435" t="str">
        <f t="shared" si="441"/>
        <v/>
      </c>
      <c r="N9435" t="e">
        <f t="shared" si="442"/>
        <v>#VALUE!</v>
      </c>
      <c r="O9435" t="e">
        <f t="shared" si="443"/>
        <v>#VALUE!</v>
      </c>
    </row>
    <row r="9436" spans="1:15" x14ac:dyDescent="0.25">
      <c r="A9436">
        <v>2019</v>
      </c>
      <c r="B9436" s="2" t="s">
        <v>37</v>
      </c>
      <c r="C9436">
        <v>6</v>
      </c>
      <c r="D9436" t="s">
        <v>32</v>
      </c>
      <c r="E9436" t="s">
        <v>26</v>
      </c>
      <c r="F9436" t="s">
        <v>15</v>
      </c>
      <c r="G9436">
        <v>13</v>
      </c>
      <c r="H9436">
        <v>3367</v>
      </c>
      <c r="I9436">
        <v>2810.4700000000003</v>
      </c>
      <c r="M9436" t="str">
        <f t="shared" si="441"/>
        <v/>
      </c>
      <c r="N9436" t="e">
        <f t="shared" si="442"/>
        <v>#VALUE!</v>
      </c>
      <c r="O9436" t="e">
        <f t="shared" si="443"/>
        <v>#VALUE!</v>
      </c>
    </row>
    <row r="9437" spans="1:15" x14ac:dyDescent="0.25">
      <c r="A9437">
        <v>2019</v>
      </c>
      <c r="B9437" s="2" t="s">
        <v>37</v>
      </c>
      <c r="C9437">
        <v>6</v>
      </c>
      <c r="D9437" t="s">
        <v>32</v>
      </c>
      <c r="E9437" t="s">
        <v>26</v>
      </c>
      <c r="F9437" t="s">
        <v>16</v>
      </c>
      <c r="G9437">
        <v>2</v>
      </c>
      <c r="H9437">
        <v>658</v>
      </c>
      <c r="I9437">
        <v>549.24</v>
      </c>
      <c r="M9437" t="str">
        <f t="shared" si="441"/>
        <v/>
      </c>
      <c r="N9437" t="e">
        <f t="shared" si="442"/>
        <v>#VALUE!</v>
      </c>
      <c r="O9437" t="e">
        <f t="shared" si="443"/>
        <v>#VALUE!</v>
      </c>
    </row>
    <row r="9438" spans="1:15" x14ac:dyDescent="0.25">
      <c r="A9438">
        <v>2019</v>
      </c>
      <c r="B9438" s="2" t="s">
        <v>37</v>
      </c>
      <c r="C9438">
        <v>6</v>
      </c>
      <c r="D9438" t="s">
        <v>32</v>
      </c>
      <c r="E9438" t="s">
        <v>26</v>
      </c>
      <c r="F9438" t="s">
        <v>25</v>
      </c>
      <c r="G9438">
        <v>5</v>
      </c>
      <c r="H9438">
        <v>1495</v>
      </c>
      <c r="I9438">
        <v>1247.9000000000001</v>
      </c>
      <c r="M9438" t="str">
        <f t="shared" si="441"/>
        <v/>
      </c>
      <c r="N9438" t="e">
        <f t="shared" si="442"/>
        <v>#VALUE!</v>
      </c>
      <c r="O9438" t="e">
        <f t="shared" si="443"/>
        <v>#VALUE!</v>
      </c>
    </row>
    <row r="9439" spans="1:15" x14ac:dyDescent="0.25">
      <c r="A9439">
        <v>2019</v>
      </c>
      <c r="B9439" s="2" t="s">
        <v>37</v>
      </c>
      <c r="C9439">
        <v>6</v>
      </c>
      <c r="D9439" t="s">
        <v>32</v>
      </c>
      <c r="E9439" t="s">
        <v>26</v>
      </c>
      <c r="F9439" t="s">
        <v>70</v>
      </c>
      <c r="G9439">
        <v>4</v>
      </c>
      <c r="H9439">
        <v>156</v>
      </c>
      <c r="I9439">
        <v>130.19999999999999</v>
      </c>
      <c r="M9439" t="str">
        <f t="shared" si="441"/>
        <v/>
      </c>
      <c r="N9439" t="e">
        <f t="shared" si="442"/>
        <v>#VALUE!</v>
      </c>
      <c r="O9439" t="e">
        <f t="shared" si="443"/>
        <v>#VALUE!</v>
      </c>
    </row>
    <row r="9440" spans="1:15" x14ac:dyDescent="0.25">
      <c r="A9440">
        <v>2019</v>
      </c>
      <c r="B9440" s="2" t="s">
        <v>37</v>
      </c>
      <c r="C9440">
        <v>6</v>
      </c>
      <c r="D9440" t="s">
        <v>32</v>
      </c>
      <c r="E9440" t="s">
        <v>26</v>
      </c>
      <c r="F9440" t="s">
        <v>61</v>
      </c>
      <c r="G9440">
        <v>1</v>
      </c>
      <c r="H9440">
        <v>79</v>
      </c>
      <c r="I9440">
        <v>65.94</v>
      </c>
      <c r="M9440" t="str">
        <f t="shared" si="441"/>
        <v/>
      </c>
      <c r="N9440" t="e">
        <f t="shared" si="442"/>
        <v>#VALUE!</v>
      </c>
      <c r="O9440" t="e">
        <f t="shared" si="443"/>
        <v>#VALUE!</v>
      </c>
    </row>
    <row r="9441" spans="1:15" x14ac:dyDescent="0.25">
      <c r="A9441">
        <v>2019</v>
      </c>
      <c r="B9441" s="2" t="s">
        <v>37</v>
      </c>
      <c r="C9441">
        <v>6</v>
      </c>
      <c r="D9441" t="s">
        <v>32</v>
      </c>
      <c r="E9441" t="s">
        <v>26</v>
      </c>
      <c r="F9441" t="s">
        <v>59</v>
      </c>
      <c r="G9441">
        <v>2</v>
      </c>
      <c r="H9441">
        <v>50</v>
      </c>
      <c r="I9441">
        <v>41.74</v>
      </c>
      <c r="M9441" t="str">
        <f t="shared" si="441"/>
        <v/>
      </c>
      <c r="N9441" t="e">
        <f t="shared" si="442"/>
        <v>#VALUE!</v>
      </c>
      <c r="O9441" t="e">
        <f t="shared" si="443"/>
        <v>#VALUE!</v>
      </c>
    </row>
    <row r="9442" spans="1:15" x14ac:dyDescent="0.25">
      <c r="A9442">
        <v>2019</v>
      </c>
      <c r="B9442" s="2" t="s">
        <v>37</v>
      </c>
      <c r="C9442">
        <v>6</v>
      </c>
      <c r="D9442" t="s">
        <v>32</v>
      </c>
      <c r="E9442" t="s">
        <v>26</v>
      </c>
      <c r="F9442" t="s">
        <v>62</v>
      </c>
      <c r="G9442">
        <v>10</v>
      </c>
      <c r="H9442">
        <v>590</v>
      </c>
      <c r="I9442">
        <v>492.5</v>
      </c>
      <c r="M9442" t="str">
        <f t="shared" si="441"/>
        <v/>
      </c>
      <c r="N9442" t="e">
        <f t="shared" si="442"/>
        <v>#VALUE!</v>
      </c>
      <c r="O9442" t="e">
        <f t="shared" si="443"/>
        <v>#VALUE!</v>
      </c>
    </row>
    <row r="9443" spans="1:15" x14ac:dyDescent="0.25">
      <c r="A9443">
        <v>2019</v>
      </c>
      <c r="B9443" s="2" t="s">
        <v>37</v>
      </c>
      <c r="C9443">
        <v>6</v>
      </c>
      <c r="D9443" t="s">
        <v>32</v>
      </c>
      <c r="E9443" t="s">
        <v>26</v>
      </c>
      <c r="F9443" t="s">
        <v>63</v>
      </c>
      <c r="G9443">
        <v>1</v>
      </c>
      <c r="H9443">
        <v>99</v>
      </c>
      <c r="I9443">
        <v>82.64</v>
      </c>
      <c r="M9443" t="str">
        <f t="shared" si="441"/>
        <v/>
      </c>
      <c r="N9443" t="e">
        <f t="shared" si="442"/>
        <v>#VALUE!</v>
      </c>
      <c r="O9443" t="e">
        <f t="shared" si="443"/>
        <v>#VALUE!</v>
      </c>
    </row>
    <row r="9444" spans="1:15" x14ac:dyDescent="0.25">
      <c r="A9444">
        <v>2019</v>
      </c>
      <c r="B9444" s="2" t="s">
        <v>37</v>
      </c>
      <c r="C9444">
        <v>6</v>
      </c>
      <c r="D9444" t="s">
        <v>32</v>
      </c>
      <c r="E9444" t="s">
        <v>26</v>
      </c>
      <c r="F9444" t="s">
        <v>64</v>
      </c>
      <c r="G9444">
        <v>2</v>
      </c>
      <c r="H9444">
        <v>158</v>
      </c>
      <c r="I9444">
        <v>131.88</v>
      </c>
      <c r="M9444" t="str">
        <f t="shared" si="441"/>
        <v/>
      </c>
      <c r="N9444" t="e">
        <f t="shared" si="442"/>
        <v>#VALUE!</v>
      </c>
      <c r="O9444" t="e">
        <f t="shared" si="443"/>
        <v>#VALUE!</v>
      </c>
    </row>
    <row r="9445" spans="1:15" x14ac:dyDescent="0.25">
      <c r="A9445">
        <v>2019</v>
      </c>
      <c r="B9445" s="2" t="s">
        <v>37</v>
      </c>
      <c r="C9445">
        <v>6</v>
      </c>
      <c r="D9445" t="s">
        <v>32</v>
      </c>
      <c r="E9445" t="s">
        <v>26</v>
      </c>
      <c r="F9445" t="s">
        <v>65</v>
      </c>
      <c r="G9445">
        <v>1</v>
      </c>
      <c r="H9445">
        <v>159</v>
      </c>
      <c r="I9445">
        <v>132.72</v>
      </c>
      <c r="M9445" t="str">
        <f t="shared" si="441"/>
        <v/>
      </c>
      <c r="N9445" t="e">
        <f t="shared" si="442"/>
        <v>#VALUE!</v>
      </c>
      <c r="O9445" t="e">
        <f t="shared" si="443"/>
        <v>#VALUE!</v>
      </c>
    </row>
    <row r="9446" spans="1:15" x14ac:dyDescent="0.25">
      <c r="A9446">
        <v>2019</v>
      </c>
      <c r="B9446" s="2" t="s">
        <v>37</v>
      </c>
      <c r="C9446">
        <v>6</v>
      </c>
      <c r="D9446" t="s">
        <v>32</v>
      </c>
      <c r="E9446" t="s">
        <v>26</v>
      </c>
      <c r="F9446" t="s">
        <v>56</v>
      </c>
      <c r="G9446">
        <v>14</v>
      </c>
      <c r="H9446">
        <v>966</v>
      </c>
      <c r="I9446">
        <v>806.4000000000002</v>
      </c>
      <c r="M9446" t="str">
        <f t="shared" si="441"/>
        <v/>
      </c>
      <c r="N9446" t="e">
        <f t="shared" si="442"/>
        <v>#VALUE!</v>
      </c>
      <c r="O9446" t="e">
        <f t="shared" si="443"/>
        <v>#VALUE!</v>
      </c>
    </row>
    <row r="9447" spans="1:15" x14ac:dyDescent="0.25">
      <c r="A9447">
        <v>2019</v>
      </c>
      <c r="B9447" s="2" t="s">
        <v>37</v>
      </c>
      <c r="C9447">
        <v>6</v>
      </c>
      <c r="D9447" t="s">
        <v>32</v>
      </c>
      <c r="E9447" t="s">
        <v>26</v>
      </c>
      <c r="F9447" t="s">
        <v>57</v>
      </c>
      <c r="G9447">
        <v>1</v>
      </c>
      <c r="H9447">
        <v>99</v>
      </c>
      <c r="I9447">
        <v>82.64</v>
      </c>
      <c r="M9447" t="str">
        <f t="shared" si="441"/>
        <v/>
      </c>
      <c r="N9447" t="e">
        <f t="shared" si="442"/>
        <v>#VALUE!</v>
      </c>
      <c r="O9447" t="e">
        <f t="shared" si="443"/>
        <v>#VALUE!</v>
      </c>
    </row>
    <row r="9448" spans="1:15" x14ac:dyDescent="0.25">
      <c r="A9448">
        <v>2019</v>
      </c>
      <c r="B9448" s="2" t="s">
        <v>37</v>
      </c>
      <c r="C9448">
        <v>6</v>
      </c>
      <c r="D9448" t="s">
        <v>32</v>
      </c>
      <c r="E9448" t="s">
        <v>26</v>
      </c>
      <c r="F9448" t="s">
        <v>69</v>
      </c>
      <c r="G9448">
        <v>2</v>
      </c>
      <c r="H9448">
        <v>698</v>
      </c>
      <c r="I9448">
        <v>582.64</v>
      </c>
      <c r="M9448" t="str">
        <f t="shared" si="441"/>
        <v/>
      </c>
      <c r="N9448" t="e">
        <f t="shared" si="442"/>
        <v>#VALUE!</v>
      </c>
      <c r="O9448" t="e">
        <f t="shared" si="443"/>
        <v>#VALUE!</v>
      </c>
    </row>
    <row r="9449" spans="1:15" x14ac:dyDescent="0.25">
      <c r="A9449">
        <v>2019</v>
      </c>
      <c r="B9449" s="2" t="s">
        <v>37</v>
      </c>
      <c r="C9449">
        <v>6</v>
      </c>
      <c r="D9449" t="s">
        <v>32</v>
      </c>
      <c r="E9449" t="s">
        <v>26</v>
      </c>
      <c r="F9449" t="s">
        <v>66</v>
      </c>
      <c r="G9449">
        <v>5</v>
      </c>
      <c r="H9449">
        <v>1495</v>
      </c>
      <c r="I9449">
        <v>1247.9000000000001</v>
      </c>
      <c r="M9449" t="str">
        <f t="shared" si="441"/>
        <v/>
      </c>
      <c r="N9449" t="e">
        <f t="shared" si="442"/>
        <v>#VALUE!</v>
      </c>
      <c r="O9449" t="e">
        <f t="shared" si="443"/>
        <v>#VALUE!</v>
      </c>
    </row>
    <row r="9450" spans="1:15" x14ac:dyDescent="0.25">
      <c r="A9450">
        <v>2019</v>
      </c>
      <c r="B9450" s="2" t="s">
        <v>37</v>
      </c>
      <c r="C9450">
        <v>6</v>
      </c>
      <c r="D9450" t="s">
        <v>32</v>
      </c>
      <c r="E9450" t="s">
        <v>26</v>
      </c>
      <c r="F9450" t="s">
        <v>67</v>
      </c>
      <c r="G9450">
        <v>1</v>
      </c>
      <c r="H9450">
        <v>699</v>
      </c>
      <c r="I9450">
        <v>583.47</v>
      </c>
      <c r="M9450" t="str">
        <f t="shared" si="441"/>
        <v/>
      </c>
      <c r="N9450" t="e">
        <f t="shared" si="442"/>
        <v>#VALUE!</v>
      </c>
      <c r="O9450" t="e">
        <f t="shared" si="443"/>
        <v>#VALUE!</v>
      </c>
    </row>
    <row r="9451" spans="1:15" x14ac:dyDescent="0.25">
      <c r="A9451">
        <v>2019</v>
      </c>
      <c r="B9451" s="2" t="s">
        <v>37</v>
      </c>
      <c r="C9451">
        <v>6</v>
      </c>
      <c r="D9451" t="s">
        <v>32</v>
      </c>
      <c r="E9451" t="s">
        <v>26</v>
      </c>
      <c r="F9451" t="s">
        <v>17</v>
      </c>
      <c r="G9451">
        <v>3</v>
      </c>
      <c r="H9451">
        <v>417</v>
      </c>
      <c r="I9451">
        <v>348.09000000000003</v>
      </c>
      <c r="M9451" t="str">
        <f t="shared" si="441"/>
        <v/>
      </c>
      <c r="N9451" t="e">
        <f t="shared" si="442"/>
        <v>#VALUE!</v>
      </c>
      <c r="O9451" t="e">
        <f t="shared" si="443"/>
        <v>#VALUE!</v>
      </c>
    </row>
    <row r="9452" spans="1:15" x14ac:dyDescent="0.25">
      <c r="A9452">
        <v>2019</v>
      </c>
      <c r="B9452" s="2" t="s">
        <v>37</v>
      </c>
      <c r="C9452">
        <v>6</v>
      </c>
      <c r="D9452" t="s">
        <v>32</v>
      </c>
      <c r="E9452" t="s">
        <v>26</v>
      </c>
      <c r="F9452" t="s">
        <v>18</v>
      </c>
      <c r="G9452">
        <v>6</v>
      </c>
      <c r="H9452">
        <v>594</v>
      </c>
      <c r="I9452">
        <v>495.84</v>
      </c>
      <c r="M9452" t="str">
        <f t="shared" si="441"/>
        <v/>
      </c>
      <c r="N9452" t="e">
        <f t="shared" si="442"/>
        <v>#VALUE!</v>
      </c>
      <c r="O9452" t="e">
        <f t="shared" si="443"/>
        <v>#VALUE!</v>
      </c>
    </row>
    <row r="9453" spans="1:15" x14ac:dyDescent="0.25">
      <c r="A9453">
        <v>2019</v>
      </c>
      <c r="B9453" s="2" t="s">
        <v>37</v>
      </c>
      <c r="C9453">
        <v>6</v>
      </c>
      <c r="D9453" t="s">
        <v>32</v>
      </c>
      <c r="E9453" t="s">
        <v>26</v>
      </c>
      <c r="F9453" t="s">
        <v>68</v>
      </c>
      <c r="G9453">
        <v>1</v>
      </c>
      <c r="H9453">
        <v>29</v>
      </c>
      <c r="I9453">
        <v>24.21</v>
      </c>
      <c r="M9453" t="str">
        <f t="shared" si="441"/>
        <v/>
      </c>
      <c r="N9453" t="e">
        <f t="shared" si="442"/>
        <v>#VALUE!</v>
      </c>
      <c r="O9453" t="e">
        <f t="shared" si="443"/>
        <v>#VALUE!</v>
      </c>
    </row>
    <row r="9454" spans="1:15" x14ac:dyDescent="0.25">
      <c r="A9454">
        <v>2019</v>
      </c>
      <c r="B9454" s="2" t="s">
        <v>37</v>
      </c>
      <c r="C9454">
        <v>6</v>
      </c>
      <c r="D9454" t="s">
        <v>32</v>
      </c>
      <c r="E9454" t="s">
        <v>26</v>
      </c>
      <c r="F9454" t="s">
        <v>71</v>
      </c>
      <c r="G9454">
        <v>6</v>
      </c>
      <c r="H9454">
        <v>174</v>
      </c>
      <c r="I9454">
        <v>145.26000000000002</v>
      </c>
      <c r="M9454" t="str">
        <f t="shared" si="441"/>
        <v/>
      </c>
      <c r="N9454" t="e">
        <f t="shared" si="442"/>
        <v>#VALUE!</v>
      </c>
      <c r="O9454" t="e">
        <f t="shared" si="443"/>
        <v>#VALUE!</v>
      </c>
    </row>
    <row r="9455" spans="1:15" x14ac:dyDescent="0.25">
      <c r="A9455">
        <v>2019</v>
      </c>
      <c r="B9455" s="2" t="s">
        <v>37</v>
      </c>
      <c r="C9455">
        <v>6</v>
      </c>
      <c r="D9455" t="s">
        <v>32</v>
      </c>
      <c r="E9455" t="s">
        <v>26</v>
      </c>
      <c r="F9455" t="s">
        <v>72</v>
      </c>
      <c r="G9455">
        <v>7</v>
      </c>
      <c r="H9455">
        <v>343</v>
      </c>
      <c r="I9455">
        <v>286.3</v>
      </c>
      <c r="M9455" t="str">
        <f t="shared" si="441"/>
        <v/>
      </c>
      <c r="N9455" t="e">
        <f t="shared" si="442"/>
        <v>#VALUE!</v>
      </c>
      <c r="O9455" t="e">
        <f t="shared" si="443"/>
        <v>#VALUE!</v>
      </c>
    </row>
    <row r="9456" spans="1:15" x14ac:dyDescent="0.25">
      <c r="A9456">
        <v>2019</v>
      </c>
      <c r="B9456" s="2" t="s">
        <v>37</v>
      </c>
      <c r="C9456">
        <v>6</v>
      </c>
      <c r="D9456" t="s">
        <v>32</v>
      </c>
      <c r="E9456" t="s">
        <v>26</v>
      </c>
      <c r="F9456" t="s">
        <v>28</v>
      </c>
      <c r="G9456">
        <v>5</v>
      </c>
      <c r="H9456">
        <v>1995</v>
      </c>
      <c r="I9456">
        <v>1665.3</v>
      </c>
      <c r="M9456" t="str">
        <f t="shared" si="441"/>
        <v/>
      </c>
      <c r="N9456" t="e">
        <f t="shared" si="442"/>
        <v>#VALUE!</v>
      </c>
      <c r="O9456" t="e">
        <f t="shared" si="443"/>
        <v>#VALUE!</v>
      </c>
    </row>
    <row r="9457" spans="1:15" x14ac:dyDescent="0.25">
      <c r="A9457">
        <v>2019</v>
      </c>
      <c r="B9457" s="2" t="s">
        <v>37</v>
      </c>
      <c r="C9457">
        <v>6</v>
      </c>
      <c r="D9457" t="s">
        <v>32</v>
      </c>
      <c r="E9457" t="s">
        <v>26</v>
      </c>
      <c r="F9457" t="s">
        <v>12</v>
      </c>
      <c r="G9457">
        <v>17</v>
      </c>
      <c r="H9457">
        <v>5593</v>
      </c>
      <c r="I9457">
        <v>4668.5399999999991</v>
      </c>
      <c r="M9457" t="str">
        <f t="shared" si="441"/>
        <v/>
      </c>
      <c r="N9457" t="e">
        <f t="shared" si="442"/>
        <v>#VALUE!</v>
      </c>
      <c r="O9457" t="e">
        <f t="shared" si="443"/>
        <v>#VALUE!</v>
      </c>
    </row>
    <row r="9458" spans="1:15" x14ac:dyDescent="0.25">
      <c r="A9458">
        <v>2019</v>
      </c>
      <c r="B9458" s="2" t="s">
        <v>37</v>
      </c>
      <c r="C9458">
        <v>6</v>
      </c>
      <c r="D9458" t="s">
        <v>32</v>
      </c>
      <c r="E9458" t="s">
        <v>26</v>
      </c>
      <c r="F9458" t="s">
        <v>19</v>
      </c>
      <c r="G9458">
        <v>16</v>
      </c>
      <c r="H9458">
        <v>4144</v>
      </c>
      <c r="I9458">
        <v>3459.0400000000004</v>
      </c>
      <c r="M9458" t="str">
        <f t="shared" si="441"/>
        <v/>
      </c>
      <c r="N9458" t="e">
        <f t="shared" si="442"/>
        <v>#VALUE!</v>
      </c>
      <c r="O9458" t="e">
        <f t="shared" si="443"/>
        <v>#VALUE!</v>
      </c>
    </row>
    <row r="9459" spans="1:15" x14ac:dyDescent="0.25">
      <c r="A9459">
        <v>2019</v>
      </c>
      <c r="B9459" s="2" t="s">
        <v>37</v>
      </c>
      <c r="C9459">
        <v>6</v>
      </c>
      <c r="D9459" t="s">
        <v>32</v>
      </c>
      <c r="E9459" t="s">
        <v>26</v>
      </c>
      <c r="F9459" t="s">
        <v>20</v>
      </c>
      <c r="G9459">
        <v>8</v>
      </c>
      <c r="H9459">
        <v>1592</v>
      </c>
      <c r="I9459">
        <v>1328.88</v>
      </c>
      <c r="M9459" t="str">
        <f t="shared" si="441"/>
        <v/>
      </c>
      <c r="N9459" t="e">
        <f t="shared" si="442"/>
        <v>#VALUE!</v>
      </c>
      <c r="O9459" t="e">
        <f t="shared" si="443"/>
        <v>#VALUE!</v>
      </c>
    </row>
    <row r="9460" spans="1:15" x14ac:dyDescent="0.25">
      <c r="A9460">
        <v>2019</v>
      </c>
      <c r="B9460" s="2" t="s">
        <v>38</v>
      </c>
      <c r="C9460">
        <v>7</v>
      </c>
      <c r="D9460" t="s">
        <v>9</v>
      </c>
      <c r="E9460" t="s">
        <v>10</v>
      </c>
      <c r="F9460" t="s">
        <v>73</v>
      </c>
      <c r="G9460">
        <v>1</v>
      </c>
      <c r="H9460">
        <v>35</v>
      </c>
      <c r="I9460">
        <v>29.22</v>
      </c>
      <c r="M9460" t="str">
        <f t="shared" si="441"/>
        <v/>
      </c>
      <c r="N9460" t="e">
        <f t="shared" si="442"/>
        <v>#VALUE!</v>
      </c>
      <c r="O9460" t="e">
        <f t="shared" si="443"/>
        <v>#VALUE!</v>
      </c>
    </row>
    <row r="9461" spans="1:15" x14ac:dyDescent="0.25">
      <c r="A9461">
        <v>2019</v>
      </c>
      <c r="B9461" s="2" t="s">
        <v>38</v>
      </c>
      <c r="C9461">
        <v>7</v>
      </c>
      <c r="D9461" t="s">
        <v>9</v>
      </c>
      <c r="E9461" t="s">
        <v>10</v>
      </c>
      <c r="F9461" t="s">
        <v>14</v>
      </c>
      <c r="G9461">
        <v>1</v>
      </c>
      <c r="H9461">
        <v>79</v>
      </c>
      <c r="I9461">
        <v>65.94</v>
      </c>
      <c r="M9461" t="str">
        <f t="shared" si="441"/>
        <v/>
      </c>
      <c r="N9461" t="e">
        <f t="shared" si="442"/>
        <v>#VALUE!</v>
      </c>
      <c r="O9461" t="e">
        <f t="shared" si="443"/>
        <v>#VALUE!</v>
      </c>
    </row>
    <row r="9462" spans="1:15" x14ac:dyDescent="0.25">
      <c r="A9462">
        <v>2019</v>
      </c>
      <c r="B9462" s="2" t="s">
        <v>38</v>
      </c>
      <c r="C9462">
        <v>7</v>
      </c>
      <c r="D9462" t="s">
        <v>9</v>
      </c>
      <c r="E9462" t="s">
        <v>10</v>
      </c>
      <c r="F9462" t="s">
        <v>72</v>
      </c>
      <c r="G9462">
        <v>1</v>
      </c>
      <c r="H9462">
        <v>49</v>
      </c>
      <c r="I9462">
        <v>40.9</v>
      </c>
      <c r="M9462" t="str">
        <f t="shared" si="441"/>
        <v/>
      </c>
      <c r="N9462" t="e">
        <f t="shared" si="442"/>
        <v>#VALUE!</v>
      </c>
      <c r="O9462" t="e">
        <f t="shared" si="443"/>
        <v>#VALUE!</v>
      </c>
    </row>
    <row r="9463" spans="1:15" x14ac:dyDescent="0.25">
      <c r="A9463">
        <v>2019</v>
      </c>
      <c r="B9463" s="2" t="s">
        <v>38</v>
      </c>
      <c r="C9463">
        <v>7</v>
      </c>
      <c r="D9463" t="s">
        <v>9</v>
      </c>
      <c r="E9463" t="s">
        <v>10</v>
      </c>
      <c r="F9463" t="s">
        <v>28</v>
      </c>
      <c r="G9463">
        <v>1</v>
      </c>
      <c r="H9463">
        <v>399</v>
      </c>
      <c r="I9463">
        <v>333.06</v>
      </c>
      <c r="M9463" t="str">
        <f t="shared" si="441"/>
        <v/>
      </c>
      <c r="N9463" t="e">
        <f t="shared" si="442"/>
        <v>#VALUE!</v>
      </c>
      <c r="O9463" t="e">
        <f t="shared" si="443"/>
        <v>#VALUE!</v>
      </c>
    </row>
    <row r="9464" spans="1:15" x14ac:dyDescent="0.25">
      <c r="A9464">
        <v>2019</v>
      </c>
      <c r="B9464" s="2" t="s">
        <v>38</v>
      </c>
      <c r="C9464">
        <v>7</v>
      </c>
      <c r="D9464" t="s">
        <v>9</v>
      </c>
      <c r="E9464" t="s">
        <v>10</v>
      </c>
      <c r="F9464" t="s">
        <v>20</v>
      </c>
      <c r="G9464">
        <v>1</v>
      </c>
      <c r="H9464">
        <v>199</v>
      </c>
      <c r="I9464">
        <v>166.11</v>
      </c>
      <c r="M9464" t="str">
        <f t="shared" si="441"/>
        <v/>
      </c>
      <c r="N9464" t="e">
        <f t="shared" si="442"/>
        <v>#VALUE!</v>
      </c>
      <c r="O9464" t="e">
        <f t="shared" si="443"/>
        <v>#VALUE!</v>
      </c>
    </row>
    <row r="9465" spans="1:15" x14ac:dyDescent="0.25">
      <c r="A9465">
        <v>2019</v>
      </c>
      <c r="B9465" s="2" t="s">
        <v>38</v>
      </c>
      <c r="C9465">
        <v>7</v>
      </c>
      <c r="D9465" t="s">
        <v>9</v>
      </c>
      <c r="E9465" t="s">
        <v>13</v>
      </c>
      <c r="F9465" t="s">
        <v>14</v>
      </c>
      <c r="G9465">
        <v>9</v>
      </c>
      <c r="H9465">
        <v>711</v>
      </c>
      <c r="I9465">
        <v>593.46</v>
      </c>
      <c r="M9465" t="str">
        <f t="shared" si="441"/>
        <v/>
      </c>
      <c r="N9465" t="e">
        <f t="shared" si="442"/>
        <v>#VALUE!</v>
      </c>
      <c r="O9465" t="e">
        <f t="shared" si="443"/>
        <v>#VALUE!</v>
      </c>
    </row>
    <row r="9466" spans="1:15" x14ac:dyDescent="0.25">
      <c r="A9466">
        <v>2019</v>
      </c>
      <c r="B9466" s="2" t="s">
        <v>38</v>
      </c>
      <c r="C9466">
        <v>7</v>
      </c>
      <c r="D9466" t="s">
        <v>9</v>
      </c>
      <c r="E9466" t="s">
        <v>13</v>
      </c>
      <c r="F9466" t="s">
        <v>11</v>
      </c>
      <c r="G9466">
        <v>20</v>
      </c>
      <c r="H9466">
        <v>1380</v>
      </c>
      <c r="I9466">
        <v>1152</v>
      </c>
      <c r="M9466" t="str">
        <f t="shared" si="441"/>
        <v/>
      </c>
      <c r="N9466" t="e">
        <f t="shared" si="442"/>
        <v>#VALUE!</v>
      </c>
      <c r="O9466" t="e">
        <f t="shared" si="443"/>
        <v>#VALUE!</v>
      </c>
    </row>
    <row r="9467" spans="1:15" x14ac:dyDescent="0.25">
      <c r="A9467">
        <v>2019</v>
      </c>
      <c r="B9467" s="2" t="s">
        <v>38</v>
      </c>
      <c r="C9467">
        <v>7</v>
      </c>
      <c r="D9467" t="s">
        <v>9</v>
      </c>
      <c r="E9467" t="s">
        <v>13</v>
      </c>
      <c r="F9467" t="s">
        <v>15</v>
      </c>
      <c r="G9467">
        <v>1</v>
      </c>
      <c r="H9467">
        <v>259</v>
      </c>
      <c r="I9467">
        <v>216.19</v>
      </c>
      <c r="M9467" t="str">
        <f t="shared" si="441"/>
        <v/>
      </c>
      <c r="N9467" t="e">
        <f t="shared" si="442"/>
        <v>#VALUE!</v>
      </c>
      <c r="O9467" t="e">
        <f t="shared" si="443"/>
        <v>#VALUE!</v>
      </c>
    </row>
    <row r="9468" spans="1:15" x14ac:dyDescent="0.25">
      <c r="A9468">
        <v>2019</v>
      </c>
      <c r="B9468" s="2" t="s">
        <v>38</v>
      </c>
      <c r="C9468">
        <v>7</v>
      </c>
      <c r="D9468" t="s">
        <v>9</v>
      </c>
      <c r="E9468" t="s">
        <v>13</v>
      </c>
      <c r="F9468" t="s">
        <v>25</v>
      </c>
      <c r="G9468">
        <v>1</v>
      </c>
      <c r="H9468">
        <v>299</v>
      </c>
      <c r="I9468">
        <v>249.58</v>
      </c>
      <c r="M9468" t="str">
        <f t="shared" si="441"/>
        <v/>
      </c>
      <c r="N9468" t="e">
        <f t="shared" si="442"/>
        <v>#VALUE!</v>
      </c>
      <c r="O9468" t="e">
        <f t="shared" si="443"/>
        <v>#VALUE!</v>
      </c>
    </row>
    <row r="9469" spans="1:15" x14ac:dyDescent="0.25">
      <c r="A9469">
        <v>2019</v>
      </c>
      <c r="B9469" s="2" t="s">
        <v>38</v>
      </c>
      <c r="C9469">
        <v>7</v>
      </c>
      <c r="D9469" t="s">
        <v>9</v>
      </c>
      <c r="E9469" t="s">
        <v>13</v>
      </c>
      <c r="F9469" t="s">
        <v>61</v>
      </c>
      <c r="G9469">
        <v>1</v>
      </c>
      <c r="H9469">
        <v>79</v>
      </c>
      <c r="I9469">
        <v>65.94</v>
      </c>
      <c r="M9469" t="str">
        <f t="shared" si="441"/>
        <v/>
      </c>
      <c r="N9469" t="e">
        <f t="shared" si="442"/>
        <v>#VALUE!</v>
      </c>
      <c r="O9469" t="e">
        <f t="shared" si="443"/>
        <v>#VALUE!</v>
      </c>
    </row>
    <row r="9470" spans="1:15" x14ac:dyDescent="0.25">
      <c r="A9470">
        <v>2019</v>
      </c>
      <c r="B9470" s="2" t="s">
        <v>38</v>
      </c>
      <c r="C9470">
        <v>7</v>
      </c>
      <c r="D9470" t="s">
        <v>9</v>
      </c>
      <c r="E9470" t="s">
        <v>13</v>
      </c>
      <c r="F9470" t="s">
        <v>59</v>
      </c>
      <c r="G9470">
        <v>1</v>
      </c>
      <c r="H9470">
        <v>25</v>
      </c>
      <c r="I9470">
        <v>20.87</v>
      </c>
      <c r="M9470" t="str">
        <f t="shared" si="441"/>
        <v/>
      </c>
      <c r="N9470" t="e">
        <f t="shared" si="442"/>
        <v>#VALUE!</v>
      </c>
      <c r="O9470" t="e">
        <f t="shared" si="443"/>
        <v>#VALUE!</v>
      </c>
    </row>
    <row r="9471" spans="1:15" x14ac:dyDescent="0.25">
      <c r="A9471">
        <v>2019</v>
      </c>
      <c r="B9471" s="2" t="s">
        <v>38</v>
      </c>
      <c r="C9471">
        <v>7</v>
      </c>
      <c r="D9471" t="s">
        <v>9</v>
      </c>
      <c r="E9471" t="s">
        <v>13</v>
      </c>
      <c r="F9471" t="s">
        <v>62</v>
      </c>
      <c r="G9471">
        <v>1</v>
      </c>
      <c r="H9471">
        <v>59</v>
      </c>
      <c r="I9471">
        <v>49.25</v>
      </c>
      <c r="M9471" t="str">
        <f t="shared" si="441"/>
        <v/>
      </c>
      <c r="N9471" t="e">
        <f t="shared" si="442"/>
        <v>#VALUE!</v>
      </c>
      <c r="O9471" t="e">
        <f t="shared" si="443"/>
        <v>#VALUE!</v>
      </c>
    </row>
    <row r="9472" spans="1:15" x14ac:dyDescent="0.25">
      <c r="A9472">
        <v>2019</v>
      </c>
      <c r="B9472" s="2" t="s">
        <v>38</v>
      </c>
      <c r="C9472">
        <v>7</v>
      </c>
      <c r="D9472" t="s">
        <v>9</v>
      </c>
      <c r="E9472" t="s">
        <v>13</v>
      </c>
      <c r="F9472" t="s">
        <v>64</v>
      </c>
      <c r="G9472">
        <v>1</v>
      </c>
      <c r="H9472">
        <v>79</v>
      </c>
      <c r="I9472">
        <v>65.94</v>
      </c>
      <c r="M9472" t="str">
        <f t="shared" si="441"/>
        <v/>
      </c>
      <c r="N9472" t="e">
        <f t="shared" si="442"/>
        <v>#VALUE!</v>
      </c>
      <c r="O9472" t="e">
        <f t="shared" si="443"/>
        <v>#VALUE!</v>
      </c>
    </row>
    <row r="9473" spans="1:15" x14ac:dyDescent="0.25">
      <c r="A9473">
        <v>2019</v>
      </c>
      <c r="B9473" s="2" t="s">
        <v>38</v>
      </c>
      <c r="C9473">
        <v>7</v>
      </c>
      <c r="D9473" t="s">
        <v>9</v>
      </c>
      <c r="E9473" t="s">
        <v>13</v>
      </c>
      <c r="F9473" t="s">
        <v>56</v>
      </c>
      <c r="G9473">
        <v>2</v>
      </c>
      <c r="H9473">
        <v>138</v>
      </c>
      <c r="I9473">
        <v>115.2</v>
      </c>
      <c r="M9473" t="str">
        <f t="shared" si="441"/>
        <v/>
      </c>
      <c r="N9473" t="e">
        <f t="shared" si="442"/>
        <v>#VALUE!</v>
      </c>
      <c r="O9473" t="e">
        <f t="shared" si="443"/>
        <v>#VALUE!</v>
      </c>
    </row>
    <row r="9474" spans="1:15" x14ac:dyDescent="0.25">
      <c r="A9474">
        <v>2019</v>
      </c>
      <c r="B9474" s="2" t="s">
        <v>38</v>
      </c>
      <c r="C9474">
        <v>7</v>
      </c>
      <c r="D9474" t="s">
        <v>9</v>
      </c>
      <c r="E9474" t="s">
        <v>13</v>
      </c>
      <c r="F9474" t="s">
        <v>57</v>
      </c>
      <c r="G9474">
        <v>1</v>
      </c>
      <c r="H9474">
        <v>99</v>
      </c>
      <c r="I9474">
        <v>82.64</v>
      </c>
      <c r="M9474" t="str">
        <f t="shared" si="441"/>
        <v/>
      </c>
      <c r="N9474" t="e">
        <f t="shared" si="442"/>
        <v>#VALUE!</v>
      </c>
      <c r="O9474" t="e">
        <f t="shared" si="443"/>
        <v>#VALUE!</v>
      </c>
    </row>
    <row r="9475" spans="1:15" x14ac:dyDescent="0.25">
      <c r="A9475">
        <v>2019</v>
      </c>
      <c r="B9475" s="2" t="s">
        <v>38</v>
      </c>
      <c r="C9475">
        <v>7</v>
      </c>
      <c r="D9475" t="s">
        <v>9</v>
      </c>
      <c r="E9475" t="s">
        <v>13</v>
      </c>
      <c r="F9475" t="s">
        <v>71</v>
      </c>
      <c r="G9475">
        <v>2</v>
      </c>
      <c r="H9475">
        <v>58</v>
      </c>
      <c r="I9475">
        <v>48.42</v>
      </c>
      <c r="M9475" t="str">
        <f t="shared" ref="M9475:M9538" si="444">SUBSTITUTE(SUBSTITUTE(J9475," - ","|"),"; ","|")</f>
        <v/>
      </c>
      <c r="N9475" t="e">
        <f t="shared" ref="N9475:N9538" si="445">LEFT(M9475,FIND("|",M9475)-1)</f>
        <v>#VALUE!</v>
      </c>
      <c r="O9475" t="e">
        <f t="shared" ref="O9475:O9538" si="446">RIGHT(M9475,LEN(M9475)-FIND("|",M9475))</f>
        <v>#VALUE!</v>
      </c>
    </row>
    <row r="9476" spans="1:15" x14ac:dyDescent="0.25">
      <c r="A9476">
        <v>2019</v>
      </c>
      <c r="B9476" s="2" t="s">
        <v>38</v>
      </c>
      <c r="C9476">
        <v>7</v>
      </c>
      <c r="D9476" t="s">
        <v>9</v>
      </c>
      <c r="E9476" t="s">
        <v>13</v>
      </c>
      <c r="F9476" t="s">
        <v>12</v>
      </c>
      <c r="G9476">
        <v>1</v>
      </c>
      <c r="H9476">
        <v>329</v>
      </c>
      <c r="I9476">
        <v>274.62</v>
      </c>
      <c r="M9476" t="str">
        <f t="shared" si="444"/>
        <v/>
      </c>
      <c r="N9476" t="e">
        <f t="shared" si="445"/>
        <v>#VALUE!</v>
      </c>
      <c r="O9476" t="e">
        <f t="shared" si="446"/>
        <v>#VALUE!</v>
      </c>
    </row>
    <row r="9477" spans="1:15" x14ac:dyDescent="0.25">
      <c r="A9477">
        <v>2019</v>
      </c>
      <c r="B9477" s="2" t="s">
        <v>38</v>
      </c>
      <c r="C9477">
        <v>7</v>
      </c>
      <c r="D9477" t="s">
        <v>9</v>
      </c>
      <c r="E9477" t="s">
        <v>13</v>
      </c>
      <c r="F9477" t="s">
        <v>19</v>
      </c>
      <c r="G9477">
        <v>4</v>
      </c>
      <c r="H9477">
        <v>1036</v>
      </c>
      <c r="I9477">
        <v>864.76</v>
      </c>
      <c r="M9477" t="str">
        <f t="shared" si="444"/>
        <v/>
      </c>
      <c r="N9477" t="e">
        <f t="shared" si="445"/>
        <v>#VALUE!</v>
      </c>
      <c r="O9477" t="e">
        <f t="shared" si="446"/>
        <v>#VALUE!</v>
      </c>
    </row>
    <row r="9478" spans="1:15" x14ac:dyDescent="0.25">
      <c r="A9478">
        <v>2019</v>
      </c>
      <c r="B9478" s="2" t="s">
        <v>38</v>
      </c>
      <c r="C9478">
        <v>7</v>
      </c>
      <c r="D9478" t="s">
        <v>9</v>
      </c>
      <c r="E9478" t="s">
        <v>13</v>
      </c>
      <c r="F9478" t="s">
        <v>20</v>
      </c>
      <c r="G9478">
        <v>1</v>
      </c>
      <c r="H9478">
        <v>199</v>
      </c>
      <c r="I9478">
        <v>166.11</v>
      </c>
      <c r="M9478" t="str">
        <f t="shared" si="444"/>
        <v/>
      </c>
      <c r="N9478" t="e">
        <f t="shared" si="445"/>
        <v>#VALUE!</v>
      </c>
      <c r="O9478" t="e">
        <f t="shared" si="446"/>
        <v>#VALUE!</v>
      </c>
    </row>
    <row r="9479" spans="1:15" x14ac:dyDescent="0.25">
      <c r="A9479">
        <v>2019</v>
      </c>
      <c r="B9479" s="2" t="s">
        <v>38</v>
      </c>
      <c r="C9479">
        <v>7</v>
      </c>
      <c r="D9479" t="s">
        <v>9</v>
      </c>
      <c r="E9479" t="s">
        <v>21</v>
      </c>
      <c r="F9479" t="s">
        <v>60</v>
      </c>
      <c r="G9479">
        <v>1</v>
      </c>
      <c r="H9479">
        <v>49</v>
      </c>
      <c r="I9479">
        <v>40.9</v>
      </c>
      <c r="M9479" t="str">
        <f t="shared" si="444"/>
        <v/>
      </c>
      <c r="N9479" t="e">
        <f t="shared" si="445"/>
        <v>#VALUE!</v>
      </c>
      <c r="O9479" t="e">
        <f t="shared" si="446"/>
        <v>#VALUE!</v>
      </c>
    </row>
    <row r="9480" spans="1:15" x14ac:dyDescent="0.25">
      <c r="A9480">
        <v>2019</v>
      </c>
      <c r="B9480" s="2" t="s">
        <v>38</v>
      </c>
      <c r="C9480">
        <v>7</v>
      </c>
      <c r="D9480" t="s">
        <v>9</v>
      </c>
      <c r="E9480" t="s">
        <v>21</v>
      </c>
      <c r="F9480" t="s">
        <v>14</v>
      </c>
      <c r="G9480">
        <v>10</v>
      </c>
      <c r="H9480">
        <v>790</v>
      </c>
      <c r="I9480">
        <v>659.40000000000009</v>
      </c>
      <c r="M9480" t="str">
        <f t="shared" si="444"/>
        <v/>
      </c>
      <c r="N9480" t="e">
        <f t="shared" si="445"/>
        <v>#VALUE!</v>
      </c>
      <c r="O9480" t="e">
        <f t="shared" si="446"/>
        <v>#VALUE!</v>
      </c>
    </row>
    <row r="9481" spans="1:15" x14ac:dyDescent="0.25">
      <c r="A9481">
        <v>2019</v>
      </c>
      <c r="B9481" s="2" t="s">
        <v>38</v>
      </c>
      <c r="C9481">
        <v>7</v>
      </c>
      <c r="D9481" t="s">
        <v>9</v>
      </c>
      <c r="E9481" t="s">
        <v>21</v>
      </c>
      <c r="F9481" t="s">
        <v>22</v>
      </c>
      <c r="G9481">
        <v>1</v>
      </c>
      <c r="H9481">
        <v>99</v>
      </c>
      <c r="I9481">
        <v>82.64</v>
      </c>
      <c r="M9481" t="str">
        <f t="shared" si="444"/>
        <v/>
      </c>
      <c r="N9481" t="e">
        <f t="shared" si="445"/>
        <v>#VALUE!</v>
      </c>
      <c r="O9481" t="e">
        <f t="shared" si="446"/>
        <v>#VALUE!</v>
      </c>
    </row>
    <row r="9482" spans="1:15" x14ac:dyDescent="0.25">
      <c r="A9482">
        <v>2019</v>
      </c>
      <c r="B9482" s="2" t="s">
        <v>38</v>
      </c>
      <c r="C9482">
        <v>7</v>
      </c>
      <c r="D9482" t="s">
        <v>9</v>
      </c>
      <c r="E9482" t="s">
        <v>21</v>
      </c>
      <c r="F9482" t="s">
        <v>11</v>
      </c>
      <c r="G9482">
        <v>3</v>
      </c>
      <c r="H9482">
        <v>207</v>
      </c>
      <c r="I9482">
        <v>172.8</v>
      </c>
      <c r="M9482" t="str">
        <f t="shared" si="444"/>
        <v/>
      </c>
      <c r="N9482" t="e">
        <f t="shared" si="445"/>
        <v>#VALUE!</v>
      </c>
      <c r="O9482" t="e">
        <f t="shared" si="446"/>
        <v>#VALUE!</v>
      </c>
    </row>
    <row r="9483" spans="1:15" x14ac:dyDescent="0.25">
      <c r="A9483">
        <v>2019</v>
      </c>
      <c r="B9483" s="2" t="s">
        <v>38</v>
      </c>
      <c r="C9483">
        <v>7</v>
      </c>
      <c r="D9483" t="s">
        <v>9</v>
      </c>
      <c r="E9483" t="s">
        <v>21</v>
      </c>
      <c r="F9483" t="s">
        <v>15</v>
      </c>
      <c r="G9483">
        <v>1</v>
      </c>
      <c r="H9483">
        <v>259</v>
      </c>
      <c r="I9483">
        <v>216.19</v>
      </c>
      <c r="M9483" t="str">
        <f t="shared" si="444"/>
        <v/>
      </c>
      <c r="N9483" t="e">
        <f t="shared" si="445"/>
        <v>#VALUE!</v>
      </c>
      <c r="O9483" t="e">
        <f t="shared" si="446"/>
        <v>#VALUE!</v>
      </c>
    </row>
    <row r="9484" spans="1:15" x14ac:dyDescent="0.25">
      <c r="A9484">
        <v>2019</v>
      </c>
      <c r="B9484" s="2" t="s">
        <v>38</v>
      </c>
      <c r="C9484">
        <v>7</v>
      </c>
      <c r="D9484" t="s">
        <v>9</v>
      </c>
      <c r="E9484" t="s">
        <v>21</v>
      </c>
      <c r="F9484" t="s">
        <v>16</v>
      </c>
      <c r="G9484">
        <v>2</v>
      </c>
      <c r="H9484">
        <v>658</v>
      </c>
      <c r="I9484">
        <v>549.24</v>
      </c>
      <c r="M9484" t="str">
        <f t="shared" si="444"/>
        <v/>
      </c>
      <c r="N9484" t="e">
        <f t="shared" si="445"/>
        <v>#VALUE!</v>
      </c>
      <c r="O9484" t="e">
        <f t="shared" si="446"/>
        <v>#VALUE!</v>
      </c>
    </row>
    <row r="9485" spans="1:15" x14ac:dyDescent="0.25">
      <c r="A9485">
        <v>2019</v>
      </c>
      <c r="B9485" s="2" t="s">
        <v>38</v>
      </c>
      <c r="C9485">
        <v>7</v>
      </c>
      <c r="D9485" t="s">
        <v>9</v>
      </c>
      <c r="E9485" t="s">
        <v>21</v>
      </c>
      <c r="F9485" t="s">
        <v>70</v>
      </c>
      <c r="G9485">
        <v>1</v>
      </c>
      <c r="H9485">
        <v>39</v>
      </c>
      <c r="I9485">
        <v>32.549999999999997</v>
      </c>
      <c r="M9485" t="str">
        <f t="shared" si="444"/>
        <v/>
      </c>
      <c r="N9485" t="e">
        <f t="shared" si="445"/>
        <v>#VALUE!</v>
      </c>
      <c r="O9485" t="e">
        <f t="shared" si="446"/>
        <v>#VALUE!</v>
      </c>
    </row>
    <row r="9486" spans="1:15" x14ac:dyDescent="0.25">
      <c r="A9486">
        <v>2019</v>
      </c>
      <c r="B9486" s="2" t="s">
        <v>38</v>
      </c>
      <c r="C9486">
        <v>7</v>
      </c>
      <c r="D9486" t="s">
        <v>9</v>
      </c>
      <c r="E9486" t="s">
        <v>21</v>
      </c>
      <c r="F9486" t="s">
        <v>61</v>
      </c>
      <c r="G9486">
        <v>1</v>
      </c>
      <c r="H9486">
        <v>79</v>
      </c>
      <c r="I9486">
        <v>65.94</v>
      </c>
      <c r="M9486" t="str">
        <f t="shared" si="444"/>
        <v/>
      </c>
      <c r="N9486" t="e">
        <f t="shared" si="445"/>
        <v>#VALUE!</v>
      </c>
      <c r="O9486" t="e">
        <f t="shared" si="446"/>
        <v>#VALUE!</v>
      </c>
    </row>
    <row r="9487" spans="1:15" x14ac:dyDescent="0.25">
      <c r="A9487">
        <v>2019</v>
      </c>
      <c r="B9487" s="2" t="s">
        <v>38</v>
      </c>
      <c r="C9487">
        <v>7</v>
      </c>
      <c r="D9487" t="s">
        <v>9</v>
      </c>
      <c r="E9487" t="s">
        <v>21</v>
      </c>
      <c r="F9487" t="s">
        <v>59</v>
      </c>
      <c r="G9487">
        <v>1</v>
      </c>
      <c r="H9487">
        <v>25</v>
      </c>
      <c r="I9487">
        <v>20.87</v>
      </c>
      <c r="M9487" t="str">
        <f t="shared" si="444"/>
        <v/>
      </c>
      <c r="N9487" t="e">
        <f t="shared" si="445"/>
        <v>#VALUE!</v>
      </c>
      <c r="O9487" t="e">
        <f t="shared" si="446"/>
        <v>#VALUE!</v>
      </c>
    </row>
    <row r="9488" spans="1:15" x14ac:dyDescent="0.25">
      <c r="A9488">
        <v>2019</v>
      </c>
      <c r="B9488" s="2" t="s">
        <v>38</v>
      </c>
      <c r="C9488">
        <v>7</v>
      </c>
      <c r="D9488" t="s">
        <v>9</v>
      </c>
      <c r="E9488" t="s">
        <v>21</v>
      </c>
      <c r="F9488" t="s">
        <v>62</v>
      </c>
      <c r="G9488">
        <v>1</v>
      </c>
      <c r="H9488">
        <v>59</v>
      </c>
      <c r="I9488">
        <v>49.25</v>
      </c>
      <c r="M9488" t="str">
        <f t="shared" si="444"/>
        <v/>
      </c>
      <c r="N9488" t="e">
        <f t="shared" si="445"/>
        <v>#VALUE!</v>
      </c>
      <c r="O9488" t="e">
        <f t="shared" si="446"/>
        <v>#VALUE!</v>
      </c>
    </row>
    <row r="9489" spans="1:15" x14ac:dyDescent="0.25">
      <c r="A9489">
        <v>2019</v>
      </c>
      <c r="B9489" s="2" t="s">
        <v>38</v>
      </c>
      <c r="C9489">
        <v>7</v>
      </c>
      <c r="D9489" t="s">
        <v>9</v>
      </c>
      <c r="E9489" t="s">
        <v>21</v>
      </c>
      <c r="F9489" t="s">
        <v>63</v>
      </c>
      <c r="G9489">
        <v>1</v>
      </c>
      <c r="H9489">
        <v>99</v>
      </c>
      <c r="I9489">
        <v>82.64</v>
      </c>
      <c r="M9489" t="str">
        <f t="shared" si="444"/>
        <v/>
      </c>
      <c r="N9489" t="e">
        <f t="shared" si="445"/>
        <v>#VALUE!</v>
      </c>
      <c r="O9489" t="e">
        <f t="shared" si="446"/>
        <v>#VALUE!</v>
      </c>
    </row>
    <row r="9490" spans="1:15" x14ac:dyDescent="0.25">
      <c r="A9490">
        <v>2019</v>
      </c>
      <c r="B9490" s="2" t="s">
        <v>38</v>
      </c>
      <c r="C9490">
        <v>7</v>
      </c>
      <c r="D9490" t="s">
        <v>9</v>
      </c>
      <c r="E9490" t="s">
        <v>21</v>
      </c>
      <c r="F9490" t="s">
        <v>17</v>
      </c>
      <c r="G9490">
        <v>1</v>
      </c>
      <c r="H9490">
        <v>139</v>
      </c>
      <c r="I9490">
        <v>116.03</v>
      </c>
      <c r="M9490" t="str">
        <f t="shared" si="444"/>
        <v/>
      </c>
      <c r="N9490" t="e">
        <f t="shared" si="445"/>
        <v>#VALUE!</v>
      </c>
      <c r="O9490" t="e">
        <f t="shared" si="446"/>
        <v>#VALUE!</v>
      </c>
    </row>
    <row r="9491" spans="1:15" x14ac:dyDescent="0.25">
      <c r="A9491">
        <v>2019</v>
      </c>
      <c r="B9491" s="2" t="s">
        <v>38</v>
      </c>
      <c r="C9491">
        <v>7</v>
      </c>
      <c r="D9491" t="s">
        <v>9</v>
      </c>
      <c r="E9491" t="s">
        <v>21</v>
      </c>
      <c r="F9491" t="s">
        <v>18</v>
      </c>
      <c r="G9491">
        <v>3</v>
      </c>
      <c r="H9491">
        <v>297</v>
      </c>
      <c r="I9491">
        <v>247.92000000000002</v>
      </c>
      <c r="M9491" t="str">
        <f t="shared" si="444"/>
        <v/>
      </c>
      <c r="N9491" t="e">
        <f t="shared" si="445"/>
        <v>#VALUE!</v>
      </c>
      <c r="O9491" t="e">
        <f t="shared" si="446"/>
        <v>#VALUE!</v>
      </c>
    </row>
    <row r="9492" spans="1:15" x14ac:dyDescent="0.25">
      <c r="A9492">
        <v>2019</v>
      </c>
      <c r="B9492" s="2" t="s">
        <v>38</v>
      </c>
      <c r="C9492">
        <v>7</v>
      </c>
      <c r="D9492" t="s">
        <v>9</v>
      </c>
      <c r="E9492" t="s">
        <v>21</v>
      </c>
      <c r="F9492" t="s">
        <v>28</v>
      </c>
      <c r="G9492">
        <v>2</v>
      </c>
      <c r="H9492">
        <v>798</v>
      </c>
      <c r="I9492">
        <v>666.12</v>
      </c>
      <c r="M9492" t="str">
        <f t="shared" si="444"/>
        <v/>
      </c>
      <c r="N9492" t="e">
        <f t="shared" si="445"/>
        <v>#VALUE!</v>
      </c>
      <c r="O9492" t="e">
        <f t="shared" si="446"/>
        <v>#VALUE!</v>
      </c>
    </row>
    <row r="9493" spans="1:15" x14ac:dyDescent="0.25">
      <c r="A9493">
        <v>2019</v>
      </c>
      <c r="B9493" s="2" t="s">
        <v>38</v>
      </c>
      <c r="C9493">
        <v>7</v>
      </c>
      <c r="D9493" t="s">
        <v>9</v>
      </c>
      <c r="E9493" t="s">
        <v>21</v>
      </c>
      <c r="F9493" t="s">
        <v>12</v>
      </c>
      <c r="G9493">
        <v>2</v>
      </c>
      <c r="H9493">
        <v>658</v>
      </c>
      <c r="I9493">
        <v>549.24</v>
      </c>
      <c r="M9493" t="str">
        <f t="shared" si="444"/>
        <v/>
      </c>
      <c r="N9493" t="e">
        <f t="shared" si="445"/>
        <v>#VALUE!</v>
      </c>
      <c r="O9493" t="e">
        <f t="shared" si="446"/>
        <v>#VALUE!</v>
      </c>
    </row>
    <row r="9494" spans="1:15" x14ac:dyDescent="0.25">
      <c r="A9494">
        <v>2019</v>
      </c>
      <c r="B9494" s="2" t="s">
        <v>38</v>
      </c>
      <c r="C9494">
        <v>7</v>
      </c>
      <c r="D9494" t="s">
        <v>9</v>
      </c>
      <c r="E9494" t="s">
        <v>21</v>
      </c>
      <c r="F9494" t="s">
        <v>19</v>
      </c>
      <c r="G9494">
        <v>3</v>
      </c>
      <c r="H9494">
        <v>777</v>
      </c>
      <c r="I9494">
        <v>648.56999999999994</v>
      </c>
      <c r="M9494" t="str">
        <f t="shared" si="444"/>
        <v/>
      </c>
      <c r="N9494" t="e">
        <f t="shared" si="445"/>
        <v>#VALUE!</v>
      </c>
      <c r="O9494" t="e">
        <f t="shared" si="446"/>
        <v>#VALUE!</v>
      </c>
    </row>
    <row r="9495" spans="1:15" x14ac:dyDescent="0.25">
      <c r="A9495">
        <v>2019</v>
      </c>
      <c r="B9495" s="2" t="s">
        <v>38</v>
      </c>
      <c r="C9495">
        <v>7</v>
      </c>
      <c r="D9495" t="s">
        <v>9</v>
      </c>
      <c r="E9495" t="s">
        <v>21</v>
      </c>
      <c r="F9495" t="s">
        <v>20</v>
      </c>
      <c r="G9495">
        <v>2</v>
      </c>
      <c r="H9495">
        <v>398</v>
      </c>
      <c r="I9495">
        <v>332.22</v>
      </c>
      <c r="M9495" t="str">
        <f t="shared" si="444"/>
        <v/>
      </c>
      <c r="N9495" t="e">
        <f t="shared" si="445"/>
        <v>#VALUE!</v>
      </c>
      <c r="O9495" t="e">
        <f t="shared" si="446"/>
        <v>#VALUE!</v>
      </c>
    </row>
    <row r="9496" spans="1:15" x14ac:dyDescent="0.25">
      <c r="A9496">
        <v>2019</v>
      </c>
      <c r="B9496" s="2" t="s">
        <v>38</v>
      </c>
      <c r="C9496">
        <v>7</v>
      </c>
      <c r="D9496" t="s">
        <v>9</v>
      </c>
      <c r="E9496" t="s">
        <v>23</v>
      </c>
      <c r="F9496" t="s">
        <v>58</v>
      </c>
      <c r="G9496">
        <v>1</v>
      </c>
      <c r="H9496">
        <v>79</v>
      </c>
      <c r="I9496">
        <v>65.94</v>
      </c>
      <c r="M9496" t="str">
        <f t="shared" si="444"/>
        <v/>
      </c>
      <c r="N9496" t="e">
        <f t="shared" si="445"/>
        <v>#VALUE!</v>
      </c>
      <c r="O9496" t="e">
        <f t="shared" si="446"/>
        <v>#VALUE!</v>
      </c>
    </row>
    <row r="9497" spans="1:15" x14ac:dyDescent="0.25">
      <c r="A9497">
        <v>2019</v>
      </c>
      <c r="B9497" s="2" t="s">
        <v>38</v>
      </c>
      <c r="C9497">
        <v>7</v>
      </c>
      <c r="D9497" t="s">
        <v>9</v>
      </c>
      <c r="E9497" t="s">
        <v>23</v>
      </c>
      <c r="F9497" t="s">
        <v>22</v>
      </c>
      <c r="G9497">
        <v>2</v>
      </c>
      <c r="H9497">
        <v>198</v>
      </c>
      <c r="I9497">
        <v>165.28</v>
      </c>
      <c r="M9497" t="str">
        <f t="shared" si="444"/>
        <v/>
      </c>
      <c r="N9497" t="e">
        <f t="shared" si="445"/>
        <v>#VALUE!</v>
      </c>
      <c r="O9497" t="e">
        <f t="shared" si="446"/>
        <v>#VALUE!</v>
      </c>
    </row>
    <row r="9498" spans="1:15" x14ac:dyDescent="0.25">
      <c r="A9498">
        <v>2019</v>
      </c>
      <c r="B9498" s="2" t="s">
        <v>38</v>
      </c>
      <c r="C9498">
        <v>7</v>
      </c>
      <c r="D9498" t="s">
        <v>9</v>
      </c>
      <c r="E9498" t="s">
        <v>23</v>
      </c>
      <c r="F9498" t="s">
        <v>11</v>
      </c>
      <c r="G9498">
        <v>3</v>
      </c>
      <c r="H9498">
        <v>207</v>
      </c>
      <c r="I9498">
        <v>172.8</v>
      </c>
      <c r="M9498" t="str">
        <f t="shared" si="444"/>
        <v/>
      </c>
      <c r="N9498" t="e">
        <f t="shared" si="445"/>
        <v>#VALUE!</v>
      </c>
      <c r="O9498" t="e">
        <f t="shared" si="446"/>
        <v>#VALUE!</v>
      </c>
    </row>
    <row r="9499" spans="1:15" x14ac:dyDescent="0.25">
      <c r="A9499">
        <v>2019</v>
      </c>
      <c r="B9499" s="2" t="s">
        <v>38</v>
      </c>
      <c r="C9499">
        <v>7</v>
      </c>
      <c r="D9499" t="s">
        <v>9</v>
      </c>
      <c r="E9499" t="s">
        <v>23</v>
      </c>
      <c r="F9499" t="s">
        <v>15</v>
      </c>
      <c r="G9499">
        <v>1</v>
      </c>
      <c r="H9499">
        <v>259</v>
      </c>
      <c r="I9499">
        <v>216.19</v>
      </c>
      <c r="M9499" t="str">
        <f t="shared" si="444"/>
        <v/>
      </c>
      <c r="N9499" t="e">
        <f t="shared" si="445"/>
        <v>#VALUE!</v>
      </c>
      <c r="O9499" t="e">
        <f t="shared" si="446"/>
        <v>#VALUE!</v>
      </c>
    </row>
    <row r="9500" spans="1:15" x14ac:dyDescent="0.25">
      <c r="A9500">
        <v>2019</v>
      </c>
      <c r="B9500" s="2" t="s">
        <v>38</v>
      </c>
      <c r="C9500">
        <v>7</v>
      </c>
      <c r="D9500" t="s">
        <v>9</v>
      </c>
      <c r="E9500" t="s">
        <v>23</v>
      </c>
      <c r="F9500" t="s">
        <v>16</v>
      </c>
      <c r="G9500">
        <v>2</v>
      </c>
      <c r="H9500">
        <v>658</v>
      </c>
      <c r="I9500">
        <v>549.24</v>
      </c>
      <c r="M9500" t="str">
        <f t="shared" si="444"/>
        <v/>
      </c>
      <c r="N9500" t="e">
        <f t="shared" si="445"/>
        <v>#VALUE!</v>
      </c>
      <c r="O9500" t="e">
        <f t="shared" si="446"/>
        <v>#VALUE!</v>
      </c>
    </row>
    <row r="9501" spans="1:15" x14ac:dyDescent="0.25">
      <c r="A9501">
        <v>2019</v>
      </c>
      <c r="B9501" s="2" t="s">
        <v>38</v>
      </c>
      <c r="C9501">
        <v>7</v>
      </c>
      <c r="D9501" t="s">
        <v>9</v>
      </c>
      <c r="E9501" t="s">
        <v>23</v>
      </c>
      <c r="F9501" t="s">
        <v>70</v>
      </c>
      <c r="G9501">
        <v>3</v>
      </c>
      <c r="H9501">
        <v>117</v>
      </c>
      <c r="I9501">
        <v>97.649999999999991</v>
      </c>
      <c r="M9501" t="str">
        <f t="shared" si="444"/>
        <v/>
      </c>
      <c r="N9501" t="e">
        <f t="shared" si="445"/>
        <v>#VALUE!</v>
      </c>
      <c r="O9501" t="e">
        <f t="shared" si="446"/>
        <v>#VALUE!</v>
      </c>
    </row>
    <row r="9502" spans="1:15" x14ac:dyDescent="0.25">
      <c r="A9502">
        <v>2019</v>
      </c>
      <c r="B9502" s="2" t="s">
        <v>38</v>
      </c>
      <c r="C9502">
        <v>7</v>
      </c>
      <c r="D9502" t="s">
        <v>9</v>
      </c>
      <c r="E9502" t="s">
        <v>23</v>
      </c>
      <c r="F9502" t="s">
        <v>56</v>
      </c>
      <c r="G9502">
        <v>1</v>
      </c>
      <c r="H9502">
        <v>69</v>
      </c>
      <c r="I9502">
        <v>57.6</v>
      </c>
      <c r="M9502" t="str">
        <f t="shared" si="444"/>
        <v/>
      </c>
      <c r="N9502" t="e">
        <f t="shared" si="445"/>
        <v>#VALUE!</v>
      </c>
      <c r="O9502" t="e">
        <f t="shared" si="446"/>
        <v>#VALUE!</v>
      </c>
    </row>
    <row r="9503" spans="1:15" x14ac:dyDescent="0.25">
      <c r="A9503">
        <v>2019</v>
      </c>
      <c r="B9503" s="2" t="s">
        <v>38</v>
      </c>
      <c r="C9503">
        <v>7</v>
      </c>
      <c r="D9503" t="s">
        <v>9</v>
      </c>
      <c r="E9503" t="s">
        <v>23</v>
      </c>
      <c r="F9503" t="s">
        <v>67</v>
      </c>
      <c r="G9503">
        <v>1</v>
      </c>
      <c r="H9503">
        <v>699</v>
      </c>
      <c r="I9503">
        <v>583.47</v>
      </c>
      <c r="M9503" t="str">
        <f t="shared" si="444"/>
        <v/>
      </c>
      <c r="N9503" t="e">
        <f t="shared" si="445"/>
        <v>#VALUE!</v>
      </c>
      <c r="O9503" t="e">
        <f t="shared" si="446"/>
        <v>#VALUE!</v>
      </c>
    </row>
    <row r="9504" spans="1:15" x14ac:dyDescent="0.25">
      <c r="A9504">
        <v>2019</v>
      </c>
      <c r="B9504" s="2" t="s">
        <v>38</v>
      </c>
      <c r="C9504">
        <v>7</v>
      </c>
      <c r="D9504" t="s">
        <v>9</v>
      </c>
      <c r="E9504" t="s">
        <v>23</v>
      </c>
      <c r="F9504" t="s">
        <v>27</v>
      </c>
      <c r="G9504">
        <v>1</v>
      </c>
      <c r="H9504">
        <v>149</v>
      </c>
      <c r="I9504">
        <v>124.37</v>
      </c>
      <c r="M9504" t="str">
        <f t="shared" si="444"/>
        <v/>
      </c>
      <c r="N9504" t="e">
        <f t="shared" si="445"/>
        <v>#VALUE!</v>
      </c>
      <c r="O9504" t="e">
        <f t="shared" si="446"/>
        <v>#VALUE!</v>
      </c>
    </row>
    <row r="9505" spans="1:15" x14ac:dyDescent="0.25">
      <c r="A9505">
        <v>2019</v>
      </c>
      <c r="B9505" s="2" t="s">
        <v>38</v>
      </c>
      <c r="C9505">
        <v>7</v>
      </c>
      <c r="D9505" t="s">
        <v>9</v>
      </c>
      <c r="E9505" t="s">
        <v>23</v>
      </c>
      <c r="F9505" t="s">
        <v>12</v>
      </c>
      <c r="G9505">
        <v>1</v>
      </c>
      <c r="H9505">
        <v>329</v>
      </c>
      <c r="I9505">
        <v>274.62</v>
      </c>
      <c r="M9505" t="str">
        <f t="shared" si="444"/>
        <v/>
      </c>
      <c r="N9505" t="e">
        <f t="shared" si="445"/>
        <v>#VALUE!</v>
      </c>
      <c r="O9505" t="e">
        <f t="shared" si="446"/>
        <v>#VALUE!</v>
      </c>
    </row>
    <row r="9506" spans="1:15" x14ac:dyDescent="0.25">
      <c r="A9506">
        <v>2019</v>
      </c>
      <c r="B9506" s="2" t="s">
        <v>38</v>
      </c>
      <c r="C9506">
        <v>7</v>
      </c>
      <c r="D9506" t="s">
        <v>9</v>
      </c>
      <c r="E9506" t="s">
        <v>24</v>
      </c>
      <c r="F9506" t="s">
        <v>14</v>
      </c>
      <c r="G9506">
        <v>5</v>
      </c>
      <c r="H9506">
        <v>395</v>
      </c>
      <c r="I9506">
        <v>329.7</v>
      </c>
      <c r="M9506" t="str">
        <f t="shared" si="444"/>
        <v/>
      </c>
      <c r="N9506" t="e">
        <f t="shared" si="445"/>
        <v>#VALUE!</v>
      </c>
      <c r="O9506" t="e">
        <f t="shared" si="446"/>
        <v>#VALUE!</v>
      </c>
    </row>
    <row r="9507" spans="1:15" x14ac:dyDescent="0.25">
      <c r="A9507">
        <v>2019</v>
      </c>
      <c r="B9507" s="2" t="s">
        <v>38</v>
      </c>
      <c r="C9507">
        <v>7</v>
      </c>
      <c r="D9507" t="s">
        <v>9</v>
      </c>
      <c r="E9507" t="s">
        <v>24</v>
      </c>
      <c r="F9507" t="s">
        <v>22</v>
      </c>
      <c r="G9507">
        <v>4</v>
      </c>
      <c r="H9507">
        <v>396</v>
      </c>
      <c r="I9507">
        <v>330.56</v>
      </c>
      <c r="M9507" t="str">
        <f t="shared" si="444"/>
        <v/>
      </c>
      <c r="N9507" t="e">
        <f t="shared" si="445"/>
        <v>#VALUE!</v>
      </c>
      <c r="O9507" t="e">
        <f t="shared" si="446"/>
        <v>#VALUE!</v>
      </c>
    </row>
    <row r="9508" spans="1:15" x14ac:dyDescent="0.25">
      <c r="A9508">
        <v>2019</v>
      </c>
      <c r="B9508" s="2" t="s">
        <v>38</v>
      </c>
      <c r="C9508">
        <v>7</v>
      </c>
      <c r="D9508" t="s">
        <v>9</v>
      </c>
      <c r="E9508" t="s">
        <v>24</v>
      </c>
      <c r="F9508" t="s">
        <v>11</v>
      </c>
      <c r="G9508">
        <v>3</v>
      </c>
      <c r="H9508">
        <v>207</v>
      </c>
      <c r="I9508">
        <v>172.8</v>
      </c>
      <c r="M9508" t="str">
        <f t="shared" si="444"/>
        <v/>
      </c>
      <c r="N9508" t="e">
        <f t="shared" si="445"/>
        <v>#VALUE!</v>
      </c>
      <c r="O9508" t="e">
        <f t="shared" si="446"/>
        <v>#VALUE!</v>
      </c>
    </row>
    <row r="9509" spans="1:15" x14ac:dyDescent="0.25">
      <c r="A9509">
        <v>2019</v>
      </c>
      <c r="B9509" s="2" t="s">
        <v>38</v>
      </c>
      <c r="C9509">
        <v>7</v>
      </c>
      <c r="D9509" t="s">
        <v>9</v>
      </c>
      <c r="E9509" t="s">
        <v>24</v>
      </c>
      <c r="F9509" t="s">
        <v>62</v>
      </c>
      <c r="G9509">
        <v>1</v>
      </c>
      <c r="H9509">
        <v>59</v>
      </c>
      <c r="I9509">
        <v>49.25</v>
      </c>
      <c r="M9509" t="str">
        <f t="shared" si="444"/>
        <v/>
      </c>
      <c r="N9509" t="e">
        <f t="shared" si="445"/>
        <v>#VALUE!</v>
      </c>
      <c r="O9509" t="e">
        <f t="shared" si="446"/>
        <v>#VALUE!</v>
      </c>
    </row>
    <row r="9510" spans="1:15" x14ac:dyDescent="0.25">
      <c r="A9510">
        <v>2019</v>
      </c>
      <c r="B9510" s="2" t="s">
        <v>38</v>
      </c>
      <c r="C9510">
        <v>7</v>
      </c>
      <c r="D9510" t="s">
        <v>9</v>
      </c>
      <c r="E9510" t="s">
        <v>24</v>
      </c>
      <c r="F9510" t="s">
        <v>19</v>
      </c>
      <c r="G9510">
        <v>2</v>
      </c>
      <c r="H9510">
        <v>518</v>
      </c>
      <c r="I9510">
        <v>432.38</v>
      </c>
      <c r="M9510" t="str">
        <f t="shared" si="444"/>
        <v/>
      </c>
      <c r="N9510" t="e">
        <f t="shared" si="445"/>
        <v>#VALUE!</v>
      </c>
      <c r="O9510" t="e">
        <f t="shared" si="446"/>
        <v>#VALUE!</v>
      </c>
    </row>
    <row r="9511" spans="1:15" x14ac:dyDescent="0.25">
      <c r="A9511">
        <v>2019</v>
      </c>
      <c r="B9511" s="2" t="s">
        <v>38</v>
      </c>
      <c r="C9511">
        <v>7</v>
      </c>
      <c r="D9511" t="s">
        <v>9</v>
      </c>
      <c r="E9511" t="s">
        <v>26</v>
      </c>
      <c r="F9511" t="s">
        <v>60</v>
      </c>
      <c r="G9511">
        <v>3</v>
      </c>
      <c r="H9511">
        <v>147</v>
      </c>
      <c r="I9511">
        <v>122.69999999999999</v>
      </c>
      <c r="M9511" t="str">
        <f t="shared" si="444"/>
        <v/>
      </c>
      <c r="N9511" t="e">
        <f t="shared" si="445"/>
        <v>#VALUE!</v>
      </c>
      <c r="O9511" t="e">
        <f t="shared" si="446"/>
        <v>#VALUE!</v>
      </c>
    </row>
    <row r="9512" spans="1:15" x14ac:dyDescent="0.25">
      <c r="A9512">
        <v>2019</v>
      </c>
      <c r="B9512" s="2" t="s">
        <v>38</v>
      </c>
      <c r="C9512">
        <v>7</v>
      </c>
      <c r="D9512" t="s">
        <v>9</v>
      </c>
      <c r="E9512" t="s">
        <v>26</v>
      </c>
      <c r="F9512" t="s">
        <v>14</v>
      </c>
      <c r="G9512">
        <v>41</v>
      </c>
      <c r="H9512">
        <v>3239</v>
      </c>
      <c r="I9512">
        <v>2703.5400000000018</v>
      </c>
      <c r="M9512" t="str">
        <f t="shared" si="444"/>
        <v/>
      </c>
      <c r="N9512" t="e">
        <f t="shared" si="445"/>
        <v>#VALUE!</v>
      </c>
      <c r="O9512" t="e">
        <f t="shared" si="446"/>
        <v>#VALUE!</v>
      </c>
    </row>
    <row r="9513" spans="1:15" x14ac:dyDescent="0.25">
      <c r="A9513">
        <v>2019</v>
      </c>
      <c r="B9513" s="2" t="s">
        <v>38</v>
      </c>
      <c r="C9513">
        <v>7</v>
      </c>
      <c r="D9513" t="s">
        <v>9</v>
      </c>
      <c r="E9513" t="s">
        <v>26</v>
      </c>
      <c r="F9513" t="s">
        <v>22</v>
      </c>
      <c r="G9513">
        <v>6</v>
      </c>
      <c r="H9513">
        <v>594</v>
      </c>
      <c r="I9513">
        <v>495.84</v>
      </c>
      <c r="M9513" t="str">
        <f t="shared" si="444"/>
        <v/>
      </c>
      <c r="N9513" t="e">
        <f t="shared" si="445"/>
        <v>#VALUE!</v>
      </c>
      <c r="O9513" t="e">
        <f t="shared" si="446"/>
        <v>#VALUE!</v>
      </c>
    </row>
    <row r="9514" spans="1:15" x14ac:dyDescent="0.25">
      <c r="A9514">
        <v>2019</v>
      </c>
      <c r="B9514" s="2" t="s">
        <v>38</v>
      </c>
      <c r="C9514">
        <v>7</v>
      </c>
      <c r="D9514" t="s">
        <v>9</v>
      </c>
      <c r="E9514" t="s">
        <v>26</v>
      </c>
      <c r="F9514" t="s">
        <v>11</v>
      </c>
      <c r="G9514">
        <v>51</v>
      </c>
      <c r="H9514">
        <v>3519</v>
      </c>
      <c r="I9514">
        <v>2937.5999999999972</v>
      </c>
      <c r="M9514" t="str">
        <f t="shared" si="444"/>
        <v/>
      </c>
      <c r="N9514" t="e">
        <f t="shared" si="445"/>
        <v>#VALUE!</v>
      </c>
      <c r="O9514" t="e">
        <f t="shared" si="446"/>
        <v>#VALUE!</v>
      </c>
    </row>
    <row r="9515" spans="1:15" x14ac:dyDescent="0.25">
      <c r="A9515">
        <v>2019</v>
      </c>
      <c r="B9515" s="2" t="s">
        <v>38</v>
      </c>
      <c r="C9515">
        <v>7</v>
      </c>
      <c r="D9515" t="s">
        <v>9</v>
      </c>
      <c r="E9515" t="s">
        <v>26</v>
      </c>
      <c r="F9515" t="s">
        <v>15</v>
      </c>
      <c r="G9515">
        <v>6</v>
      </c>
      <c r="H9515">
        <v>1554</v>
      </c>
      <c r="I9515">
        <v>1297.1400000000001</v>
      </c>
      <c r="M9515" t="str">
        <f t="shared" si="444"/>
        <v/>
      </c>
      <c r="N9515" t="e">
        <f t="shared" si="445"/>
        <v>#VALUE!</v>
      </c>
      <c r="O9515" t="e">
        <f t="shared" si="446"/>
        <v>#VALUE!</v>
      </c>
    </row>
    <row r="9516" spans="1:15" x14ac:dyDescent="0.25">
      <c r="A9516">
        <v>2019</v>
      </c>
      <c r="B9516" s="2" t="s">
        <v>38</v>
      </c>
      <c r="C9516">
        <v>7</v>
      </c>
      <c r="D9516" t="s">
        <v>9</v>
      </c>
      <c r="E9516" t="s">
        <v>26</v>
      </c>
      <c r="F9516" t="s">
        <v>16</v>
      </c>
      <c r="G9516">
        <v>1</v>
      </c>
      <c r="H9516">
        <v>329</v>
      </c>
      <c r="I9516">
        <v>274.62</v>
      </c>
      <c r="M9516" t="str">
        <f t="shared" si="444"/>
        <v/>
      </c>
      <c r="N9516" t="e">
        <f t="shared" si="445"/>
        <v>#VALUE!</v>
      </c>
      <c r="O9516" t="e">
        <f t="shared" si="446"/>
        <v>#VALUE!</v>
      </c>
    </row>
    <row r="9517" spans="1:15" x14ac:dyDescent="0.25">
      <c r="A9517">
        <v>2019</v>
      </c>
      <c r="B9517" s="2" t="s">
        <v>38</v>
      </c>
      <c r="C9517">
        <v>7</v>
      </c>
      <c r="D9517" t="s">
        <v>9</v>
      </c>
      <c r="E9517" t="s">
        <v>26</v>
      </c>
      <c r="F9517" t="s">
        <v>25</v>
      </c>
      <c r="G9517">
        <v>2</v>
      </c>
      <c r="H9517">
        <v>598</v>
      </c>
      <c r="I9517">
        <v>499.16</v>
      </c>
      <c r="M9517" t="str">
        <f t="shared" si="444"/>
        <v/>
      </c>
      <c r="N9517" t="e">
        <f t="shared" si="445"/>
        <v>#VALUE!</v>
      </c>
      <c r="O9517" t="e">
        <f t="shared" si="446"/>
        <v>#VALUE!</v>
      </c>
    </row>
    <row r="9518" spans="1:15" x14ac:dyDescent="0.25">
      <c r="A9518">
        <v>2019</v>
      </c>
      <c r="B9518" s="2" t="s">
        <v>38</v>
      </c>
      <c r="C9518">
        <v>7</v>
      </c>
      <c r="D9518" t="s">
        <v>9</v>
      </c>
      <c r="E9518" t="s">
        <v>26</v>
      </c>
      <c r="F9518" t="s">
        <v>70</v>
      </c>
      <c r="G9518">
        <v>3</v>
      </c>
      <c r="H9518">
        <v>117</v>
      </c>
      <c r="I9518">
        <v>97.649999999999991</v>
      </c>
      <c r="M9518" t="str">
        <f t="shared" si="444"/>
        <v/>
      </c>
      <c r="N9518" t="e">
        <f t="shared" si="445"/>
        <v>#VALUE!</v>
      </c>
      <c r="O9518" t="e">
        <f t="shared" si="446"/>
        <v>#VALUE!</v>
      </c>
    </row>
    <row r="9519" spans="1:15" x14ac:dyDescent="0.25">
      <c r="A9519">
        <v>2019</v>
      </c>
      <c r="B9519" s="2" t="s">
        <v>38</v>
      </c>
      <c r="C9519">
        <v>7</v>
      </c>
      <c r="D9519" t="s">
        <v>9</v>
      </c>
      <c r="E9519" t="s">
        <v>26</v>
      </c>
      <c r="F9519" t="s">
        <v>61</v>
      </c>
      <c r="G9519">
        <v>1</v>
      </c>
      <c r="H9519">
        <v>79</v>
      </c>
      <c r="I9519">
        <v>65.94</v>
      </c>
      <c r="M9519" t="str">
        <f t="shared" si="444"/>
        <v/>
      </c>
      <c r="N9519" t="e">
        <f t="shared" si="445"/>
        <v>#VALUE!</v>
      </c>
      <c r="O9519" t="e">
        <f t="shared" si="446"/>
        <v>#VALUE!</v>
      </c>
    </row>
    <row r="9520" spans="1:15" x14ac:dyDescent="0.25">
      <c r="A9520">
        <v>2019</v>
      </c>
      <c r="B9520" s="2" t="s">
        <v>38</v>
      </c>
      <c r="C9520">
        <v>7</v>
      </c>
      <c r="D9520" t="s">
        <v>9</v>
      </c>
      <c r="E9520" t="s">
        <v>26</v>
      </c>
      <c r="F9520" t="s">
        <v>59</v>
      </c>
      <c r="G9520">
        <v>1</v>
      </c>
      <c r="H9520">
        <v>25</v>
      </c>
      <c r="I9520">
        <v>20.87</v>
      </c>
      <c r="M9520" t="str">
        <f t="shared" si="444"/>
        <v/>
      </c>
      <c r="N9520" t="e">
        <f t="shared" si="445"/>
        <v>#VALUE!</v>
      </c>
      <c r="O9520" t="e">
        <f t="shared" si="446"/>
        <v>#VALUE!</v>
      </c>
    </row>
    <row r="9521" spans="1:15" x14ac:dyDescent="0.25">
      <c r="A9521">
        <v>2019</v>
      </c>
      <c r="B9521" s="2" t="s">
        <v>38</v>
      </c>
      <c r="C9521">
        <v>7</v>
      </c>
      <c r="D9521" t="s">
        <v>9</v>
      </c>
      <c r="E9521" t="s">
        <v>26</v>
      </c>
      <c r="F9521" t="s">
        <v>62</v>
      </c>
      <c r="G9521">
        <v>4</v>
      </c>
      <c r="H9521">
        <v>236</v>
      </c>
      <c r="I9521">
        <v>197</v>
      </c>
      <c r="M9521" t="str">
        <f t="shared" si="444"/>
        <v/>
      </c>
      <c r="N9521" t="e">
        <f t="shared" si="445"/>
        <v>#VALUE!</v>
      </c>
      <c r="O9521" t="e">
        <f t="shared" si="446"/>
        <v>#VALUE!</v>
      </c>
    </row>
    <row r="9522" spans="1:15" x14ac:dyDescent="0.25">
      <c r="A9522">
        <v>2019</v>
      </c>
      <c r="B9522" s="2" t="s">
        <v>38</v>
      </c>
      <c r="C9522">
        <v>7</v>
      </c>
      <c r="D9522" t="s">
        <v>9</v>
      </c>
      <c r="E9522" t="s">
        <v>26</v>
      </c>
      <c r="F9522" t="s">
        <v>56</v>
      </c>
      <c r="G9522">
        <v>4</v>
      </c>
      <c r="H9522">
        <v>276</v>
      </c>
      <c r="I9522">
        <v>230.4</v>
      </c>
      <c r="M9522" t="str">
        <f t="shared" si="444"/>
        <v/>
      </c>
      <c r="N9522" t="e">
        <f t="shared" si="445"/>
        <v>#VALUE!</v>
      </c>
      <c r="O9522" t="e">
        <f t="shared" si="446"/>
        <v>#VALUE!</v>
      </c>
    </row>
    <row r="9523" spans="1:15" x14ac:dyDescent="0.25">
      <c r="A9523">
        <v>2019</v>
      </c>
      <c r="B9523" s="2" t="s">
        <v>38</v>
      </c>
      <c r="C9523">
        <v>7</v>
      </c>
      <c r="D9523" t="s">
        <v>9</v>
      </c>
      <c r="E9523" t="s">
        <v>26</v>
      </c>
      <c r="F9523" t="s">
        <v>57</v>
      </c>
      <c r="G9523">
        <v>2</v>
      </c>
      <c r="H9523">
        <v>198</v>
      </c>
      <c r="I9523">
        <v>165.28</v>
      </c>
      <c r="M9523" t="str">
        <f t="shared" si="444"/>
        <v/>
      </c>
      <c r="N9523" t="e">
        <f t="shared" si="445"/>
        <v>#VALUE!</v>
      </c>
      <c r="O9523" t="e">
        <f t="shared" si="446"/>
        <v>#VALUE!</v>
      </c>
    </row>
    <row r="9524" spans="1:15" x14ac:dyDescent="0.25">
      <c r="A9524">
        <v>2019</v>
      </c>
      <c r="B9524" s="2" t="s">
        <v>38</v>
      </c>
      <c r="C9524">
        <v>7</v>
      </c>
      <c r="D9524" t="s">
        <v>9</v>
      </c>
      <c r="E9524" t="s">
        <v>26</v>
      </c>
      <c r="F9524" t="s">
        <v>69</v>
      </c>
      <c r="G9524">
        <v>3</v>
      </c>
      <c r="H9524">
        <v>1047</v>
      </c>
      <c r="I9524">
        <v>873.96</v>
      </c>
      <c r="M9524" t="str">
        <f t="shared" si="444"/>
        <v/>
      </c>
      <c r="N9524" t="e">
        <f t="shared" si="445"/>
        <v>#VALUE!</v>
      </c>
      <c r="O9524" t="e">
        <f t="shared" si="446"/>
        <v>#VALUE!</v>
      </c>
    </row>
    <row r="9525" spans="1:15" x14ac:dyDescent="0.25">
      <c r="A9525">
        <v>2019</v>
      </c>
      <c r="B9525" s="2" t="s">
        <v>38</v>
      </c>
      <c r="C9525">
        <v>7</v>
      </c>
      <c r="D9525" t="s">
        <v>9</v>
      </c>
      <c r="E9525" t="s">
        <v>26</v>
      </c>
      <c r="F9525" t="s">
        <v>66</v>
      </c>
      <c r="G9525">
        <v>4</v>
      </c>
      <c r="H9525">
        <v>1196</v>
      </c>
      <c r="I9525">
        <v>998.32</v>
      </c>
      <c r="M9525" t="str">
        <f t="shared" si="444"/>
        <v/>
      </c>
      <c r="N9525" t="e">
        <f t="shared" si="445"/>
        <v>#VALUE!</v>
      </c>
      <c r="O9525" t="e">
        <f t="shared" si="446"/>
        <v>#VALUE!</v>
      </c>
    </row>
    <row r="9526" spans="1:15" x14ac:dyDescent="0.25">
      <c r="A9526">
        <v>2019</v>
      </c>
      <c r="B9526" s="2" t="s">
        <v>38</v>
      </c>
      <c r="C9526">
        <v>7</v>
      </c>
      <c r="D9526" t="s">
        <v>9</v>
      </c>
      <c r="E9526" t="s">
        <v>26</v>
      </c>
      <c r="F9526" t="s">
        <v>67</v>
      </c>
      <c r="G9526">
        <v>3</v>
      </c>
      <c r="H9526">
        <v>2097</v>
      </c>
      <c r="I9526">
        <v>1750.41</v>
      </c>
      <c r="M9526" t="str">
        <f t="shared" si="444"/>
        <v/>
      </c>
      <c r="N9526" t="e">
        <f t="shared" si="445"/>
        <v>#VALUE!</v>
      </c>
      <c r="O9526" t="e">
        <f t="shared" si="446"/>
        <v>#VALUE!</v>
      </c>
    </row>
    <row r="9527" spans="1:15" x14ac:dyDescent="0.25">
      <c r="A9527">
        <v>2019</v>
      </c>
      <c r="B9527" s="2" t="s">
        <v>38</v>
      </c>
      <c r="C9527">
        <v>7</v>
      </c>
      <c r="D9527" t="s">
        <v>9</v>
      </c>
      <c r="E9527" t="s">
        <v>26</v>
      </c>
      <c r="F9527" t="s">
        <v>17</v>
      </c>
      <c r="G9527">
        <v>1</v>
      </c>
      <c r="H9527">
        <v>139</v>
      </c>
      <c r="I9527">
        <v>116.03</v>
      </c>
      <c r="M9527" t="str">
        <f t="shared" si="444"/>
        <v/>
      </c>
      <c r="N9527" t="e">
        <f t="shared" si="445"/>
        <v>#VALUE!</v>
      </c>
      <c r="O9527" t="e">
        <f t="shared" si="446"/>
        <v>#VALUE!</v>
      </c>
    </row>
    <row r="9528" spans="1:15" x14ac:dyDescent="0.25">
      <c r="A9528">
        <v>2019</v>
      </c>
      <c r="B9528" s="2" t="s">
        <v>38</v>
      </c>
      <c r="C9528">
        <v>7</v>
      </c>
      <c r="D9528" t="s">
        <v>9</v>
      </c>
      <c r="E9528" t="s">
        <v>26</v>
      </c>
      <c r="F9528" t="s">
        <v>18</v>
      </c>
      <c r="G9528">
        <v>1</v>
      </c>
      <c r="H9528">
        <v>99</v>
      </c>
      <c r="I9528">
        <v>82.64</v>
      </c>
      <c r="M9528" t="str">
        <f t="shared" si="444"/>
        <v/>
      </c>
      <c r="N9528" t="e">
        <f t="shared" si="445"/>
        <v>#VALUE!</v>
      </c>
      <c r="O9528" t="e">
        <f t="shared" si="446"/>
        <v>#VALUE!</v>
      </c>
    </row>
    <row r="9529" spans="1:15" x14ac:dyDescent="0.25">
      <c r="A9529">
        <v>2019</v>
      </c>
      <c r="B9529" s="2" t="s">
        <v>38</v>
      </c>
      <c r="C9529">
        <v>7</v>
      </c>
      <c r="D9529" t="s">
        <v>9</v>
      </c>
      <c r="E9529" t="s">
        <v>26</v>
      </c>
      <c r="F9529" t="s">
        <v>27</v>
      </c>
      <c r="G9529">
        <v>4</v>
      </c>
      <c r="H9529">
        <v>596</v>
      </c>
      <c r="I9529">
        <v>497.48</v>
      </c>
      <c r="M9529" t="str">
        <f t="shared" si="444"/>
        <v/>
      </c>
      <c r="N9529" t="e">
        <f t="shared" si="445"/>
        <v>#VALUE!</v>
      </c>
      <c r="O9529" t="e">
        <f t="shared" si="446"/>
        <v>#VALUE!</v>
      </c>
    </row>
    <row r="9530" spans="1:15" x14ac:dyDescent="0.25">
      <c r="A9530">
        <v>2019</v>
      </c>
      <c r="B9530" s="2" t="s">
        <v>38</v>
      </c>
      <c r="C9530">
        <v>7</v>
      </c>
      <c r="D9530" t="s">
        <v>9</v>
      </c>
      <c r="E9530" t="s">
        <v>26</v>
      </c>
      <c r="F9530" t="s">
        <v>71</v>
      </c>
      <c r="G9530">
        <v>2</v>
      </c>
      <c r="H9530">
        <v>58</v>
      </c>
      <c r="I9530">
        <v>48.42</v>
      </c>
      <c r="M9530" t="str">
        <f t="shared" si="444"/>
        <v/>
      </c>
      <c r="N9530" t="e">
        <f t="shared" si="445"/>
        <v>#VALUE!</v>
      </c>
      <c r="O9530" t="e">
        <f t="shared" si="446"/>
        <v>#VALUE!</v>
      </c>
    </row>
    <row r="9531" spans="1:15" x14ac:dyDescent="0.25">
      <c r="A9531">
        <v>2019</v>
      </c>
      <c r="B9531" s="2" t="s">
        <v>38</v>
      </c>
      <c r="C9531">
        <v>7</v>
      </c>
      <c r="D9531" t="s">
        <v>9</v>
      </c>
      <c r="E9531" t="s">
        <v>26</v>
      </c>
      <c r="F9531" t="s">
        <v>72</v>
      </c>
      <c r="G9531">
        <v>2</v>
      </c>
      <c r="H9531">
        <v>98</v>
      </c>
      <c r="I9531">
        <v>81.8</v>
      </c>
      <c r="M9531" t="str">
        <f t="shared" si="444"/>
        <v/>
      </c>
      <c r="N9531" t="e">
        <f t="shared" si="445"/>
        <v>#VALUE!</v>
      </c>
      <c r="O9531" t="e">
        <f t="shared" si="446"/>
        <v>#VALUE!</v>
      </c>
    </row>
    <row r="9532" spans="1:15" x14ac:dyDescent="0.25">
      <c r="A9532">
        <v>2019</v>
      </c>
      <c r="B9532" s="2" t="s">
        <v>38</v>
      </c>
      <c r="C9532">
        <v>7</v>
      </c>
      <c r="D9532" t="s">
        <v>9</v>
      </c>
      <c r="E9532" t="s">
        <v>26</v>
      </c>
      <c r="F9532" t="s">
        <v>28</v>
      </c>
      <c r="G9532">
        <v>3</v>
      </c>
      <c r="H9532">
        <v>1197</v>
      </c>
      <c r="I9532">
        <v>999.18000000000006</v>
      </c>
      <c r="M9532" t="str">
        <f t="shared" si="444"/>
        <v/>
      </c>
      <c r="N9532" t="e">
        <f t="shared" si="445"/>
        <v>#VALUE!</v>
      </c>
      <c r="O9532" t="e">
        <f t="shared" si="446"/>
        <v>#VALUE!</v>
      </c>
    </row>
    <row r="9533" spans="1:15" x14ac:dyDescent="0.25">
      <c r="A9533">
        <v>2019</v>
      </c>
      <c r="B9533" s="2" t="s">
        <v>38</v>
      </c>
      <c r="C9533">
        <v>7</v>
      </c>
      <c r="D9533" t="s">
        <v>9</v>
      </c>
      <c r="E9533" t="s">
        <v>26</v>
      </c>
      <c r="F9533" t="s">
        <v>12</v>
      </c>
      <c r="G9533">
        <v>6</v>
      </c>
      <c r="H9533">
        <v>1974</v>
      </c>
      <c r="I9533">
        <v>1647.7199999999998</v>
      </c>
      <c r="M9533" t="str">
        <f t="shared" si="444"/>
        <v/>
      </c>
      <c r="N9533" t="e">
        <f t="shared" si="445"/>
        <v>#VALUE!</v>
      </c>
      <c r="O9533" t="e">
        <f t="shared" si="446"/>
        <v>#VALUE!</v>
      </c>
    </row>
    <row r="9534" spans="1:15" x14ac:dyDescent="0.25">
      <c r="A9534">
        <v>2019</v>
      </c>
      <c r="B9534" s="2" t="s">
        <v>38</v>
      </c>
      <c r="C9534">
        <v>7</v>
      </c>
      <c r="D9534" t="s">
        <v>9</v>
      </c>
      <c r="E9534" t="s">
        <v>26</v>
      </c>
      <c r="F9534" t="s">
        <v>19</v>
      </c>
      <c r="G9534">
        <v>9</v>
      </c>
      <c r="H9534">
        <v>2331</v>
      </c>
      <c r="I9534">
        <v>1945.7100000000003</v>
      </c>
      <c r="M9534" t="str">
        <f t="shared" si="444"/>
        <v/>
      </c>
      <c r="N9534" t="e">
        <f t="shared" si="445"/>
        <v>#VALUE!</v>
      </c>
      <c r="O9534" t="e">
        <f t="shared" si="446"/>
        <v>#VALUE!</v>
      </c>
    </row>
    <row r="9535" spans="1:15" x14ac:dyDescent="0.25">
      <c r="A9535">
        <v>2019</v>
      </c>
      <c r="B9535" s="2" t="s">
        <v>38</v>
      </c>
      <c r="C9535">
        <v>7</v>
      </c>
      <c r="D9535" t="s">
        <v>9</v>
      </c>
      <c r="E9535" t="s">
        <v>26</v>
      </c>
      <c r="F9535" t="s">
        <v>20</v>
      </c>
      <c r="G9535">
        <v>4</v>
      </c>
      <c r="H9535">
        <v>796</v>
      </c>
      <c r="I9535">
        <v>664.44</v>
      </c>
      <c r="M9535" t="str">
        <f t="shared" si="444"/>
        <v/>
      </c>
      <c r="N9535" t="e">
        <f t="shared" si="445"/>
        <v>#VALUE!</v>
      </c>
      <c r="O9535" t="e">
        <f t="shared" si="446"/>
        <v>#VALUE!</v>
      </c>
    </row>
    <row r="9536" spans="1:15" x14ac:dyDescent="0.25">
      <c r="A9536">
        <v>2019</v>
      </c>
      <c r="B9536" s="2" t="s">
        <v>38</v>
      </c>
      <c r="C9536">
        <v>7</v>
      </c>
      <c r="D9536" t="s">
        <v>29</v>
      </c>
      <c r="E9536" t="s">
        <v>10</v>
      </c>
      <c r="F9536" t="s">
        <v>14</v>
      </c>
      <c r="G9536">
        <v>6</v>
      </c>
      <c r="H9536">
        <v>474</v>
      </c>
      <c r="I9536">
        <v>395.64</v>
      </c>
      <c r="M9536" t="str">
        <f t="shared" si="444"/>
        <v/>
      </c>
      <c r="N9536" t="e">
        <f t="shared" si="445"/>
        <v>#VALUE!</v>
      </c>
      <c r="O9536" t="e">
        <f t="shared" si="446"/>
        <v>#VALUE!</v>
      </c>
    </row>
    <row r="9537" spans="1:15" x14ac:dyDescent="0.25">
      <c r="A9537">
        <v>2019</v>
      </c>
      <c r="B9537" s="2" t="s">
        <v>38</v>
      </c>
      <c r="C9537">
        <v>7</v>
      </c>
      <c r="D9537" t="s">
        <v>29</v>
      </c>
      <c r="E9537" t="s">
        <v>10</v>
      </c>
      <c r="F9537" t="s">
        <v>11</v>
      </c>
      <c r="G9537">
        <v>7</v>
      </c>
      <c r="H9537">
        <v>483</v>
      </c>
      <c r="I9537">
        <v>403.20000000000005</v>
      </c>
      <c r="M9537" t="str">
        <f t="shared" si="444"/>
        <v/>
      </c>
      <c r="N9537" t="e">
        <f t="shared" si="445"/>
        <v>#VALUE!</v>
      </c>
      <c r="O9537" t="e">
        <f t="shared" si="446"/>
        <v>#VALUE!</v>
      </c>
    </row>
    <row r="9538" spans="1:15" x14ac:dyDescent="0.25">
      <c r="A9538">
        <v>2019</v>
      </c>
      <c r="B9538" s="2" t="s">
        <v>38</v>
      </c>
      <c r="C9538">
        <v>7</v>
      </c>
      <c r="D9538" t="s">
        <v>29</v>
      </c>
      <c r="E9538" t="s">
        <v>10</v>
      </c>
      <c r="F9538" t="s">
        <v>59</v>
      </c>
      <c r="G9538">
        <v>2</v>
      </c>
      <c r="H9538">
        <v>50</v>
      </c>
      <c r="I9538">
        <v>41.74</v>
      </c>
      <c r="M9538" t="str">
        <f t="shared" si="444"/>
        <v/>
      </c>
      <c r="N9538" t="e">
        <f t="shared" si="445"/>
        <v>#VALUE!</v>
      </c>
      <c r="O9538" t="e">
        <f t="shared" si="446"/>
        <v>#VALUE!</v>
      </c>
    </row>
    <row r="9539" spans="1:15" x14ac:dyDescent="0.25">
      <c r="A9539">
        <v>2019</v>
      </c>
      <c r="B9539" s="2" t="s">
        <v>38</v>
      </c>
      <c r="C9539">
        <v>7</v>
      </c>
      <c r="D9539" t="s">
        <v>29</v>
      </c>
      <c r="E9539" t="s">
        <v>10</v>
      </c>
      <c r="F9539" t="s">
        <v>62</v>
      </c>
      <c r="G9539">
        <v>1</v>
      </c>
      <c r="H9539">
        <v>59</v>
      </c>
      <c r="I9539">
        <v>49.25</v>
      </c>
      <c r="M9539" t="str">
        <f t="shared" ref="M9539:M9602" si="447">SUBSTITUTE(SUBSTITUTE(J9539," - ","|"),"; ","|")</f>
        <v/>
      </c>
      <c r="N9539" t="e">
        <f t="shared" ref="N9539:N9602" si="448">LEFT(M9539,FIND("|",M9539)-1)</f>
        <v>#VALUE!</v>
      </c>
      <c r="O9539" t="e">
        <f t="shared" ref="O9539:O9602" si="449">RIGHT(M9539,LEN(M9539)-FIND("|",M9539))</f>
        <v>#VALUE!</v>
      </c>
    </row>
    <row r="9540" spans="1:15" x14ac:dyDescent="0.25">
      <c r="A9540">
        <v>2019</v>
      </c>
      <c r="B9540" s="2" t="s">
        <v>38</v>
      </c>
      <c r="C9540">
        <v>7</v>
      </c>
      <c r="D9540" t="s">
        <v>29</v>
      </c>
      <c r="E9540" t="s">
        <v>10</v>
      </c>
      <c r="F9540" t="s">
        <v>56</v>
      </c>
      <c r="G9540">
        <v>1</v>
      </c>
      <c r="H9540">
        <v>69</v>
      </c>
      <c r="I9540">
        <v>57.6</v>
      </c>
      <c r="M9540" t="str">
        <f t="shared" si="447"/>
        <v/>
      </c>
      <c r="N9540" t="e">
        <f t="shared" si="448"/>
        <v>#VALUE!</v>
      </c>
      <c r="O9540" t="e">
        <f t="shared" si="449"/>
        <v>#VALUE!</v>
      </c>
    </row>
    <row r="9541" spans="1:15" x14ac:dyDescent="0.25">
      <c r="A9541">
        <v>2019</v>
      </c>
      <c r="B9541" s="2" t="s">
        <v>38</v>
      </c>
      <c r="C9541">
        <v>7</v>
      </c>
      <c r="D9541" t="s">
        <v>29</v>
      </c>
      <c r="E9541" t="s">
        <v>10</v>
      </c>
      <c r="F9541" t="s">
        <v>18</v>
      </c>
      <c r="G9541">
        <v>1</v>
      </c>
      <c r="H9541">
        <v>99</v>
      </c>
      <c r="I9541">
        <v>82.64</v>
      </c>
      <c r="M9541" t="str">
        <f t="shared" si="447"/>
        <v/>
      </c>
      <c r="N9541" t="e">
        <f t="shared" si="448"/>
        <v>#VALUE!</v>
      </c>
      <c r="O9541" t="e">
        <f t="shared" si="449"/>
        <v>#VALUE!</v>
      </c>
    </row>
    <row r="9542" spans="1:15" x14ac:dyDescent="0.25">
      <c r="A9542">
        <v>2019</v>
      </c>
      <c r="B9542" s="2" t="s">
        <v>38</v>
      </c>
      <c r="C9542">
        <v>7</v>
      </c>
      <c r="D9542" t="s">
        <v>29</v>
      </c>
      <c r="E9542" t="s">
        <v>10</v>
      </c>
      <c r="F9542" t="s">
        <v>71</v>
      </c>
      <c r="G9542">
        <v>1</v>
      </c>
      <c r="H9542">
        <v>29</v>
      </c>
      <c r="I9542">
        <v>24.21</v>
      </c>
      <c r="M9542" t="str">
        <f t="shared" si="447"/>
        <v/>
      </c>
      <c r="N9542" t="e">
        <f t="shared" si="448"/>
        <v>#VALUE!</v>
      </c>
      <c r="O9542" t="e">
        <f t="shared" si="449"/>
        <v>#VALUE!</v>
      </c>
    </row>
    <row r="9543" spans="1:15" x14ac:dyDescent="0.25">
      <c r="A9543">
        <v>2019</v>
      </c>
      <c r="B9543" s="2" t="s">
        <v>38</v>
      </c>
      <c r="C9543">
        <v>7</v>
      </c>
      <c r="D9543" t="s">
        <v>29</v>
      </c>
      <c r="E9543" t="s">
        <v>10</v>
      </c>
      <c r="F9543" t="s">
        <v>12</v>
      </c>
      <c r="G9543">
        <v>1</v>
      </c>
      <c r="H9543">
        <v>329</v>
      </c>
      <c r="I9543">
        <v>274.62</v>
      </c>
      <c r="M9543" t="str">
        <f t="shared" si="447"/>
        <v/>
      </c>
      <c r="N9543" t="e">
        <f t="shared" si="448"/>
        <v>#VALUE!</v>
      </c>
      <c r="O9543" t="e">
        <f t="shared" si="449"/>
        <v>#VALUE!</v>
      </c>
    </row>
    <row r="9544" spans="1:15" x14ac:dyDescent="0.25">
      <c r="A9544">
        <v>2019</v>
      </c>
      <c r="B9544" s="2" t="s">
        <v>38</v>
      </c>
      <c r="C9544">
        <v>7</v>
      </c>
      <c r="D9544" t="s">
        <v>29</v>
      </c>
      <c r="E9544" t="s">
        <v>10</v>
      </c>
      <c r="F9544" t="s">
        <v>19</v>
      </c>
      <c r="G9544">
        <v>3</v>
      </c>
      <c r="H9544">
        <v>777</v>
      </c>
      <c r="I9544">
        <v>648.56999999999994</v>
      </c>
      <c r="M9544" t="str">
        <f t="shared" si="447"/>
        <v/>
      </c>
      <c r="N9544" t="e">
        <f t="shared" si="448"/>
        <v>#VALUE!</v>
      </c>
      <c r="O9544" t="e">
        <f t="shared" si="449"/>
        <v>#VALUE!</v>
      </c>
    </row>
    <row r="9545" spans="1:15" x14ac:dyDescent="0.25">
      <c r="A9545">
        <v>2019</v>
      </c>
      <c r="B9545" s="2" t="s">
        <v>38</v>
      </c>
      <c r="C9545">
        <v>7</v>
      </c>
      <c r="D9545" t="s">
        <v>29</v>
      </c>
      <c r="E9545" t="s">
        <v>13</v>
      </c>
      <c r="F9545" t="s">
        <v>73</v>
      </c>
      <c r="G9545">
        <v>1</v>
      </c>
      <c r="H9545">
        <v>35</v>
      </c>
      <c r="I9545">
        <v>29.22</v>
      </c>
      <c r="M9545" t="str">
        <f t="shared" si="447"/>
        <v/>
      </c>
      <c r="N9545" t="e">
        <f t="shared" si="448"/>
        <v>#VALUE!</v>
      </c>
      <c r="O9545" t="e">
        <f t="shared" si="449"/>
        <v>#VALUE!</v>
      </c>
    </row>
    <row r="9546" spans="1:15" x14ac:dyDescent="0.25">
      <c r="A9546">
        <v>2019</v>
      </c>
      <c r="B9546" s="2" t="s">
        <v>38</v>
      </c>
      <c r="C9546">
        <v>7</v>
      </c>
      <c r="D9546" t="s">
        <v>29</v>
      </c>
      <c r="E9546" t="s">
        <v>13</v>
      </c>
      <c r="F9546" t="s">
        <v>60</v>
      </c>
      <c r="G9546">
        <v>4</v>
      </c>
      <c r="H9546">
        <v>196</v>
      </c>
      <c r="I9546">
        <v>163.6</v>
      </c>
      <c r="M9546" t="str">
        <f t="shared" si="447"/>
        <v/>
      </c>
      <c r="N9546" t="e">
        <f t="shared" si="448"/>
        <v>#VALUE!</v>
      </c>
      <c r="O9546" t="e">
        <f t="shared" si="449"/>
        <v>#VALUE!</v>
      </c>
    </row>
    <row r="9547" spans="1:15" x14ac:dyDescent="0.25">
      <c r="A9547">
        <v>2019</v>
      </c>
      <c r="B9547" s="2" t="s">
        <v>38</v>
      </c>
      <c r="C9547">
        <v>7</v>
      </c>
      <c r="D9547" t="s">
        <v>29</v>
      </c>
      <c r="E9547" t="s">
        <v>13</v>
      </c>
      <c r="F9547" t="s">
        <v>14</v>
      </c>
      <c r="G9547">
        <v>32</v>
      </c>
      <c r="H9547">
        <v>2528</v>
      </c>
      <c r="I9547">
        <v>2110.0800000000013</v>
      </c>
      <c r="M9547" t="str">
        <f t="shared" si="447"/>
        <v/>
      </c>
      <c r="N9547" t="e">
        <f t="shared" si="448"/>
        <v>#VALUE!</v>
      </c>
      <c r="O9547" t="e">
        <f t="shared" si="449"/>
        <v>#VALUE!</v>
      </c>
    </row>
    <row r="9548" spans="1:15" x14ac:dyDescent="0.25">
      <c r="A9548">
        <v>2019</v>
      </c>
      <c r="B9548" s="2" t="s">
        <v>38</v>
      </c>
      <c r="C9548">
        <v>7</v>
      </c>
      <c r="D9548" t="s">
        <v>29</v>
      </c>
      <c r="E9548" t="s">
        <v>13</v>
      </c>
      <c r="F9548" t="s">
        <v>22</v>
      </c>
      <c r="G9548">
        <v>7</v>
      </c>
      <c r="H9548">
        <v>693</v>
      </c>
      <c r="I9548">
        <v>578.48</v>
      </c>
      <c r="M9548" t="str">
        <f t="shared" si="447"/>
        <v/>
      </c>
      <c r="N9548" t="e">
        <f t="shared" si="448"/>
        <v>#VALUE!</v>
      </c>
      <c r="O9548" t="e">
        <f t="shared" si="449"/>
        <v>#VALUE!</v>
      </c>
    </row>
    <row r="9549" spans="1:15" x14ac:dyDescent="0.25">
      <c r="A9549">
        <v>2019</v>
      </c>
      <c r="B9549" s="2" t="s">
        <v>38</v>
      </c>
      <c r="C9549">
        <v>7</v>
      </c>
      <c r="D9549" t="s">
        <v>29</v>
      </c>
      <c r="E9549" t="s">
        <v>13</v>
      </c>
      <c r="F9549" t="s">
        <v>11</v>
      </c>
      <c r="G9549">
        <v>38</v>
      </c>
      <c r="H9549">
        <v>2622</v>
      </c>
      <c r="I9549">
        <v>2188.7999999999984</v>
      </c>
      <c r="M9549" t="str">
        <f t="shared" si="447"/>
        <v/>
      </c>
      <c r="N9549" t="e">
        <f t="shared" si="448"/>
        <v>#VALUE!</v>
      </c>
      <c r="O9549" t="e">
        <f t="shared" si="449"/>
        <v>#VALUE!</v>
      </c>
    </row>
    <row r="9550" spans="1:15" x14ac:dyDescent="0.25">
      <c r="A9550">
        <v>2019</v>
      </c>
      <c r="B9550" s="2" t="s">
        <v>38</v>
      </c>
      <c r="C9550">
        <v>7</v>
      </c>
      <c r="D9550" t="s">
        <v>29</v>
      </c>
      <c r="E9550" t="s">
        <v>13</v>
      </c>
      <c r="F9550" t="s">
        <v>15</v>
      </c>
      <c r="G9550">
        <v>5</v>
      </c>
      <c r="H9550">
        <v>1295</v>
      </c>
      <c r="I9550">
        <v>1080.95</v>
      </c>
      <c r="M9550" t="str">
        <f t="shared" si="447"/>
        <v/>
      </c>
      <c r="N9550" t="e">
        <f t="shared" si="448"/>
        <v>#VALUE!</v>
      </c>
      <c r="O9550" t="e">
        <f t="shared" si="449"/>
        <v>#VALUE!</v>
      </c>
    </row>
    <row r="9551" spans="1:15" x14ac:dyDescent="0.25">
      <c r="A9551">
        <v>2019</v>
      </c>
      <c r="B9551" s="2" t="s">
        <v>38</v>
      </c>
      <c r="C9551">
        <v>7</v>
      </c>
      <c r="D9551" t="s">
        <v>29</v>
      </c>
      <c r="E9551" t="s">
        <v>13</v>
      </c>
      <c r="F9551" t="s">
        <v>16</v>
      </c>
      <c r="G9551">
        <v>3</v>
      </c>
      <c r="H9551">
        <v>987</v>
      </c>
      <c r="I9551">
        <v>823.86</v>
      </c>
      <c r="M9551" t="str">
        <f t="shared" si="447"/>
        <v/>
      </c>
      <c r="N9551" t="e">
        <f t="shared" si="448"/>
        <v>#VALUE!</v>
      </c>
      <c r="O9551" t="e">
        <f t="shared" si="449"/>
        <v>#VALUE!</v>
      </c>
    </row>
    <row r="9552" spans="1:15" x14ac:dyDescent="0.25">
      <c r="A9552">
        <v>2019</v>
      </c>
      <c r="B9552" s="2" t="s">
        <v>38</v>
      </c>
      <c r="C9552">
        <v>7</v>
      </c>
      <c r="D9552" t="s">
        <v>29</v>
      </c>
      <c r="E9552" t="s">
        <v>13</v>
      </c>
      <c r="F9552" t="s">
        <v>25</v>
      </c>
      <c r="G9552">
        <v>6</v>
      </c>
      <c r="H9552">
        <v>1794</v>
      </c>
      <c r="I9552">
        <v>1497.48</v>
      </c>
      <c r="M9552" t="str">
        <f t="shared" si="447"/>
        <v/>
      </c>
      <c r="N9552" t="e">
        <f t="shared" si="448"/>
        <v>#VALUE!</v>
      </c>
      <c r="O9552" t="e">
        <f t="shared" si="449"/>
        <v>#VALUE!</v>
      </c>
    </row>
    <row r="9553" spans="1:15" x14ac:dyDescent="0.25">
      <c r="A9553">
        <v>2019</v>
      </c>
      <c r="B9553" s="2" t="s">
        <v>38</v>
      </c>
      <c r="C9553">
        <v>7</v>
      </c>
      <c r="D9553" t="s">
        <v>29</v>
      </c>
      <c r="E9553" t="s">
        <v>13</v>
      </c>
      <c r="F9553" t="s">
        <v>70</v>
      </c>
      <c r="G9553">
        <v>6</v>
      </c>
      <c r="H9553">
        <v>234</v>
      </c>
      <c r="I9553">
        <v>195.3</v>
      </c>
      <c r="M9553" t="str">
        <f t="shared" si="447"/>
        <v/>
      </c>
      <c r="N9553" t="e">
        <f t="shared" si="448"/>
        <v>#VALUE!</v>
      </c>
      <c r="O9553" t="e">
        <f t="shared" si="449"/>
        <v>#VALUE!</v>
      </c>
    </row>
    <row r="9554" spans="1:15" x14ac:dyDescent="0.25">
      <c r="A9554">
        <v>2019</v>
      </c>
      <c r="B9554" s="2" t="s">
        <v>38</v>
      </c>
      <c r="C9554">
        <v>7</v>
      </c>
      <c r="D9554" t="s">
        <v>29</v>
      </c>
      <c r="E9554" t="s">
        <v>13</v>
      </c>
      <c r="F9554" t="s">
        <v>61</v>
      </c>
      <c r="G9554">
        <v>2</v>
      </c>
      <c r="H9554">
        <v>158</v>
      </c>
      <c r="I9554">
        <v>131.88</v>
      </c>
      <c r="M9554" t="str">
        <f t="shared" si="447"/>
        <v/>
      </c>
      <c r="N9554" t="e">
        <f t="shared" si="448"/>
        <v>#VALUE!</v>
      </c>
      <c r="O9554" t="e">
        <f t="shared" si="449"/>
        <v>#VALUE!</v>
      </c>
    </row>
    <row r="9555" spans="1:15" x14ac:dyDescent="0.25">
      <c r="A9555">
        <v>2019</v>
      </c>
      <c r="B9555" s="2" t="s">
        <v>38</v>
      </c>
      <c r="C9555">
        <v>7</v>
      </c>
      <c r="D9555" t="s">
        <v>29</v>
      </c>
      <c r="E9555" t="s">
        <v>13</v>
      </c>
      <c r="F9555" t="s">
        <v>59</v>
      </c>
      <c r="G9555">
        <v>2</v>
      </c>
      <c r="H9555">
        <v>50</v>
      </c>
      <c r="I9555">
        <v>41.74</v>
      </c>
      <c r="M9555" t="str">
        <f t="shared" si="447"/>
        <v/>
      </c>
      <c r="N9555" t="e">
        <f t="shared" si="448"/>
        <v>#VALUE!</v>
      </c>
      <c r="O9555" t="e">
        <f t="shared" si="449"/>
        <v>#VALUE!</v>
      </c>
    </row>
    <row r="9556" spans="1:15" x14ac:dyDescent="0.25">
      <c r="A9556">
        <v>2019</v>
      </c>
      <c r="B9556" s="2" t="s">
        <v>38</v>
      </c>
      <c r="C9556">
        <v>7</v>
      </c>
      <c r="D9556" t="s">
        <v>29</v>
      </c>
      <c r="E9556" t="s">
        <v>13</v>
      </c>
      <c r="F9556" t="s">
        <v>62</v>
      </c>
      <c r="G9556">
        <v>8</v>
      </c>
      <c r="H9556">
        <v>472</v>
      </c>
      <c r="I9556">
        <v>394</v>
      </c>
      <c r="M9556" t="str">
        <f t="shared" si="447"/>
        <v/>
      </c>
      <c r="N9556" t="e">
        <f t="shared" si="448"/>
        <v>#VALUE!</v>
      </c>
      <c r="O9556" t="e">
        <f t="shared" si="449"/>
        <v>#VALUE!</v>
      </c>
    </row>
    <row r="9557" spans="1:15" x14ac:dyDescent="0.25">
      <c r="A9557">
        <v>2019</v>
      </c>
      <c r="B9557" s="2" t="s">
        <v>38</v>
      </c>
      <c r="C9557">
        <v>7</v>
      </c>
      <c r="D9557" t="s">
        <v>29</v>
      </c>
      <c r="E9557" t="s">
        <v>13</v>
      </c>
      <c r="F9557" t="s">
        <v>56</v>
      </c>
      <c r="G9557">
        <v>2</v>
      </c>
      <c r="H9557">
        <v>138</v>
      </c>
      <c r="I9557">
        <v>115.2</v>
      </c>
      <c r="M9557" t="str">
        <f t="shared" si="447"/>
        <v/>
      </c>
      <c r="N9557" t="e">
        <f t="shared" si="448"/>
        <v>#VALUE!</v>
      </c>
      <c r="O9557" t="e">
        <f t="shared" si="449"/>
        <v>#VALUE!</v>
      </c>
    </row>
    <row r="9558" spans="1:15" x14ac:dyDescent="0.25">
      <c r="A9558">
        <v>2019</v>
      </c>
      <c r="B9558" s="2" t="s">
        <v>38</v>
      </c>
      <c r="C9558">
        <v>7</v>
      </c>
      <c r="D9558" t="s">
        <v>29</v>
      </c>
      <c r="E9558" t="s">
        <v>13</v>
      </c>
      <c r="F9558" t="s">
        <v>57</v>
      </c>
      <c r="G9558">
        <v>5</v>
      </c>
      <c r="H9558">
        <v>495</v>
      </c>
      <c r="I9558">
        <v>413.2</v>
      </c>
      <c r="M9558" t="str">
        <f t="shared" si="447"/>
        <v/>
      </c>
      <c r="N9558" t="e">
        <f t="shared" si="448"/>
        <v>#VALUE!</v>
      </c>
      <c r="O9558" t="e">
        <f t="shared" si="449"/>
        <v>#VALUE!</v>
      </c>
    </row>
    <row r="9559" spans="1:15" x14ac:dyDescent="0.25">
      <c r="A9559">
        <v>2019</v>
      </c>
      <c r="B9559" s="2" t="s">
        <v>38</v>
      </c>
      <c r="C9559">
        <v>7</v>
      </c>
      <c r="D9559" t="s">
        <v>29</v>
      </c>
      <c r="E9559" t="s">
        <v>13</v>
      </c>
      <c r="F9559" t="s">
        <v>69</v>
      </c>
      <c r="G9559">
        <v>3</v>
      </c>
      <c r="H9559">
        <v>1047</v>
      </c>
      <c r="I9559">
        <v>873.96</v>
      </c>
      <c r="M9559" t="str">
        <f t="shared" si="447"/>
        <v/>
      </c>
      <c r="N9559" t="e">
        <f t="shared" si="448"/>
        <v>#VALUE!</v>
      </c>
      <c r="O9559" t="e">
        <f t="shared" si="449"/>
        <v>#VALUE!</v>
      </c>
    </row>
    <row r="9560" spans="1:15" x14ac:dyDescent="0.25">
      <c r="A9560">
        <v>2019</v>
      </c>
      <c r="B9560" s="2" t="s">
        <v>38</v>
      </c>
      <c r="C9560">
        <v>7</v>
      </c>
      <c r="D9560" t="s">
        <v>29</v>
      </c>
      <c r="E9560" t="s">
        <v>13</v>
      </c>
      <c r="F9560" t="s">
        <v>66</v>
      </c>
      <c r="G9560">
        <v>2</v>
      </c>
      <c r="H9560">
        <v>598</v>
      </c>
      <c r="I9560">
        <v>499.16</v>
      </c>
      <c r="M9560" t="str">
        <f t="shared" si="447"/>
        <v/>
      </c>
      <c r="N9560" t="e">
        <f t="shared" si="448"/>
        <v>#VALUE!</v>
      </c>
      <c r="O9560" t="e">
        <f t="shared" si="449"/>
        <v>#VALUE!</v>
      </c>
    </row>
    <row r="9561" spans="1:15" x14ac:dyDescent="0.25">
      <c r="A9561">
        <v>2019</v>
      </c>
      <c r="B9561" s="2" t="s">
        <v>38</v>
      </c>
      <c r="C9561">
        <v>7</v>
      </c>
      <c r="D9561" t="s">
        <v>29</v>
      </c>
      <c r="E9561" t="s">
        <v>13</v>
      </c>
      <c r="F9561" t="s">
        <v>17</v>
      </c>
      <c r="G9561">
        <v>1</v>
      </c>
      <c r="H9561">
        <v>139</v>
      </c>
      <c r="I9561">
        <v>116.03</v>
      </c>
      <c r="M9561" t="str">
        <f t="shared" si="447"/>
        <v/>
      </c>
      <c r="N9561" t="e">
        <f t="shared" si="448"/>
        <v>#VALUE!</v>
      </c>
      <c r="O9561" t="e">
        <f t="shared" si="449"/>
        <v>#VALUE!</v>
      </c>
    </row>
    <row r="9562" spans="1:15" x14ac:dyDescent="0.25">
      <c r="A9562">
        <v>2019</v>
      </c>
      <c r="B9562" s="2" t="s">
        <v>38</v>
      </c>
      <c r="C9562">
        <v>7</v>
      </c>
      <c r="D9562" t="s">
        <v>29</v>
      </c>
      <c r="E9562" t="s">
        <v>13</v>
      </c>
      <c r="F9562" t="s">
        <v>27</v>
      </c>
      <c r="G9562">
        <v>1</v>
      </c>
      <c r="H9562">
        <v>149</v>
      </c>
      <c r="I9562">
        <v>124.37</v>
      </c>
      <c r="M9562" t="str">
        <f t="shared" si="447"/>
        <v/>
      </c>
      <c r="N9562" t="e">
        <f t="shared" si="448"/>
        <v>#VALUE!</v>
      </c>
      <c r="O9562" t="e">
        <f t="shared" si="449"/>
        <v>#VALUE!</v>
      </c>
    </row>
    <row r="9563" spans="1:15" x14ac:dyDescent="0.25">
      <c r="A9563">
        <v>2019</v>
      </c>
      <c r="B9563" s="2" t="s">
        <v>38</v>
      </c>
      <c r="C9563">
        <v>7</v>
      </c>
      <c r="D9563" t="s">
        <v>29</v>
      </c>
      <c r="E9563" t="s">
        <v>13</v>
      </c>
      <c r="F9563" t="s">
        <v>71</v>
      </c>
      <c r="G9563">
        <v>2</v>
      </c>
      <c r="H9563">
        <v>58</v>
      </c>
      <c r="I9563">
        <v>48.42</v>
      </c>
      <c r="M9563" t="str">
        <f t="shared" si="447"/>
        <v/>
      </c>
      <c r="N9563" t="e">
        <f t="shared" si="448"/>
        <v>#VALUE!</v>
      </c>
      <c r="O9563" t="e">
        <f t="shared" si="449"/>
        <v>#VALUE!</v>
      </c>
    </row>
    <row r="9564" spans="1:15" x14ac:dyDescent="0.25">
      <c r="A9564">
        <v>2019</v>
      </c>
      <c r="B9564" s="2" t="s">
        <v>38</v>
      </c>
      <c r="C9564">
        <v>7</v>
      </c>
      <c r="D9564" t="s">
        <v>29</v>
      </c>
      <c r="E9564" t="s">
        <v>13</v>
      </c>
      <c r="F9564" t="s">
        <v>72</v>
      </c>
      <c r="G9564">
        <v>2</v>
      </c>
      <c r="H9564">
        <v>98</v>
      </c>
      <c r="I9564">
        <v>81.8</v>
      </c>
      <c r="M9564" t="str">
        <f t="shared" si="447"/>
        <v/>
      </c>
      <c r="N9564" t="e">
        <f t="shared" si="448"/>
        <v>#VALUE!</v>
      </c>
      <c r="O9564" t="e">
        <f t="shared" si="449"/>
        <v>#VALUE!</v>
      </c>
    </row>
    <row r="9565" spans="1:15" x14ac:dyDescent="0.25">
      <c r="A9565">
        <v>2019</v>
      </c>
      <c r="B9565" s="2" t="s">
        <v>38</v>
      </c>
      <c r="C9565">
        <v>7</v>
      </c>
      <c r="D9565" t="s">
        <v>29</v>
      </c>
      <c r="E9565" t="s">
        <v>13</v>
      </c>
      <c r="F9565" t="s">
        <v>28</v>
      </c>
      <c r="G9565">
        <v>4</v>
      </c>
      <c r="H9565">
        <v>1596</v>
      </c>
      <c r="I9565">
        <v>1332.24</v>
      </c>
      <c r="M9565" t="str">
        <f t="shared" si="447"/>
        <v/>
      </c>
      <c r="N9565" t="e">
        <f t="shared" si="448"/>
        <v>#VALUE!</v>
      </c>
      <c r="O9565" t="e">
        <f t="shared" si="449"/>
        <v>#VALUE!</v>
      </c>
    </row>
    <row r="9566" spans="1:15" x14ac:dyDescent="0.25">
      <c r="A9566">
        <v>2019</v>
      </c>
      <c r="B9566" s="2" t="s">
        <v>38</v>
      </c>
      <c r="C9566">
        <v>7</v>
      </c>
      <c r="D9566" t="s">
        <v>29</v>
      </c>
      <c r="E9566" t="s">
        <v>13</v>
      </c>
      <c r="F9566" t="s">
        <v>12</v>
      </c>
      <c r="G9566">
        <v>13</v>
      </c>
      <c r="H9566">
        <v>4277</v>
      </c>
      <c r="I9566">
        <v>3570.059999999999</v>
      </c>
      <c r="M9566" t="str">
        <f t="shared" si="447"/>
        <v/>
      </c>
      <c r="N9566" t="e">
        <f t="shared" si="448"/>
        <v>#VALUE!</v>
      </c>
      <c r="O9566" t="e">
        <f t="shared" si="449"/>
        <v>#VALUE!</v>
      </c>
    </row>
    <row r="9567" spans="1:15" x14ac:dyDescent="0.25">
      <c r="A9567">
        <v>2019</v>
      </c>
      <c r="B9567" s="2" t="s">
        <v>38</v>
      </c>
      <c r="C9567">
        <v>7</v>
      </c>
      <c r="D9567" t="s">
        <v>29</v>
      </c>
      <c r="E9567" t="s">
        <v>13</v>
      </c>
      <c r="F9567" t="s">
        <v>19</v>
      </c>
      <c r="G9567">
        <v>9</v>
      </c>
      <c r="H9567">
        <v>2331</v>
      </c>
      <c r="I9567">
        <v>1945.7100000000003</v>
      </c>
      <c r="M9567" t="str">
        <f t="shared" si="447"/>
        <v/>
      </c>
      <c r="N9567" t="e">
        <f t="shared" si="448"/>
        <v>#VALUE!</v>
      </c>
      <c r="O9567" t="e">
        <f t="shared" si="449"/>
        <v>#VALUE!</v>
      </c>
    </row>
    <row r="9568" spans="1:15" x14ac:dyDescent="0.25">
      <c r="A9568">
        <v>2019</v>
      </c>
      <c r="B9568" s="2" t="s">
        <v>38</v>
      </c>
      <c r="C9568">
        <v>7</v>
      </c>
      <c r="D9568" t="s">
        <v>29</v>
      </c>
      <c r="E9568" t="s">
        <v>13</v>
      </c>
      <c r="F9568" t="s">
        <v>20</v>
      </c>
      <c r="G9568">
        <v>6</v>
      </c>
      <c r="H9568">
        <v>1194</v>
      </c>
      <c r="I9568">
        <v>996.66000000000008</v>
      </c>
      <c r="M9568" t="str">
        <f t="shared" si="447"/>
        <v/>
      </c>
      <c r="N9568" t="e">
        <f t="shared" si="448"/>
        <v>#VALUE!</v>
      </c>
      <c r="O9568" t="e">
        <f t="shared" si="449"/>
        <v>#VALUE!</v>
      </c>
    </row>
    <row r="9569" spans="1:15" x14ac:dyDescent="0.25">
      <c r="A9569">
        <v>2019</v>
      </c>
      <c r="B9569" s="2" t="s">
        <v>38</v>
      </c>
      <c r="C9569">
        <v>7</v>
      </c>
      <c r="D9569" t="s">
        <v>29</v>
      </c>
      <c r="E9569" t="s">
        <v>21</v>
      </c>
      <c r="F9569" t="s">
        <v>73</v>
      </c>
      <c r="G9569">
        <v>1</v>
      </c>
      <c r="H9569">
        <v>35</v>
      </c>
      <c r="I9569">
        <v>29.22</v>
      </c>
      <c r="M9569" t="str">
        <f t="shared" si="447"/>
        <v/>
      </c>
      <c r="N9569" t="e">
        <f t="shared" si="448"/>
        <v>#VALUE!</v>
      </c>
      <c r="O9569" t="e">
        <f t="shared" si="449"/>
        <v>#VALUE!</v>
      </c>
    </row>
    <row r="9570" spans="1:15" x14ac:dyDescent="0.25">
      <c r="A9570">
        <v>2019</v>
      </c>
      <c r="B9570" s="2" t="s">
        <v>38</v>
      </c>
      <c r="C9570">
        <v>7</v>
      </c>
      <c r="D9570" t="s">
        <v>29</v>
      </c>
      <c r="E9570" t="s">
        <v>21</v>
      </c>
      <c r="F9570" t="s">
        <v>14</v>
      </c>
      <c r="G9570">
        <v>43</v>
      </c>
      <c r="H9570">
        <v>3397</v>
      </c>
      <c r="I9570">
        <v>2835.4200000000019</v>
      </c>
      <c r="M9570" t="str">
        <f t="shared" si="447"/>
        <v/>
      </c>
      <c r="N9570" t="e">
        <f t="shared" si="448"/>
        <v>#VALUE!</v>
      </c>
      <c r="O9570" t="e">
        <f t="shared" si="449"/>
        <v>#VALUE!</v>
      </c>
    </row>
    <row r="9571" spans="1:15" x14ac:dyDescent="0.25">
      <c r="A9571">
        <v>2019</v>
      </c>
      <c r="B9571" s="2" t="s">
        <v>38</v>
      </c>
      <c r="C9571">
        <v>7</v>
      </c>
      <c r="D9571" t="s">
        <v>29</v>
      </c>
      <c r="E9571" t="s">
        <v>21</v>
      </c>
      <c r="F9571" t="s">
        <v>22</v>
      </c>
      <c r="G9571">
        <v>3</v>
      </c>
      <c r="H9571">
        <v>297</v>
      </c>
      <c r="I9571">
        <v>247.92000000000002</v>
      </c>
      <c r="M9571" t="str">
        <f t="shared" si="447"/>
        <v/>
      </c>
      <c r="N9571" t="e">
        <f t="shared" si="448"/>
        <v>#VALUE!</v>
      </c>
      <c r="O9571" t="e">
        <f t="shared" si="449"/>
        <v>#VALUE!</v>
      </c>
    </row>
    <row r="9572" spans="1:15" x14ac:dyDescent="0.25">
      <c r="A9572">
        <v>2019</v>
      </c>
      <c r="B9572" s="2" t="s">
        <v>38</v>
      </c>
      <c r="C9572">
        <v>7</v>
      </c>
      <c r="D9572" t="s">
        <v>29</v>
      </c>
      <c r="E9572" t="s">
        <v>21</v>
      </c>
      <c r="F9572" t="s">
        <v>11</v>
      </c>
      <c r="G9572">
        <v>40</v>
      </c>
      <c r="H9572">
        <v>2760</v>
      </c>
      <c r="I9572">
        <v>2303.9999999999982</v>
      </c>
      <c r="M9572" t="str">
        <f t="shared" si="447"/>
        <v/>
      </c>
      <c r="N9572" t="e">
        <f t="shared" si="448"/>
        <v>#VALUE!</v>
      </c>
      <c r="O9572" t="e">
        <f t="shared" si="449"/>
        <v>#VALUE!</v>
      </c>
    </row>
    <row r="9573" spans="1:15" x14ac:dyDescent="0.25">
      <c r="A9573">
        <v>2019</v>
      </c>
      <c r="B9573" s="2" t="s">
        <v>38</v>
      </c>
      <c r="C9573">
        <v>7</v>
      </c>
      <c r="D9573" t="s">
        <v>29</v>
      </c>
      <c r="E9573" t="s">
        <v>21</v>
      </c>
      <c r="F9573" t="s">
        <v>15</v>
      </c>
      <c r="G9573">
        <v>5</v>
      </c>
      <c r="H9573">
        <v>1295</v>
      </c>
      <c r="I9573">
        <v>1080.95</v>
      </c>
      <c r="M9573" t="str">
        <f t="shared" si="447"/>
        <v/>
      </c>
      <c r="N9573" t="e">
        <f t="shared" si="448"/>
        <v>#VALUE!</v>
      </c>
      <c r="O9573" t="e">
        <f t="shared" si="449"/>
        <v>#VALUE!</v>
      </c>
    </row>
    <row r="9574" spans="1:15" x14ac:dyDescent="0.25">
      <c r="A9574">
        <v>2019</v>
      </c>
      <c r="B9574" s="2" t="s">
        <v>38</v>
      </c>
      <c r="C9574">
        <v>7</v>
      </c>
      <c r="D9574" t="s">
        <v>29</v>
      </c>
      <c r="E9574" t="s">
        <v>21</v>
      </c>
      <c r="F9574" t="s">
        <v>25</v>
      </c>
      <c r="G9574">
        <v>5</v>
      </c>
      <c r="H9574">
        <v>1495</v>
      </c>
      <c r="I9574">
        <v>1247.9000000000001</v>
      </c>
      <c r="M9574" t="str">
        <f t="shared" si="447"/>
        <v/>
      </c>
      <c r="N9574" t="e">
        <f t="shared" si="448"/>
        <v>#VALUE!</v>
      </c>
      <c r="O9574" t="e">
        <f t="shared" si="449"/>
        <v>#VALUE!</v>
      </c>
    </row>
    <row r="9575" spans="1:15" x14ac:dyDescent="0.25">
      <c r="A9575">
        <v>2019</v>
      </c>
      <c r="B9575" s="2" t="s">
        <v>38</v>
      </c>
      <c r="C9575">
        <v>7</v>
      </c>
      <c r="D9575" t="s">
        <v>29</v>
      </c>
      <c r="E9575" t="s">
        <v>21</v>
      </c>
      <c r="F9575" t="s">
        <v>70</v>
      </c>
      <c r="G9575">
        <v>3</v>
      </c>
      <c r="H9575">
        <v>117</v>
      </c>
      <c r="I9575">
        <v>97.649999999999991</v>
      </c>
      <c r="M9575" t="str">
        <f t="shared" si="447"/>
        <v/>
      </c>
      <c r="N9575" t="e">
        <f t="shared" si="448"/>
        <v>#VALUE!</v>
      </c>
      <c r="O9575" t="e">
        <f t="shared" si="449"/>
        <v>#VALUE!</v>
      </c>
    </row>
    <row r="9576" spans="1:15" x14ac:dyDescent="0.25">
      <c r="A9576">
        <v>2019</v>
      </c>
      <c r="B9576" s="2" t="s">
        <v>38</v>
      </c>
      <c r="C9576">
        <v>7</v>
      </c>
      <c r="D9576" t="s">
        <v>29</v>
      </c>
      <c r="E9576" t="s">
        <v>21</v>
      </c>
      <c r="F9576" t="s">
        <v>61</v>
      </c>
      <c r="G9576">
        <v>3</v>
      </c>
      <c r="H9576">
        <v>237</v>
      </c>
      <c r="I9576">
        <v>197.82</v>
      </c>
      <c r="M9576" t="str">
        <f t="shared" si="447"/>
        <v/>
      </c>
      <c r="N9576" t="e">
        <f t="shared" si="448"/>
        <v>#VALUE!</v>
      </c>
      <c r="O9576" t="e">
        <f t="shared" si="449"/>
        <v>#VALUE!</v>
      </c>
    </row>
    <row r="9577" spans="1:15" x14ac:dyDescent="0.25">
      <c r="A9577">
        <v>2019</v>
      </c>
      <c r="B9577" s="2" t="s">
        <v>38</v>
      </c>
      <c r="C9577">
        <v>7</v>
      </c>
      <c r="D9577" t="s">
        <v>29</v>
      </c>
      <c r="E9577" t="s">
        <v>21</v>
      </c>
      <c r="F9577" t="s">
        <v>59</v>
      </c>
      <c r="G9577">
        <v>2</v>
      </c>
      <c r="H9577">
        <v>50</v>
      </c>
      <c r="I9577">
        <v>41.74</v>
      </c>
      <c r="M9577" t="str">
        <f t="shared" si="447"/>
        <v/>
      </c>
      <c r="N9577" t="e">
        <f t="shared" si="448"/>
        <v>#VALUE!</v>
      </c>
      <c r="O9577" t="e">
        <f t="shared" si="449"/>
        <v>#VALUE!</v>
      </c>
    </row>
    <row r="9578" spans="1:15" x14ac:dyDescent="0.25">
      <c r="A9578">
        <v>2019</v>
      </c>
      <c r="B9578" s="2" t="s">
        <v>38</v>
      </c>
      <c r="C9578">
        <v>7</v>
      </c>
      <c r="D9578" t="s">
        <v>29</v>
      </c>
      <c r="E9578" t="s">
        <v>21</v>
      </c>
      <c r="F9578" t="s">
        <v>62</v>
      </c>
      <c r="G9578">
        <v>2</v>
      </c>
      <c r="H9578">
        <v>118</v>
      </c>
      <c r="I9578">
        <v>98.5</v>
      </c>
      <c r="M9578" t="str">
        <f t="shared" si="447"/>
        <v/>
      </c>
      <c r="N9578" t="e">
        <f t="shared" si="448"/>
        <v>#VALUE!</v>
      </c>
      <c r="O9578" t="e">
        <f t="shared" si="449"/>
        <v>#VALUE!</v>
      </c>
    </row>
    <row r="9579" spans="1:15" x14ac:dyDescent="0.25">
      <c r="A9579">
        <v>2019</v>
      </c>
      <c r="B9579" s="2" t="s">
        <v>38</v>
      </c>
      <c r="C9579">
        <v>7</v>
      </c>
      <c r="D9579" t="s">
        <v>29</v>
      </c>
      <c r="E9579" t="s">
        <v>21</v>
      </c>
      <c r="F9579" t="s">
        <v>63</v>
      </c>
      <c r="G9579">
        <v>1</v>
      </c>
      <c r="H9579">
        <v>99</v>
      </c>
      <c r="I9579">
        <v>82.64</v>
      </c>
      <c r="M9579" t="str">
        <f t="shared" si="447"/>
        <v/>
      </c>
      <c r="N9579" t="e">
        <f t="shared" si="448"/>
        <v>#VALUE!</v>
      </c>
      <c r="O9579" t="e">
        <f t="shared" si="449"/>
        <v>#VALUE!</v>
      </c>
    </row>
    <row r="9580" spans="1:15" x14ac:dyDescent="0.25">
      <c r="A9580">
        <v>2019</v>
      </c>
      <c r="B9580" s="2" t="s">
        <v>38</v>
      </c>
      <c r="C9580">
        <v>7</v>
      </c>
      <c r="D9580" t="s">
        <v>29</v>
      </c>
      <c r="E9580" t="s">
        <v>21</v>
      </c>
      <c r="F9580" t="s">
        <v>64</v>
      </c>
      <c r="G9580">
        <v>1</v>
      </c>
      <c r="H9580">
        <v>79</v>
      </c>
      <c r="I9580">
        <v>65.94</v>
      </c>
      <c r="M9580" t="str">
        <f t="shared" si="447"/>
        <v/>
      </c>
      <c r="N9580" t="e">
        <f t="shared" si="448"/>
        <v>#VALUE!</v>
      </c>
      <c r="O9580" t="e">
        <f t="shared" si="449"/>
        <v>#VALUE!</v>
      </c>
    </row>
    <row r="9581" spans="1:15" x14ac:dyDescent="0.25">
      <c r="A9581">
        <v>2019</v>
      </c>
      <c r="B9581" s="2" t="s">
        <v>38</v>
      </c>
      <c r="C9581">
        <v>7</v>
      </c>
      <c r="D9581" t="s">
        <v>29</v>
      </c>
      <c r="E9581" t="s">
        <v>21</v>
      </c>
      <c r="F9581" t="s">
        <v>56</v>
      </c>
      <c r="G9581">
        <v>3</v>
      </c>
      <c r="H9581">
        <v>207</v>
      </c>
      <c r="I9581">
        <v>172.8</v>
      </c>
      <c r="M9581" t="str">
        <f t="shared" si="447"/>
        <v/>
      </c>
      <c r="N9581" t="e">
        <f t="shared" si="448"/>
        <v>#VALUE!</v>
      </c>
      <c r="O9581" t="e">
        <f t="shared" si="449"/>
        <v>#VALUE!</v>
      </c>
    </row>
    <row r="9582" spans="1:15" x14ac:dyDescent="0.25">
      <c r="A9582">
        <v>2019</v>
      </c>
      <c r="B9582" s="2" t="s">
        <v>38</v>
      </c>
      <c r="C9582">
        <v>7</v>
      </c>
      <c r="D9582" t="s">
        <v>29</v>
      </c>
      <c r="E9582" t="s">
        <v>21</v>
      </c>
      <c r="F9582" t="s">
        <v>57</v>
      </c>
      <c r="G9582">
        <v>1</v>
      </c>
      <c r="H9582">
        <v>99</v>
      </c>
      <c r="I9582">
        <v>82.64</v>
      </c>
      <c r="M9582" t="str">
        <f t="shared" si="447"/>
        <v/>
      </c>
      <c r="N9582" t="e">
        <f t="shared" si="448"/>
        <v>#VALUE!</v>
      </c>
      <c r="O9582" t="e">
        <f t="shared" si="449"/>
        <v>#VALUE!</v>
      </c>
    </row>
    <row r="9583" spans="1:15" x14ac:dyDescent="0.25">
      <c r="A9583">
        <v>2019</v>
      </c>
      <c r="B9583" s="2" t="s">
        <v>38</v>
      </c>
      <c r="C9583">
        <v>7</v>
      </c>
      <c r="D9583" t="s">
        <v>29</v>
      </c>
      <c r="E9583" t="s">
        <v>21</v>
      </c>
      <c r="F9583" t="s">
        <v>69</v>
      </c>
      <c r="G9583">
        <v>2</v>
      </c>
      <c r="H9583">
        <v>698</v>
      </c>
      <c r="I9583">
        <v>582.64</v>
      </c>
      <c r="M9583" t="str">
        <f t="shared" si="447"/>
        <v/>
      </c>
      <c r="N9583" t="e">
        <f t="shared" si="448"/>
        <v>#VALUE!</v>
      </c>
      <c r="O9583" t="e">
        <f t="shared" si="449"/>
        <v>#VALUE!</v>
      </c>
    </row>
    <row r="9584" spans="1:15" x14ac:dyDescent="0.25">
      <c r="A9584">
        <v>2019</v>
      </c>
      <c r="B9584" s="2" t="s">
        <v>38</v>
      </c>
      <c r="C9584">
        <v>7</v>
      </c>
      <c r="D9584" t="s">
        <v>29</v>
      </c>
      <c r="E9584" t="s">
        <v>21</v>
      </c>
      <c r="F9584" t="s">
        <v>66</v>
      </c>
      <c r="G9584">
        <v>2</v>
      </c>
      <c r="H9584">
        <v>598</v>
      </c>
      <c r="I9584">
        <v>499.16</v>
      </c>
      <c r="M9584" t="str">
        <f t="shared" si="447"/>
        <v/>
      </c>
      <c r="N9584" t="e">
        <f t="shared" si="448"/>
        <v>#VALUE!</v>
      </c>
      <c r="O9584" t="e">
        <f t="shared" si="449"/>
        <v>#VALUE!</v>
      </c>
    </row>
    <row r="9585" spans="1:15" x14ac:dyDescent="0.25">
      <c r="A9585">
        <v>2019</v>
      </c>
      <c r="B9585" s="2" t="s">
        <v>38</v>
      </c>
      <c r="C9585">
        <v>7</v>
      </c>
      <c r="D9585" t="s">
        <v>29</v>
      </c>
      <c r="E9585" t="s">
        <v>21</v>
      </c>
      <c r="F9585" t="s">
        <v>67</v>
      </c>
      <c r="G9585">
        <v>1</v>
      </c>
      <c r="H9585">
        <v>699</v>
      </c>
      <c r="I9585">
        <v>583.47</v>
      </c>
      <c r="M9585" t="str">
        <f t="shared" si="447"/>
        <v/>
      </c>
      <c r="N9585" t="e">
        <f t="shared" si="448"/>
        <v>#VALUE!</v>
      </c>
      <c r="O9585" t="e">
        <f t="shared" si="449"/>
        <v>#VALUE!</v>
      </c>
    </row>
    <row r="9586" spans="1:15" x14ac:dyDescent="0.25">
      <c r="A9586">
        <v>2019</v>
      </c>
      <c r="B9586" s="2" t="s">
        <v>38</v>
      </c>
      <c r="C9586">
        <v>7</v>
      </c>
      <c r="D9586" t="s">
        <v>29</v>
      </c>
      <c r="E9586" t="s">
        <v>21</v>
      </c>
      <c r="F9586" t="s">
        <v>18</v>
      </c>
      <c r="G9586">
        <v>5</v>
      </c>
      <c r="H9586">
        <v>495</v>
      </c>
      <c r="I9586">
        <v>413.2</v>
      </c>
      <c r="M9586" t="str">
        <f t="shared" si="447"/>
        <v/>
      </c>
      <c r="N9586" t="e">
        <f t="shared" si="448"/>
        <v>#VALUE!</v>
      </c>
      <c r="O9586" t="e">
        <f t="shared" si="449"/>
        <v>#VALUE!</v>
      </c>
    </row>
    <row r="9587" spans="1:15" x14ac:dyDescent="0.25">
      <c r="A9587">
        <v>2019</v>
      </c>
      <c r="B9587" s="2" t="s">
        <v>38</v>
      </c>
      <c r="C9587">
        <v>7</v>
      </c>
      <c r="D9587" t="s">
        <v>29</v>
      </c>
      <c r="E9587" t="s">
        <v>21</v>
      </c>
      <c r="F9587" t="s">
        <v>27</v>
      </c>
      <c r="G9587">
        <v>2</v>
      </c>
      <c r="H9587">
        <v>298</v>
      </c>
      <c r="I9587">
        <v>248.74</v>
      </c>
      <c r="M9587" t="str">
        <f t="shared" si="447"/>
        <v/>
      </c>
      <c r="N9587" t="e">
        <f t="shared" si="448"/>
        <v>#VALUE!</v>
      </c>
      <c r="O9587" t="e">
        <f t="shared" si="449"/>
        <v>#VALUE!</v>
      </c>
    </row>
    <row r="9588" spans="1:15" x14ac:dyDescent="0.25">
      <c r="A9588">
        <v>2019</v>
      </c>
      <c r="B9588" s="2" t="s">
        <v>38</v>
      </c>
      <c r="C9588">
        <v>7</v>
      </c>
      <c r="D9588" t="s">
        <v>29</v>
      </c>
      <c r="E9588" t="s">
        <v>21</v>
      </c>
      <c r="F9588" t="s">
        <v>71</v>
      </c>
      <c r="G9588">
        <v>3</v>
      </c>
      <c r="H9588">
        <v>87</v>
      </c>
      <c r="I9588">
        <v>72.63</v>
      </c>
      <c r="M9588" t="str">
        <f t="shared" si="447"/>
        <v/>
      </c>
      <c r="N9588" t="e">
        <f t="shared" si="448"/>
        <v>#VALUE!</v>
      </c>
      <c r="O9588" t="e">
        <f t="shared" si="449"/>
        <v>#VALUE!</v>
      </c>
    </row>
    <row r="9589" spans="1:15" x14ac:dyDescent="0.25">
      <c r="A9589">
        <v>2019</v>
      </c>
      <c r="B9589" s="2" t="s">
        <v>38</v>
      </c>
      <c r="C9589">
        <v>7</v>
      </c>
      <c r="D9589" t="s">
        <v>29</v>
      </c>
      <c r="E9589" t="s">
        <v>21</v>
      </c>
      <c r="F9589" t="s">
        <v>72</v>
      </c>
      <c r="G9589">
        <v>4</v>
      </c>
      <c r="H9589">
        <v>196</v>
      </c>
      <c r="I9589">
        <v>163.6</v>
      </c>
      <c r="M9589" t="str">
        <f t="shared" si="447"/>
        <v/>
      </c>
      <c r="N9589" t="e">
        <f t="shared" si="448"/>
        <v>#VALUE!</v>
      </c>
      <c r="O9589" t="e">
        <f t="shared" si="449"/>
        <v>#VALUE!</v>
      </c>
    </row>
    <row r="9590" spans="1:15" x14ac:dyDescent="0.25">
      <c r="A9590">
        <v>2019</v>
      </c>
      <c r="B9590" s="2" t="s">
        <v>38</v>
      </c>
      <c r="C9590">
        <v>7</v>
      </c>
      <c r="D9590" t="s">
        <v>29</v>
      </c>
      <c r="E9590" t="s">
        <v>21</v>
      </c>
      <c r="F9590" t="s">
        <v>28</v>
      </c>
      <c r="G9590">
        <v>7</v>
      </c>
      <c r="H9590">
        <v>2793</v>
      </c>
      <c r="I9590">
        <v>2331.42</v>
      </c>
      <c r="M9590" t="str">
        <f t="shared" si="447"/>
        <v/>
      </c>
      <c r="N9590" t="e">
        <f t="shared" si="448"/>
        <v>#VALUE!</v>
      </c>
      <c r="O9590" t="e">
        <f t="shared" si="449"/>
        <v>#VALUE!</v>
      </c>
    </row>
    <row r="9591" spans="1:15" x14ac:dyDescent="0.25">
      <c r="A9591">
        <v>2019</v>
      </c>
      <c r="B9591" s="2" t="s">
        <v>38</v>
      </c>
      <c r="C9591">
        <v>7</v>
      </c>
      <c r="D9591" t="s">
        <v>29</v>
      </c>
      <c r="E9591" t="s">
        <v>21</v>
      </c>
      <c r="F9591" t="s">
        <v>12</v>
      </c>
      <c r="G9591">
        <v>13</v>
      </c>
      <c r="H9591">
        <v>4277</v>
      </c>
      <c r="I9591">
        <v>3570.059999999999</v>
      </c>
      <c r="M9591" t="str">
        <f t="shared" si="447"/>
        <v/>
      </c>
      <c r="N9591" t="e">
        <f t="shared" si="448"/>
        <v>#VALUE!</v>
      </c>
      <c r="O9591" t="e">
        <f t="shared" si="449"/>
        <v>#VALUE!</v>
      </c>
    </row>
    <row r="9592" spans="1:15" x14ac:dyDescent="0.25">
      <c r="A9592">
        <v>2019</v>
      </c>
      <c r="B9592" s="2" t="s">
        <v>38</v>
      </c>
      <c r="C9592">
        <v>7</v>
      </c>
      <c r="D9592" t="s">
        <v>29</v>
      </c>
      <c r="E9592" t="s">
        <v>21</v>
      </c>
      <c r="F9592" t="s">
        <v>19</v>
      </c>
      <c r="G9592">
        <v>13</v>
      </c>
      <c r="H9592">
        <v>3367</v>
      </c>
      <c r="I9592">
        <v>2810.4700000000003</v>
      </c>
      <c r="M9592" t="str">
        <f t="shared" si="447"/>
        <v/>
      </c>
      <c r="N9592" t="e">
        <f t="shared" si="448"/>
        <v>#VALUE!</v>
      </c>
      <c r="O9592" t="e">
        <f t="shared" si="449"/>
        <v>#VALUE!</v>
      </c>
    </row>
    <row r="9593" spans="1:15" x14ac:dyDescent="0.25">
      <c r="A9593">
        <v>2019</v>
      </c>
      <c r="B9593" s="2" t="s">
        <v>38</v>
      </c>
      <c r="C9593">
        <v>7</v>
      </c>
      <c r="D9593" t="s">
        <v>29</v>
      </c>
      <c r="E9593" t="s">
        <v>21</v>
      </c>
      <c r="F9593" t="s">
        <v>20</v>
      </c>
      <c r="G9593">
        <v>8</v>
      </c>
      <c r="H9593">
        <v>1592</v>
      </c>
      <c r="I9593">
        <v>1328.88</v>
      </c>
      <c r="M9593" t="str">
        <f t="shared" si="447"/>
        <v/>
      </c>
      <c r="N9593" t="e">
        <f t="shared" si="448"/>
        <v>#VALUE!</v>
      </c>
      <c r="O9593" t="e">
        <f t="shared" si="449"/>
        <v>#VALUE!</v>
      </c>
    </row>
    <row r="9594" spans="1:15" x14ac:dyDescent="0.25">
      <c r="A9594">
        <v>2019</v>
      </c>
      <c r="B9594" s="2" t="s">
        <v>38</v>
      </c>
      <c r="C9594">
        <v>7</v>
      </c>
      <c r="D9594" t="s">
        <v>29</v>
      </c>
      <c r="E9594" t="s">
        <v>23</v>
      </c>
      <c r="F9594" t="s">
        <v>14</v>
      </c>
      <c r="G9594">
        <v>17</v>
      </c>
      <c r="H9594">
        <v>1343</v>
      </c>
      <c r="I9594">
        <v>1120.9800000000005</v>
      </c>
      <c r="M9594" t="str">
        <f t="shared" si="447"/>
        <v/>
      </c>
      <c r="N9594" t="e">
        <f t="shared" si="448"/>
        <v>#VALUE!</v>
      </c>
      <c r="O9594" t="e">
        <f t="shared" si="449"/>
        <v>#VALUE!</v>
      </c>
    </row>
    <row r="9595" spans="1:15" x14ac:dyDescent="0.25">
      <c r="A9595">
        <v>2019</v>
      </c>
      <c r="B9595" s="2" t="s">
        <v>38</v>
      </c>
      <c r="C9595">
        <v>7</v>
      </c>
      <c r="D9595" t="s">
        <v>29</v>
      </c>
      <c r="E9595" t="s">
        <v>23</v>
      </c>
      <c r="F9595" t="s">
        <v>22</v>
      </c>
      <c r="G9595">
        <v>5</v>
      </c>
      <c r="H9595">
        <v>495</v>
      </c>
      <c r="I9595">
        <v>413.2</v>
      </c>
      <c r="M9595" t="str">
        <f t="shared" si="447"/>
        <v/>
      </c>
      <c r="N9595" t="e">
        <f t="shared" si="448"/>
        <v>#VALUE!</v>
      </c>
      <c r="O9595" t="e">
        <f t="shared" si="449"/>
        <v>#VALUE!</v>
      </c>
    </row>
    <row r="9596" spans="1:15" x14ac:dyDescent="0.25">
      <c r="A9596">
        <v>2019</v>
      </c>
      <c r="B9596" s="2" t="s">
        <v>38</v>
      </c>
      <c r="C9596">
        <v>7</v>
      </c>
      <c r="D9596" t="s">
        <v>29</v>
      </c>
      <c r="E9596" t="s">
        <v>23</v>
      </c>
      <c r="F9596" t="s">
        <v>11</v>
      </c>
      <c r="G9596">
        <v>12</v>
      </c>
      <c r="H9596">
        <v>828</v>
      </c>
      <c r="I9596">
        <v>691.20000000000016</v>
      </c>
      <c r="M9596" t="str">
        <f t="shared" si="447"/>
        <v/>
      </c>
      <c r="N9596" t="e">
        <f t="shared" si="448"/>
        <v>#VALUE!</v>
      </c>
      <c r="O9596" t="e">
        <f t="shared" si="449"/>
        <v>#VALUE!</v>
      </c>
    </row>
    <row r="9597" spans="1:15" x14ac:dyDescent="0.25">
      <c r="A9597">
        <v>2019</v>
      </c>
      <c r="B9597" s="2" t="s">
        <v>38</v>
      </c>
      <c r="C9597">
        <v>7</v>
      </c>
      <c r="D9597" t="s">
        <v>29</v>
      </c>
      <c r="E9597" t="s">
        <v>23</v>
      </c>
      <c r="F9597" t="s">
        <v>15</v>
      </c>
      <c r="G9597">
        <v>2</v>
      </c>
      <c r="H9597">
        <v>518</v>
      </c>
      <c r="I9597">
        <v>432.38</v>
      </c>
      <c r="M9597" t="str">
        <f t="shared" si="447"/>
        <v/>
      </c>
      <c r="N9597" t="e">
        <f t="shared" si="448"/>
        <v>#VALUE!</v>
      </c>
      <c r="O9597" t="e">
        <f t="shared" si="449"/>
        <v>#VALUE!</v>
      </c>
    </row>
    <row r="9598" spans="1:15" x14ac:dyDescent="0.25">
      <c r="A9598">
        <v>2019</v>
      </c>
      <c r="B9598" s="2" t="s">
        <v>38</v>
      </c>
      <c r="C9598">
        <v>7</v>
      </c>
      <c r="D9598" t="s">
        <v>29</v>
      </c>
      <c r="E9598" t="s">
        <v>23</v>
      </c>
      <c r="F9598" t="s">
        <v>16</v>
      </c>
      <c r="G9598">
        <v>1</v>
      </c>
      <c r="H9598">
        <v>329</v>
      </c>
      <c r="I9598">
        <v>274.62</v>
      </c>
      <c r="M9598" t="str">
        <f t="shared" si="447"/>
        <v/>
      </c>
      <c r="N9598" t="e">
        <f t="shared" si="448"/>
        <v>#VALUE!</v>
      </c>
      <c r="O9598" t="e">
        <f t="shared" si="449"/>
        <v>#VALUE!</v>
      </c>
    </row>
    <row r="9599" spans="1:15" x14ac:dyDescent="0.25">
      <c r="A9599">
        <v>2019</v>
      </c>
      <c r="B9599" s="2" t="s">
        <v>38</v>
      </c>
      <c r="C9599">
        <v>7</v>
      </c>
      <c r="D9599" t="s">
        <v>29</v>
      </c>
      <c r="E9599" t="s">
        <v>23</v>
      </c>
      <c r="F9599" t="s">
        <v>25</v>
      </c>
      <c r="G9599">
        <v>5</v>
      </c>
      <c r="H9599">
        <v>1495</v>
      </c>
      <c r="I9599">
        <v>1247.9000000000001</v>
      </c>
      <c r="M9599" t="str">
        <f t="shared" si="447"/>
        <v/>
      </c>
      <c r="N9599" t="e">
        <f t="shared" si="448"/>
        <v>#VALUE!</v>
      </c>
      <c r="O9599" t="e">
        <f t="shared" si="449"/>
        <v>#VALUE!</v>
      </c>
    </row>
    <row r="9600" spans="1:15" x14ac:dyDescent="0.25">
      <c r="A9600">
        <v>2019</v>
      </c>
      <c r="B9600" s="2" t="s">
        <v>38</v>
      </c>
      <c r="C9600">
        <v>7</v>
      </c>
      <c r="D9600" t="s">
        <v>29</v>
      </c>
      <c r="E9600" t="s">
        <v>23</v>
      </c>
      <c r="F9600" t="s">
        <v>70</v>
      </c>
      <c r="G9600">
        <v>1</v>
      </c>
      <c r="H9600">
        <v>39</v>
      </c>
      <c r="I9600">
        <v>32.549999999999997</v>
      </c>
      <c r="M9600" t="str">
        <f t="shared" si="447"/>
        <v/>
      </c>
      <c r="N9600" t="e">
        <f t="shared" si="448"/>
        <v>#VALUE!</v>
      </c>
      <c r="O9600" t="e">
        <f t="shared" si="449"/>
        <v>#VALUE!</v>
      </c>
    </row>
    <row r="9601" spans="1:15" x14ac:dyDescent="0.25">
      <c r="A9601">
        <v>2019</v>
      </c>
      <c r="B9601" s="2" t="s">
        <v>38</v>
      </c>
      <c r="C9601">
        <v>7</v>
      </c>
      <c r="D9601" t="s">
        <v>29</v>
      </c>
      <c r="E9601" t="s">
        <v>23</v>
      </c>
      <c r="F9601" t="s">
        <v>61</v>
      </c>
      <c r="G9601">
        <v>1</v>
      </c>
      <c r="H9601">
        <v>79</v>
      </c>
      <c r="I9601">
        <v>65.94</v>
      </c>
      <c r="M9601" t="str">
        <f t="shared" si="447"/>
        <v/>
      </c>
      <c r="N9601" t="e">
        <f t="shared" si="448"/>
        <v>#VALUE!</v>
      </c>
      <c r="O9601" t="e">
        <f t="shared" si="449"/>
        <v>#VALUE!</v>
      </c>
    </row>
    <row r="9602" spans="1:15" x14ac:dyDescent="0.25">
      <c r="A9602">
        <v>2019</v>
      </c>
      <c r="B9602" s="2" t="s">
        <v>38</v>
      </c>
      <c r="C9602">
        <v>7</v>
      </c>
      <c r="D9602" t="s">
        <v>29</v>
      </c>
      <c r="E9602" t="s">
        <v>23</v>
      </c>
      <c r="F9602" t="s">
        <v>62</v>
      </c>
      <c r="G9602">
        <v>2</v>
      </c>
      <c r="H9602">
        <v>118</v>
      </c>
      <c r="I9602">
        <v>98.5</v>
      </c>
      <c r="M9602" t="str">
        <f t="shared" si="447"/>
        <v/>
      </c>
      <c r="N9602" t="e">
        <f t="shared" si="448"/>
        <v>#VALUE!</v>
      </c>
      <c r="O9602" t="e">
        <f t="shared" si="449"/>
        <v>#VALUE!</v>
      </c>
    </row>
    <row r="9603" spans="1:15" x14ac:dyDescent="0.25">
      <c r="A9603">
        <v>2019</v>
      </c>
      <c r="B9603" s="2" t="s">
        <v>38</v>
      </c>
      <c r="C9603">
        <v>7</v>
      </c>
      <c r="D9603" t="s">
        <v>29</v>
      </c>
      <c r="E9603" t="s">
        <v>23</v>
      </c>
      <c r="F9603" t="s">
        <v>56</v>
      </c>
      <c r="G9603">
        <v>2</v>
      </c>
      <c r="H9603">
        <v>138</v>
      </c>
      <c r="I9603">
        <v>115.2</v>
      </c>
      <c r="M9603" t="str">
        <f t="shared" ref="M9603:M9666" si="450">SUBSTITUTE(SUBSTITUTE(J9603," - ","|"),"; ","|")</f>
        <v/>
      </c>
      <c r="N9603" t="e">
        <f t="shared" ref="N9603:N9666" si="451">LEFT(M9603,FIND("|",M9603)-1)</f>
        <v>#VALUE!</v>
      </c>
      <c r="O9603" t="e">
        <f t="shared" ref="O9603:O9666" si="452">RIGHT(M9603,LEN(M9603)-FIND("|",M9603))</f>
        <v>#VALUE!</v>
      </c>
    </row>
    <row r="9604" spans="1:15" x14ac:dyDescent="0.25">
      <c r="A9604">
        <v>2019</v>
      </c>
      <c r="B9604" s="2" t="s">
        <v>38</v>
      </c>
      <c r="C9604">
        <v>7</v>
      </c>
      <c r="D9604" t="s">
        <v>29</v>
      </c>
      <c r="E9604" t="s">
        <v>23</v>
      </c>
      <c r="F9604" t="s">
        <v>57</v>
      </c>
      <c r="G9604">
        <v>3</v>
      </c>
      <c r="H9604">
        <v>297</v>
      </c>
      <c r="I9604">
        <v>247.92000000000002</v>
      </c>
      <c r="M9604" t="str">
        <f t="shared" si="450"/>
        <v/>
      </c>
      <c r="N9604" t="e">
        <f t="shared" si="451"/>
        <v>#VALUE!</v>
      </c>
      <c r="O9604" t="e">
        <f t="shared" si="452"/>
        <v>#VALUE!</v>
      </c>
    </row>
    <row r="9605" spans="1:15" x14ac:dyDescent="0.25">
      <c r="A9605">
        <v>2019</v>
      </c>
      <c r="B9605" s="2" t="s">
        <v>38</v>
      </c>
      <c r="C9605">
        <v>7</v>
      </c>
      <c r="D9605" t="s">
        <v>29</v>
      </c>
      <c r="E9605" t="s">
        <v>23</v>
      </c>
      <c r="F9605" t="s">
        <v>69</v>
      </c>
      <c r="G9605">
        <v>1</v>
      </c>
      <c r="H9605">
        <v>349</v>
      </c>
      <c r="I9605">
        <v>291.32</v>
      </c>
      <c r="M9605" t="str">
        <f t="shared" si="450"/>
        <v/>
      </c>
      <c r="N9605" t="e">
        <f t="shared" si="451"/>
        <v>#VALUE!</v>
      </c>
      <c r="O9605" t="e">
        <f t="shared" si="452"/>
        <v>#VALUE!</v>
      </c>
    </row>
    <row r="9606" spans="1:15" x14ac:dyDescent="0.25">
      <c r="A9606">
        <v>2019</v>
      </c>
      <c r="B9606" s="2" t="s">
        <v>38</v>
      </c>
      <c r="C9606">
        <v>7</v>
      </c>
      <c r="D9606" t="s">
        <v>29</v>
      </c>
      <c r="E9606" t="s">
        <v>23</v>
      </c>
      <c r="F9606" t="s">
        <v>66</v>
      </c>
      <c r="G9606">
        <v>1</v>
      </c>
      <c r="H9606">
        <v>299</v>
      </c>
      <c r="I9606">
        <v>249.58</v>
      </c>
      <c r="M9606" t="str">
        <f t="shared" si="450"/>
        <v/>
      </c>
      <c r="N9606" t="e">
        <f t="shared" si="451"/>
        <v>#VALUE!</v>
      </c>
      <c r="O9606" t="e">
        <f t="shared" si="452"/>
        <v>#VALUE!</v>
      </c>
    </row>
    <row r="9607" spans="1:15" x14ac:dyDescent="0.25">
      <c r="A9607">
        <v>2019</v>
      </c>
      <c r="B9607" s="2" t="s">
        <v>38</v>
      </c>
      <c r="C9607">
        <v>7</v>
      </c>
      <c r="D9607" t="s">
        <v>29</v>
      </c>
      <c r="E9607" t="s">
        <v>23</v>
      </c>
      <c r="F9607" t="s">
        <v>67</v>
      </c>
      <c r="G9607">
        <v>2</v>
      </c>
      <c r="H9607">
        <v>1398</v>
      </c>
      <c r="I9607">
        <v>1166.94</v>
      </c>
      <c r="M9607" t="str">
        <f t="shared" si="450"/>
        <v/>
      </c>
      <c r="N9607" t="e">
        <f t="shared" si="451"/>
        <v>#VALUE!</v>
      </c>
      <c r="O9607" t="e">
        <f t="shared" si="452"/>
        <v>#VALUE!</v>
      </c>
    </row>
    <row r="9608" spans="1:15" x14ac:dyDescent="0.25">
      <c r="A9608">
        <v>2019</v>
      </c>
      <c r="B9608" s="2" t="s">
        <v>38</v>
      </c>
      <c r="C9608">
        <v>7</v>
      </c>
      <c r="D9608" t="s">
        <v>29</v>
      </c>
      <c r="E9608" t="s">
        <v>23</v>
      </c>
      <c r="F9608" t="s">
        <v>17</v>
      </c>
      <c r="G9608">
        <v>1</v>
      </c>
      <c r="H9608">
        <v>139</v>
      </c>
      <c r="I9608">
        <v>116.03</v>
      </c>
      <c r="M9608" t="str">
        <f t="shared" si="450"/>
        <v/>
      </c>
      <c r="N9608" t="e">
        <f t="shared" si="451"/>
        <v>#VALUE!</v>
      </c>
      <c r="O9608" t="e">
        <f t="shared" si="452"/>
        <v>#VALUE!</v>
      </c>
    </row>
    <row r="9609" spans="1:15" x14ac:dyDescent="0.25">
      <c r="A9609">
        <v>2019</v>
      </c>
      <c r="B9609" s="2" t="s">
        <v>38</v>
      </c>
      <c r="C9609">
        <v>7</v>
      </c>
      <c r="D9609" t="s">
        <v>29</v>
      </c>
      <c r="E9609" t="s">
        <v>23</v>
      </c>
      <c r="F9609" t="s">
        <v>18</v>
      </c>
      <c r="G9609">
        <v>1</v>
      </c>
      <c r="H9609">
        <v>99</v>
      </c>
      <c r="I9609">
        <v>82.64</v>
      </c>
      <c r="M9609" t="str">
        <f t="shared" si="450"/>
        <v/>
      </c>
      <c r="N9609" t="e">
        <f t="shared" si="451"/>
        <v>#VALUE!</v>
      </c>
      <c r="O9609" t="e">
        <f t="shared" si="452"/>
        <v>#VALUE!</v>
      </c>
    </row>
    <row r="9610" spans="1:15" x14ac:dyDescent="0.25">
      <c r="A9610">
        <v>2019</v>
      </c>
      <c r="B9610" s="2" t="s">
        <v>38</v>
      </c>
      <c r="C9610">
        <v>7</v>
      </c>
      <c r="D9610" t="s">
        <v>29</v>
      </c>
      <c r="E9610" t="s">
        <v>23</v>
      </c>
      <c r="F9610" t="s">
        <v>27</v>
      </c>
      <c r="G9610">
        <v>1</v>
      </c>
      <c r="H9610">
        <v>149</v>
      </c>
      <c r="I9610">
        <v>124.37</v>
      </c>
      <c r="M9610" t="str">
        <f t="shared" si="450"/>
        <v/>
      </c>
      <c r="N9610" t="e">
        <f t="shared" si="451"/>
        <v>#VALUE!</v>
      </c>
      <c r="O9610" t="e">
        <f t="shared" si="452"/>
        <v>#VALUE!</v>
      </c>
    </row>
    <row r="9611" spans="1:15" x14ac:dyDescent="0.25">
      <c r="A9611">
        <v>2019</v>
      </c>
      <c r="B9611" s="2" t="s">
        <v>38</v>
      </c>
      <c r="C9611">
        <v>7</v>
      </c>
      <c r="D9611" t="s">
        <v>29</v>
      </c>
      <c r="E9611" t="s">
        <v>23</v>
      </c>
      <c r="F9611" t="s">
        <v>28</v>
      </c>
      <c r="G9611">
        <v>1</v>
      </c>
      <c r="H9611">
        <v>399</v>
      </c>
      <c r="I9611">
        <v>333.06</v>
      </c>
      <c r="M9611" t="str">
        <f t="shared" si="450"/>
        <v/>
      </c>
      <c r="N9611" t="e">
        <f t="shared" si="451"/>
        <v>#VALUE!</v>
      </c>
      <c r="O9611" t="e">
        <f t="shared" si="452"/>
        <v>#VALUE!</v>
      </c>
    </row>
    <row r="9612" spans="1:15" x14ac:dyDescent="0.25">
      <c r="A9612">
        <v>2019</v>
      </c>
      <c r="B9612" s="2" t="s">
        <v>38</v>
      </c>
      <c r="C9612">
        <v>7</v>
      </c>
      <c r="D9612" t="s">
        <v>29</v>
      </c>
      <c r="E9612" t="s">
        <v>23</v>
      </c>
      <c r="F9612" t="s">
        <v>19</v>
      </c>
      <c r="G9612">
        <v>6</v>
      </c>
      <c r="H9612">
        <v>1554</v>
      </c>
      <c r="I9612">
        <v>1297.1400000000001</v>
      </c>
      <c r="M9612" t="str">
        <f t="shared" si="450"/>
        <v/>
      </c>
      <c r="N9612" t="e">
        <f t="shared" si="451"/>
        <v>#VALUE!</v>
      </c>
      <c r="O9612" t="e">
        <f t="shared" si="452"/>
        <v>#VALUE!</v>
      </c>
    </row>
    <row r="9613" spans="1:15" x14ac:dyDescent="0.25">
      <c r="A9613">
        <v>2019</v>
      </c>
      <c r="B9613" s="2" t="s">
        <v>38</v>
      </c>
      <c r="C9613">
        <v>7</v>
      </c>
      <c r="D9613" t="s">
        <v>29</v>
      </c>
      <c r="E9613" t="s">
        <v>23</v>
      </c>
      <c r="F9613" t="s">
        <v>20</v>
      </c>
      <c r="G9613">
        <v>1</v>
      </c>
      <c r="H9613">
        <v>199</v>
      </c>
      <c r="I9613">
        <v>166.11</v>
      </c>
      <c r="M9613" t="str">
        <f t="shared" si="450"/>
        <v/>
      </c>
      <c r="N9613" t="e">
        <f t="shared" si="451"/>
        <v>#VALUE!</v>
      </c>
      <c r="O9613" t="e">
        <f t="shared" si="452"/>
        <v>#VALUE!</v>
      </c>
    </row>
    <row r="9614" spans="1:15" x14ac:dyDescent="0.25">
      <c r="A9614">
        <v>2019</v>
      </c>
      <c r="B9614" s="2" t="s">
        <v>38</v>
      </c>
      <c r="C9614">
        <v>7</v>
      </c>
      <c r="D9614" t="s">
        <v>29</v>
      </c>
      <c r="E9614" t="s">
        <v>24</v>
      </c>
      <c r="F9614" t="s">
        <v>60</v>
      </c>
      <c r="G9614">
        <v>1</v>
      </c>
      <c r="H9614">
        <v>49</v>
      </c>
      <c r="I9614">
        <v>40.9</v>
      </c>
      <c r="M9614" t="str">
        <f t="shared" si="450"/>
        <v/>
      </c>
      <c r="N9614" t="e">
        <f t="shared" si="451"/>
        <v>#VALUE!</v>
      </c>
      <c r="O9614" t="e">
        <f t="shared" si="452"/>
        <v>#VALUE!</v>
      </c>
    </row>
    <row r="9615" spans="1:15" x14ac:dyDescent="0.25">
      <c r="A9615">
        <v>2019</v>
      </c>
      <c r="B9615" s="2" t="s">
        <v>38</v>
      </c>
      <c r="C9615">
        <v>7</v>
      </c>
      <c r="D9615" t="s">
        <v>29</v>
      </c>
      <c r="E9615" t="s">
        <v>24</v>
      </c>
      <c r="F9615" t="s">
        <v>14</v>
      </c>
      <c r="G9615">
        <v>4</v>
      </c>
      <c r="H9615">
        <v>316</v>
      </c>
      <c r="I9615">
        <v>263.76</v>
      </c>
      <c r="M9615" t="str">
        <f t="shared" si="450"/>
        <v/>
      </c>
      <c r="N9615" t="e">
        <f t="shared" si="451"/>
        <v>#VALUE!</v>
      </c>
      <c r="O9615" t="e">
        <f t="shared" si="452"/>
        <v>#VALUE!</v>
      </c>
    </row>
    <row r="9616" spans="1:15" x14ac:dyDescent="0.25">
      <c r="A9616">
        <v>2019</v>
      </c>
      <c r="B9616" s="2" t="s">
        <v>38</v>
      </c>
      <c r="C9616">
        <v>7</v>
      </c>
      <c r="D9616" t="s">
        <v>29</v>
      </c>
      <c r="E9616" t="s">
        <v>24</v>
      </c>
      <c r="F9616" t="s">
        <v>22</v>
      </c>
      <c r="G9616">
        <v>7</v>
      </c>
      <c r="H9616">
        <v>693</v>
      </c>
      <c r="I9616">
        <v>578.48</v>
      </c>
      <c r="M9616" t="str">
        <f t="shared" si="450"/>
        <v/>
      </c>
      <c r="N9616" t="e">
        <f t="shared" si="451"/>
        <v>#VALUE!</v>
      </c>
      <c r="O9616" t="e">
        <f t="shared" si="452"/>
        <v>#VALUE!</v>
      </c>
    </row>
    <row r="9617" spans="1:15" x14ac:dyDescent="0.25">
      <c r="A9617">
        <v>2019</v>
      </c>
      <c r="B9617" s="2" t="s">
        <v>38</v>
      </c>
      <c r="C9617">
        <v>7</v>
      </c>
      <c r="D9617" t="s">
        <v>29</v>
      </c>
      <c r="E9617" t="s">
        <v>24</v>
      </c>
      <c r="F9617" t="s">
        <v>11</v>
      </c>
      <c r="G9617">
        <v>10</v>
      </c>
      <c r="H9617">
        <v>690</v>
      </c>
      <c r="I9617">
        <v>576.00000000000011</v>
      </c>
      <c r="M9617" t="str">
        <f t="shared" si="450"/>
        <v/>
      </c>
      <c r="N9617" t="e">
        <f t="shared" si="451"/>
        <v>#VALUE!</v>
      </c>
      <c r="O9617" t="e">
        <f t="shared" si="452"/>
        <v>#VALUE!</v>
      </c>
    </row>
    <row r="9618" spans="1:15" x14ac:dyDescent="0.25">
      <c r="A9618">
        <v>2019</v>
      </c>
      <c r="B9618" s="2" t="s">
        <v>38</v>
      </c>
      <c r="C9618">
        <v>7</v>
      </c>
      <c r="D9618" t="s">
        <v>29</v>
      </c>
      <c r="E9618" t="s">
        <v>24</v>
      </c>
      <c r="F9618" t="s">
        <v>15</v>
      </c>
      <c r="G9618">
        <v>2</v>
      </c>
      <c r="H9618">
        <v>518</v>
      </c>
      <c r="I9618">
        <v>432.38</v>
      </c>
      <c r="M9618" t="str">
        <f t="shared" si="450"/>
        <v/>
      </c>
      <c r="N9618" t="e">
        <f t="shared" si="451"/>
        <v>#VALUE!</v>
      </c>
      <c r="O9618" t="e">
        <f t="shared" si="452"/>
        <v>#VALUE!</v>
      </c>
    </row>
    <row r="9619" spans="1:15" x14ac:dyDescent="0.25">
      <c r="A9619">
        <v>2019</v>
      </c>
      <c r="B9619" s="2" t="s">
        <v>38</v>
      </c>
      <c r="C9619">
        <v>7</v>
      </c>
      <c r="D9619" t="s">
        <v>29</v>
      </c>
      <c r="E9619" t="s">
        <v>24</v>
      </c>
      <c r="F9619" t="s">
        <v>16</v>
      </c>
      <c r="G9619">
        <v>1</v>
      </c>
      <c r="H9619">
        <v>329</v>
      </c>
      <c r="I9619">
        <v>274.62</v>
      </c>
      <c r="M9619" t="str">
        <f t="shared" si="450"/>
        <v/>
      </c>
      <c r="N9619" t="e">
        <f t="shared" si="451"/>
        <v>#VALUE!</v>
      </c>
      <c r="O9619" t="e">
        <f t="shared" si="452"/>
        <v>#VALUE!</v>
      </c>
    </row>
    <row r="9620" spans="1:15" x14ac:dyDescent="0.25">
      <c r="A9620">
        <v>2019</v>
      </c>
      <c r="B9620" s="2" t="s">
        <v>38</v>
      </c>
      <c r="C9620">
        <v>7</v>
      </c>
      <c r="D9620" t="s">
        <v>29</v>
      </c>
      <c r="E9620" t="s">
        <v>24</v>
      </c>
      <c r="F9620" t="s">
        <v>25</v>
      </c>
      <c r="G9620">
        <v>2</v>
      </c>
      <c r="H9620">
        <v>598</v>
      </c>
      <c r="I9620">
        <v>499.16</v>
      </c>
      <c r="M9620" t="str">
        <f t="shared" si="450"/>
        <v/>
      </c>
      <c r="N9620" t="e">
        <f t="shared" si="451"/>
        <v>#VALUE!</v>
      </c>
      <c r="O9620" t="e">
        <f t="shared" si="452"/>
        <v>#VALUE!</v>
      </c>
    </row>
    <row r="9621" spans="1:15" x14ac:dyDescent="0.25">
      <c r="A9621">
        <v>2019</v>
      </c>
      <c r="B9621" s="2" t="s">
        <v>38</v>
      </c>
      <c r="C9621">
        <v>7</v>
      </c>
      <c r="D9621" t="s">
        <v>29</v>
      </c>
      <c r="E9621" t="s">
        <v>24</v>
      </c>
      <c r="F9621" t="s">
        <v>61</v>
      </c>
      <c r="G9621">
        <v>1</v>
      </c>
      <c r="H9621">
        <v>79</v>
      </c>
      <c r="I9621">
        <v>65.94</v>
      </c>
      <c r="M9621" t="str">
        <f t="shared" si="450"/>
        <v/>
      </c>
      <c r="N9621" t="e">
        <f t="shared" si="451"/>
        <v>#VALUE!</v>
      </c>
      <c r="O9621" t="e">
        <f t="shared" si="452"/>
        <v>#VALUE!</v>
      </c>
    </row>
    <row r="9622" spans="1:15" x14ac:dyDescent="0.25">
      <c r="A9622">
        <v>2019</v>
      </c>
      <c r="B9622" s="2" t="s">
        <v>38</v>
      </c>
      <c r="C9622">
        <v>7</v>
      </c>
      <c r="D9622" t="s">
        <v>29</v>
      </c>
      <c r="E9622" t="s">
        <v>24</v>
      </c>
      <c r="F9622" t="s">
        <v>62</v>
      </c>
      <c r="G9622">
        <v>1</v>
      </c>
      <c r="H9622">
        <v>59</v>
      </c>
      <c r="I9622">
        <v>49.25</v>
      </c>
      <c r="M9622" t="str">
        <f t="shared" si="450"/>
        <v/>
      </c>
      <c r="N9622" t="e">
        <f t="shared" si="451"/>
        <v>#VALUE!</v>
      </c>
      <c r="O9622" t="e">
        <f t="shared" si="452"/>
        <v>#VALUE!</v>
      </c>
    </row>
    <row r="9623" spans="1:15" x14ac:dyDescent="0.25">
      <c r="A9623">
        <v>2019</v>
      </c>
      <c r="B9623" s="2" t="s">
        <v>38</v>
      </c>
      <c r="C9623">
        <v>7</v>
      </c>
      <c r="D9623" t="s">
        <v>29</v>
      </c>
      <c r="E9623" t="s">
        <v>24</v>
      </c>
      <c r="F9623" t="s">
        <v>63</v>
      </c>
      <c r="G9623">
        <v>1</v>
      </c>
      <c r="H9623">
        <v>99</v>
      </c>
      <c r="I9623">
        <v>82.64</v>
      </c>
      <c r="M9623" t="str">
        <f t="shared" si="450"/>
        <v/>
      </c>
      <c r="N9623" t="e">
        <f t="shared" si="451"/>
        <v>#VALUE!</v>
      </c>
      <c r="O9623" t="e">
        <f t="shared" si="452"/>
        <v>#VALUE!</v>
      </c>
    </row>
    <row r="9624" spans="1:15" x14ac:dyDescent="0.25">
      <c r="A9624">
        <v>2019</v>
      </c>
      <c r="B9624" s="2" t="s">
        <v>38</v>
      </c>
      <c r="C9624">
        <v>7</v>
      </c>
      <c r="D9624" t="s">
        <v>29</v>
      </c>
      <c r="E9624" t="s">
        <v>24</v>
      </c>
      <c r="F9624" t="s">
        <v>65</v>
      </c>
      <c r="G9624">
        <v>1</v>
      </c>
      <c r="H9624">
        <v>159</v>
      </c>
      <c r="I9624">
        <v>132.72</v>
      </c>
      <c r="M9624" t="str">
        <f t="shared" si="450"/>
        <v/>
      </c>
      <c r="N9624" t="e">
        <f t="shared" si="451"/>
        <v>#VALUE!</v>
      </c>
      <c r="O9624" t="e">
        <f t="shared" si="452"/>
        <v>#VALUE!</v>
      </c>
    </row>
    <row r="9625" spans="1:15" x14ac:dyDescent="0.25">
      <c r="A9625">
        <v>2019</v>
      </c>
      <c r="B9625" s="2" t="s">
        <v>38</v>
      </c>
      <c r="C9625">
        <v>7</v>
      </c>
      <c r="D9625" t="s">
        <v>29</v>
      </c>
      <c r="E9625" t="s">
        <v>24</v>
      </c>
      <c r="F9625" t="s">
        <v>56</v>
      </c>
      <c r="G9625">
        <v>2</v>
      </c>
      <c r="H9625">
        <v>138</v>
      </c>
      <c r="I9625">
        <v>115.2</v>
      </c>
      <c r="M9625" t="str">
        <f t="shared" si="450"/>
        <v/>
      </c>
      <c r="N9625" t="e">
        <f t="shared" si="451"/>
        <v>#VALUE!</v>
      </c>
      <c r="O9625" t="e">
        <f t="shared" si="452"/>
        <v>#VALUE!</v>
      </c>
    </row>
    <row r="9626" spans="1:15" x14ac:dyDescent="0.25">
      <c r="A9626">
        <v>2019</v>
      </c>
      <c r="B9626" s="2" t="s">
        <v>38</v>
      </c>
      <c r="C9626">
        <v>7</v>
      </c>
      <c r="D9626" t="s">
        <v>29</v>
      </c>
      <c r="E9626" t="s">
        <v>24</v>
      </c>
      <c r="F9626" t="s">
        <v>66</v>
      </c>
      <c r="G9626">
        <v>2</v>
      </c>
      <c r="H9626">
        <v>598</v>
      </c>
      <c r="I9626">
        <v>499.16</v>
      </c>
      <c r="M9626" t="str">
        <f t="shared" si="450"/>
        <v/>
      </c>
      <c r="N9626" t="e">
        <f t="shared" si="451"/>
        <v>#VALUE!</v>
      </c>
      <c r="O9626" t="e">
        <f t="shared" si="452"/>
        <v>#VALUE!</v>
      </c>
    </row>
    <row r="9627" spans="1:15" x14ac:dyDescent="0.25">
      <c r="A9627">
        <v>2019</v>
      </c>
      <c r="B9627" s="2" t="s">
        <v>38</v>
      </c>
      <c r="C9627">
        <v>7</v>
      </c>
      <c r="D9627" t="s">
        <v>29</v>
      </c>
      <c r="E9627" t="s">
        <v>24</v>
      </c>
      <c r="F9627" t="s">
        <v>18</v>
      </c>
      <c r="G9627">
        <v>1</v>
      </c>
      <c r="H9627">
        <v>99</v>
      </c>
      <c r="I9627">
        <v>82.64</v>
      </c>
      <c r="M9627" t="str">
        <f t="shared" si="450"/>
        <v/>
      </c>
      <c r="N9627" t="e">
        <f t="shared" si="451"/>
        <v>#VALUE!</v>
      </c>
      <c r="O9627" t="e">
        <f t="shared" si="452"/>
        <v>#VALUE!</v>
      </c>
    </row>
    <row r="9628" spans="1:15" x14ac:dyDescent="0.25">
      <c r="A9628">
        <v>2019</v>
      </c>
      <c r="B9628" s="2" t="s">
        <v>38</v>
      </c>
      <c r="C9628">
        <v>7</v>
      </c>
      <c r="D9628" t="s">
        <v>29</v>
      </c>
      <c r="E9628" t="s">
        <v>24</v>
      </c>
      <c r="F9628" t="s">
        <v>27</v>
      </c>
      <c r="G9628">
        <v>2</v>
      </c>
      <c r="H9628">
        <v>298</v>
      </c>
      <c r="I9628">
        <v>248.74</v>
      </c>
      <c r="M9628" t="str">
        <f t="shared" si="450"/>
        <v/>
      </c>
      <c r="N9628" t="e">
        <f t="shared" si="451"/>
        <v>#VALUE!</v>
      </c>
      <c r="O9628" t="e">
        <f t="shared" si="452"/>
        <v>#VALUE!</v>
      </c>
    </row>
    <row r="9629" spans="1:15" x14ac:dyDescent="0.25">
      <c r="A9629">
        <v>2019</v>
      </c>
      <c r="B9629" s="2" t="s">
        <v>38</v>
      </c>
      <c r="C9629">
        <v>7</v>
      </c>
      <c r="D9629" t="s">
        <v>29</v>
      </c>
      <c r="E9629" t="s">
        <v>24</v>
      </c>
      <c r="F9629" t="s">
        <v>12</v>
      </c>
      <c r="G9629">
        <v>1</v>
      </c>
      <c r="H9629">
        <v>329</v>
      </c>
      <c r="I9629">
        <v>274.62</v>
      </c>
      <c r="M9629" t="str">
        <f t="shared" si="450"/>
        <v/>
      </c>
      <c r="N9629" t="e">
        <f t="shared" si="451"/>
        <v>#VALUE!</v>
      </c>
      <c r="O9629" t="e">
        <f t="shared" si="452"/>
        <v>#VALUE!</v>
      </c>
    </row>
    <row r="9630" spans="1:15" x14ac:dyDescent="0.25">
      <c r="A9630">
        <v>2019</v>
      </c>
      <c r="B9630" s="2" t="s">
        <v>38</v>
      </c>
      <c r="C9630">
        <v>7</v>
      </c>
      <c r="D9630" t="s">
        <v>29</v>
      </c>
      <c r="E9630" t="s">
        <v>24</v>
      </c>
      <c r="F9630" t="s">
        <v>19</v>
      </c>
      <c r="G9630">
        <v>1</v>
      </c>
      <c r="H9630">
        <v>259</v>
      </c>
      <c r="I9630">
        <v>216.19</v>
      </c>
      <c r="M9630" t="str">
        <f t="shared" si="450"/>
        <v/>
      </c>
      <c r="N9630" t="e">
        <f t="shared" si="451"/>
        <v>#VALUE!</v>
      </c>
      <c r="O9630" t="e">
        <f t="shared" si="452"/>
        <v>#VALUE!</v>
      </c>
    </row>
    <row r="9631" spans="1:15" x14ac:dyDescent="0.25">
      <c r="A9631">
        <v>2019</v>
      </c>
      <c r="B9631" s="2" t="s">
        <v>38</v>
      </c>
      <c r="C9631">
        <v>7</v>
      </c>
      <c r="D9631" t="s">
        <v>29</v>
      </c>
      <c r="E9631" t="s">
        <v>26</v>
      </c>
      <c r="F9631" t="s">
        <v>58</v>
      </c>
      <c r="G9631">
        <v>1</v>
      </c>
      <c r="H9631">
        <v>79</v>
      </c>
      <c r="I9631">
        <v>65.94</v>
      </c>
      <c r="M9631" t="str">
        <f t="shared" si="450"/>
        <v/>
      </c>
      <c r="N9631" t="e">
        <f t="shared" si="451"/>
        <v>#VALUE!</v>
      </c>
      <c r="O9631" t="e">
        <f t="shared" si="452"/>
        <v>#VALUE!</v>
      </c>
    </row>
    <row r="9632" spans="1:15" x14ac:dyDescent="0.25">
      <c r="A9632">
        <v>2019</v>
      </c>
      <c r="B9632" s="2" t="s">
        <v>38</v>
      </c>
      <c r="C9632">
        <v>7</v>
      </c>
      <c r="D9632" t="s">
        <v>29</v>
      </c>
      <c r="E9632" t="s">
        <v>26</v>
      </c>
      <c r="F9632" t="s">
        <v>73</v>
      </c>
      <c r="G9632">
        <v>1</v>
      </c>
      <c r="H9632">
        <v>35</v>
      </c>
      <c r="I9632">
        <v>29.22</v>
      </c>
      <c r="M9632" t="str">
        <f t="shared" si="450"/>
        <v/>
      </c>
      <c r="N9632" t="e">
        <f t="shared" si="451"/>
        <v>#VALUE!</v>
      </c>
      <c r="O9632" t="e">
        <f t="shared" si="452"/>
        <v>#VALUE!</v>
      </c>
    </row>
    <row r="9633" spans="1:15" x14ac:dyDescent="0.25">
      <c r="A9633">
        <v>2019</v>
      </c>
      <c r="B9633" s="2" t="s">
        <v>38</v>
      </c>
      <c r="C9633">
        <v>7</v>
      </c>
      <c r="D9633" t="s">
        <v>29</v>
      </c>
      <c r="E9633" t="s">
        <v>26</v>
      </c>
      <c r="F9633" t="s">
        <v>60</v>
      </c>
      <c r="G9633">
        <v>25</v>
      </c>
      <c r="H9633">
        <v>1225</v>
      </c>
      <c r="I9633">
        <v>1022.4999999999997</v>
      </c>
      <c r="M9633" t="str">
        <f t="shared" si="450"/>
        <v/>
      </c>
      <c r="N9633" t="e">
        <f t="shared" si="451"/>
        <v>#VALUE!</v>
      </c>
      <c r="O9633" t="e">
        <f t="shared" si="452"/>
        <v>#VALUE!</v>
      </c>
    </row>
    <row r="9634" spans="1:15" x14ac:dyDescent="0.25">
      <c r="A9634">
        <v>2019</v>
      </c>
      <c r="B9634" s="2" t="s">
        <v>38</v>
      </c>
      <c r="C9634">
        <v>7</v>
      </c>
      <c r="D9634" t="s">
        <v>29</v>
      </c>
      <c r="E9634" t="s">
        <v>26</v>
      </c>
      <c r="F9634" t="s">
        <v>14</v>
      </c>
      <c r="G9634">
        <v>133</v>
      </c>
      <c r="H9634">
        <v>10507</v>
      </c>
      <c r="I9634">
        <v>8770.0199999999822</v>
      </c>
      <c r="M9634" t="str">
        <f t="shared" si="450"/>
        <v/>
      </c>
      <c r="N9634" t="e">
        <f t="shared" si="451"/>
        <v>#VALUE!</v>
      </c>
      <c r="O9634" t="e">
        <f t="shared" si="452"/>
        <v>#VALUE!</v>
      </c>
    </row>
    <row r="9635" spans="1:15" x14ac:dyDescent="0.25">
      <c r="A9635">
        <v>2019</v>
      </c>
      <c r="B9635" s="2" t="s">
        <v>38</v>
      </c>
      <c r="C9635">
        <v>7</v>
      </c>
      <c r="D9635" t="s">
        <v>29</v>
      </c>
      <c r="E9635" t="s">
        <v>26</v>
      </c>
      <c r="F9635" t="s">
        <v>22</v>
      </c>
      <c r="G9635">
        <v>24</v>
      </c>
      <c r="H9635">
        <v>2376</v>
      </c>
      <c r="I9635">
        <v>1983.360000000001</v>
      </c>
      <c r="M9635" t="str">
        <f t="shared" si="450"/>
        <v/>
      </c>
      <c r="N9635" t="e">
        <f t="shared" si="451"/>
        <v>#VALUE!</v>
      </c>
      <c r="O9635" t="e">
        <f t="shared" si="452"/>
        <v>#VALUE!</v>
      </c>
    </row>
    <row r="9636" spans="1:15" x14ac:dyDescent="0.25">
      <c r="A9636">
        <v>2019</v>
      </c>
      <c r="B9636" s="2" t="s">
        <v>38</v>
      </c>
      <c r="C9636">
        <v>7</v>
      </c>
      <c r="D9636" t="s">
        <v>29</v>
      </c>
      <c r="E9636" t="s">
        <v>26</v>
      </c>
      <c r="F9636" t="s">
        <v>11</v>
      </c>
      <c r="G9636">
        <v>148</v>
      </c>
      <c r="H9636">
        <v>10212</v>
      </c>
      <c r="I9636">
        <v>8524.8000000000229</v>
      </c>
      <c r="M9636" t="str">
        <f t="shared" si="450"/>
        <v/>
      </c>
      <c r="N9636" t="e">
        <f t="shared" si="451"/>
        <v>#VALUE!</v>
      </c>
      <c r="O9636" t="e">
        <f t="shared" si="452"/>
        <v>#VALUE!</v>
      </c>
    </row>
    <row r="9637" spans="1:15" x14ac:dyDescent="0.25">
      <c r="A9637">
        <v>2019</v>
      </c>
      <c r="B9637" s="2" t="s">
        <v>38</v>
      </c>
      <c r="C9637">
        <v>7</v>
      </c>
      <c r="D9637" t="s">
        <v>29</v>
      </c>
      <c r="E9637" t="s">
        <v>26</v>
      </c>
      <c r="F9637" t="s">
        <v>15</v>
      </c>
      <c r="G9637">
        <v>19</v>
      </c>
      <c r="H9637">
        <v>4921</v>
      </c>
      <c r="I9637">
        <v>4107.6100000000006</v>
      </c>
      <c r="M9637" t="str">
        <f t="shared" si="450"/>
        <v/>
      </c>
      <c r="N9637" t="e">
        <f t="shared" si="451"/>
        <v>#VALUE!</v>
      </c>
      <c r="O9637" t="e">
        <f t="shared" si="452"/>
        <v>#VALUE!</v>
      </c>
    </row>
    <row r="9638" spans="1:15" x14ac:dyDescent="0.25">
      <c r="A9638">
        <v>2019</v>
      </c>
      <c r="B9638" s="2" t="s">
        <v>38</v>
      </c>
      <c r="C9638">
        <v>7</v>
      </c>
      <c r="D9638" t="s">
        <v>29</v>
      </c>
      <c r="E9638" t="s">
        <v>26</v>
      </c>
      <c r="F9638" t="s">
        <v>16</v>
      </c>
      <c r="G9638">
        <v>5</v>
      </c>
      <c r="H9638">
        <v>1645</v>
      </c>
      <c r="I9638">
        <v>1373.1</v>
      </c>
      <c r="M9638" t="str">
        <f t="shared" si="450"/>
        <v/>
      </c>
      <c r="N9638" t="e">
        <f t="shared" si="451"/>
        <v>#VALUE!</v>
      </c>
      <c r="O9638" t="e">
        <f t="shared" si="452"/>
        <v>#VALUE!</v>
      </c>
    </row>
    <row r="9639" spans="1:15" x14ac:dyDescent="0.25">
      <c r="A9639">
        <v>2019</v>
      </c>
      <c r="B9639" s="2" t="s">
        <v>38</v>
      </c>
      <c r="C9639">
        <v>7</v>
      </c>
      <c r="D9639" t="s">
        <v>29</v>
      </c>
      <c r="E9639" t="s">
        <v>26</v>
      </c>
      <c r="F9639" t="s">
        <v>25</v>
      </c>
      <c r="G9639">
        <v>21</v>
      </c>
      <c r="H9639">
        <v>6279</v>
      </c>
      <c r="I9639">
        <v>5241.1799999999994</v>
      </c>
      <c r="M9639" t="str">
        <f t="shared" si="450"/>
        <v/>
      </c>
      <c r="N9639" t="e">
        <f t="shared" si="451"/>
        <v>#VALUE!</v>
      </c>
      <c r="O9639" t="e">
        <f t="shared" si="452"/>
        <v>#VALUE!</v>
      </c>
    </row>
    <row r="9640" spans="1:15" x14ac:dyDescent="0.25">
      <c r="A9640">
        <v>2019</v>
      </c>
      <c r="B9640" s="2" t="s">
        <v>38</v>
      </c>
      <c r="C9640">
        <v>7</v>
      </c>
      <c r="D9640" t="s">
        <v>29</v>
      </c>
      <c r="E9640" t="s">
        <v>26</v>
      </c>
      <c r="F9640" t="s">
        <v>70</v>
      </c>
      <c r="G9640">
        <v>12</v>
      </c>
      <c r="H9640">
        <v>468</v>
      </c>
      <c r="I9640">
        <v>390.60000000000008</v>
      </c>
      <c r="M9640" t="str">
        <f t="shared" si="450"/>
        <v/>
      </c>
      <c r="N9640" t="e">
        <f t="shared" si="451"/>
        <v>#VALUE!</v>
      </c>
      <c r="O9640" t="e">
        <f t="shared" si="452"/>
        <v>#VALUE!</v>
      </c>
    </row>
    <row r="9641" spans="1:15" x14ac:dyDescent="0.25">
      <c r="A9641">
        <v>2019</v>
      </c>
      <c r="B9641" s="2" t="s">
        <v>38</v>
      </c>
      <c r="C9641">
        <v>7</v>
      </c>
      <c r="D9641" t="s">
        <v>29</v>
      </c>
      <c r="E9641" t="s">
        <v>26</v>
      </c>
      <c r="F9641" t="s">
        <v>61</v>
      </c>
      <c r="G9641">
        <v>13</v>
      </c>
      <c r="H9641">
        <v>1027</v>
      </c>
      <c r="I9641">
        <v>857.22000000000025</v>
      </c>
      <c r="M9641" t="str">
        <f t="shared" si="450"/>
        <v/>
      </c>
      <c r="N9641" t="e">
        <f t="shared" si="451"/>
        <v>#VALUE!</v>
      </c>
      <c r="O9641" t="e">
        <f t="shared" si="452"/>
        <v>#VALUE!</v>
      </c>
    </row>
    <row r="9642" spans="1:15" x14ac:dyDescent="0.25">
      <c r="A9642">
        <v>2019</v>
      </c>
      <c r="B9642" s="2" t="s">
        <v>38</v>
      </c>
      <c r="C9642">
        <v>7</v>
      </c>
      <c r="D9642" t="s">
        <v>29</v>
      </c>
      <c r="E9642" t="s">
        <v>26</v>
      </c>
      <c r="F9642" t="s">
        <v>59</v>
      </c>
      <c r="G9642">
        <v>4</v>
      </c>
      <c r="H9642">
        <v>100</v>
      </c>
      <c r="I9642">
        <v>83.48</v>
      </c>
      <c r="M9642" t="str">
        <f t="shared" si="450"/>
        <v/>
      </c>
      <c r="N9642" t="e">
        <f t="shared" si="451"/>
        <v>#VALUE!</v>
      </c>
      <c r="O9642" t="e">
        <f t="shared" si="452"/>
        <v>#VALUE!</v>
      </c>
    </row>
    <row r="9643" spans="1:15" x14ac:dyDescent="0.25">
      <c r="A9643">
        <v>2019</v>
      </c>
      <c r="B9643" s="2" t="s">
        <v>38</v>
      </c>
      <c r="C9643">
        <v>7</v>
      </c>
      <c r="D9643" t="s">
        <v>29</v>
      </c>
      <c r="E9643" t="s">
        <v>26</v>
      </c>
      <c r="F9643" t="s">
        <v>62</v>
      </c>
      <c r="G9643">
        <v>26</v>
      </c>
      <c r="H9643">
        <v>1534</v>
      </c>
      <c r="I9643">
        <v>1280.5</v>
      </c>
      <c r="M9643" t="str">
        <f t="shared" si="450"/>
        <v/>
      </c>
      <c r="N9643" t="e">
        <f t="shared" si="451"/>
        <v>#VALUE!</v>
      </c>
      <c r="O9643" t="e">
        <f t="shared" si="452"/>
        <v>#VALUE!</v>
      </c>
    </row>
    <row r="9644" spans="1:15" x14ac:dyDescent="0.25">
      <c r="A9644">
        <v>2019</v>
      </c>
      <c r="B9644" s="2" t="s">
        <v>38</v>
      </c>
      <c r="C9644">
        <v>7</v>
      </c>
      <c r="D9644" t="s">
        <v>29</v>
      </c>
      <c r="E9644" t="s">
        <v>26</v>
      </c>
      <c r="F9644" t="s">
        <v>63</v>
      </c>
      <c r="G9644">
        <v>5</v>
      </c>
      <c r="H9644">
        <v>495</v>
      </c>
      <c r="I9644">
        <v>413.2</v>
      </c>
      <c r="M9644" t="str">
        <f t="shared" si="450"/>
        <v/>
      </c>
      <c r="N9644" t="e">
        <f t="shared" si="451"/>
        <v>#VALUE!</v>
      </c>
      <c r="O9644" t="e">
        <f t="shared" si="452"/>
        <v>#VALUE!</v>
      </c>
    </row>
    <row r="9645" spans="1:15" x14ac:dyDescent="0.25">
      <c r="A9645">
        <v>2019</v>
      </c>
      <c r="B9645" s="2" t="s">
        <v>38</v>
      </c>
      <c r="C9645">
        <v>7</v>
      </c>
      <c r="D9645" t="s">
        <v>29</v>
      </c>
      <c r="E9645" t="s">
        <v>26</v>
      </c>
      <c r="F9645" t="s">
        <v>64</v>
      </c>
      <c r="G9645">
        <v>2</v>
      </c>
      <c r="H9645">
        <v>158</v>
      </c>
      <c r="I9645">
        <v>131.88</v>
      </c>
      <c r="M9645" t="str">
        <f t="shared" si="450"/>
        <v/>
      </c>
      <c r="N9645" t="e">
        <f t="shared" si="451"/>
        <v>#VALUE!</v>
      </c>
      <c r="O9645" t="e">
        <f t="shared" si="452"/>
        <v>#VALUE!</v>
      </c>
    </row>
    <row r="9646" spans="1:15" x14ac:dyDescent="0.25">
      <c r="A9646">
        <v>2019</v>
      </c>
      <c r="B9646" s="2" t="s">
        <v>38</v>
      </c>
      <c r="C9646">
        <v>7</v>
      </c>
      <c r="D9646" t="s">
        <v>29</v>
      </c>
      <c r="E9646" t="s">
        <v>26</v>
      </c>
      <c r="F9646" t="s">
        <v>56</v>
      </c>
      <c r="G9646">
        <v>15</v>
      </c>
      <c r="H9646">
        <v>1035</v>
      </c>
      <c r="I9646">
        <v>864.00000000000023</v>
      </c>
      <c r="M9646" t="str">
        <f t="shared" si="450"/>
        <v/>
      </c>
      <c r="N9646" t="e">
        <f t="shared" si="451"/>
        <v>#VALUE!</v>
      </c>
      <c r="O9646" t="e">
        <f t="shared" si="452"/>
        <v>#VALUE!</v>
      </c>
    </row>
    <row r="9647" spans="1:15" x14ac:dyDescent="0.25">
      <c r="A9647">
        <v>2019</v>
      </c>
      <c r="B9647" s="2" t="s">
        <v>38</v>
      </c>
      <c r="C9647">
        <v>7</v>
      </c>
      <c r="D9647" t="s">
        <v>29</v>
      </c>
      <c r="E9647" t="s">
        <v>26</v>
      </c>
      <c r="F9647" t="s">
        <v>57</v>
      </c>
      <c r="G9647">
        <v>7</v>
      </c>
      <c r="H9647">
        <v>693</v>
      </c>
      <c r="I9647">
        <v>578.48</v>
      </c>
      <c r="M9647" t="str">
        <f t="shared" si="450"/>
        <v/>
      </c>
      <c r="N9647" t="e">
        <f t="shared" si="451"/>
        <v>#VALUE!</v>
      </c>
      <c r="O9647" t="e">
        <f t="shared" si="452"/>
        <v>#VALUE!</v>
      </c>
    </row>
    <row r="9648" spans="1:15" x14ac:dyDescent="0.25">
      <c r="A9648">
        <v>2019</v>
      </c>
      <c r="B9648" s="2" t="s">
        <v>38</v>
      </c>
      <c r="C9648">
        <v>7</v>
      </c>
      <c r="D9648" t="s">
        <v>29</v>
      </c>
      <c r="E9648" t="s">
        <v>26</v>
      </c>
      <c r="F9648" t="s">
        <v>69</v>
      </c>
      <c r="G9648">
        <v>7</v>
      </c>
      <c r="H9648">
        <v>2443</v>
      </c>
      <c r="I9648">
        <v>2039.2399999999998</v>
      </c>
      <c r="M9648" t="str">
        <f t="shared" si="450"/>
        <v/>
      </c>
      <c r="N9648" t="e">
        <f t="shared" si="451"/>
        <v>#VALUE!</v>
      </c>
      <c r="O9648" t="e">
        <f t="shared" si="452"/>
        <v>#VALUE!</v>
      </c>
    </row>
    <row r="9649" spans="1:15" x14ac:dyDescent="0.25">
      <c r="A9649">
        <v>2019</v>
      </c>
      <c r="B9649" s="2" t="s">
        <v>38</v>
      </c>
      <c r="C9649">
        <v>7</v>
      </c>
      <c r="D9649" t="s">
        <v>29</v>
      </c>
      <c r="E9649" t="s">
        <v>26</v>
      </c>
      <c r="F9649" t="s">
        <v>66</v>
      </c>
      <c r="G9649">
        <v>6</v>
      </c>
      <c r="H9649">
        <v>1794</v>
      </c>
      <c r="I9649">
        <v>1497.48</v>
      </c>
      <c r="M9649" t="str">
        <f t="shared" si="450"/>
        <v/>
      </c>
      <c r="N9649" t="e">
        <f t="shared" si="451"/>
        <v>#VALUE!</v>
      </c>
      <c r="O9649" t="e">
        <f t="shared" si="452"/>
        <v>#VALUE!</v>
      </c>
    </row>
    <row r="9650" spans="1:15" x14ac:dyDescent="0.25">
      <c r="A9650">
        <v>2019</v>
      </c>
      <c r="B9650" s="2" t="s">
        <v>38</v>
      </c>
      <c r="C9650">
        <v>7</v>
      </c>
      <c r="D9650" t="s">
        <v>29</v>
      </c>
      <c r="E9650" t="s">
        <v>26</v>
      </c>
      <c r="F9650" t="s">
        <v>67</v>
      </c>
      <c r="G9650">
        <v>2</v>
      </c>
      <c r="H9650">
        <v>1398</v>
      </c>
      <c r="I9650">
        <v>1166.94</v>
      </c>
      <c r="M9650" t="str">
        <f t="shared" si="450"/>
        <v/>
      </c>
      <c r="N9650" t="e">
        <f t="shared" si="451"/>
        <v>#VALUE!</v>
      </c>
      <c r="O9650" t="e">
        <f t="shared" si="452"/>
        <v>#VALUE!</v>
      </c>
    </row>
    <row r="9651" spans="1:15" x14ac:dyDescent="0.25">
      <c r="A9651">
        <v>2019</v>
      </c>
      <c r="B9651" s="2" t="s">
        <v>38</v>
      </c>
      <c r="C9651">
        <v>7</v>
      </c>
      <c r="D9651" t="s">
        <v>29</v>
      </c>
      <c r="E9651" t="s">
        <v>26</v>
      </c>
      <c r="F9651" t="s">
        <v>17</v>
      </c>
      <c r="G9651">
        <v>5</v>
      </c>
      <c r="H9651">
        <v>695</v>
      </c>
      <c r="I9651">
        <v>580.15</v>
      </c>
      <c r="M9651" t="str">
        <f t="shared" si="450"/>
        <v/>
      </c>
      <c r="N9651" t="e">
        <f t="shared" si="451"/>
        <v>#VALUE!</v>
      </c>
      <c r="O9651" t="e">
        <f t="shared" si="452"/>
        <v>#VALUE!</v>
      </c>
    </row>
    <row r="9652" spans="1:15" x14ac:dyDescent="0.25">
      <c r="A9652">
        <v>2019</v>
      </c>
      <c r="B9652" s="2" t="s">
        <v>38</v>
      </c>
      <c r="C9652">
        <v>7</v>
      </c>
      <c r="D9652" t="s">
        <v>29</v>
      </c>
      <c r="E9652" t="s">
        <v>26</v>
      </c>
      <c r="F9652" t="s">
        <v>18</v>
      </c>
      <c r="G9652">
        <v>9</v>
      </c>
      <c r="H9652">
        <v>891</v>
      </c>
      <c r="I9652">
        <v>743.76</v>
      </c>
      <c r="M9652" t="str">
        <f t="shared" si="450"/>
        <v/>
      </c>
      <c r="N9652" t="e">
        <f t="shared" si="451"/>
        <v>#VALUE!</v>
      </c>
      <c r="O9652" t="e">
        <f t="shared" si="452"/>
        <v>#VALUE!</v>
      </c>
    </row>
    <row r="9653" spans="1:15" x14ac:dyDescent="0.25">
      <c r="A9653">
        <v>2019</v>
      </c>
      <c r="B9653" s="2" t="s">
        <v>38</v>
      </c>
      <c r="C9653">
        <v>7</v>
      </c>
      <c r="D9653" t="s">
        <v>29</v>
      </c>
      <c r="E9653" t="s">
        <v>26</v>
      </c>
      <c r="F9653" t="s">
        <v>27</v>
      </c>
      <c r="G9653">
        <v>1</v>
      </c>
      <c r="H9653">
        <v>149</v>
      </c>
      <c r="I9653">
        <v>124.37</v>
      </c>
      <c r="M9653" t="str">
        <f t="shared" si="450"/>
        <v/>
      </c>
      <c r="N9653" t="e">
        <f t="shared" si="451"/>
        <v>#VALUE!</v>
      </c>
      <c r="O9653" t="e">
        <f t="shared" si="452"/>
        <v>#VALUE!</v>
      </c>
    </row>
    <row r="9654" spans="1:15" x14ac:dyDescent="0.25">
      <c r="A9654">
        <v>2019</v>
      </c>
      <c r="B9654" s="2" t="s">
        <v>38</v>
      </c>
      <c r="C9654">
        <v>7</v>
      </c>
      <c r="D9654" t="s">
        <v>29</v>
      </c>
      <c r="E9654" t="s">
        <v>26</v>
      </c>
      <c r="F9654" t="s">
        <v>74</v>
      </c>
      <c r="G9654">
        <v>3</v>
      </c>
      <c r="H9654">
        <v>87</v>
      </c>
      <c r="I9654">
        <v>72.63</v>
      </c>
      <c r="M9654" t="str">
        <f t="shared" si="450"/>
        <v/>
      </c>
      <c r="N9654" t="e">
        <f t="shared" si="451"/>
        <v>#VALUE!</v>
      </c>
      <c r="O9654" t="e">
        <f t="shared" si="452"/>
        <v>#VALUE!</v>
      </c>
    </row>
    <row r="9655" spans="1:15" x14ac:dyDescent="0.25">
      <c r="A9655">
        <v>2019</v>
      </c>
      <c r="B9655" s="2" t="s">
        <v>38</v>
      </c>
      <c r="C9655">
        <v>7</v>
      </c>
      <c r="D9655" t="s">
        <v>29</v>
      </c>
      <c r="E9655" t="s">
        <v>26</v>
      </c>
      <c r="F9655" t="s">
        <v>71</v>
      </c>
      <c r="G9655">
        <v>14</v>
      </c>
      <c r="H9655">
        <v>406</v>
      </c>
      <c r="I9655">
        <v>338.94</v>
      </c>
      <c r="M9655" t="str">
        <f t="shared" si="450"/>
        <v/>
      </c>
      <c r="N9655" t="e">
        <f t="shared" si="451"/>
        <v>#VALUE!</v>
      </c>
      <c r="O9655" t="e">
        <f t="shared" si="452"/>
        <v>#VALUE!</v>
      </c>
    </row>
    <row r="9656" spans="1:15" x14ac:dyDescent="0.25">
      <c r="A9656">
        <v>2019</v>
      </c>
      <c r="B9656" s="2" t="s">
        <v>38</v>
      </c>
      <c r="C9656">
        <v>7</v>
      </c>
      <c r="D9656" t="s">
        <v>29</v>
      </c>
      <c r="E9656" t="s">
        <v>26</v>
      </c>
      <c r="F9656" t="s">
        <v>72</v>
      </c>
      <c r="G9656">
        <v>6</v>
      </c>
      <c r="H9656">
        <v>294</v>
      </c>
      <c r="I9656">
        <v>245.4</v>
      </c>
      <c r="M9656" t="str">
        <f t="shared" si="450"/>
        <v/>
      </c>
      <c r="N9656" t="e">
        <f t="shared" si="451"/>
        <v>#VALUE!</v>
      </c>
      <c r="O9656" t="e">
        <f t="shared" si="452"/>
        <v>#VALUE!</v>
      </c>
    </row>
    <row r="9657" spans="1:15" x14ac:dyDescent="0.25">
      <c r="A9657">
        <v>2019</v>
      </c>
      <c r="B9657" s="2" t="s">
        <v>38</v>
      </c>
      <c r="C9657">
        <v>7</v>
      </c>
      <c r="D9657" t="s">
        <v>29</v>
      </c>
      <c r="E9657" t="s">
        <v>26</v>
      </c>
      <c r="F9657" t="s">
        <v>28</v>
      </c>
      <c r="G9657">
        <v>10</v>
      </c>
      <c r="H9657">
        <v>3990</v>
      </c>
      <c r="I9657">
        <v>3330.6</v>
      </c>
      <c r="M9657" t="str">
        <f t="shared" si="450"/>
        <v/>
      </c>
      <c r="N9657" t="e">
        <f t="shared" si="451"/>
        <v>#VALUE!</v>
      </c>
      <c r="O9657" t="e">
        <f t="shared" si="452"/>
        <v>#VALUE!</v>
      </c>
    </row>
    <row r="9658" spans="1:15" x14ac:dyDescent="0.25">
      <c r="A9658">
        <v>2019</v>
      </c>
      <c r="B9658" s="2" t="s">
        <v>38</v>
      </c>
      <c r="C9658">
        <v>7</v>
      </c>
      <c r="D9658" t="s">
        <v>29</v>
      </c>
      <c r="E9658" t="s">
        <v>26</v>
      </c>
      <c r="F9658" t="s">
        <v>12</v>
      </c>
      <c r="G9658">
        <v>41</v>
      </c>
      <c r="H9658">
        <v>13489</v>
      </c>
      <c r="I9658">
        <v>11259.420000000007</v>
      </c>
      <c r="M9658" t="str">
        <f t="shared" si="450"/>
        <v/>
      </c>
      <c r="N9658" t="e">
        <f t="shared" si="451"/>
        <v>#VALUE!</v>
      </c>
      <c r="O9658" t="e">
        <f t="shared" si="452"/>
        <v>#VALUE!</v>
      </c>
    </row>
    <row r="9659" spans="1:15" x14ac:dyDescent="0.25">
      <c r="A9659">
        <v>2019</v>
      </c>
      <c r="B9659" s="2" t="s">
        <v>38</v>
      </c>
      <c r="C9659">
        <v>7</v>
      </c>
      <c r="D9659" t="s">
        <v>29</v>
      </c>
      <c r="E9659" t="s">
        <v>26</v>
      </c>
      <c r="F9659" t="s">
        <v>19</v>
      </c>
      <c r="G9659">
        <v>32</v>
      </c>
      <c r="H9659">
        <v>8288</v>
      </c>
      <c r="I9659">
        <v>6918.0799999999954</v>
      </c>
      <c r="M9659" t="str">
        <f t="shared" si="450"/>
        <v/>
      </c>
      <c r="N9659" t="e">
        <f t="shared" si="451"/>
        <v>#VALUE!</v>
      </c>
      <c r="O9659" t="e">
        <f t="shared" si="452"/>
        <v>#VALUE!</v>
      </c>
    </row>
    <row r="9660" spans="1:15" x14ac:dyDescent="0.25">
      <c r="A9660">
        <v>2019</v>
      </c>
      <c r="B9660" s="2" t="s">
        <v>38</v>
      </c>
      <c r="C9660">
        <v>7</v>
      </c>
      <c r="D9660" t="s">
        <v>29</v>
      </c>
      <c r="E9660" t="s">
        <v>26</v>
      </c>
      <c r="F9660" t="s">
        <v>20</v>
      </c>
      <c r="G9660">
        <v>24</v>
      </c>
      <c r="H9660">
        <v>4776</v>
      </c>
      <c r="I9660">
        <v>3986.6400000000021</v>
      </c>
      <c r="M9660" t="str">
        <f t="shared" si="450"/>
        <v/>
      </c>
      <c r="N9660" t="e">
        <f t="shared" si="451"/>
        <v>#VALUE!</v>
      </c>
      <c r="O9660" t="e">
        <f t="shared" si="452"/>
        <v>#VALUE!</v>
      </c>
    </row>
    <row r="9661" spans="1:15" x14ac:dyDescent="0.25">
      <c r="A9661">
        <v>2019</v>
      </c>
      <c r="B9661" s="2" t="s">
        <v>38</v>
      </c>
      <c r="C9661">
        <v>7</v>
      </c>
      <c r="D9661" t="s">
        <v>30</v>
      </c>
      <c r="E9661" t="s">
        <v>10</v>
      </c>
      <c r="F9661" t="s">
        <v>79</v>
      </c>
      <c r="G9661">
        <v>1</v>
      </c>
      <c r="H9661">
        <v>49</v>
      </c>
      <c r="I9661">
        <v>40.9</v>
      </c>
      <c r="M9661" t="str">
        <f t="shared" si="450"/>
        <v/>
      </c>
      <c r="N9661" t="e">
        <f t="shared" si="451"/>
        <v>#VALUE!</v>
      </c>
      <c r="O9661" t="e">
        <f t="shared" si="452"/>
        <v>#VALUE!</v>
      </c>
    </row>
    <row r="9662" spans="1:15" x14ac:dyDescent="0.25">
      <c r="A9662">
        <v>2019</v>
      </c>
      <c r="B9662" s="2" t="s">
        <v>38</v>
      </c>
      <c r="C9662">
        <v>7</v>
      </c>
      <c r="D9662" t="s">
        <v>30</v>
      </c>
      <c r="E9662" t="s">
        <v>10</v>
      </c>
      <c r="F9662" t="s">
        <v>76</v>
      </c>
      <c r="G9662">
        <v>7</v>
      </c>
      <c r="H9662">
        <v>553</v>
      </c>
      <c r="I9662">
        <v>461.58</v>
      </c>
      <c r="M9662" t="str">
        <f t="shared" si="450"/>
        <v/>
      </c>
      <c r="N9662" t="e">
        <f t="shared" si="451"/>
        <v>#VALUE!</v>
      </c>
      <c r="O9662" t="e">
        <f t="shared" si="452"/>
        <v>#VALUE!</v>
      </c>
    </row>
    <row r="9663" spans="1:15" x14ac:dyDescent="0.25">
      <c r="A9663">
        <v>2019</v>
      </c>
      <c r="B9663" s="2" t="s">
        <v>38</v>
      </c>
      <c r="C9663">
        <v>7</v>
      </c>
      <c r="D9663" t="s">
        <v>30</v>
      </c>
      <c r="E9663" t="s">
        <v>10</v>
      </c>
      <c r="F9663" t="s">
        <v>80</v>
      </c>
      <c r="G9663">
        <v>2</v>
      </c>
      <c r="H9663">
        <v>198</v>
      </c>
      <c r="I9663">
        <v>165.28</v>
      </c>
      <c r="M9663" t="str">
        <f t="shared" si="450"/>
        <v/>
      </c>
      <c r="N9663" t="e">
        <f t="shared" si="451"/>
        <v>#VALUE!</v>
      </c>
      <c r="O9663" t="e">
        <f t="shared" si="452"/>
        <v>#VALUE!</v>
      </c>
    </row>
    <row r="9664" spans="1:15" x14ac:dyDescent="0.25">
      <c r="A9664">
        <v>2019</v>
      </c>
      <c r="B9664" s="2" t="s">
        <v>38</v>
      </c>
      <c r="C9664">
        <v>7</v>
      </c>
      <c r="D9664" t="s">
        <v>30</v>
      </c>
      <c r="E9664" t="s">
        <v>10</v>
      </c>
      <c r="F9664" t="s">
        <v>75</v>
      </c>
      <c r="G9664">
        <v>4</v>
      </c>
      <c r="H9664">
        <v>276</v>
      </c>
      <c r="I9664">
        <v>230.4</v>
      </c>
      <c r="M9664" t="str">
        <f t="shared" si="450"/>
        <v/>
      </c>
      <c r="N9664" t="e">
        <f t="shared" si="451"/>
        <v>#VALUE!</v>
      </c>
      <c r="O9664" t="e">
        <f t="shared" si="452"/>
        <v>#VALUE!</v>
      </c>
    </row>
    <row r="9665" spans="1:15" x14ac:dyDescent="0.25">
      <c r="A9665">
        <v>2019</v>
      </c>
      <c r="B9665" s="2" t="s">
        <v>38</v>
      </c>
      <c r="C9665">
        <v>7</v>
      </c>
      <c r="D9665" t="s">
        <v>30</v>
      </c>
      <c r="E9665" t="s">
        <v>10</v>
      </c>
      <c r="F9665" t="s">
        <v>87</v>
      </c>
      <c r="G9665">
        <v>1</v>
      </c>
      <c r="H9665">
        <v>259</v>
      </c>
      <c r="I9665">
        <v>216.19</v>
      </c>
      <c r="M9665" t="str">
        <f t="shared" si="450"/>
        <v/>
      </c>
      <c r="N9665" t="e">
        <f t="shared" si="451"/>
        <v>#VALUE!</v>
      </c>
      <c r="O9665" t="e">
        <f t="shared" si="452"/>
        <v>#VALUE!</v>
      </c>
    </row>
    <row r="9666" spans="1:15" x14ac:dyDescent="0.25">
      <c r="A9666">
        <v>2019</v>
      </c>
      <c r="B9666" s="2" t="s">
        <v>38</v>
      </c>
      <c r="C9666">
        <v>7</v>
      </c>
      <c r="D9666" t="s">
        <v>30</v>
      </c>
      <c r="E9666" t="s">
        <v>10</v>
      </c>
      <c r="F9666" t="s">
        <v>83</v>
      </c>
      <c r="G9666">
        <v>1</v>
      </c>
      <c r="H9666">
        <v>59</v>
      </c>
      <c r="I9666">
        <v>49.25</v>
      </c>
      <c r="M9666" t="str">
        <f t="shared" si="450"/>
        <v/>
      </c>
      <c r="N9666" t="e">
        <f t="shared" si="451"/>
        <v>#VALUE!</v>
      </c>
      <c r="O9666" t="e">
        <f t="shared" si="452"/>
        <v>#VALUE!</v>
      </c>
    </row>
    <row r="9667" spans="1:15" x14ac:dyDescent="0.25">
      <c r="A9667">
        <v>2019</v>
      </c>
      <c r="B9667" s="2" t="s">
        <v>38</v>
      </c>
      <c r="C9667">
        <v>7</v>
      </c>
      <c r="D9667" t="s">
        <v>30</v>
      </c>
      <c r="E9667" t="s">
        <v>10</v>
      </c>
      <c r="F9667" t="s">
        <v>104</v>
      </c>
      <c r="G9667">
        <v>1</v>
      </c>
      <c r="H9667">
        <v>349</v>
      </c>
      <c r="I9667">
        <v>291.32</v>
      </c>
      <c r="M9667" t="str">
        <f t="shared" ref="M9667:M9730" si="453">SUBSTITUTE(SUBSTITUTE(J9667," - ","|"),"; ","|")</f>
        <v/>
      </c>
      <c r="N9667" t="e">
        <f t="shared" ref="N9667:N9730" si="454">LEFT(M9667,FIND("|",M9667)-1)</f>
        <v>#VALUE!</v>
      </c>
      <c r="O9667" t="e">
        <f t="shared" ref="O9667:O9730" si="455">RIGHT(M9667,LEN(M9667)-FIND("|",M9667))</f>
        <v>#VALUE!</v>
      </c>
    </row>
    <row r="9668" spans="1:15" x14ac:dyDescent="0.25">
      <c r="A9668">
        <v>2019</v>
      </c>
      <c r="B9668" s="2" t="s">
        <v>38</v>
      </c>
      <c r="C9668">
        <v>7</v>
      </c>
      <c r="D9668" t="s">
        <v>30</v>
      </c>
      <c r="E9668" t="s">
        <v>10</v>
      </c>
      <c r="F9668" t="s">
        <v>96</v>
      </c>
      <c r="G9668">
        <v>1</v>
      </c>
      <c r="H9668">
        <v>99</v>
      </c>
      <c r="I9668">
        <v>82.64</v>
      </c>
      <c r="M9668" t="str">
        <f t="shared" si="453"/>
        <v/>
      </c>
      <c r="N9668" t="e">
        <f t="shared" si="454"/>
        <v>#VALUE!</v>
      </c>
      <c r="O9668" t="e">
        <f t="shared" si="455"/>
        <v>#VALUE!</v>
      </c>
    </row>
    <row r="9669" spans="1:15" x14ac:dyDescent="0.25">
      <c r="A9669">
        <v>2019</v>
      </c>
      <c r="B9669" s="2" t="s">
        <v>38</v>
      </c>
      <c r="C9669">
        <v>7</v>
      </c>
      <c r="D9669" t="s">
        <v>30</v>
      </c>
      <c r="E9669" t="s">
        <v>10</v>
      </c>
      <c r="F9669" t="s">
        <v>99</v>
      </c>
      <c r="G9669">
        <v>1</v>
      </c>
      <c r="H9669">
        <v>49</v>
      </c>
      <c r="I9669">
        <v>40.9</v>
      </c>
      <c r="M9669" t="str">
        <f t="shared" si="453"/>
        <v/>
      </c>
      <c r="N9669" t="e">
        <f t="shared" si="454"/>
        <v>#VALUE!</v>
      </c>
      <c r="O9669" t="e">
        <f t="shared" si="455"/>
        <v>#VALUE!</v>
      </c>
    </row>
    <row r="9670" spans="1:15" x14ac:dyDescent="0.25">
      <c r="A9670">
        <v>2019</v>
      </c>
      <c r="B9670" s="2" t="s">
        <v>38</v>
      </c>
      <c r="C9670">
        <v>7</v>
      </c>
      <c r="D9670" t="s">
        <v>30</v>
      </c>
      <c r="E9670" t="s">
        <v>10</v>
      </c>
      <c r="F9670" t="s">
        <v>100</v>
      </c>
      <c r="G9670">
        <v>1</v>
      </c>
      <c r="H9670">
        <v>399</v>
      </c>
      <c r="I9670">
        <v>333.06</v>
      </c>
      <c r="M9670" t="str">
        <f t="shared" si="453"/>
        <v/>
      </c>
      <c r="N9670" t="e">
        <f t="shared" si="454"/>
        <v>#VALUE!</v>
      </c>
      <c r="O9670" t="e">
        <f t="shared" si="455"/>
        <v>#VALUE!</v>
      </c>
    </row>
    <row r="9671" spans="1:15" x14ac:dyDescent="0.25">
      <c r="A9671">
        <v>2019</v>
      </c>
      <c r="B9671" s="2" t="s">
        <v>38</v>
      </c>
      <c r="C9671">
        <v>7</v>
      </c>
      <c r="D9671" t="s">
        <v>30</v>
      </c>
      <c r="E9671" t="s">
        <v>10</v>
      </c>
      <c r="F9671" t="s">
        <v>101</v>
      </c>
      <c r="G9671">
        <v>2</v>
      </c>
      <c r="H9671">
        <v>518</v>
      </c>
      <c r="I9671">
        <v>432.38</v>
      </c>
      <c r="M9671" t="str">
        <f t="shared" si="453"/>
        <v/>
      </c>
      <c r="N9671" t="e">
        <f t="shared" si="454"/>
        <v>#VALUE!</v>
      </c>
      <c r="O9671" t="e">
        <f t="shared" si="455"/>
        <v>#VALUE!</v>
      </c>
    </row>
    <row r="9672" spans="1:15" x14ac:dyDescent="0.25">
      <c r="A9672">
        <v>2019</v>
      </c>
      <c r="B9672" s="2" t="s">
        <v>38</v>
      </c>
      <c r="C9672">
        <v>7</v>
      </c>
      <c r="D9672" t="s">
        <v>30</v>
      </c>
      <c r="E9672" t="s">
        <v>13</v>
      </c>
      <c r="F9672" t="s">
        <v>106</v>
      </c>
      <c r="G9672">
        <v>1</v>
      </c>
      <c r="H9672">
        <v>79</v>
      </c>
      <c r="I9672">
        <v>65.94</v>
      </c>
      <c r="M9672" t="str">
        <f t="shared" si="453"/>
        <v/>
      </c>
      <c r="N9672" t="e">
        <f t="shared" si="454"/>
        <v>#VALUE!</v>
      </c>
      <c r="O9672" t="e">
        <f t="shared" si="455"/>
        <v>#VALUE!</v>
      </c>
    </row>
    <row r="9673" spans="1:15" x14ac:dyDescent="0.25">
      <c r="A9673">
        <v>2019</v>
      </c>
      <c r="B9673" s="2" t="s">
        <v>38</v>
      </c>
      <c r="C9673">
        <v>7</v>
      </c>
      <c r="D9673" t="s">
        <v>30</v>
      </c>
      <c r="E9673" t="s">
        <v>13</v>
      </c>
      <c r="F9673" t="s">
        <v>107</v>
      </c>
      <c r="G9673">
        <v>1</v>
      </c>
      <c r="H9673">
        <v>35</v>
      </c>
      <c r="I9673">
        <v>29.22</v>
      </c>
      <c r="M9673" t="str">
        <f t="shared" si="453"/>
        <v/>
      </c>
      <c r="N9673" t="e">
        <f t="shared" si="454"/>
        <v>#VALUE!</v>
      </c>
      <c r="O9673" t="e">
        <f t="shared" si="455"/>
        <v>#VALUE!</v>
      </c>
    </row>
    <row r="9674" spans="1:15" x14ac:dyDescent="0.25">
      <c r="A9674">
        <v>2019</v>
      </c>
      <c r="B9674" s="2" t="s">
        <v>38</v>
      </c>
      <c r="C9674">
        <v>7</v>
      </c>
      <c r="D9674" t="s">
        <v>30</v>
      </c>
      <c r="E9674" t="s">
        <v>13</v>
      </c>
      <c r="F9674" t="s">
        <v>79</v>
      </c>
      <c r="G9674">
        <v>3</v>
      </c>
      <c r="H9674">
        <v>147</v>
      </c>
      <c r="I9674">
        <v>122.69999999999999</v>
      </c>
      <c r="M9674" t="str">
        <f t="shared" si="453"/>
        <v/>
      </c>
      <c r="N9674" t="e">
        <f t="shared" si="454"/>
        <v>#VALUE!</v>
      </c>
      <c r="O9674" t="e">
        <f t="shared" si="455"/>
        <v>#VALUE!</v>
      </c>
    </row>
    <row r="9675" spans="1:15" x14ac:dyDescent="0.25">
      <c r="A9675">
        <v>2019</v>
      </c>
      <c r="B9675" s="2" t="s">
        <v>38</v>
      </c>
      <c r="C9675">
        <v>7</v>
      </c>
      <c r="D9675" t="s">
        <v>30</v>
      </c>
      <c r="E9675" t="s">
        <v>13</v>
      </c>
      <c r="F9675" t="s">
        <v>76</v>
      </c>
      <c r="G9675">
        <v>24</v>
      </c>
      <c r="H9675">
        <v>1896</v>
      </c>
      <c r="I9675">
        <v>1582.5600000000009</v>
      </c>
      <c r="M9675" t="str">
        <f t="shared" si="453"/>
        <v/>
      </c>
      <c r="N9675" t="e">
        <f t="shared" si="454"/>
        <v>#VALUE!</v>
      </c>
      <c r="O9675" t="e">
        <f t="shared" si="455"/>
        <v>#VALUE!</v>
      </c>
    </row>
    <row r="9676" spans="1:15" x14ac:dyDescent="0.25">
      <c r="A9676">
        <v>2019</v>
      </c>
      <c r="B9676" s="2" t="s">
        <v>38</v>
      </c>
      <c r="C9676">
        <v>7</v>
      </c>
      <c r="D9676" t="s">
        <v>30</v>
      </c>
      <c r="E9676" t="s">
        <v>13</v>
      </c>
      <c r="F9676" t="s">
        <v>80</v>
      </c>
      <c r="G9676">
        <v>2</v>
      </c>
      <c r="H9676">
        <v>198</v>
      </c>
      <c r="I9676">
        <v>165.28</v>
      </c>
      <c r="M9676" t="str">
        <f t="shared" si="453"/>
        <v/>
      </c>
      <c r="N9676" t="e">
        <f t="shared" si="454"/>
        <v>#VALUE!</v>
      </c>
      <c r="O9676" t="e">
        <f t="shared" si="455"/>
        <v>#VALUE!</v>
      </c>
    </row>
    <row r="9677" spans="1:15" x14ac:dyDescent="0.25">
      <c r="A9677">
        <v>2019</v>
      </c>
      <c r="B9677" s="2" t="s">
        <v>38</v>
      </c>
      <c r="C9677">
        <v>7</v>
      </c>
      <c r="D9677" t="s">
        <v>30</v>
      </c>
      <c r="E9677" t="s">
        <v>13</v>
      </c>
      <c r="F9677" t="s">
        <v>75</v>
      </c>
      <c r="G9677">
        <v>22</v>
      </c>
      <c r="H9677">
        <v>1518</v>
      </c>
      <c r="I9677">
        <v>1267.1999999999998</v>
      </c>
      <c r="M9677" t="str">
        <f t="shared" si="453"/>
        <v/>
      </c>
      <c r="N9677" t="e">
        <f t="shared" si="454"/>
        <v>#VALUE!</v>
      </c>
      <c r="O9677" t="e">
        <f t="shared" si="455"/>
        <v>#VALUE!</v>
      </c>
    </row>
    <row r="9678" spans="1:15" x14ac:dyDescent="0.25">
      <c r="A9678">
        <v>2019</v>
      </c>
      <c r="B9678" s="2" t="s">
        <v>38</v>
      </c>
      <c r="C9678">
        <v>7</v>
      </c>
      <c r="D9678" t="s">
        <v>30</v>
      </c>
      <c r="E9678" t="s">
        <v>13</v>
      </c>
      <c r="F9678" t="s">
        <v>87</v>
      </c>
      <c r="G9678">
        <v>5</v>
      </c>
      <c r="H9678">
        <v>1295</v>
      </c>
      <c r="I9678">
        <v>1080.95</v>
      </c>
      <c r="M9678" t="str">
        <f t="shared" si="453"/>
        <v/>
      </c>
      <c r="N9678" t="e">
        <f t="shared" si="454"/>
        <v>#VALUE!</v>
      </c>
      <c r="O9678" t="e">
        <f t="shared" si="455"/>
        <v>#VALUE!</v>
      </c>
    </row>
    <row r="9679" spans="1:15" x14ac:dyDescent="0.25">
      <c r="A9679">
        <v>2019</v>
      </c>
      <c r="B9679" s="2" t="s">
        <v>38</v>
      </c>
      <c r="C9679">
        <v>7</v>
      </c>
      <c r="D9679" t="s">
        <v>30</v>
      </c>
      <c r="E9679" t="s">
        <v>13</v>
      </c>
      <c r="F9679" t="s">
        <v>81</v>
      </c>
      <c r="G9679">
        <v>4</v>
      </c>
      <c r="H9679">
        <v>1196</v>
      </c>
      <c r="I9679">
        <v>998.32</v>
      </c>
      <c r="M9679" t="str">
        <f t="shared" si="453"/>
        <v/>
      </c>
      <c r="N9679" t="e">
        <f t="shared" si="454"/>
        <v>#VALUE!</v>
      </c>
      <c r="O9679" t="e">
        <f t="shared" si="455"/>
        <v>#VALUE!</v>
      </c>
    </row>
    <row r="9680" spans="1:15" x14ac:dyDescent="0.25">
      <c r="A9680">
        <v>2019</v>
      </c>
      <c r="B9680" s="2" t="s">
        <v>38</v>
      </c>
      <c r="C9680">
        <v>7</v>
      </c>
      <c r="D9680" t="s">
        <v>30</v>
      </c>
      <c r="E9680" t="s">
        <v>13</v>
      </c>
      <c r="F9680" t="s">
        <v>89</v>
      </c>
      <c r="G9680">
        <v>3</v>
      </c>
      <c r="H9680">
        <v>117</v>
      </c>
      <c r="I9680">
        <v>97.649999999999991</v>
      </c>
      <c r="M9680" t="str">
        <f t="shared" si="453"/>
        <v/>
      </c>
      <c r="N9680" t="e">
        <f t="shared" si="454"/>
        <v>#VALUE!</v>
      </c>
      <c r="O9680" t="e">
        <f t="shared" si="455"/>
        <v>#VALUE!</v>
      </c>
    </row>
    <row r="9681" spans="1:15" x14ac:dyDescent="0.25">
      <c r="A9681">
        <v>2019</v>
      </c>
      <c r="B9681" s="2" t="s">
        <v>38</v>
      </c>
      <c r="C9681">
        <v>7</v>
      </c>
      <c r="D9681" t="s">
        <v>30</v>
      </c>
      <c r="E9681" t="s">
        <v>13</v>
      </c>
      <c r="F9681" t="s">
        <v>90</v>
      </c>
      <c r="G9681">
        <v>1</v>
      </c>
      <c r="H9681">
        <v>79</v>
      </c>
      <c r="I9681">
        <v>65.94</v>
      </c>
      <c r="M9681" t="str">
        <f t="shared" si="453"/>
        <v/>
      </c>
      <c r="N9681" t="e">
        <f t="shared" si="454"/>
        <v>#VALUE!</v>
      </c>
      <c r="O9681" t="e">
        <f t="shared" si="455"/>
        <v>#VALUE!</v>
      </c>
    </row>
    <row r="9682" spans="1:15" x14ac:dyDescent="0.25">
      <c r="A9682">
        <v>2019</v>
      </c>
      <c r="B9682" s="2" t="s">
        <v>38</v>
      </c>
      <c r="C9682">
        <v>7</v>
      </c>
      <c r="D9682" t="s">
        <v>30</v>
      </c>
      <c r="E9682" t="s">
        <v>13</v>
      </c>
      <c r="F9682" t="s">
        <v>82</v>
      </c>
      <c r="G9682">
        <v>1</v>
      </c>
      <c r="H9682">
        <v>25</v>
      </c>
      <c r="I9682">
        <v>20.87</v>
      </c>
      <c r="M9682" t="str">
        <f t="shared" si="453"/>
        <v/>
      </c>
      <c r="N9682" t="e">
        <f t="shared" si="454"/>
        <v>#VALUE!</v>
      </c>
      <c r="O9682" t="e">
        <f t="shared" si="455"/>
        <v>#VALUE!</v>
      </c>
    </row>
    <row r="9683" spans="1:15" x14ac:dyDescent="0.25">
      <c r="A9683">
        <v>2019</v>
      </c>
      <c r="B9683" s="2" t="s">
        <v>38</v>
      </c>
      <c r="C9683">
        <v>7</v>
      </c>
      <c r="D9683" t="s">
        <v>30</v>
      </c>
      <c r="E9683" t="s">
        <v>13</v>
      </c>
      <c r="F9683" t="s">
        <v>83</v>
      </c>
      <c r="G9683">
        <v>5</v>
      </c>
      <c r="H9683">
        <v>295</v>
      </c>
      <c r="I9683">
        <v>246.25</v>
      </c>
      <c r="M9683" t="str">
        <f t="shared" si="453"/>
        <v/>
      </c>
      <c r="N9683" t="e">
        <f t="shared" si="454"/>
        <v>#VALUE!</v>
      </c>
      <c r="O9683" t="e">
        <f t="shared" si="455"/>
        <v>#VALUE!</v>
      </c>
    </row>
    <row r="9684" spans="1:15" x14ac:dyDescent="0.25">
      <c r="A9684">
        <v>2019</v>
      </c>
      <c r="B9684" s="2" t="s">
        <v>38</v>
      </c>
      <c r="C9684">
        <v>7</v>
      </c>
      <c r="D9684" t="s">
        <v>30</v>
      </c>
      <c r="E9684" t="s">
        <v>13</v>
      </c>
      <c r="F9684" t="s">
        <v>91</v>
      </c>
      <c r="G9684">
        <v>2</v>
      </c>
      <c r="H9684">
        <v>198</v>
      </c>
      <c r="I9684">
        <v>165.28</v>
      </c>
      <c r="M9684" t="str">
        <f t="shared" si="453"/>
        <v/>
      </c>
      <c r="N9684" t="e">
        <f t="shared" si="454"/>
        <v>#VALUE!</v>
      </c>
      <c r="O9684" t="e">
        <f t="shared" si="455"/>
        <v>#VALUE!</v>
      </c>
    </row>
    <row r="9685" spans="1:15" x14ac:dyDescent="0.25">
      <c r="A9685">
        <v>2019</v>
      </c>
      <c r="B9685" s="2" t="s">
        <v>38</v>
      </c>
      <c r="C9685">
        <v>7</v>
      </c>
      <c r="D9685" t="s">
        <v>30</v>
      </c>
      <c r="E9685" t="s">
        <v>13</v>
      </c>
      <c r="F9685" t="s">
        <v>84</v>
      </c>
      <c r="G9685">
        <v>1</v>
      </c>
      <c r="H9685">
        <v>69</v>
      </c>
      <c r="I9685">
        <v>57.6</v>
      </c>
      <c r="M9685" t="str">
        <f t="shared" si="453"/>
        <v/>
      </c>
      <c r="N9685" t="e">
        <f t="shared" si="454"/>
        <v>#VALUE!</v>
      </c>
      <c r="O9685" t="e">
        <f t="shared" si="455"/>
        <v>#VALUE!</v>
      </c>
    </row>
    <row r="9686" spans="1:15" x14ac:dyDescent="0.25">
      <c r="A9686">
        <v>2019</v>
      </c>
      <c r="B9686" s="2" t="s">
        <v>38</v>
      </c>
      <c r="C9686">
        <v>7</v>
      </c>
      <c r="D9686" t="s">
        <v>30</v>
      </c>
      <c r="E9686" t="s">
        <v>13</v>
      </c>
      <c r="F9686" t="s">
        <v>93</v>
      </c>
      <c r="G9686">
        <v>1</v>
      </c>
      <c r="H9686">
        <v>99</v>
      </c>
      <c r="I9686">
        <v>82.64</v>
      </c>
      <c r="M9686" t="str">
        <f t="shared" si="453"/>
        <v/>
      </c>
      <c r="N9686" t="e">
        <f t="shared" si="454"/>
        <v>#VALUE!</v>
      </c>
      <c r="O9686" t="e">
        <f t="shared" si="455"/>
        <v>#VALUE!</v>
      </c>
    </row>
    <row r="9687" spans="1:15" x14ac:dyDescent="0.25">
      <c r="A9687">
        <v>2019</v>
      </c>
      <c r="B9687" s="2" t="s">
        <v>38</v>
      </c>
      <c r="C9687">
        <v>7</v>
      </c>
      <c r="D9687" t="s">
        <v>30</v>
      </c>
      <c r="E9687" t="s">
        <v>13</v>
      </c>
      <c r="F9687" t="s">
        <v>104</v>
      </c>
      <c r="G9687">
        <v>1</v>
      </c>
      <c r="H9687">
        <v>349</v>
      </c>
      <c r="I9687">
        <v>291.32</v>
      </c>
      <c r="M9687" t="str">
        <f t="shared" si="453"/>
        <v/>
      </c>
      <c r="N9687" t="e">
        <f t="shared" si="454"/>
        <v>#VALUE!</v>
      </c>
      <c r="O9687" t="e">
        <f t="shared" si="455"/>
        <v>#VALUE!</v>
      </c>
    </row>
    <row r="9688" spans="1:15" x14ac:dyDescent="0.25">
      <c r="A9688">
        <v>2019</v>
      </c>
      <c r="B9688" s="2" t="s">
        <v>38</v>
      </c>
      <c r="C9688">
        <v>7</v>
      </c>
      <c r="D9688" t="s">
        <v>30</v>
      </c>
      <c r="E9688" t="s">
        <v>13</v>
      </c>
      <c r="F9688" t="s">
        <v>85</v>
      </c>
      <c r="G9688">
        <v>2</v>
      </c>
      <c r="H9688">
        <v>598</v>
      </c>
      <c r="I9688">
        <v>499.16</v>
      </c>
      <c r="M9688" t="str">
        <f t="shared" si="453"/>
        <v/>
      </c>
      <c r="N9688" t="e">
        <f t="shared" si="454"/>
        <v>#VALUE!</v>
      </c>
      <c r="O9688" t="e">
        <f t="shared" si="455"/>
        <v>#VALUE!</v>
      </c>
    </row>
    <row r="9689" spans="1:15" x14ac:dyDescent="0.25">
      <c r="A9689">
        <v>2019</v>
      </c>
      <c r="B9689" s="2" t="s">
        <v>38</v>
      </c>
      <c r="C9689">
        <v>7</v>
      </c>
      <c r="D9689" t="s">
        <v>30</v>
      </c>
      <c r="E9689" t="s">
        <v>13</v>
      </c>
      <c r="F9689" t="s">
        <v>94</v>
      </c>
      <c r="G9689">
        <v>3</v>
      </c>
      <c r="H9689">
        <v>2097</v>
      </c>
      <c r="I9689">
        <v>1750.41</v>
      </c>
      <c r="M9689" t="str">
        <f t="shared" si="453"/>
        <v/>
      </c>
      <c r="N9689" t="e">
        <f t="shared" si="454"/>
        <v>#VALUE!</v>
      </c>
      <c r="O9689" t="e">
        <f t="shared" si="455"/>
        <v>#VALUE!</v>
      </c>
    </row>
    <row r="9690" spans="1:15" x14ac:dyDescent="0.25">
      <c r="A9690">
        <v>2019</v>
      </c>
      <c r="B9690" s="2" t="s">
        <v>38</v>
      </c>
      <c r="C9690">
        <v>7</v>
      </c>
      <c r="D9690" t="s">
        <v>30</v>
      </c>
      <c r="E9690" t="s">
        <v>13</v>
      </c>
      <c r="F9690" t="s">
        <v>95</v>
      </c>
      <c r="G9690">
        <v>3</v>
      </c>
      <c r="H9690">
        <v>417</v>
      </c>
      <c r="I9690">
        <v>348.09000000000003</v>
      </c>
      <c r="M9690" t="str">
        <f t="shared" si="453"/>
        <v/>
      </c>
      <c r="N9690" t="e">
        <f t="shared" si="454"/>
        <v>#VALUE!</v>
      </c>
      <c r="O9690" t="e">
        <f t="shared" si="455"/>
        <v>#VALUE!</v>
      </c>
    </row>
    <row r="9691" spans="1:15" x14ac:dyDescent="0.25">
      <c r="A9691">
        <v>2019</v>
      </c>
      <c r="B9691" s="2" t="s">
        <v>38</v>
      </c>
      <c r="C9691">
        <v>7</v>
      </c>
      <c r="D9691" t="s">
        <v>30</v>
      </c>
      <c r="E9691" t="s">
        <v>13</v>
      </c>
      <c r="F9691" t="s">
        <v>96</v>
      </c>
      <c r="G9691">
        <v>3</v>
      </c>
      <c r="H9691">
        <v>297</v>
      </c>
      <c r="I9691">
        <v>247.92000000000002</v>
      </c>
      <c r="M9691" t="str">
        <f t="shared" si="453"/>
        <v/>
      </c>
      <c r="N9691" t="e">
        <f t="shared" si="454"/>
        <v>#VALUE!</v>
      </c>
      <c r="O9691" t="e">
        <f t="shared" si="455"/>
        <v>#VALUE!</v>
      </c>
    </row>
    <row r="9692" spans="1:15" x14ac:dyDescent="0.25">
      <c r="A9692">
        <v>2019</v>
      </c>
      <c r="B9692" s="2" t="s">
        <v>38</v>
      </c>
      <c r="C9692">
        <v>7</v>
      </c>
      <c r="D9692" t="s">
        <v>30</v>
      </c>
      <c r="E9692" t="s">
        <v>13</v>
      </c>
      <c r="F9692" t="s">
        <v>108</v>
      </c>
      <c r="G9692">
        <v>1</v>
      </c>
      <c r="H9692">
        <v>29</v>
      </c>
      <c r="I9692">
        <v>24.21</v>
      </c>
      <c r="M9692" t="str">
        <f t="shared" si="453"/>
        <v/>
      </c>
      <c r="N9692" t="e">
        <f t="shared" si="454"/>
        <v>#VALUE!</v>
      </c>
      <c r="O9692" t="e">
        <f t="shared" si="455"/>
        <v>#VALUE!</v>
      </c>
    </row>
    <row r="9693" spans="1:15" x14ac:dyDescent="0.25">
      <c r="A9693">
        <v>2019</v>
      </c>
      <c r="B9693" s="2" t="s">
        <v>38</v>
      </c>
      <c r="C9693">
        <v>7</v>
      </c>
      <c r="D9693" t="s">
        <v>30</v>
      </c>
      <c r="E9693" t="s">
        <v>13</v>
      </c>
      <c r="F9693" t="s">
        <v>98</v>
      </c>
      <c r="G9693">
        <v>2</v>
      </c>
      <c r="H9693">
        <v>58</v>
      </c>
      <c r="I9693">
        <v>48.42</v>
      </c>
      <c r="M9693" t="str">
        <f t="shared" si="453"/>
        <v/>
      </c>
      <c r="N9693" t="e">
        <f t="shared" si="454"/>
        <v>#VALUE!</v>
      </c>
      <c r="O9693" t="e">
        <f t="shared" si="455"/>
        <v>#VALUE!</v>
      </c>
    </row>
    <row r="9694" spans="1:15" x14ac:dyDescent="0.25">
      <c r="A9694">
        <v>2019</v>
      </c>
      <c r="B9694" s="2" t="s">
        <v>38</v>
      </c>
      <c r="C9694">
        <v>7</v>
      </c>
      <c r="D9694" t="s">
        <v>30</v>
      </c>
      <c r="E9694" t="s">
        <v>13</v>
      </c>
      <c r="F9694" t="s">
        <v>99</v>
      </c>
      <c r="G9694">
        <v>2</v>
      </c>
      <c r="H9694">
        <v>98</v>
      </c>
      <c r="I9694">
        <v>81.8</v>
      </c>
      <c r="M9694" t="str">
        <f t="shared" si="453"/>
        <v/>
      </c>
      <c r="N9694" t="e">
        <f t="shared" si="454"/>
        <v>#VALUE!</v>
      </c>
      <c r="O9694" t="e">
        <f t="shared" si="455"/>
        <v>#VALUE!</v>
      </c>
    </row>
    <row r="9695" spans="1:15" x14ac:dyDescent="0.25">
      <c r="A9695">
        <v>2019</v>
      </c>
      <c r="B9695" s="2" t="s">
        <v>38</v>
      </c>
      <c r="C9695">
        <v>7</v>
      </c>
      <c r="D9695" t="s">
        <v>30</v>
      </c>
      <c r="E9695" t="s">
        <v>13</v>
      </c>
      <c r="F9695" t="s">
        <v>100</v>
      </c>
      <c r="G9695">
        <v>1</v>
      </c>
      <c r="H9695">
        <v>399</v>
      </c>
      <c r="I9695">
        <v>333.06</v>
      </c>
      <c r="M9695" t="str">
        <f t="shared" si="453"/>
        <v/>
      </c>
      <c r="N9695" t="e">
        <f t="shared" si="454"/>
        <v>#VALUE!</v>
      </c>
      <c r="O9695" t="e">
        <f t="shared" si="455"/>
        <v>#VALUE!</v>
      </c>
    </row>
    <row r="9696" spans="1:15" x14ac:dyDescent="0.25">
      <c r="A9696">
        <v>2019</v>
      </c>
      <c r="B9696" s="2" t="s">
        <v>38</v>
      </c>
      <c r="C9696">
        <v>7</v>
      </c>
      <c r="D9696" t="s">
        <v>30</v>
      </c>
      <c r="E9696" t="s">
        <v>13</v>
      </c>
      <c r="F9696" t="s">
        <v>86</v>
      </c>
      <c r="G9696">
        <v>9</v>
      </c>
      <c r="H9696">
        <v>2961</v>
      </c>
      <c r="I9696">
        <v>2471.5799999999995</v>
      </c>
      <c r="M9696" t="str">
        <f t="shared" si="453"/>
        <v/>
      </c>
      <c r="N9696" t="e">
        <f t="shared" si="454"/>
        <v>#VALUE!</v>
      </c>
      <c r="O9696" t="e">
        <f t="shared" si="455"/>
        <v>#VALUE!</v>
      </c>
    </row>
    <row r="9697" spans="1:15" x14ac:dyDescent="0.25">
      <c r="A9697">
        <v>2019</v>
      </c>
      <c r="B9697" s="2" t="s">
        <v>38</v>
      </c>
      <c r="C9697">
        <v>7</v>
      </c>
      <c r="D9697" t="s">
        <v>30</v>
      </c>
      <c r="E9697" t="s">
        <v>13</v>
      </c>
      <c r="F9697" t="s">
        <v>101</v>
      </c>
      <c r="G9697">
        <v>5</v>
      </c>
      <c r="H9697">
        <v>1295</v>
      </c>
      <c r="I9697">
        <v>1080.95</v>
      </c>
      <c r="M9697" t="str">
        <f t="shared" si="453"/>
        <v/>
      </c>
      <c r="N9697" t="e">
        <f t="shared" si="454"/>
        <v>#VALUE!</v>
      </c>
      <c r="O9697" t="e">
        <f t="shared" si="455"/>
        <v>#VALUE!</v>
      </c>
    </row>
    <row r="9698" spans="1:15" x14ac:dyDescent="0.25">
      <c r="A9698">
        <v>2019</v>
      </c>
      <c r="B9698" s="2" t="s">
        <v>38</v>
      </c>
      <c r="C9698">
        <v>7</v>
      </c>
      <c r="D9698" t="s">
        <v>30</v>
      </c>
      <c r="E9698" t="s">
        <v>13</v>
      </c>
      <c r="F9698" t="s">
        <v>102</v>
      </c>
      <c r="G9698">
        <v>5</v>
      </c>
      <c r="H9698">
        <v>995</v>
      </c>
      <c r="I9698">
        <v>830.55000000000007</v>
      </c>
      <c r="M9698" t="str">
        <f t="shared" si="453"/>
        <v/>
      </c>
      <c r="N9698" t="e">
        <f t="shared" si="454"/>
        <v>#VALUE!</v>
      </c>
      <c r="O9698" t="e">
        <f t="shared" si="455"/>
        <v>#VALUE!</v>
      </c>
    </row>
    <row r="9699" spans="1:15" x14ac:dyDescent="0.25">
      <c r="A9699">
        <v>2019</v>
      </c>
      <c r="B9699" s="2" t="s">
        <v>38</v>
      </c>
      <c r="C9699">
        <v>7</v>
      </c>
      <c r="D9699" t="s">
        <v>30</v>
      </c>
      <c r="E9699" t="s">
        <v>21</v>
      </c>
      <c r="F9699" t="s">
        <v>79</v>
      </c>
      <c r="G9699">
        <v>3</v>
      </c>
      <c r="H9699">
        <v>147</v>
      </c>
      <c r="I9699">
        <v>122.69999999999999</v>
      </c>
      <c r="M9699" t="str">
        <f t="shared" si="453"/>
        <v/>
      </c>
      <c r="N9699" t="e">
        <f t="shared" si="454"/>
        <v>#VALUE!</v>
      </c>
      <c r="O9699" t="e">
        <f t="shared" si="455"/>
        <v>#VALUE!</v>
      </c>
    </row>
    <row r="9700" spans="1:15" x14ac:dyDescent="0.25">
      <c r="A9700">
        <v>2019</v>
      </c>
      <c r="B9700" s="2" t="s">
        <v>38</v>
      </c>
      <c r="C9700">
        <v>7</v>
      </c>
      <c r="D9700" t="s">
        <v>30</v>
      </c>
      <c r="E9700" t="s">
        <v>21</v>
      </c>
      <c r="F9700" t="s">
        <v>76</v>
      </c>
      <c r="G9700">
        <v>31</v>
      </c>
      <c r="H9700">
        <v>2449</v>
      </c>
      <c r="I9700">
        <v>2044.1400000000012</v>
      </c>
      <c r="M9700" t="str">
        <f t="shared" si="453"/>
        <v/>
      </c>
      <c r="N9700" t="e">
        <f t="shared" si="454"/>
        <v>#VALUE!</v>
      </c>
      <c r="O9700" t="e">
        <f t="shared" si="455"/>
        <v>#VALUE!</v>
      </c>
    </row>
    <row r="9701" spans="1:15" x14ac:dyDescent="0.25">
      <c r="A9701">
        <v>2019</v>
      </c>
      <c r="B9701" s="2" t="s">
        <v>38</v>
      </c>
      <c r="C9701">
        <v>7</v>
      </c>
      <c r="D9701" t="s">
        <v>30</v>
      </c>
      <c r="E9701" t="s">
        <v>21</v>
      </c>
      <c r="F9701" t="s">
        <v>75</v>
      </c>
      <c r="G9701">
        <v>19</v>
      </c>
      <c r="H9701">
        <v>1311</v>
      </c>
      <c r="I9701">
        <v>1094.4000000000001</v>
      </c>
      <c r="M9701" t="str">
        <f t="shared" si="453"/>
        <v/>
      </c>
      <c r="N9701" t="e">
        <f t="shared" si="454"/>
        <v>#VALUE!</v>
      </c>
      <c r="O9701" t="e">
        <f t="shared" si="455"/>
        <v>#VALUE!</v>
      </c>
    </row>
    <row r="9702" spans="1:15" x14ac:dyDescent="0.25">
      <c r="A9702">
        <v>2019</v>
      </c>
      <c r="B9702" s="2" t="s">
        <v>38</v>
      </c>
      <c r="C9702">
        <v>7</v>
      </c>
      <c r="D9702" t="s">
        <v>30</v>
      </c>
      <c r="E9702" t="s">
        <v>21</v>
      </c>
      <c r="F9702" t="s">
        <v>87</v>
      </c>
      <c r="G9702">
        <v>2</v>
      </c>
      <c r="H9702">
        <v>518</v>
      </c>
      <c r="I9702">
        <v>432.38</v>
      </c>
      <c r="M9702" t="str">
        <f t="shared" si="453"/>
        <v/>
      </c>
      <c r="N9702" t="e">
        <f t="shared" si="454"/>
        <v>#VALUE!</v>
      </c>
      <c r="O9702" t="e">
        <f t="shared" si="455"/>
        <v>#VALUE!</v>
      </c>
    </row>
    <row r="9703" spans="1:15" x14ac:dyDescent="0.25">
      <c r="A9703">
        <v>2019</v>
      </c>
      <c r="B9703" s="2" t="s">
        <v>38</v>
      </c>
      <c r="C9703">
        <v>7</v>
      </c>
      <c r="D9703" t="s">
        <v>30</v>
      </c>
      <c r="E9703" t="s">
        <v>21</v>
      </c>
      <c r="F9703" t="s">
        <v>88</v>
      </c>
      <c r="G9703">
        <v>1</v>
      </c>
      <c r="H9703">
        <v>329</v>
      </c>
      <c r="I9703">
        <v>274.62</v>
      </c>
      <c r="M9703" t="str">
        <f t="shared" si="453"/>
        <v/>
      </c>
      <c r="N9703" t="e">
        <f t="shared" si="454"/>
        <v>#VALUE!</v>
      </c>
      <c r="O9703" t="e">
        <f t="shared" si="455"/>
        <v>#VALUE!</v>
      </c>
    </row>
    <row r="9704" spans="1:15" x14ac:dyDescent="0.25">
      <c r="A9704">
        <v>2019</v>
      </c>
      <c r="B9704" s="2" t="s">
        <v>38</v>
      </c>
      <c r="C9704">
        <v>7</v>
      </c>
      <c r="D9704" t="s">
        <v>30</v>
      </c>
      <c r="E9704" t="s">
        <v>21</v>
      </c>
      <c r="F9704" t="s">
        <v>81</v>
      </c>
      <c r="G9704">
        <v>6</v>
      </c>
      <c r="H9704">
        <v>1794</v>
      </c>
      <c r="I9704">
        <v>1497.48</v>
      </c>
      <c r="M9704" t="str">
        <f t="shared" si="453"/>
        <v/>
      </c>
      <c r="N9704" t="e">
        <f t="shared" si="454"/>
        <v>#VALUE!</v>
      </c>
      <c r="O9704" t="e">
        <f t="shared" si="455"/>
        <v>#VALUE!</v>
      </c>
    </row>
    <row r="9705" spans="1:15" x14ac:dyDescent="0.25">
      <c r="A9705">
        <v>2019</v>
      </c>
      <c r="B9705" s="2" t="s">
        <v>38</v>
      </c>
      <c r="C9705">
        <v>7</v>
      </c>
      <c r="D9705" t="s">
        <v>30</v>
      </c>
      <c r="E9705" t="s">
        <v>21</v>
      </c>
      <c r="F9705" t="s">
        <v>89</v>
      </c>
      <c r="G9705">
        <v>5</v>
      </c>
      <c r="H9705">
        <v>195</v>
      </c>
      <c r="I9705">
        <v>162.75</v>
      </c>
      <c r="M9705" t="str">
        <f t="shared" si="453"/>
        <v/>
      </c>
      <c r="N9705" t="e">
        <f t="shared" si="454"/>
        <v>#VALUE!</v>
      </c>
      <c r="O9705" t="e">
        <f t="shared" si="455"/>
        <v>#VALUE!</v>
      </c>
    </row>
    <row r="9706" spans="1:15" x14ac:dyDescent="0.25">
      <c r="A9706">
        <v>2019</v>
      </c>
      <c r="B9706" s="2" t="s">
        <v>38</v>
      </c>
      <c r="C9706">
        <v>7</v>
      </c>
      <c r="D9706" t="s">
        <v>30</v>
      </c>
      <c r="E9706" t="s">
        <v>21</v>
      </c>
      <c r="F9706" t="s">
        <v>82</v>
      </c>
      <c r="G9706">
        <v>1</v>
      </c>
      <c r="H9706">
        <v>25</v>
      </c>
      <c r="I9706">
        <v>20.87</v>
      </c>
      <c r="M9706" t="str">
        <f t="shared" si="453"/>
        <v/>
      </c>
      <c r="N9706" t="e">
        <f t="shared" si="454"/>
        <v>#VALUE!</v>
      </c>
      <c r="O9706" t="e">
        <f t="shared" si="455"/>
        <v>#VALUE!</v>
      </c>
    </row>
    <row r="9707" spans="1:15" x14ac:dyDescent="0.25">
      <c r="A9707">
        <v>2019</v>
      </c>
      <c r="B9707" s="2" t="s">
        <v>38</v>
      </c>
      <c r="C9707">
        <v>7</v>
      </c>
      <c r="D9707" t="s">
        <v>30</v>
      </c>
      <c r="E9707" t="s">
        <v>21</v>
      </c>
      <c r="F9707" t="s">
        <v>83</v>
      </c>
      <c r="G9707">
        <v>3</v>
      </c>
      <c r="H9707">
        <v>177</v>
      </c>
      <c r="I9707">
        <v>147.75</v>
      </c>
      <c r="M9707" t="str">
        <f t="shared" si="453"/>
        <v/>
      </c>
      <c r="N9707" t="e">
        <f t="shared" si="454"/>
        <v>#VALUE!</v>
      </c>
      <c r="O9707" t="e">
        <f t="shared" si="455"/>
        <v>#VALUE!</v>
      </c>
    </row>
    <row r="9708" spans="1:15" x14ac:dyDescent="0.25">
      <c r="A9708">
        <v>2019</v>
      </c>
      <c r="B9708" s="2" t="s">
        <v>38</v>
      </c>
      <c r="C9708">
        <v>7</v>
      </c>
      <c r="D9708" t="s">
        <v>30</v>
      </c>
      <c r="E9708" t="s">
        <v>21</v>
      </c>
      <c r="F9708" t="s">
        <v>91</v>
      </c>
      <c r="G9708">
        <v>2</v>
      </c>
      <c r="H9708">
        <v>198</v>
      </c>
      <c r="I9708">
        <v>165.28</v>
      </c>
      <c r="M9708" t="str">
        <f t="shared" si="453"/>
        <v/>
      </c>
      <c r="N9708" t="e">
        <f t="shared" si="454"/>
        <v>#VALUE!</v>
      </c>
      <c r="O9708" t="e">
        <f t="shared" si="455"/>
        <v>#VALUE!</v>
      </c>
    </row>
    <row r="9709" spans="1:15" x14ac:dyDescent="0.25">
      <c r="A9709">
        <v>2019</v>
      </c>
      <c r="B9709" s="2" t="s">
        <v>38</v>
      </c>
      <c r="C9709">
        <v>7</v>
      </c>
      <c r="D9709" t="s">
        <v>30</v>
      </c>
      <c r="E9709" t="s">
        <v>21</v>
      </c>
      <c r="F9709" t="s">
        <v>103</v>
      </c>
      <c r="G9709">
        <v>1</v>
      </c>
      <c r="H9709">
        <v>79</v>
      </c>
      <c r="I9709">
        <v>65.94</v>
      </c>
      <c r="M9709" t="str">
        <f t="shared" si="453"/>
        <v/>
      </c>
      <c r="N9709" t="e">
        <f t="shared" si="454"/>
        <v>#VALUE!</v>
      </c>
      <c r="O9709" t="e">
        <f t="shared" si="455"/>
        <v>#VALUE!</v>
      </c>
    </row>
    <row r="9710" spans="1:15" x14ac:dyDescent="0.25">
      <c r="A9710">
        <v>2019</v>
      </c>
      <c r="B9710" s="2" t="s">
        <v>38</v>
      </c>
      <c r="C9710">
        <v>7</v>
      </c>
      <c r="D9710" t="s">
        <v>30</v>
      </c>
      <c r="E9710" t="s">
        <v>21</v>
      </c>
      <c r="F9710" t="s">
        <v>92</v>
      </c>
      <c r="G9710">
        <v>1</v>
      </c>
      <c r="H9710">
        <v>159</v>
      </c>
      <c r="I9710">
        <v>132.72</v>
      </c>
      <c r="M9710" t="str">
        <f t="shared" si="453"/>
        <v/>
      </c>
      <c r="N9710" t="e">
        <f t="shared" si="454"/>
        <v>#VALUE!</v>
      </c>
      <c r="O9710" t="e">
        <f t="shared" si="455"/>
        <v>#VALUE!</v>
      </c>
    </row>
    <row r="9711" spans="1:15" x14ac:dyDescent="0.25">
      <c r="A9711">
        <v>2019</v>
      </c>
      <c r="B9711" s="2" t="s">
        <v>38</v>
      </c>
      <c r="C9711">
        <v>7</v>
      </c>
      <c r="D9711" t="s">
        <v>30</v>
      </c>
      <c r="E9711" t="s">
        <v>21</v>
      </c>
      <c r="F9711" t="s">
        <v>104</v>
      </c>
      <c r="G9711">
        <v>1</v>
      </c>
      <c r="H9711">
        <v>349</v>
      </c>
      <c r="I9711">
        <v>291.32</v>
      </c>
      <c r="M9711" t="str">
        <f t="shared" si="453"/>
        <v/>
      </c>
      <c r="N9711" t="e">
        <f t="shared" si="454"/>
        <v>#VALUE!</v>
      </c>
      <c r="O9711" t="e">
        <f t="shared" si="455"/>
        <v>#VALUE!</v>
      </c>
    </row>
    <row r="9712" spans="1:15" x14ac:dyDescent="0.25">
      <c r="A9712">
        <v>2019</v>
      </c>
      <c r="B9712" s="2" t="s">
        <v>38</v>
      </c>
      <c r="C9712">
        <v>7</v>
      </c>
      <c r="D9712" t="s">
        <v>30</v>
      </c>
      <c r="E9712" t="s">
        <v>21</v>
      </c>
      <c r="F9712" t="s">
        <v>85</v>
      </c>
      <c r="G9712">
        <v>2</v>
      </c>
      <c r="H9712">
        <v>598</v>
      </c>
      <c r="I9712">
        <v>499.16</v>
      </c>
      <c r="M9712" t="str">
        <f t="shared" si="453"/>
        <v/>
      </c>
      <c r="N9712" t="e">
        <f t="shared" si="454"/>
        <v>#VALUE!</v>
      </c>
      <c r="O9712" t="e">
        <f t="shared" si="455"/>
        <v>#VALUE!</v>
      </c>
    </row>
    <row r="9713" spans="1:15" x14ac:dyDescent="0.25">
      <c r="A9713">
        <v>2019</v>
      </c>
      <c r="B9713" s="2" t="s">
        <v>38</v>
      </c>
      <c r="C9713">
        <v>7</v>
      </c>
      <c r="D9713" t="s">
        <v>30</v>
      </c>
      <c r="E9713" t="s">
        <v>21</v>
      </c>
      <c r="F9713" t="s">
        <v>94</v>
      </c>
      <c r="G9713">
        <v>2</v>
      </c>
      <c r="H9713">
        <v>1398</v>
      </c>
      <c r="I9713">
        <v>1166.94</v>
      </c>
      <c r="M9713" t="str">
        <f t="shared" si="453"/>
        <v/>
      </c>
      <c r="N9713" t="e">
        <f t="shared" si="454"/>
        <v>#VALUE!</v>
      </c>
      <c r="O9713" t="e">
        <f t="shared" si="455"/>
        <v>#VALUE!</v>
      </c>
    </row>
    <row r="9714" spans="1:15" x14ac:dyDescent="0.25">
      <c r="A9714">
        <v>2019</v>
      </c>
      <c r="B9714" s="2" t="s">
        <v>38</v>
      </c>
      <c r="C9714">
        <v>7</v>
      </c>
      <c r="D9714" t="s">
        <v>30</v>
      </c>
      <c r="E9714" t="s">
        <v>21</v>
      </c>
      <c r="F9714" t="s">
        <v>95</v>
      </c>
      <c r="G9714">
        <v>3</v>
      </c>
      <c r="H9714">
        <v>417</v>
      </c>
      <c r="I9714">
        <v>348.09000000000003</v>
      </c>
      <c r="M9714" t="str">
        <f t="shared" si="453"/>
        <v/>
      </c>
      <c r="N9714" t="e">
        <f t="shared" si="454"/>
        <v>#VALUE!</v>
      </c>
      <c r="O9714" t="e">
        <f t="shared" si="455"/>
        <v>#VALUE!</v>
      </c>
    </row>
    <row r="9715" spans="1:15" x14ac:dyDescent="0.25">
      <c r="A9715">
        <v>2019</v>
      </c>
      <c r="B9715" s="2" t="s">
        <v>38</v>
      </c>
      <c r="C9715">
        <v>7</v>
      </c>
      <c r="D9715" t="s">
        <v>30</v>
      </c>
      <c r="E9715" t="s">
        <v>21</v>
      </c>
      <c r="F9715" t="s">
        <v>96</v>
      </c>
      <c r="G9715">
        <v>2</v>
      </c>
      <c r="H9715">
        <v>198</v>
      </c>
      <c r="I9715">
        <v>165.28</v>
      </c>
      <c r="M9715" t="str">
        <f t="shared" si="453"/>
        <v/>
      </c>
      <c r="N9715" t="e">
        <f t="shared" si="454"/>
        <v>#VALUE!</v>
      </c>
      <c r="O9715" t="e">
        <f t="shared" si="455"/>
        <v>#VALUE!</v>
      </c>
    </row>
    <row r="9716" spans="1:15" x14ac:dyDescent="0.25">
      <c r="A9716">
        <v>2019</v>
      </c>
      <c r="B9716" s="2" t="s">
        <v>38</v>
      </c>
      <c r="C9716">
        <v>7</v>
      </c>
      <c r="D9716" t="s">
        <v>30</v>
      </c>
      <c r="E9716" t="s">
        <v>21</v>
      </c>
      <c r="F9716" t="s">
        <v>97</v>
      </c>
      <c r="G9716">
        <v>1</v>
      </c>
      <c r="H9716">
        <v>29</v>
      </c>
      <c r="I9716">
        <v>24.21</v>
      </c>
      <c r="M9716" t="str">
        <f t="shared" si="453"/>
        <v/>
      </c>
      <c r="N9716" t="e">
        <f t="shared" si="454"/>
        <v>#VALUE!</v>
      </c>
      <c r="O9716" t="e">
        <f t="shared" si="455"/>
        <v>#VALUE!</v>
      </c>
    </row>
    <row r="9717" spans="1:15" x14ac:dyDescent="0.25">
      <c r="A9717">
        <v>2019</v>
      </c>
      <c r="B9717" s="2" t="s">
        <v>38</v>
      </c>
      <c r="C9717">
        <v>7</v>
      </c>
      <c r="D9717" t="s">
        <v>30</v>
      </c>
      <c r="E9717" t="s">
        <v>21</v>
      </c>
      <c r="F9717" t="s">
        <v>98</v>
      </c>
      <c r="G9717">
        <v>2</v>
      </c>
      <c r="H9717">
        <v>58</v>
      </c>
      <c r="I9717">
        <v>48.42</v>
      </c>
      <c r="M9717" t="str">
        <f t="shared" si="453"/>
        <v/>
      </c>
      <c r="N9717" t="e">
        <f t="shared" si="454"/>
        <v>#VALUE!</v>
      </c>
      <c r="O9717" t="e">
        <f t="shared" si="455"/>
        <v>#VALUE!</v>
      </c>
    </row>
    <row r="9718" spans="1:15" x14ac:dyDescent="0.25">
      <c r="A9718">
        <v>2019</v>
      </c>
      <c r="B9718" s="2" t="s">
        <v>38</v>
      </c>
      <c r="C9718">
        <v>7</v>
      </c>
      <c r="D9718" t="s">
        <v>30</v>
      </c>
      <c r="E9718" t="s">
        <v>21</v>
      </c>
      <c r="F9718" t="s">
        <v>99</v>
      </c>
      <c r="G9718">
        <v>1</v>
      </c>
      <c r="H9718">
        <v>49</v>
      </c>
      <c r="I9718">
        <v>40.9</v>
      </c>
      <c r="M9718" t="str">
        <f t="shared" si="453"/>
        <v/>
      </c>
      <c r="N9718" t="e">
        <f t="shared" si="454"/>
        <v>#VALUE!</v>
      </c>
      <c r="O9718" t="e">
        <f t="shared" si="455"/>
        <v>#VALUE!</v>
      </c>
    </row>
    <row r="9719" spans="1:15" x14ac:dyDescent="0.25">
      <c r="A9719">
        <v>2019</v>
      </c>
      <c r="B9719" s="2" t="s">
        <v>38</v>
      </c>
      <c r="C9719">
        <v>7</v>
      </c>
      <c r="D9719" t="s">
        <v>30</v>
      </c>
      <c r="E9719" t="s">
        <v>21</v>
      </c>
      <c r="F9719" t="s">
        <v>100</v>
      </c>
      <c r="G9719">
        <v>2</v>
      </c>
      <c r="H9719">
        <v>798</v>
      </c>
      <c r="I9719">
        <v>666.12</v>
      </c>
      <c r="M9719" t="str">
        <f t="shared" si="453"/>
        <v/>
      </c>
      <c r="N9719" t="e">
        <f t="shared" si="454"/>
        <v>#VALUE!</v>
      </c>
      <c r="O9719" t="e">
        <f t="shared" si="455"/>
        <v>#VALUE!</v>
      </c>
    </row>
    <row r="9720" spans="1:15" x14ac:dyDescent="0.25">
      <c r="A9720">
        <v>2019</v>
      </c>
      <c r="B9720" s="2" t="s">
        <v>38</v>
      </c>
      <c r="C9720">
        <v>7</v>
      </c>
      <c r="D9720" t="s">
        <v>30</v>
      </c>
      <c r="E9720" t="s">
        <v>21</v>
      </c>
      <c r="F9720" t="s">
        <v>86</v>
      </c>
      <c r="G9720">
        <v>2</v>
      </c>
      <c r="H9720">
        <v>658</v>
      </c>
      <c r="I9720">
        <v>549.24</v>
      </c>
      <c r="M9720" t="str">
        <f t="shared" si="453"/>
        <v/>
      </c>
      <c r="N9720" t="e">
        <f t="shared" si="454"/>
        <v>#VALUE!</v>
      </c>
      <c r="O9720" t="e">
        <f t="shared" si="455"/>
        <v>#VALUE!</v>
      </c>
    </row>
    <row r="9721" spans="1:15" x14ac:dyDescent="0.25">
      <c r="A9721">
        <v>2019</v>
      </c>
      <c r="B9721" s="2" t="s">
        <v>38</v>
      </c>
      <c r="C9721">
        <v>7</v>
      </c>
      <c r="D9721" t="s">
        <v>30</v>
      </c>
      <c r="E9721" t="s">
        <v>21</v>
      </c>
      <c r="F9721" t="s">
        <v>101</v>
      </c>
      <c r="G9721">
        <v>4</v>
      </c>
      <c r="H9721">
        <v>1036</v>
      </c>
      <c r="I9721">
        <v>864.76</v>
      </c>
      <c r="M9721" t="str">
        <f t="shared" si="453"/>
        <v/>
      </c>
      <c r="N9721" t="e">
        <f t="shared" si="454"/>
        <v>#VALUE!</v>
      </c>
      <c r="O9721" t="e">
        <f t="shared" si="455"/>
        <v>#VALUE!</v>
      </c>
    </row>
    <row r="9722" spans="1:15" x14ac:dyDescent="0.25">
      <c r="A9722">
        <v>2019</v>
      </c>
      <c r="B9722" s="2" t="s">
        <v>38</v>
      </c>
      <c r="C9722">
        <v>7</v>
      </c>
      <c r="D9722" t="s">
        <v>30</v>
      </c>
      <c r="E9722" t="s">
        <v>21</v>
      </c>
      <c r="F9722" t="s">
        <v>102</v>
      </c>
      <c r="G9722">
        <v>3</v>
      </c>
      <c r="H9722">
        <v>597</v>
      </c>
      <c r="I9722">
        <v>498.33000000000004</v>
      </c>
      <c r="M9722" t="str">
        <f t="shared" si="453"/>
        <v/>
      </c>
      <c r="N9722" t="e">
        <f t="shared" si="454"/>
        <v>#VALUE!</v>
      </c>
      <c r="O9722" t="e">
        <f t="shared" si="455"/>
        <v>#VALUE!</v>
      </c>
    </row>
    <row r="9723" spans="1:15" x14ac:dyDescent="0.25">
      <c r="A9723">
        <v>2019</v>
      </c>
      <c r="B9723" s="2" t="s">
        <v>38</v>
      </c>
      <c r="C9723">
        <v>7</v>
      </c>
      <c r="D9723" t="s">
        <v>30</v>
      </c>
      <c r="E9723" t="s">
        <v>23</v>
      </c>
      <c r="F9723" t="s">
        <v>79</v>
      </c>
      <c r="G9723">
        <v>2</v>
      </c>
      <c r="H9723">
        <v>98</v>
      </c>
      <c r="I9723">
        <v>81.8</v>
      </c>
      <c r="M9723" t="str">
        <f t="shared" si="453"/>
        <v/>
      </c>
      <c r="N9723" t="e">
        <f t="shared" si="454"/>
        <v>#VALUE!</v>
      </c>
      <c r="O9723" t="e">
        <f t="shared" si="455"/>
        <v>#VALUE!</v>
      </c>
    </row>
    <row r="9724" spans="1:15" x14ac:dyDescent="0.25">
      <c r="A9724">
        <v>2019</v>
      </c>
      <c r="B9724" s="2" t="s">
        <v>38</v>
      </c>
      <c r="C9724">
        <v>7</v>
      </c>
      <c r="D9724" t="s">
        <v>30</v>
      </c>
      <c r="E9724" t="s">
        <v>23</v>
      </c>
      <c r="F9724" t="s">
        <v>76</v>
      </c>
      <c r="G9724">
        <v>9</v>
      </c>
      <c r="H9724">
        <v>711</v>
      </c>
      <c r="I9724">
        <v>593.46</v>
      </c>
      <c r="M9724" t="str">
        <f t="shared" si="453"/>
        <v/>
      </c>
      <c r="N9724" t="e">
        <f t="shared" si="454"/>
        <v>#VALUE!</v>
      </c>
      <c r="O9724" t="e">
        <f t="shared" si="455"/>
        <v>#VALUE!</v>
      </c>
    </row>
    <row r="9725" spans="1:15" x14ac:dyDescent="0.25">
      <c r="A9725">
        <v>2019</v>
      </c>
      <c r="B9725" s="2" t="s">
        <v>38</v>
      </c>
      <c r="C9725">
        <v>7</v>
      </c>
      <c r="D9725" t="s">
        <v>30</v>
      </c>
      <c r="E9725" t="s">
        <v>23</v>
      </c>
      <c r="F9725" t="s">
        <v>80</v>
      </c>
      <c r="G9725">
        <v>5</v>
      </c>
      <c r="H9725">
        <v>495</v>
      </c>
      <c r="I9725">
        <v>413.2</v>
      </c>
      <c r="M9725" t="str">
        <f t="shared" si="453"/>
        <v/>
      </c>
      <c r="N9725" t="e">
        <f t="shared" si="454"/>
        <v>#VALUE!</v>
      </c>
      <c r="O9725" t="e">
        <f t="shared" si="455"/>
        <v>#VALUE!</v>
      </c>
    </row>
    <row r="9726" spans="1:15" x14ac:dyDescent="0.25">
      <c r="A9726">
        <v>2019</v>
      </c>
      <c r="B9726" s="2" t="s">
        <v>38</v>
      </c>
      <c r="C9726">
        <v>7</v>
      </c>
      <c r="D9726" t="s">
        <v>30</v>
      </c>
      <c r="E9726" t="s">
        <v>23</v>
      </c>
      <c r="F9726" t="s">
        <v>75</v>
      </c>
      <c r="G9726">
        <v>5</v>
      </c>
      <c r="H9726">
        <v>345</v>
      </c>
      <c r="I9726">
        <v>288</v>
      </c>
      <c r="M9726" t="str">
        <f t="shared" si="453"/>
        <v/>
      </c>
      <c r="N9726" t="e">
        <f t="shared" si="454"/>
        <v>#VALUE!</v>
      </c>
      <c r="O9726" t="e">
        <f t="shared" si="455"/>
        <v>#VALUE!</v>
      </c>
    </row>
    <row r="9727" spans="1:15" x14ac:dyDescent="0.25">
      <c r="A9727">
        <v>2019</v>
      </c>
      <c r="B9727" s="2" t="s">
        <v>38</v>
      </c>
      <c r="C9727">
        <v>7</v>
      </c>
      <c r="D9727" t="s">
        <v>30</v>
      </c>
      <c r="E9727" t="s">
        <v>23</v>
      </c>
      <c r="F9727" t="s">
        <v>88</v>
      </c>
      <c r="G9727">
        <v>1</v>
      </c>
      <c r="H9727">
        <v>329</v>
      </c>
      <c r="I9727">
        <v>274.62</v>
      </c>
      <c r="M9727" t="str">
        <f t="shared" si="453"/>
        <v/>
      </c>
      <c r="N9727" t="e">
        <f t="shared" si="454"/>
        <v>#VALUE!</v>
      </c>
      <c r="O9727" t="e">
        <f t="shared" si="455"/>
        <v>#VALUE!</v>
      </c>
    </row>
    <row r="9728" spans="1:15" x14ac:dyDescent="0.25">
      <c r="A9728">
        <v>2019</v>
      </c>
      <c r="B9728" s="2" t="s">
        <v>38</v>
      </c>
      <c r="C9728">
        <v>7</v>
      </c>
      <c r="D9728" t="s">
        <v>30</v>
      </c>
      <c r="E9728" t="s">
        <v>23</v>
      </c>
      <c r="F9728" t="s">
        <v>81</v>
      </c>
      <c r="G9728">
        <v>1</v>
      </c>
      <c r="H9728">
        <v>299</v>
      </c>
      <c r="I9728">
        <v>249.58</v>
      </c>
      <c r="M9728" t="str">
        <f t="shared" si="453"/>
        <v/>
      </c>
      <c r="N9728" t="e">
        <f t="shared" si="454"/>
        <v>#VALUE!</v>
      </c>
      <c r="O9728" t="e">
        <f t="shared" si="455"/>
        <v>#VALUE!</v>
      </c>
    </row>
    <row r="9729" spans="1:15" x14ac:dyDescent="0.25">
      <c r="A9729">
        <v>2019</v>
      </c>
      <c r="B9729" s="2" t="s">
        <v>38</v>
      </c>
      <c r="C9729">
        <v>7</v>
      </c>
      <c r="D9729" t="s">
        <v>30</v>
      </c>
      <c r="E9729" t="s">
        <v>23</v>
      </c>
      <c r="F9729" t="s">
        <v>89</v>
      </c>
      <c r="G9729">
        <v>2</v>
      </c>
      <c r="H9729">
        <v>78</v>
      </c>
      <c r="I9729">
        <v>65.099999999999994</v>
      </c>
      <c r="M9729" t="str">
        <f t="shared" si="453"/>
        <v/>
      </c>
      <c r="N9729" t="e">
        <f t="shared" si="454"/>
        <v>#VALUE!</v>
      </c>
      <c r="O9729" t="e">
        <f t="shared" si="455"/>
        <v>#VALUE!</v>
      </c>
    </row>
    <row r="9730" spans="1:15" x14ac:dyDescent="0.25">
      <c r="A9730">
        <v>2019</v>
      </c>
      <c r="B9730" s="2" t="s">
        <v>38</v>
      </c>
      <c r="C9730">
        <v>7</v>
      </c>
      <c r="D9730" t="s">
        <v>30</v>
      </c>
      <c r="E9730" t="s">
        <v>23</v>
      </c>
      <c r="F9730" t="s">
        <v>82</v>
      </c>
      <c r="G9730">
        <v>1</v>
      </c>
      <c r="H9730">
        <v>25</v>
      </c>
      <c r="I9730">
        <v>20.87</v>
      </c>
      <c r="M9730" t="str">
        <f t="shared" si="453"/>
        <v/>
      </c>
      <c r="N9730" t="e">
        <f t="shared" si="454"/>
        <v>#VALUE!</v>
      </c>
      <c r="O9730" t="e">
        <f t="shared" si="455"/>
        <v>#VALUE!</v>
      </c>
    </row>
    <row r="9731" spans="1:15" x14ac:dyDescent="0.25">
      <c r="A9731">
        <v>2019</v>
      </c>
      <c r="B9731" s="2" t="s">
        <v>38</v>
      </c>
      <c r="C9731">
        <v>7</v>
      </c>
      <c r="D9731" t="s">
        <v>30</v>
      </c>
      <c r="E9731" t="s">
        <v>23</v>
      </c>
      <c r="F9731" t="s">
        <v>83</v>
      </c>
      <c r="G9731">
        <v>1</v>
      </c>
      <c r="H9731">
        <v>59</v>
      </c>
      <c r="I9731">
        <v>49.25</v>
      </c>
      <c r="M9731" t="str">
        <f t="shared" ref="M9731:M9794" si="456">SUBSTITUTE(SUBSTITUTE(J9731," - ","|"),"; ","|")</f>
        <v/>
      </c>
      <c r="N9731" t="e">
        <f t="shared" ref="N9731:N9794" si="457">LEFT(M9731,FIND("|",M9731)-1)</f>
        <v>#VALUE!</v>
      </c>
      <c r="O9731" t="e">
        <f t="shared" ref="O9731:O9794" si="458">RIGHT(M9731,LEN(M9731)-FIND("|",M9731))</f>
        <v>#VALUE!</v>
      </c>
    </row>
    <row r="9732" spans="1:15" x14ac:dyDescent="0.25">
      <c r="A9732">
        <v>2019</v>
      </c>
      <c r="B9732" s="2" t="s">
        <v>38</v>
      </c>
      <c r="C9732">
        <v>7</v>
      </c>
      <c r="D9732" t="s">
        <v>30</v>
      </c>
      <c r="E9732" t="s">
        <v>23</v>
      </c>
      <c r="F9732" t="s">
        <v>92</v>
      </c>
      <c r="G9732">
        <v>1</v>
      </c>
      <c r="H9732">
        <v>159</v>
      </c>
      <c r="I9732">
        <v>132.72</v>
      </c>
      <c r="M9732" t="str">
        <f t="shared" si="456"/>
        <v/>
      </c>
      <c r="N9732" t="e">
        <f t="shared" si="457"/>
        <v>#VALUE!</v>
      </c>
      <c r="O9732" t="e">
        <f t="shared" si="458"/>
        <v>#VALUE!</v>
      </c>
    </row>
    <row r="9733" spans="1:15" x14ac:dyDescent="0.25">
      <c r="A9733">
        <v>2019</v>
      </c>
      <c r="B9733" s="2" t="s">
        <v>38</v>
      </c>
      <c r="C9733">
        <v>7</v>
      </c>
      <c r="D9733" t="s">
        <v>30</v>
      </c>
      <c r="E9733" t="s">
        <v>23</v>
      </c>
      <c r="F9733" t="s">
        <v>96</v>
      </c>
      <c r="G9733">
        <v>3</v>
      </c>
      <c r="H9733">
        <v>297</v>
      </c>
      <c r="I9733">
        <v>247.92000000000002</v>
      </c>
      <c r="M9733" t="str">
        <f t="shared" si="456"/>
        <v/>
      </c>
      <c r="N9733" t="e">
        <f t="shared" si="457"/>
        <v>#VALUE!</v>
      </c>
      <c r="O9733" t="e">
        <f t="shared" si="458"/>
        <v>#VALUE!</v>
      </c>
    </row>
    <row r="9734" spans="1:15" x14ac:dyDescent="0.25">
      <c r="A9734">
        <v>2019</v>
      </c>
      <c r="B9734" s="2" t="s">
        <v>38</v>
      </c>
      <c r="C9734">
        <v>7</v>
      </c>
      <c r="D9734" t="s">
        <v>30</v>
      </c>
      <c r="E9734" t="s">
        <v>23</v>
      </c>
      <c r="F9734" t="s">
        <v>97</v>
      </c>
      <c r="G9734">
        <v>1</v>
      </c>
      <c r="H9734">
        <v>29</v>
      </c>
      <c r="I9734">
        <v>24.21</v>
      </c>
      <c r="M9734" t="str">
        <f t="shared" si="456"/>
        <v/>
      </c>
      <c r="N9734" t="e">
        <f t="shared" si="457"/>
        <v>#VALUE!</v>
      </c>
      <c r="O9734" t="e">
        <f t="shared" si="458"/>
        <v>#VALUE!</v>
      </c>
    </row>
    <row r="9735" spans="1:15" x14ac:dyDescent="0.25">
      <c r="A9735">
        <v>2019</v>
      </c>
      <c r="B9735" s="2" t="s">
        <v>38</v>
      </c>
      <c r="C9735">
        <v>7</v>
      </c>
      <c r="D9735" t="s">
        <v>30</v>
      </c>
      <c r="E9735" t="s">
        <v>23</v>
      </c>
      <c r="F9735" t="s">
        <v>98</v>
      </c>
      <c r="G9735">
        <v>1</v>
      </c>
      <c r="H9735">
        <v>29</v>
      </c>
      <c r="I9735">
        <v>24.21</v>
      </c>
      <c r="M9735" t="str">
        <f t="shared" si="456"/>
        <v/>
      </c>
      <c r="N9735" t="e">
        <f t="shared" si="457"/>
        <v>#VALUE!</v>
      </c>
      <c r="O9735" t="e">
        <f t="shared" si="458"/>
        <v>#VALUE!</v>
      </c>
    </row>
    <row r="9736" spans="1:15" x14ac:dyDescent="0.25">
      <c r="A9736">
        <v>2019</v>
      </c>
      <c r="B9736" s="2" t="s">
        <v>38</v>
      </c>
      <c r="C9736">
        <v>7</v>
      </c>
      <c r="D9736" t="s">
        <v>30</v>
      </c>
      <c r="E9736" t="s">
        <v>23</v>
      </c>
      <c r="F9736" t="s">
        <v>100</v>
      </c>
      <c r="G9736">
        <v>1</v>
      </c>
      <c r="H9736">
        <v>399</v>
      </c>
      <c r="I9736">
        <v>333.06</v>
      </c>
      <c r="M9736" t="str">
        <f t="shared" si="456"/>
        <v/>
      </c>
      <c r="N9736" t="e">
        <f t="shared" si="457"/>
        <v>#VALUE!</v>
      </c>
      <c r="O9736" t="e">
        <f t="shared" si="458"/>
        <v>#VALUE!</v>
      </c>
    </row>
    <row r="9737" spans="1:15" x14ac:dyDescent="0.25">
      <c r="A9737">
        <v>2019</v>
      </c>
      <c r="B9737" s="2" t="s">
        <v>38</v>
      </c>
      <c r="C9737">
        <v>7</v>
      </c>
      <c r="D9737" t="s">
        <v>30</v>
      </c>
      <c r="E9737" t="s">
        <v>23</v>
      </c>
      <c r="F9737" t="s">
        <v>86</v>
      </c>
      <c r="G9737">
        <v>5</v>
      </c>
      <c r="H9737">
        <v>1645</v>
      </c>
      <c r="I9737">
        <v>1373.1</v>
      </c>
      <c r="M9737" t="str">
        <f t="shared" si="456"/>
        <v/>
      </c>
      <c r="N9737" t="e">
        <f t="shared" si="457"/>
        <v>#VALUE!</v>
      </c>
      <c r="O9737" t="e">
        <f t="shared" si="458"/>
        <v>#VALUE!</v>
      </c>
    </row>
    <row r="9738" spans="1:15" x14ac:dyDescent="0.25">
      <c r="A9738">
        <v>2019</v>
      </c>
      <c r="B9738" s="2" t="s">
        <v>38</v>
      </c>
      <c r="C9738">
        <v>7</v>
      </c>
      <c r="D9738" t="s">
        <v>30</v>
      </c>
      <c r="E9738" t="s">
        <v>23</v>
      </c>
      <c r="F9738" t="s">
        <v>101</v>
      </c>
      <c r="G9738">
        <v>1</v>
      </c>
      <c r="H9738">
        <v>259</v>
      </c>
      <c r="I9738">
        <v>216.19</v>
      </c>
      <c r="M9738" t="str">
        <f t="shared" si="456"/>
        <v/>
      </c>
      <c r="N9738" t="e">
        <f t="shared" si="457"/>
        <v>#VALUE!</v>
      </c>
      <c r="O9738" t="e">
        <f t="shared" si="458"/>
        <v>#VALUE!</v>
      </c>
    </row>
    <row r="9739" spans="1:15" x14ac:dyDescent="0.25">
      <c r="A9739">
        <v>2019</v>
      </c>
      <c r="B9739" s="2" t="s">
        <v>38</v>
      </c>
      <c r="C9739">
        <v>7</v>
      </c>
      <c r="D9739" t="s">
        <v>30</v>
      </c>
      <c r="E9739" t="s">
        <v>23</v>
      </c>
      <c r="F9739" t="s">
        <v>102</v>
      </c>
      <c r="G9739">
        <v>1</v>
      </c>
      <c r="H9739">
        <v>199</v>
      </c>
      <c r="I9739">
        <v>166.11</v>
      </c>
      <c r="M9739" t="str">
        <f t="shared" si="456"/>
        <v/>
      </c>
      <c r="N9739" t="e">
        <f t="shared" si="457"/>
        <v>#VALUE!</v>
      </c>
      <c r="O9739" t="e">
        <f t="shared" si="458"/>
        <v>#VALUE!</v>
      </c>
    </row>
    <row r="9740" spans="1:15" x14ac:dyDescent="0.25">
      <c r="A9740">
        <v>2019</v>
      </c>
      <c r="B9740" s="2" t="s">
        <v>38</v>
      </c>
      <c r="C9740">
        <v>7</v>
      </c>
      <c r="D9740" t="s">
        <v>30</v>
      </c>
      <c r="E9740" t="s">
        <v>24</v>
      </c>
      <c r="F9740" t="s">
        <v>76</v>
      </c>
      <c r="G9740">
        <v>4</v>
      </c>
      <c r="H9740">
        <v>316</v>
      </c>
      <c r="I9740">
        <v>263.76</v>
      </c>
      <c r="M9740" t="str">
        <f t="shared" si="456"/>
        <v/>
      </c>
      <c r="N9740" t="e">
        <f t="shared" si="457"/>
        <v>#VALUE!</v>
      </c>
      <c r="O9740" t="e">
        <f t="shared" si="458"/>
        <v>#VALUE!</v>
      </c>
    </row>
    <row r="9741" spans="1:15" x14ac:dyDescent="0.25">
      <c r="A9741">
        <v>2019</v>
      </c>
      <c r="B9741" s="2" t="s">
        <v>38</v>
      </c>
      <c r="C9741">
        <v>7</v>
      </c>
      <c r="D9741" t="s">
        <v>30</v>
      </c>
      <c r="E9741" t="s">
        <v>24</v>
      </c>
      <c r="F9741" t="s">
        <v>80</v>
      </c>
      <c r="G9741">
        <v>5</v>
      </c>
      <c r="H9741">
        <v>495</v>
      </c>
      <c r="I9741">
        <v>413.2</v>
      </c>
      <c r="M9741" t="str">
        <f t="shared" si="456"/>
        <v/>
      </c>
      <c r="N9741" t="e">
        <f t="shared" si="457"/>
        <v>#VALUE!</v>
      </c>
      <c r="O9741" t="e">
        <f t="shared" si="458"/>
        <v>#VALUE!</v>
      </c>
    </row>
    <row r="9742" spans="1:15" x14ac:dyDescent="0.25">
      <c r="A9742">
        <v>2019</v>
      </c>
      <c r="B9742" s="2" t="s">
        <v>38</v>
      </c>
      <c r="C9742">
        <v>7</v>
      </c>
      <c r="D9742" t="s">
        <v>30</v>
      </c>
      <c r="E9742" t="s">
        <v>24</v>
      </c>
      <c r="F9742" t="s">
        <v>75</v>
      </c>
      <c r="G9742">
        <v>2</v>
      </c>
      <c r="H9742">
        <v>138</v>
      </c>
      <c r="I9742">
        <v>115.2</v>
      </c>
      <c r="M9742" t="str">
        <f t="shared" si="456"/>
        <v/>
      </c>
      <c r="N9742" t="e">
        <f t="shared" si="457"/>
        <v>#VALUE!</v>
      </c>
      <c r="O9742" t="e">
        <f t="shared" si="458"/>
        <v>#VALUE!</v>
      </c>
    </row>
    <row r="9743" spans="1:15" x14ac:dyDescent="0.25">
      <c r="A9743">
        <v>2019</v>
      </c>
      <c r="B9743" s="2" t="s">
        <v>38</v>
      </c>
      <c r="C9743">
        <v>7</v>
      </c>
      <c r="D9743" t="s">
        <v>30</v>
      </c>
      <c r="E9743" t="s">
        <v>24</v>
      </c>
      <c r="F9743" t="s">
        <v>89</v>
      </c>
      <c r="G9743">
        <v>1</v>
      </c>
      <c r="H9743">
        <v>39</v>
      </c>
      <c r="I9743">
        <v>32.549999999999997</v>
      </c>
      <c r="M9743" t="str">
        <f t="shared" si="456"/>
        <v/>
      </c>
      <c r="N9743" t="e">
        <f t="shared" si="457"/>
        <v>#VALUE!</v>
      </c>
      <c r="O9743" t="e">
        <f t="shared" si="458"/>
        <v>#VALUE!</v>
      </c>
    </row>
    <row r="9744" spans="1:15" x14ac:dyDescent="0.25">
      <c r="A9744">
        <v>2019</v>
      </c>
      <c r="B9744" s="2" t="s">
        <v>38</v>
      </c>
      <c r="C9744">
        <v>7</v>
      </c>
      <c r="D9744" t="s">
        <v>30</v>
      </c>
      <c r="E9744" t="s">
        <v>24</v>
      </c>
      <c r="F9744" t="s">
        <v>91</v>
      </c>
      <c r="G9744">
        <v>1</v>
      </c>
      <c r="H9744">
        <v>99</v>
      </c>
      <c r="I9744">
        <v>82.64</v>
      </c>
      <c r="M9744" t="str">
        <f t="shared" si="456"/>
        <v/>
      </c>
      <c r="N9744" t="e">
        <f t="shared" si="457"/>
        <v>#VALUE!</v>
      </c>
      <c r="O9744" t="e">
        <f t="shared" si="458"/>
        <v>#VALUE!</v>
      </c>
    </row>
    <row r="9745" spans="1:15" x14ac:dyDescent="0.25">
      <c r="A9745">
        <v>2019</v>
      </c>
      <c r="B9745" s="2" t="s">
        <v>38</v>
      </c>
      <c r="C9745">
        <v>7</v>
      </c>
      <c r="D9745" t="s">
        <v>30</v>
      </c>
      <c r="E9745" t="s">
        <v>24</v>
      </c>
      <c r="F9745" t="s">
        <v>93</v>
      </c>
      <c r="G9745">
        <v>2</v>
      </c>
      <c r="H9745">
        <v>198</v>
      </c>
      <c r="I9745">
        <v>165.28</v>
      </c>
      <c r="M9745" t="str">
        <f t="shared" si="456"/>
        <v/>
      </c>
      <c r="N9745" t="e">
        <f t="shared" si="457"/>
        <v>#VALUE!</v>
      </c>
      <c r="O9745" t="e">
        <f t="shared" si="458"/>
        <v>#VALUE!</v>
      </c>
    </row>
    <row r="9746" spans="1:15" x14ac:dyDescent="0.25">
      <c r="A9746">
        <v>2019</v>
      </c>
      <c r="B9746" s="2" t="s">
        <v>38</v>
      </c>
      <c r="C9746">
        <v>7</v>
      </c>
      <c r="D9746" t="s">
        <v>30</v>
      </c>
      <c r="E9746" t="s">
        <v>24</v>
      </c>
      <c r="F9746" t="s">
        <v>95</v>
      </c>
      <c r="G9746">
        <v>1</v>
      </c>
      <c r="H9746">
        <v>139</v>
      </c>
      <c r="I9746">
        <v>116.03</v>
      </c>
      <c r="M9746" t="str">
        <f t="shared" si="456"/>
        <v/>
      </c>
      <c r="N9746" t="e">
        <f t="shared" si="457"/>
        <v>#VALUE!</v>
      </c>
      <c r="O9746" t="e">
        <f t="shared" si="458"/>
        <v>#VALUE!</v>
      </c>
    </row>
    <row r="9747" spans="1:15" x14ac:dyDescent="0.25">
      <c r="A9747">
        <v>2019</v>
      </c>
      <c r="B9747" s="2" t="s">
        <v>38</v>
      </c>
      <c r="C9747">
        <v>7</v>
      </c>
      <c r="D9747" t="s">
        <v>30</v>
      </c>
      <c r="E9747" t="s">
        <v>24</v>
      </c>
      <c r="F9747" t="s">
        <v>98</v>
      </c>
      <c r="G9747">
        <v>1</v>
      </c>
      <c r="H9747">
        <v>29</v>
      </c>
      <c r="I9747">
        <v>24.21</v>
      </c>
      <c r="M9747" t="str">
        <f t="shared" si="456"/>
        <v/>
      </c>
      <c r="N9747" t="e">
        <f t="shared" si="457"/>
        <v>#VALUE!</v>
      </c>
      <c r="O9747" t="e">
        <f t="shared" si="458"/>
        <v>#VALUE!</v>
      </c>
    </row>
    <row r="9748" spans="1:15" x14ac:dyDescent="0.25">
      <c r="A9748">
        <v>2019</v>
      </c>
      <c r="B9748" s="2" t="s">
        <v>38</v>
      </c>
      <c r="C9748">
        <v>7</v>
      </c>
      <c r="D9748" t="s">
        <v>30</v>
      </c>
      <c r="E9748" t="s">
        <v>24</v>
      </c>
      <c r="F9748" t="s">
        <v>101</v>
      </c>
      <c r="G9748">
        <v>1</v>
      </c>
      <c r="H9748">
        <v>259</v>
      </c>
      <c r="I9748">
        <v>216.19</v>
      </c>
      <c r="M9748" t="str">
        <f t="shared" si="456"/>
        <v/>
      </c>
      <c r="N9748" t="e">
        <f t="shared" si="457"/>
        <v>#VALUE!</v>
      </c>
      <c r="O9748" t="e">
        <f t="shared" si="458"/>
        <v>#VALUE!</v>
      </c>
    </row>
    <row r="9749" spans="1:15" x14ac:dyDescent="0.25">
      <c r="A9749">
        <v>2019</v>
      </c>
      <c r="B9749" s="2" t="s">
        <v>38</v>
      </c>
      <c r="C9749">
        <v>7</v>
      </c>
      <c r="D9749" t="s">
        <v>30</v>
      </c>
      <c r="E9749" t="s">
        <v>24</v>
      </c>
      <c r="F9749" t="s">
        <v>102</v>
      </c>
      <c r="G9749">
        <v>1</v>
      </c>
      <c r="H9749">
        <v>199</v>
      </c>
      <c r="I9749">
        <v>166.11</v>
      </c>
      <c r="M9749" t="str">
        <f t="shared" si="456"/>
        <v/>
      </c>
      <c r="N9749" t="e">
        <f t="shared" si="457"/>
        <v>#VALUE!</v>
      </c>
      <c r="O9749" t="e">
        <f t="shared" si="458"/>
        <v>#VALUE!</v>
      </c>
    </row>
    <row r="9750" spans="1:15" x14ac:dyDescent="0.25">
      <c r="A9750">
        <v>2019</v>
      </c>
      <c r="B9750" s="2" t="s">
        <v>38</v>
      </c>
      <c r="C9750">
        <v>7</v>
      </c>
      <c r="D9750" t="s">
        <v>30</v>
      </c>
      <c r="E9750" t="s">
        <v>26</v>
      </c>
      <c r="F9750" t="s">
        <v>106</v>
      </c>
      <c r="G9750">
        <v>2</v>
      </c>
      <c r="H9750">
        <v>158</v>
      </c>
      <c r="I9750">
        <v>131.88</v>
      </c>
      <c r="M9750" t="str">
        <f t="shared" si="456"/>
        <v/>
      </c>
      <c r="N9750" t="e">
        <f t="shared" si="457"/>
        <v>#VALUE!</v>
      </c>
      <c r="O9750" t="e">
        <f t="shared" si="458"/>
        <v>#VALUE!</v>
      </c>
    </row>
    <row r="9751" spans="1:15" x14ac:dyDescent="0.25">
      <c r="A9751">
        <v>2019</v>
      </c>
      <c r="B9751" s="2" t="s">
        <v>38</v>
      </c>
      <c r="C9751">
        <v>7</v>
      </c>
      <c r="D9751" t="s">
        <v>30</v>
      </c>
      <c r="E9751" t="s">
        <v>26</v>
      </c>
      <c r="F9751" t="s">
        <v>107</v>
      </c>
      <c r="G9751">
        <v>1</v>
      </c>
      <c r="H9751">
        <v>35</v>
      </c>
      <c r="I9751">
        <v>29.22</v>
      </c>
      <c r="M9751" t="str">
        <f t="shared" si="456"/>
        <v/>
      </c>
      <c r="N9751" t="e">
        <f t="shared" si="457"/>
        <v>#VALUE!</v>
      </c>
      <c r="O9751" t="e">
        <f t="shared" si="458"/>
        <v>#VALUE!</v>
      </c>
    </row>
    <row r="9752" spans="1:15" x14ac:dyDescent="0.25">
      <c r="A9752">
        <v>2019</v>
      </c>
      <c r="B9752" s="2" t="s">
        <v>38</v>
      </c>
      <c r="C9752">
        <v>7</v>
      </c>
      <c r="D9752" t="s">
        <v>30</v>
      </c>
      <c r="E9752" t="s">
        <v>26</v>
      </c>
      <c r="F9752" t="s">
        <v>79</v>
      </c>
      <c r="G9752">
        <v>11</v>
      </c>
      <c r="H9752">
        <v>539</v>
      </c>
      <c r="I9752">
        <v>449.89999999999992</v>
      </c>
      <c r="M9752" t="str">
        <f t="shared" si="456"/>
        <v/>
      </c>
      <c r="N9752" t="e">
        <f t="shared" si="457"/>
        <v>#VALUE!</v>
      </c>
      <c r="O9752" t="e">
        <f t="shared" si="458"/>
        <v>#VALUE!</v>
      </c>
    </row>
    <row r="9753" spans="1:15" x14ac:dyDescent="0.25">
      <c r="A9753">
        <v>2019</v>
      </c>
      <c r="B9753" s="2" t="s">
        <v>38</v>
      </c>
      <c r="C9753">
        <v>7</v>
      </c>
      <c r="D9753" t="s">
        <v>30</v>
      </c>
      <c r="E9753" t="s">
        <v>26</v>
      </c>
      <c r="F9753" t="s">
        <v>76</v>
      </c>
      <c r="G9753">
        <v>68</v>
      </c>
      <c r="H9753">
        <v>5372</v>
      </c>
      <c r="I9753">
        <v>4483.920000000001</v>
      </c>
      <c r="M9753" t="str">
        <f t="shared" si="456"/>
        <v/>
      </c>
      <c r="N9753" t="e">
        <f t="shared" si="457"/>
        <v>#VALUE!</v>
      </c>
      <c r="O9753" t="e">
        <f t="shared" si="458"/>
        <v>#VALUE!</v>
      </c>
    </row>
    <row r="9754" spans="1:15" x14ac:dyDescent="0.25">
      <c r="A9754">
        <v>2019</v>
      </c>
      <c r="B9754" s="2" t="s">
        <v>38</v>
      </c>
      <c r="C9754">
        <v>7</v>
      </c>
      <c r="D9754" t="s">
        <v>30</v>
      </c>
      <c r="E9754" t="s">
        <v>26</v>
      </c>
      <c r="F9754" t="s">
        <v>80</v>
      </c>
      <c r="G9754">
        <v>3</v>
      </c>
      <c r="H9754">
        <v>297</v>
      </c>
      <c r="I9754">
        <v>247.92000000000002</v>
      </c>
      <c r="M9754" t="str">
        <f t="shared" si="456"/>
        <v/>
      </c>
      <c r="N9754" t="e">
        <f t="shared" si="457"/>
        <v>#VALUE!</v>
      </c>
      <c r="O9754" t="e">
        <f t="shared" si="458"/>
        <v>#VALUE!</v>
      </c>
    </row>
    <row r="9755" spans="1:15" x14ac:dyDescent="0.25">
      <c r="A9755">
        <v>2019</v>
      </c>
      <c r="B9755" s="2" t="s">
        <v>38</v>
      </c>
      <c r="C9755">
        <v>7</v>
      </c>
      <c r="D9755" t="s">
        <v>30</v>
      </c>
      <c r="E9755" t="s">
        <v>26</v>
      </c>
      <c r="F9755" t="s">
        <v>75</v>
      </c>
      <c r="G9755">
        <v>93</v>
      </c>
      <c r="H9755">
        <v>6417</v>
      </c>
      <c r="I9755">
        <v>5356.8000000000029</v>
      </c>
      <c r="M9755" t="str">
        <f t="shared" si="456"/>
        <v/>
      </c>
      <c r="N9755" t="e">
        <f t="shared" si="457"/>
        <v>#VALUE!</v>
      </c>
      <c r="O9755" t="e">
        <f t="shared" si="458"/>
        <v>#VALUE!</v>
      </c>
    </row>
    <row r="9756" spans="1:15" x14ac:dyDescent="0.25">
      <c r="A9756">
        <v>2019</v>
      </c>
      <c r="B9756" s="2" t="s">
        <v>38</v>
      </c>
      <c r="C9756">
        <v>7</v>
      </c>
      <c r="D9756" t="s">
        <v>30</v>
      </c>
      <c r="E9756" t="s">
        <v>26</v>
      </c>
      <c r="F9756" t="s">
        <v>87</v>
      </c>
      <c r="G9756">
        <v>15</v>
      </c>
      <c r="H9756">
        <v>3885</v>
      </c>
      <c r="I9756">
        <v>3242.8500000000004</v>
      </c>
      <c r="M9756" t="str">
        <f t="shared" si="456"/>
        <v/>
      </c>
      <c r="N9756" t="e">
        <f t="shared" si="457"/>
        <v>#VALUE!</v>
      </c>
      <c r="O9756" t="e">
        <f t="shared" si="458"/>
        <v>#VALUE!</v>
      </c>
    </row>
    <row r="9757" spans="1:15" x14ac:dyDescent="0.25">
      <c r="A9757">
        <v>2019</v>
      </c>
      <c r="B9757" s="2" t="s">
        <v>38</v>
      </c>
      <c r="C9757">
        <v>7</v>
      </c>
      <c r="D9757" t="s">
        <v>30</v>
      </c>
      <c r="E9757" t="s">
        <v>26</v>
      </c>
      <c r="F9757" t="s">
        <v>88</v>
      </c>
      <c r="G9757">
        <v>3</v>
      </c>
      <c r="H9757">
        <v>987</v>
      </c>
      <c r="I9757">
        <v>823.86</v>
      </c>
      <c r="M9757" t="str">
        <f t="shared" si="456"/>
        <v/>
      </c>
      <c r="N9757" t="e">
        <f t="shared" si="457"/>
        <v>#VALUE!</v>
      </c>
      <c r="O9757" t="e">
        <f t="shared" si="458"/>
        <v>#VALUE!</v>
      </c>
    </row>
    <row r="9758" spans="1:15" x14ac:dyDescent="0.25">
      <c r="A9758">
        <v>2019</v>
      </c>
      <c r="B9758" s="2" t="s">
        <v>38</v>
      </c>
      <c r="C9758">
        <v>7</v>
      </c>
      <c r="D9758" t="s">
        <v>30</v>
      </c>
      <c r="E9758" t="s">
        <v>26</v>
      </c>
      <c r="F9758" t="s">
        <v>81</v>
      </c>
      <c r="G9758">
        <v>7</v>
      </c>
      <c r="H9758">
        <v>2093</v>
      </c>
      <c r="I9758">
        <v>1747.06</v>
      </c>
      <c r="M9758" t="str">
        <f t="shared" si="456"/>
        <v/>
      </c>
      <c r="N9758" t="e">
        <f t="shared" si="457"/>
        <v>#VALUE!</v>
      </c>
      <c r="O9758" t="e">
        <f t="shared" si="458"/>
        <v>#VALUE!</v>
      </c>
    </row>
    <row r="9759" spans="1:15" x14ac:dyDescent="0.25">
      <c r="A9759">
        <v>2019</v>
      </c>
      <c r="B9759" s="2" t="s">
        <v>38</v>
      </c>
      <c r="C9759">
        <v>7</v>
      </c>
      <c r="D9759" t="s">
        <v>30</v>
      </c>
      <c r="E9759" t="s">
        <v>26</v>
      </c>
      <c r="F9759" t="s">
        <v>89</v>
      </c>
      <c r="G9759">
        <v>12</v>
      </c>
      <c r="H9759">
        <v>468</v>
      </c>
      <c r="I9759">
        <v>390.60000000000008</v>
      </c>
      <c r="M9759" t="str">
        <f t="shared" si="456"/>
        <v/>
      </c>
      <c r="N9759" t="e">
        <f t="shared" si="457"/>
        <v>#VALUE!</v>
      </c>
      <c r="O9759" t="e">
        <f t="shared" si="458"/>
        <v>#VALUE!</v>
      </c>
    </row>
    <row r="9760" spans="1:15" x14ac:dyDescent="0.25">
      <c r="A9760">
        <v>2019</v>
      </c>
      <c r="B9760" s="2" t="s">
        <v>38</v>
      </c>
      <c r="C9760">
        <v>7</v>
      </c>
      <c r="D9760" t="s">
        <v>30</v>
      </c>
      <c r="E9760" t="s">
        <v>26</v>
      </c>
      <c r="F9760" t="s">
        <v>90</v>
      </c>
      <c r="G9760">
        <v>3</v>
      </c>
      <c r="H9760">
        <v>237</v>
      </c>
      <c r="I9760">
        <v>197.82</v>
      </c>
      <c r="M9760" t="str">
        <f t="shared" si="456"/>
        <v/>
      </c>
      <c r="N9760" t="e">
        <f t="shared" si="457"/>
        <v>#VALUE!</v>
      </c>
      <c r="O9760" t="e">
        <f t="shared" si="458"/>
        <v>#VALUE!</v>
      </c>
    </row>
    <row r="9761" spans="1:15" x14ac:dyDescent="0.25">
      <c r="A9761">
        <v>2019</v>
      </c>
      <c r="B9761" s="2" t="s">
        <v>38</v>
      </c>
      <c r="C9761">
        <v>7</v>
      </c>
      <c r="D9761" t="s">
        <v>30</v>
      </c>
      <c r="E9761" t="s">
        <v>26</v>
      </c>
      <c r="F9761" t="s">
        <v>82</v>
      </c>
      <c r="G9761">
        <v>3</v>
      </c>
      <c r="H9761">
        <v>75</v>
      </c>
      <c r="I9761">
        <v>62.61</v>
      </c>
      <c r="M9761" t="str">
        <f t="shared" si="456"/>
        <v/>
      </c>
      <c r="N9761" t="e">
        <f t="shared" si="457"/>
        <v>#VALUE!</v>
      </c>
      <c r="O9761" t="e">
        <f t="shared" si="458"/>
        <v>#VALUE!</v>
      </c>
    </row>
    <row r="9762" spans="1:15" x14ac:dyDescent="0.25">
      <c r="A9762">
        <v>2019</v>
      </c>
      <c r="B9762" s="2" t="s">
        <v>38</v>
      </c>
      <c r="C9762">
        <v>7</v>
      </c>
      <c r="D9762" t="s">
        <v>30</v>
      </c>
      <c r="E9762" t="s">
        <v>26</v>
      </c>
      <c r="F9762" t="s">
        <v>83</v>
      </c>
      <c r="G9762">
        <v>17</v>
      </c>
      <c r="H9762">
        <v>1003</v>
      </c>
      <c r="I9762">
        <v>837.25</v>
      </c>
      <c r="M9762" t="str">
        <f t="shared" si="456"/>
        <v/>
      </c>
      <c r="N9762" t="e">
        <f t="shared" si="457"/>
        <v>#VALUE!</v>
      </c>
      <c r="O9762" t="e">
        <f t="shared" si="458"/>
        <v>#VALUE!</v>
      </c>
    </row>
    <row r="9763" spans="1:15" x14ac:dyDescent="0.25">
      <c r="A9763">
        <v>2019</v>
      </c>
      <c r="B9763" s="2" t="s">
        <v>38</v>
      </c>
      <c r="C9763">
        <v>7</v>
      </c>
      <c r="D9763" t="s">
        <v>30</v>
      </c>
      <c r="E9763" t="s">
        <v>26</v>
      </c>
      <c r="F9763" t="s">
        <v>91</v>
      </c>
      <c r="G9763">
        <v>3</v>
      </c>
      <c r="H9763">
        <v>297</v>
      </c>
      <c r="I9763">
        <v>247.92000000000002</v>
      </c>
      <c r="M9763" t="str">
        <f t="shared" si="456"/>
        <v/>
      </c>
      <c r="N9763" t="e">
        <f t="shared" si="457"/>
        <v>#VALUE!</v>
      </c>
      <c r="O9763" t="e">
        <f t="shared" si="458"/>
        <v>#VALUE!</v>
      </c>
    </row>
    <row r="9764" spans="1:15" x14ac:dyDescent="0.25">
      <c r="A9764">
        <v>2019</v>
      </c>
      <c r="B9764" s="2" t="s">
        <v>38</v>
      </c>
      <c r="C9764">
        <v>7</v>
      </c>
      <c r="D9764" t="s">
        <v>30</v>
      </c>
      <c r="E9764" t="s">
        <v>26</v>
      </c>
      <c r="F9764" t="s">
        <v>103</v>
      </c>
      <c r="G9764">
        <v>1</v>
      </c>
      <c r="H9764">
        <v>79</v>
      </c>
      <c r="I9764">
        <v>65.94</v>
      </c>
      <c r="M9764" t="str">
        <f t="shared" si="456"/>
        <v/>
      </c>
      <c r="N9764" t="e">
        <f t="shared" si="457"/>
        <v>#VALUE!</v>
      </c>
      <c r="O9764" t="e">
        <f t="shared" si="458"/>
        <v>#VALUE!</v>
      </c>
    </row>
    <row r="9765" spans="1:15" x14ac:dyDescent="0.25">
      <c r="A9765">
        <v>2019</v>
      </c>
      <c r="B9765" s="2" t="s">
        <v>38</v>
      </c>
      <c r="C9765">
        <v>7</v>
      </c>
      <c r="D9765" t="s">
        <v>30</v>
      </c>
      <c r="E9765" t="s">
        <v>26</v>
      </c>
      <c r="F9765" t="s">
        <v>84</v>
      </c>
      <c r="G9765">
        <v>14</v>
      </c>
      <c r="H9765">
        <v>966</v>
      </c>
      <c r="I9765">
        <v>806.4000000000002</v>
      </c>
      <c r="M9765" t="str">
        <f t="shared" si="456"/>
        <v/>
      </c>
      <c r="N9765" t="e">
        <f t="shared" si="457"/>
        <v>#VALUE!</v>
      </c>
      <c r="O9765" t="e">
        <f t="shared" si="458"/>
        <v>#VALUE!</v>
      </c>
    </row>
    <row r="9766" spans="1:15" x14ac:dyDescent="0.25">
      <c r="A9766">
        <v>2019</v>
      </c>
      <c r="B9766" s="2" t="s">
        <v>38</v>
      </c>
      <c r="C9766">
        <v>7</v>
      </c>
      <c r="D9766" t="s">
        <v>30</v>
      </c>
      <c r="E9766" t="s">
        <v>26</v>
      </c>
      <c r="F9766" t="s">
        <v>93</v>
      </c>
      <c r="G9766">
        <v>1</v>
      </c>
      <c r="H9766">
        <v>99</v>
      </c>
      <c r="I9766">
        <v>82.64</v>
      </c>
      <c r="M9766" t="str">
        <f t="shared" si="456"/>
        <v/>
      </c>
      <c r="N9766" t="e">
        <f t="shared" si="457"/>
        <v>#VALUE!</v>
      </c>
      <c r="O9766" t="e">
        <f t="shared" si="458"/>
        <v>#VALUE!</v>
      </c>
    </row>
    <row r="9767" spans="1:15" x14ac:dyDescent="0.25">
      <c r="A9767">
        <v>2019</v>
      </c>
      <c r="B9767" s="2" t="s">
        <v>38</v>
      </c>
      <c r="C9767">
        <v>7</v>
      </c>
      <c r="D9767" t="s">
        <v>30</v>
      </c>
      <c r="E9767" t="s">
        <v>26</v>
      </c>
      <c r="F9767" t="s">
        <v>104</v>
      </c>
      <c r="G9767">
        <v>2</v>
      </c>
      <c r="H9767">
        <v>698</v>
      </c>
      <c r="I9767">
        <v>582.64</v>
      </c>
      <c r="M9767" t="str">
        <f t="shared" si="456"/>
        <v/>
      </c>
      <c r="N9767" t="e">
        <f t="shared" si="457"/>
        <v>#VALUE!</v>
      </c>
      <c r="O9767" t="e">
        <f t="shared" si="458"/>
        <v>#VALUE!</v>
      </c>
    </row>
    <row r="9768" spans="1:15" x14ac:dyDescent="0.25">
      <c r="A9768">
        <v>2019</v>
      </c>
      <c r="B9768" s="2" t="s">
        <v>38</v>
      </c>
      <c r="C9768">
        <v>7</v>
      </c>
      <c r="D9768" t="s">
        <v>30</v>
      </c>
      <c r="E9768" t="s">
        <v>26</v>
      </c>
      <c r="F9768" t="s">
        <v>85</v>
      </c>
      <c r="G9768">
        <v>6</v>
      </c>
      <c r="H9768">
        <v>1794</v>
      </c>
      <c r="I9768">
        <v>1497.48</v>
      </c>
      <c r="M9768" t="str">
        <f t="shared" si="456"/>
        <v/>
      </c>
      <c r="N9768" t="e">
        <f t="shared" si="457"/>
        <v>#VALUE!</v>
      </c>
      <c r="O9768" t="e">
        <f t="shared" si="458"/>
        <v>#VALUE!</v>
      </c>
    </row>
    <row r="9769" spans="1:15" x14ac:dyDescent="0.25">
      <c r="A9769">
        <v>2019</v>
      </c>
      <c r="B9769" s="2" t="s">
        <v>38</v>
      </c>
      <c r="C9769">
        <v>7</v>
      </c>
      <c r="D9769" t="s">
        <v>30</v>
      </c>
      <c r="E9769" t="s">
        <v>26</v>
      </c>
      <c r="F9769" t="s">
        <v>94</v>
      </c>
      <c r="G9769">
        <v>2</v>
      </c>
      <c r="H9769">
        <v>1398</v>
      </c>
      <c r="I9769">
        <v>1166.94</v>
      </c>
      <c r="M9769" t="str">
        <f t="shared" si="456"/>
        <v/>
      </c>
      <c r="N9769" t="e">
        <f t="shared" si="457"/>
        <v>#VALUE!</v>
      </c>
      <c r="O9769" t="e">
        <f t="shared" si="458"/>
        <v>#VALUE!</v>
      </c>
    </row>
    <row r="9770" spans="1:15" x14ac:dyDescent="0.25">
      <c r="A9770">
        <v>2019</v>
      </c>
      <c r="B9770" s="2" t="s">
        <v>38</v>
      </c>
      <c r="C9770">
        <v>7</v>
      </c>
      <c r="D9770" t="s">
        <v>30</v>
      </c>
      <c r="E9770" t="s">
        <v>26</v>
      </c>
      <c r="F9770" t="s">
        <v>95</v>
      </c>
      <c r="G9770">
        <v>1</v>
      </c>
      <c r="H9770">
        <v>139</v>
      </c>
      <c r="I9770">
        <v>116.03</v>
      </c>
      <c r="M9770" t="str">
        <f t="shared" si="456"/>
        <v/>
      </c>
      <c r="N9770" t="e">
        <f t="shared" si="457"/>
        <v>#VALUE!</v>
      </c>
      <c r="O9770" t="e">
        <f t="shared" si="458"/>
        <v>#VALUE!</v>
      </c>
    </row>
    <row r="9771" spans="1:15" x14ac:dyDescent="0.25">
      <c r="A9771">
        <v>2019</v>
      </c>
      <c r="B9771" s="2" t="s">
        <v>38</v>
      </c>
      <c r="C9771">
        <v>7</v>
      </c>
      <c r="D9771" t="s">
        <v>30</v>
      </c>
      <c r="E9771" t="s">
        <v>26</v>
      </c>
      <c r="F9771" t="s">
        <v>96</v>
      </c>
      <c r="G9771">
        <v>9</v>
      </c>
      <c r="H9771">
        <v>891</v>
      </c>
      <c r="I9771">
        <v>743.76</v>
      </c>
      <c r="M9771" t="str">
        <f t="shared" si="456"/>
        <v/>
      </c>
      <c r="N9771" t="e">
        <f t="shared" si="457"/>
        <v>#VALUE!</v>
      </c>
      <c r="O9771" t="e">
        <f t="shared" si="458"/>
        <v>#VALUE!</v>
      </c>
    </row>
    <row r="9772" spans="1:15" x14ac:dyDescent="0.25">
      <c r="A9772">
        <v>2019</v>
      </c>
      <c r="B9772" s="2" t="s">
        <v>38</v>
      </c>
      <c r="C9772">
        <v>7</v>
      </c>
      <c r="D9772" t="s">
        <v>30</v>
      </c>
      <c r="E9772" t="s">
        <v>26</v>
      </c>
      <c r="F9772" t="s">
        <v>105</v>
      </c>
      <c r="G9772">
        <v>1</v>
      </c>
      <c r="H9772">
        <v>149</v>
      </c>
      <c r="I9772">
        <v>124.37</v>
      </c>
      <c r="M9772" t="str">
        <f t="shared" si="456"/>
        <v/>
      </c>
      <c r="N9772" t="e">
        <f t="shared" si="457"/>
        <v>#VALUE!</v>
      </c>
      <c r="O9772" t="e">
        <f t="shared" si="458"/>
        <v>#VALUE!</v>
      </c>
    </row>
    <row r="9773" spans="1:15" x14ac:dyDescent="0.25">
      <c r="A9773">
        <v>2019</v>
      </c>
      <c r="B9773" s="2" t="s">
        <v>38</v>
      </c>
      <c r="C9773">
        <v>7</v>
      </c>
      <c r="D9773" t="s">
        <v>30</v>
      </c>
      <c r="E9773" t="s">
        <v>26</v>
      </c>
      <c r="F9773" t="s">
        <v>108</v>
      </c>
      <c r="G9773">
        <v>2</v>
      </c>
      <c r="H9773">
        <v>58</v>
      </c>
      <c r="I9773">
        <v>48.42</v>
      </c>
      <c r="M9773" t="str">
        <f t="shared" si="456"/>
        <v/>
      </c>
      <c r="N9773" t="e">
        <f t="shared" si="457"/>
        <v>#VALUE!</v>
      </c>
      <c r="O9773" t="e">
        <f t="shared" si="458"/>
        <v>#VALUE!</v>
      </c>
    </row>
    <row r="9774" spans="1:15" x14ac:dyDescent="0.25">
      <c r="A9774">
        <v>2019</v>
      </c>
      <c r="B9774" s="2" t="s">
        <v>38</v>
      </c>
      <c r="C9774">
        <v>7</v>
      </c>
      <c r="D9774" t="s">
        <v>30</v>
      </c>
      <c r="E9774" t="s">
        <v>26</v>
      </c>
      <c r="F9774" t="s">
        <v>98</v>
      </c>
      <c r="G9774">
        <v>9</v>
      </c>
      <c r="H9774">
        <v>261</v>
      </c>
      <c r="I9774">
        <v>217.89000000000004</v>
      </c>
      <c r="M9774" t="str">
        <f t="shared" si="456"/>
        <v/>
      </c>
      <c r="N9774" t="e">
        <f t="shared" si="457"/>
        <v>#VALUE!</v>
      </c>
      <c r="O9774" t="e">
        <f t="shared" si="458"/>
        <v>#VALUE!</v>
      </c>
    </row>
    <row r="9775" spans="1:15" x14ac:dyDescent="0.25">
      <c r="A9775">
        <v>2019</v>
      </c>
      <c r="B9775" s="2" t="s">
        <v>38</v>
      </c>
      <c r="C9775">
        <v>7</v>
      </c>
      <c r="D9775" t="s">
        <v>30</v>
      </c>
      <c r="E9775" t="s">
        <v>26</v>
      </c>
      <c r="F9775" t="s">
        <v>99</v>
      </c>
      <c r="G9775">
        <v>6</v>
      </c>
      <c r="H9775">
        <v>294</v>
      </c>
      <c r="I9775">
        <v>245.4</v>
      </c>
      <c r="M9775" t="str">
        <f t="shared" si="456"/>
        <v/>
      </c>
      <c r="N9775" t="e">
        <f t="shared" si="457"/>
        <v>#VALUE!</v>
      </c>
      <c r="O9775" t="e">
        <f t="shared" si="458"/>
        <v>#VALUE!</v>
      </c>
    </row>
    <row r="9776" spans="1:15" x14ac:dyDescent="0.25">
      <c r="A9776">
        <v>2019</v>
      </c>
      <c r="B9776" s="2" t="s">
        <v>38</v>
      </c>
      <c r="C9776">
        <v>7</v>
      </c>
      <c r="D9776" t="s">
        <v>30</v>
      </c>
      <c r="E9776" t="s">
        <v>26</v>
      </c>
      <c r="F9776" t="s">
        <v>100</v>
      </c>
      <c r="G9776">
        <v>6</v>
      </c>
      <c r="H9776">
        <v>2394</v>
      </c>
      <c r="I9776">
        <v>1998.36</v>
      </c>
      <c r="M9776" t="str">
        <f t="shared" si="456"/>
        <v/>
      </c>
      <c r="N9776" t="e">
        <f t="shared" si="457"/>
        <v>#VALUE!</v>
      </c>
      <c r="O9776" t="e">
        <f t="shared" si="458"/>
        <v>#VALUE!</v>
      </c>
    </row>
    <row r="9777" spans="1:15" x14ac:dyDescent="0.25">
      <c r="A9777">
        <v>2019</v>
      </c>
      <c r="B9777" s="2" t="s">
        <v>38</v>
      </c>
      <c r="C9777">
        <v>7</v>
      </c>
      <c r="D9777" t="s">
        <v>30</v>
      </c>
      <c r="E9777" t="s">
        <v>26</v>
      </c>
      <c r="F9777" t="s">
        <v>86</v>
      </c>
      <c r="G9777">
        <v>20</v>
      </c>
      <c r="H9777">
        <v>6580</v>
      </c>
      <c r="I9777">
        <v>5492.3999999999987</v>
      </c>
      <c r="M9777" t="str">
        <f t="shared" si="456"/>
        <v/>
      </c>
      <c r="N9777" t="e">
        <f t="shared" si="457"/>
        <v>#VALUE!</v>
      </c>
      <c r="O9777" t="e">
        <f t="shared" si="458"/>
        <v>#VALUE!</v>
      </c>
    </row>
    <row r="9778" spans="1:15" x14ac:dyDescent="0.25">
      <c r="A9778">
        <v>2019</v>
      </c>
      <c r="B9778" s="2" t="s">
        <v>38</v>
      </c>
      <c r="C9778">
        <v>7</v>
      </c>
      <c r="D9778" t="s">
        <v>30</v>
      </c>
      <c r="E9778" t="s">
        <v>26</v>
      </c>
      <c r="F9778" t="s">
        <v>101</v>
      </c>
      <c r="G9778">
        <v>14</v>
      </c>
      <c r="H9778">
        <v>3626</v>
      </c>
      <c r="I9778">
        <v>3026.6600000000003</v>
      </c>
      <c r="M9778" t="str">
        <f t="shared" si="456"/>
        <v/>
      </c>
      <c r="N9778" t="e">
        <f t="shared" si="457"/>
        <v>#VALUE!</v>
      </c>
      <c r="O9778" t="e">
        <f t="shared" si="458"/>
        <v>#VALUE!</v>
      </c>
    </row>
    <row r="9779" spans="1:15" x14ac:dyDescent="0.25">
      <c r="A9779">
        <v>2019</v>
      </c>
      <c r="B9779" s="2" t="s">
        <v>38</v>
      </c>
      <c r="C9779">
        <v>7</v>
      </c>
      <c r="D9779" t="s">
        <v>30</v>
      </c>
      <c r="E9779" t="s">
        <v>26</v>
      </c>
      <c r="F9779" t="s">
        <v>102</v>
      </c>
      <c r="G9779">
        <v>9</v>
      </c>
      <c r="H9779">
        <v>1791</v>
      </c>
      <c r="I9779">
        <v>1494.9900000000002</v>
      </c>
      <c r="M9779" t="str">
        <f t="shared" si="456"/>
        <v/>
      </c>
      <c r="N9779" t="e">
        <f t="shared" si="457"/>
        <v>#VALUE!</v>
      </c>
      <c r="O9779" t="e">
        <f t="shared" si="458"/>
        <v>#VALUE!</v>
      </c>
    </row>
    <row r="9780" spans="1:15" x14ac:dyDescent="0.25">
      <c r="A9780">
        <v>2019</v>
      </c>
      <c r="B9780" s="2" t="s">
        <v>38</v>
      </c>
      <c r="C9780">
        <v>7</v>
      </c>
      <c r="D9780" t="s">
        <v>31</v>
      </c>
      <c r="E9780" t="s">
        <v>10</v>
      </c>
      <c r="F9780" t="s">
        <v>110</v>
      </c>
      <c r="G9780">
        <v>4</v>
      </c>
      <c r="H9780">
        <v>276</v>
      </c>
      <c r="I9780">
        <v>230.4</v>
      </c>
      <c r="M9780" t="str">
        <f t="shared" si="456"/>
        <v/>
      </c>
      <c r="N9780" t="e">
        <f t="shared" si="457"/>
        <v>#VALUE!</v>
      </c>
      <c r="O9780" t="e">
        <f t="shared" si="458"/>
        <v>#VALUE!</v>
      </c>
    </row>
    <row r="9781" spans="1:15" x14ac:dyDescent="0.25">
      <c r="A9781">
        <v>2019</v>
      </c>
      <c r="B9781" s="2" t="s">
        <v>38</v>
      </c>
      <c r="C9781">
        <v>7</v>
      </c>
      <c r="D9781" t="s">
        <v>31</v>
      </c>
      <c r="E9781" t="s">
        <v>10</v>
      </c>
      <c r="F9781" t="s">
        <v>119</v>
      </c>
      <c r="G9781">
        <v>1</v>
      </c>
      <c r="H9781">
        <v>259</v>
      </c>
      <c r="I9781">
        <v>216.19</v>
      </c>
      <c r="M9781" t="str">
        <f t="shared" si="456"/>
        <v/>
      </c>
      <c r="N9781" t="e">
        <f t="shared" si="457"/>
        <v>#VALUE!</v>
      </c>
      <c r="O9781" t="e">
        <f t="shared" si="458"/>
        <v>#VALUE!</v>
      </c>
    </row>
    <row r="9782" spans="1:15" x14ac:dyDescent="0.25">
      <c r="A9782">
        <v>2019</v>
      </c>
      <c r="B9782" s="2" t="s">
        <v>38</v>
      </c>
      <c r="C9782">
        <v>7</v>
      </c>
      <c r="D9782" t="s">
        <v>31</v>
      </c>
      <c r="E9782" t="s">
        <v>10</v>
      </c>
      <c r="F9782" t="s">
        <v>113</v>
      </c>
      <c r="G9782">
        <v>1</v>
      </c>
      <c r="H9782">
        <v>59</v>
      </c>
      <c r="I9782">
        <v>49.25</v>
      </c>
      <c r="M9782" t="str">
        <f t="shared" si="456"/>
        <v/>
      </c>
      <c r="N9782" t="e">
        <f t="shared" si="457"/>
        <v>#VALUE!</v>
      </c>
      <c r="O9782" t="e">
        <f t="shared" si="458"/>
        <v>#VALUE!</v>
      </c>
    </row>
    <row r="9783" spans="1:15" x14ac:dyDescent="0.25">
      <c r="A9783">
        <v>2019</v>
      </c>
      <c r="B9783" s="2" t="s">
        <v>38</v>
      </c>
      <c r="C9783">
        <v>7</v>
      </c>
      <c r="D9783" t="s">
        <v>31</v>
      </c>
      <c r="E9783" t="s">
        <v>10</v>
      </c>
      <c r="F9783" t="s">
        <v>129</v>
      </c>
      <c r="G9783">
        <v>1</v>
      </c>
      <c r="H9783">
        <v>29</v>
      </c>
      <c r="I9783">
        <v>24.21</v>
      </c>
      <c r="M9783" t="str">
        <f t="shared" si="456"/>
        <v/>
      </c>
      <c r="N9783" t="e">
        <f t="shared" si="457"/>
        <v>#VALUE!</v>
      </c>
      <c r="O9783" t="e">
        <f t="shared" si="458"/>
        <v>#VALUE!</v>
      </c>
    </row>
    <row r="9784" spans="1:15" x14ac:dyDescent="0.25">
      <c r="A9784">
        <v>2019</v>
      </c>
      <c r="B9784" s="2" t="s">
        <v>38</v>
      </c>
      <c r="C9784">
        <v>7</v>
      </c>
      <c r="D9784" t="s">
        <v>31</v>
      </c>
      <c r="E9784" t="s">
        <v>10</v>
      </c>
      <c r="F9784" t="s">
        <v>115</v>
      </c>
      <c r="G9784">
        <v>1</v>
      </c>
      <c r="H9784">
        <v>49</v>
      </c>
      <c r="I9784">
        <v>40.9</v>
      </c>
      <c r="M9784" t="str">
        <f t="shared" si="456"/>
        <v/>
      </c>
      <c r="N9784" t="e">
        <f t="shared" si="457"/>
        <v>#VALUE!</v>
      </c>
      <c r="O9784" t="e">
        <f t="shared" si="458"/>
        <v>#VALUE!</v>
      </c>
    </row>
    <row r="9785" spans="1:15" x14ac:dyDescent="0.25">
      <c r="A9785">
        <v>2019</v>
      </c>
      <c r="B9785" s="2" t="s">
        <v>38</v>
      </c>
      <c r="C9785">
        <v>7</v>
      </c>
      <c r="D9785" t="s">
        <v>31</v>
      </c>
      <c r="E9785" t="s">
        <v>13</v>
      </c>
      <c r="F9785" t="s">
        <v>117</v>
      </c>
      <c r="G9785">
        <v>1</v>
      </c>
      <c r="H9785">
        <v>49</v>
      </c>
      <c r="I9785">
        <v>40.9</v>
      </c>
      <c r="M9785" t="str">
        <f t="shared" si="456"/>
        <v/>
      </c>
      <c r="N9785" t="e">
        <f t="shared" si="457"/>
        <v>#VALUE!</v>
      </c>
      <c r="O9785" t="e">
        <f t="shared" si="458"/>
        <v>#VALUE!</v>
      </c>
    </row>
    <row r="9786" spans="1:15" x14ac:dyDescent="0.25">
      <c r="A9786">
        <v>2019</v>
      </c>
      <c r="B9786" s="2" t="s">
        <v>38</v>
      </c>
      <c r="C9786">
        <v>7</v>
      </c>
      <c r="D9786" t="s">
        <v>31</v>
      </c>
      <c r="E9786" t="s">
        <v>13</v>
      </c>
      <c r="F9786" t="s">
        <v>109</v>
      </c>
      <c r="G9786">
        <v>14</v>
      </c>
      <c r="H9786">
        <v>1106</v>
      </c>
      <c r="I9786">
        <v>923.16000000000031</v>
      </c>
      <c r="M9786" t="str">
        <f t="shared" si="456"/>
        <v/>
      </c>
      <c r="N9786" t="e">
        <f t="shared" si="457"/>
        <v>#VALUE!</v>
      </c>
      <c r="O9786" t="e">
        <f t="shared" si="458"/>
        <v>#VALUE!</v>
      </c>
    </row>
    <row r="9787" spans="1:15" x14ac:dyDescent="0.25">
      <c r="A9787">
        <v>2019</v>
      </c>
      <c r="B9787" s="2" t="s">
        <v>38</v>
      </c>
      <c r="C9787">
        <v>7</v>
      </c>
      <c r="D9787" t="s">
        <v>31</v>
      </c>
      <c r="E9787" t="s">
        <v>13</v>
      </c>
      <c r="F9787" t="s">
        <v>118</v>
      </c>
      <c r="G9787">
        <v>2</v>
      </c>
      <c r="H9787">
        <v>198</v>
      </c>
      <c r="I9787">
        <v>165.28</v>
      </c>
      <c r="M9787" t="str">
        <f t="shared" si="456"/>
        <v/>
      </c>
      <c r="N9787" t="e">
        <f t="shared" si="457"/>
        <v>#VALUE!</v>
      </c>
      <c r="O9787" t="e">
        <f t="shared" si="458"/>
        <v>#VALUE!</v>
      </c>
    </row>
    <row r="9788" spans="1:15" x14ac:dyDescent="0.25">
      <c r="A9788">
        <v>2019</v>
      </c>
      <c r="B9788" s="2" t="s">
        <v>38</v>
      </c>
      <c r="C9788">
        <v>7</v>
      </c>
      <c r="D9788" t="s">
        <v>31</v>
      </c>
      <c r="E9788" t="s">
        <v>13</v>
      </c>
      <c r="F9788" t="s">
        <v>110</v>
      </c>
      <c r="G9788">
        <v>12</v>
      </c>
      <c r="H9788">
        <v>828</v>
      </c>
      <c r="I9788">
        <v>691.20000000000016</v>
      </c>
      <c r="M9788" t="str">
        <f t="shared" si="456"/>
        <v/>
      </c>
      <c r="N9788" t="e">
        <f t="shared" si="457"/>
        <v>#VALUE!</v>
      </c>
      <c r="O9788" t="e">
        <f t="shared" si="458"/>
        <v>#VALUE!</v>
      </c>
    </row>
    <row r="9789" spans="1:15" x14ac:dyDescent="0.25">
      <c r="A9789">
        <v>2019</v>
      </c>
      <c r="B9789" s="2" t="s">
        <v>38</v>
      </c>
      <c r="C9789">
        <v>7</v>
      </c>
      <c r="D9789" t="s">
        <v>31</v>
      </c>
      <c r="E9789" t="s">
        <v>13</v>
      </c>
      <c r="F9789" t="s">
        <v>119</v>
      </c>
      <c r="G9789">
        <v>3</v>
      </c>
      <c r="H9789">
        <v>777</v>
      </c>
      <c r="I9789">
        <v>648.56999999999994</v>
      </c>
      <c r="M9789" t="str">
        <f t="shared" si="456"/>
        <v/>
      </c>
      <c r="N9789" t="e">
        <f t="shared" si="457"/>
        <v>#VALUE!</v>
      </c>
      <c r="O9789" t="e">
        <f t="shared" si="458"/>
        <v>#VALUE!</v>
      </c>
    </row>
    <row r="9790" spans="1:15" x14ac:dyDescent="0.25">
      <c r="A9790">
        <v>2019</v>
      </c>
      <c r="B9790" s="2" t="s">
        <v>38</v>
      </c>
      <c r="C9790">
        <v>7</v>
      </c>
      <c r="D9790" t="s">
        <v>31</v>
      </c>
      <c r="E9790" t="s">
        <v>13</v>
      </c>
      <c r="F9790" t="s">
        <v>134</v>
      </c>
      <c r="G9790">
        <v>1</v>
      </c>
      <c r="H9790">
        <v>329</v>
      </c>
      <c r="I9790">
        <v>274.62</v>
      </c>
      <c r="M9790" t="str">
        <f t="shared" si="456"/>
        <v/>
      </c>
      <c r="N9790" t="e">
        <f t="shared" si="457"/>
        <v>#VALUE!</v>
      </c>
      <c r="O9790" t="e">
        <f t="shared" si="458"/>
        <v>#VALUE!</v>
      </c>
    </row>
    <row r="9791" spans="1:15" x14ac:dyDescent="0.25">
      <c r="A9791">
        <v>2019</v>
      </c>
      <c r="B9791" s="2" t="s">
        <v>38</v>
      </c>
      <c r="C9791">
        <v>7</v>
      </c>
      <c r="D9791" t="s">
        <v>31</v>
      </c>
      <c r="E9791" t="s">
        <v>13</v>
      </c>
      <c r="F9791" t="s">
        <v>111</v>
      </c>
      <c r="G9791">
        <v>1</v>
      </c>
      <c r="H9791">
        <v>299</v>
      </c>
      <c r="I9791">
        <v>249.58</v>
      </c>
      <c r="M9791" t="str">
        <f t="shared" si="456"/>
        <v/>
      </c>
      <c r="N9791" t="e">
        <f t="shared" si="457"/>
        <v>#VALUE!</v>
      </c>
      <c r="O9791" t="e">
        <f t="shared" si="458"/>
        <v>#VALUE!</v>
      </c>
    </row>
    <row r="9792" spans="1:15" x14ac:dyDescent="0.25">
      <c r="A9792">
        <v>2019</v>
      </c>
      <c r="B9792" s="2" t="s">
        <v>38</v>
      </c>
      <c r="C9792">
        <v>7</v>
      </c>
      <c r="D9792" t="s">
        <v>31</v>
      </c>
      <c r="E9792" t="s">
        <v>13</v>
      </c>
      <c r="F9792" t="s">
        <v>113</v>
      </c>
      <c r="G9792">
        <v>7</v>
      </c>
      <c r="H9792">
        <v>413</v>
      </c>
      <c r="I9792">
        <v>344.75</v>
      </c>
      <c r="M9792" t="str">
        <f t="shared" si="456"/>
        <v/>
      </c>
      <c r="N9792" t="e">
        <f t="shared" si="457"/>
        <v>#VALUE!</v>
      </c>
      <c r="O9792" t="e">
        <f t="shared" si="458"/>
        <v>#VALUE!</v>
      </c>
    </row>
    <row r="9793" spans="1:15" x14ac:dyDescent="0.25">
      <c r="A9793">
        <v>2019</v>
      </c>
      <c r="B9793" s="2" t="s">
        <v>38</v>
      </c>
      <c r="C9793">
        <v>7</v>
      </c>
      <c r="D9793" t="s">
        <v>31</v>
      </c>
      <c r="E9793" t="s">
        <v>13</v>
      </c>
      <c r="F9793" t="s">
        <v>122</v>
      </c>
      <c r="G9793">
        <v>1</v>
      </c>
      <c r="H9793">
        <v>99</v>
      </c>
      <c r="I9793">
        <v>82.64</v>
      </c>
      <c r="M9793" t="str">
        <f t="shared" si="456"/>
        <v/>
      </c>
      <c r="N9793" t="e">
        <f t="shared" si="457"/>
        <v>#VALUE!</v>
      </c>
      <c r="O9793" t="e">
        <f t="shared" si="458"/>
        <v>#VALUE!</v>
      </c>
    </row>
    <row r="9794" spans="1:15" x14ac:dyDescent="0.25">
      <c r="A9794">
        <v>2019</v>
      </c>
      <c r="B9794" s="2" t="s">
        <v>38</v>
      </c>
      <c r="C9794">
        <v>7</v>
      </c>
      <c r="D9794" t="s">
        <v>31</v>
      </c>
      <c r="E9794" t="s">
        <v>13</v>
      </c>
      <c r="F9794" t="s">
        <v>129</v>
      </c>
      <c r="G9794">
        <v>1</v>
      </c>
      <c r="H9794">
        <v>29</v>
      </c>
      <c r="I9794">
        <v>24.21</v>
      </c>
      <c r="M9794" t="str">
        <f t="shared" si="456"/>
        <v/>
      </c>
      <c r="N9794" t="e">
        <f t="shared" si="457"/>
        <v>#VALUE!</v>
      </c>
      <c r="O9794" t="e">
        <f t="shared" si="458"/>
        <v>#VALUE!</v>
      </c>
    </row>
    <row r="9795" spans="1:15" x14ac:dyDescent="0.25">
      <c r="A9795">
        <v>2019</v>
      </c>
      <c r="B9795" s="2" t="s">
        <v>38</v>
      </c>
      <c r="C9795">
        <v>7</v>
      </c>
      <c r="D9795" t="s">
        <v>31</v>
      </c>
      <c r="E9795" t="s">
        <v>13</v>
      </c>
      <c r="F9795" t="s">
        <v>115</v>
      </c>
      <c r="G9795">
        <v>1</v>
      </c>
      <c r="H9795">
        <v>49</v>
      </c>
      <c r="I9795">
        <v>40.9</v>
      </c>
      <c r="M9795" t="str">
        <f t="shared" ref="M9795:M9858" si="459">SUBSTITUTE(SUBSTITUTE(J9795," - ","|"),"; ","|")</f>
        <v/>
      </c>
      <c r="N9795" t="e">
        <f t="shared" ref="N9795:N9858" si="460">LEFT(M9795,FIND("|",M9795)-1)</f>
        <v>#VALUE!</v>
      </c>
      <c r="O9795" t="e">
        <f t="shared" ref="O9795:O9858" si="461">RIGHT(M9795,LEN(M9795)-FIND("|",M9795))</f>
        <v>#VALUE!</v>
      </c>
    </row>
    <row r="9796" spans="1:15" x14ac:dyDescent="0.25">
      <c r="A9796">
        <v>2019</v>
      </c>
      <c r="B9796" s="2" t="s">
        <v>38</v>
      </c>
      <c r="C9796">
        <v>7</v>
      </c>
      <c r="D9796" t="s">
        <v>31</v>
      </c>
      <c r="E9796" t="s">
        <v>13</v>
      </c>
      <c r="F9796" t="s">
        <v>131</v>
      </c>
      <c r="G9796">
        <v>2</v>
      </c>
      <c r="H9796">
        <v>658</v>
      </c>
      <c r="I9796">
        <v>549.24</v>
      </c>
      <c r="M9796" t="str">
        <f t="shared" si="459"/>
        <v/>
      </c>
      <c r="N9796" t="e">
        <f t="shared" si="460"/>
        <v>#VALUE!</v>
      </c>
      <c r="O9796" t="e">
        <f t="shared" si="461"/>
        <v>#VALUE!</v>
      </c>
    </row>
    <row r="9797" spans="1:15" x14ac:dyDescent="0.25">
      <c r="A9797">
        <v>2019</v>
      </c>
      <c r="B9797" s="2" t="s">
        <v>38</v>
      </c>
      <c r="C9797">
        <v>7</v>
      </c>
      <c r="D9797" t="s">
        <v>31</v>
      </c>
      <c r="E9797" t="s">
        <v>13</v>
      </c>
      <c r="F9797" t="s">
        <v>116</v>
      </c>
      <c r="G9797">
        <v>3</v>
      </c>
      <c r="H9797">
        <v>777</v>
      </c>
      <c r="I9797">
        <v>648.56999999999994</v>
      </c>
      <c r="M9797" t="str">
        <f t="shared" si="459"/>
        <v/>
      </c>
      <c r="N9797" t="e">
        <f t="shared" si="460"/>
        <v>#VALUE!</v>
      </c>
      <c r="O9797" t="e">
        <f t="shared" si="461"/>
        <v>#VALUE!</v>
      </c>
    </row>
    <row r="9798" spans="1:15" x14ac:dyDescent="0.25">
      <c r="A9798">
        <v>2019</v>
      </c>
      <c r="B9798" s="2" t="s">
        <v>38</v>
      </c>
      <c r="C9798">
        <v>7</v>
      </c>
      <c r="D9798" t="s">
        <v>31</v>
      </c>
      <c r="E9798" t="s">
        <v>21</v>
      </c>
      <c r="F9798" t="s">
        <v>117</v>
      </c>
      <c r="G9798">
        <v>2</v>
      </c>
      <c r="H9798">
        <v>98</v>
      </c>
      <c r="I9798">
        <v>81.8</v>
      </c>
      <c r="M9798" t="str">
        <f t="shared" si="459"/>
        <v/>
      </c>
      <c r="N9798" t="e">
        <f t="shared" si="460"/>
        <v>#VALUE!</v>
      </c>
      <c r="O9798" t="e">
        <f t="shared" si="461"/>
        <v>#VALUE!</v>
      </c>
    </row>
    <row r="9799" spans="1:15" x14ac:dyDescent="0.25">
      <c r="A9799">
        <v>2019</v>
      </c>
      <c r="B9799" s="2" t="s">
        <v>38</v>
      </c>
      <c r="C9799">
        <v>7</v>
      </c>
      <c r="D9799" t="s">
        <v>31</v>
      </c>
      <c r="E9799" t="s">
        <v>21</v>
      </c>
      <c r="F9799" t="s">
        <v>109</v>
      </c>
      <c r="G9799">
        <v>4</v>
      </c>
      <c r="H9799">
        <v>316</v>
      </c>
      <c r="I9799">
        <v>263.76</v>
      </c>
      <c r="M9799" t="str">
        <f t="shared" si="459"/>
        <v/>
      </c>
      <c r="N9799" t="e">
        <f t="shared" si="460"/>
        <v>#VALUE!</v>
      </c>
      <c r="O9799" t="e">
        <f t="shared" si="461"/>
        <v>#VALUE!</v>
      </c>
    </row>
    <row r="9800" spans="1:15" x14ac:dyDescent="0.25">
      <c r="A9800">
        <v>2019</v>
      </c>
      <c r="B9800" s="2" t="s">
        <v>38</v>
      </c>
      <c r="C9800">
        <v>7</v>
      </c>
      <c r="D9800" t="s">
        <v>31</v>
      </c>
      <c r="E9800" t="s">
        <v>21</v>
      </c>
      <c r="F9800" t="s">
        <v>110</v>
      </c>
      <c r="G9800">
        <v>7</v>
      </c>
      <c r="H9800">
        <v>483</v>
      </c>
      <c r="I9800">
        <v>403.20000000000005</v>
      </c>
      <c r="M9800" t="str">
        <f t="shared" si="459"/>
        <v/>
      </c>
      <c r="N9800" t="e">
        <f t="shared" si="460"/>
        <v>#VALUE!</v>
      </c>
      <c r="O9800" t="e">
        <f t="shared" si="461"/>
        <v>#VALUE!</v>
      </c>
    </row>
    <row r="9801" spans="1:15" x14ac:dyDescent="0.25">
      <c r="A9801">
        <v>2019</v>
      </c>
      <c r="B9801" s="2" t="s">
        <v>38</v>
      </c>
      <c r="C9801">
        <v>7</v>
      </c>
      <c r="D9801" t="s">
        <v>31</v>
      </c>
      <c r="E9801" t="s">
        <v>21</v>
      </c>
      <c r="F9801" t="s">
        <v>119</v>
      </c>
      <c r="G9801">
        <v>2</v>
      </c>
      <c r="H9801">
        <v>518</v>
      </c>
      <c r="I9801">
        <v>432.38</v>
      </c>
      <c r="M9801" t="str">
        <f t="shared" si="459"/>
        <v/>
      </c>
      <c r="N9801" t="e">
        <f t="shared" si="460"/>
        <v>#VALUE!</v>
      </c>
      <c r="O9801" t="e">
        <f t="shared" si="461"/>
        <v>#VALUE!</v>
      </c>
    </row>
    <row r="9802" spans="1:15" x14ac:dyDescent="0.25">
      <c r="A9802">
        <v>2019</v>
      </c>
      <c r="B9802" s="2" t="s">
        <v>38</v>
      </c>
      <c r="C9802">
        <v>7</v>
      </c>
      <c r="D9802" t="s">
        <v>31</v>
      </c>
      <c r="E9802" t="s">
        <v>21</v>
      </c>
      <c r="F9802" t="s">
        <v>111</v>
      </c>
      <c r="G9802">
        <v>1</v>
      </c>
      <c r="H9802">
        <v>299</v>
      </c>
      <c r="I9802">
        <v>249.58</v>
      </c>
      <c r="M9802" t="str">
        <f t="shared" si="459"/>
        <v/>
      </c>
      <c r="N9802" t="e">
        <f t="shared" si="460"/>
        <v>#VALUE!</v>
      </c>
      <c r="O9802" t="e">
        <f t="shared" si="461"/>
        <v>#VALUE!</v>
      </c>
    </row>
    <row r="9803" spans="1:15" x14ac:dyDescent="0.25">
      <c r="A9803">
        <v>2019</v>
      </c>
      <c r="B9803" s="2" t="s">
        <v>38</v>
      </c>
      <c r="C9803">
        <v>7</v>
      </c>
      <c r="D9803" t="s">
        <v>31</v>
      </c>
      <c r="E9803" t="s">
        <v>21</v>
      </c>
      <c r="F9803" t="s">
        <v>121</v>
      </c>
      <c r="G9803">
        <v>1</v>
      </c>
      <c r="H9803">
        <v>79</v>
      </c>
      <c r="I9803">
        <v>65.94</v>
      </c>
      <c r="M9803" t="str">
        <f t="shared" si="459"/>
        <v/>
      </c>
      <c r="N9803" t="e">
        <f t="shared" si="460"/>
        <v>#VALUE!</v>
      </c>
      <c r="O9803" t="e">
        <f t="shared" si="461"/>
        <v>#VALUE!</v>
      </c>
    </row>
    <row r="9804" spans="1:15" x14ac:dyDescent="0.25">
      <c r="A9804">
        <v>2019</v>
      </c>
      <c r="B9804" s="2" t="s">
        <v>38</v>
      </c>
      <c r="C9804">
        <v>7</v>
      </c>
      <c r="D9804" t="s">
        <v>31</v>
      </c>
      <c r="E9804" t="s">
        <v>21</v>
      </c>
      <c r="F9804" t="s">
        <v>113</v>
      </c>
      <c r="G9804">
        <v>3</v>
      </c>
      <c r="H9804">
        <v>177</v>
      </c>
      <c r="I9804">
        <v>147.75</v>
      </c>
      <c r="M9804" t="str">
        <f t="shared" si="459"/>
        <v/>
      </c>
      <c r="N9804" t="e">
        <f t="shared" si="460"/>
        <v>#VALUE!</v>
      </c>
      <c r="O9804" t="e">
        <f t="shared" si="461"/>
        <v>#VALUE!</v>
      </c>
    </row>
    <row r="9805" spans="1:15" x14ac:dyDescent="0.25">
      <c r="A9805">
        <v>2019</v>
      </c>
      <c r="B9805" s="2" t="s">
        <v>38</v>
      </c>
      <c r="C9805">
        <v>7</v>
      </c>
      <c r="D9805" t="s">
        <v>31</v>
      </c>
      <c r="E9805" t="s">
        <v>21</v>
      </c>
      <c r="F9805" t="s">
        <v>124</v>
      </c>
      <c r="G9805">
        <v>1</v>
      </c>
      <c r="H9805">
        <v>99</v>
      </c>
      <c r="I9805">
        <v>82.64</v>
      </c>
      <c r="M9805" t="str">
        <f t="shared" si="459"/>
        <v/>
      </c>
      <c r="N9805" t="e">
        <f t="shared" si="460"/>
        <v>#VALUE!</v>
      </c>
      <c r="O9805" t="e">
        <f t="shared" si="461"/>
        <v>#VALUE!</v>
      </c>
    </row>
    <row r="9806" spans="1:15" x14ac:dyDescent="0.25">
      <c r="A9806">
        <v>2019</v>
      </c>
      <c r="B9806" s="2" t="s">
        <v>38</v>
      </c>
      <c r="C9806">
        <v>7</v>
      </c>
      <c r="D9806" t="s">
        <v>31</v>
      </c>
      <c r="E9806" t="s">
        <v>21</v>
      </c>
      <c r="F9806" t="s">
        <v>125</v>
      </c>
      <c r="G9806">
        <v>1</v>
      </c>
      <c r="H9806">
        <v>349</v>
      </c>
      <c r="I9806">
        <v>291.32</v>
      </c>
      <c r="M9806" t="str">
        <f t="shared" si="459"/>
        <v/>
      </c>
      <c r="N9806" t="e">
        <f t="shared" si="460"/>
        <v>#VALUE!</v>
      </c>
      <c r="O9806" t="e">
        <f t="shared" si="461"/>
        <v>#VALUE!</v>
      </c>
    </row>
    <row r="9807" spans="1:15" x14ac:dyDescent="0.25">
      <c r="A9807">
        <v>2019</v>
      </c>
      <c r="B9807" s="2" t="s">
        <v>38</v>
      </c>
      <c r="C9807">
        <v>7</v>
      </c>
      <c r="D9807" t="s">
        <v>31</v>
      </c>
      <c r="E9807" t="s">
        <v>21</v>
      </c>
      <c r="F9807" t="s">
        <v>128</v>
      </c>
      <c r="G9807">
        <v>1</v>
      </c>
      <c r="H9807">
        <v>99</v>
      </c>
      <c r="I9807">
        <v>82.64</v>
      </c>
      <c r="M9807" t="str">
        <f t="shared" si="459"/>
        <v/>
      </c>
      <c r="N9807" t="e">
        <f t="shared" si="460"/>
        <v>#VALUE!</v>
      </c>
      <c r="O9807" t="e">
        <f t="shared" si="461"/>
        <v>#VALUE!</v>
      </c>
    </row>
    <row r="9808" spans="1:15" x14ac:dyDescent="0.25">
      <c r="A9808">
        <v>2019</v>
      </c>
      <c r="B9808" s="2" t="s">
        <v>38</v>
      </c>
      <c r="C9808">
        <v>7</v>
      </c>
      <c r="D9808" t="s">
        <v>31</v>
      </c>
      <c r="E9808" t="s">
        <v>21</v>
      </c>
      <c r="F9808" t="s">
        <v>129</v>
      </c>
      <c r="G9808">
        <v>2</v>
      </c>
      <c r="H9808">
        <v>58</v>
      </c>
      <c r="I9808">
        <v>48.42</v>
      </c>
      <c r="M9808" t="str">
        <f t="shared" si="459"/>
        <v/>
      </c>
      <c r="N9808" t="e">
        <f t="shared" si="460"/>
        <v>#VALUE!</v>
      </c>
      <c r="O9808" t="e">
        <f t="shared" si="461"/>
        <v>#VALUE!</v>
      </c>
    </row>
    <row r="9809" spans="1:15" x14ac:dyDescent="0.25">
      <c r="A9809">
        <v>2019</v>
      </c>
      <c r="B9809" s="2" t="s">
        <v>38</v>
      </c>
      <c r="C9809">
        <v>7</v>
      </c>
      <c r="D9809" t="s">
        <v>31</v>
      </c>
      <c r="E9809" t="s">
        <v>21</v>
      </c>
      <c r="F9809" t="s">
        <v>115</v>
      </c>
      <c r="G9809">
        <v>1</v>
      </c>
      <c r="H9809">
        <v>49</v>
      </c>
      <c r="I9809">
        <v>40.9</v>
      </c>
      <c r="M9809" t="str">
        <f t="shared" si="459"/>
        <v/>
      </c>
      <c r="N9809" t="e">
        <f t="shared" si="460"/>
        <v>#VALUE!</v>
      </c>
      <c r="O9809" t="e">
        <f t="shared" si="461"/>
        <v>#VALUE!</v>
      </c>
    </row>
    <row r="9810" spans="1:15" x14ac:dyDescent="0.25">
      <c r="A9810">
        <v>2019</v>
      </c>
      <c r="B9810" s="2" t="s">
        <v>38</v>
      </c>
      <c r="C9810">
        <v>7</v>
      </c>
      <c r="D9810" t="s">
        <v>31</v>
      </c>
      <c r="E9810" t="s">
        <v>21</v>
      </c>
      <c r="F9810" t="s">
        <v>130</v>
      </c>
      <c r="G9810">
        <v>1</v>
      </c>
      <c r="H9810">
        <v>399</v>
      </c>
      <c r="I9810">
        <v>333.06</v>
      </c>
      <c r="M9810" t="str">
        <f t="shared" si="459"/>
        <v/>
      </c>
      <c r="N9810" t="e">
        <f t="shared" si="460"/>
        <v>#VALUE!</v>
      </c>
      <c r="O9810" t="e">
        <f t="shared" si="461"/>
        <v>#VALUE!</v>
      </c>
    </row>
    <row r="9811" spans="1:15" x14ac:dyDescent="0.25">
      <c r="A9811">
        <v>2019</v>
      </c>
      <c r="B9811" s="2" t="s">
        <v>38</v>
      </c>
      <c r="C9811">
        <v>7</v>
      </c>
      <c r="D9811" t="s">
        <v>31</v>
      </c>
      <c r="E9811" t="s">
        <v>21</v>
      </c>
      <c r="F9811" t="s">
        <v>131</v>
      </c>
      <c r="G9811">
        <v>2</v>
      </c>
      <c r="H9811">
        <v>658</v>
      </c>
      <c r="I9811">
        <v>549.24</v>
      </c>
      <c r="M9811" t="str">
        <f t="shared" si="459"/>
        <v/>
      </c>
      <c r="N9811" t="e">
        <f t="shared" si="460"/>
        <v>#VALUE!</v>
      </c>
      <c r="O9811" t="e">
        <f t="shared" si="461"/>
        <v>#VALUE!</v>
      </c>
    </row>
    <row r="9812" spans="1:15" x14ac:dyDescent="0.25">
      <c r="A9812">
        <v>2019</v>
      </c>
      <c r="B9812" s="2" t="s">
        <v>38</v>
      </c>
      <c r="C9812">
        <v>7</v>
      </c>
      <c r="D9812" t="s">
        <v>31</v>
      </c>
      <c r="E9812" t="s">
        <v>21</v>
      </c>
      <c r="F9812" t="s">
        <v>116</v>
      </c>
      <c r="G9812">
        <v>4</v>
      </c>
      <c r="H9812">
        <v>1036</v>
      </c>
      <c r="I9812">
        <v>864.76</v>
      </c>
      <c r="M9812" t="str">
        <f t="shared" si="459"/>
        <v/>
      </c>
      <c r="N9812" t="e">
        <f t="shared" si="460"/>
        <v>#VALUE!</v>
      </c>
      <c r="O9812" t="e">
        <f t="shared" si="461"/>
        <v>#VALUE!</v>
      </c>
    </row>
    <row r="9813" spans="1:15" x14ac:dyDescent="0.25">
      <c r="A9813">
        <v>2019</v>
      </c>
      <c r="B9813" s="2" t="s">
        <v>38</v>
      </c>
      <c r="C9813">
        <v>7</v>
      </c>
      <c r="D9813" t="s">
        <v>31</v>
      </c>
      <c r="E9813" t="s">
        <v>23</v>
      </c>
      <c r="F9813" t="s">
        <v>117</v>
      </c>
      <c r="G9813">
        <v>1</v>
      </c>
      <c r="H9813">
        <v>49</v>
      </c>
      <c r="I9813">
        <v>40.9</v>
      </c>
      <c r="M9813" t="str">
        <f t="shared" si="459"/>
        <v/>
      </c>
      <c r="N9813" t="e">
        <f t="shared" si="460"/>
        <v>#VALUE!</v>
      </c>
      <c r="O9813" t="e">
        <f t="shared" si="461"/>
        <v>#VALUE!</v>
      </c>
    </row>
    <row r="9814" spans="1:15" x14ac:dyDescent="0.25">
      <c r="A9814">
        <v>2019</v>
      </c>
      <c r="B9814" s="2" t="s">
        <v>38</v>
      </c>
      <c r="C9814">
        <v>7</v>
      </c>
      <c r="D9814" t="s">
        <v>31</v>
      </c>
      <c r="E9814" t="s">
        <v>23</v>
      </c>
      <c r="F9814" t="s">
        <v>109</v>
      </c>
      <c r="G9814">
        <v>2</v>
      </c>
      <c r="H9814">
        <v>158</v>
      </c>
      <c r="I9814">
        <v>131.88</v>
      </c>
      <c r="M9814" t="str">
        <f t="shared" si="459"/>
        <v/>
      </c>
      <c r="N9814" t="e">
        <f t="shared" si="460"/>
        <v>#VALUE!</v>
      </c>
      <c r="O9814" t="e">
        <f t="shared" si="461"/>
        <v>#VALUE!</v>
      </c>
    </row>
    <row r="9815" spans="1:15" x14ac:dyDescent="0.25">
      <c r="A9815">
        <v>2019</v>
      </c>
      <c r="B9815" s="2" t="s">
        <v>38</v>
      </c>
      <c r="C9815">
        <v>7</v>
      </c>
      <c r="D9815" t="s">
        <v>31</v>
      </c>
      <c r="E9815" t="s">
        <v>23</v>
      </c>
      <c r="F9815" t="s">
        <v>110</v>
      </c>
      <c r="G9815">
        <v>2</v>
      </c>
      <c r="H9815">
        <v>138</v>
      </c>
      <c r="I9815">
        <v>115.2</v>
      </c>
      <c r="M9815" t="str">
        <f t="shared" si="459"/>
        <v/>
      </c>
      <c r="N9815" t="e">
        <f t="shared" si="460"/>
        <v>#VALUE!</v>
      </c>
      <c r="O9815" t="e">
        <f t="shared" si="461"/>
        <v>#VALUE!</v>
      </c>
    </row>
    <row r="9816" spans="1:15" x14ac:dyDescent="0.25">
      <c r="A9816">
        <v>2019</v>
      </c>
      <c r="B9816" s="2" t="s">
        <v>38</v>
      </c>
      <c r="C9816">
        <v>7</v>
      </c>
      <c r="D9816" t="s">
        <v>31</v>
      </c>
      <c r="E9816" t="s">
        <v>23</v>
      </c>
      <c r="F9816" t="s">
        <v>120</v>
      </c>
      <c r="G9816">
        <v>2</v>
      </c>
      <c r="H9816">
        <v>78</v>
      </c>
      <c r="I9816">
        <v>65.099999999999994</v>
      </c>
      <c r="M9816" t="str">
        <f t="shared" si="459"/>
        <v/>
      </c>
      <c r="N9816" t="e">
        <f t="shared" si="460"/>
        <v>#VALUE!</v>
      </c>
      <c r="O9816" t="e">
        <f t="shared" si="461"/>
        <v>#VALUE!</v>
      </c>
    </row>
    <row r="9817" spans="1:15" x14ac:dyDescent="0.25">
      <c r="A9817">
        <v>2019</v>
      </c>
      <c r="B9817" s="2" t="s">
        <v>38</v>
      </c>
      <c r="C9817">
        <v>7</v>
      </c>
      <c r="D9817" t="s">
        <v>31</v>
      </c>
      <c r="E9817" t="s">
        <v>23</v>
      </c>
      <c r="F9817" t="s">
        <v>113</v>
      </c>
      <c r="G9817">
        <v>1</v>
      </c>
      <c r="H9817">
        <v>59</v>
      </c>
      <c r="I9817">
        <v>49.25</v>
      </c>
      <c r="M9817" t="str">
        <f t="shared" si="459"/>
        <v/>
      </c>
      <c r="N9817" t="e">
        <f t="shared" si="460"/>
        <v>#VALUE!</v>
      </c>
      <c r="O9817" t="e">
        <f t="shared" si="461"/>
        <v>#VALUE!</v>
      </c>
    </row>
    <row r="9818" spans="1:15" x14ac:dyDescent="0.25">
      <c r="A9818">
        <v>2019</v>
      </c>
      <c r="B9818" s="2" t="s">
        <v>38</v>
      </c>
      <c r="C9818">
        <v>7</v>
      </c>
      <c r="D9818" t="s">
        <v>31</v>
      </c>
      <c r="E9818" t="s">
        <v>23</v>
      </c>
      <c r="F9818" t="s">
        <v>124</v>
      </c>
      <c r="G9818">
        <v>1</v>
      </c>
      <c r="H9818">
        <v>99</v>
      </c>
      <c r="I9818">
        <v>82.64</v>
      </c>
      <c r="M9818" t="str">
        <f t="shared" si="459"/>
        <v/>
      </c>
      <c r="N9818" t="e">
        <f t="shared" si="460"/>
        <v>#VALUE!</v>
      </c>
      <c r="O9818" t="e">
        <f t="shared" si="461"/>
        <v>#VALUE!</v>
      </c>
    </row>
    <row r="9819" spans="1:15" x14ac:dyDescent="0.25">
      <c r="A9819">
        <v>2019</v>
      </c>
      <c r="B9819" s="2" t="s">
        <v>38</v>
      </c>
      <c r="C9819">
        <v>7</v>
      </c>
      <c r="D9819" t="s">
        <v>31</v>
      </c>
      <c r="E9819" t="s">
        <v>23</v>
      </c>
      <c r="F9819" t="s">
        <v>125</v>
      </c>
      <c r="G9819">
        <v>1</v>
      </c>
      <c r="H9819">
        <v>349</v>
      </c>
      <c r="I9819">
        <v>291.32</v>
      </c>
      <c r="M9819" t="str">
        <f t="shared" si="459"/>
        <v/>
      </c>
      <c r="N9819" t="e">
        <f t="shared" si="460"/>
        <v>#VALUE!</v>
      </c>
      <c r="O9819" t="e">
        <f t="shared" si="461"/>
        <v>#VALUE!</v>
      </c>
    </row>
    <row r="9820" spans="1:15" x14ac:dyDescent="0.25">
      <c r="A9820">
        <v>2019</v>
      </c>
      <c r="B9820" s="2" t="s">
        <v>38</v>
      </c>
      <c r="C9820">
        <v>7</v>
      </c>
      <c r="D9820" t="s">
        <v>31</v>
      </c>
      <c r="E9820" t="s">
        <v>24</v>
      </c>
      <c r="F9820" t="s">
        <v>118</v>
      </c>
      <c r="G9820">
        <v>3</v>
      </c>
      <c r="H9820">
        <v>297</v>
      </c>
      <c r="I9820">
        <v>247.92000000000002</v>
      </c>
      <c r="M9820" t="str">
        <f t="shared" si="459"/>
        <v/>
      </c>
      <c r="N9820" t="e">
        <f t="shared" si="460"/>
        <v>#VALUE!</v>
      </c>
      <c r="O9820" t="e">
        <f t="shared" si="461"/>
        <v>#VALUE!</v>
      </c>
    </row>
    <row r="9821" spans="1:15" x14ac:dyDescent="0.25">
      <c r="A9821">
        <v>2019</v>
      </c>
      <c r="B9821" s="2" t="s">
        <v>38</v>
      </c>
      <c r="C9821">
        <v>7</v>
      </c>
      <c r="D9821" t="s">
        <v>31</v>
      </c>
      <c r="E9821" t="s">
        <v>24</v>
      </c>
      <c r="F9821" t="s">
        <v>110</v>
      </c>
      <c r="G9821">
        <v>2</v>
      </c>
      <c r="H9821">
        <v>138</v>
      </c>
      <c r="I9821">
        <v>115.2</v>
      </c>
      <c r="M9821" t="str">
        <f t="shared" si="459"/>
        <v/>
      </c>
      <c r="N9821" t="e">
        <f t="shared" si="460"/>
        <v>#VALUE!</v>
      </c>
      <c r="O9821" t="e">
        <f t="shared" si="461"/>
        <v>#VALUE!</v>
      </c>
    </row>
    <row r="9822" spans="1:15" x14ac:dyDescent="0.25">
      <c r="A9822">
        <v>2019</v>
      </c>
      <c r="B9822" s="2" t="s">
        <v>38</v>
      </c>
      <c r="C9822">
        <v>7</v>
      </c>
      <c r="D9822" t="s">
        <v>31</v>
      </c>
      <c r="E9822" t="s">
        <v>24</v>
      </c>
      <c r="F9822" t="s">
        <v>121</v>
      </c>
      <c r="G9822">
        <v>1</v>
      </c>
      <c r="H9822">
        <v>79</v>
      </c>
      <c r="I9822">
        <v>65.94</v>
      </c>
      <c r="M9822" t="str">
        <f t="shared" si="459"/>
        <v/>
      </c>
      <c r="N9822" t="e">
        <f t="shared" si="460"/>
        <v>#VALUE!</v>
      </c>
      <c r="O9822" t="e">
        <f t="shared" si="461"/>
        <v>#VALUE!</v>
      </c>
    </row>
    <row r="9823" spans="1:15" x14ac:dyDescent="0.25">
      <c r="A9823">
        <v>2019</v>
      </c>
      <c r="B9823" s="2" t="s">
        <v>38</v>
      </c>
      <c r="C9823">
        <v>7</v>
      </c>
      <c r="D9823" t="s">
        <v>31</v>
      </c>
      <c r="E9823" t="s">
        <v>24</v>
      </c>
      <c r="F9823" t="s">
        <v>113</v>
      </c>
      <c r="G9823">
        <v>2</v>
      </c>
      <c r="H9823">
        <v>118</v>
      </c>
      <c r="I9823">
        <v>98.5</v>
      </c>
      <c r="M9823" t="str">
        <f t="shared" si="459"/>
        <v/>
      </c>
      <c r="N9823" t="e">
        <f t="shared" si="460"/>
        <v>#VALUE!</v>
      </c>
      <c r="O9823" t="e">
        <f t="shared" si="461"/>
        <v>#VALUE!</v>
      </c>
    </row>
    <row r="9824" spans="1:15" x14ac:dyDescent="0.25">
      <c r="A9824">
        <v>2019</v>
      </c>
      <c r="B9824" s="2" t="s">
        <v>38</v>
      </c>
      <c r="C9824">
        <v>7</v>
      </c>
      <c r="D9824" t="s">
        <v>31</v>
      </c>
      <c r="E9824" t="s">
        <v>26</v>
      </c>
      <c r="F9824" t="s">
        <v>117</v>
      </c>
      <c r="G9824">
        <v>2</v>
      </c>
      <c r="H9824">
        <v>98</v>
      </c>
      <c r="I9824">
        <v>81.8</v>
      </c>
      <c r="M9824" t="str">
        <f t="shared" si="459"/>
        <v/>
      </c>
      <c r="N9824" t="e">
        <f t="shared" si="460"/>
        <v>#VALUE!</v>
      </c>
      <c r="O9824" t="e">
        <f t="shared" si="461"/>
        <v>#VALUE!</v>
      </c>
    </row>
    <row r="9825" spans="1:15" x14ac:dyDescent="0.25">
      <c r="A9825">
        <v>2019</v>
      </c>
      <c r="B9825" s="2" t="s">
        <v>38</v>
      </c>
      <c r="C9825">
        <v>7</v>
      </c>
      <c r="D9825" t="s">
        <v>31</v>
      </c>
      <c r="E9825" t="s">
        <v>26</v>
      </c>
      <c r="F9825" t="s">
        <v>109</v>
      </c>
      <c r="G9825">
        <v>43</v>
      </c>
      <c r="H9825">
        <v>3397</v>
      </c>
      <c r="I9825">
        <v>2835.4200000000019</v>
      </c>
      <c r="M9825" t="str">
        <f t="shared" si="459"/>
        <v/>
      </c>
      <c r="N9825" t="e">
        <f t="shared" si="460"/>
        <v>#VALUE!</v>
      </c>
      <c r="O9825" t="e">
        <f t="shared" si="461"/>
        <v>#VALUE!</v>
      </c>
    </row>
    <row r="9826" spans="1:15" x14ac:dyDescent="0.25">
      <c r="A9826">
        <v>2019</v>
      </c>
      <c r="B9826" s="2" t="s">
        <v>38</v>
      </c>
      <c r="C9826">
        <v>7</v>
      </c>
      <c r="D9826" t="s">
        <v>31</v>
      </c>
      <c r="E9826" t="s">
        <v>26</v>
      </c>
      <c r="F9826" t="s">
        <v>118</v>
      </c>
      <c r="G9826">
        <v>6</v>
      </c>
      <c r="H9826">
        <v>594</v>
      </c>
      <c r="I9826">
        <v>495.84</v>
      </c>
      <c r="M9826" t="str">
        <f t="shared" si="459"/>
        <v/>
      </c>
      <c r="N9826" t="e">
        <f t="shared" si="460"/>
        <v>#VALUE!</v>
      </c>
      <c r="O9826" t="e">
        <f t="shared" si="461"/>
        <v>#VALUE!</v>
      </c>
    </row>
    <row r="9827" spans="1:15" x14ac:dyDescent="0.25">
      <c r="A9827">
        <v>2019</v>
      </c>
      <c r="B9827" s="2" t="s">
        <v>38</v>
      </c>
      <c r="C9827">
        <v>7</v>
      </c>
      <c r="D9827" t="s">
        <v>31</v>
      </c>
      <c r="E9827" t="s">
        <v>26</v>
      </c>
      <c r="F9827" t="s">
        <v>110</v>
      </c>
      <c r="G9827">
        <v>28</v>
      </c>
      <c r="H9827">
        <v>1932</v>
      </c>
      <c r="I9827">
        <v>1612.7999999999993</v>
      </c>
      <c r="M9827" t="str">
        <f t="shared" si="459"/>
        <v/>
      </c>
      <c r="N9827" t="e">
        <f t="shared" si="460"/>
        <v>#VALUE!</v>
      </c>
      <c r="O9827" t="e">
        <f t="shared" si="461"/>
        <v>#VALUE!</v>
      </c>
    </row>
    <row r="9828" spans="1:15" x14ac:dyDescent="0.25">
      <c r="A9828">
        <v>2019</v>
      </c>
      <c r="B9828" s="2" t="s">
        <v>38</v>
      </c>
      <c r="C9828">
        <v>7</v>
      </c>
      <c r="D9828" t="s">
        <v>31</v>
      </c>
      <c r="E9828" t="s">
        <v>26</v>
      </c>
      <c r="F9828" t="s">
        <v>134</v>
      </c>
      <c r="G9828">
        <v>3</v>
      </c>
      <c r="H9828">
        <v>987</v>
      </c>
      <c r="I9828">
        <v>823.86</v>
      </c>
      <c r="M9828" t="str">
        <f t="shared" si="459"/>
        <v/>
      </c>
      <c r="N9828" t="e">
        <f t="shared" si="460"/>
        <v>#VALUE!</v>
      </c>
      <c r="O9828" t="e">
        <f t="shared" si="461"/>
        <v>#VALUE!</v>
      </c>
    </row>
    <row r="9829" spans="1:15" x14ac:dyDescent="0.25">
      <c r="A9829">
        <v>2019</v>
      </c>
      <c r="B9829" s="2" t="s">
        <v>38</v>
      </c>
      <c r="C9829">
        <v>7</v>
      </c>
      <c r="D9829" t="s">
        <v>31</v>
      </c>
      <c r="E9829" t="s">
        <v>26</v>
      </c>
      <c r="F9829" t="s">
        <v>111</v>
      </c>
      <c r="G9829">
        <v>6</v>
      </c>
      <c r="H9829">
        <v>1794</v>
      </c>
      <c r="I9829">
        <v>1497.48</v>
      </c>
      <c r="M9829" t="str">
        <f t="shared" si="459"/>
        <v/>
      </c>
      <c r="N9829" t="e">
        <f t="shared" si="460"/>
        <v>#VALUE!</v>
      </c>
      <c r="O9829" t="e">
        <f t="shared" si="461"/>
        <v>#VALUE!</v>
      </c>
    </row>
    <row r="9830" spans="1:15" x14ac:dyDescent="0.25">
      <c r="A9830">
        <v>2019</v>
      </c>
      <c r="B9830" s="2" t="s">
        <v>38</v>
      </c>
      <c r="C9830">
        <v>7</v>
      </c>
      <c r="D9830" t="s">
        <v>31</v>
      </c>
      <c r="E9830" t="s">
        <v>26</v>
      </c>
      <c r="F9830" t="s">
        <v>120</v>
      </c>
      <c r="G9830">
        <v>5</v>
      </c>
      <c r="H9830">
        <v>195</v>
      </c>
      <c r="I9830">
        <v>162.75</v>
      </c>
      <c r="M9830" t="str">
        <f t="shared" si="459"/>
        <v/>
      </c>
      <c r="N9830" t="e">
        <f t="shared" si="460"/>
        <v>#VALUE!</v>
      </c>
      <c r="O9830" t="e">
        <f t="shared" si="461"/>
        <v>#VALUE!</v>
      </c>
    </row>
    <row r="9831" spans="1:15" x14ac:dyDescent="0.25">
      <c r="A9831">
        <v>2019</v>
      </c>
      <c r="B9831" s="2" t="s">
        <v>38</v>
      </c>
      <c r="C9831">
        <v>7</v>
      </c>
      <c r="D9831" t="s">
        <v>31</v>
      </c>
      <c r="E9831" t="s">
        <v>26</v>
      </c>
      <c r="F9831" t="s">
        <v>121</v>
      </c>
      <c r="G9831">
        <v>3</v>
      </c>
      <c r="H9831">
        <v>237</v>
      </c>
      <c r="I9831">
        <v>197.82</v>
      </c>
      <c r="M9831" t="str">
        <f t="shared" si="459"/>
        <v/>
      </c>
      <c r="N9831" t="e">
        <f t="shared" si="460"/>
        <v>#VALUE!</v>
      </c>
      <c r="O9831" t="e">
        <f t="shared" si="461"/>
        <v>#VALUE!</v>
      </c>
    </row>
    <row r="9832" spans="1:15" x14ac:dyDescent="0.25">
      <c r="A9832">
        <v>2019</v>
      </c>
      <c r="B9832" s="2" t="s">
        <v>38</v>
      </c>
      <c r="C9832">
        <v>7</v>
      </c>
      <c r="D9832" t="s">
        <v>31</v>
      </c>
      <c r="E9832" t="s">
        <v>26</v>
      </c>
      <c r="F9832" t="s">
        <v>112</v>
      </c>
      <c r="G9832">
        <v>1</v>
      </c>
      <c r="H9832">
        <v>25</v>
      </c>
      <c r="I9832">
        <v>20.87</v>
      </c>
      <c r="M9832" t="str">
        <f t="shared" si="459"/>
        <v/>
      </c>
      <c r="N9832" t="e">
        <f t="shared" si="460"/>
        <v>#VALUE!</v>
      </c>
      <c r="O9832" t="e">
        <f t="shared" si="461"/>
        <v>#VALUE!</v>
      </c>
    </row>
    <row r="9833" spans="1:15" x14ac:dyDescent="0.25">
      <c r="A9833">
        <v>2019</v>
      </c>
      <c r="B9833" s="2" t="s">
        <v>38</v>
      </c>
      <c r="C9833">
        <v>7</v>
      </c>
      <c r="D9833" t="s">
        <v>31</v>
      </c>
      <c r="E9833" t="s">
        <v>26</v>
      </c>
      <c r="F9833" t="s">
        <v>113</v>
      </c>
      <c r="G9833">
        <v>5</v>
      </c>
      <c r="H9833">
        <v>295</v>
      </c>
      <c r="I9833">
        <v>246.25</v>
      </c>
      <c r="M9833" t="str">
        <f t="shared" si="459"/>
        <v/>
      </c>
      <c r="N9833" t="e">
        <f t="shared" si="460"/>
        <v>#VALUE!</v>
      </c>
      <c r="O9833" t="e">
        <f t="shared" si="461"/>
        <v>#VALUE!</v>
      </c>
    </row>
    <row r="9834" spans="1:15" x14ac:dyDescent="0.25">
      <c r="A9834">
        <v>2019</v>
      </c>
      <c r="B9834" s="2" t="s">
        <v>38</v>
      </c>
      <c r="C9834">
        <v>7</v>
      </c>
      <c r="D9834" t="s">
        <v>31</v>
      </c>
      <c r="E9834" t="s">
        <v>26</v>
      </c>
      <c r="F9834" t="s">
        <v>122</v>
      </c>
      <c r="G9834">
        <v>2</v>
      </c>
      <c r="H9834">
        <v>198</v>
      </c>
      <c r="I9834">
        <v>165.28</v>
      </c>
      <c r="M9834" t="str">
        <f t="shared" si="459"/>
        <v/>
      </c>
      <c r="N9834" t="e">
        <f t="shared" si="460"/>
        <v>#VALUE!</v>
      </c>
      <c r="O9834" t="e">
        <f t="shared" si="461"/>
        <v>#VALUE!</v>
      </c>
    </row>
    <row r="9835" spans="1:15" x14ac:dyDescent="0.25">
      <c r="A9835">
        <v>2019</v>
      </c>
      <c r="B9835" s="2" t="s">
        <v>38</v>
      </c>
      <c r="C9835">
        <v>7</v>
      </c>
      <c r="D9835" t="s">
        <v>31</v>
      </c>
      <c r="E9835" t="s">
        <v>26</v>
      </c>
      <c r="F9835" t="s">
        <v>114</v>
      </c>
      <c r="G9835">
        <v>3</v>
      </c>
      <c r="H9835">
        <v>207</v>
      </c>
      <c r="I9835">
        <v>172.8</v>
      </c>
      <c r="M9835" t="str">
        <f t="shared" si="459"/>
        <v/>
      </c>
      <c r="N9835" t="e">
        <f t="shared" si="460"/>
        <v>#VALUE!</v>
      </c>
      <c r="O9835" t="e">
        <f t="shared" si="461"/>
        <v>#VALUE!</v>
      </c>
    </row>
    <row r="9836" spans="1:15" x14ac:dyDescent="0.25">
      <c r="A9836">
        <v>2019</v>
      </c>
      <c r="B9836" s="2" t="s">
        <v>38</v>
      </c>
      <c r="C9836">
        <v>7</v>
      </c>
      <c r="D9836" t="s">
        <v>31</v>
      </c>
      <c r="E9836" t="s">
        <v>26</v>
      </c>
      <c r="F9836" t="s">
        <v>124</v>
      </c>
      <c r="G9836">
        <v>3</v>
      </c>
      <c r="H9836">
        <v>297</v>
      </c>
      <c r="I9836">
        <v>247.92000000000002</v>
      </c>
      <c r="M9836" t="str">
        <f t="shared" si="459"/>
        <v/>
      </c>
      <c r="N9836" t="e">
        <f t="shared" si="460"/>
        <v>#VALUE!</v>
      </c>
      <c r="O9836" t="e">
        <f t="shared" si="461"/>
        <v>#VALUE!</v>
      </c>
    </row>
    <row r="9837" spans="1:15" x14ac:dyDescent="0.25">
      <c r="A9837">
        <v>2019</v>
      </c>
      <c r="B9837" s="2" t="s">
        <v>38</v>
      </c>
      <c r="C9837">
        <v>7</v>
      </c>
      <c r="D9837" t="s">
        <v>31</v>
      </c>
      <c r="E9837" t="s">
        <v>26</v>
      </c>
      <c r="F9837" t="s">
        <v>125</v>
      </c>
      <c r="G9837">
        <v>2</v>
      </c>
      <c r="H9837">
        <v>698</v>
      </c>
      <c r="I9837">
        <v>582.64</v>
      </c>
      <c r="M9837" t="str">
        <f t="shared" si="459"/>
        <v/>
      </c>
      <c r="N9837" t="e">
        <f t="shared" si="460"/>
        <v>#VALUE!</v>
      </c>
      <c r="O9837" t="e">
        <f t="shared" si="461"/>
        <v>#VALUE!</v>
      </c>
    </row>
    <row r="9838" spans="1:15" x14ac:dyDescent="0.25">
      <c r="A9838">
        <v>2019</v>
      </c>
      <c r="B9838" s="2" t="s">
        <v>38</v>
      </c>
      <c r="C9838">
        <v>7</v>
      </c>
      <c r="D9838" t="s">
        <v>31</v>
      </c>
      <c r="E9838" t="s">
        <v>26</v>
      </c>
      <c r="F9838" t="s">
        <v>126</v>
      </c>
      <c r="G9838">
        <v>1</v>
      </c>
      <c r="H9838">
        <v>299</v>
      </c>
      <c r="I9838">
        <v>249.58</v>
      </c>
      <c r="M9838" t="str">
        <f t="shared" si="459"/>
        <v/>
      </c>
      <c r="N9838" t="e">
        <f t="shared" si="460"/>
        <v>#VALUE!</v>
      </c>
      <c r="O9838" t="e">
        <f t="shared" si="461"/>
        <v>#VALUE!</v>
      </c>
    </row>
    <row r="9839" spans="1:15" x14ac:dyDescent="0.25">
      <c r="A9839">
        <v>2019</v>
      </c>
      <c r="B9839" s="2" t="s">
        <v>38</v>
      </c>
      <c r="C9839">
        <v>7</v>
      </c>
      <c r="D9839" t="s">
        <v>31</v>
      </c>
      <c r="E9839" t="s">
        <v>26</v>
      </c>
      <c r="F9839" t="s">
        <v>135</v>
      </c>
      <c r="G9839">
        <v>1</v>
      </c>
      <c r="H9839">
        <v>139</v>
      </c>
      <c r="I9839">
        <v>116.03</v>
      </c>
      <c r="M9839" t="str">
        <f t="shared" si="459"/>
        <v/>
      </c>
      <c r="N9839" t="e">
        <f t="shared" si="460"/>
        <v>#VALUE!</v>
      </c>
      <c r="O9839" t="e">
        <f t="shared" si="461"/>
        <v>#VALUE!</v>
      </c>
    </row>
    <row r="9840" spans="1:15" x14ac:dyDescent="0.25">
      <c r="A9840">
        <v>2019</v>
      </c>
      <c r="B9840" s="2" t="s">
        <v>38</v>
      </c>
      <c r="C9840">
        <v>7</v>
      </c>
      <c r="D9840" t="s">
        <v>31</v>
      </c>
      <c r="E9840" t="s">
        <v>26</v>
      </c>
      <c r="F9840" t="s">
        <v>128</v>
      </c>
      <c r="G9840">
        <v>7</v>
      </c>
      <c r="H9840">
        <v>693</v>
      </c>
      <c r="I9840">
        <v>578.48</v>
      </c>
      <c r="M9840" t="str">
        <f t="shared" si="459"/>
        <v/>
      </c>
      <c r="N9840" t="e">
        <f t="shared" si="460"/>
        <v>#VALUE!</v>
      </c>
      <c r="O9840" t="e">
        <f t="shared" si="461"/>
        <v>#VALUE!</v>
      </c>
    </row>
    <row r="9841" spans="1:15" x14ac:dyDescent="0.25">
      <c r="A9841">
        <v>2019</v>
      </c>
      <c r="B9841" s="2" t="s">
        <v>38</v>
      </c>
      <c r="C9841">
        <v>7</v>
      </c>
      <c r="D9841" t="s">
        <v>31</v>
      </c>
      <c r="E9841" t="s">
        <v>26</v>
      </c>
      <c r="F9841" t="s">
        <v>138</v>
      </c>
      <c r="G9841">
        <v>1</v>
      </c>
      <c r="H9841">
        <v>149</v>
      </c>
      <c r="I9841">
        <v>124.37</v>
      </c>
      <c r="M9841" t="str">
        <f t="shared" si="459"/>
        <v/>
      </c>
      <c r="N9841" t="e">
        <f t="shared" si="460"/>
        <v>#VALUE!</v>
      </c>
      <c r="O9841" t="e">
        <f t="shared" si="461"/>
        <v>#VALUE!</v>
      </c>
    </row>
    <row r="9842" spans="1:15" x14ac:dyDescent="0.25">
      <c r="A9842">
        <v>2019</v>
      </c>
      <c r="B9842" s="2" t="s">
        <v>38</v>
      </c>
      <c r="C9842">
        <v>7</v>
      </c>
      <c r="D9842" t="s">
        <v>31</v>
      </c>
      <c r="E9842" t="s">
        <v>26</v>
      </c>
      <c r="F9842" t="s">
        <v>129</v>
      </c>
      <c r="G9842">
        <v>5</v>
      </c>
      <c r="H9842">
        <v>145</v>
      </c>
      <c r="I9842">
        <v>121.05000000000001</v>
      </c>
      <c r="M9842" t="str">
        <f t="shared" si="459"/>
        <v/>
      </c>
      <c r="N9842" t="e">
        <f t="shared" si="460"/>
        <v>#VALUE!</v>
      </c>
      <c r="O9842" t="e">
        <f t="shared" si="461"/>
        <v>#VALUE!</v>
      </c>
    </row>
    <row r="9843" spans="1:15" x14ac:dyDescent="0.25">
      <c r="A9843">
        <v>2019</v>
      </c>
      <c r="B9843" s="2" t="s">
        <v>38</v>
      </c>
      <c r="C9843">
        <v>7</v>
      </c>
      <c r="D9843" t="s">
        <v>31</v>
      </c>
      <c r="E9843" t="s">
        <v>26</v>
      </c>
      <c r="F9843" t="s">
        <v>130</v>
      </c>
      <c r="G9843">
        <v>2</v>
      </c>
      <c r="H9843">
        <v>798</v>
      </c>
      <c r="I9843">
        <v>666.12</v>
      </c>
      <c r="M9843" t="str">
        <f t="shared" si="459"/>
        <v/>
      </c>
      <c r="N9843" t="e">
        <f t="shared" si="460"/>
        <v>#VALUE!</v>
      </c>
      <c r="O9843" t="e">
        <f t="shared" si="461"/>
        <v>#VALUE!</v>
      </c>
    </row>
    <row r="9844" spans="1:15" x14ac:dyDescent="0.25">
      <c r="A9844">
        <v>2019</v>
      </c>
      <c r="B9844" s="2" t="s">
        <v>38</v>
      </c>
      <c r="C9844">
        <v>7</v>
      </c>
      <c r="D9844" t="s">
        <v>31</v>
      </c>
      <c r="E9844" t="s">
        <v>26</v>
      </c>
      <c r="F9844" t="s">
        <v>131</v>
      </c>
      <c r="G9844">
        <v>7</v>
      </c>
      <c r="H9844">
        <v>2303</v>
      </c>
      <c r="I9844">
        <v>1922.3399999999997</v>
      </c>
      <c r="M9844" t="str">
        <f t="shared" si="459"/>
        <v/>
      </c>
      <c r="N9844" t="e">
        <f t="shared" si="460"/>
        <v>#VALUE!</v>
      </c>
      <c r="O9844" t="e">
        <f t="shared" si="461"/>
        <v>#VALUE!</v>
      </c>
    </row>
    <row r="9845" spans="1:15" x14ac:dyDescent="0.25">
      <c r="A9845">
        <v>2019</v>
      </c>
      <c r="B9845" s="2" t="s">
        <v>38</v>
      </c>
      <c r="C9845">
        <v>7</v>
      </c>
      <c r="D9845" t="s">
        <v>31</v>
      </c>
      <c r="E9845" t="s">
        <v>26</v>
      </c>
      <c r="F9845" t="s">
        <v>116</v>
      </c>
      <c r="G9845">
        <v>8</v>
      </c>
      <c r="H9845">
        <v>2072</v>
      </c>
      <c r="I9845">
        <v>1729.5200000000002</v>
      </c>
      <c r="M9845" t="str">
        <f t="shared" si="459"/>
        <v/>
      </c>
      <c r="N9845" t="e">
        <f t="shared" si="460"/>
        <v>#VALUE!</v>
      </c>
      <c r="O9845" t="e">
        <f t="shared" si="461"/>
        <v>#VALUE!</v>
      </c>
    </row>
    <row r="9846" spans="1:15" x14ac:dyDescent="0.25">
      <c r="A9846">
        <v>2019</v>
      </c>
      <c r="B9846" s="2" t="s">
        <v>38</v>
      </c>
      <c r="C9846">
        <v>7</v>
      </c>
      <c r="D9846" t="s">
        <v>31</v>
      </c>
      <c r="E9846" t="s">
        <v>26</v>
      </c>
      <c r="F9846" t="s">
        <v>132</v>
      </c>
      <c r="G9846">
        <v>8</v>
      </c>
      <c r="H9846">
        <v>1592</v>
      </c>
      <c r="I9846">
        <v>1328.88</v>
      </c>
      <c r="M9846" t="str">
        <f t="shared" si="459"/>
        <v/>
      </c>
      <c r="N9846" t="e">
        <f t="shared" si="460"/>
        <v>#VALUE!</v>
      </c>
      <c r="O9846" t="e">
        <f t="shared" si="461"/>
        <v>#VALUE!</v>
      </c>
    </row>
    <row r="9847" spans="1:15" x14ac:dyDescent="0.25">
      <c r="A9847">
        <v>2019</v>
      </c>
      <c r="B9847" s="2" t="s">
        <v>38</v>
      </c>
      <c r="C9847">
        <v>7</v>
      </c>
      <c r="D9847" t="s">
        <v>32</v>
      </c>
      <c r="E9847" t="s">
        <v>10</v>
      </c>
      <c r="F9847" t="s">
        <v>60</v>
      </c>
      <c r="G9847">
        <v>1</v>
      </c>
      <c r="H9847">
        <v>49</v>
      </c>
      <c r="I9847">
        <v>40.9</v>
      </c>
      <c r="M9847" t="str">
        <f t="shared" si="459"/>
        <v/>
      </c>
      <c r="N9847" t="e">
        <f t="shared" si="460"/>
        <v>#VALUE!</v>
      </c>
      <c r="O9847" t="e">
        <f t="shared" si="461"/>
        <v>#VALUE!</v>
      </c>
    </row>
    <row r="9848" spans="1:15" x14ac:dyDescent="0.25">
      <c r="A9848">
        <v>2019</v>
      </c>
      <c r="B9848" s="2" t="s">
        <v>38</v>
      </c>
      <c r="C9848">
        <v>7</v>
      </c>
      <c r="D9848" t="s">
        <v>32</v>
      </c>
      <c r="E9848" t="s">
        <v>10</v>
      </c>
      <c r="F9848" t="s">
        <v>14</v>
      </c>
      <c r="G9848">
        <v>2</v>
      </c>
      <c r="H9848">
        <v>158</v>
      </c>
      <c r="I9848">
        <v>131.88</v>
      </c>
      <c r="M9848" t="str">
        <f t="shared" si="459"/>
        <v/>
      </c>
      <c r="N9848" t="e">
        <f t="shared" si="460"/>
        <v>#VALUE!</v>
      </c>
      <c r="O9848" t="e">
        <f t="shared" si="461"/>
        <v>#VALUE!</v>
      </c>
    </row>
    <row r="9849" spans="1:15" x14ac:dyDescent="0.25">
      <c r="A9849">
        <v>2019</v>
      </c>
      <c r="B9849" s="2" t="s">
        <v>38</v>
      </c>
      <c r="C9849">
        <v>7</v>
      </c>
      <c r="D9849" t="s">
        <v>32</v>
      </c>
      <c r="E9849" t="s">
        <v>10</v>
      </c>
      <c r="F9849" t="s">
        <v>11</v>
      </c>
      <c r="G9849">
        <v>1</v>
      </c>
      <c r="H9849">
        <v>69</v>
      </c>
      <c r="I9849">
        <v>57.6</v>
      </c>
      <c r="M9849" t="str">
        <f t="shared" si="459"/>
        <v/>
      </c>
      <c r="N9849" t="e">
        <f t="shared" si="460"/>
        <v>#VALUE!</v>
      </c>
      <c r="O9849" t="e">
        <f t="shared" si="461"/>
        <v>#VALUE!</v>
      </c>
    </row>
    <row r="9850" spans="1:15" x14ac:dyDescent="0.25">
      <c r="A9850">
        <v>2019</v>
      </c>
      <c r="B9850" s="2" t="s">
        <v>38</v>
      </c>
      <c r="C9850">
        <v>7</v>
      </c>
      <c r="D9850" t="s">
        <v>32</v>
      </c>
      <c r="E9850" t="s">
        <v>10</v>
      </c>
      <c r="F9850" t="s">
        <v>62</v>
      </c>
      <c r="G9850">
        <v>3</v>
      </c>
      <c r="H9850">
        <v>177</v>
      </c>
      <c r="I9850">
        <v>147.75</v>
      </c>
      <c r="M9850" t="str">
        <f t="shared" si="459"/>
        <v/>
      </c>
      <c r="N9850" t="e">
        <f t="shared" si="460"/>
        <v>#VALUE!</v>
      </c>
      <c r="O9850" t="e">
        <f t="shared" si="461"/>
        <v>#VALUE!</v>
      </c>
    </row>
    <row r="9851" spans="1:15" x14ac:dyDescent="0.25">
      <c r="A9851">
        <v>2019</v>
      </c>
      <c r="B9851" s="2" t="s">
        <v>38</v>
      </c>
      <c r="C9851">
        <v>7</v>
      </c>
      <c r="D9851" t="s">
        <v>32</v>
      </c>
      <c r="E9851" t="s">
        <v>10</v>
      </c>
      <c r="F9851" t="s">
        <v>12</v>
      </c>
      <c r="G9851">
        <v>1</v>
      </c>
      <c r="H9851">
        <v>329</v>
      </c>
      <c r="I9851">
        <v>274.62</v>
      </c>
      <c r="M9851" t="str">
        <f t="shared" si="459"/>
        <v/>
      </c>
      <c r="N9851" t="e">
        <f t="shared" si="460"/>
        <v>#VALUE!</v>
      </c>
      <c r="O9851" t="e">
        <f t="shared" si="461"/>
        <v>#VALUE!</v>
      </c>
    </row>
    <row r="9852" spans="1:15" x14ac:dyDescent="0.25">
      <c r="A9852">
        <v>2019</v>
      </c>
      <c r="B9852" s="2" t="s">
        <v>38</v>
      </c>
      <c r="C9852">
        <v>7</v>
      </c>
      <c r="D9852" t="s">
        <v>32</v>
      </c>
      <c r="E9852" t="s">
        <v>10</v>
      </c>
      <c r="F9852" t="s">
        <v>20</v>
      </c>
      <c r="G9852">
        <v>1</v>
      </c>
      <c r="H9852">
        <v>199</v>
      </c>
      <c r="I9852">
        <v>166.11</v>
      </c>
      <c r="M9852" t="str">
        <f t="shared" si="459"/>
        <v/>
      </c>
      <c r="N9852" t="e">
        <f t="shared" si="460"/>
        <v>#VALUE!</v>
      </c>
      <c r="O9852" t="e">
        <f t="shared" si="461"/>
        <v>#VALUE!</v>
      </c>
    </row>
    <row r="9853" spans="1:15" x14ac:dyDescent="0.25">
      <c r="A9853">
        <v>2019</v>
      </c>
      <c r="B9853" s="2" t="s">
        <v>38</v>
      </c>
      <c r="C9853">
        <v>7</v>
      </c>
      <c r="D9853" t="s">
        <v>32</v>
      </c>
      <c r="E9853" t="s">
        <v>13</v>
      </c>
      <c r="F9853" t="s">
        <v>58</v>
      </c>
      <c r="G9853">
        <v>1</v>
      </c>
      <c r="H9853">
        <v>79</v>
      </c>
      <c r="I9853">
        <v>65.94</v>
      </c>
      <c r="M9853" t="str">
        <f t="shared" si="459"/>
        <v/>
      </c>
      <c r="N9853" t="e">
        <f t="shared" si="460"/>
        <v>#VALUE!</v>
      </c>
      <c r="O9853" t="e">
        <f t="shared" si="461"/>
        <v>#VALUE!</v>
      </c>
    </row>
    <row r="9854" spans="1:15" x14ac:dyDescent="0.25">
      <c r="A9854">
        <v>2019</v>
      </c>
      <c r="B9854" s="2" t="s">
        <v>38</v>
      </c>
      <c r="C9854">
        <v>7</v>
      </c>
      <c r="D9854" t="s">
        <v>32</v>
      </c>
      <c r="E9854" t="s">
        <v>13</v>
      </c>
      <c r="F9854" t="s">
        <v>14</v>
      </c>
      <c r="G9854">
        <v>20</v>
      </c>
      <c r="H9854">
        <v>1580</v>
      </c>
      <c r="I9854">
        <v>1318.8000000000006</v>
      </c>
      <c r="M9854" t="str">
        <f t="shared" si="459"/>
        <v/>
      </c>
      <c r="N9854" t="e">
        <f t="shared" si="460"/>
        <v>#VALUE!</v>
      </c>
      <c r="O9854" t="e">
        <f t="shared" si="461"/>
        <v>#VALUE!</v>
      </c>
    </row>
    <row r="9855" spans="1:15" x14ac:dyDescent="0.25">
      <c r="A9855">
        <v>2019</v>
      </c>
      <c r="B9855" s="2" t="s">
        <v>38</v>
      </c>
      <c r="C9855">
        <v>7</v>
      </c>
      <c r="D9855" t="s">
        <v>32</v>
      </c>
      <c r="E9855" t="s">
        <v>13</v>
      </c>
      <c r="F9855" t="s">
        <v>11</v>
      </c>
      <c r="G9855">
        <v>20</v>
      </c>
      <c r="H9855">
        <v>1380</v>
      </c>
      <c r="I9855">
        <v>1152</v>
      </c>
      <c r="M9855" t="str">
        <f t="shared" si="459"/>
        <v/>
      </c>
      <c r="N9855" t="e">
        <f t="shared" si="460"/>
        <v>#VALUE!</v>
      </c>
      <c r="O9855" t="e">
        <f t="shared" si="461"/>
        <v>#VALUE!</v>
      </c>
    </row>
    <row r="9856" spans="1:15" x14ac:dyDescent="0.25">
      <c r="A9856">
        <v>2019</v>
      </c>
      <c r="B9856" s="2" t="s">
        <v>38</v>
      </c>
      <c r="C9856">
        <v>7</v>
      </c>
      <c r="D9856" t="s">
        <v>32</v>
      </c>
      <c r="E9856" t="s">
        <v>13</v>
      </c>
      <c r="F9856" t="s">
        <v>15</v>
      </c>
      <c r="G9856">
        <v>1</v>
      </c>
      <c r="H9856">
        <v>259</v>
      </c>
      <c r="I9856">
        <v>216.19</v>
      </c>
      <c r="M9856" t="str">
        <f t="shared" si="459"/>
        <v/>
      </c>
      <c r="N9856" t="e">
        <f t="shared" si="460"/>
        <v>#VALUE!</v>
      </c>
      <c r="O9856" t="e">
        <f t="shared" si="461"/>
        <v>#VALUE!</v>
      </c>
    </row>
    <row r="9857" spans="1:15" x14ac:dyDescent="0.25">
      <c r="A9857">
        <v>2019</v>
      </c>
      <c r="B9857" s="2" t="s">
        <v>38</v>
      </c>
      <c r="C9857">
        <v>7</v>
      </c>
      <c r="D9857" t="s">
        <v>32</v>
      </c>
      <c r="E9857" t="s">
        <v>13</v>
      </c>
      <c r="F9857" t="s">
        <v>16</v>
      </c>
      <c r="G9857">
        <v>1</v>
      </c>
      <c r="H9857">
        <v>329</v>
      </c>
      <c r="I9857">
        <v>274.62</v>
      </c>
      <c r="M9857" t="str">
        <f t="shared" si="459"/>
        <v/>
      </c>
      <c r="N9857" t="e">
        <f t="shared" si="460"/>
        <v>#VALUE!</v>
      </c>
      <c r="O9857" t="e">
        <f t="shared" si="461"/>
        <v>#VALUE!</v>
      </c>
    </row>
    <row r="9858" spans="1:15" x14ac:dyDescent="0.25">
      <c r="A9858">
        <v>2019</v>
      </c>
      <c r="B9858" s="2" t="s">
        <v>38</v>
      </c>
      <c r="C9858">
        <v>7</v>
      </c>
      <c r="D9858" t="s">
        <v>32</v>
      </c>
      <c r="E9858" t="s">
        <v>13</v>
      </c>
      <c r="F9858" t="s">
        <v>25</v>
      </c>
      <c r="G9858">
        <v>2</v>
      </c>
      <c r="H9858">
        <v>598</v>
      </c>
      <c r="I9858">
        <v>499.16</v>
      </c>
      <c r="M9858" t="str">
        <f t="shared" si="459"/>
        <v/>
      </c>
      <c r="N9858" t="e">
        <f t="shared" si="460"/>
        <v>#VALUE!</v>
      </c>
      <c r="O9858" t="e">
        <f t="shared" si="461"/>
        <v>#VALUE!</v>
      </c>
    </row>
    <row r="9859" spans="1:15" x14ac:dyDescent="0.25">
      <c r="A9859">
        <v>2019</v>
      </c>
      <c r="B9859" s="2" t="s">
        <v>38</v>
      </c>
      <c r="C9859">
        <v>7</v>
      </c>
      <c r="D9859" t="s">
        <v>32</v>
      </c>
      <c r="E9859" t="s">
        <v>13</v>
      </c>
      <c r="F9859" t="s">
        <v>70</v>
      </c>
      <c r="G9859">
        <v>2</v>
      </c>
      <c r="H9859">
        <v>78</v>
      </c>
      <c r="I9859">
        <v>65.099999999999994</v>
      </c>
      <c r="M9859" t="str">
        <f t="shared" ref="M9859:M9922" si="462">SUBSTITUTE(SUBSTITUTE(J9859," - ","|"),"; ","|")</f>
        <v/>
      </c>
      <c r="N9859" t="e">
        <f t="shared" ref="N9859:N9922" si="463">LEFT(M9859,FIND("|",M9859)-1)</f>
        <v>#VALUE!</v>
      </c>
      <c r="O9859" t="e">
        <f t="shared" ref="O9859:O9922" si="464">RIGHT(M9859,LEN(M9859)-FIND("|",M9859))</f>
        <v>#VALUE!</v>
      </c>
    </row>
    <row r="9860" spans="1:15" x14ac:dyDescent="0.25">
      <c r="A9860">
        <v>2019</v>
      </c>
      <c r="B9860" s="2" t="s">
        <v>38</v>
      </c>
      <c r="C9860">
        <v>7</v>
      </c>
      <c r="D9860" t="s">
        <v>32</v>
      </c>
      <c r="E9860" t="s">
        <v>13</v>
      </c>
      <c r="F9860" t="s">
        <v>61</v>
      </c>
      <c r="G9860">
        <v>1</v>
      </c>
      <c r="H9860">
        <v>79</v>
      </c>
      <c r="I9860">
        <v>65.94</v>
      </c>
      <c r="M9860" t="str">
        <f t="shared" si="462"/>
        <v/>
      </c>
      <c r="N9860" t="e">
        <f t="shared" si="463"/>
        <v>#VALUE!</v>
      </c>
      <c r="O9860" t="e">
        <f t="shared" si="464"/>
        <v>#VALUE!</v>
      </c>
    </row>
    <row r="9861" spans="1:15" x14ac:dyDescent="0.25">
      <c r="A9861">
        <v>2019</v>
      </c>
      <c r="B9861" s="2" t="s">
        <v>38</v>
      </c>
      <c r="C9861">
        <v>7</v>
      </c>
      <c r="D9861" t="s">
        <v>32</v>
      </c>
      <c r="E9861" t="s">
        <v>13</v>
      </c>
      <c r="F9861" t="s">
        <v>62</v>
      </c>
      <c r="G9861">
        <v>1</v>
      </c>
      <c r="H9861">
        <v>59</v>
      </c>
      <c r="I9861">
        <v>49.25</v>
      </c>
      <c r="M9861" t="str">
        <f t="shared" si="462"/>
        <v/>
      </c>
      <c r="N9861" t="e">
        <f t="shared" si="463"/>
        <v>#VALUE!</v>
      </c>
      <c r="O9861" t="e">
        <f t="shared" si="464"/>
        <v>#VALUE!</v>
      </c>
    </row>
    <row r="9862" spans="1:15" x14ac:dyDescent="0.25">
      <c r="A9862">
        <v>2019</v>
      </c>
      <c r="B9862" s="2" t="s">
        <v>38</v>
      </c>
      <c r="C9862">
        <v>7</v>
      </c>
      <c r="D9862" t="s">
        <v>32</v>
      </c>
      <c r="E9862" t="s">
        <v>13</v>
      </c>
      <c r="F9862" t="s">
        <v>65</v>
      </c>
      <c r="G9862">
        <v>3</v>
      </c>
      <c r="H9862">
        <v>477</v>
      </c>
      <c r="I9862">
        <v>398.15999999999997</v>
      </c>
      <c r="M9862" t="str">
        <f t="shared" si="462"/>
        <v/>
      </c>
      <c r="N9862" t="e">
        <f t="shared" si="463"/>
        <v>#VALUE!</v>
      </c>
      <c r="O9862" t="e">
        <f t="shared" si="464"/>
        <v>#VALUE!</v>
      </c>
    </row>
    <row r="9863" spans="1:15" x14ac:dyDescent="0.25">
      <c r="A9863">
        <v>2019</v>
      </c>
      <c r="B9863" s="2" t="s">
        <v>38</v>
      </c>
      <c r="C9863">
        <v>7</v>
      </c>
      <c r="D9863" t="s">
        <v>32</v>
      </c>
      <c r="E9863" t="s">
        <v>13</v>
      </c>
      <c r="F9863" t="s">
        <v>56</v>
      </c>
      <c r="G9863">
        <v>1</v>
      </c>
      <c r="H9863">
        <v>69</v>
      </c>
      <c r="I9863">
        <v>57.6</v>
      </c>
      <c r="M9863" t="str">
        <f t="shared" si="462"/>
        <v/>
      </c>
      <c r="N9863" t="e">
        <f t="shared" si="463"/>
        <v>#VALUE!</v>
      </c>
      <c r="O9863" t="e">
        <f t="shared" si="464"/>
        <v>#VALUE!</v>
      </c>
    </row>
    <row r="9864" spans="1:15" x14ac:dyDescent="0.25">
      <c r="A9864">
        <v>2019</v>
      </c>
      <c r="B9864" s="2" t="s">
        <v>38</v>
      </c>
      <c r="C9864">
        <v>7</v>
      </c>
      <c r="D9864" t="s">
        <v>32</v>
      </c>
      <c r="E9864" t="s">
        <v>13</v>
      </c>
      <c r="F9864" t="s">
        <v>69</v>
      </c>
      <c r="G9864">
        <v>1</v>
      </c>
      <c r="H9864">
        <v>349</v>
      </c>
      <c r="I9864">
        <v>291.32</v>
      </c>
      <c r="M9864" t="str">
        <f t="shared" si="462"/>
        <v/>
      </c>
      <c r="N9864" t="e">
        <f t="shared" si="463"/>
        <v>#VALUE!</v>
      </c>
      <c r="O9864" t="e">
        <f t="shared" si="464"/>
        <v>#VALUE!</v>
      </c>
    </row>
    <row r="9865" spans="1:15" x14ac:dyDescent="0.25">
      <c r="A9865">
        <v>2019</v>
      </c>
      <c r="B9865" s="2" t="s">
        <v>38</v>
      </c>
      <c r="C9865">
        <v>7</v>
      </c>
      <c r="D9865" t="s">
        <v>32</v>
      </c>
      <c r="E9865" t="s">
        <v>13</v>
      </c>
      <c r="F9865" t="s">
        <v>66</v>
      </c>
      <c r="G9865">
        <v>2</v>
      </c>
      <c r="H9865">
        <v>598</v>
      </c>
      <c r="I9865">
        <v>499.16</v>
      </c>
      <c r="M9865" t="str">
        <f t="shared" si="462"/>
        <v/>
      </c>
      <c r="N9865" t="e">
        <f t="shared" si="463"/>
        <v>#VALUE!</v>
      </c>
      <c r="O9865" t="e">
        <f t="shared" si="464"/>
        <v>#VALUE!</v>
      </c>
    </row>
    <row r="9866" spans="1:15" x14ac:dyDescent="0.25">
      <c r="A9866">
        <v>2019</v>
      </c>
      <c r="B9866" s="2" t="s">
        <v>38</v>
      </c>
      <c r="C9866">
        <v>7</v>
      </c>
      <c r="D9866" t="s">
        <v>32</v>
      </c>
      <c r="E9866" t="s">
        <v>13</v>
      </c>
      <c r="F9866" t="s">
        <v>18</v>
      </c>
      <c r="G9866">
        <v>4</v>
      </c>
      <c r="H9866">
        <v>396</v>
      </c>
      <c r="I9866">
        <v>330.56</v>
      </c>
      <c r="M9866" t="str">
        <f t="shared" si="462"/>
        <v/>
      </c>
      <c r="N9866" t="e">
        <f t="shared" si="463"/>
        <v>#VALUE!</v>
      </c>
      <c r="O9866" t="e">
        <f t="shared" si="464"/>
        <v>#VALUE!</v>
      </c>
    </row>
    <row r="9867" spans="1:15" x14ac:dyDescent="0.25">
      <c r="A9867">
        <v>2019</v>
      </c>
      <c r="B9867" s="2" t="s">
        <v>38</v>
      </c>
      <c r="C9867">
        <v>7</v>
      </c>
      <c r="D9867" t="s">
        <v>32</v>
      </c>
      <c r="E9867" t="s">
        <v>13</v>
      </c>
      <c r="F9867" t="s">
        <v>74</v>
      </c>
      <c r="G9867">
        <v>1</v>
      </c>
      <c r="H9867">
        <v>29</v>
      </c>
      <c r="I9867">
        <v>24.21</v>
      </c>
      <c r="M9867" t="str">
        <f t="shared" si="462"/>
        <v/>
      </c>
      <c r="N9867" t="e">
        <f t="shared" si="463"/>
        <v>#VALUE!</v>
      </c>
      <c r="O9867" t="e">
        <f t="shared" si="464"/>
        <v>#VALUE!</v>
      </c>
    </row>
    <row r="9868" spans="1:15" x14ac:dyDescent="0.25">
      <c r="A9868">
        <v>2019</v>
      </c>
      <c r="B9868" s="2" t="s">
        <v>38</v>
      </c>
      <c r="C9868">
        <v>7</v>
      </c>
      <c r="D9868" t="s">
        <v>32</v>
      </c>
      <c r="E9868" t="s">
        <v>13</v>
      </c>
      <c r="F9868" t="s">
        <v>71</v>
      </c>
      <c r="G9868">
        <v>1</v>
      </c>
      <c r="H9868">
        <v>29</v>
      </c>
      <c r="I9868">
        <v>24.21</v>
      </c>
      <c r="M9868" t="str">
        <f t="shared" si="462"/>
        <v/>
      </c>
      <c r="N9868" t="e">
        <f t="shared" si="463"/>
        <v>#VALUE!</v>
      </c>
      <c r="O9868" t="e">
        <f t="shared" si="464"/>
        <v>#VALUE!</v>
      </c>
    </row>
    <row r="9869" spans="1:15" x14ac:dyDescent="0.25">
      <c r="A9869">
        <v>2019</v>
      </c>
      <c r="B9869" s="2" t="s">
        <v>38</v>
      </c>
      <c r="C9869">
        <v>7</v>
      </c>
      <c r="D9869" t="s">
        <v>32</v>
      </c>
      <c r="E9869" t="s">
        <v>13</v>
      </c>
      <c r="F9869" t="s">
        <v>28</v>
      </c>
      <c r="G9869">
        <v>2</v>
      </c>
      <c r="H9869">
        <v>798</v>
      </c>
      <c r="I9869">
        <v>666.12</v>
      </c>
      <c r="M9869" t="str">
        <f t="shared" si="462"/>
        <v/>
      </c>
      <c r="N9869" t="e">
        <f t="shared" si="463"/>
        <v>#VALUE!</v>
      </c>
      <c r="O9869" t="e">
        <f t="shared" si="464"/>
        <v>#VALUE!</v>
      </c>
    </row>
    <row r="9870" spans="1:15" x14ac:dyDescent="0.25">
      <c r="A9870">
        <v>2019</v>
      </c>
      <c r="B9870" s="2" t="s">
        <v>38</v>
      </c>
      <c r="C9870">
        <v>7</v>
      </c>
      <c r="D9870" t="s">
        <v>32</v>
      </c>
      <c r="E9870" t="s">
        <v>13</v>
      </c>
      <c r="F9870" t="s">
        <v>12</v>
      </c>
      <c r="G9870">
        <v>13</v>
      </c>
      <c r="H9870">
        <v>4277</v>
      </c>
      <c r="I9870">
        <v>3570.059999999999</v>
      </c>
      <c r="M9870" t="str">
        <f t="shared" si="462"/>
        <v/>
      </c>
      <c r="N9870" t="e">
        <f t="shared" si="463"/>
        <v>#VALUE!</v>
      </c>
      <c r="O9870" t="e">
        <f t="shared" si="464"/>
        <v>#VALUE!</v>
      </c>
    </row>
    <row r="9871" spans="1:15" x14ac:dyDescent="0.25">
      <c r="A9871">
        <v>2019</v>
      </c>
      <c r="B9871" s="2" t="s">
        <v>38</v>
      </c>
      <c r="C9871">
        <v>7</v>
      </c>
      <c r="D9871" t="s">
        <v>32</v>
      </c>
      <c r="E9871" t="s">
        <v>13</v>
      </c>
      <c r="F9871" t="s">
        <v>19</v>
      </c>
      <c r="G9871">
        <v>9</v>
      </c>
      <c r="H9871">
        <v>2331</v>
      </c>
      <c r="I9871">
        <v>1945.7100000000003</v>
      </c>
      <c r="M9871" t="str">
        <f t="shared" si="462"/>
        <v/>
      </c>
      <c r="N9871" t="e">
        <f t="shared" si="463"/>
        <v>#VALUE!</v>
      </c>
      <c r="O9871" t="e">
        <f t="shared" si="464"/>
        <v>#VALUE!</v>
      </c>
    </row>
    <row r="9872" spans="1:15" x14ac:dyDescent="0.25">
      <c r="A9872">
        <v>2019</v>
      </c>
      <c r="B9872" s="2" t="s">
        <v>38</v>
      </c>
      <c r="C9872">
        <v>7</v>
      </c>
      <c r="D9872" t="s">
        <v>32</v>
      </c>
      <c r="E9872" t="s">
        <v>13</v>
      </c>
      <c r="F9872" t="s">
        <v>20</v>
      </c>
      <c r="G9872">
        <v>5</v>
      </c>
      <c r="H9872">
        <v>995</v>
      </c>
      <c r="I9872">
        <v>830.55000000000007</v>
      </c>
      <c r="M9872" t="str">
        <f t="shared" si="462"/>
        <v/>
      </c>
      <c r="N9872" t="e">
        <f t="shared" si="463"/>
        <v>#VALUE!</v>
      </c>
      <c r="O9872" t="e">
        <f t="shared" si="464"/>
        <v>#VALUE!</v>
      </c>
    </row>
    <row r="9873" spans="1:15" x14ac:dyDescent="0.25">
      <c r="A9873">
        <v>2019</v>
      </c>
      <c r="B9873" s="2" t="s">
        <v>38</v>
      </c>
      <c r="C9873">
        <v>7</v>
      </c>
      <c r="D9873" t="s">
        <v>32</v>
      </c>
      <c r="E9873" t="s">
        <v>21</v>
      </c>
      <c r="F9873" t="s">
        <v>60</v>
      </c>
      <c r="G9873">
        <v>4</v>
      </c>
      <c r="H9873">
        <v>196</v>
      </c>
      <c r="I9873">
        <v>163.6</v>
      </c>
      <c r="M9873" t="str">
        <f t="shared" si="462"/>
        <v/>
      </c>
      <c r="N9873" t="e">
        <f t="shared" si="463"/>
        <v>#VALUE!</v>
      </c>
      <c r="O9873" t="e">
        <f t="shared" si="464"/>
        <v>#VALUE!</v>
      </c>
    </row>
    <row r="9874" spans="1:15" x14ac:dyDescent="0.25">
      <c r="A9874">
        <v>2019</v>
      </c>
      <c r="B9874" s="2" t="s">
        <v>38</v>
      </c>
      <c r="C9874">
        <v>7</v>
      </c>
      <c r="D9874" t="s">
        <v>32</v>
      </c>
      <c r="E9874" t="s">
        <v>21</v>
      </c>
      <c r="F9874" t="s">
        <v>14</v>
      </c>
      <c r="G9874">
        <v>12</v>
      </c>
      <c r="H9874">
        <v>948</v>
      </c>
      <c r="I9874">
        <v>791.2800000000002</v>
      </c>
      <c r="M9874" t="str">
        <f t="shared" si="462"/>
        <v/>
      </c>
      <c r="N9874" t="e">
        <f t="shared" si="463"/>
        <v>#VALUE!</v>
      </c>
      <c r="O9874" t="e">
        <f t="shared" si="464"/>
        <v>#VALUE!</v>
      </c>
    </row>
    <row r="9875" spans="1:15" x14ac:dyDescent="0.25">
      <c r="A9875">
        <v>2019</v>
      </c>
      <c r="B9875" s="2" t="s">
        <v>38</v>
      </c>
      <c r="C9875">
        <v>7</v>
      </c>
      <c r="D9875" t="s">
        <v>32</v>
      </c>
      <c r="E9875" t="s">
        <v>21</v>
      </c>
      <c r="F9875" t="s">
        <v>22</v>
      </c>
      <c r="G9875">
        <v>1</v>
      </c>
      <c r="H9875">
        <v>99</v>
      </c>
      <c r="I9875">
        <v>82.64</v>
      </c>
      <c r="M9875" t="str">
        <f t="shared" si="462"/>
        <v/>
      </c>
      <c r="N9875" t="e">
        <f t="shared" si="463"/>
        <v>#VALUE!</v>
      </c>
      <c r="O9875" t="e">
        <f t="shared" si="464"/>
        <v>#VALUE!</v>
      </c>
    </row>
    <row r="9876" spans="1:15" x14ac:dyDescent="0.25">
      <c r="A9876">
        <v>2019</v>
      </c>
      <c r="B9876" s="2" t="s">
        <v>38</v>
      </c>
      <c r="C9876">
        <v>7</v>
      </c>
      <c r="D9876" t="s">
        <v>32</v>
      </c>
      <c r="E9876" t="s">
        <v>21</v>
      </c>
      <c r="F9876" t="s">
        <v>11</v>
      </c>
      <c r="G9876">
        <v>15</v>
      </c>
      <c r="H9876">
        <v>1035</v>
      </c>
      <c r="I9876">
        <v>864.00000000000023</v>
      </c>
      <c r="M9876" t="str">
        <f t="shared" si="462"/>
        <v/>
      </c>
      <c r="N9876" t="e">
        <f t="shared" si="463"/>
        <v>#VALUE!</v>
      </c>
      <c r="O9876" t="e">
        <f t="shared" si="464"/>
        <v>#VALUE!</v>
      </c>
    </row>
    <row r="9877" spans="1:15" x14ac:dyDescent="0.25">
      <c r="A9877">
        <v>2019</v>
      </c>
      <c r="B9877" s="2" t="s">
        <v>38</v>
      </c>
      <c r="C9877">
        <v>7</v>
      </c>
      <c r="D9877" t="s">
        <v>32</v>
      </c>
      <c r="E9877" t="s">
        <v>21</v>
      </c>
      <c r="F9877" t="s">
        <v>15</v>
      </c>
      <c r="G9877">
        <v>5</v>
      </c>
      <c r="H9877">
        <v>1295</v>
      </c>
      <c r="I9877">
        <v>1080.95</v>
      </c>
      <c r="M9877" t="str">
        <f t="shared" si="462"/>
        <v/>
      </c>
      <c r="N9877" t="e">
        <f t="shared" si="463"/>
        <v>#VALUE!</v>
      </c>
      <c r="O9877" t="e">
        <f t="shared" si="464"/>
        <v>#VALUE!</v>
      </c>
    </row>
    <row r="9878" spans="1:15" x14ac:dyDescent="0.25">
      <c r="A9878">
        <v>2019</v>
      </c>
      <c r="B9878" s="2" t="s">
        <v>38</v>
      </c>
      <c r="C9878">
        <v>7</v>
      </c>
      <c r="D9878" t="s">
        <v>32</v>
      </c>
      <c r="E9878" t="s">
        <v>21</v>
      </c>
      <c r="F9878" t="s">
        <v>25</v>
      </c>
      <c r="G9878">
        <v>2</v>
      </c>
      <c r="H9878">
        <v>598</v>
      </c>
      <c r="I9878">
        <v>499.16</v>
      </c>
      <c r="M9878" t="str">
        <f t="shared" si="462"/>
        <v/>
      </c>
      <c r="N9878" t="e">
        <f t="shared" si="463"/>
        <v>#VALUE!</v>
      </c>
      <c r="O9878" t="e">
        <f t="shared" si="464"/>
        <v>#VALUE!</v>
      </c>
    </row>
    <row r="9879" spans="1:15" x14ac:dyDescent="0.25">
      <c r="A9879">
        <v>2019</v>
      </c>
      <c r="B9879" s="2" t="s">
        <v>38</v>
      </c>
      <c r="C9879">
        <v>7</v>
      </c>
      <c r="D9879" t="s">
        <v>32</v>
      </c>
      <c r="E9879" t="s">
        <v>21</v>
      </c>
      <c r="F9879" t="s">
        <v>70</v>
      </c>
      <c r="G9879">
        <v>2</v>
      </c>
      <c r="H9879">
        <v>78</v>
      </c>
      <c r="I9879">
        <v>65.099999999999994</v>
      </c>
      <c r="M9879" t="str">
        <f t="shared" si="462"/>
        <v/>
      </c>
      <c r="N9879" t="e">
        <f t="shared" si="463"/>
        <v>#VALUE!</v>
      </c>
      <c r="O9879" t="e">
        <f t="shared" si="464"/>
        <v>#VALUE!</v>
      </c>
    </row>
    <row r="9880" spans="1:15" x14ac:dyDescent="0.25">
      <c r="A9880">
        <v>2019</v>
      </c>
      <c r="B9880" s="2" t="s">
        <v>38</v>
      </c>
      <c r="C9880">
        <v>7</v>
      </c>
      <c r="D9880" t="s">
        <v>32</v>
      </c>
      <c r="E9880" t="s">
        <v>21</v>
      </c>
      <c r="F9880" t="s">
        <v>61</v>
      </c>
      <c r="G9880">
        <v>2</v>
      </c>
      <c r="H9880">
        <v>158</v>
      </c>
      <c r="I9880">
        <v>131.88</v>
      </c>
      <c r="M9880" t="str">
        <f t="shared" si="462"/>
        <v/>
      </c>
      <c r="N9880" t="e">
        <f t="shared" si="463"/>
        <v>#VALUE!</v>
      </c>
      <c r="O9880" t="e">
        <f t="shared" si="464"/>
        <v>#VALUE!</v>
      </c>
    </row>
    <row r="9881" spans="1:15" x14ac:dyDescent="0.25">
      <c r="A9881">
        <v>2019</v>
      </c>
      <c r="B9881" s="2" t="s">
        <v>38</v>
      </c>
      <c r="C9881">
        <v>7</v>
      </c>
      <c r="D9881" t="s">
        <v>32</v>
      </c>
      <c r="E9881" t="s">
        <v>21</v>
      </c>
      <c r="F9881" t="s">
        <v>62</v>
      </c>
      <c r="G9881">
        <v>3</v>
      </c>
      <c r="H9881">
        <v>177</v>
      </c>
      <c r="I9881">
        <v>147.75</v>
      </c>
      <c r="M9881" t="str">
        <f t="shared" si="462"/>
        <v/>
      </c>
      <c r="N9881" t="e">
        <f t="shared" si="463"/>
        <v>#VALUE!</v>
      </c>
      <c r="O9881" t="e">
        <f t="shared" si="464"/>
        <v>#VALUE!</v>
      </c>
    </row>
    <row r="9882" spans="1:15" x14ac:dyDescent="0.25">
      <c r="A9882">
        <v>2019</v>
      </c>
      <c r="B9882" s="2" t="s">
        <v>38</v>
      </c>
      <c r="C9882">
        <v>7</v>
      </c>
      <c r="D9882" t="s">
        <v>32</v>
      </c>
      <c r="E9882" t="s">
        <v>21</v>
      </c>
      <c r="F9882" t="s">
        <v>65</v>
      </c>
      <c r="G9882">
        <v>1</v>
      </c>
      <c r="H9882">
        <v>159</v>
      </c>
      <c r="I9882">
        <v>132.72</v>
      </c>
      <c r="M9882" t="str">
        <f t="shared" si="462"/>
        <v/>
      </c>
      <c r="N9882" t="e">
        <f t="shared" si="463"/>
        <v>#VALUE!</v>
      </c>
      <c r="O9882" t="e">
        <f t="shared" si="464"/>
        <v>#VALUE!</v>
      </c>
    </row>
    <row r="9883" spans="1:15" x14ac:dyDescent="0.25">
      <c r="A9883">
        <v>2019</v>
      </c>
      <c r="B9883" s="2" t="s">
        <v>38</v>
      </c>
      <c r="C9883">
        <v>7</v>
      </c>
      <c r="D9883" t="s">
        <v>32</v>
      </c>
      <c r="E9883" t="s">
        <v>21</v>
      </c>
      <c r="F9883" t="s">
        <v>57</v>
      </c>
      <c r="G9883">
        <v>5</v>
      </c>
      <c r="H9883">
        <v>495</v>
      </c>
      <c r="I9883">
        <v>413.2</v>
      </c>
      <c r="M9883" t="str">
        <f t="shared" si="462"/>
        <v/>
      </c>
      <c r="N9883" t="e">
        <f t="shared" si="463"/>
        <v>#VALUE!</v>
      </c>
      <c r="O9883" t="e">
        <f t="shared" si="464"/>
        <v>#VALUE!</v>
      </c>
    </row>
    <row r="9884" spans="1:15" x14ac:dyDescent="0.25">
      <c r="A9884">
        <v>2019</v>
      </c>
      <c r="B9884" s="2" t="s">
        <v>38</v>
      </c>
      <c r="C9884">
        <v>7</v>
      </c>
      <c r="D9884" t="s">
        <v>32</v>
      </c>
      <c r="E9884" t="s">
        <v>21</v>
      </c>
      <c r="F9884" t="s">
        <v>69</v>
      </c>
      <c r="G9884">
        <v>2</v>
      </c>
      <c r="H9884">
        <v>698</v>
      </c>
      <c r="I9884">
        <v>582.64</v>
      </c>
      <c r="M9884" t="str">
        <f t="shared" si="462"/>
        <v/>
      </c>
      <c r="N9884" t="e">
        <f t="shared" si="463"/>
        <v>#VALUE!</v>
      </c>
      <c r="O9884" t="e">
        <f t="shared" si="464"/>
        <v>#VALUE!</v>
      </c>
    </row>
    <row r="9885" spans="1:15" x14ac:dyDescent="0.25">
      <c r="A9885">
        <v>2019</v>
      </c>
      <c r="B9885" s="2" t="s">
        <v>38</v>
      </c>
      <c r="C9885">
        <v>7</v>
      </c>
      <c r="D9885" t="s">
        <v>32</v>
      </c>
      <c r="E9885" t="s">
        <v>21</v>
      </c>
      <c r="F9885" t="s">
        <v>66</v>
      </c>
      <c r="G9885">
        <v>2</v>
      </c>
      <c r="H9885">
        <v>598</v>
      </c>
      <c r="I9885">
        <v>499.16</v>
      </c>
      <c r="M9885" t="str">
        <f t="shared" si="462"/>
        <v/>
      </c>
      <c r="N9885" t="e">
        <f t="shared" si="463"/>
        <v>#VALUE!</v>
      </c>
      <c r="O9885" t="e">
        <f t="shared" si="464"/>
        <v>#VALUE!</v>
      </c>
    </row>
    <row r="9886" spans="1:15" x14ac:dyDescent="0.25">
      <c r="A9886">
        <v>2019</v>
      </c>
      <c r="B9886" s="2" t="s">
        <v>38</v>
      </c>
      <c r="C9886">
        <v>7</v>
      </c>
      <c r="D9886" t="s">
        <v>32</v>
      </c>
      <c r="E9886" t="s">
        <v>21</v>
      </c>
      <c r="F9886" t="s">
        <v>18</v>
      </c>
      <c r="G9886">
        <v>2</v>
      </c>
      <c r="H9886">
        <v>198</v>
      </c>
      <c r="I9886">
        <v>165.28</v>
      </c>
      <c r="M9886" t="str">
        <f t="shared" si="462"/>
        <v/>
      </c>
      <c r="N9886" t="e">
        <f t="shared" si="463"/>
        <v>#VALUE!</v>
      </c>
      <c r="O9886" t="e">
        <f t="shared" si="464"/>
        <v>#VALUE!</v>
      </c>
    </row>
    <row r="9887" spans="1:15" x14ac:dyDescent="0.25">
      <c r="A9887">
        <v>2019</v>
      </c>
      <c r="B9887" s="2" t="s">
        <v>38</v>
      </c>
      <c r="C9887">
        <v>7</v>
      </c>
      <c r="D9887" t="s">
        <v>32</v>
      </c>
      <c r="E9887" t="s">
        <v>21</v>
      </c>
      <c r="F9887" t="s">
        <v>71</v>
      </c>
      <c r="G9887">
        <v>1</v>
      </c>
      <c r="H9887">
        <v>29</v>
      </c>
      <c r="I9887">
        <v>24.21</v>
      </c>
      <c r="M9887" t="str">
        <f t="shared" si="462"/>
        <v/>
      </c>
      <c r="N9887" t="e">
        <f t="shared" si="463"/>
        <v>#VALUE!</v>
      </c>
      <c r="O9887" t="e">
        <f t="shared" si="464"/>
        <v>#VALUE!</v>
      </c>
    </row>
    <row r="9888" spans="1:15" x14ac:dyDescent="0.25">
      <c r="A9888">
        <v>2019</v>
      </c>
      <c r="B9888" s="2" t="s">
        <v>38</v>
      </c>
      <c r="C9888">
        <v>7</v>
      </c>
      <c r="D9888" t="s">
        <v>32</v>
      </c>
      <c r="E9888" t="s">
        <v>21</v>
      </c>
      <c r="F9888" t="s">
        <v>12</v>
      </c>
      <c r="G9888">
        <v>3</v>
      </c>
      <c r="H9888">
        <v>987</v>
      </c>
      <c r="I9888">
        <v>823.86</v>
      </c>
      <c r="M9888" t="str">
        <f t="shared" si="462"/>
        <v/>
      </c>
      <c r="N9888" t="e">
        <f t="shared" si="463"/>
        <v>#VALUE!</v>
      </c>
      <c r="O9888" t="e">
        <f t="shared" si="464"/>
        <v>#VALUE!</v>
      </c>
    </row>
    <row r="9889" spans="1:15" x14ac:dyDescent="0.25">
      <c r="A9889">
        <v>2019</v>
      </c>
      <c r="B9889" s="2" t="s">
        <v>38</v>
      </c>
      <c r="C9889">
        <v>7</v>
      </c>
      <c r="D9889" t="s">
        <v>32</v>
      </c>
      <c r="E9889" t="s">
        <v>21</v>
      </c>
      <c r="F9889" t="s">
        <v>19</v>
      </c>
      <c r="G9889">
        <v>4</v>
      </c>
      <c r="H9889">
        <v>1036</v>
      </c>
      <c r="I9889">
        <v>864.76</v>
      </c>
      <c r="M9889" t="str">
        <f t="shared" si="462"/>
        <v/>
      </c>
      <c r="N9889" t="e">
        <f t="shared" si="463"/>
        <v>#VALUE!</v>
      </c>
      <c r="O9889" t="e">
        <f t="shared" si="464"/>
        <v>#VALUE!</v>
      </c>
    </row>
    <row r="9890" spans="1:15" x14ac:dyDescent="0.25">
      <c r="A9890">
        <v>2019</v>
      </c>
      <c r="B9890" s="2" t="s">
        <v>38</v>
      </c>
      <c r="C9890">
        <v>7</v>
      </c>
      <c r="D9890" t="s">
        <v>32</v>
      </c>
      <c r="E9890" t="s">
        <v>21</v>
      </c>
      <c r="F9890" t="s">
        <v>20</v>
      </c>
      <c r="G9890">
        <v>2</v>
      </c>
      <c r="H9890">
        <v>398</v>
      </c>
      <c r="I9890">
        <v>332.22</v>
      </c>
      <c r="M9890" t="str">
        <f t="shared" si="462"/>
        <v/>
      </c>
      <c r="N9890" t="e">
        <f t="shared" si="463"/>
        <v>#VALUE!</v>
      </c>
      <c r="O9890" t="e">
        <f t="shared" si="464"/>
        <v>#VALUE!</v>
      </c>
    </row>
    <row r="9891" spans="1:15" x14ac:dyDescent="0.25">
      <c r="A9891">
        <v>2019</v>
      </c>
      <c r="B9891" s="2" t="s">
        <v>38</v>
      </c>
      <c r="C9891">
        <v>7</v>
      </c>
      <c r="D9891" t="s">
        <v>32</v>
      </c>
      <c r="E9891" t="s">
        <v>23</v>
      </c>
      <c r="F9891" t="s">
        <v>58</v>
      </c>
      <c r="G9891">
        <v>1</v>
      </c>
      <c r="H9891">
        <v>79</v>
      </c>
      <c r="I9891">
        <v>65.94</v>
      </c>
      <c r="M9891" t="str">
        <f t="shared" si="462"/>
        <v/>
      </c>
      <c r="N9891" t="e">
        <f t="shared" si="463"/>
        <v>#VALUE!</v>
      </c>
      <c r="O9891" t="e">
        <f t="shared" si="464"/>
        <v>#VALUE!</v>
      </c>
    </row>
    <row r="9892" spans="1:15" x14ac:dyDescent="0.25">
      <c r="A9892">
        <v>2019</v>
      </c>
      <c r="B9892" s="2" t="s">
        <v>38</v>
      </c>
      <c r="C9892">
        <v>7</v>
      </c>
      <c r="D9892" t="s">
        <v>32</v>
      </c>
      <c r="E9892" t="s">
        <v>23</v>
      </c>
      <c r="F9892" t="s">
        <v>60</v>
      </c>
      <c r="G9892">
        <v>1</v>
      </c>
      <c r="H9892">
        <v>49</v>
      </c>
      <c r="I9892">
        <v>40.9</v>
      </c>
      <c r="M9892" t="str">
        <f t="shared" si="462"/>
        <v/>
      </c>
      <c r="N9892" t="e">
        <f t="shared" si="463"/>
        <v>#VALUE!</v>
      </c>
      <c r="O9892" t="e">
        <f t="shared" si="464"/>
        <v>#VALUE!</v>
      </c>
    </row>
    <row r="9893" spans="1:15" x14ac:dyDescent="0.25">
      <c r="A9893">
        <v>2019</v>
      </c>
      <c r="B9893" s="2" t="s">
        <v>38</v>
      </c>
      <c r="C9893">
        <v>7</v>
      </c>
      <c r="D9893" t="s">
        <v>32</v>
      </c>
      <c r="E9893" t="s">
        <v>23</v>
      </c>
      <c r="F9893" t="s">
        <v>14</v>
      </c>
      <c r="G9893">
        <v>9</v>
      </c>
      <c r="H9893">
        <v>711</v>
      </c>
      <c r="I9893">
        <v>593.46</v>
      </c>
      <c r="M9893" t="str">
        <f t="shared" si="462"/>
        <v/>
      </c>
      <c r="N9893" t="e">
        <f t="shared" si="463"/>
        <v>#VALUE!</v>
      </c>
      <c r="O9893" t="e">
        <f t="shared" si="464"/>
        <v>#VALUE!</v>
      </c>
    </row>
    <row r="9894" spans="1:15" x14ac:dyDescent="0.25">
      <c r="A9894">
        <v>2019</v>
      </c>
      <c r="B9894" s="2" t="s">
        <v>38</v>
      </c>
      <c r="C9894">
        <v>7</v>
      </c>
      <c r="D9894" t="s">
        <v>32</v>
      </c>
      <c r="E9894" t="s">
        <v>23</v>
      </c>
      <c r="F9894" t="s">
        <v>11</v>
      </c>
      <c r="G9894">
        <v>6</v>
      </c>
      <c r="H9894">
        <v>414</v>
      </c>
      <c r="I9894">
        <v>345.6</v>
      </c>
      <c r="M9894" t="str">
        <f t="shared" si="462"/>
        <v/>
      </c>
      <c r="N9894" t="e">
        <f t="shared" si="463"/>
        <v>#VALUE!</v>
      </c>
      <c r="O9894" t="e">
        <f t="shared" si="464"/>
        <v>#VALUE!</v>
      </c>
    </row>
    <row r="9895" spans="1:15" x14ac:dyDescent="0.25">
      <c r="A9895">
        <v>2019</v>
      </c>
      <c r="B9895" s="2" t="s">
        <v>38</v>
      </c>
      <c r="C9895">
        <v>7</v>
      </c>
      <c r="D9895" t="s">
        <v>32</v>
      </c>
      <c r="E9895" t="s">
        <v>23</v>
      </c>
      <c r="F9895" t="s">
        <v>15</v>
      </c>
      <c r="G9895">
        <v>1</v>
      </c>
      <c r="H9895">
        <v>259</v>
      </c>
      <c r="I9895">
        <v>216.19</v>
      </c>
      <c r="M9895" t="str">
        <f t="shared" si="462"/>
        <v/>
      </c>
      <c r="N9895" t="e">
        <f t="shared" si="463"/>
        <v>#VALUE!</v>
      </c>
      <c r="O9895" t="e">
        <f t="shared" si="464"/>
        <v>#VALUE!</v>
      </c>
    </row>
    <row r="9896" spans="1:15" x14ac:dyDescent="0.25">
      <c r="A9896">
        <v>2019</v>
      </c>
      <c r="B9896" s="2" t="s">
        <v>38</v>
      </c>
      <c r="C9896">
        <v>7</v>
      </c>
      <c r="D9896" t="s">
        <v>32</v>
      </c>
      <c r="E9896" t="s">
        <v>23</v>
      </c>
      <c r="F9896" t="s">
        <v>25</v>
      </c>
      <c r="G9896">
        <v>3</v>
      </c>
      <c r="H9896">
        <v>897</v>
      </c>
      <c r="I9896">
        <v>748.74</v>
      </c>
      <c r="M9896" t="str">
        <f t="shared" si="462"/>
        <v/>
      </c>
      <c r="N9896" t="e">
        <f t="shared" si="463"/>
        <v>#VALUE!</v>
      </c>
      <c r="O9896" t="e">
        <f t="shared" si="464"/>
        <v>#VALUE!</v>
      </c>
    </row>
    <row r="9897" spans="1:15" x14ac:dyDescent="0.25">
      <c r="A9897">
        <v>2019</v>
      </c>
      <c r="B9897" s="2" t="s">
        <v>38</v>
      </c>
      <c r="C9897">
        <v>7</v>
      </c>
      <c r="D9897" t="s">
        <v>32</v>
      </c>
      <c r="E9897" t="s">
        <v>23</v>
      </c>
      <c r="F9897" t="s">
        <v>70</v>
      </c>
      <c r="G9897">
        <v>2</v>
      </c>
      <c r="H9897">
        <v>78</v>
      </c>
      <c r="I9897">
        <v>65.099999999999994</v>
      </c>
      <c r="M9897" t="str">
        <f t="shared" si="462"/>
        <v/>
      </c>
      <c r="N9897" t="e">
        <f t="shared" si="463"/>
        <v>#VALUE!</v>
      </c>
      <c r="O9897" t="e">
        <f t="shared" si="464"/>
        <v>#VALUE!</v>
      </c>
    </row>
    <row r="9898" spans="1:15" x14ac:dyDescent="0.25">
      <c r="A9898">
        <v>2019</v>
      </c>
      <c r="B9898" s="2" t="s">
        <v>38</v>
      </c>
      <c r="C9898">
        <v>7</v>
      </c>
      <c r="D9898" t="s">
        <v>32</v>
      </c>
      <c r="E9898" t="s">
        <v>23</v>
      </c>
      <c r="F9898" t="s">
        <v>61</v>
      </c>
      <c r="G9898">
        <v>1</v>
      </c>
      <c r="H9898">
        <v>79</v>
      </c>
      <c r="I9898">
        <v>65.94</v>
      </c>
      <c r="M9898" t="str">
        <f t="shared" si="462"/>
        <v/>
      </c>
      <c r="N9898" t="e">
        <f t="shared" si="463"/>
        <v>#VALUE!</v>
      </c>
      <c r="O9898" t="e">
        <f t="shared" si="464"/>
        <v>#VALUE!</v>
      </c>
    </row>
    <row r="9899" spans="1:15" x14ac:dyDescent="0.25">
      <c r="A9899">
        <v>2019</v>
      </c>
      <c r="B9899" s="2" t="s">
        <v>38</v>
      </c>
      <c r="C9899">
        <v>7</v>
      </c>
      <c r="D9899" t="s">
        <v>32</v>
      </c>
      <c r="E9899" t="s">
        <v>23</v>
      </c>
      <c r="F9899" t="s">
        <v>62</v>
      </c>
      <c r="G9899">
        <v>3</v>
      </c>
      <c r="H9899">
        <v>177</v>
      </c>
      <c r="I9899">
        <v>147.75</v>
      </c>
      <c r="M9899" t="str">
        <f t="shared" si="462"/>
        <v/>
      </c>
      <c r="N9899" t="e">
        <f t="shared" si="463"/>
        <v>#VALUE!</v>
      </c>
      <c r="O9899" t="e">
        <f t="shared" si="464"/>
        <v>#VALUE!</v>
      </c>
    </row>
    <row r="9900" spans="1:15" x14ac:dyDescent="0.25">
      <c r="A9900">
        <v>2019</v>
      </c>
      <c r="B9900" s="2" t="s">
        <v>38</v>
      </c>
      <c r="C9900">
        <v>7</v>
      </c>
      <c r="D9900" t="s">
        <v>32</v>
      </c>
      <c r="E9900" t="s">
        <v>23</v>
      </c>
      <c r="F9900" t="s">
        <v>65</v>
      </c>
      <c r="G9900">
        <v>1</v>
      </c>
      <c r="H9900">
        <v>159</v>
      </c>
      <c r="I9900">
        <v>132.72</v>
      </c>
      <c r="M9900" t="str">
        <f t="shared" si="462"/>
        <v/>
      </c>
      <c r="N9900" t="e">
        <f t="shared" si="463"/>
        <v>#VALUE!</v>
      </c>
      <c r="O9900" t="e">
        <f t="shared" si="464"/>
        <v>#VALUE!</v>
      </c>
    </row>
    <row r="9901" spans="1:15" x14ac:dyDescent="0.25">
      <c r="A9901">
        <v>2019</v>
      </c>
      <c r="B9901" s="2" t="s">
        <v>38</v>
      </c>
      <c r="C9901">
        <v>7</v>
      </c>
      <c r="D9901" t="s">
        <v>32</v>
      </c>
      <c r="E9901" t="s">
        <v>23</v>
      </c>
      <c r="F9901" t="s">
        <v>56</v>
      </c>
      <c r="G9901">
        <v>2</v>
      </c>
      <c r="H9901">
        <v>138</v>
      </c>
      <c r="I9901">
        <v>115.2</v>
      </c>
      <c r="M9901" t="str">
        <f t="shared" si="462"/>
        <v/>
      </c>
      <c r="N9901" t="e">
        <f t="shared" si="463"/>
        <v>#VALUE!</v>
      </c>
      <c r="O9901" t="e">
        <f t="shared" si="464"/>
        <v>#VALUE!</v>
      </c>
    </row>
    <row r="9902" spans="1:15" x14ac:dyDescent="0.25">
      <c r="A9902">
        <v>2019</v>
      </c>
      <c r="B9902" s="2" t="s">
        <v>38</v>
      </c>
      <c r="C9902">
        <v>7</v>
      </c>
      <c r="D9902" t="s">
        <v>32</v>
      </c>
      <c r="E9902" t="s">
        <v>23</v>
      </c>
      <c r="F9902" t="s">
        <v>67</v>
      </c>
      <c r="G9902">
        <v>3</v>
      </c>
      <c r="H9902">
        <v>2097</v>
      </c>
      <c r="I9902">
        <v>1750.41</v>
      </c>
      <c r="M9902" t="str">
        <f t="shared" si="462"/>
        <v/>
      </c>
      <c r="N9902" t="e">
        <f t="shared" si="463"/>
        <v>#VALUE!</v>
      </c>
      <c r="O9902" t="e">
        <f t="shared" si="464"/>
        <v>#VALUE!</v>
      </c>
    </row>
    <row r="9903" spans="1:15" x14ac:dyDescent="0.25">
      <c r="A9903">
        <v>2019</v>
      </c>
      <c r="B9903" s="2" t="s">
        <v>38</v>
      </c>
      <c r="C9903">
        <v>7</v>
      </c>
      <c r="D9903" t="s">
        <v>32</v>
      </c>
      <c r="E9903" t="s">
        <v>23</v>
      </c>
      <c r="F9903" t="s">
        <v>18</v>
      </c>
      <c r="G9903">
        <v>2</v>
      </c>
      <c r="H9903">
        <v>198</v>
      </c>
      <c r="I9903">
        <v>165.28</v>
      </c>
      <c r="M9903" t="str">
        <f t="shared" si="462"/>
        <v/>
      </c>
      <c r="N9903" t="e">
        <f t="shared" si="463"/>
        <v>#VALUE!</v>
      </c>
      <c r="O9903" t="e">
        <f t="shared" si="464"/>
        <v>#VALUE!</v>
      </c>
    </row>
    <row r="9904" spans="1:15" x14ac:dyDescent="0.25">
      <c r="A9904">
        <v>2019</v>
      </c>
      <c r="B9904" s="2" t="s">
        <v>38</v>
      </c>
      <c r="C9904">
        <v>7</v>
      </c>
      <c r="D9904" t="s">
        <v>32</v>
      </c>
      <c r="E9904" t="s">
        <v>23</v>
      </c>
      <c r="F9904" t="s">
        <v>71</v>
      </c>
      <c r="G9904">
        <v>1</v>
      </c>
      <c r="H9904">
        <v>29</v>
      </c>
      <c r="I9904">
        <v>24.21</v>
      </c>
      <c r="M9904" t="str">
        <f t="shared" si="462"/>
        <v/>
      </c>
      <c r="N9904" t="e">
        <f t="shared" si="463"/>
        <v>#VALUE!</v>
      </c>
      <c r="O9904" t="e">
        <f t="shared" si="464"/>
        <v>#VALUE!</v>
      </c>
    </row>
    <row r="9905" spans="1:15" x14ac:dyDescent="0.25">
      <c r="A9905">
        <v>2019</v>
      </c>
      <c r="B9905" s="2" t="s">
        <v>38</v>
      </c>
      <c r="C9905">
        <v>7</v>
      </c>
      <c r="D9905" t="s">
        <v>32</v>
      </c>
      <c r="E9905" t="s">
        <v>23</v>
      </c>
      <c r="F9905" t="s">
        <v>28</v>
      </c>
      <c r="G9905">
        <v>1</v>
      </c>
      <c r="H9905">
        <v>399</v>
      </c>
      <c r="I9905">
        <v>333.06</v>
      </c>
      <c r="M9905" t="str">
        <f t="shared" si="462"/>
        <v/>
      </c>
      <c r="N9905" t="e">
        <f t="shared" si="463"/>
        <v>#VALUE!</v>
      </c>
      <c r="O9905" t="e">
        <f t="shared" si="464"/>
        <v>#VALUE!</v>
      </c>
    </row>
    <row r="9906" spans="1:15" x14ac:dyDescent="0.25">
      <c r="A9906">
        <v>2019</v>
      </c>
      <c r="B9906" s="2" t="s">
        <v>38</v>
      </c>
      <c r="C9906">
        <v>7</v>
      </c>
      <c r="D9906" t="s">
        <v>32</v>
      </c>
      <c r="E9906" t="s">
        <v>23</v>
      </c>
      <c r="F9906" t="s">
        <v>12</v>
      </c>
      <c r="G9906">
        <v>1</v>
      </c>
      <c r="H9906">
        <v>329</v>
      </c>
      <c r="I9906">
        <v>274.62</v>
      </c>
      <c r="M9906" t="str">
        <f t="shared" si="462"/>
        <v/>
      </c>
      <c r="N9906" t="e">
        <f t="shared" si="463"/>
        <v>#VALUE!</v>
      </c>
      <c r="O9906" t="e">
        <f t="shared" si="464"/>
        <v>#VALUE!</v>
      </c>
    </row>
    <row r="9907" spans="1:15" x14ac:dyDescent="0.25">
      <c r="A9907">
        <v>2019</v>
      </c>
      <c r="B9907" s="2" t="s">
        <v>38</v>
      </c>
      <c r="C9907">
        <v>7</v>
      </c>
      <c r="D9907" t="s">
        <v>32</v>
      </c>
      <c r="E9907" t="s">
        <v>24</v>
      </c>
      <c r="F9907" t="s">
        <v>60</v>
      </c>
      <c r="G9907">
        <v>1</v>
      </c>
      <c r="H9907">
        <v>49</v>
      </c>
      <c r="I9907">
        <v>40.9</v>
      </c>
      <c r="M9907" t="str">
        <f t="shared" si="462"/>
        <v/>
      </c>
      <c r="N9907" t="e">
        <f t="shared" si="463"/>
        <v>#VALUE!</v>
      </c>
      <c r="O9907" t="e">
        <f t="shared" si="464"/>
        <v>#VALUE!</v>
      </c>
    </row>
    <row r="9908" spans="1:15" x14ac:dyDescent="0.25">
      <c r="A9908">
        <v>2019</v>
      </c>
      <c r="B9908" s="2" t="s">
        <v>38</v>
      </c>
      <c r="C9908">
        <v>7</v>
      </c>
      <c r="D9908" t="s">
        <v>32</v>
      </c>
      <c r="E9908" t="s">
        <v>24</v>
      </c>
      <c r="F9908" t="s">
        <v>14</v>
      </c>
      <c r="G9908">
        <v>8</v>
      </c>
      <c r="H9908">
        <v>632</v>
      </c>
      <c r="I9908">
        <v>527.52</v>
      </c>
      <c r="M9908" t="str">
        <f t="shared" si="462"/>
        <v/>
      </c>
      <c r="N9908" t="e">
        <f t="shared" si="463"/>
        <v>#VALUE!</v>
      </c>
      <c r="O9908" t="e">
        <f t="shared" si="464"/>
        <v>#VALUE!</v>
      </c>
    </row>
    <row r="9909" spans="1:15" x14ac:dyDescent="0.25">
      <c r="A9909">
        <v>2019</v>
      </c>
      <c r="B9909" s="2" t="s">
        <v>38</v>
      </c>
      <c r="C9909">
        <v>7</v>
      </c>
      <c r="D9909" t="s">
        <v>32</v>
      </c>
      <c r="E9909" t="s">
        <v>24</v>
      </c>
      <c r="F9909" t="s">
        <v>22</v>
      </c>
      <c r="G9909">
        <v>2</v>
      </c>
      <c r="H9909">
        <v>198</v>
      </c>
      <c r="I9909">
        <v>165.28</v>
      </c>
      <c r="M9909" t="str">
        <f t="shared" si="462"/>
        <v/>
      </c>
      <c r="N9909" t="e">
        <f t="shared" si="463"/>
        <v>#VALUE!</v>
      </c>
      <c r="O9909" t="e">
        <f t="shared" si="464"/>
        <v>#VALUE!</v>
      </c>
    </row>
    <row r="9910" spans="1:15" x14ac:dyDescent="0.25">
      <c r="A9910">
        <v>2019</v>
      </c>
      <c r="B9910" s="2" t="s">
        <v>38</v>
      </c>
      <c r="C9910">
        <v>7</v>
      </c>
      <c r="D9910" t="s">
        <v>32</v>
      </c>
      <c r="E9910" t="s">
        <v>24</v>
      </c>
      <c r="F9910" t="s">
        <v>11</v>
      </c>
      <c r="G9910">
        <v>1</v>
      </c>
      <c r="H9910">
        <v>69</v>
      </c>
      <c r="I9910">
        <v>57.6</v>
      </c>
      <c r="M9910" t="str">
        <f t="shared" si="462"/>
        <v/>
      </c>
      <c r="N9910" t="e">
        <f t="shared" si="463"/>
        <v>#VALUE!</v>
      </c>
      <c r="O9910" t="e">
        <f t="shared" si="464"/>
        <v>#VALUE!</v>
      </c>
    </row>
    <row r="9911" spans="1:15" x14ac:dyDescent="0.25">
      <c r="A9911">
        <v>2019</v>
      </c>
      <c r="B9911" s="2" t="s">
        <v>38</v>
      </c>
      <c r="C9911">
        <v>7</v>
      </c>
      <c r="D9911" t="s">
        <v>32</v>
      </c>
      <c r="E9911" t="s">
        <v>24</v>
      </c>
      <c r="F9911" t="s">
        <v>15</v>
      </c>
      <c r="G9911">
        <v>1</v>
      </c>
      <c r="H9911">
        <v>259</v>
      </c>
      <c r="I9911">
        <v>216.19</v>
      </c>
      <c r="M9911" t="str">
        <f t="shared" si="462"/>
        <v/>
      </c>
      <c r="N9911" t="e">
        <f t="shared" si="463"/>
        <v>#VALUE!</v>
      </c>
      <c r="O9911" t="e">
        <f t="shared" si="464"/>
        <v>#VALUE!</v>
      </c>
    </row>
    <row r="9912" spans="1:15" x14ac:dyDescent="0.25">
      <c r="A9912">
        <v>2019</v>
      </c>
      <c r="B9912" s="2" t="s">
        <v>38</v>
      </c>
      <c r="C9912">
        <v>7</v>
      </c>
      <c r="D9912" t="s">
        <v>32</v>
      </c>
      <c r="E9912" t="s">
        <v>24</v>
      </c>
      <c r="F9912" t="s">
        <v>25</v>
      </c>
      <c r="G9912">
        <v>1</v>
      </c>
      <c r="H9912">
        <v>299</v>
      </c>
      <c r="I9912">
        <v>249.58</v>
      </c>
      <c r="M9912" t="str">
        <f t="shared" si="462"/>
        <v/>
      </c>
      <c r="N9912" t="e">
        <f t="shared" si="463"/>
        <v>#VALUE!</v>
      </c>
      <c r="O9912" t="e">
        <f t="shared" si="464"/>
        <v>#VALUE!</v>
      </c>
    </row>
    <row r="9913" spans="1:15" x14ac:dyDescent="0.25">
      <c r="A9913">
        <v>2019</v>
      </c>
      <c r="B9913" s="2" t="s">
        <v>38</v>
      </c>
      <c r="C9913">
        <v>7</v>
      </c>
      <c r="D9913" t="s">
        <v>32</v>
      </c>
      <c r="E9913" t="s">
        <v>24</v>
      </c>
      <c r="F9913" t="s">
        <v>70</v>
      </c>
      <c r="G9913">
        <v>1</v>
      </c>
      <c r="H9913">
        <v>39</v>
      </c>
      <c r="I9913">
        <v>32.549999999999997</v>
      </c>
      <c r="M9913" t="str">
        <f t="shared" si="462"/>
        <v/>
      </c>
      <c r="N9913" t="e">
        <f t="shared" si="463"/>
        <v>#VALUE!</v>
      </c>
      <c r="O9913" t="e">
        <f t="shared" si="464"/>
        <v>#VALUE!</v>
      </c>
    </row>
    <row r="9914" spans="1:15" x14ac:dyDescent="0.25">
      <c r="A9914">
        <v>2019</v>
      </c>
      <c r="B9914" s="2" t="s">
        <v>38</v>
      </c>
      <c r="C9914">
        <v>7</v>
      </c>
      <c r="D9914" t="s">
        <v>32</v>
      </c>
      <c r="E9914" t="s">
        <v>24</v>
      </c>
      <c r="F9914" t="s">
        <v>61</v>
      </c>
      <c r="G9914">
        <v>1</v>
      </c>
      <c r="H9914">
        <v>79</v>
      </c>
      <c r="I9914">
        <v>65.94</v>
      </c>
      <c r="M9914" t="str">
        <f t="shared" si="462"/>
        <v/>
      </c>
      <c r="N9914" t="e">
        <f t="shared" si="463"/>
        <v>#VALUE!</v>
      </c>
      <c r="O9914" t="e">
        <f t="shared" si="464"/>
        <v>#VALUE!</v>
      </c>
    </row>
    <row r="9915" spans="1:15" x14ac:dyDescent="0.25">
      <c r="A9915">
        <v>2019</v>
      </c>
      <c r="B9915" s="2" t="s">
        <v>38</v>
      </c>
      <c r="C9915">
        <v>7</v>
      </c>
      <c r="D9915" t="s">
        <v>32</v>
      </c>
      <c r="E9915" t="s">
        <v>24</v>
      </c>
      <c r="F9915" t="s">
        <v>57</v>
      </c>
      <c r="G9915">
        <v>1</v>
      </c>
      <c r="H9915">
        <v>99</v>
      </c>
      <c r="I9915">
        <v>82.64</v>
      </c>
      <c r="M9915" t="str">
        <f t="shared" si="462"/>
        <v/>
      </c>
      <c r="N9915" t="e">
        <f t="shared" si="463"/>
        <v>#VALUE!</v>
      </c>
      <c r="O9915" t="e">
        <f t="shared" si="464"/>
        <v>#VALUE!</v>
      </c>
    </row>
    <row r="9916" spans="1:15" x14ac:dyDescent="0.25">
      <c r="A9916">
        <v>2019</v>
      </c>
      <c r="B9916" s="2" t="s">
        <v>38</v>
      </c>
      <c r="C9916">
        <v>7</v>
      </c>
      <c r="D9916" t="s">
        <v>32</v>
      </c>
      <c r="E9916" t="s">
        <v>24</v>
      </c>
      <c r="F9916" t="s">
        <v>27</v>
      </c>
      <c r="G9916">
        <v>1</v>
      </c>
      <c r="H9916">
        <v>149</v>
      </c>
      <c r="I9916">
        <v>124.37</v>
      </c>
      <c r="M9916" t="str">
        <f t="shared" si="462"/>
        <v/>
      </c>
      <c r="N9916" t="e">
        <f t="shared" si="463"/>
        <v>#VALUE!</v>
      </c>
      <c r="O9916" t="e">
        <f t="shared" si="464"/>
        <v>#VALUE!</v>
      </c>
    </row>
    <row r="9917" spans="1:15" x14ac:dyDescent="0.25">
      <c r="A9917">
        <v>2019</v>
      </c>
      <c r="B9917" s="2" t="s">
        <v>38</v>
      </c>
      <c r="C9917">
        <v>7</v>
      </c>
      <c r="D9917" t="s">
        <v>32</v>
      </c>
      <c r="E9917" t="s">
        <v>24</v>
      </c>
      <c r="F9917" t="s">
        <v>28</v>
      </c>
      <c r="G9917">
        <v>2</v>
      </c>
      <c r="H9917">
        <v>798</v>
      </c>
      <c r="I9917">
        <v>666.12</v>
      </c>
      <c r="M9917" t="str">
        <f t="shared" si="462"/>
        <v/>
      </c>
      <c r="N9917" t="e">
        <f t="shared" si="463"/>
        <v>#VALUE!</v>
      </c>
      <c r="O9917" t="e">
        <f t="shared" si="464"/>
        <v>#VALUE!</v>
      </c>
    </row>
    <row r="9918" spans="1:15" x14ac:dyDescent="0.25">
      <c r="A9918">
        <v>2019</v>
      </c>
      <c r="B9918" s="2" t="s">
        <v>38</v>
      </c>
      <c r="C9918">
        <v>7</v>
      </c>
      <c r="D9918" t="s">
        <v>32</v>
      </c>
      <c r="E9918" t="s">
        <v>24</v>
      </c>
      <c r="F9918" t="s">
        <v>19</v>
      </c>
      <c r="G9918">
        <v>1</v>
      </c>
      <c r="H9918">
        <v>259</v>
      </c>
      <c r="I9918">
        <v>216.19</v>
      </c>
      <c r="M9918" t="str">
        <f t="shared" si="462"/>
        <v/>
      </c>
      <c r="N9918" t="e">
        <f t="shared" si="463"/>
        <v>#VALUE!</v>
      </c>
      <c r="O9918" t="e">
        <f t="shared" si="464"/>
        <v>#VALUE!</v>
      </c>
    </row>
    <row r="9919" spans="1:15" x14ac:dyDescent="0.25">
      <c r="A9919">
        <v>2019</v>
      </c>
      <c r="B9919" s="2" t="s">
        <v>38</v>
      </c>
      <c r="C9919">
        <v>7</v>
      </c>
      <c r="D9919" t="s">
        <v>32</v>
      </c>
      <c r="E9919" t="s">
        <v>24</v>
      </c>
      <c r="F9919" t="s">
        <v>20</v>
      </c>
      <c r="G9919">
        <v>1</v>
      </c>
      <c r="H9919">
        <v>199</v>
      </c>
      <c r="I9919">
        <v>166.11</v>
      </c>
      <c r="M9919" t="str">
        <f t="shared" si="462"/>
        <v/>
      </c>
      <c r="N9919" t="e">
        <f t="shared" si="463"/>
        <v>#VALUE!</v>
      </c>
      <c r="O9919" t="e">
        <f t="shared" si="464"/>
        <v>#VALUE!</v>
      </c>
    </row>
    <row r="9920" spans="1:15" x14ac:dyDescent="0.25">
      <c r="A9920">
        <v>2019</v>
      </c>
      <c r="B9920" s="2" t="s">
        <v>38</v>
      </c>
      <c r="C9920">
        <v>7</v>
      </c>
      <c r="D9920" t="s">
        <v>32</v>
      </c>
      <c r="E9920" t="s">
        <v>26</v>
      </c>
      <c r="F9920" t="s">
        <v>58</v>
      </c>
      <c r="G9920">
        <v>1</v>
      </c>
      <c r="H9920">
        <v>79</v>
      </c>
      <c r="I9920">
        <v>65.94</v>
      </c>
      <c r="M9920" t="str">
        <f t="shared" si="462"/>
        <v/>
      </c>
      <c r="N9920" t="e">
        <f t="shared" si="463"/>
        <v>#VALUE!</v>
      </c>
      <c r="O9920" t="e">
        <f t="shared" si="464"/>
        <v>#VALUE!</v>
      </c>
    </row>
    <row r="9921" spans="1:15" x14ac:dyDescent="0.25">
      <c r="A9921">
        <v>2019</v>
      </c>
      <c r="B9921" s="2" t="s">
        <v>38</v>
      </c>
      <c r="C9921">
        <v>7</v>
      </c>
      <c r="D9921" t="s">
        <v>32</v>
      </c>
      <c r="E9921" t="s">
        <v>26</v>
      </c>
      <c r="F9921" t="s">
        <v>73</v>
      </c>
      <c r="G9921">
        <v>1</v>
      </c>
      <c r="H9921">
        <v>35</v>
      </c>
      <c r="I9921">
        <v>29.22</v>
      </c>
      <c r="M9921" t="str">
        <f t="shared" si="462"/>
        <v/>
      </c>
      <c r="N9921" t="e">
        <f t="shared" si="463"/>
        <v>#VALUE!</v>
      </c>
      <c r="O9921" t="e">
        <f t="shared" si="464"/>
        <v>#VALUE!</v>
      </c>
    </row>
    <row r="9922" spans="1:15" x14ac:dyDescent="0.25">
      <c r="A9922">
        <v>2019</v>
      </c>
      <c r="B9922" s="2" t="s">
        <v>38</v>
      </c>
      <c r="C9922">
        <v>7</v>
      </c>
      <c r="D9922" t="s">
        <v>32</v>
      </c>
      <c r="E9922" t="s">
        <v>26</v>
      </c>
      <c r="F9922" t="s">
        <v>60</v>
      </c>
      <c r="G9922">
        <v>6</v>
      </c>
      <c r="H9922">
        <v>294</v>
      </c>
      <c r="I9922">
        <v>245.4</v>
      </c>
      <c r="M9922" t="str">
        <f t="shared" si="462"/>
        <v/>
      </c>
      <c r="N9922" t="e">
        <f t="shared" si="463"/>
        <v>#VALUE!</v>
      </c>
      <c r="O9922" t="e">
        <f t="shared" si="464"/>
        <v>#VALUE!</v>
      </c>
    </row>
    <row r="9923" spans="1:15" x14ac:dyDescent="0.25">
      <c r="A9923">
        <v>2019</v>
      </c>
      <c r="B9923" s="2" t="s">
        <v>38</v>
      </c>
      <c r="C9923">
        <v>7</v>
      </c>
      <c r="D9923" t="s">
        <v>32</v>
      </c>
      <c r="E9923" t="s">
        <v>26</v>
      </c>
      <c r="F9923" t="s">
        <v>14</v>
      </c>
      <c r="G9923">
        <v>49</v>
      </c>
      <c r="H9923">
        <v>3871</v>
      </c>
      <c r="I9923">
        <v>3231.0600000000022</v>
      </c>
      <c r="M9923" t="str">
        <f t="shared" ref="M9923:M9986" si="465">SUBSTITUTE(SUBSTITUTE(J9923," - ","|"),"; ","|")</f>
        <v/>
      </c>
      <c r="N9923" t="e">
        <f t="shared" ref="N9923:N9986" si="466">LEFT(M9923,FIND("|",M9923)-1)</f>
        <v>#VALUE!</v>
      </c>
      <c r="O9923" t="e">
        <f t="shared" ref="O9923:O9986" si="467">RIGHT(M9923,LEN(M9923)-FIND("|",M9923))</f>
        <v>#VALUE!</v>
      </c>
    </row>
    <row r="9924" spans="1:15" x14ac:dyDescent="0.25">
      <c r="A9924">
        <v>2019</v>
      </c>
      <c r="B9924" s="2" t="s">
        <v>38</v>
      </c>
      <c r="C9924">
        <v>7</v>
      </c>
      <c r="D9924" t="s">
        <v>32</v>
      </c>
      <c r="E9924" t="s">
        <v>26</v>
      </c>
      <c r="F9924" t="s">
        <v>22</v>
      </c>
      <c r="G9924">
        <v>6</v>
      </c>
      <c r="H9924">
        <v>594</v>
      </c>
      <c r="I9924">
        <v>495.84</v>
      </c>
      <c r="M9924" t="str">
        <f t="shared" si="465"/>
        <v/>
      </c>
      <c r="N9924" t="e">
        <f t="shared" si="466"/>
        <v>#VALUE!</v>
      </c>
      <c r="O9924" t="e">
        <f t="shared" si="467"/>
        <v>#VALUE!</v>
      </c>
    </row>
    <row r="9925" spans="1:15" x14ac:dyDescent="0.25">
      <c r="A9925">
        <v>2019</v>
      </c>
      <c r="B9925" s="2" t="s">
        <v>38</v>
      </c>
      <c r="C9925">
        <v>7</v>
      </c>
      <c r="D9925" t="s">
        <v>32</v>
      </c>
      <c r="E9925" t="s">
        <v>26</v>
      </c>
      <c r="F9925" t="s">
        <v>11</v>
      </c>
      <c r="G9925">
        <v>53</v>
      </c>
      <c r="H9925">
        <v>3657</v>
      </c>
      <c r="I9925">
        <v>3052.799999999997</v>
      </c>
      <c r="M9925" t="str">
        <f t="shared" si="465"/>
        <v/>
      </c>
      <c r="N9925" t="e">
        <f t="shared" si="466"/>
        <v>#VALUE!</v>
      </c>
      <c r="O9925" t="e">
        <f t="shared" si="467"/>
        <v>#VALUE!</v>
      </c>
    </row>
    <row r="9926" spans="1:15" x14ac:dyDescent="0.25">
      <c r="A9926">
        <v>2019</v>
      </c>
      <c r="B9926" s="2" t="s">
        <v>38</v>
      </c>
      <c r="C9926">
        <v>7</v>
      </c>
      <c r="D9926" t="s">
        <v>32</v>
      </c>
      <c r="E9926" t="s">
        <v>26</v>
      </c>
      <c r="F9926" t="s">
        <v>15</v>
      </c>
      <c r="G9926">
        <v>10</v>
      </c>
      <c r="H9926">
        <v>2590</v>
      </c>
      <c r="I9926">
        <v>2161.9</v>
      </c>
      <c r="M9926" t="str">
        <f t="shared" si="465"/>
        <v/>
      </c>
      <c r="N9926" t="e">
        <f t="shared" si="466"/>
        <v>#VALUE!</v>
      </c>
      <c r="O9926" t="e">
        <f t="shared" si="467"/>
        <v>#VALUE!</v>
      </c>
    </row>
    <row r="9927" spans="1:15" x14ac:dyDescent="0.25">
      <c r="A9927">
        <v>2019</v>
      </c>
      <c r="B9927" s="2" t="s">
        <v>38</v>
      </c>
      <c r="C9927">
        <v>7</v>
      </c>
      <c r="D9927" t="s">
        <v>32</v>
      </c>
      <c r="E9927" t="s">
        <v>26</v>
      </c>
      <c r="F9927" t="s">
        <v>16</v>
      </c>
      <c r="G9927">
        <v>2</v>
      </c>
      <c r="H9927">
        <v>658</v>
      </c>
      <c r="I9927">
        <v>549.24</v>
      </c>
      <c r="M9927" t="str">
        <f t="shared" si="465"/>
        <v/>
      </c>
      <c r="N9927" t="e">
        <f t="shared" si="466"/>
        <v>#VALUE!</v>
      </c>
      <c r="O9927" t="e">
        <f t="shared" si="467"/>
        <v>#VALUE!</v>
      </c>
    </row>
    <row r="9928" spans="1:15" x14ac:dyDescent="0.25">
      <c r="A9928">
        <v>2019</v>
      </c>
      <c r="B9928" s="2" t="s">
        <v>38</v>
      </c>
      <c r="C9928">
        <v>7</v>
      </c>
      <c r="D9928" t="s">
        <v>32</v>
      </c>
      <c r="E9928" t="s">
        <v>26</v>
      </c>
      <c r="F9928" t="s">
        <v>25</v>
      </c>
      <c r="G9928">
        <v>5</v>
      </c>
      <c r="H9928">
        <v>1495</v>
      </c>
      <c r="I9928">
        <v>1247.9000000000001</v>
      </c>
      <c r="M9928" t="str">
        <f t="shared" si="465"/>
        <v/>
      </c>
      <c r="N9928" t="e">
        <f t="shared" si="466"/>
        <v>#VALUE!</v>
      </c>
      <c r="O9928" t="e">
        <f t="shared" si="467"/>
        <v>#VALUE!</v>
      </c>
    </row>
    <row r="9929" spans="1:15" x14ac:dyDescent="0.25">
      <c r="A9929">
        <v>2019</v>
      </c>
      <c r="B9929" s="2" t="s">
        <v>38</v>
      </c>
      <c r="C9929">
        <v>7</v>
      </c>
      <c r="D9929" t="s">
        <v>32</v>
      </c>
      <c r="E9929" t="s">
        <v>26</v>
      </c>
      <c r="F9929" t="s">
        <v>70</v>
      </c>
      <c r="G9929">
        <v>9</v>
      </c>
      <c r="H9929">
        <v>351</v>
      </c>
      <c r="I9929">
        <v>292.95000000000005</v>
      </c>
      <c r="M9929" t="str">
        <f t="shared" si="465"/>
        <v/>
      </c>
      <c r="N9929" t="e">
        <f t="shared" si="466"/>
        <v>#VALUE!</v>
      </c>
      <c r="O9929" t="e">
        <f t="shared" si="467"/>
        <v>#VALUE!</v>
      </c>
    </row>
    <row r="9930" spans="1:15" x14ac:dyDescent="0.25">
      <c r="A9930">
        <v>2019</v>
      </c>
      <c r="B9930" s="2" t="s">
        <v>38</v>
      </c>
      <c r="C9930">
        <v>7</v>
      </c>
      <c r="D9930" t="s">
        <v>32</v>
      </c>
      <c r="E9930" t="s">
        <v>26</v>
      </c>
      <c r="F9930" t="s">
        <v>61</v>
      </c>
      <c r="G9930">
        <v>1</v>
      </c>
      <c r="H9930">
        <v>79</v>
      </c>
      <c r="I9930">
        <v>65.94</v>
      </c>
      <c r="M9930" t="str">
        <f t="shared" si="465"/>
        <v/>
      </c>
      <c r="N9930" t="e">
        <f t="shared" si="466"/>
        <v>#VALUE!</v>
      </c>
      <c r="O9930" t="e">
        <f t="shared" si="467"/>
        <v>#VALUE!</v>
      </c>
    </row>
    <row r="9931" spans="1:15" x14ac:dyDescent="0.25">
      <c r="A9931">
        <v>2019</v>
      </c>
      <c r="B9931" s="2" t="s">
        <v>38</v>
      </c>
      <c r="C9931">
        <v>7</v>
      </c>
      <c r="D9931" t="s">
        <v>32</v>
      </c>
      <c r="E9931" t="s">
        <v>26</v>
      </c>
      <c r="F9931" t="s">
        <v>59</v>
      </c>
      <c r="G9931">
        <v>2</v>
      </c>
      <c r="H9931">
        <v>50</v>
      </c>
      <c r="I9931">
        <v>41.74</v>
      </c>
      <c r="M9931" t="str">
        <f t="shared" si="465"/>
        <v/>
      </c>
      <c r="N9931" t="e">
        <f t="shared" si="466"/>
        <v>#VALUE!</v>
      </c>
      <c r="O9931" t="e">
        <f t="shared" si="467"/>
        <v>#VALUE!</v>
      </c>
    </row>
    <row r="9932" spans="1:15" x14ac:dyDescent="0.25">
      <c r="A9932">
        <v>2019</v>
      </c>
      <c r="B9932" s="2" t="s">
        <v>38</v>
      </c>
      <c r="C9932">
        <v>7</v>
      </c>
      <c r="D9932" t="s">
        <v>32</v>
      </c>
      <c r="E9932" t="s">
        <v>26</v>
      </c>
      <c r="F9932" t="s">
        <v>62</v>
      </c>
      <c r="G9932">
        <v>9</v>
      </c>
      <c r="H9932">
        <v>531</v>
      </c>
      <c r="I9932">
        <v>443.25</v>
      </c>
      <c r="M9932" t="str">
        <f t="shared" si="465"/>
        <v/>
      </c>
      <c r="N9932" t="e">
        <f t="shared" si="466"/>
        <v>#VALUE!</v>
      </c>
      <c r="O9932" t="e">
        <f t="shared" si="467"/>
        <v>#VALUE!</v>
      </c>
    </row>
    <row r="9933" spans="1:15" x14ac:dyDescent="0.25">
      <c r="A9933">
        <v>2019</v>
      </c>
      <c r="B9933" s="2" t="s">
        <v>38</v>
      </c>
      <c r="C9933">
        <v>7</v>
      </c>
      <c r="D9933" t="s">
        <v>32</v>
      </c>
      <c r="E9933" t="s">
        <v>26</v>
      </c>
      <c r="F9933" t="s">
        <v>63</v>
      </c>
      <c r="G9933">
        <v>1</v>
      </c>
      <c r="H9933">
        <v>99</v>
      </c>
      <c r="I9933">
        <v>82.64</v>
      </c>
      <c r="M9933" t="str">
        <f t="shared" si="465"/>
        <v/>
      </c>
      <c r="N9933" t="e">
        <f t="shared" si="466"/>
        <v>#VALUE!</v>
      </c>
      <c r="O9933" t="e">
        <f t="shared" si="467"/>
        <v>#VALUE!</v>
      </c>
    </row>
    <row r="9934" spans="1:15" x14ac:dyDescent="0.25">
      <c r="A9934">
        <v>2019</v>
      </c>
      <c r="B9934" s="2" t="s">
        <v>38</v>
      </c>
      <c r="C9934">
        <v>7</v>
      </c>
      <c r="D9934" t="s">
        <v>32</v>
      </c>
      <c r="E9934" t="s">
        <v>26</v>
      </c>
      <c r="F9934" t="s">
        <v>64</v>
      </c>
      <c r="G9934">
        <v>2</v>
      </c>
      <c r="H9934">
        <v>158</v>
      </c>
      <c r="I9934">
        <v>131.88</v>
      </c>
      <c r="M9934" t="str">
        <f t="shared" si="465"/>
        <v/>
      </c>
      <c r="N9934" t="e">
        <f t="shared" si="466"/>
        <v>#VALUE!</v>
      </c>
      <c r="O9934" t="e">
        <f t="shared" si="467"/>
        <v>#VALUE!</v>
      </c>
    </row>
    <row r="9935" spans="1:15" x14ac:dyDescent="0.25">
      <c r="A9935">
        <v>2019</v>
      </c>
      <c r="B9935" s="2" t="s">
        <v>38</v>
      </c>
      <c r="C9935">
        <v>7</v>
      </c>
      <c r="D9935" t="s">
        <v>32</v>
      </c>
      <c r="E9935" t="s">
        <v>26</v>
      </c>
      <c r="F9935" t="s">
        <v>65</v>
      </c>
      <c r="G9935">
        <v>1</v>
      </c>
      <c r="H9935">
        <v>159</v>
      </c>
      <c r="I9935">
        <v>132.72</v>
      </c>
      <c r="M9935" t="str">
        <f t="shared" si="465"/>
        <v/>
      </c>
      <c r="N9935" t="e">
        <f t="shared" si="466"/>
        <v>#VALUE!</v>
      </c>
      <c r="O9935" t="e">
        <f t="shared" si="467"/>
        <v>#VALUE!</v>
      </c>
    </row>
    <row r="9936" spans="1:15" x14ac:dyDescent="0.25">
      <c r="A9936">
        <v>2019</v>
      </c>
      <c r="B9936" s="2" t="s">
        <v>38</v>
      </c>
      <c r="C9936">
        <v>7</v>
      </c>
      <c r="D9936" t="s">
        <v>32</v>
      </c>
      <c r="E9936" t="s">
        <v>26</v>
      </c>
      <c r="F9936" t="s">
        <v>56</v>
      </c>
      <c r="G9936">
        <v>7</v>
      </c>
      <c r="H9936">
        <v>483</v>
      </c>
      <c r="I9936">
        <v>403.20000000000005</v>
      </c>
      <c r="M9936" t="str">
        <f t="shared" si="465"/>
        <v/>
      </c>
      <c r="N9936" t="e">
        <f t="shared" si="466"/>
        <v>#VALUE!</v>
      </c>
      <c r="O9936" t="e">
        <f t="shared" si="467"/>
        <v>#VALUE!</v>
      </c>
    </row>
    <row r="9937" spans="1:15" x14ac:dyDescent="0.25">
      <c r="A9937">
        <v>2019</v>
      </c>
      <c r="B9937" s="2" t="s">
        <v>38</v>
      </c>
      <c r="C9937">
        <v>7</v>
      </c>
      <c r="D9937" t="s">
        <v>32</v>
      </c>
      <c r="E9937" t="s">
        <v>26</v>
      </c>
      <c r="F9937" t="s">
        <v>57</v>
      </c>
      <c r="G9937">
        <v>4</v>
      </c>
      <c r="H9937">
        <v>396</v>
      </c>
      <c r="I9937">
        <v>330.56</v>
      </c>
      <c r="M9937" t="str">
        <f t="shared" si="465"/>
        <v/>
      </c>
      <c r="N9937" t="e">
        <f t="shared" si="466"/>
        <v>#VALUE!</v>
      </c>
      <c r="O9937" t="e">
        <f t="shared" si="467"/>
        <v>#VALUE!</v>
      </c>
    </row>
    <row r="9938" spans="1:15" x14ac:dyDescent="0.25">
      <c r="A9938">
        <v>2019</v>
      </c>
      <c r="B9938" s="2" t="s">
        <v>38</v>
      </c>
      <c r="C9938">
        <v>7</v>
      </c>
      <c r="D9938" t="s">
        <v>32</v>
      </c>
      <c r="E9938" t="s">
        <v>26</v>
      </c>
      <c r="F9938" t="s">
        <v>69</v>
      </c>
      <c r="G9938">
        <v>1</v>
      </c>
      <c r="H9938">
        <v>349</v>
      </c>
      <c r="I9938">
        <v>291.32</v>
      </c>
      <c r="M9938" t="str">
        <f t="shared" si="465"/>
        <v/>
      </c>
      <c r="N9938" t="e">
        <f t="shared" si="466"/>
        <v>#VALUE!</v>
      </c>
      <c r="O9938" t="e">
        <f t="shared" si="467"/>
        <v>#VALUE!</v>
      </c>
    </row>
    <row r="9939" spans="1:15" x14ac:dyDescent="0.25">
      <c r="A9939">
        <v>2019</v>
      </c>
      <c r="B9939" s="2" t="s">
        <v>38</v>
      </c>
      <c r="C9939">
        <v>7</v>
      </c>
      <c r="D9939" t="s">
        <v>32</v>
      </c>
      <c r="E9939" t="s">
        <v>26</v>
      </c>
      <c r="F9939" t="s">
        <v>66</v>
      </c>
      <c r="G9939">
        <v>5</v>
      </c>
      <c r="H9939">
        <v>1495</v>
      </c>
      <c r="I9939">
        <v>1247.9000000000001</v>
      </c>
      <c r="M9939" t="str">
        <f t="shared" si="465"/>
        <v/>
      </c>
      <c r="N9939" t="e">
        <f t="shared" si="466"/>
        <v>#VALUE!</v>
      </c>
      <c r="O9939" t="e">
        <f t="shared" si="467"/>
        <v>#VALUE!</v>
      </c>
    </row>
    <row r="9940" spans="1:15" x14ac:dyDescent="0.25">
      <c r="A9940">
        <v>2019</v>
      </c>
      <c r="B9940" s="2" t="s">
        <v>38</v>
      </c>
      <c r="C9940">
        <v>7</v>
      </c>
      <c r="D9940" t="s">
        <v>32</v>
      </c>
      <c r="E9940" t="s">
        <v>26</v>
      </c>
      <c r="F9940" t="s">
        <v>67</v>
      </c>
      <c r="G9940">
        <v>2</v>
      </c>
      <c r="H9940">
        <v>1398</v>
      </c>
      <c r="I9940">
        <v>1166.94</v>
      </c>
      <c r="M9940" t="str">
        <f t="shared" si="465"/>
        <v/>
      </c>
      <c r="N9940" t="e">
        <f t="shared" si="466"/>
        <v>#VALUE!</v>
      </c>
      <c r="O9940" t="e">
        <f t="shared" si="467"/>
        <v>#VALUE!</v>
      </c>
    </row>
    <row r="9941" spans="1:15" x14ac:dyDescent="0.25">
      <c r="A9941">
        <v>2019</v>
      </c>
      <c r="B9941" s="2" t="s">
        <v>38</v>
      </c>
      <c r="C9941">
        <v>7</v>
      </c>
      <c r="D9941" t="s">
        <v>32</v>
      </c>
      <c r="E9941" t="s">
        <v>26</v>
      </c>
      <c r="F9941" t="s">
        <v>17</v>
      </c>
      <c r="G9941">
        <v>2</v>
      </c>
      <c r="H9941">
        <v>278</v>
      </c>
      <c r="I9941">
        <v>232.06</v>
      </c>
      <c r="M9941" t="str">
        <f t="shared" si="465"/>
        <v/>
      </c>
      <c r="N9941" t="e">
        <f t="shared" si="466"/>
        <v>#VALUE!</v>
      </c>
      <c r="O9941" t="e">
        <f t="shared" si="467"/>
        <v>#VALUE!</v>
      </c>
    </row>
    <row r="9942" spans="1:15" x14ac:dyDescent="0.25">
      <c r="A9942">
        <v>2019</v>
      </c>
      <c r="B9942" s="2" t="s">
        <v>38</v>
      </c>
      <c r="C9942">
        <v>7</v>
      </c>
      <c r="D9942" t="s">
        <v>32</v>
      </c>
      <c r="E9942" t="s">
        <v>26</v>
      </c>
      <c r="F9942" t="s">
        <v>18</v>
      </c>
      <c r="G9942">
        <v>9</v>
      </c>
      <c r="H9942">
        <v>891</v>
      </c>
      <c r="I9942">
        <v>743.76</v>
      </c>
      <c r="M9942" t="str">
        <f t="shared" si="465"/>
        <v/>
      </c>
      <c r="N9942" t="e">
        <f t="shared" si="466"/>
        <v>#VALUE!</v>
      </c>
      <c r="O9942" t="e">
        <f t="shared" si="467"/>
        <v>#VALUE!</v>
      </c>
    </row>
    <row r="9943" spans="1:15" x14ac:dyDescent="0.25">
      <c r="A9943">
        <v>2019</v>
      </c>
      <c r="B9943" s="2" t="s">
        <v>38</v>
      </c>
      <c r="C9943">
        <v>7</v>
      </c>
      <c r="D9943" t="s">
        <v>32</v>
      </c>
      <c r="E9943" t="s">
        <v>26</v>
      </c>
      <c r="F9943" t="s">
        <v>27</v>
      </c>
      <c r="G9943">
        <v>1</v>
      </c>
      <c r="H9943">
        <v>149</v>
      </c>
      <c r="I9943">
        <v>124.37</v>
      </c>
      <c r="M9943" t="str">
        <f t="shared" si="465"/>
        <v/>
      </c>
      <c r="N9943" t="e">
        <f t="shared" si="466"/>
        <v>#VALUE!</v>
      </c>
      <c r="O9943" t="e">
        <f t="shared" si="467"/>
        <v>#VALUE!</v>
      </c>
    </row>
    <row r="9944" spans="1:15" x14ac:dyDescent="0.25">
      <c r="A9944">
        <v>2019</v>
      </c>
      <c r="B9944" s="2" t="s">
        <v>38</v>
      </c>
      <c r="C9944">
        <v>7</v>
      </c>
      <c r="D9944" t="s">
        <v>32</v>
      </c>
      <c r="E9944" t="s">
        <v>26</v>
      </c>
      <c r="F9944" t="s">
        <v>68</v>
      </c>
      <c r="G9944">
        <v>1</v>
      </c>
      <c r="H9944">
        <v>29</v>
      </c>
      <c r="I9944">
        <v>24.21</v>
      </c>
      <c r="M9944" t="str">
        <f t="shared" si="465"/>
        <v/>
      </c>
      <c r="N9944" t="e">
        <f t="shared" si="466"/>
        <v>#VALUE!</v>
      </c>
      <c r="O9944" t="e">
        <f t="shared" si="467"/>
        <v>#VALUE!</v>
      </c>
    </row>
    <row r="9945" spans="1:15" x14ac:dyDescent="0.25">
      <c r="A9945">
        <v>2019</v>
      </c>
      <c r="B9945" s="2" t="s">
        <v>38</v>
      </c>
      <c r="C9945">
        <v>7</v>
      </c>
      <c r="D9945" t="s">
        <v>32</v>
      </c>
      <c r="E9945" t="s">
        <v>26</v>
      </c>
      <c r="F9945" t="s">
        <v>71</v>
      </c>
      <c r="G9945">
        <v>5</v>
      </c>
      <c r="H9945">
        <v>145</v>
      </c>
      <c r="I9945">
        <v>121.05000000000001</v>
      </c>
      <c r="M9945" t="str">
        <f t="shared" si="465"/>
        <v/>
      </c>
      <c r="N9945" t="e">
        <f t="shared" si="466"/>
        <v>#VALUE!</v>
      </c>
      <c r="O9945" t="e">
        <f t="shared" si="467"/>
        <v>#VALUE!</v>
      </c>
    </row>
    <row r="9946" spans="1:15" x14ac:dyDescent="0.25">
      <c r="A9946">
        <v>2019</v>
      </c>
      <c r="B9946" s="2" t="s">
        <v>38</v>
      </c>
      <c r="C9946">
        <v>7</v>
      </c>
      <c r="D9946" t="s">
        <v>32</v>
      </c>
      <c r="E9946" t="s">
        <v>26</v>
      </c>
      <c r="F9946" t="s">
        <v>28</v>
      </c>
      <c r="G9946">
        <v>3</v>
      </c>
      <c r="H9946">
        <v>1197</v>
      </c>
      <c r="I9946">
        <v>999.18000000000006</v>
      </c>
      <c r="M9946" t="str">
        <f t="shared" si="465"/>
        <v/>
      </c>
      <c r="N9946" t="e">
        <f t="shared" si="466"/>
        <v>#VALUE!</v>
      </c>
      <c r="O9946" t="e">
        <f t="shared" si="467"/>
        <v>#VALUE!</v>
      </c>
    </row>
    <row r="9947" spans="1:15" x14ac:dyDescent="0.25">
      <c r="A9947">
        <v>2019</v>
      </c>
      <c r="B9947" s="2" t="s">
        <v>38</v>
      </c>
      <c r="C9947">
        <v>7</v>
      </c>
      <c r="D9947" t="s">
        <v>32</v>
      </c>
      <c r="E9947" t="s">
        <v>26</v>
      </c>
      <c r="F9947" t="s">
        <v>12</v>
      </c>
      <c r="G9947">
        <v>20</v>
      </c>
      <c r="H9947">
        <v>6580</v>
      </c>
      <c r="I9947">
        <v>5492.3999999999987</v>
      </c>
      <c r="M9947" t="str">
        <f t="shared" si="465"/>
        <v/>
      </c>
      <c r="N9947" t="e">
        <f t="shared" si="466"/>
        <v>#VALUE!</v>
      </c>
      <c r="O9947" t="e">
        <f t="shared" si="467"/>
        <v>#VALUE!</v>
      </c>
    </row>
    <row r="9948" spans="1:15" x14ac:dyDescent="0.25">
      <c r="A9948">
        <v>2019</v>
      </c>
      <c r="B9948" s="2" t="s">
        <v>38</v>
      </c>
      <c r="C9948">
        <v>7</v>
      </c>
      <c r="D9948" t="s">
        <v>32</v>
      </c>
      <c r="E9948" t="s">
        <v>26</v>
      </c>
      <c r="F9948" t="s">
        <v>19</v>
      </c>
      <c r="G9948">
        <v>18</v>
      </c>
      <c r="H9948">
        <v>4662</v>
      </c>
      <c r="I9948">
        <v>3891.4200000000005</v>
      </c>
      <c r="M9948" t="str">
        <f t="shared" si="465"/>
        <v/>
      </c>
      <c r="N9948" t="e">
        <f t="shared" si="466"/>
        <v>#VALUE!</v>
      </c>
      <c r="O9948" t="e">
        <f t="shared" si="467"/>
        <v>#VALUE!</v>
      </c>
    </row>
    <row r="9949" spans="1:15" x14ac:dyDescent="0.25">
      <c r="A9949">
        <v>2019</v>
      </c>
      <c r="B9949" s="2" t="s">
        <v>38</v>
      </c>
      <c r="C9949">
        <v>7</v>
      </c>
      <c r="D9949" t="s">
        <v>32</v>
      </c>
      <c r="E9949" t="s">
        <v>26</v>
      </c>
      <c r="F9949" t="s">
        <v>20</v>
      </c>
      <c r="G9949">
        <v>5</v>
      </c>
      <c r="H9949">
        <v>995</v>
      </c>
      <c r="I9949">
        <v>830.55000000000007</v>
      </c>
      <c r="M9949" t="str">
        <f t="shared" si="465"/>
        <v/>
      </c>
      <c r="N9949" t="e">
        <f t="shared" si="466"/>
        <v>#VALUE!</v>
      </c>
      <c r="O9949" t="e">
        <f t="shared" si="467"/>
        <v>#VALUE!</v>
      </c>
    </row>
    <row r="9950" spans="1:15" x14ac:dyDescent="0.25">
      <c r="A9950">
        <v>2019</v>
      </c>
      <c r="B9950" s="2" t="s">
        <v>39</v>
      </c>
      <c r="C9950">
        <v>8</v>
      </c>
      <c r="D9950" t="s">
        <v>9</v>
      </c>
      <c r="E9950" t="s">
        <v>10</v>
      </c>
      <c r="F9950" t="s">
        <v>60</v>
      </c>
      <c r="G9950">
        <v>2</v>
      </c>
      <c r="H9950">
        <v>98</v>
      </c>
      <c r="I9950">
        <v>81.8</v>
      </c>
      <c r="M9950" t="str">
        <f t="shared" si="465"/>
        <v/>
      </c>
      <c r="N9950" t="e">
        <f t="shared" si="466"/>
        <v>#VALUE!</v>
      </c>
      <c r="O9950" t="e">
        <f t="shared" si="467"/>
        <v>#VALUE!</v>
      </c>
    </row>
    <row r="9951" spans="1:15" x14ac:dyDescent="0.25">
      <c r="A9951">
        <v>2019</v>
      </c>
      <c r="B9951" s="2" t="s">
        <v>39</v>
      </c>
      <c r="C9951">
        <v>8</v>
      </c>
      <c r="D9951" t="s">
        <v>9</v>
      </c>
      <c r="E9951" t="s">
        <v>10</v>
      </c>
      <c r="F9951" t="s">
        <v>11</v>
      </c>
      <c r="G9951">
        <v>3</v>
      </c>
      <c r="H9951">
        <v>207</v>
      </c>
      <c r="I9951">
        <v>172.8</v>
      </c>
      <c r="M9951" t="str">
        <f t="shared" si="465"/>
        <v/>
      </c>
      <c r="N9951" t="e">
        <f t="shared" si="466"/>
        <v>#VALUE!</v>
      </c>
      <c r="O9951" t="e">
        <f t="shared" si="467"/>
        <v>#VALUE!</v>
      </c>
    </row>
    <row r="9952" spans="1:15" x14ac:dyDescent="0.25">
      <c r="A9952">
        <v>2019</v>
      </c>
      <c r="B9952" s="2" t="s">
        <v>39</v>
      </c>
      <c r="C9952">
        <v>8</v>
      </c>
      <c r="D9952" t="s">
        <v>9</v>
      </c>
      <c r="E9952" t="s">
        <v>10</v>
      </c>
      <c r="F9952" t="s">
        <v>20</v>
      </c>
      <c r="G9952">
        <v>2</v>
      </c>
      <c r="H9952">
        <v>398</v>
      </c>
      <c r="I9952">
        <v>332.22</v>
      </c>
      <c r="M9952" t="str">
        <f t="shared" si="465"/>
        <v/>
      </c>
      <c r="N9952" t="e">
        <f t="shared" si="466"/>
        <v>#VALUE!</v>
      </c>
      <c r="O9952" t="e">
        <f t="shared" si="467"/>
        <v>#VALUE!</v>
      </c>
    </row>
    <row r="9953" spans="1:15" x14ac:dyDescent="0.25">
      <c r="A9953">
        <v>2019</v>
      </c>
      <c r="B9953" s="2" t="s">
        <v>39</v>
      </c>
      <c r="C9953">
        <v>8</v>
      </c>
      <c r="D9953" t="s">
        <v>9</v>
      </c>
      <c r="E9953" t="s">
        <v>13</v>
      </c>
      <c r="F9953" t="s">
        <v>60</v>
      </c>
      <c r="G9953">
        <v>1</v>
      </c>
      <c r="H9953">
        <v>49</v>
      </c>
      <c r="I9953">
        <v>40.9</v>
      </c>
      <c r="M9953" t="str">
        <f t="shared" si="465"/>
        <v/>
      </c>
      <c r="N9953" t="e">
        <f t="shared" si="466"/>
        <v>#VALUE!</v>
      </c>
      <c r="O9953" t="e">
        <f t="shared" si="467"/>
        <v>#VALUE!</v>
      </c>
    </row>
    <row r="9954" spans="1:15" x14ac:dyDescent="0.25">
      <c r="A9954">
        <v>2019</v>
      </c>
      <c r="B9954" s="2" t="s">
        <v>39</v>
      </c>
      <c r="C9954">
        <v>8</v>
      </c>
      <c r="D9954" t="s">
        <v>9</v>
      </c>
      <c r="E9954" t="s">
        <v>13</v>
      </c>
      <c r="F9954" t="s">
        <v>14</v>
      </c>
      <c r="G9954">
        <v>6</v>
      </c>
      <c r="H9954">
        <v>474</v>
      </c>
      <c r="I9954">
        <v>395.64</v>
      </c>
      <c r="M9954" t="str">
        <f t="shared" si="465"/>
        <v/>
      </c>
      <c r="N9954" t="e">
        <f t="shared" si="466"/>
        <v>#VALUE!</v>
      </c>
      <c r="O9954" t="e">
        <f t="shared" si="467"/>
        <v>#VALUE!</v>
      </c>
    </row>
    <row r="9955" spans="1:15" x14ac:dyDescent="0.25">
      <c r="A9955">
        <v>2019</v>
      </c>
      <c r="B9955" s="2" t="s">
        <v>39</v>
      </c>
      <c r="C9955">
        <v>8</v>
      </c>
      <c r="D9955" t="s">
        <v>9</v>
      </c>
      <c r="E9955" t="s">
        <v>13</v>
      </c>
      <c r="F9955" t="s">
        <v>11</v>
      </c>
      <c r="G9955">
        <v>6</v>
      </c>
      <c r="H9955">
        <v>414</v>
      </c>
      <c r="I9955">
        <v>345.6</v>
      </c>
      <c r="M9955" t="str">
        <f t="shared" si="465"/>
        <v/>
      </c>
      <c r="N9955" t="e">
        <f t="shared" si="466"/>
        <v>#VALUE!</v>
      </c>
      <c r="O9955" t="e">
        <f t="shared" si="467"/>
        <v>#VALUE!</v>
      </c>
    </row>
    <row r="9956" spans="1:15" x14ac:dyDescent="0.25">
      <c r="A9956">
        <v>2019</v>
      </c>
      <c r="B9956" s="2" t="s">
        <v>39</v>
      </c>
      <c r="C9956">
        <v>8</v>
      </c>
      <c r="D9956" t="s">
        <v>9</v>
      </c>
      <c r="E9956" t="s">
        <v>13</v>
      </c>
      <c r="F9956" t="s">
        <v>15</v>
      </c>
      <c r="G9956">
        <v>3</v>
      </c>
      <c r="H9956">
        <v>777</v>
      </c>
      <c r="I9956">
        <v>648.56999999999994</v>
      </c>
      <c r="M9956" t="str">
        <f t="shared" si="465"/>
        <v/>
      </c>
      <c r="N9956" t="e">
        <f t="shared" si="466"/>
        <v>#VALUE!</v>
      </c>
      <c r="O9956" t="e">
        <f t="shared" si="467"/>
        <v>#VALUE!</v>
      </c>
    </row>
    <row r="9957" spans="1:15" x14ac:dyDescent="0.25">
      <c r="A9957">
        <v>2019</v>
      </c>
      <c r="B9957" s="2" t="s">
        <v>39</v>
      </c>
      <c r="C9957">
        <v>8</v>
      </c>
      <c r="D9957" t="s">
        <v>9</v>
      </c>
      <c r="E9957" t="s">
        <v>13</v>
      </c>
      <c r="F9957" t="s">
        <v>63</v>
      </c>
      <c r="G9957">
        <v>1</v>
      </c>
      <c r="H9957">
        <v>99</v>
      </c>
      <c r="I9957">
        <v>82.64</v>
      </c>
      <c r="M9957" t="str">
        <f t="shared" si="465"/>
        <v/>
      </c>
      <c r="N9957" t="e">
        <f t="shared" si="466"/>
        <v>#VALUE!</v>
      </c>
      <c r="O9957" t="e">
        <f t="shared" si="467"/>
        <v>#VALUE!</v>
      </c>
    </row>
    <row r="9958" spans="1:15" x14ac:dyDescent="0.25">
      <c r="A9958">
        <v>2019</v>
      </c>
      <c r="B9958" s="2" t="s">
        <v>39</v>
      </c>
      <c r="C9958">
        <v>8</v>
      </c>
      <c r="D9958" t="s">
        <v>9</v>
      </c>
      <c r="E9958" t="s">
        <v>13</v>
      </c>
      <c r="F9958" t="s">
        <v>64</v>
      </c>
      <c r="G9958">
        <v>2</v>
      </c>
      <c r="H9958">
        <v>158</v>
      </c>
      <c r="I9958">
        <v>131.88</v>
      </c>
      <c r="M9958" t="str">
        <f t="shared" si="465"/>
        <v/>
      </c>
      <c r="N9958" t="e">
        <f t="shared" si="466"/>
        <v>#VALUE!</v>
      </c>
      <c r="O9958" t="e">
        <f t="shared" si="467"/>
        <v>#VALUE!</v>
      </c>
    </row>
    <row r="9959" spans="1:15" x14ac:dyDescent="0.25">
      <c r="A9959">
        <v>2019</v>
      </c>
      <c r="B9959" s="2" t="s">
        <v>39</v>
      </c>
      <c r="C9959">
        <v>8</v>
      </c>
      <c r="D9959" t="s">
        <v>9</v>
      </c>
      <c r="E9959" t="s">
        <v>13</v>
      </c>
      <c r="F9959" t="s">
        <v>57</v>
      </c>
      <c r="G9959">
        <v>1</v>
      </c>
      <c r="H9959">
        <v>99</v>
      </c>
      <c r="I9959">
        <v>82.64</v>
      </c>
      <c r="M9959" t="str">
        <f t="shared" si="465"/>
        <v/>
      </c>
      <c r="N9959" t="e">
        <f t="shared" si="466"/>
        <v>#VALUE!</v>
      </c>
      <c r="O9959" t="e">
        <f t="shared" si="467"/>
        <v>#VALUE!</v>
      </c>
    </row>
    <row r="9960" spans="1:15" x14ac:dyDescent="0.25">
      <c r="A9960">
        <v>2019</v>
      </c>
      <c r="B9960" s="2" t="s">
        <v>39</v>
      </c>
      <c r="C9960">
        <v>8</v>
      </c>
      <c r="D9960" t="s">
        <v>9</v>
      </c>
      <c r="E9960" t="s">
        <v>13</v>
      </c>
      <c r="F9960" t="s">
        <v>66</v>
      </c>
      <c r="G9960">
        <v>1</v>
      </c>
      <c r="H9960">
        <v>299</v>
      </c>
      <c r="I9960">
        <v>249.58</v>
      </c>
      <c r="M9960" t="str">
        <f t="shared" si="465"/>
        <v/>
      </c>
      <c r="N9960" t="e">
        <f t="shared" si="466"/>
        <v>#VALUE!</v>
      </c>
      <c r="O9960" t="e">
        <f t="shared" si="467"/>
        <v>#VALUE!</v>
      </c>
    </row>
    <row r="9961" spans="1:15" x14ac:dyDescent="0.25">
      <c r="A9961">
        <v>2019</v>
      </c>
      <c r="B9961" s="2" t="s">
        <v>39</v>
      </c>
      <c r="C9961">
        <v>8</v>
      </c>
      <c r="D9961" t="s">
        <v>9</v>
      </c>
      <c r="E9961" t="s">
        <v>13</v>
      </c>
      <c r="F9961" t="s">
        <v>17</v>
      </c>
      <c r="G9961">
        <v>1</v>
      </c>
      <c r="H9961">
        <v>139</v>
      </c>
      <c r="I9961">
        <v>116.03</v>
      </c>
      <c r="M9961" t="str">
        <f t="shared" si="465"/>
        <v/>
      </c>
      <c r="N9961" t="e">
        <f t="shared" si="466"/>
        <v>#VALUE!</v>
      </c>
      <c r="O9961" t="e">
        <f t="shared" si="467"/>
        <v>#VALUE!</v>
      </c>
    </row>
    <row r="9962" spans="1:15" x14ac:dyDescent="0.25">
      <c r="A9962">
        <v>2019</v>
      </c>
      <c r="B9962" s="2" t="s">
        <v>39</v>
      </c>
      <c r="C9962">
        <v>8</v>
      </c>
      <c r="D9962" t="s">
        <v>9</v>
      </c>
      <c r="E9962" t="s">
        <v>13</v>
      </c>
      <c r="F9962" t="s">
        <v>71</v>
      </c>
      <c r="G9962">
        <v>1</v>
      </c>
      <c r="H9962">
        <v>29</v>
      </c>
      <c r="I9962">
        <v>24.21</v>
      </c>
      <c r="M9962" t="str">
        <f t="shared" si="465"/>
        <v/>
      </c>
      <c r="N9962" t="e">
        <f t="shared" si="466"/>
        <v>#VALUE!</v>
      </c>
      <c r="O9962" t="e">
        <f t="shared" si="467"/>
        <v>#VALUE!</v>
      </c>
    </row>
    <row r="9963" spans="1:15" x14ac:dyDescent="0.25">
      <c r="A9963">
        <v>2019</v>
      </c>
      <c r="B9963" s="2" t="s">
        <v>39</v>
      </c>
      <c r="C9963">
        <v>8</v>
      </c>
      <c r="D9963" t="s">
        <v>9</v>
      </c>
      <c r="E9963" t="s">
        <v>13</v>
      </c>
      <c r="F9963" t="s">
        <v>28</v>
      </c>
      <c r="G9963">
        <v>1</v>
      </c>
      <c r="H9963">
        <v>399</v>
      </c>
      <c r="I9963">
        <v>333.06</v>
      </c>
      <c r="M9963" t="str">
        <f t="shared" si="465"/>
        <v/>
      </c>
      <c r="N9963" t="e">
        <f t="shared" si="466"/>
        <v>#VALUE!</v>
      </c>
      <c r="O9963" t="e">
        <f t="shared" si="467"/>
        <v>#VALUE!</v>
      </c>
    </row>
    <row r="9964" spans="1:15" x14ac:dyDescent="0.25">
      <c r="A9964">
        <v>2019</v>
      </c>
      <c r="B9964" s="2" t="s">
        <v>39</v>
      </c>
      <c r="C9964">
        <v>8</v>
      </c>
      <c r="D9964" t="s">
        <v>9</v>
      </c>
      <c r="E9964" t="s">
        <v>13</v>
      </c>
      <c r="F9964" t="s">
        <v>12</v>
      </c>
      <c r="G9964">
        <v>2</v>
      </c>
      <c r="H9964">
        <v>658</v>
      </c>
      <c r="I9964">
        <v>549.24</v>
      </c>
      <c r="M9964" t="str">
        <f t="shared" si="465"/>
        <v/>
      </c>
      <c r="N9964" t="e">
        <f t="shared" si="466"/>
        <v>#VALUE!</v>
      </c>
      <c r="O9964" t="e">
        <f t="shared" si="467"/>
        <v>#VALUE!</v>
      </c>
    </row>
    <row r="9965" spans="1:15" x14ac:dyDescent="0.25">
      <c r="A9965">
        <v>2019</v>
      </c>
      <c r="B9965" s="2" t="s">
        <v>39</v>
      </c>
      <c r="C9965">
        <v>8</v>
      </c>
      <c r="D9965" t="s">
        <v>9</v>
      </c>
      <c r="E9965" t="s">
        <v>13</v>
      </c>
      <c r="F9965" t="s">
        <v>19</v>
      </c>
      <c r="G9965">
        <v>1</v>
      </c>
      <c r="H9965">
        <v>259</v>
      </c>
      <c r="I9965">
        <v>216.19</v>
      </c>
      <c r="M9965" t="str">
        <f t="shared" si="465"/>
        <v/>
      </c>
      <c r="N9965" t="e">
        <f t="shared" si="466"/>
        <v>#VALUE!</v>
      </c>
      <c r="O9965" t="e">
        <f t="shared" si="467"/>
        <v>#VALUE!</v>
      </c>
    </row>
    <row r="9966" spans="1:15" x14ac:dyDescent="0.25">
      <c r="A9966">
        <v>2019</v>
      </c>
      <c r="B9966" s="2" t="s">
        <v>39</v>
      </c>
      <c r="C9966">
        <v>8</v>
      </c>
      <c r="D9966" t="s">
        <v>9</v>
      </c>
      <c r="E9966" t="s">
        <v>13</v>
      </c>
      <c r="F9966" t="s">
        <v>20</v>
      </c>
      <c r="G9966">
        <v>2</v>
      </c>
      <c r="H9966">
        <v>398</v>
      </c>
      <c r="I9966">
        <v>332.22</v>
      </c>
      <c r="M9966" t="str">
        <f t="shared" si="465"/>
        <v/>
      </c>
      <c r="N9966" t="e">
        <f t="shared" si="466"/>
        <v>#VALUE!</v>
      </c>
      <c r="O9966" t="e">
        <f t="shared" si="467"/>
        <v>#VALUE!</v>
      </c>
    </row>
    <row r="9967" spans="1:15" x14ac:dyDescent="0.25">
      <c r="A9967">
        <v>2019</v>
      </c>
      <c r="B9967" s="2" t="s">
        <v>39</v>
      </c>
      <c r="C9967">
        <v>8</v>
      </c>
      <c r="D9967" t="s">
        <v>9</v>
      </c>
      <c r="E9967" t="s">
        <v>21</v>
      </c>
      <c r="F9967" t="s">
        <v>14</v>
      </c>
      <c r="G9967">
        <v>6</v>
      </c>
      <c r="H9967">
        <v>474</v>
      </c>
      <c r="I9967">
        <v>395.64</v>
      </c>
      <c r="M9967" t="str">
        <f t="shared" si="465"/>
        <v/>
      </c>
      <c r="N9967" t="e">
        <f t="shared" si="466"/>
        <v>#VALUE!</v>
      </c>
      <c r="O9967" t="e">
        <f t="shared" si="467"/>
        <v>#VALUE!</v>
      </c>
    </row>
    <row r="9968" spans="1:15" x14ac:dyDescent="0.25">
      <c r="A9968">
        <v>2019</v>
      </c>
      <c r="B9968" s="2" t="s">
        <v>39</v>
      </c>
      <c r="C9968">
        <v>8</v>
      </c>
      <c r="D9968" t="s">
        <v>9</v>
      </c>
      <c r="E9968" t="s">
        <v>21</v>
      </c>
      <c r="F9968" t="s">
        <v>11</v>
      </c>
      <c r="G9968">
        <v>6</v>
      </c>
      <c r="H9968">
        <v>414</v>
      </c>
      <c r="I9968">
        <v>345.6</v>
      </c>
      <c r="M9968" t="str">
        <f t="shared" si="465"/>
        <v/>
      </c>
      <c r="N9968" t="e">
        <f t="shared" si="466"/>
        <v>#VALUE!</v>
      </c>
      <c r="O9968" t="e">
        <f t="shared" si="467"/>
        <v>#VALUE!</v>
      </c>
    </row>
    <row r="9969" spans="1:15" x14ac:dyDescent="0.25">
      <c r="A9969">
        <v>2019</v>
      </c>
      <c r="B9969" s="2" t="s">
        <v>39</v>
      </c>
      <c r="C9969">
        <v>8</v>
      </c>
      <c r="D9969" t="s">
        <v>9</v>
      </c>
      <c r="E9969" t="s">
        <v>21</v>
      </c>
      <c r="F9969" t="s">
        <v>15</v>
      </c>
      <c r="G9969">
        <v>1</v>
      </c>
      <c r="H9969">
        <v>259</v>
      </c>
      <c r="I9969">
        <v>216.19</v>
      </c>
      <c r="M9969" t="str">
        <f t="shared" si="465"/>
        <v/>
      </c>
      <c r="N9969" t="e">
        <f t="shared" si="466"/>
        <v>#VALUE!</v>
      </c>
      <c r="O9969" t="e">
        <f t="shared" si="467"/>
        <v>#VALUE!</v>
      </c>
    </row>
    <row r="9970" spans="1:15" x14ac:dyDescent="0.25">
      <c r="A9970">
        <v>2019</v>
      </c>
      <c r="B9970" s="2" t="s">
        <v>39</v>
      </c>
      <c r="C9970">
        <v>8</v>
      </c>
      <c r="D9970" t="s">
        <v>9</v>
      </c>
      <c r="E9970" t="s">
        <v>21</v>
      </c>
      <c r="F9970" t="s">
        <v>16</v>
      </c>
      <c r="G9970">
        <v>3</v>
      </c>
      <c r="H9970">
        <v>987</v>
      </c>
      <c r="I9970">
        <v>823.86</v>
      </c>
      <c r="M9970" t="str">
        <f t="shared" si="465"/>
        <v/>
      </c>
      <c r="N9970" t="e">
        <f t="shared" si="466"/>
        <v>#VALUE!</v>
      </c>
      <c r="O9970" t="e">
        <f t="shared" si="467"/>
        <v>#VALUE!</v>
      </c>
    </row>
    <row r="9971" spans="1:15" x14ac:dyDescent="0.25">
      <c r="A9971">
        <v>2019</v>
      </c>
      <c r="B9971" s="2" t="s">
        <v>39</v>
      </c>
      <c r="C9971">
        <v>8</v>
      </c>
      <c r="D9971" t="s">
        <v>9</v>
      </c>
      <c r="E9971" t="s">
        <v>21</v>
      </c>
      <c r="F9971" t="s">
        <v>70</v>
      </c>
      <c r="G9971">
        <v>1</v>
      </c>
      <c r="H9971">
        <v>39</v>
      </c>
      <c r="I9971">
        <v>32.549999999999997</v>
      </c>
      <c r="M9971" t="str">
        <f t="shared" si="465"/>
        <v/>
      </c>
      <c r="N9971" t="e">
        <f t="shared" si="466"/>
        <v>#VALUE!</v>
      </c>
      <c r="O9971" t="e">
        <f t="shared" si="467"/>
        <v>#VALUE!</v>
      </c>
    </row>
    <row r="9972" spans="1:15" x14ac:dyDescent="0.25">
      <c r="A9972">
        <v>2019</v>
      </c>
      <c r="B9972" s="2" t="s">
        <v>39</v>
      </c>
      <c r="C9972">
        <v>8</v>
      </c>
      <c r="D9972" t="s">
        <v>9</v>
      </c>
      <c r="E9972" t="s">
        <v>21</v>
      </c>
      <c r="F9972" t="s">
        <v>56</v>
      </c>
      <c r="G9972">
        <v>2</v>
      </c>
      <c r="H9972">
        <v>138</v>
      </c>
      <c r="I9972">
        <v>115.2</v>
      </c>
      <c r="M9972" t="str">
        <f t="shared" si="465"/>
        <v/>
      </c>
      <c r="N9972" t="e">
        <f t="shared" si="466"/>
        <v>#VALUE!</v>
      </c>
      <c r="O9972" t="e">
        <f t="shared" si="467"/>
        <v>#VALUE!</v>
      </c>
    </row>
    <row r="9973" spans="1:15" x14ac:dyDescent="0.25">
      <c r="A9973">
        <v>2019</v>
      </c>
      <c r="B9973" s="2" t="s">
        <v>39</v>
      </c>
      <c r="C9973">
        <v>8</v>
      </c>
      <c r="D9973" t="s">
        <v>9</v>
      </c>
      <c r="E9973" t="s">
        <v>21</v>
      </c>
      <c r="F9973" t="s">
        <v>18</v>
      </c>
      <c r="G9973">
        <v>2</v>
      </c>
      <c r="H9973">
        <v>198</v>
      </c>
      <c r="I9973">
        <v>165.28</v>
      </c>
      <c r="M9973" t="str">
        <f t="shared" si="465"/>
        <v/>
      </c>
      <c r="N9973" t="e">
        <f t="shared" si="466"/>
        <v>#VALUE!</v>
      </c>
      <c r="O9973" t="e">
        <f t="shared" si="467"/>
        <v>#VALUE!</v>
      </c>
    </row>
    <row r="9974" spans="1:15" x14ac:dyDescent="0.25">
      <c r="A9974">
        <v>2019</v>
      </c>
      <c r="B9974" s="2" t="s">
        <v>39</v>
      </c>
      <c r="C9974">
        <v>8</v>
      </c>
      <c r="D9974" t="s">
        <v>9</v>
      </c>
      <c r="E9974" t="s">
        <v>21</v>
      </c>
      <c r="F9974" t="s">
        <v>72</v>
      </c>
      <c r="G9974">
        <v>1</v>
      </c>
      <c r="H9974">
        <v>49</v>
      </c>
      <c r="I9974">
        <v>40.9</v>
      </c>
      <c r="M9974" t="str">
        <f t="shared" si="465"/>
        <v/>
      </c>
      <c r="N9974" t="e">
        <f t="shared" si="466"/>
        <v>#VALUE!</v>
      </c>
      <c r="O9974" t="e">
        <f t="shared" si="467"/>
        <v>#VALUE!</v>
      </c>
    </row>
    <row r="9975" spans="1:15" x14ac:dyDescent="0.25">
      <c r="A9975">
        <v>2019</v>
      </c>
      <c r="B9975" s="2" t="s">
        <v>39</v>
      </c>
      <c r="C9975">
        <v>8</v>
      </c>
      <c r="D9975" t="s">
        <v>9</v>
      </c>
      <c r="E9975" t="s">
        <v>21</v>
      </c>
      <c r="F9975" t="s">
        <v>19</v>
      </c>
      <c r="G9975">
        <v>1</v>
      </c>
      <c r="H9975">
        <v>259</v>
      </c>
      <c r="I9975">
        <v>216.19</v>
      </c>
      <c r="M9975" t="str">
        <f t="shared" si="465"/>
        <v/>
      </c>
      <c r="N9975" t="e">
        <f t="shared" si="466"/>
        <v>#VALUE!</v>
      </c>
      <c r="O9975" t="e">
        <f t="shared" si="467"/>
        <v>#VALUE!</v>
      </c>
    </row>
    <row r="9976" spans="1:15" x14ac:dyDescent="0.25">
      <c r="A9976">
        <v>2019</v>
      </c>
      <c r="B9976" s="2" t="s">
        <v>39</v>
      </c>
      <c r="C9976">
        <v>8</v>
      </c>
      <c r="D9976" t="s">
        <v>9</v>
      </c>
      <c r="E9976" t="s">
        <v>21</v>
      </c>
      <c r="F9976" t="s">
        <v>20</v>
      </c>
      <c r="G9976">
        <v>1</v>
      </c>
      <c r="H9976">
        <v>199</v>
      </c>
      <c r="I9976">
        <v>166.11</v>
      </c>
      <c r="M9976" t="str">
        <f t="shared" si="465"/>
        <v/>
      </c>
      <c r="N9976" t="e">
        <f t="shared" si="466"/>
        <v>#VALUE!</v>
      </c>
      <c r="O9976" t="e">
        <f t="shared" si="467"/>
        <v>#VALUE!</v>
      </c>
    </row>
    <row r="9977" spans="1:15" x14ac:dyDescent="0.25">
      <c r="A9977">
        <v>2019</v>
      </c>
      <c r="B9977" s="2" t="s">
        <v>39</v>
      </c>
      <c r="C9977">
        <v>8</v>
      </c>
      <c r="D9977" t="s">
        <v>9</v>
      </c>
      <c r="E9977" t="s">
        <v>23</v>
      </c>
      <c r="F9977" t="s">
        <v>11</v>
      </c>
      <c r="G9977">
        <v>2</v>
      </c>
      <c r="H9977">
        <v>138</v>
      </c>
      <c r="I9977">
        <v>115.2</v>
      </c>
      <c r="M9977" t="str">
        <f t="shared" si="465"/>
        <v/>
      </c>
      <c r="N9977" t="e">
        <f t="shared" si="466"/>
        <v>#VALUE!</v>
      </c>
      <c r="O9977" t="e">
        <f t="shared" si="467"/>
        <v>#VALUE!</v>
      </c>
    </row>
    <row r="9978" spans="1:15" x14ac:dyDescent="0.25">
      <c r="A9978">
        <v>2019</v>
      </c>
      <c r="B9978" s="2" t="s">
        <v>39</v>
      </c>
      <c r="C9978">
        <v>8</v>
      </c>
      <c r="D9978" t="s">
        <v>9</v>
      </c>
      <c r="E9978" t="s">
        <v>23</v>
      </c>
      <c r="F9978" t="s">
        <v>15</v>
      </c>
      <c r="G9978">
        <v>1</v>
      </c>
      <c r="H9978">
        <v>259</v>
      </c>
      <c r="I9978">
        <v>216.19</v>
      </c>
      <c r="M9978" t="str">
        <f t="shared" si="465"/>
        <v/>
      </c>
      <c r="N9978" t="e">
        <f t="shared" si="466"/>
        <v>#VALUE!</v>
      </c>
      <c r="O9978" t="e">
        <f t="shared" si="467"/>
        <v>#VALUE!</v>
      </c>
    </row>
    <row r="9979" spans="1:15" x14ac:dyDescent="0.25">
      <c r="A9979">
        <v>2019</v>
      </c>
      <c r="B9979" s="2" t="s">
        <v>39</v>
      </c>
      <c r="C9979">
        <v>8</v>
      </c>
      <c r="D9979" t="s">
        <v>9</v>
      </c>
      <c r="E9979" t="s">
        <v>23</v>
      </c>
      <c r="F9979" t="s">
        <v>61</v>
      </c>
      <c r="G9979">
        <v>1</v>
      </c>
      <c r="H9979">
        <v>79</v>
      </c>
      <c r="I9979">
        <v>65.94</v>
      </c>
      <c r="M9979" t="str">
        <f t="shared" si="465"/>
        <v/>
      </c>
      <c r="N9979" t="e">
        <f t="shared" si="466"/>
        <v>#VALUE!</v>
      </c>
      <c r="O9979" t="e">
        <f t="shared" si="467"/>
        <v>#VALUE!</v>
      </c>
    </row>
    <row r="9980" spans="1:15" x14ac:dyDescent="0.25">
      <c r="A9980">
        <v>2019</v>
      </c>
      <c r="B9980" s="2" t="s">
        <v>39</v>
      </c>
      <c r="C9980">
        <v>8</v>
      </c>
      <c r="D9980" t="s">
        <v>9</v>
      </c>
      <c r="E9980" t="s">
        <v>23</v>
      </c>
      <c r="F9980" t="s">
        <v>62</v>
      </c>
      <c r="G9980">
        <v>1</v>
      </c>
      <c r="H9980">
        <v>59</v>
      </c>
      <c r="I9980">
        <v>49.25</v>
      </c>
      <c r="M9980" t="str">
        <f t="shared" si="465"/>
        <v/>
      </c>
      <c r="N9980" t="e">
        <f t="shared" si="466"/>
        <v>#VALUE!</v>
      </c>
      <c r="O9980" t="e">
        <f t="shared" si="467"/>
        <v>#VALUE!</v>
      </c>
    </row>
    <row r="9981" spans="1:15" x14ac:dyDescent="0.25">
      <c r="A9981">
        <v>2019</v>
      </c>
      <c r="B9981" s="2" t="s">
        <v>39</v>
      </c>
      <c r="C9981">
        <v>8</v>
      </c>
      <c r="D9981" t="s">
        <v>9</v>
      </c>
      <c r="E9981" t="s">
        <v>23</v>
      </c>
      <c r="F9981" t="s">
        <v>63</v>
      </c>
      <c r="G9981">
        <v>1</v>
      </c>
      <c r="H9981">
        <v>99</v>
      </c>
      <c r="I9981">
        <v>82.64</v>
      </c>
      <c r="M9981" t="str">
        <f t="shared" si="465"/>
        <v/>
      </c>
      <c r="N9981" t="e">
        <f t="shared" si="466"/>
        <v>#VALUE!</v>
      </c>
      <c r="O9981" t="e">
        <f t="shared" si="467"/>
        <v>#VALUE!</v>
      </c>
    </row>
    <row r="9982" spans="1:15" x14ac:dyDescent="0.25">
      <c r="A9982">
        <v>2019</v>
      </c>
      <c r="B9982" s="2" t="s">
        <v>39</v>
      </c>
      <c r="C9982">
        <v>8</v>
      </c>
      <c r="D9982" t="s">
        <v>9</v>
      </c>
      <c r="E9982" t="s">
        <v>23</v>
      </c>
      <c r="F9982" t="s">
        <v>17</v>
      </c>
      <c r="G9982">
        <v>1</v>
      </c>
      <c r="H9982">
        <v>139</v>
      </c>
      <c r="I9982">
        <v>116.03</v>
      </c>
      <c r="M9982" t="str">
        <f t="shared" si="465"/>
        <v/>
      </c>
      <c r="N9982" t="e">
        <f t="shared" si="466"/>
        <v>#VALUE!</v>
      </c>
      <c r="O9982" t="e">
        <f t="shared" si="467"/>
        <v>#VALUE!</v>
      </c>
    </row>
    <row r="9983" spans="1:15" x14ac:dyDescent="0.25">
      <c r="A9983">
        <v>2019</v>
      </c>
      <c r="B9983" s="2" t="s">
        <v>39</v>
      </c>
      <c r="C9983">
        <v>8</v>
      </c>
      <c r="D9983" t="s">
        <v>9</v>
      </c>
      <c r="E9983" t="s">
        <v>23</v>
      </c>
      <c r="F9983" t="s">
        <v>12</v>
      </c>
      <c r="G9983">
        <v>1</v>
      </c>
      <c r="H9983">
        <v>329</v>
      </c>
      <c r="I9983">
        <v>274.62</v>
      </c>
      <c r="M9983" t="str">
        <f t="shared" si="465"/>
        <v/>
      </c>
      <c r="N9983" t="e">
        <f t="shared" si="466"/>
        <v>#VALUE!</v>
      </c>
      <c r="O9983" t="e">
        <f t="shared" si="467"/>
        <v>#VALUE!</v>
      </c>
    </row>
    <row r="9984" spans="1:15" x14ac:dyDescent="0.25">
      <c r="A9984">
        <v>2019</v>
      </c>
      <c r="B9984" s="2" t="s">
        <v>39</v>
      </c>
      <c r="C9984">
        <v>8</v>
      </c>
      <c r="D9984" t="s">
        <v>9</v>
      </c>
      <c r="E9984" t="s">
        <v>24</v>
      </c>
      <c r="F9984" t="s">
        <v>14</v>
      </c>
      <c r="G9984">
        <v>1</v>
      </c>
      <c r="H9984">
        <v>79</v>
      </c>
      <c r="I9984">
        <v>65.94</v>
      </c>
      <c r="M9984" t="str">
        <f t="shared" si="465"/>
        <v/>
      </c>
      <c r="N9984" t="e">
        <f t="shared" si="466"/>
        <v>#VALUE!</v>
      </c>
      <c r="O9984" t="e">
        <f t="shared" si="467"/>
        <v>#VALUE!</v>
      </c>
    </row>
    <row r="9985" spans="1:15" x14ac:dyDescent="0.25">
      <c r="A9985">
        <v>2019</v>
      </c>
      <c r="B9985" s="2" t="s">
        <v>39</v>
      </c>
      <c r="C9985">
        <v>8</v>
      </c>
      <c r="D9985" t="s">
        <v>9</v>
      </c>
      <c r="E9985" t="s">
        <v>24</v>
      </c>
      <c r="F9985" t="s">
        <v>22</v>
      </c>
      <c r="G9985">
        <v>2</v>
      </c>
      <c r="H9985">
        <v>198</v>
      </c>
      <c r="I9985">
        <v>165.28</v>
      </c>
      <c r="M9985" t="str">
        <f t="shared" si="465"/>
        <v/>
      </c>
      <c r="N9985" t="e">
        <f t="shared" si="466"/>
        <v>#VALUE!</v>
      </c>
      <c r="O9985" t="e">
        <f t="shared" si="467"/>
        <v>#VALUE!</v>
      </c>
    </row>
    <row r="9986" spans="1:15" x14ac:dyDescent="0.25">
      <c r="A9986">
        <v>2019</v>
      </c>
      <c r="B9986" s="2" t="s">
        <v>39</v>
      </c>
      <c r="C9986">
        <v>8</v>
      </c>
      <c r="D9986" t="s">
        <v>9</v>
      </c>
      <c r="E9986" t="s">
        <v>24</v>
      </c>
      <c r="F9986" t="s">
        <v>11</v>
      </c>
      <c r="G9986">
        <v>1</v>
      </c>
      <c r="H9986">
        <v>69</v>
      </c>
      <c r="I9986">
        <v>57.6</v>
      </c>
      <c r="M9986" t="str">
        <f t="shared" si="465"/>
        <v/>
      </c>
      <c r="N9986" t="e">
        <f t="shared" si="466"/>
        <v>#VALUE!</v>
      </c>
      <c r="O9986" t="e">
        <f t="shared" si="467"/>
        <v>#VALUE!</v>
      </c>
    </row>
    <row r="9987" spans="1:15" x14ac:dyDescent="0.25">
      <c r="A9987">
        <v>2019</v>
      </c>
      <c r="B9987" s="2" t="s">
        <v>39</v>
      </c>
      <c r="C9987">
        <v>8</v>
      </c>
      <c r="D9987" t="s">
        <v>9</v>
      </c>
      <c r="E9987" t="s">
        <v>24</v>
      </c>
      <c r="F9987" t="s">
        <v>19</v>
      </c>
      <c r="G9987">
        <v>1</v>
      </c>
      <c r="H9987">
        <v>259</v>
      </c>
      <c r="I9987">
        <v>216.19</v>
      </c>
      <c r="M9987" t="str">
        <f t="shared" ref="M9987:M10050" si="468">SUBSTITUTE(SUBSTITUTE(J9987," - ","|"),"; ","|")</f>
        <v/>
      </c>
      <c r="N9987" t="e">
        <f t="shared" ref="N9987:N10050" si="469">LEFT(M9987,FIND("|",M9987)-1)</f>
        <v>#VALUE!</v>
      </c>
      <c r="O9987" t="e">
        <f t="shared" ref="O9987:O10050" si="470">RIGHT(M9987,LEN(M9987)-FIND("|",M9987))</f>
        <v>#VALUE!</v>
      </c>
    </row>
    <row r="9988" spans="1:15" x14ac:dyDescent="0.25">
      <c r="A9988">
        <v>2019</v>
      </c>
      <c r="B9988" s="2" t="s">
        <v>39</v>
      </c>
      <c r="C9988">
        <v>8</v>
      </c>
      <c r="D9988" t="s">
        <v>9</v>
      </c>
      <c r="E9988" t="s">
        <v>26</v>
      </c>
      <c r="F9988" t="s">
        <v>58</v>
      </c>
      <c r="G9988">
        <v>1</v>
      </c>
      <c r="H9988">
        <v>79</v>
      </c>
      <c r="I9988">
        <v>65.94</v>
      </c>
      <c r="M9988" t="str">
        <f t="shared" si="468"/>
        <v/>
      </c>
      <c r="N9988" t="e">
        <f t="shared" si="469"/>
        <v>#VALUE!</v>
      </c>
      <c r="O9988" t="e">
        <f t="shared" si="470"/>
        <v>#VALUE!</v>
      </c>
    </row>
    <row r="9989" spans="1:15" x14ac:dyDescent="0.25">
      <c r="A9989">
        <v>2019</v>
      </c>
      <c r="B9989" s="2" t="s">
        <v>39</v>
      </c>
      <c r="C9989">
        <v>8</v>
      </c>
      <c r="D9989" t="s">
        <v>9</v>
      </c>
      <c r="E9989" t="s">
        <v>26</v>
      </c>
      <c r="F9989" t="s">
        <v>14</v>
      </c>
      <c r="G9989">
        <v>23</v>
      </c>
      <c r="H9989">
        <v>1817</v>
      </c>
      <c r="I9989">
        <v>1516.6200000000008</v>
      </c>
      <c r="M9989" t="str">
        <f t="shared" si="468"/>
        <v/>
      </c>
      <c r="N9989" t="e">
        <f t="shared" si="469"/>
        <v>#VALUE!</v>
      </c>
      <c r="O9989" t="e">
        <f t="shared" si="470"/>
        <v>#VALUE!</v>
      </c>
    </row>
    <row r="9990" spans="1:15" x14ac:dyDescent="0.25">
      <c r="A9990">
        <v>2019</v>
      </c>
      <c r="B9990" s="2" t="s">
        <v>39</v>
      </c>
      <c r="C9990">
        <v>8</v>
      </c>
      <c r="D9990" t="s">
        <v>9</v>
      </c>
      <c r="E9990" t="s">
        <v>26</v>
      </c>
      <c r="F9990" t="s">
        <v>22</v>
      </c>
      <c r="G9990">
        <v>4</v>
      </c>
      <c r="H9990">
        <v>396</v>
      </c>
      <c r="I9990">
        <v>330.56</v>
      </c>
      <c r="M9990" t="str">
        <f t="shared" si="468"/>
        <v/>
      </c>
      <c r="N9990" t="e">
        <f t="shared" si="469"/>
        <v>#VALUE!</v>
      </c>
      <c r="O9990" t="e">
        <f t="shared" si="470"/>
        <v>#VALUE!</v>
      </c>
    </row>
    <row r="9991" spans="1:15" x14ac:dyDescent="0.25">
      <c r="A9991">
        <v>2019</v>
      </c>
      <c r="B9991" s="2" t="s">
        <v>39</v>
      </c>
      <c r="C9991">
        <v>8</v>
      </c>
      <c r="D9991" t="s">
        <v>9</v>
      </c>
      <c r="E9991" t="s">
        <v>26</v>
      </c>
      <c r="F9991" t="s">
        <v>11</v>
      </c>
      <c r="G9991">
        <v>28</v>
      </c>
      <c r="H9991">
        <v>1932</v>
      </c>
      <c r="I9991">
        <v>1612.7999999999993</v>
      </c>
      <c r="M9991" t="str">
        <f t="shared" si="468"/>
        <v/>
      </c>
      <c r="N9991" t="e">
        <f t="shared" si="469"/>
        <v>#VALUE!</v>
      </c>
      <c r="O9991" t="e">
        <f t="shared" si="470"/>
        <v>#VALUE!</v>
      </c>
    </row>
    <row r="9992" spans="1:15" x14ac:dyDescent="0.25">
      <c r="A9992">
        <v>2019</v>
      </c>
      <c r="B9992" s="2" t="s">
        <v>39</v>
      </c>
      <c r="C9992">
        <v>8</v>
      </c>
      <c r="D9992" t="s">
        <v>9</v>
      </c>
      <c r="E9992" t="s">
        <v>26</v>
      </c>
      <c r="F9992" t="s">
        <v>15</v>
      </c>
      <c r="G9992">
        <v>4</v>
      </c>
      <c r="H9992">
        <v>1036</v>
      </c>
      <c r="I9992">
        <v>864.76</v>
      </c>
      <c r="M9992" t="str">
        <f t="shared" si="468"/>
        <v/>
      </c>
      <c r="N9992" t="e">
        <f t="shared" si="469"/>
        <v>#VALUE!</v>
      </c>
      <c r="O9992" t="e">
        <f t="shared" si="470"/>
        <v>#VALUE!</v>
      </c>
    </row>
    <row r="9993" spans="1:15" x14ac:dyDescent="0.25">
      <c r="A9993">
        <v>2019</v>
      </c>
      <c r="B9993" s="2" t="s">
        <v>39</v>
      </c>
      <c r="C9993">
        <v>8</v>
      </c>
      <c r="D9993" t="s">
        <v>9</v>
      </c>
      <c r="E9993" t="s">
        <v>26</v>
      </c>
      <c r="F9993" t="s">
        <v>25</v>
      </c>
      <c r="G9993">
        <v>2</v>
      </c>
      <c r="H9993">
        <v>598</v>
      </c>
      <c r="I9993">
        <v>499.16</v>
      </c>
      <c r="M9993" t="str">
        <f t="shared" si="468"/>
        <v/>
      </c>
      <c r="N9993" t="e">
        <f t="shared" si="469"/>
        <v>#VALUE!</v>
      </c>
      <c r="O9993" t="e">
        <f t="shared" si="470"/>
        <v>#VALUE!</v>
      </c>
    </row>
    <row r="9994" spans="1:15" x14ac:dyDescent="0.25">
      <c r="A9994">
        <v>2019</v>
      </c>
      <c r="B9994" s="2" t="s">
        <v>39</v>
      </c>
      <c r="C9994">
        <v>8</v>
      </c>
      <c r="D9994" t="s">
        <v>9</v>
      </c>
      <c r="E9994" t="s">
        <v>26</v>
      </c>
      <c r="F9994" t="s">
        <v>70</v>
      </c>
      <c r="G9994">
        <v>3</v>
      </c>
      <c r="H9994">
        <v>117</v>
      </c>
      <c r="I9994">
        <v>97.649999999999991</v>
      </c>
      <c r="M9994" t="str">
        <f t="shared" si="468"/>
        <v/>
      </c>
      <c r="N9994" t="e">
        <f t="shared" si="469"/>
        <v>#VALUE!</v>
      </c>
      <c r="O9994" t="e">
        <f t="shared" si="470"/>
        <v>#VALUE!</v>
      </c>
    </row>
    <row r="9995" spans="1:15" x14ac:dyDescent="0.25">
      <c r="A9995">
        <v>2019</v>
      </c>
      <c r="B9995" s="2" t="s">
        <v>39</v>
      </c>
      <c r="C9995">
        <v>8</v>
      </c>
      <c r="D9995" t="s">
        <v>9</v>
      </c>
      <c r="E9995" t="s">
        <v>26</v>
      </c>
      <c r="F9995" t="s">
        <v>61</v>
      </c>
      <c r="G9995">
        <v>2</v>
      </c>
      <c r="H9995">
        <v>158</v>
      </c>
      <c r="I9995">
        <v>131.88</v>
      </c>
      <c r="M9995" t="str">
        <f t="shared" si="468"/>
        <v/>
      </c>
      <c r="N9995" t="e">
        <f t="shared" si="469"/>
        <v>#VALUE!</v>
      </c>
      <c r="O9995" t="e">
        <f t="shared" si="470"/>
        <v>#VALUE!</v>
      </c>
    </row>
    <row r="9996" spans="1:15" x14ac:dyDescent="0.25">
      <c r="A9996">
        <v>2019</v>
      </c>
      <c r="B9996" s="2" t="s">
        <v>39</v>
      </c>
      <c r="C9996">
        <v>8</v>
      </c>
      <c r="D9996" t="s">
        <v>9</v>
      </c>
      <c r="E9996" t="s">
        <v>26</v>
      </c>
      <c r="F9996" t="s">
        <v>59</v>
      </c>
      <c r="G9996">
        <v>1</v>
      </c>
      <c r="H9996">
        <v>25</v>
      </c>
      <c r="I9996">
        <v>20.87</v>
      </c>
      <c r="M9996" t="str">
        <f t="shared" si="468"/>
        <v/>
      </c>
      <c r="N9996" t="e">
        <f t="shared" si="469"/>
        <v>#VALUE!</v>
      </c>
      <c r="O9996" t="e">
        <f t="shared" si="470"/>
        <v>#VALUE!</v>
      </c>
    </row>
    <row r="9997" spans="1:15" x14ac:dyDescent="0.25">
      <c r="A9997">
        <v>2019</v>
      </c>
      <c r="B9997" s="2" t="s">
        <v>39</v>
      </c>
      <c r="C9997">
        <v>8</v>
      </c>
      <c r="D9997" t="s">
        <v>9</v>
      </c>
      <c r="E9997" t="s">
        <v>26</v>
      </c>
      <c r="F9997" t="s">
        <v>62</v>
      </c>
      <c r="G9997">
        <v>6</v>
      </c>
      <c r="H9997">
        <v>354</v>
      </c>
      <c r="I9997">
        <v>295.5</v>
      </c>
      <c r="M9997" t="str">
        <f t="shared" si="468"/>
        <v/>
      </c>
      <c r="N9997" t="e">
        <f t="shared" si="469"/>
        <v>#VALUE!</v>
      </c>
      <c r="O9997" t="e">
        <f t="shared" si="470"/>
        <v>#VALUE!</v>
      </c>
    </row>
    <row r="9998" spans="1:15" x14ac:dyDescent="0.25">
      <c r="A9998">
        <v>2019</v>
      </c>
      <c r="B9998" s="2" t="s">
        <v>39</v>
      </c>
      <c r="C9998">
        <v>8</v>
      </c>
      <c r="D9998" t="s">
        <v>9</v>
      </c>
      <c r="E9998" t="s">
        <v>26</v>
      </c>
      <c r="F9998" t="s">
        <v>56</v>
      </c>
      <c r="G9998">
        <v>2</v>
      </c>
      <c r="H9998">
        <v>138</v>
      </c>
      <c r="I9998">
        <v>115.2</v>
      </c>
      <c r="M9998" t="str">
        <f t="shared" si="468"/>
        <v/>
      </c>
      <c r="N9998" t="e">
        <f t="shared" si="469"/>
        <v>#VALUE!</v>
      </c>
      <c r="O9998" t="e">
        <f t="shared" si="470"/>
        <v>#VALUE!</v>
      </c>
    </row>
    <row r="9999" spans="1:15" x14ac:dyDescent="0.25">
      <c r="A9999">
        <v>2019</v>
      </c>
      <c r="B9999" s="2" t="s">
        <v>39</v>
      </c>
      <c r="C9999">
        <v>8</v>
      </c>
      <c r="D9999" t="s">
        <v>9</v>
      </c>
      <c r="E9999" t="s">
        <v>26</v>
      </c>
      <c r="F9999" t="s">
        <v>57</v>
      </c>
      <c r="G9999">
        <v>1</v>
      </c>
      <c r="H9999">
        <v>99</v>
      </c>
      <c r="I9999">
        <v>82.64</v>
      </c>
      <c r="M9999" t="str">
        <f t="shared" si="468"/>
        <v/>
      </c>
      <c r="N9999" t="e">
        <f t="shared" si="469"/>
        <v>#VALUE!</v>
      </c>
      <c r="O9999" t="e">
        <f t="shared" si="470"/>
        <v>#VALUE!</v>
      </c>
    </row>
    <row r="10000" spans="1:15" x14ac:dyDescent="0.25">
      <c r="A10000">
        <v>2019</v>
      </c>
      <c r="B10000" s="2" t="s">
        <v>39</v>
      </c>
      <c r="C10000">
        <v>8</v>
      </c>
      <c r="D10000" t="s">
        <v>9</v>
      </c>
      <c r="E10000" t="s">
        <v>26</v>
      </c>
      <c r="F10000" t="s">
        <v>66</v>
      </c>
      <c r="G10000">
        <v>2</v>
      </c>
      <c r="H10000">
        <v>598</v>
      </c>
      <c r="I10000">
        <v>499.16</v>
      </c>
      <c r="M10000" t="str">
        <f t="shared" si="468"/>
        <v/>
      </c>
      <c r="N10000" t="e">
        <f t="shared" si="469"/>
        <v>#VALUE!</v>
      </c>
      <c r="O10000" t="e">
        <f t="shared" si="470"/>
        <v>#VALUE!</v>
      </c>
    </row>
    <row r="10001" spans="1:15" x14ac:dyDescent="0.25">
      <c r="A10001">
        <v>2019</v>
      </c>
      <c r="B10001" s="2" t="s">
        <v>39</v>
      </c>
      <c r="C10001">
        <v>8</v>
      </c>
      <c r="D10001" t="s">
        <v>9</v>
      </c>
      <c r="E10001" t="s">
        <v>26</v>
      </c>
      <c r="F10001" t="s">
        <v>18</v>
      </c>
      <c r="G10001">
        <v>2</v>
      </c>
      <c r="H10001">
        <v>198</v>
      </c>
      <c r="I10001">
        <v>165.28</v>
      </c>
      <c r="M10001" t="str">
        <f t="shared" si="468"/>
        <v/>
      </c>
      <c r="N10001" t="e">
        <f t="shared" si="469"/>
        <v>#VALUE!</v>
      </c>
      <c r="O10001" t="e">
        <f t="shared" si="470"/>
        <v>#VALUE!</v>
      </c>
    </row>
    <row r="10002" spans="1:15" x14ac:dyDescent="0.25">
      <c r="A10002">
        <v>2019</v>
      </c>
      <c r="B10002" s="2" t="s">
        <v>39</v>
      </c>
      <c r="C10002">
        <v>8</v>
      </c>
      <c r="D10002" t="s">
        <v>9</v>
      </c>
      <c r="E10002" t="s">
        <v>26</v>
      </c>
      <c r="F10002" t="s">
        <v>27</v>
      </c>
      <c r="G10002">
        <v>1</v>
      </c>
      <c r="H10002">
        <v>149</v>
      </c>
      <c r="I10002">
        <v>124.37</v>
      </c>
      <c r="M10002" t="str">
        <f t="shared" si="468"/>
        <v/>
      </c>
      <c r="N10002" t="e">
        <f t="shared" si="469"/>
        <v>#VALUE!</v>
      </c>
      <c r="O10002" t="e">
        <f t="shared" si="470"/>
        <v>#VALUE!</v>
      </c>
    </row>
    <row r="10003" spans="1:15" x14ac:dyDescent="0.25">
      <c r="A10003">
        <v>2019</v>
      </c>
      <c r="B10003" s="2" t="s">
        <v>39</v>
      </c>
      <c r="C10003">
        <v>8</v>
      </c>
      <c r="D10003" t="s">
        <v>9</v>
      </c>
      <c r="E10003" t="s">
        <v>26</v>
      </c>
      <c r="F10003" t="s">
        <v>68</v>
      </c>
      <c r="G10003">
        <v>1</v>
      </c>
      <c r="H10003">
        <v>29</v>
      </c>
      <c r="I10003">
        <v>24.21</v>
      </c>
      <c r="M10003" t="str">
        <f t="shared" si="468"/>
        <v/>
      </c>
      <c r="N10003" t="e">
        <f t="shared" si="469"/>
        <v>#VALUE!</v>
      </c>
      <c r="O10003" t="e">
        <f t="shared" si="470"/>
        <v>#VALUE!</v>
      </c>
    </row>
    <row r="10004" spans="1:15" x14ac:dyDescent="0.25">
      <c r="A10004">
        <v>2019</v>
      </c>
      <c r="B10004" s="2" t="s">
        <v>39</v>
      </c>
      <c r="C10004">
        <v>8</v>
      </c>
      <c r="D10004" t="s">
        <v>9</v>
      </c>
      <c r="E10004" t="s">
        <v>26</v>
      </c>
      <c r="F10004" t="s">
        <v>71</v>
      </c>
      <c r="G10004">
        <v>3</v>
      </c>
      <c r="H10004">
        <v>87</v>
      </c>
      <c r="I10004">
        <v>72.63</v>
      </c>
      <c r="M10004" t="str">
        <f t="shared" si="468"/>
        <v/>
      </c>
      <c r="N10004" t="e">
        <f t="shared" si="469"/>
        <v>#VALUE!</v>
      </c>
      <c r="O10004" t="e">
        <f t="shared" si="470"/>
        <v>#VALUE!</v>
      </c>
    </row>
    <row r="10005" spans="1:15" x14ac:dyDescent="0.25">
      <c r="A10005">
        <v>2019</v>
      </c>
      <c r="B10005" s="2" t="s">
        <v>39</v>
      </c>
      <c r="C10005">
        <v>8</v>
      </c>
      <c r="D10005" t="s">
        <v>9</v>
      </c>
      <c r="E10005" t="s">
        <v>26</v>
      </c>
      <c r="F10005" t="s">
        <v>72</v>
      </c>
      <c r="G10005">
        <v>1</v>
      </c>
      <c r="H10005">
        <v>49</v>
      </c>
      <c r="I10005">
        <v>40.9</v>
      </c>
      <c r="M10005" t="str">
        <f t="shared" si="468"/>
        <v/>
      </c>
      <c r="N10005" t="e">
        <f t="shared" si="469"/>
        <v>#VALUE!</v>
      </c>
      <c r="O10005" t="e">
        <f t="shared" si="470"/>
        <v>#VALUE!</v>
      </c>
    </row>
    <row r="10006" spans="1:15" x14ac:dyDescent="0.25">
      <c r="A10006">
        <v>2019</v>
      </c>
      <c r="B10006" s="2" t="s">
        <v>39</v>
      </c>
      <c r="C10006">
        <v>8</v>
      </c>
      <c r="D10006" t="s">
        <v>9</v>
      </c>
      <c r="E10006" t="s">
        <v>26</v>
      </c>
      <c r="F10006" t="s">
        <v>28</v>
      </c>
      <c r="G10006">
        <v>1</v>
      </c>
      <c r="H10006">
        <v>399</v>
      </c>
      <c r="I10006">
        <v>333.06</v>
      </c>
      <c r="M10006" t="str">
        <f t="shared" si="468"/>
        <v/>
      </c>
      <c r="N10006" t="e">
        <f t="shared" si="469"/>
        <v>#VALUE!</v>
      </c>
      <c r="O10006" t="e">
        <f t="shared" si="470"/>
        <v>#VALUE!</v>
      </c>
    </row>
    <row r="10007" spans="1:15" x14ac:dyDescent="0.25">
      <c r="A10007">
        <v>2019</v>
      </c>
      <c r="B10007" s="2" t="s">
        <v>39</v>
      </c>
      <c r="C10007">
        <v>8</v>
      </c>
      <c r="D10007" t="s">
        <v>9</v>
      </c>
      <c r="E10007" t="s">
        <v>26</v>
      </c>
      <c r="F10007" t="s">
        <v>12</v>
      </c>
      <c r="G10007">
        <v>7</v>
      </c>
      <c r="H10007">
        <v>2303</v>
      </c>
      <c r="I10007">
        <v>1922.3399999999997</v>
      </c>
      <c r="M10007" t="str">
        <f t="shared" si="468"/>
        <v/>
      </c>
      <c r="N10007" t="e">
        <f t="shared" si="469"/>
        <v>#VALUE!</v>
      </c>
      <c r="O10007" t="e">
        <f t="shared" si="470"/>
        <v>#VALUE!</v>
      </c>
    </row>
    <row r="10008" spans="1:15" x14ac:dyDescent="0.25">
      <c r="A10008">
        <v>2019</v>
      </c>
      <c r="B10008" s="2" t="s">
        <v>39</v>
      </c>
      <c r="C10008">
        <v>8</v>
      </c>
      <c r="D10008" t="s">
        <v>9</v>
      </c>
      <c r="E10008" t="s">
        <v>26</v>
      </c>
      <c r="F10008" t="s">
        <v>19</v>
      </c>
      <c r="G10008">
        <v>3</v>
      </c>
      <c r="H10008">
        <v>777</v>
      </c>
      <c r="I10008">
        <v>648.56999999999994</v>
      </c>
      <c r="M10008" t="str">
        <f t="shared" si="468"/>
        <v/>
      </c>
      <c r="N10008" t="e">
        <f t="shared" si="469"/>
        <v>#VALUE!</v>
      </c>
      <c r="O10008" t="e">
        <f t="shared" si="470"/>
        <v>#VALUE!</v>
      </c>
    </row>
    <row r="10009" spans="1:15" x14ac:dyDescent="0.25">
      <c r="A10009">
        <v>2019</v>
      </c>
      <c r="B10009" s="2" t="s">
        <v>39</v>
      </c>
      <c r="C10009">
        <v>8</v>
      </c>
      <c r="D10009" t="s">
        <v>9</v>
      </c>
      <c r="E10009" t="s">
        <v>26</v>
      </c>
      <c r="F10009" t="s">
        <v>20</v>
      </c>
      <c r="G10009">
        <v>5</v>
      </c>
      <c r="H10009">
        <v>995</v>
      </c>
      <c r="I10009">
        <v>830.55000000000007</v>
      </c>
      <c r="M10009" t="str">
        <f t="shared" si="468"/>
        <v/>
      </c>
      <c r="N10009" t="e">
        <f t="shared" si="469"/>
        <v>#VALUE!</v>
      </c>
      <c r="O10009" t="e">
        <f t="shared" si="470"/>
        <v>#VALUE!</v>
      </c>
    </row>
    <row r="10010" spans="1:15" x14ac:dyDescent="0.25">
      <c r="A10010">
        <v>2019</v>
      </c>
      <c r="B10010" s="2" t="s">
        <v>39</v>
      </c>
      <c r="C10010">
        <v>8</v>
      </c>
      <c r="D10010" t="s">
        <v>29</v>
      </c>
      <c r="E10010" t="s">
        <v>10</v>
      </c>
      <c r="F10010" t="s">
        <v>14</v>
      </c>
      <c r="G10010">
        <v>3</v>
      </c>
      <c r="H10010">
        <v>237</v>
      </c>
      <c r="I10010">
        <v>197.82</v>
      </c>
      <c r="M10010" t="str">
        <f t="shared" si="468"/>
        <v/>
      </c>
      <c r="N10010" t="e">
        <f t="shared" si="469"/>
        <v>#VALUE!</v>
      </c>
      <c r="O10010" t="e">
        <f t="shared" si="470"/>
        <v>#VALUE!</v>
      </c>
    </row>
    <row r="10011" spans="1:15" x14ac:dyDescent="0.25">
      <c r="A10011">
        <v>2019</v>
      </c>
      <c r="B10011" s="2" t="s">
        <v>39</v>
      </c>
      <c r="C10011">
        <v>8</v>
      </c>
      <c r="D10011" t="s">
        <v>29</v>
      </c>
      <c r="E10011" t="s">
        <v>10</v>
      </c>
      <c r="F10011" t="s">
        <v>11</v>
      </c>
      <c r="G10011">
        <v>8</v>
      </c>
      <c r="H10011">
        <v>552</v>
      </c>
      <c r="I10011">
        <v>460.80000000000007</v>
      </c>
      <c r="M10011" t="str">
        <f t="shared" si="468"/>
        <v/>
      </c>
      <c r="N10011" t="e">
        <f t="shared" si="469"/>
        <v>#VALUE!</v>
      </c>
      <c r="O10011" t="e">
        <f t="shared" si="470"/>
        <v>#VALUE!</v>
      </c>
    </row>
    <row r="10012" spans="1:15" x14ac:dyDescent="0.25">
      <c r="A10012">
        <v>2019</v>
      </c>
      <c r="B10012" s="2" t="s">
        <v>39</v>
      </c>
      <c r="C10012">
        <v>8</v>
      </c>
      <c r="D10012" t="s">
        <v>29</v>
      </c>
      <c r="E10012" t="s">
        <v>10</v>
      </c>
      <c r="F10012" t="s">
        <v>15</v>
      </c>
      <c r="G10012">
        <v>1</v>
      </c>
      <c r="H10012">
        <v>259</v>
      </c>
      <c r="I10012">
        <v>216.19</v>
      </c>
      <c r="M10012" t="str">
        <f t="shared" si="468"/>
        <v/>
      </c>
      <c r="N10012" t="e">
        <f t="shared" si="469"/>
        <v>#VALUE!</v>
      </c>
      <c r="O10012" t="e">
        <f t="shared" si="470"/>
        <v>#VALUE!</v>
      </c>
    </row>
    <row r="10013" spans="1:15" x14ac:dyDescent="0.25">
      <c r="A10013">
        <v>2019</v>
      </c>
      <c r="B10013" s="2" t="s">
        <v>39</v>
      </c>
      <c r="C10013">
        <v>8</v>
      </c>
      <c r="D10013" t="s">
        <v>29</v>
      </c>
      <c r="E10013" t="s">
        <v>10</v>
      </c>
      <c r="F10013" t="s">
        <v>25</v>
      </c>
      <c r="G10013">
        <v>1</v>
      </c>
      <c r="H10013">
        <v>299</v>
      </c>
      <c r="I10013">
        <v>249.58</v>
      </c>
      <c r="M10013" t="str">
        <f t="shared" si="468"/>
        <v/>
      </c>
      <c r="N10013" t="e">
        <f t="shared" si="469"/>
        <v>#VALUE!</v>
      </c>
      <c r="O10013" t="e">
        <f t="shared" si="470"/>
        <v>#VALUE!</v>
      </c>
    </row>
    <row r="10014" spans="1:15" x14ac:dyDescent="0.25">
      <c r="A10014">
        <v>2019</v>
      </c>
      <c r="B10014" s="2" t="s">
        <v>39</v>
      </c>
      <c r="C10014">
        <v>8</v>
      </c>
      <c r="D10014" t="s">
        <v>29</v>
      </c>
      <c r="E10014" t="s">
        <v>10</v>
      </c>
      <c r="F10014" t="s">
        <v>59</v>
      </c>
      <c r="G10014">
        <v>2</v>
      </c>
      <c r="H10014">
        <v>50</v>
      </c>
      <c r="I10014">
        <v>41.74</v>
      </c>
      <c r="M10014" t="str">
        <f t="shared" si="468"/>
        <v/>
      </c>
      <c r="N10014" t="e">
        <f t="shared" si="469"/>
        <v>#VALUE!</v>
      </c>
      <c r="O10014" t="e">
        <f t="shared" si="470"/>
        <v>#VALUE!</v>
      </c>
    </row>
    <row r="10015" spans="1:15" x14ac:dyDescent="0.25">
      <c r="A10015">
        <v>2019</v>
      </c>
      <c r="B10015" s="2" t="s">
        <v>39</v>
      </c>
      <c r="C10015">
        <v>8</v>
      </c>
      <c r="D10015" t="s">
        <v>29</v>
      </c>
      <c r="E10015" t="s">
        <v>10</v>
      </c>
      <c r="F10015" t="s">
        <v>62</v>
      </c>
      <c r="G10015">
        <v>3</v>
      </c>
      <c r="H10015">
        <v>177</v>
      </c>
      <c r="I10015">
        <v>147.75</v>
      </c>
      <c r="M10015" t="str">
        <f t="shared" si="468"/>
        <v/>
      </c>
      <c r="N10015" t="e">
        <f t="shared" si="469"/>
        <v>#VALUE!</v>
      </c>
      <c r="O10015" t="e">
        <f t="shared" si="470"/>
        <v>#VALUE!</v>
      </c>
    </row>
    <row r="10016" spans="1:15" x14ac:dyDescent="0.25">
      <c r="A10016">
        <v>2019</v>
      </c>
      <c r="B10016" s="2" t="s">
        <v>39</v>
      </c>
      <c r="C10016">
        <v>8</v>
      </c>
      <c r="D10016" t="s">
        <v>29</v>
      </c>
      <c r="E10016" t="s">
        <v>10</v>
      </c>
      <c r="F10016" t="s">
        <v>56</v>
      </c>
      <c r="G10016">
        <v>2</v>
      </c>
      <c r="H10016">
        <v>138</v>
      </c>
      <c r="I10016">
        <v>115.2</v>
      </c>
      <c r="M10016" t="str">
        <f t="shared" si="468"/>
        <v/>
      </c>
      <c r="N10016" t="e">
        <f t="shared" si="469"/>
        <v>#VALUE!</v>
      </c>
      <c r="O10016" t="e">
        <f t="shared" si="470"/>
        <v>#VALUE!</v>
      </c>
    </row>
    <row r="10017" spans="1:15" x14ac:dyDescent="0.25">
      <c r="A10017">
        <v>2019</v>
      </c>
      <c r="B10017" s="2" t="s">
        <v>39</v>
      </c>
      <c r="C10017">
        <v>8</v>
      </c>
      <c r="D10017" t="s">
        <v>29</v>
      </c>
      <c r="E10017" t="s">
        <v>10</v>
      </c>
      <c r="F10017" t="s">
        <v>57</v>
      </c>
      <c r="G10017">
        <v>1</v>
      </c>
      <c r="H10017">
        <v>99</v>
      </c>
      <c r="I10017">
        <v>82.64</v>
      </c>
      <c r="M10017" t="str">
        <f t="shared" si="468"/>
        <v/>
      </c>
      <c r="N10017" t="e">
        <f t="shared" si="469"/>
        <v>#VALUE!</v>
      </c>
      <c r="O10017" t="e">
        <f t="shared" si="470"/>
        <v>#VALUE!</v>
      </c>
    </row>
    <row r="10018" spans="1:15" x14ac:dyDescent="0.25">
      <c r="A10018">
        <v>2019</v>
      </c>
      <c r="B10018" s="2" t="s">
        <v>39</v>
      </c>
      <c r="C10018">
        <v>8</v>
      </c>
      <c r="D10018" t="s">
        <v>29</v>
      </c>
      <c r="E10018" t="s">
        <v>10</v>
      </c>
      <c r="F10018" t="s">
        <v>66</v>
      </c>
      <c r="G10018">
        <v>1</v>
      </c>
      <c r="H10018">
        <v>299</v>
      </c>
      <c r="I10018">
        <v>249.58</v>
      </c>
      <c r="M10018" t="str">
        <f t="shared" si="468"/>
        <v/>
      </c>
      <c r="N10018" t="e">
        <f t="shared" si="469"/>
        <v>#VALUE!</v>
      </c>
      <c r="O10018" t="e">
        <f t="shared" si="470"/>
        <v>#VALUE!</v>
      </c>
    </row>
    <row r="10019" spans="1:15" x14ac:dyDescent="0.25">
      <c r="A10019">
        <v>2019</v>
      </c>
      <c r="B10019" s="2" t="s">
        <v>39</v>
      </c>
      <c r="C10019">
        <v>8</v>
      </c>
      <c r="D10019" t="s">
        <v>29</v>
      </c>
      <c r="E10019" t="s">
        <v>10</v>
      </c>
      <c r="F10019" t="s">
        <v>67</v>
      </c>
      <c r="G10019">
        <v>1</v>
      </c>
      <c r="H10019">
        <v>699</v>
      </c>
      <c r="I10019">
        <v>583.47</v>
      </c>
      <c r="M10019" t="str">
        <f t="shared" si="468"/>
        <v/>
      </c>
      <c r="N10019" t="e">
        <f t="shared" si="469"/>
        <v>#VALUE!</v>
      </c>
      <c r="O10019" t="e">
        <f t="shared" si="470"/>
        <v>#VALUE!</v>
      </c>
    </row>
    <row r="10020" spans="1:15" x14ac:dyDescent="0.25">
      <c r="A10020">
        <v>2019</v>
      </c>
      <c r="B10020" s="2" t="s">
        <v>39</v>
      </c>
      <c r="C10020">
        <v>8</v>
      </c>
      <c r="D10020" t="s">
        <v>29</v>
      </c>
      <c r="E10020" t="s">
        <v>10</v>
      </c>
      <c r="F10020" t="s">
        <v>17</v>
      </c>
      <c r="G10020">
        <v>2</v>
      </c>
      <c r="H10020">
        <v>278</v>
      </c>
      <c r="I10020">
        <v>232.06</v>
      </c>
      <c r="M10020" t="str">
        <f t="shared" si="468"/>
        <v/>
      </c>
      <c r="N10020" t="e">
        <f t="shared" si="469"/>
        <v>#VALUE!</v>
      </c>
      <c r="O10020" t="e">
        <f t="shared" si="470"/>
        <v>#VALUE!</v>
      </c>
    </row>
    <row r="10021" spans="1:15" x14ac:dyDescent="0.25">
      <c r="A10021">
        <v>2019</v>
      </c>
      <c r="B10021" s="2" t="s">
        <v>39</v>
      </c>
      <c r="C10021">
        <v>8</v>
      </c>
      <c r="D10021" t="s">
        <v>29</v>
      </c>
      <c r="E10021" t="s">
        <v>10</v>
      </c>
      <c r="F10021" t="s">
        <v>18</v>
      </c>
      <c r="G10021">
        <v>1</v>
      </c>
      <c r="H10021">
        <v>99</v>
      </c>
      <c r="I10021">
        <v>82.64</v>
      </c>
      <c r="M10021" t="str">
        <f t="shared" si="468"/>
        <v/>
      </c>
      <c r="N10021" t="e">
        <f t="shared" si="469"/>
        <v>#VALUE!</v>
      </c>
      <c r="O10021" t="e">
        <f t="shared" si="470"/>
        <v>#VALUE!</v>
      </c>
    </row>
    <row r="10022" spans="1:15" x14ac:dyDescent="0.25">
      <c r="A10022">
        <v>2019</v>
      </c>
      <c r="B10022" s="2" t="s">
        <v>39</v>
      </c>
      <c r="C10022">
        <v>8</v>
      </c>
      <c r="D10022" t="s">
        <v>29</v>
      </c>
      <c r="E10022" t="s">
        <v>10</v>
      </c>
      <c r="F10022" t="s">
        <v>27</v>
      </c>
      <c r="G10022">
        <v>1</v>
      </c>
      <c r="H10022">
        <v>149</v>
      </c>
      <c r="I10022">
        <v>124.37</v>
      </c>
      <c r="M10022" t="str">
        <f t="shared" si="468"/>
        <v/>
      </c>
      <c r="N10022" t="e">
        <f t="shared" si="469"/>
        <v>#VALUE!</v>
      </c>
      <c r="O10022" t="e">
        <f t="shared" si="470"/>
        <v>#VALUE!</v>
      </c>
    </row>
    <row r="10023" spans="1:15" x14ac:dyDescent="0.25">
      <c r="A10023">
        <v>2019</v>
      </c>
      <c r="B10023" s="2" t="s">
        <v>39</v>
      </c>
      <c r="C10023">
        <v>8</v>
      </c>
      <c r="D10023" t="s">
        <v>29</v>
      </c>
      <c r="E10023" t="s">
        <v>10</v>
      </c>
      <c r="F10023" t="s">
        <v>74</v>
      </c>
      <c r="G10023">
        <v>1</v>
      </c>
      <c r="H10023">
        <v>29</v>
      </c>
      <c r="I10023">
        <v>24.21</v>
      </c>
      <c r="M10023" t="str">
        <f t="shared" si="468"/>
        <v/>
      </c>
      <c r="N10023" t="e">
        <f t="shared" si="469"/>
        <v>#VALUE!</v>
      </c>
      <c r="O10023" t="e">
        <f t="shared" si="470"/>
        <v>#VALUE!</v>
      </c>
    </row>
    <row r="10024" spans="1:15" x14ac:dyDescent="0.25">
      <c r="A10024">
        <v>2019</v>
      </c>
      <c r="B10024" s="2" t="s">
        <v>39</v>
      </c>
      <c r="C10024">
        <v>8</v>
      </c>
      <c r="D10024" t="s">
        <v>29</v>
      </c>
      <c r="E10024" t="s">
        <v>10</v>
      </c>
      <c r="F10024" t="s">
        <v>71</v>
      </c>
      <c r="G10024">
        <v>2</v>
      </c>
      <c r="H10024">
        <v>58</v>
      </c>
      <c r="I10024">
        <v>48.42</v>
      </c>
      <c r="M10024" t="str">
        <f t="shared" si="468"/>
        <v/>
      </c>
      <c r="N10024" t="e">
        <f t="shared" si="469"/>
        <v>#VALUE!</v>
      </c>
      <c r="O10024" t="e">
        <f t="shared" si="470"/>
        <v>#VALUE!</v>
      </c>
    </row>
    <row r="10025" spans="1:15" x14ac:dyDescent="0.25">
      <c r="A10025">
        <v>2019</v>
      </c>
      <c r="B10025" s="2" t="s">
        <v>39</v>
      </c>
      <c r="C10025">
        <v>8</v>
      </c>
      <c r="D10025" t="s">
        <v>29</v>
      </c>
      <c r="E10025" t="s">
        <v>10</v>
      </c>
      <c r="F10025" t="s">
        <v>72</v>
      </c>
      <c r="G10025">
        <v>1</v>
      </c>
      <c r="H10025">
        <v>49</v>
      </c>
      <c r="I10025">
        <v>40.9</v>
      </c>
      <c r="M10025" t="str">
        <f t="shared" si="468"/>
        <v/>
      </c>
      <c r="N10025" t="e">
        <f t="shared" si="469"/>
        <v>#VALUE!</v>
      </c>
      <c r="O10025" t="e">
        <f t="shared" si="470"/>
        <v>#VALUE!</v>
      </c>
    </row>
    <row r="10026" spans="1:15" x14ac:dyDescent="0.25">
      <c r="A10026">
        <v>2019</v>
      </c>
      <c r="B10026" s="2" t="s">
        <v>39</v>
      </c>
      <c r="C10026">
        <v>8</v>
      </c>
      <c r="D10026" t="s">
        <v>29</v>
      </c>
      <c r="E10026" t="s">
        <v>10</v>
      </c>
      <c r="F10026" t="s">
        <v>19</v>
      </c>
      <c r="G10026">
        <v>1</v>
      </c>
      <c r="H10026">
        <v>259</v>
      </c>
      <c r="I10026">
        <v>216.19</v>
      </c>
      <c r="M10026" t="str">
        <f t="shared" si="468"/>
        <v/>
      </c>
      <c r="N10026" t="e">
        <f t="shared" si="469"/>
        <v>#VALUE!</v>
      </c>
      <c r="O10026" t="e">
        <f t="shared" si="470"/>
        <v>#VALUE!</v>
      </c>
    </row>
    <row r="10027" spans="1:15" x14ac:dyDescent="0.25">
      <c r="A10027">
        <v>2019</v>
      </c>
      <c r="B10027" s="2" t="s">
        <v>39</v>
      </c>
      <c r="C10027">
        <v>8</v>
      </c>
      <c r="D10027" t="s">
        <v>29</v>
      </c>
      <c r="E10027" t="s">
        <v>13</v>
      </c>
      <c r="F10027" t="s">
        <v>60</v>
      </c>
      <c r="G10027">
        <v>4</v>
      </c>
      <c r="H10027">
        <v>196</v>
      </c>
      <c r="I10027">
        <v>163.6</v>
      </c>
      <c r="M10027" t="str">
        <f t="shared" si="468"/>
        <v/>
      </c>
      <c r="N10027" t="e">
        <f t="shared" si="469"/>
        <v>#VALUE!</v>
      </c>
      <c r="O10027" t="e">
        <f t="shared" si="470"/>
        <v>#VALUE!</v>
      </c>
    </row>
    <row r="10028" spans="1:15" x14ac:dyDescent="0.25">
      <c r="A10028">
        <v>2019</v>
      </c>
      <c r="B10028" s="2" t="s">
        <v>39</v>
      </c>
      <c r="C10028">
        <v>8</v>
      </c>
      <c r="D10028" t="s">
        <v>29</v>
      </c>
      <c r="E10028" t="s">
        <v>13</v>
      </c>
      <c r="F10028" t="s">
        <v>14</v>
      </c>
      <c r="G10028">
        <v>25</v>
      </c>
      <c r="H10028">
        <v>1975</v>
      </c>
      <c r="I10028">
        <v>1648.5000000000009</v>
      </c>
      <c r="M10028" t="str">
        <f t="shared" si="468"/>
        <v/>
      </c>
      <c r="N10028" t="e">
        <f t="shared" si="469"/>
        <v>#VALUE!</v>
      </c>
      <c r="O10028" t="e">
        <f t="shared" si="470"/>
        <v>#VALUE!</v>
      </c>
    </row>
    <row r="10029" spans="1:15" x14ac:dyDescent="0.25">
      <c r="A10029">
        <v>2019</v>
      </c>
      <c r="B10029" s="2" t="s">
        <v>39</v>
      </c>
      <c r="C10029">
        <v>8</v>
      </c>
      <c r="D10029" t="s">
        <v>29</v>
      </c>
      <c r="E10029" t="s">
        <v>13</v>
      </c>
      <c r="F10029" t="s">
        <v>11</v>
      </c>
      <c r="G10029">
        <v>30</v>
      </c>
      <c r="H10029">
        <v>2070</v>
      </c>
      <c r="I10029">
        <v>1727.9999999999991</v>
      </c>
      <c r="M10029" t="str">
        <f t="shared" si="468"/>
        <v/>
      </c>
      <c r="N10029" t="e">
        <f t="shared" si="469"/>
        <v>#VALUE!</v>
      </c>
      <c r="O10029" t="e">
        <f t="shared" si="470"/>
        <v>#VALUE!</v>
      </c>
    </row>
    <row r="10030" spans="1:15" x14ac:dyDescent="0.25">
      <c r="A10030">
        <v>2019</v>
      </c>
      <c r="B10030" s="2" t="s">
        <v>39</v>
      </c>
      <c r="C10030">
        <v>8</v>
      </c>
      <c r="D10030" t="s">
        <v>29</v>
      </c>
      <c r="E10030" t="s">
        <v>13</v>
      </c>
      <c r="F10030" t="s">
        <v>15</v>
      </c>
      <c r="G10030">
        <v>3</v>
      </c>
      <c r="H10030">
        <v>777</v>
      </c>
      <c r="I10030">
        <v>648.56999999999994</v>
      </c>
      <c r="M10030" t="str">
        <f t="shared" si="468"/>
        <v/>
      </c>
      <c r="N10030" t="e">
        <f t="shared" si="469"/>
        <v>#VALUE!</v>
      </c>
      <c r="O10030" t="e">
        <f t="shared" si="470"/>
        <v>#VALUE!</v>
      </c>
    </row>
    <row r="10031" spans="1:15" x14ac:dyDescent="0.25">
      <c r="A10031">
        <v>2019</v>
      </c>
      <c r="B10031" s="2" t="s">
        <v>39</v>
      </c>
      <c r="C10031">
        <v>8</v>
      </c>
      <c r="D10031" t="s">
        <v>29</v>
      </c>
      <c r="E10031" t="s">
        <v>13</v>
      </c>
      <c r="F10031" t="s">
        <v>16</v>
      </c>
      <c r="G10031">
        <v>2</v>
      </c>
      <c r="H10031">
        <v>658</v>
      </c>
      <c r="I10031">
        <v>549.24</v>
      </c>
      <c r="M10031" t="str">
        <f t="shared" si="468"/>
        <v/>
      </c>
      <c r="N10031" t="e">
        <f t="shared" si="469"/>
        <v>#VALUE!</v>
      </c>
      <c r="O10031" t="e">
        <f t="shared" si="470"/>
        <v>#VALUE!</v>
      </c>
    </row>
    <row r="10032" spans="1:15" x14ac:dyDescent="0.25">
      <c r="A10032">
        <v>2019</v>
      </c>
      <c r="B10032" s="2" t="s">
        <v>39</v>
      </c>
      <c r="C10032">
        <v>8</v>
      </c>
      <c r="D10032" t="s">
        <v>29</v>
      </c>
      <c r="E10032" t="s">
        <v>13</v>
      </c>
      <c r="F10032" t="s">
        <v>25</v>
      </c>
      <c r="G10032">
        <v>1</v>
      </c>
      <c r="H10032">
        <v>299</v>
      </c>
      <c r="I10032">
        <v>249.58</v>
      </c>
      <c r="M10032" t="str">
        <f t="shared" si="468"/>
        <v/>
      </c>
      <c r="N10032" t="e">
        <f t="shared" si="469"/>
        <v>#VALUE!</v>
      </c>
      <c r="O10032" t="e">
        <f t="shared" si="470"/>
        <v>#VALUE!</v>
      </c>
    </row>
    <row r="10033" spans="1:15" x14ac:dyDescent="0.25">
      <c r="A10033">
        <v>2019</v>
      </c>
      <c r="B10033" s="2" t="s">
        <v>39</v>
      </c>
      <c r="C10033">
        <v>8</v>
      </c>
      <c r="D10033" t="s">
        <v>29</v>
      </c>
      <c r="E10033" t="s">
        <v>13</v>
      </c>
      <c r="F10033" t="s">
        <v>70</v>
      </c>
      <c r="G10033">
        <v>2</v>
      </c>
      <c r="H10033">
        <v>78</v>
      </c>
      <c r="I10033">
        <v>65.099999999999994</v>
      </c>
      <c r="M10033" t="str">
        <f t="shared" si="468"/>
        <v/>
      </c>
      <c r="N10033" t="e">
        <f t="shared" si="469"/>
        <v>#VALUE!</v>
      </c>
      <c r="O10033" t="e">
        <f t="shared" si="470"/>
        <v>#VALUE!</v>
      </c>
    </row>
    <row r="10034" spans="1:15" x14ac:dyDescent="0.25">
      <c r="A10034">
        <v>2019</v>
      </c>
      <c r="B10034" s="2" t="s">
        <v>39</v>
      </c>
      <c r="C10034">
        <v>8</v>
      </c>
      <c r="D10034" t="s">
        <v>29</v>
      </c>
      <c r="E10034" t="s">
        <v>13</v>
      </c>
      <c r="F10034" t="s">
        <v>61</v>
      </c>
      <c r="G10034">
        <v>1</v>
      </c>
      <c r="H10034">
        <v>79</v>
      </c>
      <c r="I10034">
        <v>65.94</v>
      </c>
      <c r="M10034" t="str">
        <f t="shared" si="468"/>
        <v/>
      </c>
      <c r="N10034" t="e">
        <f t="shared" si="469"/>
        <v>#VALUE!</v>
      </c>
      <c r="O10034" t="e">
        <f t="shared" si="470"/>
        <v>#VALUE!</v>
      </c>
    </row>
    <row r="10035" spans="1:15" x14ac:dyDescent="0.25">
      <c r="A10035">
        <v>2019</v>
      </c>
      <c r="B10035" s="2" t="s">
        <v>39</v>
      </c>
      <c r="C10035">
        <v>8</v>
      </c>
      <c r="D10035" t="s">
        <v>29</v>
      </c>
      <c r="E10035" t="s">
        <v>13</v>
      </c>
      <c r="F10035" t="s">
        <v>59</v>
      </c>
      <c r="G10035">
        <v>1</v>
      </c>
      <c r="H10035">
        <v>25</v>
      </c>
      <c r="I10035">
        <v>20.87</v>
      </c>
      <c r="M10035" t="str">
        <f t="shared" si="468"/>
        <v/>
      </c>
      <c r="N10035" t="e">
        <f t="shared" si="469"/>
        <v>#VALUE!</v>
      </c>
      <c r="O10035" t="e">
        <f t="shared" si="470"/>
        <v>#VALUE!</v>
      </c>
    </row>
    <row r="10036" spans="1:15" x14ac:dyDescent="0.25">
      <c r="A10036">
        <v>2019</v>
      </c>
      <c r="B10036" s="2" t="s">
        <v>39</v>
      </c>
      <c r="C10036">
        <v>8</v>
      </c>
      <c r="D10036" t="s">
        <v>29</v>
      </c>
      <c r="E10036" t="s">
        <v>13</v>
      </c>
      <c r="F10036" t="s">
        <v>62</v>
      </c>
      <c r="G10036">
        <v>8</v>
      </c>
      <c r="H10036">
        <v>472</v>
      </c>
      <c r="I10036">
        <v>394</v>
      </c>
      <c r="M10036" t="str">
        <f t="shared" si="468"/>
        <v/>
      </c>
      <c r="N10036" t="e">
        <f t="shared" si="469"/>
        <v>#VALUE!</v>
      </c>
      <c r="O10036" t="e">
        <f t="shared" si="470"/>
        <v>#VALUE!</v>
      </c>
    </row>
    <row r="10037" spans="1:15" x14ac:dyDescent="0.25">
      <c r="A10037">
        <v>2019</v>
      </c>
      <c r="B10037" s="2" t="s">
        <v>39</v>
      </c>
      <c r="C10037">
        <v>8</v>
      </c>
      <c r="D10037" t="s">
        <v>29</v>
      </c>
      <c r="E10037" t="s">
        <v>13</v>
      </c>
      <c r="F10037" t="s">
        <v>64</v>
      </c>
      <c r="G10037">
        <v>3</v>
      </c>
      <c r="H10037">
        <v>237</v>
      </c>
      <c r="I10037">
        <v>197.82</v>
      </c>
      <c r="M10037" t="str">
        <f t="shared" si="468"/>
        <v/>
      </c>
      <c r="N10037" t="e">
        <f t="shared" si="469"/>
        <v>#VALUE!</v>
      </c>
      <c r="O10037" t="e">
        <f t="shared" si="470"/>
        <v>#VALUE!</v>
      </c>
    </row>
    <row r="10038" spans="1:15" x14ac:dyDescent="0.25">
      <c r="A10038">
        <v>2019</v>
      </c>
      <c r="B10038" s="2" t="s">
        <v>39</v>
      </c>
      <c r="C10038">
        <v>8</v>
      </c>
      <c r="D10038" t="s">
        <v>29</v>
      </c>
      <c r="E10038" t="s">
        <v>13</v>
      </c>
      <c r="F10038" t="s">
        <v>65</v>
      </c>
      <c r="G10038">
        <v>3</v>
      </c>
      <c r="H10038">
        <v>477</v>
      </c>
      <c r="I10038">
        <v>398.15999999999997</v>
      </c>
      <c r="M10038" t="str">
        <f t="shared" si="468"/>
        <v/>
      </c>
      <c r="N10038" t="e">
        <f t="shared" si="469"/>
        <v>#VALUE!</v>
      </c>
      <c r="O10038" t="e">
        <f t="shared" si="470"/>
        <v>#VALUE!</v>
      </c>
    </row>
    <row r="10039" spans="1:15" x14ac:dyDescent="0.25">
      <c r="A10039">
        <v>2019</v>
      </c>
      <c r="B10039" s="2" t="s">
        <v>39</v>
      </c>
      <c r="C10039">
        <v>8</v>
      </c>
      <c r="D10039" t="s">
        <v>29</v>
      </c>
      <c r="E10039" t="s">
        <v>13</v>
      </c>
      <c r="F10039" t="s">
        <v>56</v>
      </c>
      <c r="G10039">
        <v>2</v>
      </c>
      <c r="H10039">
        <v>138</v>
      </c>
      <c r="I10039">
        <v>115.2</v>
      </c>
      <c r="M10039" t="str">
        <f t="shared" si="468"/>
        <v/>
      </c>
      <c r="N10039" t="e">
        <f t="shared" si="469"/>
        <v>#VALUE!</v>
      </c>
      <c r="O10039" t="e">
        <f t="shared" si="470"/>
        <v>#VALUE!</v>
      </c>
    </row>
    <row r="10040" spans="1:15" x14ac:dyDescent="0.25">
      <c r="A10040">
        <v>2019</v>
      </c>
      <c r="B10040" s="2" t="s">
        <v>39</v>
      </c>
      <c r="C10040">
        <v>8</v>
      </c>
      <c r="D10040" t="s">
        <v>29</v>
      </c>
      <c r="E10040" t="s">
        <v>13</v>
      </c>
      <c r="F10040" t="s">
        <v>57</v>
      </c>
      <c r="G10040">
        <v>2</v>
      </c>
      <c r="H10040">
        <v>198</v>
      </c>
      <c r="I10040">
        <v>165.28</v>
      </c>
      <c r="M10040" t="str">
        <f t="shared" si="468"/>
        <v/>
      </c>
      <c r="N10040" t="e">
        <f t="shared" si="469"/>
        <v>#VALUE!</v>
      </c>
      <c r="O10040" t="e">
        <f t="shared" si="470"/>
        <v>#VALUE!</v>
      </c>
    </row>
    <row r="10041" spans="1:15" x14ac:dyDescent="0.25">
      <c r="A10041">
        <v>2019</v>
      </c>
      <c r="B10041" s="2" t="s">
        <v>39</v>
      </c>
      <c r="C10041">
        <v>8</v>
      </c>
      <c r="D10041" t="s">
        <v>29</v>
      </c>
      <c r="E10041" t="s">
        <v>13</v>
      </c>
      <c r="F10041" t="s">
        <v>69</v>
      </c>
      <c r="G10041">
        <v>2</v>
      </c>
      <c r="H10041">
        <v>698</v>
      </c>
      <c r="I10041">
        <v>582.64</v>
      </c>
      <c r="M10041" t="str">
        <f t="shared" si="468"/>
        <v/>
      </c>
      <c r="N10041" t="e">
        <f t="shared" si="469"/>
        <v>#VALUE!</v>
      </c>
      <c r="O10041" t="e">
        <f t="shared" si="470"/>
        <v>#VALUE!</v>
      </c>
    </row>
    <row r="10042" spans="1:15" x14ac:dyDescent="0.25">
      <c r="A10042">
        <v>2019</v>
      </c>
      <c r="B10042" s="2" t="s">
        <v>39</v>
      </c>
      <c r="C10042">
        <v>8</v>
      </c>
      <c r="D10042" t="s">
        <v>29</v>
      </c>
      <c r="E10042" t="s">
        <v>13</v>
      </c>
      <c r="F10042" t="s">
        <v>66</v>
      </c>
      <c r="G10042">
        <v>2</v>
      </c>
      <c r="H10042">
        <v>598</v>
      </c>
      <c r="I10042">
        <v>499.16</v>
      </c>
      <c r="M10042" t="str">
        <f t="shared" si="468"/>
        <v/>
      </c>
      <c r="N10042" t="e">
        <f t="shared" si="469"/>
        <v>#VALUE!</v>
      </c>
      <c r="O10042" t="e">
        <f t="shared" si="470"/>
        <v>#VALUE!</v>
      </c>
    </row>
    <row r="10043" spans="1:15" x14ac:dyDescent="0.25">
      <c r="A10043">
        <v>2019</v>
      </c>
      <c r="B10043" s="2" t="s">
        <v>39</v>
      </c>
      <c r="C10043">
        <v>8</v>
      </c>
      <c r="D10043" t="s">
        <v>29</v>
      </c>
      <c r="E10043" t="s">
        <v>13</v>
      </c>
      <c r="F10043" t="s">
        <v>67</v>
      </c>
      <c r="G10043">
        <v>1</v>
      </c>
      <c r="H10043">
        <v>699</v>
      </c>
      <c r="I10043">
        <v>583.47</v>
      </c>
      <c r="M10043" t="str">
        <f t="shared" si="468"/>
        <v/>
      </c>
      <c r="N10043" t="e">
        <f t="shared" si="469"/>
        <v>#VALUE!</v>
      </c>
      <c r="O10043" t="e">
        <f t="shared" si="470"/>
        <v>#VALUE!</v>
      </c>
    </row>
    <row r="10044" spans="1:15" x14ac:dyDescent="0.25">
      <c r="A10044">
        <v>2019</v>
      </c>
      <c r="B10044" s="2" t="s">
        <v>39</v>
      </c>
      <c r="C10044">
        <v>8</v>
      </c>
      <c r="D10044" t="s">
        <v>29</v>
      </c>
      <c r="E10044" t="s">
        <v>13</v>
      </c>
      <c r="F10044" t="s">
        <v>17</v>
      </c>
      <c r="G10044">
        <v>1</v>
      </c>
      <c r="H10044">
        <v>139</v>
      </c>
      <c r="I10044">
        <v>116.03</v>
      </c>
      <c r="M10044" t="str">
        <f t="shared" si="468"/>
        <v/>
      </c>
      <c r="N10044" t="e">
        <f t="shared" si="469"/>
        <v>#VALUE!</v>
      </c>
      <c r="O10044" t="e">
        <f t="shared" si="470"/>
        <v>#VALUE!</v>
      </c>
    </row>
    <row r="10045" spans="1:15" x14ac:dyDescent="0.25">
      <c r="A10045">
        <v>2019</v>
      </c>
      <c r="B10045" s="2" t="s">
        <v>39</v>
      </c>
      <c r="C10045">
        <v>8</v>
      </c>
      <c r="D10045" t="s">
        <v>29</v>
      </c>
      <c r="E10045" t="s">
        <v>13</v>
      </c>
      <c r="F10045" t="s">
        <v>18</v>
      </c>
      <c r="G10045">
        <v>2</v>
      </c>
      <c r="H10045">
        <v>198</v>
      </c>
      <c r="I10045">
        <v>165.28</v>
      </c>
      <c r="M10045" t="str">
        <f t="shared" si="468"/>
        <v/>
      </c>
      <c r="N10045" t="e">
        <f t="shared" si="469"/>
        <v>#VALUE!</v>
      </c>
      <c r="O10045" t="e">
        <f t="shared" si="470"/>
        <v>#VALUE!</v>
      </c>
    </row>
    <row r="10046" spans="1:15" x14ac:dyDescent="0.25">
      <c r="A10046">
        <v>2019</v>
      </c>
      <c r="B10046" s="2" t="s">
        <v>39</v>
      </c>
      <c r="C10046">
        <v>8</v>
      </c>
      <c r="D10046" t="s">
        <v>29</v>
      </c>
      <c r="E10046" t="s">
        <v>13</v>
      </c>
      <c r="F10046" t="s">
        <v>27</v>
      </c>
      <c r="G10046">
        <v>2</v>
      </c>
      <c r="H10046">
        <v>298</v>
      </c>
      <c r="I10046">
        <v>248.74</v>
      </c>
      <c r="M10046" t="str">
        <f t="shared" si="468"/>
        <v/>
      </c>
      <c r="N10046" t="e">
        <f t="shared" si="469"/>
        <v>#VALUE!</v>
      </c>
      <c r="O10046" t="e">
        <f t="shared" si="470"/>
        <v>#VALUE!</v>
      </c>
    </row>
    <row r="10047" spans="1:15" x14ac:dyDescent="0.25">
      <c r="A10047">
        <v>2019</v>
      </c>
      <c r="B10047" s="2" t="s">
        <v>39</v>
      </c>
      <c r="C10047">
        <v>8</v>
      </c>
      <c r="D10047" t="s">
        <v>29</v>
      </c>
      <c r="E10047" t="s">
        <v>13</v>
      </c>
      <c r="F10047" t="s">
        <v>71</v>
      </c>
      <c r="G10047">
        <v>2</v>
      </c>
      <c r="H10047">
        <v>58</v>
      </c>
      <c r="I10047">
        <v>48.42</v>
      </c>
      <c r="M10047" t="str">
        <f t="shared" si="468"/>
        <v/>
      </c>
      <c r="N10047" t="e">
        <f t="shared" si="469"/>
        <v>#VALUE!</v>
      </c>
      <c r="O10047" t="e">
        <f t="shared" si="470"/>
        <v>#VALUE!</v>
      </c>
    </row>
    <row r="10048" spans="1:15" x14ac:dyDescent="0.25">
      <c r="A10048">
        <v>2019</v>
      </c>
      <c r="B10048" s="2" t="s">
        <v>39</v>
      </c>
      <c r="C10048">
        <v>8</v>
      </c>
      <c r="D10048" t="s">
        <v>29</v>
      </c>
      <c r="E10048" t="s">
        <v>13</v>
      </c>
      <c r="F10048" t="s">
        <v>72</v>
      </c>
      <c r="G10048">
        <v>4</v>
      </c>
      <c r="H10048">
        <v>196</v>
      </c>
      <c r="I10048">
        <v>163.6</v>
      </c>
      <c r="M10048" t="str">
        <f t="shared" si="468"/>
        <v/>
      </c>
      <c r="N10048" t="e">
        <f t="shared" si="469"/>
        <v>#VALUE!</v>
      </c>
      <c r="O10048" t="e">
        <f t="shared" si="470"/>
        <v>#VALUE!</v>
      </c>
    </row>
    <row r="10049" spans="1:15" x14ac:dyDescent="0.25">
      <c r="A10049">
        <v>2019</v>
      </c>
      <c r="B10049" s="2" t="s">
        <v>39</v>
      </c>
      <c r="C10049">
        <v>8</v>
      </c>
      <c r="D10049" t="s">
        <v>29</v>
      </c>
      <c r="E10049" t="s">
        <v>13</v>
      </c>
      <c r="F10049" t="s">
        <v>28</v>
      </c>
      <c r="G10049">
        <v>1</v>
      </c>
      <c r="H10049">
        <v>399</v>
      </c>
      <c r="I10049">
        <v>333.06</v>
      </c>
      <c r="M10049" t="str">
        <f t="shared" si="468"/>
        <v/>
      </c>
      <c r="N10049" t="e">
        <f t="shared" si="469"/>
        <v>#VALUE!</v>
      </c>
      <c r="O10049" t="e">
        <f t="shared" si="470"/>
        <v>#VALUE!</v>
      </c>
    </row>
    <row r="10050" spans="1:15" x14ac:dyDescent="0.25">
      <c r="A10050">
        <v>2019</v>
      </c>
      <c r="B10050" s="2" t="s">
        <v>39</v>
      </c>
      <c r="C10050">
        <v>8</v>
      </c>
      <c r="D10050" t="s">
        <v>29</v>
      </c>
      <c r="E10050" t="s">
        <v>13</v>
      </c>
      <c r="F10050" t="s">
        <v>12</v>
      </c>
      <c r="G10050">
        <v>6</v>
      </c>
      <c r="H10050">
        <v>1974</v>
      </c>
      <c r="I10050">
        <v>1647.7199999999998</v>
      </c>
      <c r="M10050" t="str">
        <f t="shared" si="468"/>
        <v/>
      </c>
      <c r="N10050" t="e">
        <f t="shared" si="469"/>
        <v>#VALUE!</v>
      </c>
      <c r="O10050" t="e">
        <f t="shared" si="470"/>
        <v>#VALUE!</v>
      </c>
    </row>
    <row r="10051" spans="1:15" x14ac:dyDescent="0.25">
      <c r="A10051">
        <v>2019</v>
      </c>
      <c r="B10051" s="2" t="s">
        <v>39</v>
      </c>
      <c r="C10051">
        <v>8</v>
      </c>
      <c r="D10051" t="s">
        <v>29</v>
      </c>
      <c r="E10051" t="s">
        <v>13</v>
      </c>
      <c r="F10051" t="s">
        <v>19</v>
      </c>
      <c r="G10051">
        <v>4</v>
      </c>
      <c r="H10051">
        <v>1036</v>
      </c>
      <c r="I10051">
        <v>864.76</v>
      </c>
      <c r="M10051" t="str">
        <f t="shared" ref="M10051:M10114" si="471">SUBSTITUTE(SUBSTITUTE(J10051," - ","|"),"; ","|")</f>
        <v/>
      </c>
      <c r="N10051" t="e">
        <f t="shared" ref="N10051:N10114" si="472">LEFT(M10051,FIND("|",M10051)-1)</f>
        <v>#VALUE!</v>
      </c>
      <c r="O10051" t="e">
        <f t="shared" ref="O10051:O10114" si="473">RIGHT(M10051,LEN(M10051)-FIND("|",M10051))</f>
        <v>#VALUE!</v>
      </c>
    </row>
    <row r="10052" spans="1:15" x14ac:dyDescent="0.25">
      <c r="A10052">
        <v>2019</v>
      </c>
      <c r="B10052" s="2" t="s">
        <v>39</v>
      </c>
      <c r="C10052">
        <v>8</v>
      </c>
      <c r="D10052" t="s">
        <v>29</v>
      </c>
      <c r="E10052" t="s">
        <v>13</v>
      </c>
      <c r="F10052" t="s">
        <v>20</v>
      </c>
      <c r="G10052">
        <v>4</v>
      </c>
      <c r="H10052">
        <v>796</v>
      </c>
      <c r="I10052">
        <v>664.44</v>
      </c>
      <c r="M10052" t="str">
        <f t="shared" si="471"/>
        <v/>
      </c>
      <c r="N10052" t="e">
        <f t="shared" si="472"/>
        <v>#VALUE!</v>
      </c>
      <c r="O10052" t="e">
        <f t="shared" si="473"/>
        <v>#VALUE!</v>
      </c>
    </row>
    <row r="10053" spans="1:15" x14ac:dyDescent="0.25">
      <c r="A10053">
        <v>2019</v>
      </c>
      <c r="B10053" s="2" t="s">
        <v>39</v>
      </c>
      <c r="C10053">
        <v>8</v>
      </c>
      <c r="D10053" t="s">
        <v>29</v>
      </c>
      <c r="E10053" t="s">
        <v>21</v>
      </c>
      <c r="F10053" t="s">
        <v>73</v>
      </c>
      <c r="G10053">
        <v>1</v>
      </c>
      <c r="H10053">
        <v>35</v>
      </c>
      <c r="I10053">
        <v>29.22</v>
      </c>
      <c r="M10053" t="str">
        <f t="shared" si="471"/>
        <v/>
      </c>
      <c r="N10053" t="e">
        <f t="shared" si="472"/>
        <v>#VALUE!</v>
      </c>
      <c r="O10053" t="e">
        <f t="shared" si="473"/>
        <v>#VALUE!</v>
      </c>
    </row>
    <row r="10054" spans="1:15" x14ac:dyDescent="0.25">
      <c r="A10054">
        <v>2019</v>
      </c>
      <c r="B10054" s="2" t="s">
        <v>39</v>
      </c>
      <c r="C10054">
        <v>8</v>
      </c>
      <c r="D10054" t="s">
        <v>29</v>
      </c>
      <c r="E10054" t="s">
        <v>21</v>
      </c>
      <c r="F10054" t="s">
        <v>60</v>
      </c>
      <c r="G10054">
        <v>2</v>
      </c>
      <c r="H10054">
        <v>98</v>
      </c>
      <c r="I10054">
        <v>81.8</v>
      </c>
      <c r="M10054" t="str">
        <f t="shared" si="471"/>
        <v/>
      </c>
      <c r="N10054" t="e">
        <f t="shared" si="472"/>
        <v>#VALUE!</v>
      </c>
      <c r="O10054" t="e">
        <f t="shared" si="473"/>
        <v>#VALUE!</v>
      </c>
    </row>
    <row r="10055" spans="1:15" x14ac:dyDescent="0.25">
      <c r="A10055">
        <v>2019</v>
      </c>
      <c r="B10055" s="2" t="s">
        <v>39</v>
      </c>
      <c r="C10055">
        <v>8</v>
      </c>
      <c r="D10055" t="s">
        <v>29</v>
      </c>
      <c r="E10055" t="s">
        <v>21</v>
      </c>
      <c r="F10055" t="s">
        <v>14</v>
      </c>
      <c r="G10055">
        <v>21</v>
      </c>
      <c r="H10055">
        <v>1659</v>
      </c>
      <c r="I10055">
        <v>1384.7400000000007</v>
      </c>
      <c r="M10055" t="str">
        <f t="shared" si="471"/>
        <v/>
      </c>
      <c r="N10055" t="e">
        <f t="shared" si="472"/>
        <v>#VALUE!</v>
      </c>
      <c r="O10055" t="e">
        <f t="shared" si="473"/>
        <v>#VALUE!</v>
      </c>
    </row>
    <row r="10056" spans="1:15" x14ac:dyDescent="0.25">
      <c r="A10056">
        <v>2019</v>
      </c>
      <c r="B10056" s="2" t="s">
        <v>39</v>
      </c>
      <c r="C10056">
        <v>8</v>
      </c>
      <c r="D10056" t="s">
        <v>29</v>
      </c>
      <c r="E10056" t="s">
        <v>21</v>
      </c>
      <c r="F10056" t="s">
        <v>22</v>
      </c>
      <c r="G10056">
        <v>2</v>
      </c>
      <c r="H10056">
        <v>198</v>
      </c>
      <c r="I10056">
        <v>165.28</v>
      </c>
      <c r="M10056" t="str">
        <f t="shared" si="471"/>
        <v/>
      </c>
      <c r="N10056" t="e">
        <f t="shared" si="472"/>
        <v>#VALUE!</v>
      </c>
      <c r="O10056" t="e">
        <f t="shared" si="473"/>
        <v>#VALUE!</v>
      </c>
    </row>
    <row r="10057" spans="1:15" x14ac:dyDescent="0.25">
      <c r="A10057">
        <v>2019</v>
      </c>
      <c r="B10057" s="2" t="s">
        <v>39</v>
      </c>
      <c r="C10057">
        <v>8</v>
      </c>
      <c r="D10057" t="s">
        <v>29</v>
      </c>
      <c r="E10057" t="s">
        <v>21</v>
      </c>
      <c r="F10057" t="s">
        <v>11</v>
      </c>
      <c r="G10057">
        <v>26</v>
      </c>
      <c r="H10057">
        <v>1794</v>
      </c>
      <c r="I10057">
        <v>1497.5999999999995</v>
      </c>
      <c r="M10057" t="str">
        <f t="shared" si="471"/>
        <v/>
      </c>
      <c r="N10057" t="e">
        <f t="shared" si="472"/>
        <v>#VALUE!</v>
      </c>
      <c r="O10057" t="e">
        <f t="shared" si="473"/>
        <v>#VALUE!</v>
      </c>
    </row>
    <row r="10058" spans="1:15" x14ac:dyDescent="0.25">
      <c r="A10058">
        <v>2019</v>
      </c>
      <c r="B10058" s="2" t="s">
        <v>39</v>
      </c>
      <c r="C10058">
        <v>8</v>
      </c>
      <c r="D10058" t="s">
        <v>29</v>
      </c>
      <c r="E10058" t="s">
        <v>21</v>
      </c>
      <c r="F10058" t="s">
        <v>15</v>
      </c>
      <c r="G10058">
        <v>2</v>
      </c>
      <c r="H10058">
        <v>518</v>
      </c>
      <c r="I10058">
        <v>432.38</v>
      </c>
      <c r="M10058" t="str">
        <f t="shared" si="471"/>
        <v/>
      </c>
      <c r="N10058" t="e">
        <f t="shared" si="472"/>
        <v>#VALUE!</v>
      </c>
      <c r="O10058" t="e">
        <f t="shared" si="473"/>
        <v>#VALUE!</v>
      </c>
    </row>
    <row r="10059" spans="1:15" x14ac:dyDescent="0.25">
      <c r="A10059">
        <v>2019</v>
      </c>
      <c r="B10059" s="2" t="s">
        <v>39</v>
      </c>
      <c r="C10059">
        <v>8</v>
      </c>
      <c r="D10059" t="s">
        <v>29</v>
      </c>
      <c r="E10059" t="s">
        <v>21</v>
      </c>
      <c r="F10059" t="s">
        <v>16</v>
      </c>
      <c r="G10059">
        <v>1</v>
      </c>
      <c r="H10059">
        <v>329</v>
      </c>
      <c r="I10059">
        <v>274.62</v>
      </c>
      <c r="M10059" t="str">
        <f t="shared" si="471"/>
        <v/>
      </c>
      <c r="N10059" t="e">
        <f t="shared" si="472"/>
        <v>#VALUE!</v>
      </c>
      <c r="O10059" t="e">
        <f t="shared" si="473"/>
        <v>#VALUE!</v>
      </c>
    </row>
    <row r="10060" spans="1:15" x14ac:dyDescent="0.25">
      <c r="A10060">
        <v>2019</v>
      </c>
      <c r="B10060" s="2" t="s">
        <v>39</v>
      </c>
      <c r="C10060">
        <v>8</v>
      </c>
      <c r="D10060" t="s">
        <v>29</v>
      </c>
      <c r="E10060" t="s">
        <v>21</v>
      </c>
      <c r="F10060" t="s">
        <v>70</v>
      </c>
      <c r="G10060">
        <v>2</v>
      </c>
      <c r="H10060">
        <v>78</v>
      </c>
      <c r="I10060">
        <v>65.099999999999994</v>
      </c>
      <c r="M10060" t="str">
        <f t="shared" si="471"/>
        <v/>
      </c>
      <c r="N10060" t="e">
        <f t="shared" si="472"/>
        <v>#VALUE!</v>
      </c>
      <c r="O10060" t="e">
        <f t="shared" si="473"/>
        <v>#VALUE!</v>
      </c>
    </row>
    <row r="10061" spans="1:15" x14ac:dyDescent="0.25">
      <c r="A10061">
        <v>2019</v>
      </c>
      <c r="B10061" s="2" t="s">
        <v>39</v>
      </c>
      <c r="C10061">
        <v>8</v>
      </c>
      <c r="D10061" t="s">
        <v>29</v>
      </c>
      <c r="E10061" t="s">
        <v>21</v>
      </c>
      <c r="F10061" t="s">
        <v>59</v>
      </c>
      <c r="G10061">
        <v>2</v>
      </c>
      <c r="H10061">
        <v>50</v>
      </c>
      <c r="I10061">
        <v>41.74</v>
      </c>
      <c r="M10061" t="str">
        <f t="shared" si="471"/>
        <v/>
      </c>
      <c r="N10061" t="e">
        <f t="shared" si="472"/>
        <v>#VALUE!</v>
      </c>
      <c r="O10061" t="e">
        <f t="shared" si="473"/>
        <v>#VALUE!</v>
      </c>
    </row>
    <row r="10062" spans="1:15" x14ac:dyDescent="0.25">
      <c r="A10062">
        <v>2019</v>
      </c>
      <c r="B10062" s="2" t="s">
        <v>39</v>
      </c>
      <c r="C10062">
        <v>8</v>
      </c>
      <c r="D10062" t="s">
        <v>29</v>
      </c>
      <c r="E10062" t="s">
        <v>21</v>
      </c>
      <c r="F10062" t="s">
        <v>62</v>
      </c>
      <c r="G10062">
        <v>5</v>
      </c>
      <c r="H10062">
        <v>295</v>
      </c>
      <c r="I10062">
        <v>246.25</v>
      </c>
      <c r="M10062" t="str">
        <f t="shared" si="471"/>
        <v/>
      </c>
      <c r="N10062" t="e">
        <f t="shared" si="472"/>
        <v>#VALUE!</v>
      </c>
      <c r="O10062" t="e">
        <f t="shared" si="473"/>
        <v>#VALUE!</v>
      </c>
    </row>
    <row r="10063" spans="1:15" x14ac:dyDescent="0.25">
      <c r="A10063">
        <v>2019</v>
      </c>
      <c r="B10063" s="2" t="s">
        <v>39</v>
      </c>
      <c r="C10063">
        <v>8</v>
      </c>
      <c r="D10063" t="s">
        <v>29</v>
      </c>
      <c r="E10063" t="s">
        <v>21</v>
      </c>
      <c r="F10063" t="s">
        <v>65</v>
      </c>
      <c r="G10063">
        <v>1</v>
      </c>
      <c r="H10063">
        <v>159</v>
      </c>
      <c r="I10063">
        <v>132.72</v>
      </c>
      <c r="M10063" t="str">
        <f t="shared" si="471"/>
        <v/>
      </c>
      <c r="N10063" t="e">
        <f t="shared" si="472"/>
        <v>#VALUE!</v>
      </c>
      <c r="O10063" t="e">
        <f t="shared" si="473"/>
        <v>#VALUE!</v>
      </c>
    </row>
    <row r="10064" spans="1:15" x14ac:dyDescent="0.25">
      <c r="A10064">
        <v>2019</v>
      </c>
      <c r="B10064" s="2" t="s">
        <v>39</v>
      </c>
      <c r="C10064">
        <v>8</v>
      </c>
      <c r="D10064" t="s">
        <v>29</v>
      </c>
      <c r="E10064" t="s">
        <v>21</v>
      </c>
      <c r="F10064" t="s">
        <v>56</v>
      </c>
      <c r="G10064">
        <v>4</v>
      </c>
      <c r="H10064">
        <v>276</v>
      </c>
      <c r="I10064">
        <v>230.4</v>
      </c>
      <c r="M10064" t="str">
        <f t="shared" si="471"/>
        <v/>
      </c>
      <c r="N10064" t="e">
        <f t="shared" si="472"/>
        <v>#VALUE!</v>
      </c>
      <c r="O10064" t="e">
        <f t="shared" si="473"/>
        <v>#VALUE!</v>
      </c>
    </row>
    <row r="10065" spans="1:15" x14ac:dyDescent="0.25">
      <c r="A10065">
        <v>2019</v>
      </c>
      <c r="B10065" s="2" t="s">
        <v>39</v>
      </c>
      <c r="C10065">
        <v>8</v>
      </c>
      <c r="D10065" t="s">
        <v>29</v>
      </c>
      <c r="E10065" t="s">
        <v>21</v>
      </c>
      <c r="F10065" t="s">
        <v>57</v>
      </c>
      <c r="G10065">
        <v>3</v>
      </c>
      <c r="H10065">
        <v>297</v>
      </c>
      <c r="I10065">
        <v>247.92000000000002</v>
      </c>
      <c r="M10065" t="str">
        <f t="shared" si="471"/>
        <v/>
      </c>
      <c r="N10065" t="e">
        <f t="shared" si="472"/>
        <v>#VALUE!</v>
      </c>
      <c r="O10065" t="e">
        <f t="shared" si="473"/>
        <v>#VALUE!</v>
      </c>
    </row>
    <row r="10066" spans="1:15" x14ac:dyDescent="0.25">
      <c r="A10066">
        <v>2019</v>
      </c>
      <c r="B10066" s="2" t="s">
        <v>39</v>
      </c>
      <c r="C10066">
        <v>8</v>
      </c>
      <c r="D10066" t="s">
        <v>29</v>
      </c>
      <c r="E10066" t="s">
        <v>21</v>
      </c>
      <c r="F10066" t="s">
        <v>69</v>
      </c>
      <c r="G10066">
        <v>2</v>
      </c>
      <c r="H10066">
        <v>698</v>
      </c>
      <c r="I10066">
        <v>582.64</v>
      </c>
      <c r="M10066" t="str">
        <f t="shared" si="471"/>
        <v/>
      </c>
      <c r="N10066" t="e">
        <f t="shared" si="472"/>
        <v>#VALUE!</v>
      </c>
      <c r="O10066" t="e">
        <f t="shared" si="473"/>
        <v>#VALUE!</v>
      </c>
    </row>
    <row r="10067" spans="1:15" x14ac:dyDescent="0.25">
      <c r="A10067">
        <v>2019</v>
      </c>
      <c r="B10067" s="2" t="s">
        <v>39</v>
      </c>
      <c r="C10067">
        <v>8</v>
      </c>
      <c r="D10067" t="s">
        <v>29</v>
      </c>
      <c r="E10067" t="s">
        <v>21</v>
      </c>
      <c r="F10067" t="s">
        <v>66</v>
      </c>
      <c r="G10067">
        <v>1</v>
      </c>
      <c r="H10067">
        <v>299</v>
      </c>
      <c r="I10067">
        <v>249.58</v>
      </c>
      <c r="M10067" t="str">
        <f t="shared" si="471"/>
        <v/>
      </c>
      <c r="N10067" t="e">
        <f t="shared" si="472"/>
        <v>#VALUE!</v>
      </c>
      <c r="O10067" t="e">
        <f t="shared" si="473"/>
        <v>#VALUE!</v>
      </c>
    </row>
    <row r="10068" spans="1:15" x14ac:dyDescent="0.25">
      <c r="A10068">
        <v>2019</v>
      </c>
      <c r="B10068" s="2" t="s">
        <v>39</v>
      </c>
      <c r="C10068">
        <v>8</v>
      </c>
      <c r="D10068" t="s">
        <v>29</v>
      </c>
      <c r="E10068" t="s">
        <v>21</v>
      </c>
      <c r="F10068" t="s">
        <v>67</v>
      </c>
      <c r="G10068">
        <v>1</v>
      </c>
      <c r="H10068">
        <v>699</v>
      </c>
      <c r="I10068">
        <v>583.47</v>
      </c>
      <c r="M10068" t="str">
        <f t="shared" si="471"/>
        <v/>
      </c>
      <c r="N10068" t="e">
        <f t="shared" si="472"/>
        <v>#VALUE!</v>
      </c>
      <c r="O10068" t="e">
        <f t="shared" si="473"/>
        <v>#VALUE!</v>
      </c>
    </row>
    <row r="10069" spans="1:15" x14ac:dyDescent="0.25">
      <c r="A10069">
        <v>2019</v>
      </c>
      <c r="B10069" s="2" t="s">
        <v>39</v>
      </c>
      <c r="C10069">
        <v>8</v>
      </c>
      <c r="D10069" t="s">
        <v>29</v>
      </c>
      <c r="E10069" t="s">
        <v>21</v>
      </c>
      <c r="F10069" t="s">
        <v>18</v>
      </c>
      <c r="G10069">
        <v>3</v>
      </c>
      <c r="H10069">
        <v>297</v>
      </c>
      <c r="I10069">
        <v>247.92000000000002</v>
      </c>
      <c r="M10069" t="str">
        <f t="shared" si="471"/>
        <v/>
      </c>
      <c r="N10069" t="e">
        <f t="shared" si="472"/>
        <v>#VALUE!</v>
      </c>
      <c r="O10069" t="e">
        <f t="shared" si="473"/>
        <v>#VALUE!</v>
      </c>
    </row>
    <row r="10070" spans="1:15" x14ac:dyDescent="0.25">
      <c r="A10070">
        <v>2019</v>
      </c>
      <c r="B10070" s="2" t="s">
        <v>39</v>
      </c>
      <c r="C10070">
        <v>8</v>
      </c>
      <c r="D10070" t="s">
        <v>29</v>
      </c>
      <c r="E10070" t="s">
        <v>21</v>
      </c>
      <c r="F10070" t="s">
        <v>74</v>
      </c>
      <c r="G10070">
        <v>1</v>
      </c>
      <c r="H10070">
        <v>29</v>
      </c>
      <c r="I10070">
        <v>24.21</v>
      </c>
      <c r="M10070" t="str">
        <f t="shared" si="471"/>
        <v/>
      </c>
      <c r="N10070" t="e">
        <f t="shared" si="472"/>
        <v>#VALUE!</v>
      </c>
      <c r="O10070" t="e">
        <f t="shared" si="473"/>
        <v>#VALUE!</v>
      </c>
    </row>
    <row r="10071" spans="1:15" x14ac:dyDescent="0.25">
      <c r="A10071">
        <v>2019</v>
      </c>
      <c r="B10071" s="2" t="s">
        <v>39</v>
      </c>
      <c r="C10071">
        <v>8</v>
      </c>
      <c r="D10071" t="s">
        <v>29</v>
      </c>
      <c r="E10071" t="s">
        <v>21</v>
      </c>
      <c r="F10071" t="s">
        <v>71</v>
      </c>
      <c r="G10071">
        <v>4</v>
      </c>
      <c r="H10071">
        <v>116</v>
      </c>
      <c r="I10071">
        <v>96.84</v>
      </c>
      <c r="M10071" t="str">
        <f t="shared" si="471"/>
        <v/>
      </c>
      <c r="N10071" t="e">
        <f t="shared" si="472"/>
        <v>#VALUE!</v>
      </c>
      <c r="O10071" t="e">
        <f t="shared" si="473"/>
        <v>#VALUE!</v>
      </c>
    </row>
    <row r="10072" spans="1:15" x14ac:dyDescent="0.25">
      <c r="A10072">
        <v>2019</v>
      </c>
      <c r="B10072" s="2" t="s">
        <v>39</v>
      </c>
      <c r="C10072">
        <v>8</v>
      </c>
      <c r="D10072" t="s">
        <v>29</v>
      </c>
      <c r="E10072" t="s">
        <v>21</v>
      </c>
      <c r="F10072" t="s">
        <v>28</v>
      </c>
      <c r="G10072">
        <v>5</v>
      </c>
      <c r="H10072">
        <v>1995</v>
      </c>
      <c r="I10072">
        <v>1665.3</v>
      </c>
      <c r="M10072" t="str">
        <f t="shared" si="471"/>
        <v/>
      </c>
      <c r="N10072" t="e">
        <f t="shared" si="472"/>
        <v>#VALUE!</v>
      </c>
      <c r="O10072" t="e">
        <f t="shared" si="473"/>
        <v>#VALUE!</v>
      </c>
    </row>
    <row r="10073" spans="1:15" x14ac:dyDescent="0.25">
      <c r="A10073">
        <v>2019</v>
      </c>
      <c r="B10073" s="2" t="s">
        <v>39</v>
      </c>
      <c r="C10073">
        <v>8</v>
      </c>
      <c r="D10073" t="s">
        <v>29</v>
      </c>
      <c r="E10073" t="s">
        <v>21</v>
      </c>
      <c r="F10073" t="s">
        <v>12</v>
      </c>
      <c r="G10073">
        <v>4</v>
      </c>
      <c r="H10073">
        <v>1316</v>
      </c>
      <c r="I10073">
        <v>1098.48</v>
      </c>
      <c r="M10073" t="str">
        <f t="shared" si="471"/>
        <v/>
      </c>
      <c r="N10073" t="e">
        <f t="shared" si="472"/>
        <v>#VALUE!</v>
      </c>
      <c r="O10073" t="e">
        <f t="shared" si="473"/>
        <v>#VALUE!</v>
      </c>
    </row>
    <row r="10074" spans="1:15" x14ac:dyDescent="0.25">
      <c r="A10074">
        <v>2019</v>
      </c>
      <c r="B10074" s="2" t="s">
        <v>39</v>
      </c>
      <c r="C10074">
        <v>8</v>
      </c>
      <c r="D10074" t="s">
        <v>29</v>
      </c>
      <c r="E10074" t="s">
        <v>21</v>
      </c>
      <c r="F10074" t="s">
        <v>19</v>
      </c>
      <c r="G10074">
        <v>7</v>
      </c>
      <c r="H10074">
        <v>1813</v>
      </c>
      <c r="I10074">
        <v>1513.3300000000002</v>
      </c>
      <c r="M10074" t="str">
        <f t="shared" si="471"/>
        <v/>
      </c>
      <c r="N10074" t="e">
        <f t="shared" si="472"/>
        <v>#VALUE!</v>
      </c>
      <c r="O10074" t="e">
        <f t="shared" si="473"/>
        <v>#VALUE!</v>
      </c>
    </row>
    <row r="10075" spans="1:15" x14ac:dyDescent="0.25">
      <c r="A10075">
        <v>2019</v>
      </c>
      <c r="B10075" s="2" t="s">
        <v>39</v>
      </c>
      <c r="C10075">
        <v>8</v>
      </c>
      <c r="D10075" t="s">
        <v>29</v>
      </c>
      <c r="E10075" t="s">
        <v>21</v>
      </c>
      <c r="F10075" t="s">
        <v>20</v>
      </c>
      <c r="G10075">
        <v>5</v>
      </c>
      <c r="H10075">
        <v>995</v>
      </c>
      <c r="I10075">
        <v>830.55000000000007</v>
      </c>
      <c r="M10075" t="str">
        <f t="shared" si="471"/>
        <v/>
      </c>
      <c r="N10075" t="e">
        <f t="shared" si="472"/>
        <v>#VALUE!</v>
      </c>
      <c r="O10075" t="e">
        <f t="shared" si="473"/>
        <v>#VALUE!</v>
      </c>
    </row>
    <row r="10076" spans="1:15" x14ac:dyDescent="0.25">
      <c r="A10076">
        <v>2019</v>
      </c>
      <c r="B10076" s="2" t="s">
        <v>39</v>
      </c>
      <c r="C10076">
        <v>8</v>
      </c>
      <c r="D10076" t="s">
        <v>29</v>
      </c>
      <c r="E10076" t="s">
        <v>23</v>
      </c>
      <c r="F10076" t="s">
        <v>60</v>
      </c>
      <c r="G10076">
        <v>1</v>
      </c>
      <c r="H10076">
        <v>49</v>
      </c>
      <c r="I10076">
        <v>40.9</v>
      </c>
      <c r="M10076" t="str">
        <f t="shared" si="471"/>
        <v/>
      </c>
      <c r="N10076" t="e">
        <f t="shared" si="472"/>
        <v>#VALUE!</v>
      </c>
      <c r="O10076" t="e">
        <f t="shared" si="473"/>
        <v>#VALUE!</v>
      </c>
    </row>
    <row r="10077" spans="1:15" x14ac:dyDescent="0.25">
      <c r="A10077">
        <v>2019</v>
      </c>
      <c r="B10077" s="2" t="s">
        <v>39</v>
      </c>
      <c r="C10077">
        <v>8</v>
      </c>
      <c r="D10077" t="s">
        <v>29</v>
      </c>
      <c r="E10077" t="s">
        <v>23</v>
      </c>
      <c r="F10077" t="s">
        <v>14</v>
      </c>
      <c r="G10077">
        <v>12</v>
      </c>
      <c r="H10077">
        <v>948</v>
      </c>
      <c r="I10077">
        <v>791.2800000000002</v>
      </c>
      <c r="M10077" t="str">
        <f t="shared" si="471"/>
        <v/>
      </c>
      <c r="N10077" t="e">
        <f t="shared" si="472"/>
        <v>#VALUE!</v>
      </c>
      <c r="O10077" t="e">
        <f t="shared" si="473"/>
        <v>#VALUE!</v>
      </c>
    </row>
    <row r="10078" spans="1:15" x14ac:dyDescent="0.25">
      <c r="A10078">
        <v>2019</v>
      </c>
      <c r="B10078" s="2" t="s">
        <v>39</v>
      </c>
      <c r="C10078">
        <v>8</v>
      </c>
      <c r="D10078" t="s">
        <v>29</v>
      </c>
      <c r="E10078" t="s">
        <v>23</v>
      </c>
      <c r="F10078" t="s">
        <v>22</v>
      </c>
      <c r="G10078">
        <v>4</v>
      </c>
      <c r="H10078">
        <v>396</v>
      </c>
      <c r="I10078">
        <v>330.56</v>
      </c>
      <c r="M10078" t="str">
        <f t="shared" si="471"/>
        <v/>
      </c>
      <c r="N10078" t="e">
        <f t="shared" si="472"/>
        <v>#VALUE!</v>
      </c>
      <c r="O10078" t="e">
        <f t="shared" si="473"/>
        <v>#VALUE!</v>
      </c>
    </row>
    <row r="10079" spans="1:15" x14ac:dyDescent="0.25">
      <c r="A10079">
        <v>2019</v>
      </c>
      <c r="B10079" s="2" t="s">
        <v>39</v>
      </c>
      <c r="C10079">
        <v>8</v>
      </c>
      <c r="D10079" t="s">
        <v>29</v>
      </c>
      <c r="E10079" t="s">
        <v>23</v>
      </c>
      <c r="F10079" t="s">
        <v>11</v>
      </c>
      <c r="G10079">
        <v>15</v>
      </c>
      <c r="H10079">
        <v>1035</v>
      </c>
      <c r="I10079">
        <v>864.00000000000023</v>
      </c>
      <c r="M10079" t="str">
        <f t="shared" si="471"/>
        <v/>
      </c>
      <c r="N10079" t="e">
        <f t="shared" si="472"/>
        <v>#VALUE!</v>
      </c>
      <c r="O10079" t="e">
        <f t="shared" si="473"/>
        <v>#VALUE!</v>
      </c>
    </row>
    <row r="10080" spans="1:15" x14ac:dyDescent="0.25">
      <c r="A10080">
        <v>2019</v>
      </c>
      <c r="B10080" s="2" t="s">
        <v>39</v>
      </c>
      <c r="C10080">
        <v>8</v>
      </c>
      <c r="D10080" t="s">
        <v>29</v>
      </c>
      <c r="E10080" t="s">
        <v>23</v>
      </c>
      <c r="F10080" t="s">
        <v>15</v>
      </c>
      <c r="G10080">
        <v>2</v>
      </c>
      <c r="H10080">
        <v>518</v>
      </c>
      <c r="I10080">
        <v>432.38</v>
      </c>
      <c r="M10080" t="str">
        <f t="shared" si="471"/>
        <v/>
      </c>
      <c r="N10080" t="e">
        <f t="shared" si="472"/>
        <v>#VALUE!</v>
      </c>
      <c r="O10080" t="e">
        <f t="shared" si="473"/>
        <v>#VALUE!</v>
      </c>
    </row>
    <row r="10081" spans="1:15" x14ac:dyDescent="0.25">
      <c r="A10081">
        <v>2019</v>
      </c>
      <c r="B10081" s="2" t="s">
        <v>39</v>
      </c>
      <c r="C10081">
        <v>8</v>
      </c>
      <c r="D10081" t="s">
        <v>29</v>
      </c>
      <c r="E10081" t="s">
        <v>23</v>
      </c>
      <c r="F10081" t="s">
        <v>70</v>
      </c>
      <c r="G10081">
        <v>1</v>
      </c>
      <c r="H10081">
        <v>39</v>
      </c>
      <c r="I10081">
        <v>32.549999999999997</v>
      </c>
      <c r="M10081" t="str">
        <f t="shared" si="471"/>
        <v/>
      </c>
      <c r="N10081" t="e">
        <f t="shared" si="472"/>
        <v>#VALUE!</v>
      </c>
      <c r="O10081" t="e">
        <f t="shared" si="473"/>
        <v>#VALUE!</v>
      </c>
    </row>
    <row r="10082" spans="1:15" x14ac:dyDescent="0.25">
      <c r="A10082">
        <v>2019</v>
      </c>
      <c r="B10082" s="2" t="s">
        <v>39</v>
      </c>
      <c r="C10082">
        <v>8</v>
      </c>
      <c r="D10082" t="s">
        <v>29</v>
      </c>
      <c r="E10082" t="s">
        <v>23</v>
      </c>
      <c r="F10082" t="s">
        <v>59</v>
      </c>
      <c r="G10082">
        <v>2</v>
      </c>
      <c r="H10082">
        <v>50</v>
      </c>
      <c r="I10082">
        <v>41.74</v>
      </c>
      <c r="M10082" t="str">
        <f t="shared" si="471"/>
        <v/>
      </c>
      <c r="N10082" t="e">
        <f t="shared" si="472"/>
        <v>#VALUE!</v>
      </c>
      <c r="O10082" t="e">
        <f t="shared" si="473"/>
        <v>#VALUE!</v>
      </c>
    </row>
    <row r="10083" spans="1:15" x14ac:dyDescent="0.25">
      <c r="A10083">
        <v>2019</v>
      </c>
      <c r="B10083" s="2" t="s">
        <v>39</v>
      </c>
      <c r="C10083">
        <v>8</v>
      </c>
      <c r="D10083" t="s">
        <v>29</v>
      </c>
      <c r="E10083" t="s">
        <v>23</v>
      </c>
      <c r="F10083" t="s">
        <v>62</v>
      </c>
      <c r="G10083">
        <v>3</v>
      </c>
      <c r="H10083">
        <v>177</v>
      </c>
      <c r="I10083">
        <v>147.75</v>
      </c>
      <c r="M10083" t="str">
        <f t="shared" si="471"/>
        <v/>
      </c>
      <c r="N10083" t="e">
        <f t="shared" si="472"/>
        <v>#VALUE!</v>
      </c>
      <c r="O10083" t="e">
        <f t="shared" si="473"/>
        <v>#VALUE!</v>
      </c>
    </row>
    <row r="10084" spans="1:15" x14ac:dyDescent="0.25">
      <c r="A10084">
        <v>2019</v>
      </c>
      <c r="B10084" s="2" t="s">
        <v>39</v>
      </c>
      <c r="C10084">
        <v>8</v>
      </c>
      <c r="D10084" t="s">
        <v>29</v>
      </c>
      <c r="E10084" t="s">
        <v>23</v>
      </c>
      <c r="F10084" t="s">
        <v>63</v>
      </c>
      <c r="G10084">
        <v>1</v>
      </c>
      <c r="H10084">
        <v>99</v>
      </c>
      <c r="I10084">
        <v>82.64</v>
      </c>
      <c r="M10084" t="str">
        <f t="shared" si="471"/>
        <v/>
      </c>
      <c r="N10084" t="e">
        <f t="shared" si="472"/>
        <v>#VALUE!</v>
      </c>
      <c r="O10084" t="e">
        <f t="shared" si="473"/>
        <v>#VALUE!</v>
      </c>
    </row>
    <row r="10085" spans="1:15" x14ac:dyDescent="0.25">
      <c r="A10085">
        <v>2019</v>
      </c>
      <c r="B10085" s="2" t="s">
        <v>39</v>
      </c>
      <c r="C10085">
        <v>8</v>
      </c>
      <c r="D10085" t="s">
        <v>29</v>
      </c>
      <c r="E10085" t="s">
        <v>23</v>
      </c>
      <c r="F10085" t="s">
        <v>57</v>
      </c>
      <c r="G10085">
        <v>1</v>
      </c>
      <c r="H10085">
        <v>99</v>
      </c>
      <c r="I10085">
        <v>82.64</v>
      </c>
      <c r="M10085" t="str">
        <f t="shared" si="471"/>
        <v/>
      </c>
      <c r="N10085" t="e">
        <f t="shared" si="472"/>
        <v>#VALUE!</v>
      </c>
      <c r="O10085" t="e">
        <f t="shared" si="473"/>
        <v>#VALUE!</v>
      </c>
    </row>
    <row r="10086" spans="1:15" x14ac:dyDescent="0.25">
      <c r="A10086">
        <v>2019</v>
      </c>
      <c r="B10086" s="2" t="s">
        <v>39</v>
      </c>
      <c r="C10086">
        <v>8</v>
      </c>
      <c r="D10086" t="s">
        <v>29</v>
      </c>
      <c r="E10086" t="s">
        <v>23</v>
      </c>
      <c r="F10086" t="s">
        <v>66</v>
      </c>
      <c r="G10086">
        <v>2</v>
      </c>
      <c r="H10086">
        <v>598</v>
      </c>
      <c r="I10086">
        <v>499.16</v>
      </c>
      <c r="M10086" t="str">
        <f t="shared" si="471"/>
        <v/>
      </c>
      <c r="N10086" t="e">
        <f t="shared" si="472"/>
        <v>#VALUE!</v>
      </c>
      <c r="O10086" t="e">
        <f t="shared" si="473"/>
        <v>#VALUE!</v>
      </c>
    </row>
    <row r="10087" spans="1:15" x14ac:dyDescent="0.25">
      <c r="A10087">
        <v>2019</v>
      </c>
      <c r="B10087" s="2" t="s">
        <v>39</v>
      </c>
      <c r="C10087">
        <v>8</v>
      </c>
      <c r="D10087" t="s">
        <v>29</v>
      </c>
      <c r="E10087" t="s">
        <v>23</v>
      </c>
      <c r="F10087" t="s">
        <v>68</v>
      </c>
      <c r="G10087">
        <v>1</v>
      </c>
      <c r="H10087">
        <v>29</v>
      </c>
      <c r="I10087">
        <v>24.21</v>
      </c>
      <c r="M10087" t="str">
        <f t="shared" si="471"/>
        <v/>
      </c>
      <c r="N10087" t="e">
        <f t="shared" si="472"/>
        <v>#VALUE!</v>
      </c>
      <c r="O10087" t="e">
        <f t="shared" si="473"/>
        <v>#VALUE!</v>
      </c>
    </row>
    <row r="10088" spans="1:15" x14ac:dyDescent="0.25">
      <c r="A10088">
        <v>2019</v>
      </c>
      <c r="B10088" s="2" t="s">
        <v>39</v>
      </c>
      <c r="C10088">
        <v>8</v>
      </c>
      <c r="D10088" t="s">
        <v>29</v>
      </c>
      <c r="E10088" t="s">
        <v>23</v>
      </c>
      <c r="F10088" t="s">
        <v>28</v>
      </c>
      <c r="G10088">
        <v>2</v>
      </c>
      <c r="H10088">
        <v>798</v>
      </c>
      <c r="I10088">
        <v>666.12</v>
      </c>
      <c r="M10088" t="str">
        <f t="shared" si="471"/>
        <v/>
      </c>
      <c r="N10088" t="e">
        <f t="shared" si="472"/>
        <v>#VALUE!</v>
      </c>
      <c r="O10088" t="e">
        <f t="shared" si="473"/>
        <v>#VALUE!</v>
      </c>
    </row>
    <row r="10089" spans="1:15" x14ac:dyDescent="0.25">
      <c r="A10089">
        <v>2019</v>
      </c>
      <c r="B10089" s="2" t="s">
        <v>39</v>
      </c>
      <c r="C10089">
        <v>8</v>
      </c>
      <c r="D10089" t="s">
        <v>29</v>
      </c>
      <c r="E10089" t="s">
        <v>23</v>
      </c>
      <c r="F10089" t="s">
        <v>12</v>
      </c>
      <c r="G10089">
        <v>2</v>
      </c>
      <c r="H10089">
        <v>658</v>
      </c>
      <c r="I10089">
        <v>549.24</v>
      </c>
      <c r="M10089" t="str">
        <f t="shared" si="471"/>
        <v/>
      </c>
      <c r="N10089" t="e">
        <f t="shared" si="472"/>
        <v>#VALUE!</v>
      </c>
      <c r="O10089" t="e">
        <f t="shared" si="473"/>
        <v>#VALUE!</v>
      </c>
    </row>
    <row r="10090" spans="1:15" x14ac:dyDescent="0.25">
      <c r="A10090">
        <v>2019</v>
      </c>
      <c r="B10090" s="2" t="s">
        <v>39</v>
      </c>
      <c r="C10090">
        <v>8</v>
      </c>
      <c r="D10090" t="s">
        <v>29</v>
      </c>
      <c r="E10090" t="s">
        <v>23</v>
      </c>
      <c r="F10090" t="s">
        <v>19</v>
      </c>
      <c r="G10090">
        <v>2</v>
      </c>
      <c r="H10090">
        <v>518</v>
      </c>
      <c r="I10090">
        <v>432.38</v>
      </c>
      <c r="M10090" t="str">
        <f t="shared" si="471"/>
        <v/>
      </c>
      <c r="N10090" t="e">
        <f t="shared" si="472"/>
        <v>#VALUE!</v>
      </c>
      <c r="O10090" t="e">
        <f t="shared" si="473"/>
        <v>#VALUE!</v>
      </c>
    </row>
    <row r="10091" spans="1:15" x14ac:dyDescent="0.25">
      <c r="A10091">
        <v>2019</v>
      </c>
      <c r="B10091" s="2" t="s">
        <v>39</v>
      </c>
      <c r="C10091">
        <v>8</v>
      </c>
      <c r="D10091" t="s">
        <v>29</v>
      </c>
      <c r="E10091" t="s">
        <v>24</v>
      </c>
      <c r="F10091" t="s">
        <v>60</v>
      </c>
      <c r="G10091">
        <v>1</v>
      </c>
      <c r="H10091">
        <v>49</v>
      </c>
      <c r="I10091">
        <v>40.9</v>
      </c>
      <c r="M10091" t="str">
        <f t="shared" si="471"/>
        <v/>
      </c>
      <c r="N10091" t="e">
        <f t="shared" si="472"/>
        <v>#VALUE!</v>
      </c>
      <c r="O10091" t="e">
        <f t="shared" si="473"/>
        <v>#VALUE!</v>
      </c>
    </row>
    <row r="10092" spans="1:15" x14ac:dyDescent="0.25">
      <c r="A10092">
        <v>2019</v>
      </c>
      <c r="B10092" s="2" t="s">
        <v>39</v>
      </c>
      <c r="C10092">
        <v>8</v>
      </c>
      <c r="D10092" t="s">
        <v>29</v>
      </c>
      <c r="E10092" t="s">
        <v>24</v>
      </c>
      <c r="F10092" t="s">
        <v>14</v>
      </c>
      <c r="G10092">
        <v>6</v>
      </c>
      <c r="H10092">
        <v>474</v>
      </c>
      <c r="I10092">
        <v>395.64</v>
      </c>
      <c r="M10092" t="str">
        <f t="shared" si="471"/>
        <v/>
      </c>
      <c r="N10092" t="e">
        <f t="shared" si="472"/>
        <v>#VALUE!</v>
      </c>
      <c r="O10092" t="e">
        <f t="shared" si="473"/>
        <v>#VALUE!</v>
      </c>
    </row>
    <row r="10093" spans="1:15" x14ac:dyDescent="0.25">
      <c r="A10093">
        <v>2019</v>
      </c>
      <c r="B10093" s="2" t="s">
        <v>39</v>
      </c>
      <c r="C10093">
        <v>8</v>
      </c>
      <c r="D10093" t="s">
        <v>29</v>
      </c>
      <c r="E10093" t="s">
        <v>24</v>
      </c>
      <c r="F10093" t="s">
        <v>11</v>
      </c>
      <c r="G10093">
        <v>7</v>
      </c>
      <c r="H10093">
        <v>483</v>
      </c>
      <c r="I10093">
        <v>403.20000000000005</v>
      </c>
      <c r="M10093" t="str">
        <f t="shared" si="471"/>
        <v/>
      </c>
      <c r="N10093" t="e">
        <f t="shared" si="472"/>
        <v>#VALUE!</v>
      </c>
      <c r="O10093" t="e">
        <f t="shared" si="473"/>
        <v>#VALUE!</v>
      </c>
    </row>
    <row r="10094" spans="1:15" x14ac:dyDescent="0.25">
      <c r="A10094">
        <v>2019</v>
      </c>
      <c r="B10094" s="2" t="s">
        <v>39</v>
      </c>
      <c r="C10094">
        <v>8</v>
      </c>
      <c r="D10094" t="s">
        <v>29</v>
      </c>
      <c r="E10094" t="s">
        <v>24</v>
      </c>
      <c r="F10094" t="s">
        <v>15</v>
      </c>
      <c r="G10094">
        <v>3</v>
      </c>
      <c r="H10094">
        <v>777</v>
      </c>
      <c r="I10094">
        <v>648.56999999999994</v>
      </c>
      <c r="M10094" t="str">
        <f t="shared" si="471"/>
        <v/>
      </c>
      <c r="N10094" t="e">
        <f t="shared" si="472"/>
        <v>#VALUE!</v>
      </c>
      <c r="O10094" t="e">
        <f t="shared" si="473"/>
        <v>#VALUE!</v>
      </c>
    </row>
    <row r="10095" spans="1:15" x14ac:dyDescent="0.25">
      <c r="A10095">
        <v>2019</v>
      </c>
      <c r="B10095" s="2" t="s">
        <v>39</v>
      </c>
      <c r="C10095">
        <v>8</v>
      </c>
      <c r="D10095" t="s">
        <v>29</v>
      </c>
      <c r="E10095" t="s">
        <v>24</v>
      </c>
      <c r="F10095" t="s">
        <v>25</v>
      </c>
      <c r="G10095">
        <v>1</v>
      </c>
      <c r="H10095">
        <v>299</v>
      </c>
      <c r="I10095">
        <v>249.58</v>
      </c>
      <c r="M10095" t="str">
        <f t="shared" si="471"/>
        <v/>
      </c>
      <c r="N10095" t="e">
        <f t="shared" si="472"/>
        <v>#VALUE!</v>
      </c>
      <c r="O10095" t="e">
        <f t="shared" si="473"/>
        <v>#VALUE!</v>
      </c>
    </row>
    <row r="10096" spans="1:15" x14ac:dyDescent="0.25">
      <c r="A10096">
        <v>2019</v>
      </c>
      <c r="B10096" s="2" t="s">
        <v>39</v>
      </c>
      <c r="C10096">
        <v>8</v>
      </c>
      <c r="D10096" t="s">
        <v>29</v>
      </c>
      <c r="E10096" t="s">
        <v>24</v>
      </c>
      <c r="F10096" t="s">
        <v>62</v>
      </c>
      <c r="G10096">
        <v>1</v>
      </c>
      <c r="H10096">
        <v>59</v>
      </c>
      <c r="I10096">
        <v>49.25</v>
      </c>
      <c r="M10096" t="str">
        <f t="shared" si="471"/>
        <v/>
      </c>
      <c r="N10096" t="e">
        <f t="shared" si="472"/>
        <v>#VALUE!</v>
      </c>
      <c r="O10096" t="e">
        <f t="shared" si="473"/>
        <v>#VALUE!</v>
      </c>
    </row>
    <row r="10097" spans="1:15" x14ac:dyDescent="0.25">
      <c r="A10097">
        <v>2019</v>
      </c>
      <c r="B10097" s="2" t="s">
        <v>39</v>
      </c>
      <c r="C10097">
        <v>8</v>
      </c>
      <c r="D10097" t="s">
        <v>29</v>
      </c>
      <c r="E10097" t="s">
        <v>24</v>
      </c>
      <c r="F10097" t="s">
        <v>56</v>
      </c>
      <c r="G10097">
        <v>1</v>
      </c>
      <c r="H10097">
        <v>69</v>
      </c>
      <c r="I10097">
        <v>57.6</v>
      </c>
      <c r="M10097" t="str">
        <f t="shared" si="471"/>
        <v/>
      </c>
      <c r="N10097" t="e">
        <f t="shared" si="472"/>
        <v>#VALUE!</v>
      </c>
      <c r="O10097" t="e">
        <f t="shared" si="473"/>
        <v>#VALUE!</v>
      </c>
    </row>
    <row r="10098" spans="1:15" x14ac:dyDescent="0.25">
      <c r="A10098">
        <v>2019</v>
      </c>
      <c r="B10098" s="2" t="s">
        <v>39</v>
      </c>
      <c r="C10098">
        <v>8</v>
      </c>
      <c r="D10098" t="s">
        <v>29</v>
      </c>
      <c r="E10098" t="s">
        <v>24</v>
      </c>
      <c r="F10098" t="s">
        <v>18</v>
      </c>
      <c r="G10098">
        <v>3</v>
      </c>
      <c r="H10098">
        <v>297</v>
      </c>
      <c r="I10098">
        <v>247.92000000000002</v>
      </c>
      <c r="M10098" t="str">
        <f t="shared" si="471"/>
        <v/>
      </c>
      <c r="N10098" t="e">
        <f t="shared" si="472"/>
        <v>#VALUE!</v>
      </c>
      <c r="O10098" t="e">
        <f t="shared" si="473"/>
        <v>#VALUE!</v>
      </c>
    </row>
    <row r="10099" spans="1:15" x14ac:dyDescent="0.25">
      <c r="A10099">
        <v>2019</v>
      </c>
      <c r="B10099" s="2" t="s">
        <v>39</v>
      </c>
      <c r="C10099">
        <v>8</v>
      </c>
      <c r="D10099" t="s">
        <v>29</v>
      </c>
      <c r="E10099" t="s">
        <v>24</v>
      </c>
      <c r="F10099" t="s">
        <v>27</v>
      </c>
      <c r="G10099">
        <v>1</v>
      </c>
      <c r="H10099">
        <v>149</v>
      </c>
      <c r="I10099">
        <v>124.37</v>
      </c>
      <c r="M10099" t="str">
        <f t="shared" si="471"/>
        <v/>
      </c>
      <c r="N10099" t="e">
        <f t="shared" si="472"/>
        <v>#VALUE!</v>
      </c>
      <c r="O10099" t="e">
        <f t="shared" si="473"/>
        <v>#VALUE!</v>
      </c>
    </row>
    <row r="10100" spans="1:15" x14ac:dyDescent="0.25">
      <c r="A10100">
        <v>2019</v>
      </c>
      <c r="B10100" s="2" t="s">
        <v>39</v>
      </c>
      <c r="C10100">
        <v>8</v>
      </c>
      <c r="D10100" t="s">
        <v>29</v>
      </c>
      <c r="E10100" t="s">
        <v>24</v>
      </c>
      <c r="F10100" t="s">
        <v>12</v>
      </c>
      <c r="G10100">
        <v>1</v>
      </c>
      <c r="H10100">
        <v>329</v>
      </c>
      <c r="I10100">
        <v>274.62</v>
      </c>
      <c r="M10100" t="str">
        <f t="shared" si="471"/>
        <v/>
      </c>
      <c r="N10100" t="e">
        <f t="shared" si="472"/>
        <v>#VALUE!</v>
      </c>
      <c r="O10100" t="e">
        <f t="shared" si="473"/>
        <v>#VALUE!</v>
      </c>
    </row>
    <row r="10101" spans="1:15" x14ac:dyDescent="0.25">
      <c r="A10101">
        <v>2019</v>
      </c>
      <c r="B10101" s="2" t="s">
        <v>39</v>
      </c>
      <c r="C10101">
        <v>8</v>
      </c>
      <c r="D10101" t="s">
        <v>29</v>
      </c>
      <c r="E10101" t="s">
        <v>26</v>
      </c>
      <c r="F10101" t="s">
        <v>58</v>
      </c>
      <c r="G10101">
        <v>2</v>
      </c>
      <c r="H10101">
        <v>158</v>
      </c>
      <c r="I10101">
        <v>131.88</v>
      </c>
      <c r="M10101" t="str">
        <f t="shared" si="471"/>
        <v/>
      </c>
      <c r="N10101" t="e">
        <f t="shared" si="472"/>
        <v>#VALUE!</v>
      </c>
      <c r="O10101" t="e">
        <f t="shared" si="473"/>
        <v>#VALUE!</v>
      </c>
    </row>
    <row r="10102" spans="1:15" x14ac:dyDescent="0.25">
      <c r="A10102">
        <v>2019</v>
      </c>
      <c r="B10102" s="2" t="s">
        <v>39</v>
      </c>
      <c r="C10102">
        <v>8</v>
      </c>
      <c r="D10102" t="s">
        <v>29</v>
      </c>
      <c r="E10102" t="s">
        <v>26</v>
      </c>
      <c r="F10102" t="s">
        <v>60</v>
      </c>
      <c r="G10102">
        <v>11</v>
      </c>
      <c r="H10102">
        <v>539</v>
      </c>
      <c r="I10102">
        <v>449.89999999999992</v>
      </c>
      <c r="M10102" t="str">
        <f t="shared" si="471"/>
        <v/>
      </c>
      <c r="N10102" t="e">
        <f t="shared" si="472"/>
        <v>#VALUE!</v>
      </c>
      <c r="O10102" t="e">
        <f t="shared" si="473"/>
        <v>#VALUE!</v>
      </c>
    </row>
    <row r="10103" spans="1:15" x14ac:dyDescent="0.25">
      <c r="A10103">
        <v>2019</v>
      </c>
      <c r="B10103" s="2" t="s">
        <v>39</v>
      </c>
      <c r="C10103">
        <v>8</v>
      </c>
      <c r="D10103" t="s">
        <v>29</v>
      </c>
      <c r="E10103" t="s">
        <v>26</v>
      </c>
      <c r="F10103" t="s">
        <v>14</v>
      </c>
      <c r="G10103">
        <v>103</v>
      </c>
      <c r="H10103">
        <v>8137</v>
      </c>
      <c r="I10103">
        <v>6791.819999999987</v>
      </c>
      <c r="M10103" t="str">
        <f t="shared" si="471"/>
        <v/>
      </c>
      <c r="N10103" t="e">
        <f t="shared" si="472"/>
        <v>#VALUE!</v>
      </c>
      <c r="O10103" t="e">
        <f t="shared" si="473"/>
        <v>#VALUE!</v>
      </c>
    </row>
    <row r="10104" spans="1:15" x14ac:dyDescent="0.25">
      <c r="A10104">
        <v>2019</v>
      </c>
      <c r="B10104" s="2" t="s">
        <v>39</v>
      </c>
      <c r="C10104">
        <v>8</v>
      </c>
      <c r="D10104" t="s">
        <v>29</v>
      </c>
      <c r="E10104" t="s">
        <v>26</v>
      </c>
      <c r="F10104" t="s">
        <v>22</v>
      </c>
      <c r="G10104">
        <v>17</v>
      </c>
      <c r="H10104">
        <v>1683</v>
      </c>
      <c r="I10104">
        <v>1404.8800000000003</v>
      </c>
      <c r="M10104" t="str">
        <f t="shared" si="471"/>
        <v/>
      </c>
      <c r="N10104" t="e">
        <f t="shared" si="472"/>
        <v>#VALUE!</v>
      </c>
      <c r="O10104" t="e">
        <f t="shared" si="473"/>
        <v>#VALUE!</v>
      </c>
    </row>
    <row r="10105" spans="1:15" x14ac:dyDescent="0.25">
      <c r="A10105">
        <v>2019</v>
      </c>
      <c r="B10105" s="2" t="s">
        <v>39</v>
      </c>
      <c r="C10105">
        <v>8</v>
      </c>
      <c r="D10105" t="s">
        <v>29</v>
      </c>
      <c r="E10105" t="s">
        <v>26</v>
      </c>
      <c r="F10105" t="s">
        <v>11</v>
      </c>
      <c r="G10105">
        <v>104</v>
      </c>
      <c r="H10105">
        <v>7176</v>
      </c>
      <c r="I10105">
        <v>5990.4000000000069</v>
      </c>
      <c r="M10105" t="str">
        <f t="shared" si="471"/>
        <v/>
      </c>
      <c r="N10105" t="e">
        <f t="shared" si="472"/>
        <v>#VALUE!</v>
      </c>
      <c r="O10105" t="e">
        <f t="shared" si="473"/>
        <v>#VALUE!</v>
      </c>
    </row>
    <row r="10106" spans="1:15" x14ac:dyDescent="0.25">
      <c r="A10106">
        <v>2019</v>
      </c>
      <c r="B10106" s="2" t="s">
        <v>39</v>
      </c>
      <c r="C10106">
        <v>8</v>
      </c>
      <c r="D10106" t="s">
        <v>29</v>
      </c>
      <c r="E10106" t="s">
        <v>26</v>
      </c>
      <c r="F10106" t="s">
        <v>15</v>
      </c>
      <c r="G10106">
        <v>18</v>
      </c>
      <c r="H10106">
        <v>4662</v>
      </c>
      <c r="I10106">
        <v>3891.4200000000005</v>
      </c>
      <c r="M10106" t="str">
        <f t="shared" si="471"/>
        <v/>
      </c>
      <c r="N10106" t="e">
        <f t="shared" si="472"/>
        <v>#VALUE!</v>
      </c>
      <c r="O10106" t="e">
        <f t="shared" si="473"/>
        <v>#VALUE!</v>
      </c>
    </row>
    <row r="10107" spans="1:15" x14ac:dyDescent="0.25">
      <c r="A10107">
        <v>2019</v>
      </c>
      <c r="B10107" s="2" t="s">
        <v>39</v>
      </c>
      <c r="C10107">
        <v>8</v>
      </c>
      <c r="D10107" t="s">
        <v>29</v>
      </c>
      <c r="E10107" t="s">
        <v>26</v>
      </c>
      <c r="F10107" t="s">
        <v>16</v>
      </c>
      <c r="G10107">
        <v>6</v>
      </c>
      <c r="H10107">
        <v>1974</v>
      </c>
      <c r="I10107">
        <v>1647.7199999999998</v>
      </c>
      <c r="M10107" t="str">
        <f t="shared" si="471"/>
        <v/>
      </c>
      <c r="N10107" t="e">
        <f t="shared" si="472"/>
        <v>#VALUE!</v>
      </c>
      <c r="O10107" t="e">
        <f t="shared" si="473"/>
        <v>#VALUE!</v>
      </c>
    </row>
    <row r="10108" spans="1:15" x14ac:dyDescent="0.25">
      <c r="A10108">
        <v>2019</v>
      </c>
      <c r="B10108" s="2" t="s">
        <v>39</v>
      </c>
      <c r="C10108">
        <v>8</v>
      </c>
      <c r="D10108" t="s">
        <v>29</v>
      </c>
      <c r="E10108" t="s">
        <v>26</v>
      </c>
      <c r="F10108" t="s">
        <v>25</v>
      </c>
      <c r="G10108">
        <v>10</v>
      </c>
      <c r="H10108">
        <v>2990</v>
      </c>
      <c r="I10108">
        <v>2495.7999999999997</v>
      </c>
      <c r="M10108" t="str">
        <f t="shared" si="471"/>
        <v/>
      </c>
      <c r="N10108" t="e">
        <f t="shared" si="472"/>
        <v>#VALUE!</v>
      </c>
      <c r="O10108" t="e">
        <f t="shared" si="473"/>
        <v>#VALUE!</v>
      </c>
    </row>
    <row r="10109" spans="1:15" x14ac:dyDescent="0.25">
      <c r="A10109">
        <v>2019</v>
      </c>
      <c r="B10109" s="2" t="s">
        <v>39</v>
      </c>
      <c r="C10109">
        <v>8</v>
      </c>
      <c r="D10109" t="s">
        <v>29</v>
      </c>
      <c r="E10109" t="s">
        <v>26</v>
      </c>
      <c r="F10109" t="s">
        <v>70</v>
      </c>
      <c r="G10109">
        <v>13</v>
      </c>
      <c r="H10109">
        <v>507</v>
      </c>
      <c r="I10109">
        <v>423.15000000000009</v>
      </c>
      <c r="M10109" t="str">
        <f t="shared" si="471"/>
        <v/>
      </c>
      <c r="N10109" t="e">
        <f t="shared" si="472"/>
        <v>#VALUE!</v>
      </c>
      <c r="O10109" t="e">
        <f t="shared" si="473"/>
        <v>#VALUE!</v>
      </c>
    </row>
    <row r="10110" spans="1:15" x14ac:dyDescent="0.25">
      <c r="A10110">
        <v>2019</v>
      </c>
      <c r="B10110" s="2" t="s">
        <v>39</v>
      </c>
      <c r="C10110">
        <v>8</v>
      </c>
      <c r="D10110" t="s">
        <v>29</v>
      </c>
      <c r="E10110" t="s">
        <v>26</v>
      </c>
      <c r="F10110" t="s">
        <v>61</v>
      </c>
      <c r="G10110">
        <v>8</v>
      </c>
      <c r="H10110">
        <v>632</v>
      </c>
      <c r="I10110">
        <v>527.52</v>
      </c>
      <c r="M10110" t="str">
        <f t="shared" si="471"/>
        <v/>
      </c>
      <c r="N10110" t="e">
        <f t="shared" si="472"/>
        <v>#VALUE!</v>
      </c>
      <c r="O10110" t="e">
        <f t="shared" si="473"/>
        <v>#VALUE!</v>
      </c>
    </row>
    <row r="10111" spans="1:15" x14ac:dyDescent="0.25">
      <c r="A10111">
        <v>2019</v>
      </c>
      <c r="B10111" s="2" t="s">
        <v>39</v>
      </c>
      <c r="C10111">
        <v>8</v>
      </c>
      <c r="D10111" t="s">
        <v>29</v>
      </c>
      <c r="E10111" t="s">
        <v>26</v>
      </c>
      <c r="F10111" t="s">
        <v>59</v>
      </c>
      <c r="G10111">
        <v>1</v>
      </c>
      <c r="H10111">
        <v>25</v>
      </c>
      <c r="I10111">
        <v>20.87</v>
      </c>
      <c r="M10111" t="str">
        <f t="shared" si="471"/>
        <v/>
      </c>
      <c r="N10111" t="e">
        <f t="shared" si="472"/>
        <v>#VALUE!</v>
      </c>
      <c r="O10111" t="e">
        <f t="shared" si="473"/>
        <v>#VALUE!</v>
      </c>
    </row>
    <row r="10112" spans="1:15" x14ac:dyDescent="0.25">
      <c r="A10112">
        <v>2019</v>
      </c>
      <c r="B10112" s="2" t="s">
        <v>39</v>
      </c>
      <c r="C10112">
        <v>8</v>
      </c>
      <c r="D10112" t="s">
        <v>29</v>
      </c>
      <c r="E10112" t="s">
        <v>26</v>
      </c>
      <c r="F10112" t="s">
        <v>62</v>
      </c>
      <c r="G10112">
        <v>22</v>
      </c>
      <c r="H10112">
        <v>1298</v>
      </c>
      <c r="I10112">
        <v>1083.5</v>
      </c>
      <c r="M10112" t="str">
        <f t="shared" si="471"/>
        <v/>
      </c>
      <c r="N10112" t="e">
        <f t="shared" si="472"/>
        <v>#VALUE!</v>
      </c>
      <c r="O10112" t="e">
        <f t="shared" si="473"/>
        <v>#VALUE!</v>
      </c>
    </row>
    <row r="10113" spans="1:15" x14ac:dyDescent="0.25">
      <c r="A10113">
        <v>2019</v>
      </c>
      <c r="B10113" s="2" t="s">
        <v>39</v>
      </c>
      <c r="C10113">
        <v>8</v>
      </c>
      <c r="D10113" t="s">
        <v>29</v>
      </c>
      <c r="E10113" t="s">
        <v>26</v>
      </c>
      <c r="F10113" t="s">
        <v>63</v>
      </c>
      <c r="G10113">
        <v>6</v>
      </c>
      <c r="H10113">
        <v>594</v>
      </c>
      <c r="I10113">
        <v>495.84</v>
      </c>
      <c r="M10113" t="str">
        <f t="shared" si="471"/>
        <v/>
      </c>
      <c r="N10113" t="e">
        <f t="shared" si="472"/>
        <v>#VALUE!</v>
      </c>
      <c r="O10113" t="e">
        <f t="shared" si="473"/>
        <v>#VALUE!</v>
      </c>
    </row>
    <row r="10114" spans="1:15" x14ac:dyDescent="0.25">
      <c r="A10114">
        <v>2019</v>
      </c>
      <c r="B10114" s="2" t="s">
        <v>39</v>
      </c>
      <c r="C10114">
        <v>8</v>
      </c>
      <c r="D10114" t="s">
        <v>29</v>
      </c>
      <c r="E10114" t="s">
        <v>26</v>
      </c>
      <c r="F10114" t="s">
        <v>65</v>
      </c>
      <c r="G10114">
        <v>1</v>
      </c>
      <c r="H10114">
        <v>159</v>
      </c>
      <c r="I10114">
        <v>132.72</v>
      </c>
      <c r="M10114" t="str">
        <f t="shared" si="471"/>
        <v/>
      </c>
      <c r="N10114" t="e">
        <f t="shared" si="472"/>
        <v>#VALUE!</v>
      </c>
      <c r="O10114" t="e">
        <f t="shared" si="473"/>
        <v>#VALUE!</v>
      </c>
    </row>
    <row r="10115" spans="1:15" x14ac:dyDescent="0.25">
      <c r="A10115">
        <v>2019</v>
      </c>
      <c r="B10115" s="2" t="s">
        <v>39</v>
      </c>
      <c r="C10115">
        <v>8</v>
      </c>
      <c r="D10115" t="s">
        <v>29</v>
      </c>
      <c r="E10115" t="s">
        <v>26</v>
      </c>
      <c r="F10115" t="s">
        <v>56</v>
      </c>
      <c r="G10115">
        <v>9</v>
      </c>
      <c r="H10115">
        <v>621</v>
      </c>
      <c r="I10115">
        <v>518.40000000000009</v>
      </c>
      <c r="M10115" t="str">
        <f t="shared" ref="M10115:M10178" si="474">SUBSTITUTE(SUBSTITUTE(J10115," - ","|"),"; ","|")</f>
        <v/>
      </c>
      <c r="N10115" t="e">
        <f t="shared" ref="N10115:N10178" si="475">LEFT(M10115,FIND("|",M10115)-1)</f>
        <v>#VALUE!</v>
      </c>
      <c r="O10115" t="e">
        <f t="shared" ref="O10115:O10178" si="476">RIGHT(M10115,LEN(M10115)-FIND("|",M10115))</f>
        <v>#VALUE!</v>
      </c>
    </row>
    <row r="10116" spans="1:15" x14ac:dyDescent="0.25">
      <c r="A10116">
        <v>2019</v>
      </c>
      <c r="B10116" s="2" t="s">
        <v>39</v>
      </c>
      <c r="C10116">
        <v>8</v>
      </c>
      <c r="D10116" t="s">
        <v>29</v>
      </c>
      <c r="E10116" t="s">
        <v>26</v>
      </c>
      <c r="F10116" t="s">
        <v>57</v>
      </c>
      <c r="G10116">
        <v>2</v>
      </c>
      <c r="H10116">
        <v>198</v>
      </c>
      <c r="I10116">
        <v>165.28</v>
      </c>
      <c r="M10116" t="str">
        <f t="shared" si="474"/>
        <v/>
      </c>
      <c r="N10116" t="e">
        <f t="shared" si="475"/>
        <v>#VALUE!</v>
      </c>
      <c r="O10116" t="e">
        <f t="shared" si="476"/>
        <v>#VALUE!</v>
      </c>
    </row>
    <row r="10117" spans="1:15" x14ac:dyDescent="0.25">
      <c r="A10117">
        <v>2019</v>
      </c>
      <c r="B10117" s="2" t="s">
        <v>39</v>
      </c>
      <c r="C10117">
        <v>8</v>
      </c>
      <c r="D10117" t="s">
        <v>29</v>
      </c>
      <c r="E10117" t="s">
        <v>26</v>
      </c>
      <c r="F10117" t="s">
        <v>69</v>
      </c>
      <c r="G10117">
        <v>1</v>
      </c>
      <c r="H10117">
        <v>349</v>
      </c>
      <c r="I10117">
        <v>291.32</v>
      </c>
      <c r="M10117" t="str">
        <f t="shared" si="474"/>
        <v/>
      </c>
      <c r="N10117" t="e">
        <f t="shared" si="475"/>
        <v>#VALUE!</v>
      </c>
      <c r="O10117" t="e">
        <f t="shared" si="476"/>
        <v>#VALUE!</v>
      </c>
    </row>
    <row r="10118" spans="1:15" x14ac:dyDescent="0.25">
      <c r="A10118">
        <v>2019</v>
      </c>
      <c r="B10118" s="2" t="s">
        <v>39</v>
      </c>
      <c r="C10118">
        <v>8</v>
      </c>
      <c r="D10118" t="s">
        <v>29</v>
      </c>
      <c r="E10118" t="s">
        <v>26</v>
      </c>
      <c r="F10118" t="s">
        <v>66</v>
      </c>
      <c r="G10118">
        <v>9</v>
      </c>
      <c r="H10118">
        <v>2691</v>
      </c>
      <c r="I10118">
        <v>2246.2199999999998</v>
      </c>
      <c r="M10118" t="str">
        <f t="shared" si="474"/>
        <v/>
      </c>
      <c r="N10118" t="e">
        <f t="shared" si="475"/>
        <v>#VALUE!</v>
      </c>
      <c r="O10118" t="e">
        <f t="shared" si="476"/>
        <v>#VALUE!</v>
      </c>
    </row>
    <row r="10119" spans="1:15" x14ac:dyDescent="0.25">
      <c r="A10119">
        <v>2019</v>
      </c>
      <c r="B10119" s="2" t="s">
        <v>39</v>
      </c>
      <c r="C10119">
        <v>8</v>
      </c>
      <c r="D10119" t="s">
        <v>29</v>
      </c>
      <c r="E10119" t="s">
        <v>26</v>
      </c>
      <c r="F10119" t="s">
        <v>17</v>
      </c>
      <c r="G10119">
        <v>3</v>
      </c>
      <c r="H10119">
        <v>417</v>
      </c>
      <c r="I10119">
        <v>348.09000000000003</v>
      </c>
      <c r="M10119" t="str">
        <f t="shared" si="474"/>
        <v/>
      </c>
      <c r="N10119" t="e">
        <f t="shared" si="475"/>
        <v>#VALUE!</v>
      </c>
      <c r="O10119" t="e">
        <f t="shared" si="476"/>
        <v>#VALUE!</v>
      </c>
    </row>
    <row r="10120" spans="1:15" x14ac:dyDescent="0.25">
      <c r="A10120">
        <v>2019</v>
      </c>
      <c r="B10120" s="2" t="s">
        <v>39</v>
      </c>
      <c r="C10120">
        <v>8</v>
      </c>
      <c r="D10120" t="s">
        <v>29</v>
      </c>
      <c r="E10120" t="s">
        <v>26</v>
      </c>
      <c r="F10120" t="s">
        <v>18</v>
      </c>
      <c r="G10120">
        <v>10</v>
      </c>
      <c r="H10120">
        <v>990</v>
      </c>
      <c r="I10120">
        <v>826.4</v>
      </c>
      <c r="M10120" t="str">
        <f t="shared" si="474"/>
        <v/>
      </c>
      <c r="N10120" t="e">
        <f t="shared" si="475"/>
        <v>#VALUE!</v>
      </c>
      <c r="O10120" t="e">
        <f t="shared" si="476"/>
        <v>#VALUE!</v>
      </c>
    </row>
    <row r="10121" spans="1:15" x14ac:dyDescent="0.25">
      <c r="A10121">
        <v>2019</v>
      </c>
      <c r="B10121" s="2" t="s">
        <v>39</v>
      </c>
      <c r="C10121">
        <v>8</v>
      </c>
      <c r="D10121" t="s">
        <v>29</v>
      </c>
      <c r="E10121" t="s">
        <v>26</v>
      </c>
      <c r="F10121" t="s">
        <v>27</v>
      </c>
      <c r="G10121">
        <v>1</v>
      </c>
      <c r="H10121">
        <v>149</v>
      </c>
      <c r="I10121">
        <v>124.37</v>
      </c>
      <c r="M10121" t="str">
        <f t="shared" si="474"/>
        <v/>
      </c>
      <c r="N10121" t="e">
        <f t="shared" si="475"/>
        <v>#VALUE!</v>
      </c>
      <c r="O10121" t="e">
        <f t="shared" si="476"/>
        <v>#VALUE!</v>
      </c>
    </row>
    <row r="10122" spans="1:15" x14ac:dyDescent="0.25">
      <c r="A10122">
        <v>2019</v>
      </c>
      <c r="B10122" s="2" t="s">
        <v>39</v>
      </c>
      <c r="C10122">
        <v>8</v>
      </c>
      <c r="D10122" t="s">
        <v>29</v>
      </c>
      <c r="E10122" t="s">
        <v>26</v>
      </c>
      <c r="F10122" t="s">
        <v>68</v>
      </c>
      <c r="G10122">
        <v>1</v>
      </c>
      <c r="H10122">
        <v>29</v>
      </c>
      <c r="I10122">
        <v>24.21</v>
      </c>
      <c r="M10122" t="str">
        <f t="shared" si="474"/>
        <v/>
      </c>
      <c r="N10122" t="e">
        <f t="shared" si="475"/>
        <v>#VALUE!</v>
      </c>
      <c r="O10122" t="e">
        <f t="shared" si="476"/>
        <v>#VALUE!</v>
      </c>
    </row>
    <row r="10123" spans="1:15" x14ac:dyDescent="0.25">
      <c r="A10123">
        <v>2019</v>
      </c>
      <c r="B10123" s="2" t="s">
        <v>39</v>
      </c>
      <c r="C10123">
        <v>8</v>
      </c>
      <c r="D10123" t="s">
        <v>29</v>
      </c>
      <c r="E10123" t="s">
        <v>26</v>
      </c>
      <c r="F10123" t="s">
        <v>71</v>
      </c>
      <c r="G10123">
        <v>6</v>
      </c>
      <c r="H10123">
        <v>174</v>
      </c>
      <c r="I10123">
        <v>145.26000000000002</v>
      </c>
      <c r="M10123" t="str">
        <f t="shared" si="474"/>
        <v/>
      </c>
      <c r="N10123" t="e">
        <f t="shared" si="475"/>
        <v>#VALUE!</v>
      </c>
      <c r="O10123" t="e">
        <f t="shared" si="476"/>
        <v>#VALUE!</v>
      </c>
    </row>
    <row r="10124" spans="1:15" x14ac:dyDescent="0.25">
      <c r="A10124">
        <v>2019</v>
      </c>
      <c r="B10124" s="2" t="s">
        <v>39</v>
      </c>
      <c r="C10124">
        <v>8</v>
      </c>
      <c r="D10124" t="s">
        <v>29</v>
      </c>
      <c r="E10124" t="s">
        <v>26</v>
      </c>
      <c r="F10124" t="s">
        <v>72</v>
      </c>
      <c r="G10124">
        <v>5</v>
      </c>
      <c r="H10124">
        <v>245</v>
      </c>
      <c r="I10124">
        <v>204.5</v>
      </c>
      <c r="M10124" t="str">
        <f t="shared" si="474"/>
        <v/>
      </c>
      <c r="N10124" t="e">
        <f t="shared" si="475"/>
        <v>#VALUE!</v>
      </c>
      <c r="O10124" t="e">
        <f t="shared" si="476"/>
        <v>#VALUE!</v>
      </c>
    </row>
    <row r="10125" spans="1:15" x14ac:dyDescent="0.25">
      <c r="A10125">
        <v>2019</v>
      </c>
      <c r="B10125" s="2" t="s">
        <v>39</v>
      </c>
      <c r="C10125">
        <v>8</v>
      </c>
      <c r="D10125" t="s">
        <v>29</v>
      </c>
      <c r="E10125" t="s">
        <v>26</v>
      </c>
      <c r="F10125" t="s">
        <v>28</v>
      </c>
      <c r="G10125">
        <v>13</v>
      </c>
      <c r="H10125">
        <v>5187</v>
      </c>
      <c r="I10125">
        <v>4329.78</v>
      </c>
      <c r="M10125" t="str">
        <f t="shared" si="474"/>
        <v/>
      </c>
      <c r="N10125" t="e">
        <f t="shared" si="475"/>
        <v>#VALUE!</v>
      </c>
      <c r="O10125" t="e">
        <f t="shared" si="476"/>
        <v>#VALUE!</v>
      </c>
    </row>
    <row r="10126" spans="1:15" x14ac:dyDescent="0.25">
      <c r="A10126">
        <v>2019</v>
      </c>
      <c r="B10126" s="2" t="s">
        <v>39</v>
      </c>
      <c r="C10126">
        <v>8</v>
      </c>
      <c r="D10126" t="s">
        <v>29</v>
      </c>
      <c r="E10126" t="s">
        <v>26</v>
      </c>
      <c r="F10126" t="s">
        <v>12</v>
      </c>
      <c r="G10126">
        <v>20</v>
      </c>
      <c r="H10126">
        <v>6580</v>
      </c>
      <c r="I10126">
        <v>5492.3999999999987</v>
      </c>
      <c r="M10126" t="str">
        <f t="shared" si="474"/>
        <v/>
      </c>
      <c r="N10126" t="e">
        <f t="shared" si="475"/>
        <v>#VALUE!</v>
      </c>
      <c r="O10126" t="e">
        <f t="shared" si="476"/>
        <v>#VALUE!</v>
      </c>
    </row>
    <row r="10127" spans="1:15" x14ac:dyDescent="0.25">
      <c r="A10127">
        <v>2019</v>
      </c>
      <c r="B10127" s="2" t="s">
        <v>39</v>
      </c>
      <c r="C10127">
        <v>8</v>
      </c>
      <c r="D10127" t="s">
        <v>29</v>
      </c>
      <c r="E10127" t="s">
        <v>26</v>
      </c>
      <c r="F10127" t="s">
        <v>19</v>
      </c>
      <c r="G10127">
        <v>23</v>
      </c>
      <c r="H10127">
        <v>5957</v>
      </c>
      <c r="I10127">
        <v>4972.369999999999</v>
      </c>
      <c r="M10127" t="str">
        <f t="shared" si="474"/>
        <v/>
      </c>
      <c r="N10127" t="e">
        <f t="shared" si="475"/>
        <v>#VALUE!</v>
      </c>
      <c r="O10127" t="e">
        <f t="shared" si="476"/>
        <v>#VALUE!</v>
      </c>
    </row>
    <row r="10128" spans="1:15" x14ac:dyDescent="0.25">
      <c r="A10128">
        <v>2019</v>
      </c>
      <c r="B10128" s="2" t="s">
        <v>39</v>
      </c>
      <c r="C10128">
        <v>8</v>
      </c>
      <c r="D10128" t="s">
        <v>29</v>
      </c>
      <c r="E10128" t="s">
        <v>26</v>
      </c>
      <c r="F10128" t="s">
        <v>20</v>
      </c>
      <c r="G10128">
        <v>10</v>
      </c>
      <c r="H10128">
        <v>1990</v>
      </c>
      <c r="I10128">
        <v>1661.1000000000004</v>
      </c>
      <c r="M10128" t="str">
        <f t="shared" si="474"/>
        <v/>
      </c>
      <c r="N10128" t="e">
        <f t="shared" si="475"/>
        <v>#VALUE!</v>
      </c>
      <c r="O10128" t="e">
        <f t="shared" si="476"/>
        <v>#VALUE!</v>
      </c>
    </row>
    <row r="10129" spans="1:15" x14ac:dyDescent="0.25">
      <c r="A10129">
        <v>2019</v>
      </c>
      <c r="B10129" s="2" t="s">
        <v>39</v>
      </c>
      <c r="C10129">
        <v>8</v>
      </c>
      <c r="D10129" t="s">
        <v>30</v>
      </c>
      <c r="E10129" t="s">
        <v>10</v>
      </c>
      <c r="F10129" t="s">
        <v>79</v>
      </c>
      <c r="G10129">
        <v>1</v>
      </c>
      <c r="H10129">
        <v>49</v>
      </c>
      <c r="I10129">
        <v>40.9</v>
      </c>
      <c r="M10129" t="str">
        <f t="shared" si="474"/>
        <v/>
      </c>
      <c r="N10129" t="e">
        <f t="shared" si="475"/>
        <v>#VALUE!</v>
      </c>
      <c r="O10129" t="e">
        <f t="shared" si="476"/>
        <v>#VALUE!</v>
      </c>
    </row>
    <row r="10130" spans="1:15" x14ac:dyDescent="0.25">
      <c r="A10130">
        <v>2019</v>
      </c>
      <c r="B10130" s="2" t="s">
        <v>39</v>
      </c>
      <c r="C10130">
        <v>8</v>
      </c>
      <c r="D10130" t="s">
        <v>30</v>
      </c>
      <c r="E10130" t="s">
        <v>10</v>
      </c>
      <c r="F10130" t="s">
        <v>76</v>
      </c>
      <c r="G10130">
        <v>3</v>
      </c>
      <c r="H10130">
        <v>237</v>
      </c>
      <c r="I10130">
        <v>197.82</v>
      </c>
      <c r="M10130" t="str">
        <f t="shared" si="474"/>
        <v/>
      </c>
      <c r="N10130" t="e">
        <f t="shared" si="475"/>
        <v>#VALUE!</v>
      </c>
      <c r="O10130" t="e">
        <f t="shared" si="476"/>
        <v>#VALUE!</v>
      </c>
    </row>
    <row r="10131" spans="1:15" x14ac:dyDescent="0.25">
      <c r="A10131">
        <v>2019</v>
      </c>
      <c r="B10131" s="2" t="s">
        <v>39</v>
      </c>
      <c r="C10131">
        <v>8</v>
      </c>
      <c r="D10131" t="s">
        <v>30</v>
      </c>
      <c r="E10131" t="s">
        <v>10</v>
      </c>
      <c r="F10131" t="s">
        <v>75</v>
      </c>
      <c r="G10131">
        <v>2</v>
      </c>
      <c r="H10131">
        <v>138</v>
      </c>
      <c r="I10131">
        <v>115.2</v>
      </c>
      <c r="M10131" t="str">
        <f t="shared" si="474"/>
        <v/>
      </c>
      <c r="N10131" t="e">
        <f t="shared" si="475"/>
        <v>#VALUE!</v>
      </c>
      <c r="O10131" t="e">
        <f t="shared" si="476"/>
        <v>#VALUE!</v>
      </c>
    </row>
    <row r="10132" spans="1:15" x14ac:dyDescent="0.25">
      <c r="A10132">
        <v>2019</v>
      </c>
      <c r="B10132" s="2" t="s">
        <v>39</v>
      </c>
      <c r="C10132">
        <v>8</v>
      </c>
      <c r="D10132" t="s">
        <v>30</v>
      </c>
      <c r="E10132" t="s">
        <v>10</v>
      </c>
      <c r="F10132" t="s">
        <v>81</v>
      </c>
      <c r="G10132">
        <v>1</v>
      </c>
      <c r="H10132">
        <v>299</v>
      </c>
      <c r="I10132">
        <v>249.58</v>
      </c>
      <c r="M10132" t="str">
        <f t="shared" si="474"/>
        <v/>
      </c>
      <c r="N10132" t="e">
        <f t="shared" si="475"/>
        <v>#VALUE!</v>
      </c>
      <c r="O10132" t="e">
        <f t="shared" si="476"/>
        <v>#VALUE!</v>
      </c>
    </row>
    <row r="10133" spans="1:15" x14ac:dyDescent="0.25">
      <c r="A10133">
        <v>2019</v>
      </c>
      <c r="B10133" s="2" t="s">
        <v>39</v>
      </c>
      <c r="C10133">
        <v>8</v>
      </c>
      <c r="D10133" t="s">
        <v>30</v>
      </c>
      <c r="E10133" t="s">
        <v>10</v>
      </c>
      <c r="F10133" t="s">
        <v>83</v>
      </c>
      <c r="G10133">
        <v>1</v>
      </c>
      <c r="H10133">
        <v>59</v>
      </c>
      <c r="I10133">
        <v>49.25</v>
      </c>
      <c r="M10133" t="str">
        <f t="shared" si="474"/>
        <v/>
      </c>
      <c r="N10133" t="e">
        <f t="shared" si="475"/>
        <v>#VALUE!</v>
      </c>
      <c r="O10133" t="e">
        <f t="shared" si="476"/>
        <v>#VALUE!</v>
      </c>
    </row>
    <row r="10134" spans="1:15" x14ac:dyDescent="0.25">
      <c r="A10134">
        <v>2019</v>
      </c>
      <c r="B10134" s="2" t="s">
        <v>39</v>
      </c>
      <c r="C10134">
        <v>8</v>
      </c>
      <c r="D10134" t="s">
        <v>30</v>
      </c>
      <c r="E10134" t="s">
        <v>10</v>
      </c>
      <c r="F10134" t="s">
        <v>96</v>
      </c>
      <c r="G10134">
        <v>2</v>
      </c>
      <c r="H10134">
        <v>198</v>
      </c>
      <c r="I10134">
        <v>165.28</v>
      </c>
      <c r="M10134" t="str">
        <f t="shared" si="474"/>
        <v/>
      </c>
      <c r="N10134" t="e">
        <f t="shared" si="475"/>
        <v>#VALUE!</v>
      </c>
      <c r="O10134" t="e">
        <f t="shared" si="476"/>
        <v>#VALUE!</v>
      </c>
    </row>
    <row r="10135" spans="1:15" x14ac:dyDescent="0.25">
      <c r="A10135">
        <v>2019</v>
      </c>
      <c r="B10135" s="2" t="s">
        <v>39</v>
      </c>
      <c r="C10135">
        <v>8</v>
      </c>
      <c r="D10135" t="s">
        <v>30</v>
      </c>
      <c r="E10135" t="s">
        <v>10</v>
      </c>
      <c r="F10135" t="s">
        <v>99</v>
      </c>
      <c r="G10135">
        <v>1</v>
      </c>
      <c r="H10135">
        <v>49</v>
      </c>
      <c r="I10135">
        <v>40.9</v>
      </c>
      <c r="M10135" t="str">
        <f t="shared" si="474"/>
        <v/>
      </c>
      <c r="N10135" t="e">
        <f t="shared" si="475"/>
        <v>#VALUE!</v>
      </c>
      <c r="O10135" t="e">
        <f t="shared" si="476"/>
        <v>#VALUE!</v>
      </c>
    </row>
    <row r="10136" spans="1:15" x14ac:dyDescent="0.25">
      <c r="A10136">
        <v>2019</v>
      </c>
      <c r="B10136" s="2" t="s">
        <v>39</v>
      </c>
      <c r="C10136">
        <v>8</v>
      </c>
      <c r="D10136" t="s">
        <v>30</v>
      </c>
      <c r="E10136" t="s">
        <v>13</v>
      </c>
      <c r="F10136" t="s">
        <v>106</v>
      </c>
      <c r="G10136">
        <v>1</v>
      </c>
      <c r="H10136">
        <v>79</v>
      </c>
      <c r="I10136">
        <v>65.94</v>
      </c>
      <c r="M10136" t="str">
        <f t="shared" si="474"/>
        <v/>
      </c>
      <c r="N10136" t="e">
        <f t="shared" si="475"/>
        <v>#VALUE!</v>
      </c>
      <c r="O10136" t="e">
        <f t="shared" si="476"/>
        <v>#VALUE!</v>
      </c>
    </row>
    <row r="10137" spans="1:15" x14ac:dyDescent="0.25">
      <c r="A10137">
        <v>2019</v>
      </c>
      <c r="B10137" s="2" t="s">
        <v>39</v>
      </c>
      <c r="C10137">
        <v>8</v>
      </c>
      <c r="D10137" t="s">
        <v>30</v>
      </c>
      <c r="E10137" t="s">
        <v>13</v>
      </c>
      <c r="F10137" t="s">
        <v>79</v>
      </c>
      <c r="G10137">
        <v>3</v>
      </c>
      <c r="H10137">
        <v>147</v>
      </c>
      <c r="I10137">
        <v>122.69999999999999</v>
      </c>
      <c r="M10137" t="str">
        <f t="shared" si="474"/>
        <v/>
      </c>
      <c r="N10137" t="e">
        <f t="shared" si="475"/>
        <v>#VALUE!</v>
      </c>
      <c r="O10137" t="e">
        <f t="shared" si="476"/>
        <v>#VALUE!</v>
      </c>
    </row>
    <row r="10138" spans="1:15" x14ac:dyDescent="0.25">
      <c r="A10138">
        <v>2019</v>
      </c>
      <c r="B10138" s="2" t="s">
        <v>39</v>
      </c>
      <c r="C10138">
        <v>8</v>
      </c>
      <c r="D10138" t="s">
        <v>30</v>
      </c>
      <c r="E10138" t="s">
        <v>13</v>
      </c>
      <c r="F10138" t="s">
        <v>76</v>
      </c>
      <c r="G10138">
        <v>13</v>
      </c>
      <c r="H10138">
        <v>1027</v>
      </c>
      <c r="I10138">
        <v>857.22000000000025</v>
      </c>
      <c r="M10138" t="str">
        <f t="shared" si="474"/>
        <v/>
      </c>
      <c r="N10138" t="e">
        <f t="shared" si="475"/>
        <v>#VALUE!</v>
      </c>
      <c r="O10138" t="e">
        <f t="shared" si="476"/>
        <v>#VALUE!</v>
      </c>
    </row>
    <row r="10139" spans="1:15" x14ac:dyDescent="0.25">
      <c r="A10139">
        <v>2019</v>
      </c>
      <c r="B10139" s="2" t="s">
        <v>39</v>
      </c>
      <c r="C10139">
        <v>8</v>
      </c>
      <c r="D10139" t="s">
        <v>30</v>
      </c>
      <c r="E10139" t="s">
        <v>13</v>
      </c>
      <c r="F10139" t="s">
        <v>80</v>
      </c>
      <c r="G10139">
        <v>1</v>
      </c>
      <c r="H10139">
        <v>99</v>
      </c>
      <c r="I10139">
        <v>82.64</v>
      </c>
      <c r="M10139" t="str">
        <f t="shared" si="474"/>
        <v/>
      </c>
      <c r="N10139" t="e">
        <f t="shared" si="475"/>
        <v>#VALUE!</v>
      </c>
      <c r="O10139" t="e">
        <f t="shared" si="476"/>
        <v>#VALUE!</v>
      </c>
    </row>
    <row r="10140" spans="1:15" x14ac:dyDescent="0.25">
      <c r="A10140">
        <v>2019</v>
      </c>
      <c r="B10140" s="2" t="s">
        <v>39</v>
      </c>
      <c r="C10140">
        <v>8</v>
      </c>
      <c r="D10140" t="s">
        <v>30</v>
      </c>
      <c r="E10140" t="s">
        <v>13</v>
      </c>
      <c r="F10140" t="s">
        <v>75</v>
      </c>
      <c r="G10140">
        <v>28</v>
      </c>
      <c r="H10140">
        <v>1932</v>
      </c>
      <c r="I10140">
        <v>1612.7999999999993</v>
      </c>
      <c r="M10140" t="str">
        <f t="shared" si="474"/>
        <v/>
      </c>
      <c r="N10140" t="e">
        <f t="shared" si="475"/>
        <v>#VALUE!</v>
      </c>
      <c r="O10140" t="e">
        <f t="shared" si="476"/>
        <v>#VALUE!</v>
      </c>
    </row>
    <row r="10141" spans="1:15" x14ac:dyDescent="0.25">
      <c r="A10141">
        <v>2019</v>
      </c>
      <c r="B10141" s="2" t="s">
        <v>39</v>
      </c>
      <c r="C10141">
        <v>8</v>
      </c>
      <c r="D10141" t="s">
        <v>30</v>
      </c>
      <c r="E10141" t="s">
        <v>13</v>
      </c>
      <c r="F10141" t="s">
        <v>87</v>
      </c>
      <c r="G10141">
        <v>4</v>
      </c>
      <c r="H10141">
        <v>1036</v>
      </c>
      <c r="I10141">
        <v>864.76</v>
      </c>
      <c r="M10141" t="str">
        <f t="shared" si="474"/>
        <v/>
      </c>
      <c r="N10141" t="e">
        <f t="shared" si="475"/>
        <v>#VALUE!</v>
      </c>
      <c r="O10141" t="e">
        <f t="shared" si="476"/>
        <v>#VALUE!</v>
      </c>
    </row>
    <row r="10142" spans="1:15" x14ac:dyDescent="0.25">
      <c r="A10142">
        <v>2019</v>
      </c>
      <c r="B10142" s="2" t="s">
        <v>39</v>
      </c>
      <c r="C10142">
        <v>8</v>
      </c>
      <c r="D10142" t="s">
        <v>30</v>
      </c>
      <c r="E10142" t="s">
        <v>13</v>
      </c>
      <c r="F10142" t="s">
        <v>88</v>
      </c>
      <c r="G10142">
        <v>1</v>
      </c>
      <c r="H10142">
        <v>329</v>
      </c>
      <c r="I10142">
        <v>274.62</v>
      </c>
      <c r="M10142" t="str">
        <f t="shared" si="474"/>
        <v/>
      </c>
      <c r="N10142" t="e">
        <f t="shared" si="475"/>
        <v>#VALUE!</v>
      </c>
      <c r="O10142" t="e">
        <f t="shared" si="476"/>
        <v>#VALUE!</v>
      </c>
    </row>
    <row r="10143" spans="1:15" x14ac:dyDescent="0.25">
      <c r="A10143">
        <v>2019</v>
      </c>
      <c r="B10143" s="2" t="s">
        <v>39</v>
      </c>
      <c r="C10143">
        <v>8</v>
      </c>
      <c r="D10143" t="s">
        <v>30</v>
      </c>
      <c r="E10143" t="s">
        <v>13</v>
      </c>
      <c r="F10143" t="s">
        <v>81</v>
      </c>
      <c r="G10143">
        <v>4</v>
      </c>
      <c r="H10143">
        <v>1196</v>
      </c>
      <c r="I10143">
        <v>998.32</v>
      </c>
      <c r="M10143" t="str">
        <f t="shared" si="474"/>
        <v/>
      </c>
      <c r="N10143" t="e">
        <f t="shared" si="475"/>
        <v>#VALUE!</v>
      </c>
      <c r="O10143" t="e">
        <f t="shared" si="476"/>
        <v>#VALUE!</v>
      </c>
    </row>
    <row r="10144" spans="1:15" x14ac:dyDescent="0.25">
      <c r="A10144">
        <v>2019</v>
      </c>
      <c r="B10144" s="2" t="s">
        <v>39</v>
      </c>
      <c r="C10144">
        <v>8</v>
      </c>
      <c r="D10144" t="s">
        <v>30</v>
      </c>
      <c r="E10144" t="s">
        <v>13</v>
      </c>
      <c r="F10144" t="s">
        <v>89</v>
      </c>
      <c r="G10144">
        <v>1</v>
      </c>
      <c r="H10144">
        <v>39</v>
      </c>
      <c r="I10144">
        <v>32.549999999999997</v>
      </c>
      <c r="M10144" t="str">
        <f t="shared" si="474"/>
        <v/>
      </c>
      <c r="N10144" t="e">
        <f t="shared" si="475"/>
        <v>#VALUE!</v>
      </c>
      <c r="O10144" t="e">
        <f t="shared" si="476"/>
        <v>#VALUE!</v>
      </c>
    </row>
    <row r="10145" spans="1:15" x14ac:dyDescent="0.25">
      <c r="A10145">
        <v>2019</v>
      </c>
      <c r="B10145" s="2" t="s">
        <v>39</v>
      </c>
      <c r="C10145">
        <v>8</v>
      </c>
      <c r="D10145" t="s">
        <v>30</v>
      </c>
      <c r="E10145" t="s">
        <v>13</v>
      </c>
      <c r="F10145" t="s">
        <v>90</v>
      </c>
      <c r="G10145">
        <v>1</v>
      </c>
      <c r="H10145">
        <v>79</v>
      </c>
      <c r="I10145">
        <v>65.94</v>
      </c>
      <c r="M10145" t="str">
        <f t="shared" si="474"/>
        <v/>
      </c>
      <c r="N10145" t="e">
        <f t="shared" si="475"/>
        <v>#VALUE!</v>
      </c>
      <c r="O10145" t="e">
        <f t="shared" si="476"/>
        <v>#VALUE!</v>
      </c>
    </row>
    <row r="10146" spans="1:15" x14ac:dyDescent="0.25">
      <c r="A10146">
        <v>2019</v>
      </c>
      <c r="B10146" s="2" t="s">
        <v>39</v>
      </c>
      <c r="C10146">
        <v>8</v>
      </c>
      <c r="D10146" t="s">
        <v>30</v>
      </c>
      <c r="E10146" t="s">
        <v>13</v>
      </c>
      <c r="F10146" t="s">
        <v>82</v>
      </c>
      <c r="G10146">
        <v>1</v>
      </c>
      <c r="H10146">
        <v>25</v>
      </c>
      <c r="I10146">
        <v>20.87</v>
      </c>
      <c r="M10146" t="str">
        <f t="shared" si="474"/>
        <v/>
      </c>
      <c r="N10146" t="e">
        <f t="shared" si="475"/>
        <v>#VALUE!</v>
      </c>
      <c r="O10146" t="e">
        <f t="shared" si="476"/>
        <v>#VALUE!</v>
      </c>
    </row>
    <row r="10147" spans="1:15" x14ac:dyDescent="0.25">
      <c r="A10147">
        <v>2019</v>
      </c>
      <c r="B10147" s="2" t="s">
        <v>39</v>
      </c>
      <c r="C10147">
        <v>8</v>
      </c>
      <c r="D10147" t="s">
        <v>30</v>
      </c>
      <c r="E10147" t="s">
        <v>13</v>
      </c>
      <c r="F10147" t="s">
        <v>83</v>
      </c>
      <c r="G10147">
        <v>6</v>
      </c>
      <c r="H10147">
        <v>354</v>
      </c>
      <c r="I10147">
        <v>295.5</v>
      </c>
      <c r="M10147" t="str">
        <f t="shared" si="474"/>
        <v/>
      </c>
      <c r="N10147" t="e">
        <f t="shared" si="475"/>
        <v>#VALUE!</v>
      </c>
      <c r="O10147" t="e">
        <f t="shared" si="476"/>
        <v>#VALUE!</v>
      </c>
    </row>
    <row r="10148" spans="1:15" x14ac:dyDescent="0.25">
      <c r="A10148">
        <v>2019</v>
      </c>
      <c r="B10148" s="2" t="s">
        <v>39</v>
      </c>
      <c r="C10148">
        <v>8</v>
      </c>
      <c r="D10148" t="s">
        <v>30</v>
      </c>
      <c r="E10148" t="s">
        <v>13</v>
      </c>
      <c r="F10148" t="s">
        <v>91</v>
      </c>
      <c r="G10148">
        <v>1</v>
      </c>
      <c r="H10148">
        <v>99</v>
      </c>
      <c r="I10148">
        <v>82.64</v>
      </c>
      <c r="M10148" t="str">
        <f t="shared" si="474"/>
        <v/>
      </c>
      <c r="N10148" t="e">
        <f t="shared" si="475"/>
        <v>#VALUE!</v>
      </c>
      <c r="O10148" t="e">
        <f t="shared" si="476"/>
        <v>#VALUE!</v>
      </c>
    </row>
    <row r="10149" spans="1:15" x14ac:dyDescent="0.25">
      <c r="A10149">
        <v>2019</v>
      </c>
      <c r="B10149" s="2" t="s">
        <v>39</v>
      </c>
      <c r="C10149">
        <v>8</v>
      </c>
      <c r="D10149" t="s">
        <v>30</v>
      </c>
      <c r="E10149" t="s">
        <v>13</v>
      </c>
      <c r="F10149" t="s">
        <v>84</v>
      </c>
      <c r="G10149">
        <v>1</v>
      </c>
      <c r="H10149">
        <v>69</v>
      </c>
      <c r="I10149">
        <v>57.6</v>
      </c>
      <c r="M10149" t="str">
        <f t="shared" si="474"/>
        <v/>
      </c>
      <c r="N10149" t="e">
        <f t="shared" si="475"/>
        <v>#VALUE!</v>
      </c>
      <c r="O10149" t="e">
        <f t="shared" si="476"/>
        <v>#VALUE!</v>
      </c>
    </row>
    <row r="10150" spans="1:15" x14ac:dyDescent="0.25">
      <c r="A10150">
        <v>2019</v>
      </c>
      <c r="B10150" s="2" t="s">
        <v>39</v>
      </c>
      <c r="C10150">
        <v>8</v>
      </c>
      <c r="D10150" t="s">
        <v>30</v>
      </c>
      <c r="E10150" t="s">
        <v>13</v>
      </c>
      <c r="F10150" t="s">
        <v>93</v>
      </c>
      <c r="G10150">
        <v>3</v>
      </c>
      <c r="H10150">
        <v>297</v>
      </c>
      <c r="I10150">
        <v>247.92000000000002</v>
      </c>
      <c r="M10150" t="str">
        <f t="shared" si="474"/>
        <v/>
      </c>
      <c r="N10150" t="e">
        <f t="shared" si="475"/>
        <v>#VALUE!</v>
      </c>
      <c r="O10150" t="e">
        <f t="shared" si="476"/>
        <v>#VALUE!</v>
      </c>
    </row>
    <row r="10151" spans="1:15" x14ac:dyDescent="0.25">
      <c r="A10151">
        <v>2019</v>
      </c>
      <c r="B10151" s="2" t="s">
        <v>39</v>
      </c>
      <c r="C10151">
        <v>8</v>
      </c>
      <c r="D10151" t="s">
        <v>30</v>
      </c>
      <c r="E10151" t="s">
        <v>13</v>
      </c>
      <c r="F10151" t="s">
        <v>85</v>
      </c>
      <c r="G10151">
        <v>3</v>
      </c>
      <c r="H10151">
        <v>897</v>
      </c>
      <c r="I10151">
        <v>748.74</v>
      </c>
      <c r="M10151" t="str">
        <f t="shared" si="474"/>
        <v/>
      </c>
      <c r="N10151" t="e">
        <f t="shared" si="475"/>
        <v>#VALUE!</v>
      </c>
      <c r="O10151" t="e">
        <f t="shared" si="476"/>
        <v>#VALUE!</v>
      </c>
    </row>
    <row r="10152" spans="1:15" x14ac:dyDescent="0.25">
      <c r="A10152">
        <v>2019</v>
      </c>
      <c r="B10152" s="2" t="s">
        <v>39</v>
      </c>
      <c r="C10152">
        <v>8</v>
      </c>
      <c r="D10152" t="s">
        <v>30</v>
      </c>
      <c r="E10152" t="s">
        <v>13</v>
      </c>
      <c r="F10152" t="s">
        <v>108</v>
      </c>
      <c r="G10152">
        <v>1</v>
      </c>
      <c r="H10152">
        <v>29</v>
      </c>
      <c r="I10152">
        <v>24.21</v>
      </c>
      <c r="M10152" t="str">
        <f t="shared" si="474"/>
        <v/>
      </c>
      <c r="N10152" t="e">
        <f t="shared" si="475"/>
        <v>#VALUE!</v>
      </c>
      <c r="O10152" t="e">
        <f t="shared" si="476"/>
        <v>#VALUE!</v>
      </c>
    </row>
    <row r="10153" spans="1:15" x14ac:dyDescent="0.25">
      <c r="A10153">
        <v>2019</v>
      </c>
      <c r="B10153" s="2" t="s">
        <v>39</v>
      </c>
      <c r="C10153">
        <v>8</v>
      </c>
      <c r="D10153" t="s">
        <v>30</v>
      </c>
      <c r="E10153" t="s">
        <v>13</v>
      </c>
      <c r="F10153" t="s">
        <v>98</v>
      </c>
      <c r="G10153">
        <v>1</v>
      </c>
      <c r="H10153">
        <v>29</v>
      </c>
      <c r="I10153">
        <v>24.21</v>
      </c>
      <c r="M10153" t="str">
        <f t="shared" si="474"/>
        <v/>
      </c>
      <c r="N10153" t="e">
        <f t="shared" si="475"/>
        <v>#VALUE!</v>
      </c>
      <c r="O10153" t="e">
        <f t="shared" si="476"/>
        <v>#VALUE!</v>
      </c>
    </row>
    <row r="10154" spans="1:15" x14ac:dyDescent="0.25">
      <c r="A10154">
        <v>2019</v>
      </c>
      <c r="B10154" s="2" t="s">
        <v>39</v>
      </c>
      <c r="C10154">
        <v>8</v>
      </c>
      <c r="D10154" t="s">
        <v>30</v>
      </c>
      <c r="E10154" t="s">
        <v>13</v>
      </c>
      <c r="F10154" t="s">
        <v>86</v>
      </c>
      <c r="G10154">
        <v>4</v>
      </c>
      <c r="H10154">
        <v>1316</v>
      </c>
      <c r="I10154">
        <v>1098.48</v>
      </c>
      <c r="M10154" t="str">
        <f t="shared" si="474"/>
        <v/>
      </c>
      <c r="N10154" t="e">
        <f t="shared" si="475"/>
        <v>#VALUE!</v>
      </c>
      <c r="O10154" t="e">
        <f t="shared" si="476"/>
        <v>#VALUE!</v>
      </c>
    </row>
    <row r="10155" spans="1:15" x14ac:dyDescent="0.25">
      <c r="A10155">
        <v>2019</v>
      </c>
      <c r="B10155" s="2" t="s">
        <v>39</v>
      </c>
      <c r="C10155">
        <v>8</v>
      </c>
      <c r="D10155" t="s">
        <v>30</v>
      </c>
      <c r="E10155" t="s">
        <v>13</v>
      </c>
      <c r="F10155" t="s">
        <v>101</v>
      </c>
      <c r="G10155">
        <v>7</v>
      </c>
      <c r="H10155">
        <v>1813</v>
      </c>
      <c r="I10155">
        <v>1513.3300000000002</v>
      </c>
      <c r="M10155" t="str">
        <f t="shared" si="474"/>
        <v/>
      </c>
      <c r="N10155" t="e">
        <f t="shared" si="475"/>
        <v>#VALUE!</v>
      </c>
      <c r="O10155" t="e">
        <f t="shared" si="476"/>
        <v>#VALUE!</v>
      </c>
    </row>
    <row r="10156" spans="1:15" x14ac:dyDescent="0.25">
      <c r="A10156">
        <v>2019</v>
      </c>
      <c r="B10156" s="2" t="s">
        <v>39</v>
      </c>
      <c r="C10156">
        <v>8</v>
      </c>
      <c r="D10156" t="s">
        <v>30</v>
      </c>
      <c r="E10156" t="s">
        <v>13</v>
      </c>
      <c r="F10156" t="s">
        <v>102</v>
      </c>
      <c r="G10156">
        <v>2</v>
      </c>
      <c r="H10156">
        <v>398</v>
      </c>
      <c r="I10156">
        <v>332.22</v>
      </c>
      <c r="M10156" t="str">
        <f t="shared" si="474"/>
        <v/>
      </c>
      <c r="N10156" t="e">
        <f t="shared" si="475"/>
        <v>#VALUE!</v>
      </c>
      <c r="O10156" t="e">
        <f t="shared" si="476"/>
        <v>#VALUE!</v>
      </c>
    </row>
    <row r="10157" spans="1:15" x14ac:dyDescent="0.25">
      <c r="A10157">
        <v>2019</v>
      </c>
      <c r="B10157" s="2" t="s">
        <v>39</v>
      </c>
      <c r="C10157">
        <v>8</v>
      </c>
      <c r="D10157" t="s">
        <v>30</v>
      </c>
      <c r="E10157" t="s">
        <v>21</v>
      </c>
      <c r="F10157" t="s">
        <v>79</v>
      </c>
      <c r="G10157">
        <v>2</v>
      </c>
      <c r="H10157">
        <v>98</v>
      </c>
      <c r="I10157">
        <v>81.8</v>
      </c>
      <c r="M10157" t="str">
        <f t="shared" si="474"/>
        <v/>
      </c>
      <c r="N10157" t="e">
        <f t="shared" si="475"/>
        <v>#VALUE!</v>
      </c>
      <c r="O10157" t="e">
        <f t="shared" si="476"/>
        <v>#VALUE!</v>
      </c>
    </row>
    <row r="10158" spans="1:15" x14ac:dyDescent="0.25">
      <c r="A10158">
        <v>2019</v>
      </c>
      <c r="B10158" s="2" t="s">
        <v>39</v>
      </c>
      <c r="C10158">
        <v>8</v>
      </c>
      <c r="D10158" t="s">
        <v>30</v>
      </c>
      <c r="E10158" t="s">
        <v>21</v>
      </c>
      <c r="F10158" t="s">
        <v>76</v>
      </c>
      <c r="G10158">
        <v>15</v>
      </c>
      <c r="H10158">
        <v>1185</v>
      </c>
      <c r="I10158">
        <v>989.10000000000036</v>
      </c>
      <c r="M10158" t="str">
        <f t="shared" si="474"/>
        <v/>
      </c>
      <c r="N10158" t="e">
        <f t="shared" si="475"/>
        <v>#VALUE!</v>
      </c>
      <c r="O10158" t="e">
        <f t="shared" si="476"/>
        <v>#VALUE!</v>
      </c>
    </row>
    <row r="10159" spans="1:15" x14ac:dyDescent="0.25">
      <c r="A10159">
        <v>2019</v>
      </c>
      <c r="B10159" s="2" t="s">
        <v>39</v>
      </c>
      <c r="C10159">
        <v>8</v>
      </c>
      <c r="D10159" t="s">
        <v>30</v>
      </c>
      <c r="E10159" t="s">
        <v>21</v>
      </c>
      <c r="F10159" t="s">
        <v>80</v>
      </c>
      <c r="G10159">
        <v>1</v>
      </c>
      <c r="H10159">
        <v>99</v>
      </c>
      <c r="I10159">
        <v>82.64</v>
      </c>
      <c r="M10159" t="str">
        <f t="shared" si="474"/>
        <v/>
      </c>
      <c r="N10159" t="e">
        <f t="shared" si="475"/>
        <v>#VALUE!</v>
      </c>
      <c r="O10159" t="e">
        <f t="shared" si="476"/>
        <v>#VALUE!</v>
      </c>
    </row>
    <row r="10160" spans="1:15" x14ac:dyDescent="0.25">
      <c r="A10160">
        <v>2019</v>
      </c>
      <c r="B10160" s="2" t="s">
        <v>39</v>
      </c>
      <c r="C10160">
        <v>8</v>
      </c>
      <c r="D10160" t="s">
        <v>30</v>
      </c>
      <c r="E10160" t="s">
        <v>21</v>
      </c>
      <c r="F10160" t="s">
        <v>75</v>
      </c>
      <c r="G10160">
        <v>13</v>
      </c>
      <c r="H10160">
        <v>897</v>
      </c>
      <c r="I10160">
        <v>748.80000000000018</v>
      </c>
      <c r="M10160" t="str">
        <f t="shared" si="474"/>
        <v/>
      </c>
      <c r="N10160" t="e">
        <f t="shared" si="475"/>
        <v>#VALUE!</v>
      </c>
      <c r="O10160" t="e">
        <f t="shared" si="476"/>
        <v>#VALUE!</v>
      </c>
    </row>
    <row r="10161" spans="1:15" x14ac:dyDescent="0.25">
      <c r="A10161">
        <v>2019</v>
      </c>
      <c r="B10161" s="2" t="s">
        <v>39</v>
      </c>
      <c r="C10161">
        <v>8</v>
      </c>
      <c r="D10161" t="s">
        <v>30</v>
      </c>
      <c r="E10161" t="s">
        <v>21</v>
      </c>
      <c r="F10161" t="s">
        <v>87</v>
      </c>
      <c r="G10161">
        <v>3</v>
      </c>
      <c r="H10161">
        <v>777</v>
      </c>
      <c r="I10161">
        <v>648.56999999999994</v>
      </c>
      <c r="M10161" t="str">
        <f t="shared" si="474"/>
        <v/>
      </c>
      <c r="N10161" t="e">
        <f t="shared" si="475"/>
        <v>#VALUE!</v>
      </c>
      <c r="O10161" t="e">
        <f t="shared" si="476"/>
        <v>#VALUE!</v>
      </c>
    </row>
    <row r="10162" spans="1:15" x14ac:dyDescent="0.25">
      <c r="A10162">
        <v>2019</v>
      </c>
      <c r="B10162" s="2" t="s">
        <v>39</v>
      </c>
      <c r="C10162">
        <v>8</v>
      </c>
      <c r="D10162" t="s">
        <v>30</v>
      </c>
      <c r="E10162" t="s">
        <v>21</v>
      </c>
      <c r="F10162" t="s">
        <v>81</v>
      </c>
      <c r="G10162">
        <v>3</v>
      </c>
      <c r="H10162">
        <v>897</v>
      </c>
      <c r="I10162">
        <v>748.74</v>
      </c>
      <c r="M10162" t="str">
        <f t="shared" si="474"/>
        <v/>
      </c>
      <c r="N10162" t="e">
        <f t="shared" si="475"/>
        <v>#VALUE!</v>
      </c>
      <c r="O10162" t="e">
        <f t="shared" si="476"/>
        <v>#VALUE!</v>
      </c>
    </row>
    <row r="10163" spans="1:15" x14ac:dyDescent="0.25">
      <c r="A10163">
        <v>2019</v>
      </c>
      <c r="B10163" s="2" t="s">
        <v>39</v>
      </c>
      <c r="C10163">
        <v>8</v>
      </c>
      <c r="D10163" t="s">
        <v>30</v>
      </c>
      <c r="E10163" t="s">
        <v>21</v>
      </c>
      <c r="F10163" t="s">
        <v>89</v>
      </c>
      <c r="G10163">
        <v>1</v>
      </c>
      <c r="H10163">
        <v>39</v>
      </c>
      <c r="I10163">
        <v>32.549999999999997</v>
      </c>
      <c r="M10163" t="str">
        <f t="shared" si="474"/>
        <v/>
      </c>
      <c r="N10163" t="e">
        <f t="shared" si="475"/>
        <v>#VALUE!</v>
      </c>
      <c r="O10163" t="e">
        <f t="shared" si="476"/>
        <v>#VALUE!</v>
      </c>
    </row>
    <row r="10164" spans="1:15" x14ac:dyDescent="0.25">
      <c r="A10164">
        <v>2019</v>
      </c>
      <c r="B10164" s="2" t="s">
        <v>39</v>
      </c>
      <c r="C10164">
        <v>8</v>
      </c>
      <c r="D10164" t="s">
        <v>30</v>
      </c>
      <c r="E10164" t="s">
        <v>21</v>
      </c>
      <c r="F10164" t="s">
        <v>83</v>
      </c>
      <c r="G10164">
        <v>2</v>
      </c>
      <c r="H10164">
        <v>118</v>
      </c>
      <c r="I10164">
        <v>98.5</v>
      </c>
      <c r="M10164" t="str">
        <f t="shared" si="474"/>
        <v/>
      </c>
      <c r="N10164" t="e">
        <f t="shared" si="475"/>
        <v>#VALUE!</v>
      </c>
      <c r="O10164" t="e">
        <f t="shared" si="476"/>
        <v>#VALUE!</v>
      </c>
    </row>
    <row r="10165" spans="1:15" x14ac:dyDescent="0.25">
      <c r="A10165">
        <v>2019</v>
      </c>
      <c r="B10165" s="2" t="s">
        <v>39</v>
      </c>
      <c r="C10165">
        <v>8</v>
      </c>
      <c r="D10165" t="s">
        <v>30</v>
      </c>
      <c r="E10165" t="s">
        <v>21</v>
      </c>
      <c r="F10165" t="s">
        <v>91</v>
      </c>
      <c r="G10165">
        <v>1</v>
      </c>
      <c r="H10165">
        <v>99</v>
      </c>
      <c r="I10165">
        <v>82.64</v>
      </c>
      <c r="M10165" t="str">
        <f t="shared" si="474"/>
        <v/>
      </c>
      <c r="N10165" t="e">
        <f t="shared" si="475"/>
        <v>#VALUE!</v>
      </c>
      <c r="O10165" t="e">
        <f t="shared" si="476"/>
        <v>#VALUE!</v>
      </c>
    </row>
    <row r="10166" spans="1:15" x14ac:dyDescent="0.25">
      <c r="A10166">
        <v>2019</v>
      </c>
      <c r="B10166" s="2" t="s">
        <v>39</v>
      </c>
      <c r="C10166">
        <v>8</v>
      </c>
      <c r="D10166" t="s">
        <v>30</v>
      </c>
      <c r="E10166" t="s">
        <v>21</v>
      </c>
      <c r="F10166" t="s">
        <v>93</v>
      </c>
      <c r="G10166">
        <v>3</v>
      </c>
      <c r="H10166">
        <v>297</v>
      </c>
      <c r="I10166">
        <v>247.92000000000002</v>
      </c>
      <c r="M10166" t="str">
        <f t="shared" si="474"/>
        <v/>
      </c>
      <c r="N10166" t="e">
        <f t="shared" si="475"/>
        <v>#VALUE!</v>
      </c>
      <c r="O10166" t="e">
        <f t="shared" si="476"/>
        <v>#VALUE!</v>
      </c>
    </row>
    <row r="10167" spans="1:15" x14ac:dyDescent="0.25">
      <c r="A10167">
        <v>2019</v>
      </c>
      <c r="B10167" s="2" t="s">
        <v>39</v>
      </c>
      <c r="C10167">
        <v>8</v>
      </c>
      <c r="D10167" t="s">
        <v>30</v>
      </c>
      <c r="E10167" t="s">
        <v>21</v>
      </c>
      <c r="F10167" t="s">
        <v>85</v>
      </c>
      <c r="G10167">
        <v>2</v>
      </c>
      <c r="H10167">
        <v>598</v>
      </c>
      <c r="I10167">
        <v>499.16</v>
      </c>
      <c r="M10167" t="str">
        <f t="shared" si="474"/>
        <v/>
      </c>
      <c r="N10167" t="e">
        <f t="shared" si="475"/>
        <v>#VALUE!</v>
      </c>
      <c r="O10167" t="e">
        <f t="shared" si="476"/>
        <v>#VALUE!</v>
      </c>
    </row>
    <row r="10168" spans="1:15" x14ac:dyDescent="0.25">
      <c r="A10168">
        <v>2019</v>
      </c>
      <c r="B10168" s="2" t="s">
        <v>39</v>
      </c>
      <c r="C10168">
        <v>8</v>
      </c>
      <c r="D10168" t="s">
        <v>30</v>
      </c>
      <c r="E10168" t="s">
        <v>21</v>
      </c>
      <c r="F10168" t="s">
        <v>98</v>
      </c>
      <c r="G10168">
        <v>2</v>
      </c>
      <c r="H10168">
        <v>58</v>
      </c>
      <c r="I10168">
        <v>48.42</v>
      </c>
      <c r="M10168" t="str">
        <f t="shared" si="474"/>
        <v/>
      </c>
      <c r="N10168" t="e">
        <f t="shared" si="475"/>
        <v>#VALUE!</v>
      </c>
      <c r="O10168" t="e">
        <f t="shared" si="476"/>
        <v>#VALUE!</v>
      </c>
    </row>
    <row r="10169" spans="1:15" x14ac:dyDescent="0.25">
      <c r="A10169">
        <v>2019</v>
      </c>
      <c r="B10169" s="2" t="s">
        <v>39</v>
      </c>
      <c r="C10169">
        <v>8</v>
      </c>
      <c r="D10169" t="s">
        <v>30</v>
      </c>
      <c r="E10169" t="s">
        <v>21</v>
      </c>
      <c r="F10169" t="s">
        <v>99</v>
      </c>
      <c r="G10169">
        <v>2</v>
      </c>
      <c r="H10169">
        <v>98</v>
      </c>
      <c r="I10169">
        <v>81.8</v>
      </c>
      <c r="M10169" t="str">
        <f t="shared" si="474"/>
        <v/>
      </c>
      <c r="N10169" t="e">
        <f t="shared" si="475"/>
        <v>#VALUE!</v>
      </c>
      <c r="O10169" t="e">
        <f t="shared" si="476"/>
        <v>#VALUE!</v>
      </c>
    </row>
    <row r="10170" spans="1:15" x14ac:dyDescent="0.25">
      <c r="A10170">
        <v>2019</v>
      </c>
      <c r="B10170" s="2" t="s">
        <v>39</v>
      </c>
      <c r="C10170">
        <v>8</v>
      </c>
      <c r="D10170" t="s">
        <v>30</v>
      </c>
      <c r="E10170" t="s">
        <v>21</v>
      </c>
      <c r="F10170" t="s">
        <v>86</v>
      </c>
      <c r="G10170">
        <v>4</v>
      </c>
      <c r="H10170">
        <v>1316</v>
      </c>
      <c r="I10170">
        <v>1098.48</v>
      </c>
      <c r="M10170" t="str">
        <f t="shared" si="474"/>
        <v/>
      </c>
      <c r="N10170" t="e">
        <f t="shared" si="475"/>
        <v>#VALUE!</v>
      </c>
      <c r="O10170" t="e">
        <f t="shared" si="476"/>
        <v>#VALUE!</v>
      </c>
    </row>
    <row r="10171" spans="1:15" x14ac:dyDescent="0.25">
      <c r="A10171">
        <v>2019</v>
      </c>
      <c r="B10171" s="2" t="s">
        <v>39</v>
      </c>
      <c r="C10171">
        <v>8</v>
      </c>
      <c r="D10171" t="s">
        <v>30</v>
      </c>
      <c r="E10171" t="s">
        <v>21</v>
      </c>
      <c r="F10171" t="s">
        <v>101</v>
      </c>
      <c r="G10171">
        <v>7</v>
      </c>
      <c r="H10171">
        <v>1813</v>
      </c>
      <c r="I10171">
        <v>1513.3300000000002</v>
      </c>
      <c r="M10171" t="str">
        <f t="shared" si="474"/>
        <v/>
      </c>
      <c r="N10171" t="e">
        <f t="shared" si="475"/>
        <v>#VALUE!</v>
      </c>
      <c r="O10171" t="e">
        <f t="shared" si="476"/>
        <v>#VALUE!</v>
      </c>
    </row>
    <row r="10172" spans="1:15" x14ac:dyDescent="0.25">
      <c r="A10172">
        <v>2019</v>
      </c>
      <c r="B10172" s="2" t="s">
        <v>39</v>
      </c>
      <c r="C10172">
        <v>8</v>
      </c>
      <c r="D10172" t="s">
        <v>30</v>
      </c>
      <c r="E10172" t="s">
        <v>21</v>
      </c>
      <c r="F10172" t="s">
        <v>102</v>
      </c>
      <c r="G10172">
        <v>2</v>
      </c>
      <c r="H10172">
        <v>398</v>
      </c>
      <c r="I10172">
        <v>332.22</v>
      </c>
      <c r="M10172" t="str">
        <f t="shared" si="474"/>
        <v/>
      </c>
      <c r="N10172" t="e">
        <f t="shared" si="475"/>
        <v>#VALUE!</v>
      </c>
      <c r="O10172" t="e">
        <f t="shared" si="476"/>
        <v>#VALUE!</v>
      </c>
    </row>
    <row r="10173" spans="1:15" x14ac:dyDescent="0.25">
      <c r="A10173">
        <v>2019</v>
      </c>
      <c r="B10173" s="2" t="s">
        <v>39</v>
      </c>
      <c r="C10173">
        <v>8</v>
      </c>
      <c r="D10173" t="s">
        <v>30</v>
      </c>
      <c r="E10173" t="s">
        <v>23</v>
      </c>
      <c r="F10173" t="s">
        <v>79</v>
      </c>
      <c r="G10173">
        <v>1</v>
      </c>
      <c r="H10173">
        <v>49</v>
      </c>
      <c r="I10173">
        <v>40.9</v>
      </c>
      <c r="M10173" t="str">
        <f t="shared" si="474"/>
        <v/>
      </c>
      <c r="N10173" t="e">
        <f t="shared" si="475"/>
        <v>#VALUE!</v>
      </c>
      <c r="O10173" t="e">
        <f t="shared" si="476"/>
        <v>#VALUE!</v>
      </c>
    </row>
    <row r="10174" spans="1:15" x14ac:dyDescent="0.25">
      <c r="A10174">
        <v>2019</v>
      </c>
      <c r="B10174" s="2" t="s">
        <v>39</v>
      </c>
      <c r="C10174">
        <v>8</v>
      </c>
      <c r="D10174" t="s">
        <v>30</v>
      </c>
      <c r="E10174" t="s">
        <v>23</v>
      </c>
      <c r="F10174" t="s">
        <v>76</v>
      </c>
      <c r="G10174">
        <v>11</v>
      </c>
      <c r="H10174">
        <v>869</v>
      </c>
      <c r="I10174">
        <v>725.34000000000015</v>
      </c>
      <c r="M10174" t="str">
        <f t="shared" si="474"/>
        <v/>
      </c>
      <c r="N10174" t="e">
        <f t="shared" si="475"/>
        <v>#VALUE!</v>
      </c>
      <c r="O10174" t="e">
        <f t="shared" si="476"/>
        <v>#VALUE!</v>
      </c>
    </row>
    <row r="10175" spans="1:15" x14ac:dyDescent="0.25">
      <c r="A10175">
        <v>2019</v>
      </c>
      <c r="B10175" s="2" t="s">
        <v>39</v>
      </c>
      <c r="C10175">
        <v>8</v>
      </c>
      <c r="D10175" t="s">
        <v>30</v>
      </c>
      <c r="E10175" t="s">
        <v>23</v>
      </c>
      <c r="F10175" t="s">
        <v>80</v>
      </c>
      <c r="G10175">
        <v>3</v>
      </c>
      <c r="H10175">
        <v>297</v>
      </c>
      <c r="I10175">
        <v>247.92000000000002</v>
      </c>
      <c r="M10175" t="str">
        <f t="shared" si="474"/>
        <v/>
      </c>
      <c r="N10175" t="e">
        <f t="shared" si="475"/>
        <v>#VALUE!</v>
      </c>
      <c r="O10175" t="e">
        <f t="shared" si="476"/>
        <v>#VALUE!</v>
      </c>
    </row>
    <row r="10176" spans="1:15" x14ac:dyDescent="0.25">
      <c r="A10176">
        <v>2019</v>
      </c>
      <c r="B10176" s="2" t="s">
        <v>39</v>
      </c>
      <c r="C10176">
        <v>8</v>
      </c>
      <c r="D10176" t="s">
        <v>30</v>
      </c>
      <c r="E10176" t="s">
        <v>23</v>
      </c>
      <c r="F10176" t="s">
        <v>75</v>
      </c>
      <c r="G10176">
        <v>9</v>
      </c>
      <c r="H10176">
        <v>621</v>
      </c>
      <c r="I10176">
        <v>518.40000000000009</v>
      </c>
      <c r="M10176" t="str">
        <f t="shared" si="474"/>
        <v/>
      </c>
      <c r="N10176" t="e">
        <f t="shared" si="475"/>
        <v>#VALUE!</v>
      </c>
      <c r="O10176" t="e">
        <f t="shared" si="476"/>
        <v>#VALUE!</v>
      </c>
    </row>
    <row r="10177" spans="1:15" x14ac:dyDescent="0.25">
      <c r="A10177">
        <v>2019</v>
      </c>
      <c r="B10177" s="2" t="s">
        <v>39</v>
      </c>
      <c r="C10177">
        <v>8</v>
      </c>
      <c r="D10177" t="s">
        <v>30</v>
      </c>
      <c r="E10177" t="s">
        <v>23</v>
      </c>
      <c r="F10177" t="s">
        <v>87</v>
      </c>
      <c r="G10177">
        <v>5</v>
      </c>
      <c r="H10177">
        <v>1295</v>
      </c>
      <c r="I10177">
        <v>1080.95</v>
      </c>
      <c r="M10177" t="str">
        <f t="shared" si="474"/>
        <v/>
      </c>
      <c r="N10177" t="e">
        <f t="shared" si="475"/>
        <v>#VALUE!</v>
      </c>
      <c r="O10177" t="e">
        <f t="shared" si="476"/>
        <v>#VALUE!</v>
      </c>
    </row>
    <row r="10178" spans="1:15" x14ac:dyDescent="0.25">
      <c r="A10178">
        <v>2019</v>
      </c>
      <c r="B10178" s="2" t="s">
        <v>39</v>
      </c>
      <c r="C10178">
        <v>8</v>
      </c>
      <c r="D10178" t="s">
        <v>30</v>
      </c>
      <c r="E10178" t="s">
        <v>23</v>
      </c>
      <c r="F10178" t="s">
        <v>88</v>
      </c>
      <c r="G10178">
        <v>2</v>
      </c>
      <c r="H10178">
        <v>658</v>
      </c>
      <c r="I10178">
        <v>549.24</v>
      </c>
      <c r="M10178" t="str">
        <f t="shared" si="474"/>
        <v/>
      </c>
      <c r="N10178" t="e">
        <f t="shared" si="475"/>
        <v>#VALUE!</v>
      </c>
      <c r="O10178" t="e">
        <f t="shared" si="476"/>
        <v>#VALUE!</v>
      </c>
    </row>
    <row r="10179" spans="1:15" x14ac:dyDescent="0.25">
      <c r="A10179">
        <v>2019</v>
      </c>
      <c r="B10179" s="2" t="s">
        <v>39</v>
      </c>
      <c r="C10179">
        <v>8</v>
      </c>
      <c r="D10179" t="s">
        <v>30</v>
      </c>
      <c r="E10179" t="s">
        <v>23</v>
      </c>
      <c r="F10179" t="s">
        <v>89</v>
      </c>
      <c r="G10179">
        <v>1</v>
      </c>
      <c r="H10179">
        <v>39</v>
      </c>
      <c r="I10179">
        <v>32.549999999999997</v>
      </c>
      <c r="M10179" t="str">
        <f t="shared" ref="M10179:M10242" si="477">SUBSTITUTE(SUBSTITUTE(J10179," - ","|"),"; ","|")</f>
        <v/>
      </c>
      <c r="N10179" t="e">
        <f t="shared" ref="N10179:N10242" si="478">LEFT(M10179,FIND("|",M10179)-1)</f>
        <v>#VALUE!</v>
      </c>
      <c r="O10179" t="e">
        <f t="shared" ref="O10179:O10242" si="479">RIGHT(M10179,LEN(M10179)-FIND("|",M10179))</f>
        <v>#VALUE!</v>
      </c>
    </row>
    <row r="10180" spans="1:15" x14ac:dyDescent="0.25">
      <c r="A10180">
        <v>2019</v>
      </c>
      <c r="B10180" s="2" t="s">
        <v>39</v>
      </c>
      <c r="C10180">
        <v>8</v>
      </c>
      <c r="D10180" t="s">
        <v>30</v>
      </c>
      <c r="E10180" t="s">
        <v>23</v>
      </c>
      <c r="F10180" t="s">
        <v>83</v>
      </c>
      <c r="G10180">
        <v>1</v>
      </c>
      <c r="H10180">
        <v>59</v>
      </c>
      <c r="I10180">
        <v>49.25</v>
      </c>
      <c r="M10180" t="str">
        <f t="shared" si="477"/>
        <v/>
      </c>
      <c r="N10180" t="e">
        <f t="shared" si="478"/>
        <v>#VALUE!</v>
      </c>
      <c r="O10180" t="e">
        <f t="shared" si="479"/>
        <v>#VALUE!</v>
      </c>
    </row>
    <row r="10181" spans="1:15" x14ac:dyDescent="0.25">
      <c r="A10181">
        <v>2019</v>
      </c>
      <c r="B10181" s="2" t="s">
        <v>39</v>
      </c>
      <c r="C10181">
        <v>8</v>
      </c>
      <c r="D10181" t="s">
        <v>30</v>
      </c>
      <c r="E10181" t="s">
        <v>23</v>
      </c>
      <c r="F10181" t="s">
        <v>92</v>
      </c>
      <c r="G10181">
        <v>1</v>
      </c>
      <c r="H10181">
        <v>159</v>
      </c>
      <c r="I10181">
        <v>132.72</v>
      </c>
      <c r="M10181" t="str">
        <f t="shared" si="477"/>
        <v/>
      </c>
      <c r="N10181" t="e">
        <f t="shared" si="478"/>
        <v>#VALUE!</v>
      </c>
      <c r="O10181" t="e">
        <f t="shared" si="479"/>
        <v>#VALUE!</v>
      </c>
    </row>
    <row r="10182" spans="1:15" x14ac:dyDescent="0.25">
      <c r="A10182">
        <v>2019</v>
      </c>
      <c r="B10182" s="2" t="s">
        <v>39</v>
      </c>
      <c r="C10182">
        <v>8</v>
      </c>
      <c r="D10182" t="s">
        <v>30</v>
      </c>
      <c r="E10182" t="s">
        <v>23</v>
      </c>
      <c r="F10182" t="s">
        <v>93</v>
      </c>
      <c r="G10182">
        <v>2</v>
      </c>
      <c r="H10182">
        <v>198</v>
      </c>
      <c r="I10182">
        <v>165.28</v>
      </c>
      <c r="M10182" t="str">
        <f t="shared" si="477"/>
        <v/>
      </c>
      <c r="N10182" t="e">
        <f t="shared" si="478"/>
        <v>#VALUE!</v>
      </c>
      <c r="O10182" t="e">
        <f t="shared" si="479"/>
        <v>#VALUE!</v>
      </c>
    </row>
    <row r="10183" spans="1:15" x14ac:dyDescent="0.25">
      <c r="A10183">
        <v>2019</v>
      </c>
      <c r="B10183" s="2" t="s">
        <v>39</v>
      </c>
      <c r="C10183">
        <v>8</v>
      </c>
      <c r="D10183" t="s">
        <v>30</v>
      </c>
      <c r="E10183" t="s">
        <v>23</v>
      </c>
      <c r="F10183" t="s">
        <v>104</v>
      </c>
      <c r="G10183">
        <v>1</v>
      </c>
      <c r="H10183">
        <v>349</v>
      </c>
      <c r="I10183">
        <v>291.32</v>
      </c>
      <c r="M10183" t="str">
        <f t="shared" si="477"/>
        <v/>
      </c>
      <c r="N10183" t="e">
        <f t="shared" si="478"/>
        <v>#VALUE!</v>
      </c>
      <c r="O10183" t="e">
        <f t="shared" si="479"/>
        <v>#VALUE!</v>
      </c>
    </row>
    <row r="10184" spans="1:15" x14ac:dyDescent="0.25">
      <c r="A10184">
        <v>2019</v>
      </c>
      <c r="B10184" s="2" t="s">
        <v>39</v>
      </c>
      <c r="C10184">
        <v>8</v>
      </c>
      <c r="D10184" t="s">
        <v>30</v>
      </c>
      <c r="E10184" t="s">
        <v>23</v>
      </c>
      <c r="F10184" t="s">
        <v>85</v>
      </c>
      <c r="G10184">
        <v>1</v>
      </c>
      <c r="H10184">
        <v>299</v>
      </c>
      <c r="I10184">
        <v>249.58</v>
      </c>
      <c r="M10184" t="str">
        <f t="shared" si="477"/>
        <v/>
      </c>
      <c r="N10184" t="e">
        <f t="shared" si="478"/>
        <v>#VALUE!</v>
      </c>
      <c r="O10184" t="e">
        <f t="shared" si="479"/>
        <v>#VALUE!</v>
      </c>
    </row>
    <row r="10185" spans="1:15" x14ac:dyDescent="0.25">
      <c r="A10185">
        <v>2019</v>
      </c>
      <c r="B10185" s="2" t="s">
        <v>39</v>
      </c>
      <c r="C10185">
        <v>8</v>
      </c>
      <c r="D10185" t="s">
        <v>30</v>
      </c>
      <c r="E10185" t="s">
        <v>23</v>
      </c>
      <c r="F10185" t="s">
        <v>96</v>
      </c>
      <c r="G10185">
        <v>1</v>
      </c>
      <c r="H10185">
        <v>99</v>
      </c>
      <c r="I10185">
        <v>82.64</v>
      </c>
      <c r="M10185" t="str">
        <f t="shared" si="477"/>
        <v/>
      </c>
      <c r="N10185" t="e">
        <f t="shared" si="478"/>
        <v>#VALUE!</v>
      </c>
      <c r="O10185" t="e">
        <f t="shared" si="479"/>
        <v>#VALUE!</v>
      </c>
    </row>
    <row r="10186" spans="1:15" x14ac:dyDescent="0.25">
      <c r="A10186">
        <v>2019</v>
      </c>
      <c r="B10186" s="2" t="s">
        <v>39</v>
      </c>
      <c r="C10186">
        <v>8</v>
      </c>
      <c r="D10186" t="s">
        <v>30</v>
      </c>
      <c r="E10186" t="s">
        <v>23</v>
      </c>
      <c r="F10186" t="s">
        <v>105</v>
      </c>
      <c r="G10186">
        <v>2</v>
      </c>
      <c r="H10186">
        <v>298</v>
      </c>
      <c r="I10186">
        <v>248.74</v>
      </c>
      <c r="M10186" t="str">
        <f t="shared" si="477"/>
        <v/>
      </c>
      <c r="N10186" t="e">
        <f t="shared" si="478"/>
        <v>#VALUE!</v>
      </c>
      <c r="O10186" t="e">
        <f t="shared" si="479"/>
        <v>#VALUE!</v>
      </c>
    </row>
    <row r="10187" spans="1:15" x14ac:dyDescent="0.25">
      <c r="A10187">
        <v>2019</v>
      </c>
      <c r="B10187" s="2" t="s">
        <v>39</v>
      </c>
      <c r="C10187">
        <v>8</v>
      </c>
      <c r="D10187" t="s">
        <v>30</v>
      </c>
      <c r="E10187" t="s">
        <v>23</v>
      </c>
      <c r="F10187" t="s">
        <v>97</v>
      </c>
      <c r="G10187">
        <v>1</v>
      </c>
      <c r="H10187">
        <v>29</v>
      </c>
      <c r="I10187">
        <v>24.21</v>
      </c>
      <c r="M10187" t="str">
        <f t="shared" si="477"/>
        <v/>
      </c>
      <c r="N10187" t="e">
        <f t="shared" si="478"/>
        <v>#VALUE!</v>
      </c>
      <c r="O10187" t="e">
        <f t="shared" si="479"/>
        <v>#VALUE!</v>
      </c>
    </row>
    <row r="10188" spans="1:15" x14ac:dyDescent="0.25">
      <c r="A10188">
        <v>2019</v>
      </c>
      <c r="B10188" s="2" t="s">
        <v>39</v>
      </c>
      <c r="C10188">
        <v>8</v>
      </c>
      <c r="D10188" t="s">
        <v>30</v>
      </c>
      <c r="E10188" t="s">
        <v>23</v>
      </c>
      <c r="F10188" t="s">
        <v>99</v>
      </c>
      <c r="G10188">
        <v>1</v>
      </c>
      <c r="H10188">
        <v>49</v>
      </c>
      <c r="I10188">
        <v>40.9</v>
      </c>
      <c r="M10188" t="str">
        <f t="shared" si="477"/>
        <v/>
      </c>
      <c r="N10188" t="e">
        <f t="shared" si="478"/>
        <v>#VALUE!</v>
      </c>
      <c r="O10188" t="e">
        <f t="shared" si="479"/>
        <v>#VALUE!</v>
      </c>
    </row>
    <row r="10189" spans="1:15" x14ac:dyDescent="0.25">
      <c r="A10189">
        <v>2019</v>
      </c>
      <c r="B10189" s="2" t="s">
        <v>39</v>
      </c>
      <c r="C10189">
        <v>8</v>
      </c>
      <c r="D10189" t="s">
        <v>30</v>
      </c>
      <c r="E10189" t="s">
        <v>23</v>
      </c>
      <c r="F10189" t="s">
        <v>100</v>
      </c>
      <c r="G10189">
        <v>1</v>
      </c>
      <c r="H10189">
        <v>399</v>
      </c>
      <c r="I10189">
        <v>333.06</v>
      </c>
      <c r="M10189" t="str">
        <f t="shared" si="477"/>
        <v/>
      </c>
      <c r="N10189" t="e">
        <f t="shared" si="478"/>
        <v>#VALUE!</v>
      </c>
      <c r="O10189" t="e">
        <f t="shared" si="479"/>
        <v>#VALUE!</v>
      </c>
    </row>
    <row r="10190" spans="1:15" x14ac:dyDescent="0.25">
      <c r="A10190">
        <v>2019</v>
      </c>
      <c r="B10190" s="2" t="s">
        <v>39</v>
      </c>
      <c r="C10190">
        <v>8</v>
      </c>
      <c r="D10190" t="s">
        <v>30</v>
      </c>
      <c r="E10190" t="s">
        <v>23</v>
      </c>
      <c r="F10190" t="s">
        <v>86</v>
      </c>
      <c r="G10190">
        <v>1</v>
      </c>
      <c r="H10190">
        <v>329</v>
      </c>
      <c r="I10190">
        <v>274.62</v>
      </c>
      <c r="M10190" t="str">
        <f t="shared" si="477"/>
        <v/>
      </c>
      <c r="N10190" t="e">
        <f t="shared" si="478"/>
        <v>#VALUE!</v>
      </c>
      <c r="O10190" t="e">
        <f t="shared" si="479"/>
        <v>#VALUE!</v>
      </c>
    </row>
    <row r="10191" spans="1:15" x14ac:dyDescent="0.25">
      <c r="A10191">
        <v>2019</v>
      </c>
      <c r="B10191" s="2" t="s">
        <v>39</v>
      </c>
      <c r="C10191">
        <v>8</v>
      </c>
      <c r="D10191" t="s">
        <v>30</v>
      </c>
      <c r="E10191" t="s">
        <v>24</v>
      </c>
      <c r="F10191" t="s">
        <v>106</v>
      </c>
      <c r="G10191">
        <v>1</v>
      </c>
      <c r="H10191">
        <v>79</v>
      </c>
      <c r="I10191">
        <v>65.94</v>
      </c>
      <c r="M10191" t="str">
        <f t="shared" si="477"/>
        <v/>
      </c>
      <c r="N10191" t="e">
        <f t="shared" si="478"/>
        <v>#VALUE!</v>
      </c>
      <c r="O10191" t="e">
        <f t="shared" si="479"/>
        <v>#VALUE!</v>
      </c>
    </row>
    <row r="10192" spans="1:15" x14ac:dyDescent="0.25">
      <c r="A10192">
        <v>2019</v>
      </c>
      <c r="B10192" s="2" t="s">
        <v>39</v>
      </c>
      <c r="C10192">
        <v>8</v>
      </c>
      <c r="D10192" t="s">
        <v>30</v>
      </c>
      <c r="E10192" t="s">
        <v>24</v>
      </c>
      <c r="F10192" t="s">
        <v>79</v>
      </c>
      <c r="G10192">
        <v>1</v>
      </c>
      <c r="H10192">
        <v>49</v>
      </c>
      <c r="I10192">
        <v>40.9</v>
      </c>
      <c r="M10192" t="str">
        <f t="shared" si="477"/>
        <v/>
      </c>
      <c r="N10192" t="e">
        <f t="shared" si="478"/>
        <v>#VALUE!</v>
      </c>
      <c r="O10192" t="e">
        <f t="shared" si="479"/>
        <v>#VALUE!</v>
      </c>
    </row>
    <row r="10193" spans="1:15" x14ac:dyDescent="0.25">
      <c r="A10193">
        <v>2019</v>
      </c>
      <c r="B10193" s="2" t="s">
        <v>39</v>
      </c>
      <c r="C10193">
        <v>8</v>
      </c>
      <c r="D10193" t="s">
        <v>30</v>
      </c>
      <c r="E10193" t="s">
        <v>24</v>
      </c>
      <c r="F10193" t="s">
        <v>76</v>
      </c>
      <c r="G10193">
        <v>5</v>
      </c>
      <c r="H10193">
        <v>395</v>
      </c>
      <c r="I10193">
        <v>329.7</v>
      </c>
      <c r="M10193" t="str">
        <f t="shared" si="477"/>
        <v/>
      </c>
      <c r="N10193" t="e">
        <f t="shared" si="478"/>
        <v>#VALUE!</v>
      </c>
      <c r="O10193" t="e">
        <f t="shared" si="479"/>
        <v>#VALUE!</v>
      </c>
    </row>
    <row r="10194" spans="1:15" x14ac:dyDescent="0.25">
      <c r="A10194">
        <v>2019</v>
      </c>
      <c r="B10194" s="2" t="s">
        <v>39</v>
      </c>
      <c r="C10194">
        <v>8</v>
      </c>
      <c r="D10194" t="s">
        <v>30</v>
      </c>
      <c r="E10194" t="s">
        <v>24</v>
      </c>
      <c r="F10194" t="s">
        <v>80</v>
      </c>
      <c r="G10194">
        <v>3</v>
      </c>
      <c r="H10194">
        <v>297</v>
      </c>
      <c r="I10194">
        <v>247.92000000000002</v>
      </c>
      <c r="M10194" t="str">
        <f t="shared" si="477"/>
        <v/>
      </c>
      <c r="N10194" t="e">
        <f t="shared" si="478"/>
        <v>#VALUE!</v>
      </c>
      <c r="O10194" t="e">
        <f t="shared" si="479"/>
        <v>#VALUE!</v>
      </c>
    </row>
    <row r="10195" spans="1:15" x14ac:dyDescent="0.25">
      <c r="A10195">
        <v>2019</v>
      </c>
      <c r="B10195" s="2" t="s">
        <v>39</v>
      </c>
      <c r="C10195">
        <v>8</v>
      </c>
      <c r="D10195" t="s">
        <v>30</v>
      </c>
      <c r="E10195" t="s">
        <v>24</v>
      </c>
      <c r="F10195" t="s">
        <v>75</v>
      </c>
      <c r="G10195">
        <v>2</v>
      </c>
      <c r="H10195">
        <v>138</v>
      </c>
      <c r="I10195">
        <v>115.2</v>
      </c>
      <c r="M10195" t="str">
        <f t="shared" si="477"/>
        <v/>
      </c>
      <c r="N10195" t="e">
        <f t="shared" si="478"/>
        <v>#VALUE!</v>
      </c>
      <c r="O10195" t="e">
        <f t="shared" si="479"/>
        <v>#VALUE!</v>
      </c>
    </row>
    <row r="10196" spans="1:15" x14ac:dyDescent="0.25">
      <c r="A10196">
        <v>2019</v>
      </c>
      <c r="B10196" s="2" t="s">
        <v>39</v>
      </c>
      <c r="C10196">
        <v>8</v>
      </c>
      <c r="D10196" t="s">
        <v>30</v>
      </c>
      <c r="E10196" t="s">
        <v>24</v>
      </c>
      <c r="F10196" t="s">
        <v>88</v>
      </c>
      <c r="G10196">
        <v>1</v>
      </c>
      <c r="H10196">
        <v>329</v>
      </c>
      <c r="I10196">
        <v>274.62</v>
      </c>
      <c r="M10196" t="str">
        <f t="shared" si="477"/>
        <v/>
      </c>
      <c r="N10196" t="e">
        <f t="shared" si="478"/>
        <v>#VALUE!</v>
      </c>
      <c r="O10196" t="e">
        <f t="shared" si="479"/>
        <v>#VALUE!</v>
      </c>
    </row>
    <row r="10197" spans="1:15" x14ac:dyDescent="0.25">
      <c r="A10197">
        <v>2019</v>
      </c>
      <c r="B10197" s="2" t="s">
        <v>39</v>
      </c>
      <c r="C10197">
        <v>8</v>
      </c>
      <c r="D10197" t="s">
        <v>30</v>
      </c>
      <c r="E10197" t="s">
        <v>24</v>
      </c>
      <c r="F10197" t="s">
        <v>95</v>
      </c>
      <c r="G10197">
        <v>1</v>
      </c>
      <c r="H10197">
        <v>139</v>
      </c>
      <c r="I10197">
        <v>116.03</v>
      </c>
      <c r="M10197" t="str">
        <f t="shared" si="477"/>
        <v/>
      </c>
      <c r="N10197" t="e">
        <f t="shared" si="478"/>
        <v>#VALUE!</v>
      </c>
      <c r="O10197" t="e">
        <f t="shared" si="479"/>
        <v>#VALUE!</v>
      </c>
    </row>
    <row r="10198" spans="1:15" x14ac:dyDescent="0.25">
      <c r="A10198">
        <v>2019</v>
      </c>
      <c r="B10198" s="2" t="s">
        <v>39</v>
      </c>
      <c r="C10198">
        <v>8</v>
      </c>
      <c r="D10198" t="s">
        <v>30</v>
      </c>
      <c r="E10198" t="s">
        <v>24</v>
      </c>
      <c r="F10198" t="s">
        <v>100</v>
      </c>
      <c r="G10198">
        <v>1</v>
      </c>
      <c r="H10198">
        <v>399</v>
      </c>
      <c r="I10198">
        <v>333.06</v>
      </c>
      <c r="M10198" t="str">
        <f t="shared" si="477"/>
        <v/>
      </c>
      <c r="N10198" t="e">
        <f t="shared" si="478"/>
        <v>#VALUE!</v>
      </c>
      <c r="O10198" t="e">
        <f t="shared" si="479"/>
        <v>#VALUE!</v>
      </c>
    </row>
    <row r="10199" spans="1:15" x14ac:dyDescent="0.25">
      <c r="A10199">
        <v>2019</v>
      </c>
      <c r="B10199" s="2" t="s">
        <v>39</v>
      </c>
      <c r="C10199">
        <v>8</v>
      </c>
      <c r="D10199" t="s">
        <v>30</v>
      </c>
      <c r="E10199" t="s">
        <v>24</v>
      </c>
      <c r="F10199" t="s">
        <v>86</v>
      </c>
      <c r="G10199">
        <v>1</v>
      </c>
      <c r="H10199">
        <v>329</v>
      </c>
      <c r="I10199">
        <v>274.62</v>
      </c>
      <c r="M10199" t="str">
        <f t="shared" si="477"/>
        <v/>
      </c>
      <c r="N10199" t="e">
        <f t="shared" si="478"/>
        <v>#VALUE!</v>
      </c>
      <c r="O10199" t="e">
        <f t="shared" si="479"/>
        <v>#VALUE!</v>
      </c>
    </row>
    <row r="10200" spans="1:15" x14ac:dyDescent="0.25">
      <c r="A10200">
        <v>2019</v>
      </c>
      <c r="B10200" s="2" t="s">
        <v>39</v>
      </c>
      <c r="C10200">
        <v>8</v>
      </c>
      <c r="D10200" t="s">
        <v>30</v>
      </c>
      <c r="E10200" t="s">
        <v>26</v>
      </c>
      <c r="F10200" t="s">
        <v>106</v>
      </c>
      <c r="G10200">
        <v>1</v>
      </c>
      <c r="H10200">
        <v>79</v>
      </c>
      <c r="I10200">
        <v>65.94</v>
      </c>
      <c r="M10200" t="str">
        <f t="shared" si="477"/>
        <v/>
      </c>
      <c r="N10200" t="e">
        <f t="shared" si="478"/>
        <v>#VALUE!</v>
      </c>
      <c r="O10200" t="e">
        <f t="shared" si="479"/>
        <v>#VALUE!</v>
      </c>
    </row>
    <row r="10201" spans="1:15" x14ac:dyDescent="0.25">
      <c r="A10201">
        <v>2019</v>
      </c>
      <c r="B10201" s="2" t="s">
        <v>39</v>
      </c>
      <c r="C10201">
        <v>8</v>
      </c>
      <c r="D10201" t="s">
        <v>30</v>
      </c>
      <c r="E10201" t="s">
        <v>26</v>
      </c>
      <c r="F10201" t="s">
        <v>107</v>
      </c>
      <c r="G10201">
        <v>1</v>
      </c>
      <c r="H10201">
        <v>35</v>
      </c>
      <c r="I10201">
        <v>29.22</v>
      </c>
      <c r="M10201" t="str">
        <f t="shared" si="477"/>
        <v/>
      </c>
      <c r="N10201" t="e">
        <f t="shared" si="478"/>
        <v>#VALUE!</v>
      </c>
      <c r="O10201" t="e">
        <f t="shared" si="479"/>
        <v>#VALUE!</v>
      </c>
    </row>
    <row r="10202" spans="1:15" x14ac:dyDescent="0.25">
      <c r="A10202">
        <v>2019</v>
      </c>
      <c r="B10202" s="2" t="s">
        <v>39</v>
      </c>
      <c r="C10202">
        <v>8</v>
      </c>
      <c r="D10202" t="s">
        <v>30</v>
      </c>
      <c r="E10202" t="s">
        <v>26</v>
      </c>
      <c r="F10202" t="s">
        <v>79</v>
      </c>
      <c r="G10202">
        <v>9</v>
      </c>
      <c r="H10202">
        <v>441</v>
      </c>
      <c r="I10202">
        <v>368.09999999999997</v>
      </c>
      <c r="M10202" t="str">
        <f t="shared" si="477"/>
        <v/>
      </c>
      <c r="N10202" t="e">
        <f t="shared" si="478"/>
        <v>#VALUE!</v>
      </c>
      <c r="O10202" t="e">
        <f t="shared" si="479"/>
        <v>#VALUE!</v>
      </c>
    </row>
    <row r="10203" spans="1:15" x14ac:dyDescent="0.25">
      <c r="A10203">
        <v>2019</v>
      </c>
      <c r="B10203" s="2" t="s">
        <v>39</v>
      </c>
      <c r="C10203">
        <v>8</v>
      </c>
      <c r="D10203" t="s">
        <v>30</v>
      </c>
      <c r="E10203" t="s">
        <v>26</v>
      </c>
      <c r="F10203" t="s">
        <v>76</v>
      </c>
      <c r="G10203">
        <v>56</v>
      </c>
      <c r="H10203">
        <v>4424</v>
      </c>
      <c r="I10203">
        <v>3692.6400000000026</v>
      </c>
      <c r="M10203" t="str">
        <f t="shared" si="477"/>
        <v/>
      </c>
      <c r="N10203" t="e">
        <f t="shared" si="478"/>
        <v>#VALUE!</v>
      </c>
      <c r="O10203" t="e">
        <f t="shared" si="479"/>
        <v>#VALUE!</v>
      </c>
    </row>
    <row r="10204" spans="1:15" x14ac:dyDescent="0.25">
      <c r="A10204">
        <v>2019</v>
      </c>
      <c r="B10204" s="2" t="s">
        <v>39</v>
      </c>
      <c r="C10204">
        <v>8</v>
      </c>
      <c r="D10204" t="s">
        <v>30</v>
      </c>
      <c r="E10204" t="s">
        <v>26</v>
      </c>
      <c r="F10204" t="s">
        <v>80</v>
      </c>
      <c r="G10204">
        <v>9</v>
      </c>
      <c r="H10204">
        <v>891</v>
      </c>
      <c r="I10204">
        <v>743.76</v>
      </c>
      <c r="M10204" t="str">
        <f t="shared" si="477"/>
        <v/>
      </c>
      <c r="N10204" t="e">
        <f t="shared" si="478"/>
        <v>#VALUE!</v>
      </c>
      <c r="O10204" t="e">
        <f t="shared" si="479"/>
        <v>#VALUE!</v>
      </c>
    </row>
    <row r="10205" spans="1:15" x14ac:dyDescent="0.25">
      <c r="A10205">
        <v>2019</v>
      </c>
      <c r="B10205" s="2" t="s">
        <v>39</v>
      </c>
      <c r="C10205">
        <v>8</v>
      </c>
      <c r="D10205" t="s">
        <v>30</v>
      </c>
      <c r="E10205" t="s">
        <v>26</v>
      </c>
      <c r="F10205" t="s">
        <v>75</v>
      </c>
      <c r="G10205">
        <v>68</v>
      </c>
      <c r="H10205">
        <v>4692</v>
      </c>
      <c r="I10205">
        <v>3916.7999999999956</v>
      </c>
      <c r="M10205" t="str">
        <f t="shared" si="477"/>
        <v/>
      </c>
      <c r="N10205" t="e">
        <f t="shared" si="478"/>
        <v>#VALUE!</v>
      </c>
      <c r="O10205" t="e">
        <f t="shared" si="479"/>
        <v>#VALUE!</v>
      </c>
    </row>
    <row r="10206" spans="1:15" x14ac:dyDescent="0.25">
      <c r="A10206">
        <v>2019</v>
      </c>
      <c r="B10206" s="2" t="s">
        <v>39</v>
      </c>
      <c r="C10206">
        <v>8</v>
      </c>
      <c r="D10206" t="s">
        <v>30</v>
      </c>
      <c r="E10206" t="s">
        <v>26</v>
      </c>
      <c r="F10206" t="s">
        <v>87</v>
      </c>
      <c r="G10206">
        <v>8</v>
      </c>
      <c r="H10206">
        <v>2072</v>
      </c>
      <c r="I10206">
        <v>1729.5200000000002</v>
      </c>
      <c r="M10206" t="str">
        <f t="shared" si="477"/>
        <v/>
      </c>
      <c r="N10206" t="e">
        <f t="shared" si="478"/>
        <v>#VALUE!</v>
      </c>
      <c r="O10206" t="e">
        <f t="shared" si="479"/>
        <v>#VALUE!</v>
      </c>
    </row>
    <row r="10207" spans="1:15" x14ac:dyDescent="0.25">
      <c r="A10207">
        <v>2019</v>
      </c>
      <c r="B10207" s="2" t="s">
        <v>39</v>
      </c>
      <c r="C10207">
        <v>8</v>
      </c>
      <c r="D10207" t="s">
        <v>30</v>
      </c>
      <c r="E10207" t="s">
        <v>26</v>
      </c>
      <c r="F10207" t="s">
        <v>88</v>
      </c>
      <c r="G10207">
        <v>4</v>
      </c>
      <c r="H10207">
        <v>1316</v>
      </c>
      <c r="I10207">
        <v>1098.48</v>
      </c>
      <c r="M10207" t="str">
        <f t="shared" si="477"/>
        <v/>
      </c>
      <c r="N10207" t="e">
        <f t="shared" si="478"/>
        <v>#VALUE!</v>
      </c>
      <c r="O10207" t="e">
        <f t="shared" si="479"/>
        <v>#VALUE!</v>
      </c>
    </row>
    <row r="10208" spans="1:15" x14ac:dyDescent="0.25">
      <c r="A10208">
        <v>2019</v>
      </c>
      <c r="B10208" s="2" t="s">
        <v>39</v>
      </c>
      <c r="C10208">
        <v>8</v>
      </c>
      <c r="D10208" t="s">
        <v>30</v>
      </c>
      <c r="E10208" t="s">
        <v>26</v>
      </c>
      <c r="F10208" t="s">
        <v>81</v>
      </c>
      <c r="G10208">
        <v>7</v>
      </c>
      <c r="H10208">
        <v>2093</v>
      </c>
      <c r="I10208">
        <v>1747.06</v>
      </c>
      <c r="M10208" t="str">
        <f t="shared" si="477"/>
        <v/>
      </c>
      <c r="N10208" t="e">
        <f t="shared" si="478"/>
        <v>#VALUE!</v>
      </c>
      <c r="O10208" t="e">
        <f t="shared" si="479"/>
        <v>#VALUE!</v>
      </c>
    </row>
    <row r="10209" spans="1:15" x14ac:dyDescent="0.25">
      <c r="A10209">
        <v>2019</v>
      </c>
      <c r="B10209" s="2" t="s">
        <v>39</v>
      </c>
      <c r="C10209">
        <v>8</v>
      </c>
      <c r="D10209" t="s">
        <v>30</v>
      </c>
      <c r="E10209" t="s">
        <v>26</v>
      </c>
      <c r="F10209" t="s">
        <v>89</v>
      </c>
      <c r="G10209">
        <v>6</v>
      </c>
      <c r="H10209">
        <v>234</v>
      </c>
      <c r="I10209">
        <v>195.3</v>
      </c>
      <c r="M10209" t="str">
        <f t="shared" si="477"/>
        <v/>
      </c>
      <c r="N10209" t="e">
        <f t="shared" si="478"/>
        <v>#VALUE!</v>
      </c>
      <c r="O10209" t="e">
        <f t="shared" si="479"/>
        <v>#VALUE!</v>
      </c>
    </row>
    <row r="10210" spans="1:15" x14ac:dyDescent="0.25">
      <c r="A10210">
        <v>2019</v>
      </c>
      <c r="B10210" s="2" t="s">
        <v>39</v>
      </c>
      <c r="C10210">
        <v>8</v>
      </c>
      <c r="D10210" t="s">
        <v>30</v>
      </c>
      <c r="E10210" t="s">
        <v>26</v>
      </c>
      <c r="F10210" t="s">
        <v>90</v>
      </c>
      <c r="G10210">
        <v>3</v>
      </c>
      <c r="H10210">
        <v>237</v>
      </c>
      <c r="I10210">
        <v>197.82</v>
      </c>
      <c r="M10210" t="str">
        <f t="shared" si="477"/>
        <v/>
      </c>
      <c r="N10210" t="e">
        <f t="shared" si="478"/>
        <v>#VALUE!</v>
      </c>
      <c r="O10210" t="e">
        <f t="shared" si="479"/>
        <v>#VALUE!</v>
      </c>
    </row>
    <row r="10211" spans="1:15" x14ac:dyDescent="0.25">
      <c r="A10211">
        <v>2019</v>
      </c>
      <c r="B10211" s="2" t="s">
        <v>39</v>
      </c>
      <c r="C10211">
        <v>8</v>
      </c>
      <c r="D10211" t="s">
        <v>30</v>
      </c>
      <c r="E10211" t="s">
        <v>26</v>
      </c>
      <c r="F10211" t="s">
        <v>82</v>
      </c>
      <c r="G10211">
        <v>1</v>
      </c>
      <c r="H10211">
        <v>25</v>
      </c>
      <c r="I10211">
        <v>20.87</v>
      </c>
      <c r="M10211" t="str">
        <f t="shared" si="477"/>
        <v/>
      </c>
      <c r="N10211" t="e">
        <f t="shared" si="478"/>
        <v>#VALUE!</v>
      </c>
      <c r="O10211" t="e">
        <f t="shared" si="479"/>
        <v>#VALUE!</v>
      </c>
    </row>
    <row r="10212" spans="1:15" x14ac:dyDescent="0.25">
      <c r="A10212">
        <v>2019</v>
      </c>
      <c r="B10212" s="2" t="s">
        <v>39</v>
      </c>
      <c r="C10212">
        <v>8</v>
      </c>
      <c r="D10212" t="s">
        <v>30</v>
      </c>
      <c r="E10212" t="s">
        <v>26</v>
      </c>
      <c r="F10212" t="s">
        <v>83</v>
      </c>
      <c r="G10212">
        <v>16</v>
      </c>
      <c r="H10212">
        <v>944</v>
      </c>
      <c r="I10212">
        <v>788</v>
      </c>
      <c r="M10212" t="str">
        <f t="shared" si="477"/>
        <v/>
      </c>
      <c r="N10212" t="e">
        <f t="shared" si="478"/>
        <v>#VALUE!</v>
      </c>
      <c r="O10212" t="e">
        <f t="shared" si="479"/>
        <v>#VALUE!</v>
      </c>
    </row>
    <row r="10213" spans="1:15" x14ac:dyDescent="0.25">
      <c r="A10213">
        <v>2019</v>
      </c>
      <c r="B10213" s="2" t="s">
        <v>39</v>
      </c>
      <c r="C10213">
        <v>8</v>
      </c>
      <c r="D10213" t="s">
        <v>30</v>
      </c>
      <c r="E10213" t="s">
        <v>26</v>
      </c>
      <c r="F10213" t="s">
        <v>91</v>
      </c>
      <c r="G10213">
        <v>3</v>
      </c>
      <c r="H10213">
        <v>297</v>
      </c>
      <c r="I10213">
        <v>247.92000000000002</v>
      </c>
      <c r="M10213" t="str">
        <f t="shared" si="477"/>
        <v/>
      </c>
      <c r="N10213" t="e">
        <f t="shared" si="478"/>
        <v>#VALUE!</v>
      </c>
      <c r="O10213" t="e">
        <f t="shared" si="479"/>
        <v>#VALUE!</v>
      </c>
    </row>
    <row r="10214" spans="1:15" x14ac:dyDescent="0.25">
      <c r="A10214">
        <v>2019</v>
      </c>
      <c r="B10214" s="2" t="s">
        <v>39</v>
      </c>
      <c r="C10214">
        <v>8</v>
      </c>
      <c r="D10214" t="s">
        <v>30</v>
      </c>
      <c r="E10214" t="s">
        <v>26</v>
      </c>
      <c r="F10214" t="s">
        <v>84</v>
      </c>
      <c r="G10214">
        <v>6</v>
      </c>
      <c r="H10214">
        <v>414</v>
      </c>
      <c r="I10214">
        <v>345.6</v>
      </c>
      <c r="M10214" t="str">
        <f t="shared" si="477"/>
        <v/>
      </c>
      <c r="N10214" t="e">
        <f t="shared" si="478"/>
        <v>#VALUE!</v>
      </c>
      <c r="O10214" t="e">
        <f t="shared" si="479"/>
        <v>#VALUE!</v>
      </c>
    </row>
    <row r="10215" spans="1:15" x14ac:dyDescent="0.25">
      <c r="A10215">
        <v>2019</v>
      </c>
      <c r="B10215" s="2" t="s">
        <v>39</v>
      </c>
      <c r="C10215">
        <v>8</v>
      </c>
      <c r="D10215" t="s">
        <v>30</v>
      </c>
      <c r="E10215" t="s">
        <v>26</v>
      </c>
      <c r="F10215" t="s">
        <v>93</v>
      </c>
      <c r="G10215">
        <v>1</v>
      </c>
      <c r="H10215">
        <v>99</v>
      </c>
      <c r="I10215">
        <v>82.64</v>
      </c>
      <c r="M10215" t="str">
        <f t="shared" si="477"/>
        <v/>
      </c>
      <c r="N10215" t="e">
        <f t="shared" si="478"/>
        <v>#VALUE!</v>
      </c>
      <c r="O10215" t="e">
        <f t="shared" si="479"/>
        <v>#VALUE!</v>
      </c>
    </row>
    <row r="10216" spans="1:15" x14ac:dyDescent="0.25">
      <c r="A10216">
        <v>2019</v>
      </c>
      <c r="B10216" s="2" t="s">
        <v>39</v>
      </c>
      <c r="C10216">
        <v>8</v>
      </c>
      <c r="D10216" t="s">
        <v>30</v>
      </c>
      <c r="E10216" t="s">
        <v>26</v>
      </c>
      <c r="F10216" t="s">
        <v>104</v>
      </c>
      <c r="G10216">
        <v>2</v>
      </c>
      <c r="H10216">
        <v>698</v>
      </c>
      <c r="I10216">
        <v>582.64</v>
      </c>
      <c r="M10216" t="str">
        <f t="shared" si="477"/>
        <v/>
      </c>
      <c r="N10216" t="e">
        <f t="shared" si="478"/>
        <v>#VALUE!</v>
      </c>
      <c r="O10216" t="e">
        <f t="shared" si="479"/>
        <v>#VALUE!</v>
      </c>
    </row>
    <row r="10217" spans="1:15" x14ac:dyDescent="0.25">
      <c r="A10217">
        <v>2019</v>
      </c>
      <c r="B10217" s="2" t="s">
        <v>39</v>
      </c>
      <c r="C10217">
        <v>8</v>
      </c>
      <c r="D10217" t="s">
        <v>30</v>
      </c>
      <c r="E10217" t="s">
        <v>26</v>
      </c>
      <c r="F10217" t="s">
        <v>85</v>
      </c>
      <c r="G10217">
        <v>3</v>
      </c>
      <c r="H10217">
        <v>897</v>
      </c>
      <c r="I10217">
        <v>748.74</v>
      </c>
      <c r="M10217" t="str">
        <f t="shared" si="477"/>
        <v/>
      </c>
      <c r="N10217" t="e">
        <f t="shared" si="478"/>
        <v>#VALUE!</v>
      </c>
      <c r="O10217" t="e">
        <f t="shared" si="479"/>
        <v>#VALUE!</v>
      </c>
    </row>
    <row r="10218" spans="1:15" x14ac:dyDescent="0.25">
      <c r="A10218">
        <v>2019</v>
      </c>
      <c r="B10218" s="2" t="s">
        <v>39</v>
      </c>
      <c r="C10218">
        <v>8</v>
      </c>
      <c r="D10218" t="s">
        <v>30</v>
      </c>
      <c r="E10218" t="s">
        <v>26</v>
      </c>
      <c r="F10218" t="s">
        <v>94</v>
      </c>
      <c r="G10218">
        <v>1</v>
      </c>
      <c r="H10218">
        <v>699</v>
      </c>
      <c r="I10218">
        <v>583.47</v>
      </c>
      <c r="M10218" t="str">
        <f t="shared" si="477"/>
        <v/>
      </c>
      <c r="N10218" t="e">
        <f t="shared" si="478"/>
        <v>#VALUE!</v>
      </c>
      <c r="O10218" t="e">
        <f t="shared" si="479"/>
        <v>#VALUE!</v>
      </c>
    </row>
    <row r="10219" spans="1:15" x14ac:dyDescent="0.25">
      <c r="A10219">
        <v>2019</v>
      </c>
      <c r="B10219" s="2" t="s">
        <v>39</v>
      </c>
      <c r="C10219">
        <v>8</v>
      </c>
      <c r="D10219" t="s">
        <v>30</v>
      </c>
      <c r="E10219" t="s">
        <v>26</v>
      </c>
      <c r="F10219" t="s">
        <v>95</v>
      </c>
      <c r="G10219">
        <v>3</v>
      </c>
      <c r="H10219">
        <v>417</v>
      </c>
      <c r="I10219">
        <v>348.09000000000003</v>
      </c>
      <c r="M10219" t="str">
        <f t="shared" si="477"/>
        <v/>
      </c>
      <c r="N10219" t="e">
        <f t="shared" si="478"/>
        <v>#VALUE!</v>
      </c>
      <c r="O10219" t="e">
        <f t="shared" si="479"/>
        <v>#VALUE!</v>
      </c>
    </row>
    <row r="10220" spans="1:15" x14ac:dyDescent="0.25">
      <c r="A10220">
        <v>2019</v>
      </c>
      <c r="B10220" s="2" t="s">
        <v>39</v>
      </c>
      <c r="C10220">
        <v>8</v>
      </c>
      <c r="D10220" t="s">
        <v>30</v>
      </c>
      <c r="E10220" t="s">
        <v>26</v>
      </c>
      <c r="F10220" t="s">
        <v>96</v>
      </c>
      <c r="G10220">
        <v>5</v>
      </c>
      <c r="H10220">
        <v>495</v>
      </c>
      <c r="I10220">
        <v>413.2</v>
      </c>
      <c r="M10220" t="str">
        <f t="shared" si="477"/>
        <v/>
      </c>
      <c r="N10220" t="e">
        <f t="shared" si="478"/>
        <v>#VALUE!</v>
      </c>
      <c r="O10220" t="e">
        <f t="shared" si="479"/>
        <v>#VALUE!</v>
      </c>
    </row>
    <row r="10221" spans="1:15" x14ac:dyDescent="0.25">
      <c r="A10221">
        <v>2019</v>
      </c>
      <c r="B10221" s="2" t="s">
        <v>39</v>
      </c>
      <c r="C10221">
        <v>8</v>
      </c>
      <c r="D10221" t="s">
        <v>30</v>
      </c>
      <c r="E10221" t="s">
        <v>26</v>
      </c>
      <c r="F10221" t="s">
        <v>105</v>
      </c>
      <c r="G10221">
        <v>3</v>
      </c>
      <c r="H10221">
        <v>447</v>
      </c>
      <c r="I10221">
        <v>373.11</v>
      </c>
      <c r="M10221" t="str">
        <f t="shared" si="477"/>
        <v/>
      </c>
      <c r="N10221" t="e">
        <f t="shared" si="478"/>
        <v>#VALUE!</v>
      </c>
      <c r="O10221" t="e">
        <f t="shared" si="479"/>
        <v>#VALUE!</v>
      </c>
    </row>
    <row r="10222" spans="1:15" x14ac:dyDescent="0.25">
      <c r="A10222">
        <v>2019</v>
      </c>
      <c r="B10222" s="2" t="s">
        <v>39</v>
      </c>
      <c r="C10222">
        <v>8</v>
      </c>
      <c r="D10222" t="s">
        <v>30</v>
      </c>
      <c r="E10222" t="s">
        <v>26</v>
      </c>
      <c r="F10222" t="s">
        <v>98</v>
      </c>
      <c r="G10222">
        <v>4</v>
      </c>
      <c r="H10222">
        <v>116</v>
      </c>
      <c r="I10222">
        <v>96.84</v>
      </c>
      <c r="M10222" t="str">
        <f t="shared" si="477"/>
        <v/>
      </c>
      <c r="N10222" t="e">
        <f t="shared" si="478"/>
        <v>#VALUE!</v>
      </c>
      <c r="O10222" t="e">
        <f t="shared" si="479"/>
        <v>#VALUE!</v>
      </c>
    </row>
    <row r="10223" spans="1:15" x14ac:dyDescent="0.25">
      <c r="A10223">
        <v>2019</v>
      </c>
      <c r="B10223" s="2" t="s">
        <v>39</v>
      </c>
      <c r="C10223">
        <v>8</v>
      </c>
      <c r="D10223" t="s">
        <v>30</v>
      </c>
      <c r="E10223" t="s">
        <v>26</v>
      </c>
      <c r="F10223" t="s">
        <v>99</v>
      </c>
      <c r="G10223">
        <v>2</v>
      </c>
      <c r="H10223">
        <v>98</v>
      </c>
      <c r="I10223">
        <v>81.8</v>
      </c>
      <c r="M10223" t="str">
        <f t="shared" si="477"/>
        <v/>
      </c>
      <c r="N10223" t="e">
        <f t="shared" si="478"/>
        <v>#VALUE!</v>
      </c>
      <c r="O10223" t="e">
        <f t="shared" si="479"/>
        <v>#VALUE!</v>
      </c>
    </row>
    <row r="10224" spans="1:15" x14ac:dyDescent="0.25">
      <c r="A10224">
        <v>2019</v>
      </c>
      <c r="B10224" s="2" t="s">
        <v>39</v>
      </c>
      <c r="C10224">
        <v>8</v>
      </c>
      <c r="D10224" t="s">
        <v>30</v>
      </c>
      <c r="E10224" t="s">
        <v>26</v>
      </c>
      <c r="F10224" t="s">
        <v>100</v>
      </c>
      <c r="G10224">
        <v>3</v>
      </c>
      <c r="H10224">
        <v>1197</v>
      </c>
      <c r="I10224">
        <v>999.18000000000006</v>
      </c>
      <c r="M10224" t="str">
        <f t="shared" si="477"/>
        <v/>
      </c>
      <c r="N10224" t="e">
        <f t="shared" si="478"/>
        <v>#VALUE!</v>
      </c>
      <c r="O10224" t="e">
        <f t="shared" si="479"/>
        <v>#VALUE!</v>
      </c>
    </row>
    <row r="10225" spans="1:15" x14ac:dyDescent="0.25">
      <c r="A10225">
        <v>2019</v>
      </c>
      <c r="B10225" s="2" t="s">
        <v>39</v>
      </c>
      <c r="C10225">
        <v>8</v>
      </c>
      <c r="D10225" t="s">
        <v>30</v>
      </c>
      <c r="E10225" t="s">
        <v>26</v>
      </c>
      <c r="F10225" t="s">
        <v>86</v>
      </c>
      <c r="G10225">
        <v>7</v>
      </c>
      <c r="H10225">
        <v>2303</v>
      </c>
      <c r="I10225">
        <v>1922.3399999999997</v>
      </c>
      <c r="M10225" t="str">
        <f t="shared" si="477"/>
        <v/>
      </c>
      <c r="N10225" t="e">
        <f t="shared" si="478"/>
        <v>#VALUE!</v>
      </c>
      <c r="O10225" t="e">
        <f t="shared" si="479"/>
        <v>#VALUE!</v>
      </c>
    </row>
    <row r="10226" spans="1:15" x14ac:dyDescent="0.25">
      <c r="A10226">
        <v>2019</v>
      </c>
      <c r="B10226" s="2" t="s">
        <v>39</v>
      </c>
      <c r="C10226">
        <v>8</v>
      </c>
      <c r="D10226" t="s">
        <v>30</v>
      </c>
      <c r="E10226" t="s">
        <v>26</v>
      </c>
      <c r="F10226" t="s">
        <v>101</v>
      </c>
      <c r="G10226">
        <v>13</v>
      </c>
      <c r="H10226">
        <v>3367</v>
      </c>
      <c r="I10226">
        <v>2810.4700000000003</v>
      </c>
      <c r="M10226" t="str">
        <f t="shared" si="477"/>
        <v/>
      </c>
      <c r="N10226" t="e">
        <f t="shared" si="478"/>
        <v>#VALUE!</v>
      </c>
      <c r="O10226" t="e">
        <f t="shared" si="479"/>
        <v>#VALUE!</v>
      </c>
    </row>
    <row r="10227" spans="1:15" x14ac:dyDescent="0.25">
      <c r="A10227">
        <v>2019</v>
      </c>
      <c r="B10227" s="2" t="s">
        <v>39</v>
      </c>
      <c r="C10227">
        <v>8</v>
      </c>
      <c r="D10227" t="s">
        <v>30</v>
      </c>
      <c r="E10227" t="s">
        <v>26</v>
      </c>
      <c r="F10227" t="s">
        <v>102</v>
      </c>
      <c r="G10227">
        <v>7</v>
      </c>
      <c r="H10227">
        <v>1393</v>
      </c>
      <c r="I10227">
        <v>1162.77</v>
      </c>
      <c r="M10227" t="str">
        <f t="shared" si="477"/>
        <v/>
      </c>
      <c r="N10227" t="e">
        <f t="shared" si="478"/>
        <v>#VALUE!</v>
      </c>
      <c r="O10227" t="e">
        <f t="shared" si="479"/>
        <v>#VALUE!</v>
      </c>
    </row>
    <row r="10228" spans="1:15" x14ac:dyDescent="0.25">
      <c r="A10228">
        <v>2019</v>
      </c>
      <c r="B10228" s="2" t="s">
        <v>39</v>
      </c>
      <c r="C10228">
        <v>8</v>
      </c>
      <c r="D10228" t="s">
        <v>31</v>
      </c>
      <c r="E10228" t="s">
        <v>10</v>
      </c>
      <c r="F10228" t="s">
        <v>109</v>
      </c>
      <c r="G10228">
        <v>1</v>
      </c>
      <c r="H10228">
        <v>79</v>
      </c>
      <c r="I10228">
        <v>65.94</v>
      </c>
      <c r="M10228" t="str">
        <f t="shared" si="477"/>
        <v/>
      </c>
      <c r="N10228" t="e">
        <f t="shared" si="478"/>
        <v>#VALUE!</v>
      </c>
      <c r="O10228" t="e">
        <f t="shared" si="479"/>
        <v>#VALUE!</v>
      </c>
    </row>
    <row r="10229" spans="1:15" x14ac:dyDescent="0.25">
      <c r="A10229">
        <v>2019</v>
      </c>
      <c r="B10229" s="2" t="s">
        <v>39</v>
      </c>
      <c r="C10229">
        <v>8</v>
      </c>
      <c r="D10229" t="s">
        <v>31</v>
      </c>
      <c r="E10229" t="s">
        <v>10</v>
      </c>
      <c r="F10229" t="s">
        <v>113</v>
      </c>
      <c r="G10229">
        <v>1</v>
      </c>
      <c r="H10229">
        <v>59</v>
      </c>
      <c r="I10229">
        <v>49.25</v>
      </c>
      <c r="M10229" t="str">
        <f t="shared" si="477"/>
        <v/>
      </c>
      <c r="N10229" t="e">
        <f t="shared" si="478"/>
        <v>#VALUE!</v>
      </c>
      <c r="O10229" t="e">
        <f t="shared" si="479"/>
        <v>#VALUE!</v>
      </c>
    </row>
    <row r="10230" spans="1:15" x14ac:dyDescent="0.25">
      <c r="A10230">
        <v>2019</v>
      </c>
      <c r="B10230" s="2" t="s">
        <v>39</v>
      </c>
      <c r="C10230">
        <v>8</v>
      </c>
      <c r="D10230" t="s">
        <v>31</v>
      </c>
      <c r="E10230" t="s">
        <v>10</v>
      </c>
      <c r="F10230" t="s">
        <v>128</v>
      </c>
      <c r="G10230">
        <v>1</v>
      </c>
      <c r="H10230">
        <v>99</v>
      </c>
      <c r="I10230">
        <v>82.64</v>
      </c>
      <c r="M10230" t="str">
        <f t="shared" si="477"/>
        <v/>
      </c>
      <c r="N10230" t="e">
        <f t="shared" si="478"/>
        <v>#VALUE!</v>
      </c>
      <c r="O10230" t="e">
        <f t="shared" si="479"/>
        <v>#VALUE!</v>
      </c>
    </row>
    <row r="10231" spans="1:15" x14ac:dyDescent="0.25">
      <c r="A10231">
        <v>2019</v>
      </c>
      <c r="B10231" s="2" t="s">
        <v>39</v>
      </c>
      <c r="C10231">
        <v>8</v>
      </c>
      <c r="D10231" t="s">
        <v>31</v>
      </c>
      <c r="E10231" t="s">
        <v>10</v>
      </c>
      <c r="F10231" t="s">
        <v>129</v>
      </c>
      <c r="G10231">
        <v>1</v>
      </c>
      <c r="H10231">
        <v>29</v>
      </c>
      <c r="I10231">
        <v>24.21</v>
      </c>
      <c r="M10231" t="str">
        <f t="shared" si="477"/>
        <v/>
      </c>
      <c r="N10231" t="e">
        <f t="shared" si="478"/>
        <v>#VALUE!</v>
      </c>
      <c r="O10231" t="e">
        <f t="shared" si="479"/>
        <v>#VALUE!</v>
      </c>
    </row>
    <row r="10232" spans="1:15" x14ac:dyDescent="0.25">
      <c r="A10232">
        <v>2019</v>
      </c>
      <c r="B10232" s="2" t="s">
        <v>39</v>
      </c>
      <c r="C10232">
        <v>8</v>
      </c>
      <c r="D10232" t="s">
        <v>31</v>
      </c>
      <c r="E10232" t="s">
        <v>13</v>
      </c>
      <c r="F10232" t="s">
        <v>136</v>
      </c>
      <c r="G10232">
        <v>1</v>
      </c>
      <c r="H10232">
        <v>35</v>
      </c>
      <c r="I10232">
        <v>29.22</v>
      </c>
      <c r="M10232" t="str">
        <f t="shared" si="477"/>
        <v/>
      </c>
      <c r="N10232" t="e">
        <f t="shared" si="478"/>
        <v>#VALUE!</v>
      </c>
      <c r="O10232" t="e">
        <f t="shared" si="479"/>
        <v>#VALUE!</v>
      </c>
    </row>
    <row r="10233" spans="1:15" x14ac:dyDescent="0.25">
      <c r="A10233">
        <v>2019</v>
      </c>
      <c r="B10233" s="2" t="s">
        <v>39</v>
      </c>
      <c r="C10233">
        <v>8</v>
      </c>
      <c r="D10233" t="s">
        <v>31</v>
      </c>
      <c r="E10233" t="s">
        <v>13</v>
      </c>
      <c r="F10233" t="s">
        <v>109</v>
      </c>
      <c r="G10233">
        <v>4</v>
      </c>
      <c r="H10233">
        <v>316</v>
      </c>
      <c r="I10233">
        <v>263.76</v>
      </c>
      <c r="M10233" t="str">
        <f t="shared" si="477"/>
        <v/>
      </c>
      <c r="N10233" t="e">
        <f t="shared" si="478"/>
        <v>#VALUE!</v>
      </c>
      <c r="O10233" t="e">
        <f t="shared" si="479"/>
        <v>#VALUE!</v>
      </c>
    </row>
    <row r="10234" spans="1:15" x14ac:dyDescent="0.25">
      <c r="A10234">
        <v>2019</v>
      </c>
      <c r="B10234" s="2" t="s">
        <v>39</v>
      </c>
      <c r="C10234">
        <v>8</v>
      </c>
      <c r="D10234" t="s">
        <v>31</v>
      </c>
      <c r="E10234" t="s">
        <v>13</v>
      </c>
      <c r="F10234" t="s">
        <v>118</v>
      </c>
      <c r="G10234">
        <v>1</v>
      </c>
      <c r="H10234">
        <v>99</v>
      </c>
      <c r="I10234">
        <v>82.64</v>
      </c>
      <c r="M10234" t="str">
        <f t="shared" si="477"/>
        <v/>
      </c>
      <c r="N10234" t="e">
        <f t="shared" si="478"/>
        <v>#VALUE!</v>
      </c>
      <c r="O10234" t="e">
        <f t="shared" si="479"/>
        <v>#VALUE!</v>
      </c>
    </row>
    <row r="10235" spans="1:15" x14ac:dyDescent="0.25">
      <c r="A10235">
        <v>2019</v>
      </c>
      <c r="B10235" s="2" t="s">
        <v>39</v>
      </c>
      <c r="C10235">
        <v>8</v>
      </c>
      <c r="D10235" t="s">
        <v>31</v>
      </c>
      <c r="E10235" t="s">
        <v>13</v>
      </c>
      <c r="F10235" t="s">
        <v>110</v>
      </c>
      <c r="G10235">
        <v>7</v>
      </c>
      <c r="H10235">
        <v>483</v>
      </c>
      <c r="I10235">
        <v>403.20000000000005</v>
      </c>
      <c r="M10235" t="str">
        <f t="shared" si="477"/>
        <v/>
      </c>
      <c r="N10235" t="e">
        <f t="shared" si="478"/>
        <v>#VALUE!</v>
      </c>
      <c r="O10235" t="e">
        <f t="shared" si="479"/>
        <v>#VALUE!</v>
      </c>
    </row>
    <row r="10236" spans="1:15" x14ac:dyDescent="0.25">
      <c r="A10236">
        <v>2019</v>
      </c>
      <c r="B10236" s="2" t="s">
        <v>39</v>
      </c>
      <c r="C10236">
        <v>8</v>
      </c>
      <c r="D10236" t="s">
        <v>31</v>
      </c>
      <c r="E10236" t="s">
        <v>13</v>
      </c>
      <c r="F10236" t="s">
        <v>134</v>
      </c>
      <c r="G10236">
        <v>1</v>
      </c>
      <c r="H10236">
        <v>329</v>
      </c>
      <c r="I10236">
        <v>274.62</v>
      </c>
      <c r="M10236" t="str">
        <f t="shared" si="477"/>
        <v/>
      </c>
      <c r="N10236" t="e">
        <f t="shared" si="478"/>
        <v>#VALUE!</v>
      </c>
      <c r="O10236" t="e">
        <f t="shared" si="479"/>
        <v>#VALUE!</v>
      </c>
    </row>
    <row r="10237" spans="1:15" x14ac:dyDescent="0.25">
      <c r="A10237">
        <v>2019</v>
      </c>
      <c r="B10237" s="2" t="s">
        <v>39</v>
      </c>
      <c r="C10237">
        <v>8</v>
      </c>
      <c r="D10237" t="s">
        <v>31</v>
      </c>
      <c r="E10237" t="s">
        <v>13</v>
      </c>
      <c r="F10237" t="s">
        <v>111</v>
      </c>
      <c r="G10237">
        <v>3</v>
      </c>
      <c r="H10237">
        <v>897</v>
      </c>
      <c r="I10237">
        <v>748.74</v>
      </c>
      <c r="M10237" t="str">
        <f t="shared" si="477"/>
        <v/>
      </c>
      <c r="N10237" t="e">
        <f t="shared" si="478"/>
        <v>#VALUE!</v>
      </c>
      <c r="O10237" t="e">
        <f t="shared" si="479"/>
        <v>#VALUE!</v>
      </c>
    </row>
    <row r="10238" spans="1:15" x14ac:dyDescent="0.25">
      <c r="A10238">
        <v>2019</v>
      </c>
      <c r="B10238" s="2" t="s">
        <v>39</v>
      </c>
      <c r="C10238">
        <v>8</v>
      </c>
      <c r="D10238" t="s">
        <v>31</v>
      </c>
      <c r="E10238" t="s">
        <v>13</v>
      </c>
      <c r="F10238" t="s">
        <v>120</v>
      </c>
      <c r="G10238">
        <v>1</v>
      </c>
      <c r="H10238">
        <v>39</v>
      </c>
      <c r="I10238">
        <v>32.549999999999997</v>
      </c>
      <c r="M10238" t="str">
        <f t="shared" si="477"/>
        <v/>
      </c>
      <c r="N10238" t="e">
        <f t="shared" si="478"/>
        <v>#VALUE!</v>
      </c>
      <c r="O10238" t="e">
        <f t="shared" si="479"/>
        <v>#VALUE!</v>
      </c>
    </row>
    <row r="10239" spans="1:15" x14ac:dyDescent="0.25">
      <c r="A10239">
        <v>2019</v>
      </c>
      <c r="B10239" s="2" t="s">
        <v>39</v>
      </c>
      <c r="C10239">
        <v>8</v>
      </c>
      <c r="D10239" t="s">
        <v>31</v>
      </c>
      <c r="E10239" t="s">
        <v>13</v>
      </c>
      <c r="F10239" t="s">
        <v>113</v>
      </c>
      <c r="G10239">
        <v>3</v>
      </c>
      <c r="H10239">
        <v>177</v>
      </c>
      <c r="I10239">
        <v>147.75</v>
      </c>
      <c r="M10239" t="str">
        <f t="shared" si="477"/>
        <v/>
      </c>
      <c r="N10239" t="e">
        <f t="shared" si="478"/>
        <v>#VALUE!</v>
      </c>
      <c r="O10239" t="e">
        <f t="shared" si="479"/>
        <v>#VALUE!</v>
      </c>
    </row>
    <row r="10240" spans="1:15" x14ac:dyDescent="0.25">
      <c r="A10240">
        <v>2019</v>
      </c>
      <c r="B10240" s="2" t="s">
        <v>39</v>
      </c>
      <c r="C10240">
        <v>8</v>
      </c>
      <c r="D10240" t="s">
        <v>31</v>
      </c>
      <c r="E10240" t="s">
        <v>13</v>
      </c>
      <c r="F10240" t="s">
        <v>137</v>
      </c>
      <c r="G10240">
        <v>1</v>
      </c>
      <c r="H10240">
        <v>79</v>
      </c>
      <c r="I10240">
        <v>65.94</v>
      </c>
      <c r="M10240" t="str">
        <f t="shared" si="477"/>
        <v/>
      </c>
      <c r="N10240" t="e">
        <f t="shared" si="478"/>
        <v>#VALUE!</v>
      </c>
      <c r="O10240" t="e">
        <f t="shared" si="479"/>
        <v>#VALUE!</v>
      </c>
    </row>
    <row r="10241" spans="1:15" x14ac:dyDescent="0.25">
      <c r="A10241">
        <v>2019</v>
      </c>
      <c r="B10241" s="2" t="s">
        <v>39</v>
      </c>
      <c r="C10241">
        <v>8</v>
      </c>
      <c r="D10241" t="s">
        <v>31</v>
      </c>
      <c r="E10241" t="s">
        <v>13</v>
      </c>
      <c r="F10241" t="s">
        <v>124</v>
      </c>
      <c r="G10241">
        <v>1</v>
      </c>
      <c r="H10241">
        <v>99</v>
      </c>
      <c r="I10241">
        <v>82.64</v>
      </c>
      <c r="M10241" t="str">
        <f t="shared" si="477"/>
        <v/>
      </c>
      <c r="N10241" t="e">
        <f t="shared" si="478"/>
        <v>#VALUE!</v>
      </c>
      <c r="O10241" t="e">
        <f t="shared" si="479"/>
        <v>#VALUE!</v>
      </c>
    </row>
    <row r="10242" spans="1:15" x14ac:dyDescent="0.25">
      <c r="A10242">
        <v>2019</v>
      </c>
      <c r="B10242" s="2" t="s">
        <v>39</v>
      </c>
      <c r="C10242">
        <v>8</v>
      </c>
      <c r="D10242" t="s">
        <v>31</v>
      </c>
      <c r="E10242" t="s">
        <v>13</v>
      </c>
      <c r="F10242" t="s">
        <v>126</v>
      </c>
      <c r="G10242">
        <v>1</v>
      </c>
      <c r="H10242">
        <v>299</v>
      </c>
      <c r="I10242">
        <v>249.58</v>
      </c>
      <c r="M10242" t="str">
        <f t="shared" si="477"/>
        <v/>
      </c>
      <c r="N10242" t="e">
        <f t="shared" si="478"/>
        <v>#VALUE!</v>
      </c>
      <c r="O10242" t="e">
        <f t="shared" si="479"/>
        <v>#VALUE!</v>
      </c>
    </row>
    <row r="10243" spans="1:15" x14ac:dyDescent="0.25">
      <c r="A10243">
        <v>2019</v>
      </c>
      <c r="B10243" s="2" t="s">
        <v>39</v>
      </c>
      <c r="C10243">
        <v>8</v>
      </c>
      <c r="D10243" t="s">
        <v>31</v>
      </c>
      <c r="E10243" t="s">
        <v>13</v>
      </c>
      <c r="F10243" t="s">
        <v>115</v>
      </c>
      <c r="G10243">
        <v>1</v>
      </c>
      <c r="H10243">
        <v>49</v>
      </c>
      <c r="I10243">
        <v>40.9</v>
      </c>
      <c r="M10243" t="str">
        <f t="shared" ref="M10243:M10306" si="480">SUBSTITUTE(SUBSTITUTE(J10243," - ","|"),"; ","|")</f>
        <v/>
      </c>
      <c r="N10243" t="e">
        <f t="shared" ref="N10243:N10306" si="481">LEFT(M10243,FIND("|",M10243)-1)</f>
        <v>#VALUE!</v>
      </c>
      <c r="O10243" t="e">
        <f t="shared" ref="O10243:O10306" si="482">RIGHT(M10243,LEN(M10243)-FIND("|",M10243))</f>
        <v>#VALUE!</v>
      </c>
    </row>
    <row r="10244" spans="1:15" x14ac:dyDescent="0.25">
      <c r="A10244">
        <v>2019</v>
      </c>
      <c r="B10244" s="2" t="s">
        <v>39</v>
      </c>
      <c r="C10244">
        <v>8</v>
      </c>
      <c r="D10244" t="s">
        <v>31</v>
      </c>
      <c r="E10244" t="s">
        <v>13</v>
      </c>
      <c r="F10244" t="s">
        <v>131</v>
      </c>
      <c r="G10244">
        <v>1</v>
      </c>
      <c r="H10244">
        <v>329</v>
      </c>
      <c r="I10244">
        <v>274.62</v>
      </c>
      <c r="M10244" t="str">
        <f t="shared" si="480"/>
        <v/>
      </c>
      <c r="N10244" t="e">
        <f t="shared" si="481"/>
        <v>#VALUE!</v>
      </c>
      <c r="O10244" t="e">
        <f t="shared" si="482"/>
        <v>#VALUE!</v>
      </c>
    </row>
    <row r="10245" spans="1:15" x14ac:dyDescent="0.25">
      <c r="A10245">
        <v>2019</v>
      </c>
      <c r="B10245" s="2" t="s">
        <v>39</v>
      </c>
      <c r="C10245">
        <v>8</v>
      </c>
      <c r="D10245" t="s">
        <v>31</v>
      </c>
      <c r="E10245" t="s">
        <v>13</v>
      </c>
      <c r="F10245" t="s">
        <v>132</v>
      </c>
      <c r="G10245">
        <v>1</v>
      </c>
      <c r="H10245">
        <v>199</v>
      </c>
      <c r="I10245">
        <v>166.11</v>
      </c>
      <c r="M10245" t="str">
        <f t="shared" si="480"/>
        <v/>
      </c>
      <c r="N10245" t="e">
        <f t="shared" si="481"/>
        <v>#VALUE!</v>
      </c>
      <c r="O10245" t="e">
        <f t="shared" si="482"/>
        <v>#VALUE!</v>
      </c>
    </row>
    <row r="10246" spans="1:15" x14ac:dyDescent="0.25">
      <c r="A10246">
        <v>2019</v>
      </c>
      <c r="B10246" s="2" t="s">
        <v>39</v>
      </c>
      <c r="C10246">
        <v>8</v>
      </c>
      <c r="D10246" t="s">
        <v>31</v>
      </c>
      <c r="E10246" t="s">
        <v>21</v>
      </c>
      <c r="F10246" t="s">
        <v>109</v>
      </c>
      <c r="G10246">
        <v>2</v>
      </c>
      <c r="H10246">
        <v>158</v>
      </c>
      <c r="I10246">
        <v>131.88</v>
      </c>
      <c r="M10246" t="str">
        <f t="shared" si="480"/>
        <v/>
      </c>
      <c r="N10246" t="e">
        <f t="shared" si="481"/>
        <v>#VALUE!</v>
      </c>
      <c r="O10246" t="e">
        <f t="shared" si="482"/>
        <v>#VALUE!</v>
      </c>
    </row>
    <row r="10247" spans="1:15" x14ac:dyDescent="0.25">
      <c r="A10247">
        <v>2019</v>
      </c>
      <c r="B10247" s="2" t="s">
        <v>39</v>
      </c>
      <c r="C10247">
        <v>8</v>
      </c>
      <c r="D10247" t="s">
        <v>31</v>
      </c>
      <c r="E10247" t="s">
        <v>21</v>
      </c>
      <c r="F10247" t="s">
        <v>110</v>
      </c>
      <c r="G10247">
        <v>6</v>
      </c>
      <c r="H10247">
        <v>414</v>
      </c>
      <c r="I10247">
        <v>345.6</v>
      </c>
      <c r="M10247" t="str">
        <f t="shared" si="480"/>
        <v/>
      </c>
      <c r="N10247" t="e">
        <f t="shared" si="481"/>
        <v>#VALUE!</v>
      </c>
      <c r="O10247" t="e">
        <f t="shared" si="482"/>
        <v>#VALUE!</v>
      </c>
    </row>
    <row r="10248" spans="1:15" x14ac:dyDescent="0.25">
      <c r="A10248">
        <v>2019</v>
      </c>
      <c r="B10248" s="2" t="s">
        <v>39</v>
      </c>
      <c r="C10248">
        <v>8</v>
      </c>
      <c r="D10248" t="s">
        <v>31</v>
      </c>
      <c r="E10248" t="s">
        <v>21</v>
      </c>
      <c r="F10248" t="s">
        <v>119</v>
      </c>
      <c r="G10248">
        <v>1</v>
      </c>
      <c r="H10248">
        <v>259</v>
      </c>
      <c r="I10248">
        <v>216.19</v>
      </c>
      <c r="M10248" t="str">
        <f t="shared" si="480"/>
        <v/>
      </c>
      <c r="N10248" t="e">
        <f t="shared" si="481"/>
        <v>#VALUE!</v>
      </c>
      <c r="O10248" t="e">
        <f t="shared" si="482"/>
        <v>#VALUE!</v>
      </c>
    </row>
    <row r="10249" spans="1:15" x14ac:dyDescent="0.25">
      <c r="A10249">
        <v>2019</v>
      </c>
      <c r="B10249" s="2" t="s">
        <v>39</v>
      </c>
      <c r="C10249">
        <v>8</v>
      </c>
      <c r="D10249" t="s">
        <v>31</v>
      </c>
      <c r="E10249" t="s">
        <v>21</v>
      </c>
      <c r="F10249" t="s">
        <v>120</v>
      </c>
      <c r="G10249">
        <v>2</v>
      </c>
      <c r="H10249">
        <v>78</v>
      </c>
      <c r="I10249">
        <v>65.099999999999994</v>
      </c>
      <c r="M10249" t="str">
        <f t="shared" si="480"/>
        <v/>
      </c>
      <c r="N10249" t="e">
        <f t="shared" si="481"/>
        <v>#VALUE!</v>
      </c>
      <c r="O10249" t="e">
        <f t="shared" si="482"/>
        <v>#VALUE!</v>
      </c>
    </row>
    <row r="10250" spans="1:15" x14ac:dyDescent="0.25">
      <c r="A10250">
        <v>2019</v>
      </c>
      <c r="B10250" s="2" t="s">
        <v>39</v>
      </c>
      <c r="C10250">
        <v>8</v>
      </c>
      <c r="D10250" t="s">
        <v>31</v>
      </c>
      <c r="E10250" t="s">
        <v>21</v>
      </c>
      <c r="F10250" t="s">
        <v>113</v>
      </c>
      <c r="G10250">
        <v>1</v>
      </c>
      <c r="H10250">
        <v>59</v>
      </c>
      <c r="I10250">
        <v>49.25</v>
      </c>
      <c r="M10250" t="str">
        <f t="shared" si="480"/>
        <v/>
      </c>
      <c r="N10250" t="e">
        <f t="shared" si="481"/>
        <v>#VALUE!</v>
      </c>
      <c r="O10250" t="e">
        <f t="shared" si="482"/>
        <v>#VALUE!</v>
      </c>
    </row>
    <row r="10251" spans="1:15" x14ac:dyDescent="0.25">
      <c r="A10251">
        <v>2019</v>
      </c>
      <c r="B10251" s="2" t="s">
        <v>39</v>
      </c>
      <c r="C10251">
        <v>8</v>
      </c>
      <c r="D10251" t="s">
        <v>31</v>
      </c>
      <c r="E10251" t="s">
        <v>21</v>
      </c>
      <c r="F10251" t="s">
        <v>137</v>
      </c>
      <c r="G10251">
        <v>1</v>
      </c>
      <c r="H10251">
        <v>79</v>
      </c>
      <c r="I10251">
        <v>65.94</v>
      </c>
      <c r="M10251" t="str">
        <f t="shared" si="480"/>
        <v/>
      </c>
      <c r="N10251" t="e">
        <f t="shared" si="481"/>
        <v>#VALUE!</v>
      </c>
      <c r="O10251" t="e">
        <f t="shared" si="482"/>
        <v>#VALUE!</v>
      </c>
    </row>
    <row r="10252" spans="1:15" x14ac:dyDescent="0.25">
      <c r="A10252">
        <v>2019</v>
      </c>
      <c r="B10252" s="2" t="s">
        <v>39</v>
      </c>
      <c r="C10252">
        <v>8</v>
      </c>
      <c r="D10252" t="s">
        <v>31</v>
      </c>
      <c r="E10252" t="s">
        <v>21</v>
      </c>
      <c r="F10252" t="s">
        <v>124</v>
      </c>
      <c r="G10252">
        <v>1</v>
      </c>
      <c r="H10252">
        <v>99</v>
      </c>
      <c r="I10252">
        <v>82.64</v>
      </c>
      <c r="M10252" t="str">
        <f t="shared" si="480"/>
        <v/>
      </c>
      <c r="N10252" t="e">
        <f t="shared" si="481"/>
        <v>#VALUE!</v>
      </c>
      <c r="O10252" t="e">
        <f t="shared" si="482"/>
        <v>#VALUE!</v>
      </c>
    </row>
    <row r="10253" spans="1:15" x14ac:dyDescent="0.25">
      <c r="A10253">
        <v>2019</v>
      </c>
      <c r="B10253" s="2" t="s">
        <v>39</v>
      </c>
      <c r="C10253">
        <v>8</v>
      </c>
      <c r="D10253" t="s">
        <v>31</v>
      </c>
      <c r="E10253" t="s">
        <v>21</v>
      </c>
      <c r="F10253" t="s">
        <v>126</v>
      </c>
      <c r="G10253">
        <v>1</v>
      </c>
      <c r="H10253">
        <v>299</v>
      </c>
      <c r="I10253">
        <v>249.58</v>
      </c>
      <c r="M10253" t="str">
        <f t="shared" si="480"/>
        <v/>
      </c>
      <c r="N10253" t="e">
        <f t="shared" si="481"/>
        <v>#VALUE!</v>
      </c>
      <c r="O10253" t="e">
        <f t="shared" si="482"/>
        <v>#VALUE!</v>
      </c>
    </row>
    <row r="10254" spans="1:15" x14ac:dyDescent="0.25">
      <c r="A10254">
        <v>2019</v>
      </c>
      <c r="B10254" s="2" t="s">
        <v>39</v>
      </c>
      <c r="C10254">
        <v>8</v>
      </c>
      <c r="D10254" t="s">
        <v>31</v>
      </c>
      <c r="E10254" t="s">
        <v>21</v>
      </c>
      <c r="F10254" t="s">
        <v>135</v>
      </c>
      <c r="G10254">
        <v>2</v>
      </c>
      <c r="H10254">
        <v>278</v>
      </c>
      <c r="I10254">
        <v>232.06</v>
      </c>
      <c r="M10254" t="str">
        <f t="shared" si="480"/>
        <v/>
      </c>
      <c r="N10254" t="e">
        <f t="shared" si="481"/>
        <v>#VALUE!</v>
      </c>
      <c r="O10254" t="e">
        <f t="shared" si="482"/>
        <v>#VALUE!</v>
      </c>
    </row>
    <row r="10255" spans="1:15" x14ac:dyDescent="0.25">
      <c r="A10255">
        <v>2019</v>
      </c>
      <c r="B10255" s="2" t="s">
        <v>39</v>
      </c>
      <c r="C10255">
        <v>8</v>
      </c>
      <c r="D10255" t="s">
        <v>31</v>
      </c>
      <c r="E10255" t="s">
        <v>21</v>
      </c>
      <c r="F10255" t="s">
        <v>128</v>
      </c>
      <c r="G10255">
        <v>1</v>
      </c>
      <c r="H10255">
        <v>99</v>
      </c>
      <c r="I10255">
        <v>82.64</v>
      </c>
      <c r="M10255" t="str">
        <f t="shared" si="480"/>
        <v/>
      </c>
      <c r="N10255" t="e">
        <f t="shared" si="481"/>
        <v>#VALUE!</v>
      </c>
      <c r="O10255" t="e">
        <f t="shared" si="482"/>
        <v>#VALUE!</v>
      </c>
    </row>
    <row r="10256" spans="1:15" x14ac:dyDescent="0.25">
      <c r="A10256">
        <v>2019</v>
      </c>
      <c r="B10256" s="2" t="s">
        <v>39</v>
      </c>
      <c r="C10256">
        <v>8</v>
      </c>
      <c r="D10256" t="s">
        <v>31</v>
      </c>
      <c r="E10256" t="s">
        <v>21</v>
      </c>
      <c r="F10256" t="s">
        <v>131</v>
      </c>
      <c r="G10256">
        <v>1</v>
      </c>
      <c r="H10256">
        <v>329</v>
      </c>
      <c r="I10256">
        <v>274.62</v>
      </c>
      <c r="M10256" t="str">
        <f t="shared" si="480"/>
        <v/>
      </c>
      <c r="N10256" t="e">
        <f t="shared" si="481"/>
        <v>#VALUE!</v>
      </c>
      <c r="O10256" t="e">
        <f t="shared" si="482"/>
        <v>#VALUE!</v>
      </c>
    </row>
    <row r="10257" spans="1:15" x14ac:dyDescent="0.25">
      <c r="A10257">
        <v>2019</v>
      </c>
      <c r="B10257" s="2" t="s">
        <v>39</v>
      </c>
      <c r="C10257">
        <v>8</v>
      </c>
      <c r="D10257" t="s">
        <v>31</v>
      </c>
      <c r="E10257" t="s">
        <v>23</v>
      </c>
      <c r="F10257" t="s">
        <v>109</v>
      </c>
      <c r="G10257">
        <v>2</v>
      </c>
      <c r="H10257">
        <v>158</v>
      </c>
      <c r="I10257">
        <v>131.88</v>
      </c>
      <c r="M10257" t="str">
        <f t="shared" si="480"/>
        <v/>
      </c>
      <c r="N10257" t="e">
        <f t="shared" si="481"/>
        <v>#VALUE!</v>
      </c>
      <c r="O10257" t="e">
        <f t="shared" si="482"/>
        <v>#VALUE!</v>
      </c>
    </row>
    <row r="10258" spans="1:15" x14ac:dyDescent="0.25">
      <c r="A10258">
        <v>2019</v>
      </c>
      <c r="B10258" s="2" t="s">
        <v>39</v>
      </c>
      <c r="C10258">
        <v>8</v>
      </c>
      <c r="D10258" t="s">
        <v>31</v>
      </c>
      <c r="E10258" t="s">
        <v>23</v>
      </c>
      <c r="F10258" t="s">
        <v>110</v>
      </c>
      <c r="G10258">
        <v>2</v>
      </c>
      <c r="H10258">
        <v>138</v>
      </c>
      <c r="I10258">
        <v>115.2</v>
      </c>
      <c r="M10258" t="str">
        <f t="shared" si="480"/>
        <v/>
      </c>
      <c r="N10258" t="e">
        <f t="shared" si="481"/>
        <v>#VALUE!</v>
      </c>
      <c r="O10258" t="e">
        <f t="shared" si="482"/>
        <v>#VALUE!</v>
      </c>
    </row>
    <row r="10259" spans="1:15" x14ac:dyDescent="0.25">
      <c r="A10259">
        <v>2019</v>
      </c>
      <c r="B10259" s="2" t="s">
        <v>39</v>
      </c>
      <c r="C10259">
        <v>8</v>
      </c>
      <c r="D10259" t="s">
        <v>31</v>
      </c>
      <c r="E10259" t="s">
        <v>23</v>
      </c>
      <c r="F10259" t="s">
        <v>120</v>
      </c>
      <c r="G10259">
        <v>2</v>
      </c>
      <c r="H10259">
        <v>78</v>
      </c>
      <c r="I10259">
        <v>65.099999999999994</v>
      </c>
      <c r="M10259" t="str">
        <f t="shared" si="480"/>
        <v/>
      </c>
      <c r="N10259" t="e">
        <f t="shared" si="481"/>
        <v>#VALUE!</v>
      </c>
      <c r="O10259" t="e">
        <f t="shared" si="482"/>
        <v>#VALUE!</v>
      </c>
    </row>
    <row r="10260" spans="1:15" x14ac:dyDescent="0.25">
      <c r="A10260">
        <v>2019</v>
      </c>
      <c r="B10260" s="2" t="s">
        <v>39</v>
      </c>
      <c r="C10260">
        <v>8</v>
      </c>
      <c r="D10260" t="s">
        <v>31</v>
      </c>
      <c r="E10260" t="s">
        <v>23</v>
      </c>
      <c r="F10260" t="s">
        <v>124</v>
      </c>
      <c r="G10260">
        <v>2</v>
      </c>
      <c r="H10260">
        <v>198</v>
      </c>
      <c r="I10260">
        <v>165.28</v>
      </c>
      <c r="M10260" t="str">
        <f t="shared" si="480"/>
        <v/>
      </c>
      <c r="N10260" t="e">
        <f t="shared" si="481"/>
        <v>#VALUE!</v>
      </c>
      <c r="O10260" t="e">
        <f t="shared" si="482"/>
        <v>#VALUE!</v>
      </c>
    </row>
    <row r="10261" spans="1:15" x14ac:dyDescent="0.25">
      <c r="A10261">
        <v>2019</v>
      </c>
      <c r="B10261" s="2" t="s">
        <v>39</v>
      </c>
      <c r="C10261">
        <v>8</v>
      </c>
      <c r="D10261" t="s">
        <v>31</v>
      </c>
      <c r="E10261" t="s">
        <v>23</v>
      </c>
      <c r="F10261" t="s">
        <v>126</v>
      </c>
      <c r="G10261">
        <v>1</v>
      </c>
      <c r="H10261">
        <v>299</v>
      </c>
      <c r="I10261">
        <v>249.58</v>
      </c>
      <c r="M10261" t="str">
        <f t="shared" si="480"/>
        <v/>
      </c>
      <c r="N10261" t="e">
        <f t="shared" si="481"/>
        <v>#VALUE!</v>
      </c>
      <c r="O10261" t="e">
        <f t="shared" si="482"/>
        <v>#VALUE!</v>
      </c>
    </row>
    <row r="10262" spans="1:15" x14ac:dyDescent="0.25">
      <c r="A10262">
        <v>2019</v>
      </c>
      <c r="B10262" s="2" t="s">
        <v>39</v>
      </c>
      <c r="C10262">
        <v>8</v>
      </c>
      <c r="D10262" t="s">
        <v>31</v>
      </c>
      <c r="E10262" t="s">
        <v>23</v>
      </c>
      <c r="F10262" t="s">
        <v>132</v>
      </c>
      <c r="G10262">
        <v>1</v>
      </c>
      <c r="H10262">
        <v>199</v>
      </c>
      <c r="I10262">
        <v>166.11</v>
      </c>
      <c r="M10262" t="str">
        <f t="shared" si="480"/>
        <v/>
      </c>
      <c r="N10262" t="e">
        <f t="shared" si="481"/>
        <v>#VALUE!</v>
      </c>
      <c r="O10262" t="e">
        <f t="shared" si="482"/>
        <v>#VALUE!</v>
      </c>
    </row>
    <row r="10263" spans="1:15" x14ac:dyDescent="0.25">
      <c r="A10263">
        <v>2019</v>
      </c>
      <c r="B10263" s="2" t="s">
        <v>39</v>
      </c>
      <c r="C10263">
        <v>8</v>
      </c>
      <c r="D10263" t="s">
        <v>31</v>
      </c>
      <c r="E10263" t="s">
        <v>24</v>
      </c>
      <c r="F10263" t="s">
        <v>117</v>
      </c>
      <c r="G10263">
        <v>1</v>
      </c>
      <c r="H10263">
        <v>49</v>
      </c>
      <c r="I10263">
        <v>40.9</v>
      </c>
      <c r="M10263" t="str">
        <f t="shared" si="480"/>
        <v/>
      </c>
      <c r="N10263" t="e">
        <f t="shared" si="481"/>
        <v>#VALUE!</v>
      </c>
      <c r="O10263" t="e">
        <f t="shared" si="482"/>
        <v>#VALUE!</v>
      </c>
    </row>
    <row r="10264" spans="1:15" x14ac:dyDescent="0.25">
      <c r="A10264">
        <v>2019</v>
      </c>
      <c r="B10264" s="2" t="s">
        <v>39</v>
      </c>
      <c r="C10264">
        <v>8</v>
      </c>
      <c r="D10264" t="s">
        <v>31</v>
      </c>
      <c r="E10264" t="s">
        <v>24</v>
      </c>
      <c r="F10264" t="s">
        <v>109</v>
      </c>
      <c r="G10264">
        <v>1</v>
      </c>
      <c r="H10264">
        <v>79</v>
      </c>
      <c r="I10264">
        <v>65.94</v>
      </c>
      <c r="M10264" t="str">
        <f t="shared" si="480"/>
        <v/>
      </c>
      <c r="N10264" t="e">
        <f t="shared" si="481"/>
        <v>#VALUE!</v>
      </c>
      <c r="O10264" t="e">
        <f t="shared" si="482"/>
        <v>#VALUE!</v>
      </c>
    </row>
    <row r="10265" spans="1:15" x14ac:dyDescent="0.25">
      <c r="A10265">
        <v>2019</v>
      </c>
      <c r="B10265" s="2" t="s">
        <v>39</v>
      </c>
      <c r="C10265">
        <v>8</v>
      </c>
      <c r="D10265" t="s">
        <v>31</v>
      </c>
      <c r="E10265" t="s">
        <v>24</v>
      </c>
      <c r="F10265" t="s">
        <v>110</v>
      </c>
      <c r="G10265">
        <v>1</v>
      </c>
      <c r="H10265">
        <v>69</v>
      </c>
      <c r="I10265">
        <v>57.6</v>
      </c>
      <c r="M10265" t="str">
        <f t="shared" si="480"/>
        <v/>
      </c>
      <c r="N10265" t="e">
        <f t="shared" si="481"/>
        <v>#VALUE!</v>
      </c>
      <c r="O10265" t="e">
        <f t="shared" si="482"/>
        <v>#VALUE!</v>
      </c>
    </row>
    <row r="10266" spans="1:15" x14ac:dyDescent="0.25">
      <c r="A10266">
        <v>2019</v>
      </c>
      <c r="B10266" s="2" t="s">
        <v>39</v>
      </c>
      <c r="C10266">
        <v>8</v>
      </c>
      <c r="D10266" t="s">
        <v>31</v>
      </c>
      <c r="E10266" t="s">
        <v>24</v>
      </c>
      <c r="F10266" t="s">
        <v>123</v>
      </c>
      <c r="G10266">
        <v>1</v>
      </c>
      <c r="H10266">
        <v>159</v>
      </c>
      <c r="I10266">
        <v>132.72</v>
      </c>
      <c r="M10266" t="str">
        <f t="shared" si="480"/>
        <v/>
      </c>
      <c r="N10266" t="e">
        <f t="shared" si="481"/>
        <v>#VALUE!</v>
      </c>
      <c r="O10266" t="e">
        <f t="shared" si="482"/>
        <v>#VALUE!</v>
      </c>
    </row>
    <row r="10267" spans="1:15" x14ac:dyDescent="0.25">
      <c r="A10267">
        <v>2019</v>
      </c>
      <c r="B10267" s="2" t="s">
        <v>39</v>
      </c>
      <c r="C10267">
        <v>8</v>
      </c>
      <c r="D10267" t="s">
        <v>31</v>
      </c>
      <c r="E10267" t="s">
        <v>24</v>
      </c>
      <c r="F10267" t="s">
        <v>130</v>
      </c>
      <c r="G10267">
        <v>1</v>
      </c>
      <c r="H10267">
        <v>399</v>
      </c>
      <c r="I10267">
        <v>333.06</v>
      </c>
      <c r="M10267" t="str">
        <f t="shared" si="480"/>
        <v/>
      </c>
      <c r="N10267" t="e">
        <f t="shared" si="481"/>
        <v>#VALUE!</v>
      </c>
      <c r="O10267" t="e">
        <f t="shared" si="482"/>
        <v>#VALUE!</v>
      </c>
    </row>
    <row r="10268" spans="1:15" x14ac:dyDescent="0.25">
      <c r="A10268">
        <v>2019</v>
      </c>
      <c r="B10268" s="2" t="s">
        <v>39</v>
      </c>
      <c r="C10268">
        <v>8</v>
      </c>
      <c r="D10268" t="s">
        <v>31</v>
      </c>
      <c r="E10268" t="s">
        <v>24</v>
      </c>
      <c r="F10268" t="s">
        <v>131</v>
      </c>
      <c r="G10268">
        <v>1</v>
      </c>
      <c r="H10268">
        <v>329</v>
      </c>
      <c r="I10268">
        <v>274.62</v>
      </c>
      <c r="M10268" t="str">
        <f t="shared" si="480"/>
        <v/>
      </c>
      <c r="N10268" t="e">
        <f t="shared" si="481"/>
        <v>#VALUE!</v>
      </c>
      <c r="O10268" t="e">
        <f t="shared" si="482"/>
        <v>#VALUE!</v>
      </c>
    </row>
    <row r="10269" spans="1:15" x14ac:dyDescent="0.25">
      <c r="A10269">
        <v>2019</v>
      </c>
      <c r="B10269" s="2" t="s">
        <v>39</v>
      </c>
      <c r="C10269">
        <v>8</v>
      </c>
      <c r="D10269" t="s">
        <v>31</v>
      </c>
      <c r="E10269" t="s">
        <v>26</v>
      </c>
      <c r="F10269" t="s">
        <v>117</v>
      </c>
      <c r="G10269">
        <v>5</v>
      </c>
      <c r="H10269">
        <v>245</v>
      </c>
      <c r="I10269">
        <v>204.5</v>
      </c>
      <c r="M10269" t="str">
        <f t="shared" si="480"/>
        <v/>
      </c>
      <c r="N10269" t="e">
        <f t="shared" si="481"/>
        <v>#VALUE!</v>
      </c>
      <c r="O10269" t="e">
        <f t="shared" si="482"/>
        <v>#VALUE!</v>
      </c>
    </row>
    <row r="10270" spans="1:15" x14ac:dyDescent="0.25">
      <c r="A10270">
        <v>2019</v>
      </c>
      <c r="B10270" s="2" t="s">
        <v>39</v>
      </c>
      <c r="C10270">
        <v>8</v>
      </c>
      <c r="D10270" t="s">
        <v>31</v>
      </c>
      <c r="E10270" t="s">
        <v>26</v>
      </c>
      <c r="F10270" t="s">
        <v>109</v>
      </c>
      <c r="G10270">
        <v>19</v>
      </c>
      <c r="H10270">
        <v>1501</v>
      </c>
      <c r="I10270">
        <v>1252.8600000000006</v>
      </c>
      <c r="M10270" t="str">
        <f t="shared" si="480"/>
        <v/>
      </c>
      <c r="N10270" t="e">
        <f t="shared" si="481"/>
        <v>#VALUE!</v>
      </c>
      <c r="O10270" t="e">
        <f t="shared" si="482"/>
        <v>#VALUE!</v>
      </c>
    </row>
    <row r="10271" spans="1:15" x14ac:dyDescent="0.25">
      <c r="A10271">
        <v>2019</v>
      </c>
      <c r="B10271" s="2" t="s">
        <v>39</v>
      </c>
      <c r="C10271">
        <v>8</v>
      </c>
      <c r="D10271" t="s">
        <v>31</v>
      </c>
      <c r="E10271" t="s">
        <v>26</v>
      </c>
      <c r="F10271" t="s">
        <v>118</v>
      </c>
      <c r="G10271">
        <v>2</v>
      </c>
      <c r="H10271">
        <v>198</v>
      </c>
      <c r="I10271">
        <v>165.28</v>
      </c>
      <c r="M10271" t="str">
        <f t="shared" si="480"/>
        <v/>
      </c>
      <c r="N10271" t="e">
        <f t="shared" si="481"/>
        <v>#VALUE!</v>
      </c>
      <c r="O10271" t="e">
        <f t="shared" si="482"/>
        <v>#VALUE!</v>
      </c>
    </row>
    <row r="10272" spans="1:15" x14ac:dyDescent="0.25">
      <c r="A10272">
        <v>2019</v>
      </c>
      <c r="B10272" s="2" t="s">
        <v>39</v>
      </c>
      <c r="C10272">
        <v>8</v>
      </c>
      <c r="D10272" t="s">
        <v>31</v>
      </c>
      <c r="E10272" t="s">
        <v>26</v>
      </c>
      <c r="F10272" t="s">
        <v>110</v>
      </c>
      <c r="G10272">
        <v>20</v>
      </c>
      <c r="H10272">
        <v>1380</v>
      </c>
      <c r="I10272">
        <v>1152</v>
      </c>
      <c r="M10272" t="str">
        <f t="shared" si="480"/>
        <v/>
      </c>
      <c r="N10272" t="e">
        <f t="shared" si="481"/>
        <v>#VALUE!</v>
      </c>
      <c r="O10272" t="e">
        <f t="shared" si="482"/>
        <v>#VALUE!</v>
      </c>
    </row>
    <row r="10273" spans="1:15" x14ac:dyDescent="0.25">
      <c r="A10273">
        <v>2019</v>
      </c>
      <c r="B10273" s="2" t="s">
        <v>39</v>
      </c>
      <c r="C10273">
        <v>8</v>
      </c>
      <c r="D10273" t="s">
        <v>31</v>
      </c>
      <c r="E10273" t="s">
        <v>26</v>
      </c>
      <c r="F10273" t="s">
        <v>119</v>
      </c>
      <c r="G10273">
        <v>7</v>
      </c>
      <c r="H10273">
        <v>1813</v>
      </c>
      <c r="I10273">
        <v>1513.3300000000002</v>
      </c>
      <c r="M10273" t="str">
        <f t="shared" si="480"/>
        <v/>
      </c>
      <c r="N10273" t="e">
        <f t="shared" si="481"/>
        <v>#VALUE!</v>
      </c>
      <c r="O10273" t="e">
        <f t="shared" si="482"/>
        <v>#VALUE!</v>
      </c>
    </row>
    <row r="10274" spans="1:15" x14ac:dyDescent="0.25">
      <c r="A10274">
        <v>2019</v>
      </c>
      <c r="B10274" s="2" t="s">
        <v>39</v>
      </c>
      <c r="C10274">
        <v>8</v>
      </c>
      <c r="D10274" t="s">
        <v>31</v>
      </c>
      <c r="E10274" t="s">
        <v>26</v>
      </c>
      <c r="F10274" t="s">
        <v>111</v>
      </c>
      <c r="G10274">
        <v>2</v>
      </c>
      <c r="H10274">
        <v>598</v>
      </c>
      <c r="I10274">
        <v>499.16</v>
      </c>
      <c r="M10274" t="str">
        <f t="shared" si="480"/>
        <v/>
      </c>
      <c r="N10274" t="e">
        <f t="shared" si="481"/>
        <v>#VALUE!</v>
      </c>
      <c r="O10274" t="e">
        <f t="shared" si="482"/>
        <v>#VALUE!</v>
      </c>
    </row>
    <row r="10275" spans="1:15" x14ac:dyDescent="0.25">
      <c r="A10275">
        <v>2019</v>
      </c>
      <c r="B10275" s="2" t="s">
        <v>39</v>
      </c>
      <c r="C10275">
        <v>8</v>
      </c>
      <c r="D10275" t="s">
        <v>31</v>
      </c>
      <c r="E10275" t="s">
        <v>26</v>
      </c>
      <c r="F10275" t="s">
        <v>120</v>
      </c>
      <c r="G10275">
        <v>2</v>
      </c>
      <c r="H10275">
        <v>78</v>
      </c>
      <c r="I10275">
        <v>65.099999999999994</v>
      </c>
      <c r="M10275" t="str">
        <f t="shared" si="480"/>
        <v/>
      </c>
      <c r="N10275" t="e">
        <f t="shared" si="481"/>
        <v>#VALUE!</v>
      </c>
      <c r="O10275" t="e">
        <f t="shared" si="482"/>
        <v>#VALUE!</v>
      </c>
    </row>
    <row r="10276" spans="1:15" x14ac:dyDescent="0.25">
      <c r="A10276">
        <v>2019</v>
      </c>
      <c r="B10276" s="2" t="s">
        <v>39</v>
      </c>
      <c r="C10276">
        <v>8</v>
      </c>
      <c r="D10276" t="s">
        <v>31</v>
      </c>
      <c r="E10276" t="s">
        <v>26</v>
      </c>
      <c r="F10276" t="s">
        <v>121</v>
      </c>
      <c r="G10276">
        <v>1</v>
      </c>
      <c r="H10276">
        <v>79</v>
      </c>
      <c r="I10276">
        <v>65.94</v>
      </c>
      <c r="M10276" t="str">
        <f t="shared" si="480"/>
        <v/>
      </c>
      <c r="N10276" t="e">
        <f t="shared" si="481"/>
        <v>#VALUE!</v>
      </c>
      <c r="O10276" t="e">
        <f t="shared" si="482"/>
        <v>#VALUE!</v>
      </c>
    </row>
    <row r="10277" spans="1:15" x14ac:dyDescent="0.25">
      <c r="A10277">
        <v>2019</v>
      </c>
      <c r="B10277" s="2" t="s">
        <v>39</v>
      </c>
      <c r="C10277">
        <v>8</v>
      </c>
      <c r="D10277" t="s">
        <v>31</v>
      </c>
      <c r="E10277" t="s">
        <v>26</v>
      </c>
      <c r="F10277" t="s">
        <v>113</v>
      </c>
      <c r="G10277">
        <v>5</v>
      </c>
      <c r="H10277">
        <v>295</v>
      </c>
      <c r="I10277">
        <v>246.25</v>
      </c>
      <c r="M10277" t="str">
        <f t="shared" si="480"/>
        <v/>
      </c>
      <c r="N10277" t="e">
        <f t="shared" si="481"/>
        <v>#VALUE!</v>
      </c>
      <c r="O10277" t="e">
        <f t="shared" si="482"/>
        <v>#VALUE!</v>
      </c>
    </row>
    <row r="10278" spans="1:15" x14ac:dyDescent="0.25">
      <c r="A10278">
        <v>2019</v>
      </c>
      <c r="B10278" s="2" t="s">
        <v>39</v>
      </c>
      <c r="C10278">
        <v>8</v>
      </c>
      <c r="D10278" t="s">
        <v>31</v>
      </c>
      <c r="E10278" t="s">
        <v>26</v>
      </c>
      <c r="F10278" t="s">
        <v>122</v>
      </c>
      <c r="G10278">
        <v>2</v>
      </c>
      <c r="H10278">
        <v>198</v>
      </c>
      <c r="I10278">
        <v>165.28</v>
      </c>
      <c r="M10278" t="str">
        <f t="shared" si="480"/>
        <v/>
      </c>
      <c r="N10278" t="e">
        <f t="shared" si="481"/>
        <v>#VALUE!</v>
      </c>
      <c r="O10278" t="e">
        <f t="shared" si="482"/>
        <v>#VALUE!</v>
      </c>
    </row>
    <row r="10279" spans="1:15" x14ac:dyDescent="0.25">
      <c r="A10279">
        <v>2019</v>
      </c>
      <c r="B10279" s="2" t="s">
        <v>39</v>
      </c>
      <c r="C10279">
        <v>8</v>
      </c>
      <c r="D10279" t="s">
        <v>31</v>
      </c>
      <c r="E10279" t="s">
        <v>26</v>
      </c>
      <c r="F10279" t="s">
        <v>137</v>
      </c>
      <c r="G10279">
        <v>2</v>
      </c>
      <c r="H10279">
        <v>158</v>
      </c>
      <c r="I10279">
        <v>131.88</v>
      </c>
      <c r="M10279" t="str">
        <f t="shared" si="480"/>
        <v/>
      </c>
      <c r="N10279" t="e">
        <f t="shared" si="481"/>
        <v>#VALUE!</v>
      </c>
      <c r="O10279" t="e">
        <f t="shared" si="482"/>
        <v>#VALUE!</v>
      </c>
    </row>
    <row r="10280" spans="1:15" x14ac:dyDescent="0.25">
      <c r="A10280">
        <v>2019</v>
      </c>
      <c r="B10280" s="2" t="s">
        <v>39</v>
      </c>
      <c r="C10280">
        <v>8</v>
      </c>
      <c r="D10280" t="s">
        <v>31</v>
      </c>
      <c r="E10280" t="s">
        <v>26</v>
      </c>
      <c r="F10280" t="s">
        <v>114</v>
      </c>
      <c r="G10280">
        <v>3</v>
      </c>
      <c r="H10280">
        <v>207</v>
      </c>
      <c r="I10280">
        <v>172.8</v>
      </c>
      <c r="M10280" t="str">
        <f t="shared" si="480"/>
        <v/>
      </c>
      <c r="N10280" t="e">
        <f t="shared" si="481"/>
        <v>#VALUE!</v>
      </c>
      <c r="O10280" t="e">
        <f t="shared" si="482"/>
        <v>#VALUE!</v>
      </c>
    </row>
    <row r="10281" spans="1:15" x14ac:dyDescent="0.25">
      <c r="A10281">
        <v>2019</v>
      </c>
      <c r="B10281" s="2" t="s">
        <v>39</v>
      </c>
      <c r="C10281">
        <v>8</v>
      </c>
      <c r="D10281" t="s">
        <v>31</v>
      </c>
      <c r="E10281" t="s">
        <v>26</v>
      </c>
      <c r="F10281" t="s">
        <v>125</v>
      </c>
      <c r="G10281">
        <v>2</v>
      </c>
      <c r="H10281">
        <v>698</v>
      </c>
      <c r="I10281">
        <v>582.64</v>
      </c>
      <c r="M10281" t="str">
        <f t="shared" si="480"/>
        <v/>
      </c>
      <c r="N10281" t="e">
        <f t="shared" si="481"/>
        <v>#VALUE!</v>
      </c>
      <c r="O10281" t="e">
        <f t="shared" si="482"/>
        <v>#VALUE!</v>
      </c>
    </row>
    <row r="10282" spans="1:15" x14ac:dyDescent="0.25">
      <c r="A10282">
        <v>2019</v>
      </c>
      <c r="B10282" s="2" t="s">
        <v>39</v>
      </c>
      <c r="C10282">
        <v>8</v>
      </c>
      <c r="D10282" t="s">
        <v>31</v>
      </c>
      <c r="E10282" t="s">
        <v>26</v>
      </c>
      <c r="F10282" t="s">
        <v>126</v>
      </c>
      <c r="G10282">
        <v>3</v>
      </c>
      <c r="H10282">
        <v>897</v>
      </c>
      <c r="I10282">
        <v>748.74</v>
      </c>
      <c r="M10282" t="str">
        <f t="shared" si="480"/>
        <v/>
      </c>
      <c r="N10282" t="e">
        <f t="shared" si="481"/>
        <v>#VALUE!</v>
      </c>
      <c r="O10282" t="e">
        <f t="shared" si="482"/>
        <v>#VALUE!</v>
      </c>
    </row>
    <row r="10283" spans="1:15" x14ac:dyDescent="0.25">
      <c r="A10283">
        <v>2019</v>
      </c>
      <c r="B10283" s="2" t="s">
        <v>39</v>
      </c>
      <c r="C10283">
        <v>8</v>
      </c>
      <c r="D10283" t="s">
        <v>31</v>
      </c>
      <c r="E10283" t="s">
        <v>26</v>
      </c>
      <c r="F10283" t="s">
        <v>127</v>
      </c>
      <c r="G10283">
        <v>1</v>
      </c>
      <c r="H10283">
        <v>699</v>
      </c>
      <c r="I10283">
        <v>583.47</v>
      </c>
      <c r="M10283" t="str">
        <f t="shared" si="480"/>
        <v/>
      </c>
      <c r="N10283" t="e">
        <f t="shared" si="481"/>
        <v>#VALUE!</v>
      </c>
      <c r="O10283" t="e">
        <f t="shared" si="482"/>
        <v>#VALUE!</v>
      </c>
    </row>
    <row r="10284" spans="1:15" x14ac:dyDescent="0.25">
      <c r="A10284">
        <v>2019</v>
      </c>
      <c r="B10284" s="2" t="s">
        <v>39</v>
      </c>
      <c r="C10284">
        <v>8</v>
      </c>
      <c r="D10284" t="s">
        <v>31</v>
      </c>
      <c r="E10284" t="s">
        <v>26</v>
      </c>
      <c r="F10284" t="s">
        <v>128</v>
      </c>
      <c r="G10284">
        <v>1</v>
      </c>
      <c r="H10284">
        <v>99</v>
      </c>
      <c r="I10284">
        <v>82.64</v>
      </c>
      <c r="M10284" t="str">
        <f t="shared" si="480"/>
        <v/>
      </c>
      <c r="N10284" t="e">
        <f t="shared" si="481"/>
        <v>#VALUE!</v>
      </c>
      <c r="O10284" t="e">
        <f t="shared" si="482"/>
        <v>#VALUE!</v>
      </c>
    </row>
    <row r="10285" spans="1:15" x14ac:dyDescent="0.25">
      <c r="A10285">
        <v>2019</v>
      </c>
      <c r="B10285" s="2" t="s">
        <v>39</v>
      </c>
      <c r="C10285">
        <v>8</v>
      </c>
      <c r="D10285" t="s">
        <v>31</v>
      </c>
      <c r="E10285" t="s">
        <v>26</v>
      </c>
      <c r="F10285" t="s">
        <v>140</v>
      </c>
      <c r="G10285">
        <v>1</v>
      </c>
      <c r="H10285">
        <v>29</v>
      </c>
      <c r="I10285">
        <v>24.21</v>
      </c>
      <c r="M10285" t="str">
        <f t="shared" si="480"/>
        <v/>
      </c>
      <c r="N10285" t="e">
        <f t="shared" si="481"/>
        <v>#VALUE!</v>
      </c>
      <c r="O10285" t="e">
        <f t="shared" si="482"/>
        <v>#VALUE!</v>
      </c>
    </row>
    <row r="10286" spans="1:15" x14ac:dyDescent="0.25">
      <c r="A10286">
        <v>2019</v>
      </c>
      <c r="B10286" s="2" t="s">
        <v>39</v>
      </c>
      <c r="C10286">
        <v>8</v>
      </c>
      <c r="D10286" t="s">
        <v>31</v>
      </c>
      <c r="E10286" t="s">
        <v>26</v>
      </c>
      <c r="F10286" t="s">
        <v>115</v>
      </c>
      <c r="G10286">
        <v>2</v>
      </c>
      <c r="H10286">
        <v>98</v>
      </c>
      <c r="I10286">
        <v>81.8</v>
      </c>
      <c r="M10286" t="str">
        <f t="shared" si="480"/>
        <v/>
      </c>
      <c r="N10286" t="e">
        <f t="shared" si="481"/>
        <v>#VALUE!</v>
      </c>
      <c r="O10286" t="e">
        <f t="shared" si="482"/>
        <v>#VALUE!</v>
      </c>
    </row>
    <row r="10287" spans="1:15" x14ac:dyDescent="0.25">
      <c r="A10287">
        <v>2019</v>
      </c>
      <c r="B10287" s="2" t="s">
        <v>39</v>
      </c>
      <c r="C10287">
        <v>8</v>
      </c>
      <c r="D10287" t="s">
        <v>31</v>
      </c>
      <c r="E10287" t="s">
        <v>26</v>
      </c>
      <c r="F10287" t="s">
        <v>130</v>
      </c>
      <c r="G10287">
        <v>2</v>
      </c>
      <c r="H10287">
        <v>798</v>
      </c>
      <c r="I10287">
        <v>666.12</v>
      </c>
      <c r="M10287" t="str">
        <f t="shared" si="480"/>
        <v/>
      </c>
      <c r="N10287" t="e">
        <f t="shared" si="481"/>
        <v>#VALUE!</v>
      </c>
      <c r="O10287" t="e">
        <f t="shared" si="482"/>
        <v>#VALUE!</v>
      </c>
    </row>
    <row r="10288" spans="1:15" x14ac:dyDescent="0.25">
      <c r="A10288">
        <v>2019</v>
      </c>
      <c r="B10288" s="2" t="s">
        <v>39</v>
      </c>
      <c r="C10288">
        <v>8</v>
      </c>
      <c r="D10288" t="s">
        <v>31</v>
      </c>
      <c r="E10288" t="s">
        <v>26</v>
      </c>
      <c r="F10288" t="s">
        <v>131</v>
      </c>
      <c r="G10288">
        <v>6</v>
      </c>
      <c r="H10288">
        <v>1974</v>
      </c>
      <c r="I10288">
        <v>1647.7199999999998</v>
      </c>
      <c r="M10288" t="str">
        <f t="shared" si="480"/>
        <v/>
      </c>
      <c r="N10288" t="e">
        <f t="shared" si="481"/>
        <v>#VALUE!</v>
      </c>
      <c r="O10288" t="e">
        <f t="shared" si="482"/>
        <v>#VALUE!</v>
      </c>
    </row>
    <row r="10289" spans="1:15" x14ac:dyDescent="0.25">
      <c r="A10289">
        <v>2019</v>
      </c>
      <c r="B10289" s="2" t="s">
        <v>39</v>
      </c>
      <c r="C10289">
        <v>8</v>
      </c>
      <c r="D10289" t="s">
        <v>31</v>
      </c>
      <c r="E10289" t="s">
        <v>26</v>
      </c>
      <c r="F10289" t="s">
        <v>116</v>
      </c>
      <c r="G10289">
        <v>8</v>
      </c>
      <c r="H10289">
        <v>2072</v>
      </c>
      <c r="I10289">
        <v>1729.5200000000002</v>
      </c>
      <c r="M10289" t="str">
        <f t="shared" si="480"/>
        <v/>
      </c>
      <c r="N10289" t="e">
        <f t="shared" si="481"/>
        <v>#VALUE!</v>
      </c>
      <c r="O10289" t="e">
        <f t="shared" si="482"/>
        <v>#VALUE!</v>
      </c>
    </row>
    <row r="10290" spans="1:15" x14ac:dyDescent="0.25">
      <c r="A10290">
        <v>2019</v>
      </c>
      <c r="B10290" s="2" t="s">
        <v>39</v>
      </c>
      <c r="C10290">
        <v>8</v>
      </c>
      <c r="D10290" t="s">
        <v>31</v>
      </c>
      <c r="E10290" t="s">
        <v>26</v>
      </c>
      <c r="F10290" t="s">
        <v>132</v>
      </c>
      <c r="G10290">
        <v>3</v>
      </c>
      <c r="H10290">
        <v>597</v>
      </c>
      <c r="I10290">
        <v>498.33000000000004</v>
      </c>
      <c r="M10290" t="str">
        <f t="shared" si="480"/>
        <v/>
      </c>
      <c r="N10290" t="e">
        <f t="shared" si="481"/>
        <v>#VALUE!</v>
      </c>
      <c r="O10290" t="e">
        <f t="shared" si="482"/>
        <v>#VALUE!</v>
      </c>
    </row>
    <row r="10291" spans="1:15" x14ac:dyDescent="0.25">
      <c r="A10291">
        <v>2019</v>
      </c>
      <c r="B10291" s="2" t="s">
        <v>39</v>
      </c>
      <c r="C10291">
        <v>8</v>
      </c>
      <c r="D10291" t="s">
        <v>32</v>
      </c>
      <c r="E10291" t="s">
        <v>10</v>
      </c>
      <c r="F10291" t="s">
        <v>58</v>
      </c>
      <c r="G10291">
        <v>1</v>
      </c>
      <c r="H10291">
        <v>79</v>
      </c>
      <c r="I10291">
        <v>65.94</v>
      </c>
      <c r="M10291" t="str">
        <f t="shared" si="480"/>
        <v/>
      </c>
      <c r="N10291" t="e">
        <f t="shared" si="481"/>
        <v>#VALUE!</v>
      </c>
      <c r="O10291" t="e">
        <f t="shared" si="482"/>
        <v>#VALUE!</v>
      </c>
    </row>
    <row r="10292" spans="1:15" x14ac:dyDescent="0.25">
      <c r="A10292">
        <v>2019</v>
      </c>
      <c r="B10292" s="2" t="s">
        <v>39</v>
      </c>
      <c r="C10292">
        <v>8</v>
      </c>
      <c r="D10292" t="s">
        <v>32</v>
      </c>
      <c r="E10292" t="s">
        <v>10</v>
      </c>
      <c r="F10292" t="s">
        <v>14</v>
      </c>
      <c r="G10292">
        <v>5</v>
      </c>
      <c r="H10292">
        <v>395</v>
      </c>
      <c r="I10292">
        <v>329.7</v>
      </c>
      <c r="M10292" t="str">
        <f t="shared" si="480"/>
        <v/>
      </c>
      <c r="N10292" t="e">
        <f t="shared" si="481"/>
        <v>#VALUE!</v>
      </c>
      <c r="O10292" t="e">
        <f t="shared" si="482"/>
        <v>#VALUE!</v>
      </c>
    </row>
    <row r="10293" spans="1:15" x14ac:dyDescent="0.25">
      <c r="A10293">
        <v>2019</v>
      </c>
      <c r="B10293" s="2" t="s">
        <v>39</v>
      </c>
      <c r="C10293">
        <v>8</v>
      </c>
      <c r="D10293" t="s">
        <v>32</v>
      </c>
      <c r="E10293" t="s">
        <v>10</v>
      </c>
      <c r="F10293" t="s">
        <v>25</v>
      </c>
      <c r="G10293">
        <v>2</v>
      </c>
      <c r="H10293">
        <v>598</v>
      </c>
      <c r="I10293">
        <v>499.16</v>
      </c>
      <c r="M10293" t="str">
        <f t="shared" si="480"/>
        <v/>
      </c>
      <c r="N10293" t="e">
        <f t="shared" si="481"/>
        <v>#VALUE!</v>
      </c>
      <c r="O10293" t="e">
        <f t="shared" si="482"/>
        <v>#VALUE!</v>
      </c>
    </row>
    <row r="10294" spans="1:15" x14ac:dyDescent="0.25">
      <c r="A10294">
        <v>2019</v>
      </c>
      <c r="B10294" s="2" t="s">
        <v>39</v>
      </c>
      <c r="C10294">
        <v>8</v>
      </c>
      <c r="D10294" t="s">
        <v>32</v>
      </c>
      <c r="E10294" t="s">
        <v>10</v>
      </c>
      <c r="F10294" t="s">
        <v>62</v>
      </c>
      <c r="G10294">
        <v>1</v>
      </c>
      <c r="H10294">
        <v>59</v>
      </c>
      <c r="I10294">
        <v>49.25</v>
      </c>
      <c r="M10294" t="str">
        <f t="shared" si="480"/>
        <v/>
      </c>
      <c r="N10294" t="e">
        <f t="shared" si="481"/>
        <v>#VALUE!</v>
      </c>
      <c r="O10294" t="e">
        <f t="shared" si="482"/>
        <v>#VALUE!</v>
      </c>
    </row>
    <row r="10295" spans="1:15" x14ac:dyDescent="0.25">
      <c r="A10295">
        <v>2019</v>
      </c>
      <c r="B10295" s="2" t="s">
        <v>39</v>
      </c>
      <c r="C10295">
        <v>8</v>
      </c>
      <c r="D10295" t="s">
        <v>32</v>
      </c>
      <c r="E10295" t="s">
        <v>10</v>
      </c>
      <c r="F10295" t="s">
        <v>57</v>
      </c>
      <c r="G10295">
        <v>1</v>
      </c>
      <c r="H10295">
        <v>99</v>
      </c>
      <c r="I10295">
        <v>82.64</v>
      </c>
      <c r="M10295" t="str">
        <f t="shared" si="480"/>
        <v/>
      </c>
      <c r="N10295" t="e">
        <f t="shared" si="481"/>
        <v>#VALUE!</v>
      </c>
      <c r="O10295" t="e">
        <f t="shared" si="482"/>
        <v>#VALUE!</v>
      </c>
    </row>
    <row r="10296" spans="1:15" x14ac:dyDescent="0.25">
      <c r="A10296">
        <v>2019</v>
      </c>
      <c r="B10296" s="2" t="s">
        <v>39</v>
      </c>
      <c r="C10296">
        <v>8</v>
      </c>
      <c r="D10296" t="s">
        <v>32</v>
      </c>
      <c r="E10296" t="s">
        <v>10</v>
      </c>
      <c r="F10296" t="s">
        <v>27</v>
      </c>
      <c r="G10296">
        <v>1</v>
      </c>
      <c r="H10296">
        <v>149</v>
      </c>
      <c r="I10296">
        <v>124.37</v>
      </c>
      <c r="M10296" t="str">
        <f t="shared" si="480"/>
        <v/>
      </c>
      <c r="N10296" t="e">
        <f t="shared" si="481"/>
        <v>#VALUE!</v>
      </c>
      <c r="O10296" t="e">
        <f t="shared" si="482"/>
        <v>#VALUE!</v>
      </c>
    </row>
    <row r="10297" spans="1:15" x14ac:dyDescent="0.25">
      <c r="A10297">
        <v>2019</v>
      </c>
      <c r="B10297" s="2" t="s">
        <v>39</v>
      </c>
      <c r="C10297">
        <v>8</v>
      </c>
      <c r="D10297" t="s">
        <v>32</v>
      </c>
      <c r="E10297" t="s">
        <v>10</v>
      </c>
      <c r="F10297" t="s">
        <v>71</v>
      </c>
      <c r="G10297">
        <v>1</v>
      </c>
      <c r="H10297">
        <v>29</v>
      </c>
      <c r="I10297">
        <v>24.21</v>
      </c>
      <c r="M10297" t="str">
        <f t="shared" si="480"/>
        <v/>
      </c>
      <c r="N10297" t="e">
        <f t="shared" si="481"/>
        <v>#VALUE!</v>
      </c>
      <c r="O10297" t="e">
        <f t="shared" si="482"/>
        <v>#VALUE!</v>
      </c>
    </row>
    <row r="10298" spans="1:15" x14ac:dyDescent="0.25">
      <c r="A10298">
        <v>2019</v>
      </c>
      <c r="B10298" s="2" t="s">
        <v>39</v>
      </c>
      <c r="C10298">
        <v>8</v>
      </c>
      <c r="D10298" t="s">
        <v>32</v>
      </c>
      <c r="E10298" t="s">
        <v>10</v>
      </c>
      <c r="F10298" t="s">
        <v>72</v>
      </c>
      <c r="G10298">
        <v>1</v>
      </c>
      <c r="H10298">
        <v>49</v>
      </c>
      <c r="I10298">
        <v>40.9</v>
      </c>
      <c r="M10298" t="str">
        <f t="shared" si="480"/>
        <v/>
      </c>
      <c r="N10298" t="e">
        <f t="shared" si="481"/>
        <v>#VALUE!</v>
      </c>
      <c r="O10298" t="e">
        <f t="shared" si="482"/>
        <v>#VALUE!</v>
      </c>
    </row>
    <row r="10299" spans="1:15" x14ac:dyDescent="0.25">
      <c r="A10299">
        <v>2019</v>
      </c>
      <c r="B10299" s="2" t="s">
        <v>39</v>
      </c>
      <c r="C10299">
        <v>8</v>
      </c>
      <c r="D10299" t="s">
        <v>32</v>
      </c>
      <c r="E10299" t="s">
        <v>10</v>
      </c>
      <c r="F10299" t="s">
        <v>28</v>
      </c>
      <c r="G10299">
        <v>1</v>
      </c>
      <c r="H10299">
        <v>399</v>
      </c>
      <c r="I10299">
        <v>333.06</v>
      </c>
      <c r="M10299" t="str">
        <f t="shared" si="480"/>
        <v/>
      </c>
      <c r="N10299" t="e">
        <f t="shared" si="481"/>
        <v>#VALUE!</v>
      </c>
      <c r="O10299" t="e">
        <f t="shared" si="482"/>
        <v>#VALUE!</v>
      </c>
    </row>
    <row r="10300" spans="1:15" x14ac:dyDescent="0.25">
      <c r="A10300">
        <v>2019</v>
      </c>
      <c r="B10300" s="2" t="s">
        <v>39</v>
      </c>
      <c r="C10300">
        <v>8</v>
      </c>
      <c r="D10300" t="s">
        <v>32</v>
      </c>
      <c r="E10300" t="s">
        <v>10</v>
      </c>
      <c r="F10300" t="s">
        <v>12</v>
      </c>
      <c r="G10300">
        <v>1</v>
      </c>
      <c r="H10300">
        <v>329</v>
      </c>
      <c r="I10300">
        <v>274.62</v>
      </c>
      <c r="M10300" t="str">
        <f t="shared" si="480"/>
        <v/>
      </c>
      <c r="N10300" t="e">
        <f t="shared" si="481"/>
        <v>#VALUE!</v>
      </c>
      <c r="O10300" t="e">
        <f t="shared" si="482"/>
        <v>#VALUE!</v>
      </c>
    </row>
    <row r="10301" spans="1:15" x14ac:dyDescent="0.25">
      <c r="A10301">
        <v>2019</v>
      </c>
      <c r="B10301" s="2" t="s">
        <v>39</v>
      </c>
      <c r="C10301">
        <v>8</v>
      </c>
      <c r="D10301" t="s">
        <v>32</v>
      </c>
      <c r="E10301" t="s">
        <v>10</v>
      </c>
      <c r="F10301" t="s">
        <v>19</v>
      </c>
      <c r="G10301">
        <v>1</v>
      </c>
      <c r="H10301">
        <v>259</v>
      </c>
      <c r="I10301">
        <v>216.19</v>
      </c>
      <c r="M10301" t="str">
        <f t="shared" si="480"/>
        <v/>
      </c>
      <c r="N10301" t="e">
        <f t="shared" si="481"/>
        <v>#VALUE!</v>
      </c>
      <c r="O10301" t="e">
        <f t="shared" si="482"/>
        <v>#VALUE!</v>
      </c>
    </row>
    <row r="10302" spans="1:15" x14ac:dyDescent="0.25">
      <c r="A10302">
        <v>2019</v>
      </c>
      <c r="B10302" s="2" t="s">
        <v>39</v>
      </c>
      <c r="C10302">
        <v>8</v>
      </c>
      <c r="D10302" t="s">
        <v>32</v>
      </c>
      <c r="E10302" t="s">
        <v>13</v>
      </c>
      <c r="F10302" t="s">
        <v>14</v>
      </c>
      <c r="G10302">
        <v>8</v>
      </c>
      <c r="H10302">
        <v>632</v>
      </c>
      <c r="I10302">
        <v>527.52</v>
      </c>
      <c r="M10302" t="str">
        <f t="shared" si="480"/>
        <v/>
      </c>
      <c r="N10302" t="e">
        <f t="shared" si="481"/>
        <v>#VALUE!</v>
      </c>
      <c r="O10302" t="e">
        <f t="shared" si="482"/>
        <v>#VALUE!</v>
      </c>
    </row>
    <row r="10303" spans="1:15" x14ac:dyDescent="0.25">
      <c r="A10303">
        <v>2019</v>
      </c>
      <c r="B10303" s="2" t="s">
        <v>39</v>
      </c>
      <c r="C10303">
        <v>8</v>
      </c>
      <c r="D10303" t="s">
        <v>32</v>
      </c>
      <c r="E10303" t="s">
        <v>13</v>
      </c>
      <c r="F10303" t="s">
        <v>11</v>
      </c>
      <c r="G10303">
        <v>10</v>
      </c>
      <c r="H10303">
        <v>690</v>
      </c>
      <c r="I10303">
        <v>576.00000000000011</v>
      </c>
      <c r="M10303" t="str">
        <f t="shared" si="480"/>
        <v/>
      </c>
      <c r="N10303" t="e">
        <f t="shared" si="481"/>
        <v>#VALUE!</v>
      </c>
      <c r="O10303" t="e">
        <f t="shared" si="482"/>
        <v>#VALUE!</v>
      </c>
    </row>
    <row r="10304" spans="1:15" x14ac:dyDescent="0.25">
      <c r="A10304">
        <v>2019</v>
      </c>
      <c r="B10304" s="2" t="s">
        <v>39</v>
      </c>
      <c r="C10304">
        <v>8</v>
      </c>
      <c r="D10304" t="s">
        <v>32</v>
      </c>
      <c r="E10304" t="s">
        <v>13</v>
      </c>
      <c r="F10304" t="s">
        <v>15</v>
      </c>
      <c r="G10304">
        <v>3</v>
      </c>
      <c r="H10304">
        <v>777</v>
      </c>
      <c r="I10304">
        <v>648.56999999999994</v>
      </c>
      <c r="M10304" t="str">
        <f t="shared" si="480"/>
        <v/>
      </c>
      <c r="N10304" t="e">
        <f t="shared" si="481"/>
        <v>#VALUE!</v>
      </c>
      <c r="O10304" t="e">
        <f t="shared" si="482"/>
        <v>#VALUE!</v>
      </c>
    </row>
    <row r="10305" spans="1:15" x14ac:dyDescent="0.25">
      <c r="A10305">
        <v>2019</v>
      </c>
      <c r="B10305" s="2" t="s">
        <v>39</v>
      </c>
      <c r="C10305">
        <v>8</v>
      </c>
      <c r="D10305" t="s">
        <v>32</v>
      </c>
      <c r="E10305" t="s">
        <v>13</v>
      </c>
      <c r="F10305" t="s">
        <v>25</v>
      </c>
      <c r="G10305">
        <v>1</v>
      </c>
      <c r="H10305">
        <v>299</v>
      </c>
      <c r="I10305">
        <v>249.58</v>
      </c>
      <c r="M10305" t="str">
        <f t="shared" si="480"/>
        <v/>
      </c>
      <c r="N10305" t="e">
        <f t="shared" si="481"/>
        <v>#VALUE!</v>
      </c>
      <c r="O10305" t="e">
        <f t="shared" si="482"/>
        <v>#VALUE!</v>
      </c>
    </row>
    <row r="10306" spans="1:15" x14ac:dyDescent="0.25">
      <c r="A10306">
        <v>2019</v>
      </c>
      <c r="B10306" s="2" t="s">
        <v>39</v>
      </c>
      <c r="C10306">
        <v>8</v>
      </c>
      <c r="D10306" t="s">
        <v>32</v>
      </c>
      <c r="E10306" t="s">
        <v>13</v>
      </c>
      <c r="F10306" t="s">
        <v>62</v>
      </c>
      <c r="G10306">
        <v>1</v>
      </c>
      <c r="H10306">
        <v>59</v>
      </c>
      <c r="I10306">
        <v>49.25</v>
      </c>
      <c r="M10306" t="str">
        <f t="shared" si="480"/>
        <v/>
      </c>
      <c r="N10306" t="e">
        <f t="shared" si="481"/>
        <v>#VALUE!</v>
      </c>
      <c r="O10306" t="e">
        <f t="shared" si="482"/>
        <v>#VALUE!</v>
      </c>
    </row>
    <row r="10307" spans="1:15" x14ac:dyDescent="0.25">
      <c r="A10307">
        <v>2019</v>
      </c>
      <c r="B10307" s="2" t="s">
        <v>39</v>
      </c>
      <c r="C10307">
        <v>8</v>
      </c>
      <c r="D10307" t="s">
        <v>32</v>
      </c>
      <c r="E10307" t="s">
        <v>13</v>
      </c>
      <c r="F10307" t="s">
        <v>63</v>
      </c>
      <c r="G10307">
        <v>2</v>
      </c>
      <c r="H10307">
        <v>198</v>
      </c>
      <c r="I10307">
        <v>165.28</v>
      </c>
      <c r="M10307" t="str">
        <f t="shared" ref="M10307:M10370" si="483">SUBSTITUTE(SUBSTITUTE(J10307," - ","|"),"; ","|")</f>
        <v/>
      </c>
      <c r="N10307" t="e">
        <f t="shared" ref="N10307:N10370" si="484">LEFT(M10307,FIND("|",M10307)-1)</f>
        <v>#VALUE!</v>
      </c>
      <c r="O10307" t="e">
        <f t="shared" ref="O10307:O10370" si="485">RIGHT(M10307,LEN(M10307)-FIND("|",M10307))</f>
        <v>#VALUE!</v>
      </c>
    </row>
    <row r="10308" spans="1:15" x14ac:dyDescent="0.25">
      <c r="A10308">
        <v>2019</v>
      </c>
      <c r="B10308" s="2" t="s">
        <v>39</v>
      </c>
      <c r="C10308">
        <v>8</v>
      </c>
      <c r="D10308" t="s">
        <v>32</v>
      </c>
      <c r="E10308" t="s">
        <v>13</v>
      </c>
      <c r="F10308" t="s">
        <v>56</v>
      </c>
      <c r="G10308">
        <v>1</v>
      </c>
      <c r="H10308">
        <v>69</v>
      </c>
      <c r="I10308">
        <v>57.6</v>
      </c>
      <c r="M10308" t="str">
        <f t="shared" si="483"/>
        <v/>
      </c>
      <c r="N10308" t="e">
        <f t="shared" si="484"/>
        <v>#VALUE!</v>
      </c>
      <c r="O10308" t="e">
        <f t="shared" si="485"/>
        <v>#VALUE!</v>
      </c>
    </row>
    <row r="10309" spans="1:15" x14ac:dyDescent="0.25">
      <c r="A10309">
        <v>2019</v>
      </c>
      <c r="B10309" s="2" t="s">
        <v>39</v>
      </c>
      <c r="C10309">
        <v>8</v>
      </c>
      <c r="D10309" t="s">
        <v>32</v>
      </c>
      <c r="E10309" t="s">
        <v>13</v>
      </c>
      <c r="F10309" t="s">
        <v>57</v>
      </c>
      <c r="G10309">
        <v>2</v>
      </c>
      <c r="H10309">
        <v>198</v>
      </c>
      <c r="I10309">
        <v>165.28</v>
      </c>
      <c r="M10309" t="str">
        <f t="shared" si="483"/>
        <v/>
      </c>
      <c r="N10309" t="e">
        <f t="shared" si="484"/>
        <v>#VALUE!</v>
      </c>
      <c r="O10309" t="e">
        <f t="shared" si="485"/>
        <v>#VALUE!</v>
      </c>
    </row>
    <row r="10310" spans="1:15" x14ac:dyDescent="0.25">
      <c r="A10310">
        <v>2019</v>
      </c>
      <c r="B10310" s="2" t="s">
        <v>39</v>
      </c>
      <c r="C10310">
        <v>8</v>
      </c>
      <c r="D10310" t="s">
        <v>32</v>
      </c>
      <c r="E10310" t="s">
        <v>13</v>
      </c>
      <c r="F10310" t="s">
        <v>74</v>
      </c>
      <c r="G10310">
        <v>1</v>
      </c>
      <c r="H10310">
        <v>29</v>
      </c>
      <c r="I10310">
        <v>24.21</v>
      </c>
      <c r="M10310" t="str">
        <f t="shared" si="483"/>
        <v/>
      </c>
      <c r="N10310" t="e">
        <f t="shared" si="484"/>
        <v>#VALUE!</v>
      </c>
      <c r="O10310" t="e">
        <f t="shared" si="485"/>
        <v>#VALUE!</v>
      </c>
    </row>
    <row r="10311" spans="1:15" x14ac:dyDescent="0.25">
      <c r="A10311">
        <v>2019</v>
      </c>
      <c r="B10311" s="2" t="s">
        <v>39</v>
      </c>
      <c r="C10311">
        <v>8</v>
      </c>
      <c r="D10311" t="s">
        <v>32</v>
      </c>
      <c r="E10311" t="s">
        <v>13</v>
      </c>
      <c r="F10311" t="s">
        <v>28</v>
      </c>
      <c r="G10311">
        <v>1</v>
      </c>
      <c r="H10311">
        <v>399</v>
      </c>
      <c r="I10311">
        <v>333.06</v>
      </c>
      <c r="M10311" t="str">
        <f t="shared" si="483"/>
        <v/>
      </c>
      <c r="N10311" t="e">
        <f t="shared" si="484"/>
        <v>#VALUE!</v>
      </c>
      <c r="O10311" t="e">
        <f t="shared" si="485"/>
        <v>#VALUE!</v>
      </c>
    </row>
    <row r="10312" spans="1:15" x14ac:dyDescent="0.25">
      <c r="A10312">
        <v>2019</v>
      </c>
      <c r="B10312" s="2" t="s">
        <v>39</v>
      </c>
      <c r="C10312">
        <v>8</v>
      </c>
      <c r="D10312" t="s">
        <v>32</v>
      </c>
      <c r="E10312" t="s">
        <v>13</v>
      </c>
      <c r="F10312" t="s">
        <v>12</v>
      </c>
      <c r="G10312">
        <v>9</v>
      </c>
      <c r="H10312">
        <v>2961</v>
      </c>
      <c r="I10312">
        <v>2471.5799999999995</v>
      </c>
      <c r="M10312" t="str">
        <f t="shared" si="483"/>
        <v/>
      </c>
      <c r="N10312" t="e">
        <f t="shared" si="484"/>
        <v>#VALUE!</v>
      </c>
      <c r="O10312" t="e">
        <f t="shared" si="485"/>
        <v>#VALUE!</v>
      </c>
    </row>
    <row r="10313" spans="1:15" x14ac:dyDescent="0.25">
      <c r="A10313">
        <v>2019</v>
      </c>
      <c r="B10313" s="2" t="s">
        <v>39</v>
      </c>
      <c r="C10313">
        <v>8</v>
      </c>
      <c r="D10313" t="s">
        <v>32</v>
      </c>
      <c r="E10313" t="s">
        <v>13</v>
      </c>
      <c r="F10313" t="s">
        <v>19</v>
      </c>
      <c r="G10313">
        <v>3</v>
      </c>
      <c r="H10313">
        <v>777</v>
      </c>
      <c r="I10313">
        <v>648.56999999999994</v>
      </c>
      <c r="M10313" t="str">
        <f t="shared" si="483"/>
        <v/>
      </c>
      <c r="N10313" t="e">
        <f t="shared" si="484"/>
        <v>#VALUE!</v>
      </c>
      <c r="O10313" t="e">
        <f t="shared" si="485"/>
        <v>#VALUE!</v>
      </c>
    </row>
    <row r="10314" spans="1:15" x14ac:dyDescent="0.25">
      <c r="A10314">
        <v>2019</v>
      </c>
      <c r="B10314" s="2" t="s">
        <v>39</v>
      </c>
      <c r="C10314">
        <v>8</v>
      </c>
      <c r="D10314" t="s">
        <v>32</v>
      </c>
      <c r="E10314" t="s">
        <v>13</v>
      </c>
      <c r="F10314" t="s">
        <v>20</v>
      </c>
      <c r="G10314">
        <v>2</v>
      </c>
      <c r="H10314">
        <v>398</v>
      </c>
      <c r="I10314">
        <v>332.22</v>
      </c>
      <c r="M10314" t="str">
        <f t="shared" si="483"/>
        <v/>
      </c>
      <c r="N10314" t="e">
        <f t="shared" si="484"/>
        <v>#VALUE!</v>
      </c>
      <c r="O10314" t="e">
        <f t="shared" si="485"/>
        <v>#VALUE!</v>
      </c>
    </row>
    <row r="10315" spans="1:15" x14ac:dyDescent="0.25">
      <c r="A10315">
        <v>2019</v>
      </c>
      <c r="B10315" s="2" t="s">
        <v>39</v>
      </c>
      <c r="C10315">
        <v>8</v>
      </c>
      <c r="D10315" t="s">
        <v>32</v>
      </c>
      <c r="E10315" t="s">
        <v>21</v>
      </c>
      <c r="F10315" t="s">
        <v>60</v>
      </c>
      <c r="G10315">
        <v>3</v>
      </c>
      <c r="H10315">
        <v>147</v>
      </c>
      <c r="I10315">
        <v>122.69999999999999</v>
      </c>
      <c r="M10315" t="str">
        <f t="shared" si="483"/>
        <v/>
      </c>
      <c r="N10315" t="e">
        <f t="shared" si="484"/>
        <v>#VALUE!</v>
      </c>
      <c r="O10315" t="e">
        <f t="shared" si="485"/>
        <v>#VALUE!</v>
      </c>
    </row>
    <row r="10316" spans="1:15" x14ac:dyDescent="0.25">
      <c r="A10316">
        <v>2019</v>
      </c>
      <c r="B10316" s="2" t="s">
        <v>39</v>
      </c>
      <c r="C10316">
        <v>8</v>
      </c>
      <c r="D10316" t="s">
        <v>32</v>
      </c>
      <c r="E10316" t="s">
        <v>21</v>
      </c>
      <c r="F10316" t="s">
        <v>14</v>
      </c>
      <c r="G10316">
        <v>11</v>
      </c>
      <c r="H10316">
        <v>869</v>
      </c>
      <c r="I10316">
        <v>725.34000000000015</v>
      </c>
      <c r="M10316" t="str">
        <f t="shared" si="483"/>
        <v/>
      </c>
      <c r="N10316" t="e">
        <f t="shared" si="484"/>
        <v>#VALUE!</v>
      </c>
      <c r="O10316" t="e">
        <f t="shared" si="485"/>
        <v>#VALUE!</v>
      </c>
    </row>
    <row r="10317" spans="1:15" x14ac:dyDescent="0.25">
      <c r="A10317">
        <v>2019</v>
      </c>
      <c r="B10317" s="2" t="s">
        <v>39</v>
      </c>
      <c r="C10317">
        <v>8</v>
      </c>
      <c r="D10317" t="s">
        <v>32</v>
      </c>
      <c r="E10317" t="s">
        <v>21</v>
      </c>
      <c r="F10317" t="s">
        <v>22</v>
      </c>
      <c r="G10317">
        <v>2</v>
      </c>
      <c r="H10317">
        <v>198</v>
      </c>
      <c r="I10317">
        <v>165.28</v>
      </c>
      <c r="M10317" t="str">
        <f t="shared" si="483"/>
        <v/>
      </c>
      <c r="N10317" t="e">
        <f t="shared" si="484"/>
        <v>#VALUE!</v>
      </c>
      <c r="O10317" t="e">
        <f t="shared" si="485"/>
        <v>#VALUE!</v>
      </c>
    </row>
    <row r="10318" spans="1:15" x14ac:dyDescent="0.25">
      <c r="A10318">
        <v>2019</v>
      </c>
      <c r="B10318" s="2" t="s">
        <v>39</v>
      </c>
      <c r="C10318">
        <v>8</v>
      </c>
      <c r="D10318" t="s">
        <v>32</v>
      </c>
      <c r="E10318" t="s">
        <v>21</v>
      </c>
      <c r="F10318" t="s">
        <v>11</v>
      </c>
      <c r="G10318">
        <v>10</v>
      </c>
      <c r="H10318">
        <v>690</v>
      </c>
      <c r="I10318">
        <v>576.00000000000011</v>
      </c>
      <c r="M10318" t="str">
        <f t="shared" si="483"/>
        <v/>
      </c>
      <c r="N10318" t="e">
        <f t="shared" si="484"/>
        <v>#VALUE!</v>
      </c>
      <c r="O10318" t="e">
        <f t="shared" si="485"/>
        <v>#VALUE!</v>
      </c>
    </row>
    <row r="10319" spans="1:15" x14ac:dyDescent="0.25">
      <c r="A10319">
        <v>2019</v>
      </c>
      <c r="B10319" s="2" t="s">
        <v>39</v>
      </c>
      <c r="C10319">
        <v>8</v>
      </c>
      <c r="D10319" t="s">
        <v>32</v>
      </c>
      <c r="E10319" t="s">
        <v>21</v>
      </c>
      <c r="F10319" t="s">
        <v>15</v>
      </c>
      <c r="G10319">
        <v>1</v>
      </c>
      <c r="H10319">
        <v>259</v>
      </c>
      <c r="I10319">
        <v>216.19</v>
      </c>
      <c r="M10319" t="str">
        <f t="shared" si="483"/>
        <v/>
      </c>
      <c r="N10319" t="e">
        <f t="shared" si="484"/>
        <v>#VALUE!</v>
      </c>
      <c r="O10319" t="e">
        <f t="shared" si="485"/>
        <v>#VALUE!</v>
      </c>
    </row>
    <row r="10320" spans="1:15" x14ac:dyDescent="0.25">
      <c r="A10320">
        <v>2019</v>
      </c>
      <c r="B10320" s="2" t="s">
        <v>39</v>
      </c>
      <c r="C10320">
        <v>8</v>
      </c>
      <c r="D10320" t="s">
        <v>32</v>
      </c>
      <c r="E10320" t="s">
        <v>21</v>
      </c>
      <c r="F10320" t="s">
        <v>16</v>
      </c>
      <c r="G10320">
        <v>1</v>
      </c>
      <c r="H10320">
        <v>329</v>
      </c>
      <c r="I10320">
        <v>274.62</v>
      </c>
      <c r="M10320" t="str">
        <f t="shared" si="483"/>
        <v/>
      </c>
      <c r="N10320" t="e">
        <f t="shared" si="484"/>
        <v>#VALUE!</v>
      </c>
      <c r="O10320" t="e">
        <f t="shared" si="485"/>
        <v>#VALUE!</v>
      </c>
    </row>
    <row r="10321" spans="1:15" x14ac:dyDescent="0.25">
      <c r="A10321">
        <v>2019</v>
      </c>
      <c r="B10321" s="2" t="s">
        <v>39</v>
      </c>
      <c r="C10321">
        <v>8</v>
      </c>
      <c r="D10321" t="s">
        <v>32</v>
      </c>
      <c r="E10321" t="s">
        <v>21</v>
      </c>
      <c r="F10321" t="s">
        <v>25</v>
      </c>
      <c r="G10321">
        <v>2</v>
      </c>
      <c r="H10321">
        <v>598</v>
      </c>
      <c r="I10321">
        <v>499.16</v>
      </c>
      <c r="M10321" t="str">
        <f t="shared" si="483"/>
        <v/>
      </c>
      <c r="N10321" t="e">
        <f t="shared" si="484"/>
        <v>#VALUE!</v>
      </c>
      <c r="O10321" t="e">
        <f t="shared" si="485"/>
        <v>#VALUE!</v>
      </c>
    </row>
    <row r="10322" spans="1:15" x14ac:dyDescent="0.25">
      <c r="A10322">
        <v>2019</v>
      </c>
      <c r="B10322" s="2" t="s">
        <v>39</v>
      </c>
      <c r="C10322">
        <v>8</v>
      </c>
      <c r="D10322" t="s">
        <v>32</v>
      </c>
      <c r="E10322" t="s">
        <v>21</v>
      </c>
      <c r="F10322" t="s">
        <v>70</v>
      </c>
      <c r="G10322">
        <v>2</v>
      </c>
      <c r="H10322">
        <v>78</v>
      </c>
      <c r="I10322">
        <v>65.099999999999994</v>
      </c>
      <c r="M10322" t="str">
        <f t="shared" si="483"/>
        <v/>
      </c>
      <c r="N10322" t="e">
        <f t="shared" si="484"/>
        <v>#VALUE!</v>
      </c>
      <c r="O10322" t="e">
        <f t="shared" si="485"/>
        <v>#VALUE!</v>
      </c>
    </row>
    <row r="10323" spans="1:15" x14ac:dyDescent="0.25">
      <c r="A10323">
        <v>2019</v>
      </c>
      <c r="B10323" s="2" t="s">
        <v>39</v>
      </c>
      <c r="C10323">
        <v>8</v>
      </c>
      <c r="D10323" t="s">
        <v>32</v>
      </c>
      <c r="E10323" t="s">
        <v>21</v>
      </c>
      <c r="F10323" t="s">
        <v>61</v>
      </c>
      <c r="G10323">
        <v>1</v>
      </c>
      <c r="H10323">
        <v>79</v>
      </c>
      <c r="I10323">
        <v>65.94</v>
      </c>
      <c r="M10323" t="str">
        <f t="shared" si="483"/>
        <v/>
      </c>
      <c r="N10323" t="e">
        <f t="shared" si="484"/>
        <v>#VALUE!</v>
      </c>
      <c r="O10323" t="e">
        <f t="shared" si="485"/>
        <v>#VALUE!</v>
      </c>
    </row>
    <row r="10324" spans="1:15" x14ac:dyDescent="0.25">
      <c r="A10324">
        <v>2019</v>
      </c>
      <c r="B10324" s="2" t="s">
        <v>39</v>
      </c>
      <c r="C10324">
        <v>8</v>
      </c>
      <c r="D10324" t="s">
        <v>32</v>
      </c>
      <c r="E10324" t="s">
        <v>21</v>
      </c>
      <c r="F10324" t="s">
        <v>62</v>
      </c>
      <c r="G10324">
        <v>1</v>
      </c>
      <c r="H10324">
        <v>59</v>
      </c>
      <c r="I10324">
        <v>49.25</v>
      </c>
      <c r="M10324" t="str">
        <f t="shared" si="483"/>
        <v/>
      </c>
      <c r="N10324" t="e">
        <f t="shared" si="484"/>
        <v>#VALUE!</v>
      </c>
      <c r="O10324" t="e">
        <f t="shared" si="485"/>
        <v>#VALUE!</v>
      </c>
    </row>
    <row r="10325" spans="1:15" x14ac:dyDescent="0.25">
      <c r="A10325">
        <v>2019</v>
      </c>
      <c r="B10325" s="2" t="s">
        <v>39</v>
      </c>
      <c r="C10325">
        <v>8</v>
      </c>
      <c r="D10325" t="s">
        <v>32</v>
      </c>
      <c r="E10325" t="s">
        <v>21</v>
      </c>
      <c r="F10325" t="s">
        <v>66</v>
      </c>
      <c r="G10325">
        <v>1</v>
      </c>
      <c r="H10325">
        <v>299</v>
      </c>
      <c r="I10325">
        <v>249.58</v>
      </c>
      <c r="M10325" t="str">
        <f t="shared" si="483"/>
        <v/>
      </c>
      <c r="N10325" t="e">
        <f t="shared" si="484"/>
        <v>#VALUE!</v>
      </c>
      <c r="O10325" t="e">
        <f t="shared" si="485"/>
        <v>#VALUE!</v>
      </c>
    </row>
    <row r="10326" spans="1:15" x14ac:dyDescent="0.25">
      <c r="A10326">
        <v>2019</v>
      </c>
      <c r="B10326" s="2" t="s">
        <v>39</v>
      </c>
      <c r="C10326">
        <v>8</v>
      </c>
      <c r="D10326" t="s">
        <v>32</v>
      </c>
      <c r="E10326" t="s">
        <v>21</v>
      </c>
      <c r="F10326" t="s">
        <v>18</v>
      </c>
      <c r="G10326">
        <v>1</v>
      </c>
      <c r="H10326">
        <v>99</v>
      </c>
      <c r="I10326">
        <v>82.64</v>
      </c>
      <c r="M10326" t="str">
        <f t="shared" si="483"/>
        <v/>
      </c>
      <c r="N10326" t="e">
        <f t="shared" si="484"/>
        <v>#VALUE!</v>
      </c>
      <c r="O10326" t="e">
        <f t="shared" si="485"/>
        <v>#VALUE!</v>
      </c>
    </row>
    <row r="10327" spans="1:15" x14ac:dyDescent="0.25">
      <c r="A10327">
        <v>2019</v>
      </c>
      <c r="B10327" s="2" t="s">
        <v>39</v>
      </c>
      <c r="C10327">
        <v>8</v>
      </c>
      <c r="D10327" t="s">
        <v>32</v>
      </c>
      <c r="E10327" t="s">
        <v>21</v>
      </c>
      <c r="F10327" t="s">
        <v>12</v>
      </c>
      <c r="G10327">
        <v>2</v>
      </c>
      <c r="H10327">
        <v>658</v>
      </c>
      <c r="I10327">
        <v>549.24</v>
      </c>
      <c r="M10327" t="str">
        <f t="shared" si="483"/>
        <v/>
      </c>
      <c r="N10327" t="e">
        <f t="shared" si="484"/>
        <v>#VALUE!</v>
      </c>
      <c r="O10327" t="e">
        <f t="shared" si="485"/>
        <v>#VALUE!</v>
      </c>
    </row>
    <row r="10328" spans="1:15" x14ac:dyDescent="0.25">
      <c r="A10328">
        <v>2019</v>
      </c>
      <c r="B10328" s="2" t="s">
        <v>39</v>
      </c>
      <c r="C10328">
        <v>8</v>
      </c>
      <c r="D10328" t="s">
        <v>32</v>
      </c>
      <c r="E10328" t="s">
        <v>21</v>
      </c>
      <c r="F10328" t="s">
        <v>19</v>
      </c>
      <c r="G10328">
        <v>2</v>
      </c>
      <c r="H10328">
        <v>518</v>
      </c>
      <c r="I10328">
        <v>432.38</v>
      </c>
      <c r="M10328" t="str">
        <f t="shared" si="483"/>
        <v/>
      </c>
      <c r="N10328" t="e">
        <f t="shared" si="484"/>
        <v>#VALUE!</v>
      </c>
      <c r="O10328" t="e">
        <f t="shared" si="485"/>
        <v>#VALUE!</v>
      </c>
    </row>
    <row r="10329" spans="1:15" x14ac:dyDescent="0.25">
      <c r="A10329">
        <v>2019</v>
      </c>
      <c r="B10329" s="2" t="s">
        <v>39</v>
      </c>
      <c r="C10329">
        <v>8</v>
      </c>
      <c r="D10329" t="s">
        <v>32</v>
      </c>
      <c r="E10329" t="s">
        <v>21</v>
      </c>
      <c r="F10329" t="s">
        <v>20</v>
      </c>
      <c r="G10329">
        <v>1</v>
      </c>
      <c r="H10329">
        <v>199</v>
      </c>
      <c r="I10329">
        <v>166.11</v>
      </c>
      <c r="M10329" t="str">
        <f t="shared" si="483"/>
        <v/>
      </c>
      <c r="N10329" t="e">
        <f t="shared" si="484"/>
        <v>#VALUE!</v>
      </c>
      <c r="O10329" t="e">
        <f t="shared" si="485"/>
        <v>#VALUE!</v>
      </c>
    </row>
    <row r="10330" spans="1:15" x14ac:dyDescent="0.25">
      <c r="A10330">
        <v>2019</v>
      </c>
      <c r="B10330" s="2" t="s">
        <v>39</v>
      </c>
      <c r="C10330">
        <v>8</v>
      </c>
      <c r="D10330" t="s">
        <v>32</v>
      </c>
      <c r="E10330" t="s">
        <v>23</v>
      </c>
      <c r="F10330" t="s">
        <v>60</v>
      </c>
      <c r="G10330">
        <v>1</v>
      </c>
      <c r="H10330">
        <v>49</v>
      </c>
      <c r="I10330">
        <v>40.9</v>
      </c>
      <c r="M10330" t="str">
        <f t="shared" si="483"/>
        <v/>
      </c>
      <c r="N10330" t="e">
        <f t="shared" si="484"/>
        <v>#VALUE!</v>
      </c>
      <c r="O10330" t="e">
        <f t="shared" si="485"/>
        <v>#VALUE!</v>
      </c>
    </row>
    <row r="10331" spans="1:15" x14ac:dyDescent="0.25">
      <c r="A10331">
        <v>2019</v>
      </c>
      <c r="B10331" s="2" t="s">
        <v>39</v>
      </c>
      <c r="C10331">
        <v>8</v>
      </c>
      <c r="D10331" t="s">
        <v>32</v>
      </c>
      <c r="E10331" t="s">
        <v>23</v>
      </c>
      <c r="F10331" t="s">
        <v>14</v>
      </c>
      <c r="G10331">
        <v>2</v>
      </c>
      <c r="H10331">
        <v>158</v>
      </c>
      <c r="I10331">
        <v>131.88</v>
      </c>
      <c r="M10331" t="str">
        <f t="shared" si="483"/>
        <v/>
      </c>
      <c r="N10331" t="e">
        <f t="shared" si="484"/>
        <v>#VALUE!</v>
      </c>
      <c r="O10331" t="e">
        <f t="shared" si="485"/>
        <v>#VALUE!</v>
      </c>
    </row>
    <row r="10332" spans="1:15" x14ac:dyDescent="0.25">
      <c r="A10332">
        <v>2019</v>
      </c>
      <c r="B10332" s="2" t="s">
        <v>39</v>
      </c>
      <c r="C10332">
        <v>8</v>
      </c>
      <c r="D10332" t="s">
        <v>32</v>
      </c>
      <c r="E10332" t="s">
        <v>23</v>
      </c>
      <c r="F10332" t="s">
        <v>22</v>
      </c>
      <c r="G10332">
        <v>3</v>
      </c>
      <c r="H10332">
        <v>297</v>
      </c>
      <c r="I10332">
        <v>247.92000000000002</v>
      </c>
      <c r="M10332" t="str">
        <f t="shared" si="483"/>
        <v/>
      </c>
      <c r="N10332" t="e">
        <f t="shared" si="484"/>
        <v>#VALUE!</v>
      </c>
      <c r="O10332" t="e">
        <f t="shared" si="485"/>
        <v>#VALUE!</v>
      </c>
    </row>
    <row r="10333" spans="1:15" x14ac:dyDescent="0.25">
      <c r="A10333">
        <v>2019</v>
      </c>
      <c r="B10333" s="2" t="s">
        <v>39</v>
      </c>
      <c r="C10333">
        <v>8</v>
      </c>
      <c r="D10333" t="s">
        <v>32</v>
      </c>
      <c r="E10333" t="s">
        <v>23</v>
      </c>
      <c r="F10333" t="s">
        <v>11</v>
      </c>
      <c r="G10333">
        <v>3</v>
      </c>
      <c r="H10333">
        <v>207</v>
      </c>
      <c r="I10333">
        <v>172.8</v>
      </c>
      <c r="M10333" t="str">
        <f t="shared" si="483"/>
        <v/>
      </c>
      <c r="N10333" t="e">
        <f t="shared" si="484"/>
        <v>#VALUE!</v>
      </c>
      <c r="O10333" t="e">
        <f t="shared" si="485"/>
        <v>#VALUE!</v>
      </c>
    </row>
    <row r="10334" spans="1:15" x14ac:dyDescent="0.25">
      <c r="A10334">
        <v>2019</v>
      </c>
      <c r="B10334" s="2" t="s">
        <v>39</v>
      </c>
      <c r="C10334">
        <v>8</v>
      </c>
      <c r="D10334" t="s">
        <v>32</v>
      </c>
      <c r="E10334" t="s">
        <v>23</v>
      </c>
      <c r="F10334" t="s">
        <v>15</v>
      </c>
      <c r="G10334">
        <v>1</v>
      </c>
      <c r="H10334">
        <v>259</v>
      </c>
      <c r="I10334">
        <v>216.19</v>
      </c>
      <c r="M10334" t="str">
        <f t="shared" si="483"/>
        <v/>
      </c>
      <c r="N10334" t="e">
        <f t="shared" si="484"/>
        <v>#VALUE!</v>
      </c>
      <c r="O10334" t="e">
        <f t="shared" si="485"/>
        <v>#VALUE!</v>
      </c>
    </row>
    <row r="10335" spans="1:15" x14ac:dyDescent="0.25">
      <c r="A10335">
        <v>2019</v>
      </c>
      <c r="B10335" s="2" t="s">
        <v>39</v>
      </c>
      <c r="C10335">
        <v>8</v>
      </c>
      <c r="D10335" t="s">
        <v>32</v>
      </c>
      <c r="E10335" t="s">
        <v>23</v>
      </c>
      <c r="F10335" t="s">
        <v>25</v>
      </c>
      <c r="G10335">
        <v>2</v>
      </c>
      <c r="H10335">
        <v>598</v>
      </c>
      <c r="I10335">
        <v>499.16</v>
      </c>
      <c r="M10335" t="str">
        <f t="shared" si="483"/>
        <v/>
      </c>
      <c r="N10335" t="e">
        <f t="shared" si="484"/>
        <v>#VALUE!</v>
      </c>
      <c r="O10335" t="e">
        <f t="shared" si="485"/>
        <v>#VALUE!</v>
      </c>
    </row>
    <row r="10336" spans="1:15" x14ac:dyDescent="0.25">
      <c r="A10336">
        <v>2019</v>
      </c>
      <c r="B10336" s="2" t="s">
        <v>39</v>
      </c>
      <c r="C10336">
        <v>8</v>
      </c>
      <c r="D10336" t="s">
        <v>32</v>
      </c>
      <c r="E10336" t="s">
        <v>23</v>
      </c>
      <c r="F10336" t="s">
        <v>57</v>
      </c>
      <c r="G10336">
        <v>1</v>
      </c>
      <c r="H10336">
        <v>99</v>
      </c>
      <c r="I10336">
        <v>82.64</v>
      </c>
      <c r="M10336" t="str">
        <f t="shared" si="483"/>
        <v/>
      </c>
      <c r="N10336" t="e">
        <f t="shared" si="484"/>
        <v>#VALUE!</v>
      </c>
      <c r="O10336" t="e">
        <f t="shared" si="485"/>
        <v>#VALUE!</v>
      </c>
    </row>
    <row r="10337" spans="1:15" x14ac:dyDescent="0.25">
      <c r="A10337">
        <v>2019</v>
      </c>
      <c r="B10337" s="2" t="s">
        <v>39</v>
      </c>
      <c r="C10337">
        <v>8</v>
      </c>
      <c r="D10337" t="s">
        <v>32</v>
      </c>
      <c r="E10337" t="s">
        <v>23</v>
      </c>
      <c r="F10337" t="s">
        <v>66</v>
      </c>
      <c r="G10337">
        <v>1</v>
      </c>
      <c r="H10337">
        <v>299</v>
      </c>
      <c r="I10337">
        <v>249.58</v>
      </c>
      <c r="M10337" t="str">
        <f t="shared" si="483"/>
        <v/>
      </c>
      <c r="N10337" t="e">
        <f t="shared" si="484"/>
        <v>#VALUE!</v>
      </c>
      <c r="O10337" t="e">
        <f t="shared" si="485"/>
        <v>#VALUE!</v>
      </c>
    </row>
    <row r="10338" spans="1:15" x14ac:dyDescent="0.25">
      <c r="A10338">
        <v>2019</v>
      </c>
      <c r="B10338" s="2" t="s">
        <v>39</v>
      </c>
      <c r="C10338">
        <v>8</v>
      </c>
      <c r="D10338" t="s">
        <v>32</v>
      </c>
      <c r="E10338" t="s">
        <v>23</v>
      </c>
      <c r="F10338" t="s">
        <v>17</v>
      </c>
      <c r="G10338">
        <v>1</v>
      </c>
      <c r="H10338">
        <v>139</v>
      </c>
      <c r="I10338">
        <v>116.03</v>
      </c>
      <c r="M10338" t="str">
        <f t="shared" si="483"/>
        <v/>
      </c>
      <c r="N10338" t="e">
        <f t="shared" si="484"/>
        <v>#VALUE!</v>
      </c>
      <c r="O10338" t="e">
        <f t="shared" si="485"/>
        <v>#VALUE!</v>
      </c>
    </row>
    <row r="10339" spans="1:15" x14ac:dyDescent="0.25">
      <c r="A10339">
        <v>2019</v>
      </c>
      <c r="B10339" s="2" t="s">
        <v>39</v>
      </c>
      <c r="C10339">
        <v>8</v>
      </c>
      <c r="D10339" t="s">
        <v>32</v>
      </c>
      <c r="E10339" t="s">
        <v>23</v>
      </c>
      <c r="F10339" t="s">
        <v>12</v>
      </c>
      <c r="G10339">
        <v>1</v>
      </c>
      <c r="H10339">
        <v>329</v>
      </c>
      <c r="I10339">
        <v>274.62</v>
      </c>
      <c r="M10339" t="str">
        <f t="shared" si="483"/>
        <v/>
      </c>
      <c r="N10339" t="e">
        <f t="shared" si="484"/>
        <v>#VALUE!</v>
      </c>
      <c r="O10339" t="e">
        <f t="shared" si="485"/>
        <v>#VALUE!</v>
      </c>
    </row>
    <row r="10340" spans="1:15" x14ac:dyDescent="0.25">
      <c r="A10340">
        <v>2019</v>
      </c>
      <c r="B10340" s="2" t="s">
        <v>39</v>
      </c>
      <c r="C10340">
        <v>8</v>
      </c>
      <c r="D10340" t="s">
        <v>32</v>
      </c>
      <c r="E10340" t="s">
        <v>23</v>
      </c>
      <c r="F10340" t="s">
        <v>20</v>
      </c>
      <c r="G10340">
        <v>2</v>
      </c>
      <c r="H10340">
        <v>398</v>
      </c>
      <c r="I10340">
        <v>332.22</v>
      </c>
      <c r="M10340" t="str">
        <f t="shared" si="483"/>
        <v/>
      </c>
      <c r="N10340" t="e">
        <f t="shared" si="484"/>
        <v>#VALUE!</v>
      </c>
      <c r="O10340" t="e">
        <f t="shared" si="485"/>
        <v>#VALUE!</v>
      </c>
    </row>
    <row r="10341" spans="1:15" x14ac:dyDescent="0.25">
      <c r="A10341">
        <v>2019</v>
      </c>
      <c r="B10341" s="2" t="s">
        <v>39</v>
      </c>
      <c r="C10341">
        <v>8</v>
      </c>
      <c r="D10341" t="s">
        <v>32</v>
      </c>
      <c r="E10341" t="s">
        <v>24</v>
      </c>
      <c r="F10341" t="s">
        <v>14</v>
      </c>
      <c r="G10341">
        <v>4</v>
      </c>
      <c r="H10341">
        <v>316</v>
      </c>
      <c r="I10341">
        <v>263.76</v>
      </c>
      <c r="M10341" t="str">
        <f t="shared" si="483"/>
        <v/>
      </c>
      <c r="N10341" t="e">
        <f t="shared" si="484"/>
        <v>#VALUE!</v>
      </c>
      <c r="O10341" t="e">
        <f t="shared" si="485"/>
        <v>#VALUE!</v>
      </c>
    </row>
    <row r="10342" spans="1:15" x14ac:dyDescent="0.25">
      <c r="A10342">
        <v>2019</v>
      </c>
      <c r="B10342" s="2" t="s">
        <v>39</v>
      </c>
      <c r="C10342">
        <v>8</v>
      </c>
      <c r="D10342" t="s">
        <v>32</v>
      </c>
      <c r="E10342" t="s">
        <v>24</v>
      </c>
      <c r="F10342" t="s">
        <v>11</v>
      </c>
      <c r="G10342">
        <v>2</v>
      </c>
      <c r="H10342">
        <v>138</v>
      </c>
      <c r="I10342">
        <v>115.2</v>
      </c>
      <c r="M10342" t="str">
        <f t="shared" si="483"/>
        <v/>
      </c>
      <c r="N10342" t="e">
        <f t="shared" si="484"/>
        <v>#VALUE!</v>
      </c>
      <c r="O10342" t="e">
        <f t="shared" si="485"/>
        <v>#VALUE!</v>
      </c>
    </row>
    <row r="10343" spans="1:15" x14ac:dyDescent="0.25">
      <c r="A10343">
        <v>2019</v>
      </c>
      <c r="B10343" s="2" t="s">
        <v>39</v>
      </c>
      <c r="C10343">
        <v>8</v>
      </c>
      <c r="D10343" t="s">
        <v>32</v>
      </c>
      <c r="E10343" t="s">
        <v>24</v>
      </c>
      <c r="F10343" t="s">
        <v>66</v>
      </c>
      <c r="G10343">
        <v>1</v>
      </c>
      <c r="H10343">
        <v>299</v>
      </c>
      <c r="I10343">
        <v>249.58</v>
      </c>
      <c r="M10343" t="str">
        <f t="shared" si="483"/>
        <v/>
      </c>
      <c r="N10343" t="e">
        <f t="shared" si="484"/>
        <v>#VALUE!</v>
      </c>
      <c r="O10343" t="e">
        <f t="shared" si="485"/>
        <v>#VALUE!</v>
      </c>
    </row>
    <row r="10344" spans="1:15" x14ac:dyDescent="0.25">
      <c r="A10344">
        <v>2019</v>
      </c>
      <c r="B10344" s="2" t="s">
        <v>39</v>
      </c>
      <c r="C10344">
        <v>8</v>
      </c>
      <c r="D10344" t="s">
        <v>32</v>
      </c>
      <c r="E10344" t="s">
        <v>24</v>
      </c>
      <c r="F10344" t="s">
        <v>18</v>
      </c>
      <c r="G10344">
        <v>1</v>
      </c>
      <c r="H10344">
        <v>99</v>
      </c>
      <c r="I10344">
        <v>82.64</v>
      </c>
      <c r="M10344" t="str">
        <f t="shared" si="483"/>
        <v/>
      </c>
      <c r="N10344" t="e">
        <f t="shared" si="484"/>
        <v>#VALUE!</v>
      </c>
      <c r="O10344" t="e">
        <f t="shared" si="485"/>
        <v>#VALUE!</v>
      </c>
    </row>
    <row r="10345" spans="1:15" x14ac:dyDescent="0.25">
      <c r="A10345">
        <v>2019</v>
      </c>
      <c r="B10345" s="2" t="s">
        <v>39</v>
      </c>
      <c r="C10345">
        <v>8</v>
      </c>
      <c r="D10345" t="s">
        <v>32</v>
      </c>
      <c r="E10345" t="s">
        <v>24</v>
      </c>
      <c r="F10345" t="s">
        <v>19</v>
      </c>
      <c r="G10345">
        <v>1</v>
      </c>
      <c r="H10345">
        <v>259</v>
      </c>
      <c r="I10345">
        <v>216.19</v>
      </c>
      <c r="M10345" t="str">
        <f t="shared" si="483"/>
        <v/>
      </c>
      <c r="N10345" t="e">
        <f t="shared" si="484"/>
        <v>#VALUE!</v>
      </c>
      <c r="O10345" t="e">
        <f t="shared" si="485"/>
        <v>#VALUE!</v>
      </c>
    </row>
    <row r="10346" spans="1:15" x14ac:dyDescent="0.25">
      <c r="A10346">
        <v>2019</v>
      </c>
      <c r="B10346" s="2" t="s">
        <v>39</v>
      </c>
      <c r="C10346">
        <v>8</v>
      </c>
      <c r="D10346" t="s">
        <v>32</v>
      </c>
      <c r="E10346" t="s">
        <v>26</v>
      </c>
      <c r="F10346" t="s">
        <v>73</v>
      </c>
      <c r="G10346">
        <v>2</v>
      </c>
      <c r="H10346">
        <v>70</v>
      </c>
      <c r="I10346">
        <v>58.44</v>
      </c>
      <c r="M10346" t="str">
        <f t="shared" si="483"/>
        <v/>
      </c>
      <c r="N10346" t="e">
        <f t="shared" si="484"/>
        <v>#VALUE!</v>
      </c>
      <c r="O10346" t="e">
        <f t="shared" si="485"/>
        <v>#VALUE!</v>
      </c>
    </row>
    <row r="10347" spans="1:15" x14ac:dyDescent="0.25">
      <c r="A10347">
        <v>2019</v>
      </c>
      <c r="B10347" s="2" t="s">
        <v>39</v>
      </c>
      <c r="C10347">
        <v>8</v>
      </c>
      <c r="D10347" t="s">
        <v>32</v>
      </c>
      <c r="E10347" t="s">
        <v>26</v>
      </c>
      <c r="F10347" t="s">
        <v>60</v>
      </c>
      <c r="G10347">
        <v>5</v>
      </c>
      <c r="H10347">
        <v>245</v>
      </c>
      <c r="I10347">
        <v>204.5</v>
      </c>
      <c r="M10347" t="str">
        <f t="shared" si="483"/>
        <v/>
      </c>
      <c r="N10347" t="e">
        <f t="shared" si="484"/>
        <v>#VALUE!</v>
      </c>
      <c r="O10347" t="e">
        <f t="shared" si="485"/>
        <v>#VALUE!</v>
      </c>
    </row>
    <row r="10348" spans="1:15" x14ac:dyDescent="0.25">
      <c r="A10348">
        <v>2019</v>
      </c>
      <c r="B10348" s="2" t="s">
        <v>39</v>
      </c>
      <c r="C10348">
        <v>8</v>
      </c>
      <c r="D10348" t="s">
        <v>32</v>
      </c>
      <c r="E10348" t="s">
        <v>26</v>
      </c>
      <c r="F10348" t="s">
        <v>14</v>
      </c>
      <c r="G10348">
        <v>32</v>
      </c>
      <c r="H10348">
        <v>2528</v>
      </c>
      <c r="I10348">
        <v>2110.0800000000013</v>
      </c>
      <c r="M10348" t="str">
        <f t="shared" si="483"/>
        <v/>
      </c>
      <c r="N10348" t="e">
        <f t="shared" si="484"/>
        <v>#VALUE!</v>
      </c>
      <c r="O10348" t="e">
        <f t="shared" si="485"/>
        <v>#VALUE!</v>
      </c>
    </row>
    <row r="10349" spans="1:15" x14ac:dyDescent="0.25">
      <c r="A10349">
        <v>2019</v>
      </c>
      <c r="B10349" s="2" t="s">
        <v>39</v>
      </c>
      <c r="C10349">
        <v>8</v>
      </c>
      <c r="D10349" t="s">
        <v>32</v>
      </c>
      <c r="E10349" t="s">
        <v>26</v>
      </c>
      <c r="F10349" t="s">
        <v>22</v>
      </c>
      <c r="G10349">
        <v>12</v>
      </c>
      <c r="H10349">
        <v>1188</v>
      </c>
      <c r="I10349">
        <v>991.68</v>
      </c>
      <c r="M10349" t="str">
        <f t="shared" si="483"/>
        <v/>
      </c>
      <c r="N10349" t="e">
        <f t="shared" si="484"/>
        <v>#VALUE!</v>
      </c>
      <c r="O10349" t="e">
        <f t="shared" si="485"/>
        <v>#VALUE!</v>
      </c>
    </row>
    <row r="10350" spans="1:15" x14ac:dyDescent="0.25">
      <c r="A10350">
        <v>2019</v>
      </c>
      <c r="B10350" s="2" t="s">
        <v>39</v>
      </c>
      <c r="C10350">
        <v>8</v>
      </c>
      <c r="D10350" t="s">
        <v>32</v>
      </c>
      <c r="E10350" t="s">
        <v>26</v>
      </c>
      <c r="F10350" t="s">
        <v>11</v>
      </c>
      <c r="G10350">
        <v>41</v>
      </c>
      <c r="H10350">
        <v>2829</v>
      </c>
      <c r="I10350">
        <v>2361.5999999999981</v>
      </c>
      <c r="M10350" t="str">
        <f t="shared" si="483"/>
        <v/>
      </c>
      <c r="N10350" t="e">
        <f t="shared" si="484"/>
        <v>#VALUE!</v>
      </c>
      <c r="O10350" t="e">
        <f t="shared" si="485"/>
        <v>#VALUE!</v>
      </c>
    </row>
    <row r="10351" spans="1:15" x14ac:dyDescent="0.25">
      <c r="A10351">
        <v>2019</v>
      </c>
      <c r="B10351" s="2" t="s">
        <v>39</v>
      </c>
      <c r="C10351">
        <v>8</v>
      </c>
      <c r="D10351" t="s">
        <v>32</v>
      </c>
      <c r="E10351" t="s">
        <v>26</v>
      </c>
      <c r="F10351" t="s">
        <v>15</v>
      </c>
      <c r="G10351">
        <v>4</v>
      </c>
      <c r="H10351">
        <v>1036</v>
      </c>
      <c r="I10351">
        <v>864.76</v>
      </c>
      <c r="M10351" t="str">
        <f t="shared" si="483"/>
        <v/>
      </c>
      <c r="N10351" t="e">
        <f t="shared" si="484"/>
        <v>#VALUE!</v>
      </c>
      <c r="O10351" t="e">
        <f t="shared" si="485"/>
        <v>#VALUE!</v>
      </c>
    </row>
    <row r="10352" spans="1:15" x14ac:dyDescent="0.25">
      <c r="A10352">
        <v>2019</v>
      </c>
      <c r="B10352" s="2" t="s">
        <v>39</v>
      </c>
      <c r="C10352">
        <v>8</v>
      </c>
      <c r="D10352" t="s">
        <v>32</v>
      </c>
      <c r="E10352" t="s">
        <v>26</v>
      </c>
      <c r="F10352" t="s">
        <v>25</v>
      </c>
      <c r="G10352">
        <v>3</v>
      </c>
      <c r="H10352">
        <v>897</v>
      </c>
      <c r="I10352">
        <v>748.74</v>
      </c>
      <c r="M10352" t="str">
        <f t="shared" si="483"/>
        <v/>
      </c>
      <c r="N10352" t="e">
        <f t="shared" si="484"/>
        <v>#VALUE!</v>
      </c>
      <c r="O10352" t="e">
        <f t="shared" si="485"/>
        <v>#VALUE!</v>
      </c>
    </row>
    <row r="10353" spans="1:15" x14ac:dyDescent="0.25">
      <c r="A10353">
        <v>2019</v>
      </c>
      <c r="B10353" s="2" t="s">
        <v>39</v>
      </c>
      <c r="C10353">
        <v>8</v>
      </c>
      <c r="D10353" t="s">
        <v>32</v>
      </c>
      <c r="E10353" t="s">
        <v>26</v>
      </c>
      <c r="F10353" t="s">
        <v>70</v>
      </c>
      <c r="G10353">
        <v>4</v>
      </c>
      <c r="H10353">
        <v>156</v>
      </c>
      <c r="I10353">
        <v>130.19999999999999</v>
      </c>
      <c r="M10353" t="str">
        <f t="shared" si="483"/>
        <v/>
      </c>
      <c r="N10353" t="e">
        <f t="shared" si="484"/>
        <v>#VALUE!</v>
      </c>
      <c r="O10353" t="e">
        <f t="shared" si="485"/>
        <v>#VALUE!</v>
      </c>
    </row>
    <row r="10354" spans="1:15" x14ac:dyDescent="0.25">
      <c r="A10354">
        <v>2019</v>
      </c>
      <c r="B10354" s="2" t="s">
        <v>39</v>
      </c>
      <c r="C10354">
        <v>8</v>
      </c>
      <c r="D10354" t="s">
        <v>32</v>
      </c>
      <c r="E10354" t="s">
        <v>26</v>
      </c>
      <c r="F10354" t="s">
        <v>61</v>
      </c>
      <c r="G10354">
        <v>2</v>
      </c>
      <c r="H10354">
        <v>158</v>
      </c>
      <c r="I10354">
        <v>131.88</v>
      </c>
      <c r="M10354" t="str">
        <f t="shared" si="483"/>
        <v/>
      </c>
      <c r="N10354" t="e">
        <f t="shared" si="484"/>
        <v>#VALUE!</v>
      </c>
      <c r="O10354" t="e">
        <f t="shared" si="485"/>
        <v>#VALUE!</v>
      </c>
    </row>
    <row r="10355" spans="1:15" x14ac:dyDescent="0.25">
      <c r="A10355">
        <v>2019</v>
      </c>
      <c r="B10355" s="2" t="s">
        <v>39</v>
      </c>
      <c r="C10355">
        <v>8</v>
      </c>
      <c r="D10355" t="s">
        <v>32</v>
      </c>
      <c r="E10355" t="s">
        <v>26</v>
      </c>
      <c r="F10355" t="s">
        <v>59</v>
      </c>
      <c r="G10355">
        <v>2</v>
      </c>
      <c r="H10355">
        <v>50</v>
      </c>
      <c r="I10355">
        <v>41.74</v>
      </c>
      <c r="M10355" t="str">
        <f t="shared" si="483"/>
        <v/>
      </c>
      <c r="N10355" t="e">
        <f t="shared" si="484"/>
        <v>#VALUE!</v>
      </c>
      <c r="O10355" t="e">
        <f t="shared" si="485"/>
        <v>#VALUE!</v>
      </c>
    </row>
    <row r="10356" spans="1:15" x14ac:dyDescent="0.25">
      <c r="A10356">
        <v>2019</v>
      </c>
      <c r="B10356" s="2" t="s">
        <v>39</v>
      </c>
      <c r="C10356">
        <v>8</v>
      </c>
      <c r="D10356" t="s">
        <v>32</v>
      </c>
      <c r="E10356" t="s">
        <v>26</v>
      </c>
      <c r="F10356" t="s">
        <v>62</v>
      </c>
      <c r="G10356">
        <v>10</v>
      </c>
      <c r="H10356">
        <v>590</v>
      </c>
      <c r="I10356">
        <v>492.5</v>
      </c>
      <c r="M10356" t="str">
        <f t="shared" si="483"/>
        <v/>
      </c>
      <c r="N10356" t="e">
        <f t="shared" si="484"/>
        <v>#VALUE!</v>
      </c>
      <c r="O10356" t="e">
        <f t="shared" si="485"/>
        <v>#VALUE!</v>
      </c>
    </row>
    <row r="10357" spans="1:15" x14ac:dyDescent="0.25">
      <c r="A10357">
        <v>2019</v>
      </c>
      <c r="B10357" s="2" t="s">
        <v>39</v>
      </c>
      <c r="C10357">
        <v>8</v>
      </c>
      <c r="D10357" t="s">
        <v>32</v>
      </c>
      <c r="E10357" t="s">
        <v>26</v>
      </c>
      <c r="F10357" t="s">
        <v>63</v>
      </c>
      <c r="G10357">
        <v>1</v>
      </c>
      <c r="H10357">
        <v>99</v>
      </c>
      <c r="I10357">
        <v>82.64</v>
      </c>
      <c r="M10357" t="str">
        <f t="shared" si="483"/>
        <v/>
      </c>
      <c r="N10357" t="e">
        <f t="shared" si="484"/>
        <v>#VALUE!</v>
      </c>
      <c r="O10357" t="e">
        <f t="shared" si="485"/>
        <v>#VALUE!</v>
      </c>
    </row>
    <row r="10358" spans="1:15" x14ac:dyDescent="0.25">
      <c r="A10358">
        <v>2019</v>
      </c>
      <c r="B10358" s="2" t="s">
        <v>39</v>
      </c>
      <c r="C10358">
        <v>8</v>
      </c>
      <c r="D10358" t="s">
        <v>32</v>
      </c>
      <c r="E10358" t="s">
        <v>26</v>
      </c>
      <c r="F10358" t="s">
        <v>64</v>
      </c>
      <c r="G10358">
        <v>1</v>
      </c>
      <c r="H10358">
        <v>79</v>
      </c>
      <c r="I10358">
        <v>65.94</v>
      </c>
      <c r="M10358" t="str">
        <f t="shared" si="483"/>
        <v/>
      </c>
      <c r="N10358" t="e">
        <f t="shared" si="484"/>
        <v>#VALUE!</v>
      </c>
      <c r="O10358" t="e">
        <f t="shared" si="485"/>
        <v>#VALUE!</v>
      </c>
    </row>
    <row r="10359" spans="1:15" x14ac:dyDescent="0.25">
      <c r="A10359">
        <v>2019</v>
      </c>
      <c r="B10359" s="2" t="s">
        <v>39</v>
      </c>
      <c r="C10359">
        <v>8</v>
      </c>
      <c r="D10359" t="s">
        <v>32</v>
      </c>
      <c r="E10359" t="s">
        <v>26</v>
      </c>
      <c r="F10359" t="s">
        <v>56</v>
      </c>
      <c r="G10359">
        <v>8</v>
      </c>
      <c r="H10359">
        <v>552</v>
      </c>
      <c r="I10359">
        <v>460.80000000000007</v>
      </c>
      <c r="M10359" t="str">
        <f t="shared" si="483"/>
        <v/>
      </c>
      <c r="N10359" t="e">
        <f t="shared" si="484"/>
        <v>#VALUE!</v>
      </c>
      <c r="O10359" t="e">
        <f t="shared" si="485"/>
        <v>#VALUE!</v>
      </c>
    </row>
    <row r="10360" spans="1:15" x14ac:dyDescent="0.25">
      <c r="A10360">
        <v>2019</v>
      </c>
      <c r="B10360" s="2" t="s">
        <v>39</v>
      </c>
      <c r="C10360">
        <v>8</v>
      </c>
      <c r="D10360" t="s">
        <v>32</v>
      </c>
      <c r="E10360" t="s">
        <v>26</v>
      </c>
      <c r="F10360" t="s">
        <v>57</v>
      </c>
      <c r="G10360">
        <v>1</v>
      </c>
      <c r="H10360">
        <v>99</v>
      </c>
      <c r="I10360">
        <v>82.64</v>
      </c>
      <c r="M10360" t="str">
        <f t="shared" si="483"/>
        <v/>
      </c>
      <c r="N10360" t="e">
        <f t="shared" si="484"/>
        <v>#VALUE!</v>
      </c>
      <c r="O10360" t="e">
        <f t="shared" si="485"/>
        <v>#VALUE!</v>
      </c>
    </row>
    <row r="10361" spans="1:15" x14ac:dyDescent="0.25">
      <c r="A10361">
        <v>2019</v>
      </c>
      <c r="B10361" s="2" t="s">
        <v>39</v>
      </c>
      <c r="C10361">
        <v>8</v>
      </c>
      <c r="D10361" t="s">
        <v>32</v>
      </c>
      <c r="E10361" t="s">
        <v>26</v>
      </c>
      <c r="F10361" t="s">
        <v>66</v>
      </c>
      <c r="G10361">
        <v>1</v>
      </c>
      <c r="H10361">
        <v>299</v>
      </c>
      <c r="I10361">
        <v>249.58</v>
      </c>
      <c r="M10361" t="str">
        <f t="shared" si="483"/>
        <v/>
      </c>
      <c r="N10361" t="e">
        <f t="shared" si="484"/>
        <v>#VALUE!</v>
      </c>
      <c r="O10361" t="e">
        <f t="shared" si="485"/>
        <v>#VALUE!</v>
      </c>
    </row>
    <row r="10362" spans="1:15" x14ac:dyDescent="0.25">
      <c r="A10362">
        <v>2019</v>
      </c>
      <c r="B10362" s="2" t="s">
        <v>39</v>
      </c>
      <c r="C10362">
        <v>8</v>
      </c>
      <c r="D10362" t="s">
        <v>32</v>
      </c>
      <c r="E10362" t="s">
        <v>26</v>
      </c>
      <c r="F10362" t="s">
        <v>67</v>
      </c>
      <c r="G10362">
        <v>2</v>
      </c>
      <c r="H10362">
        <v>1398</v>
      </c>
      <c r="I10362">
        <v>1166.94</v>
      </c>
      <c r="M10362" t="str">
        <f t="shared" si="483"/>
        <v/>
      </c>
      <c r="N10362" t="e">
        <f t="shared" si="484"/>
        <v>#VALUE!</v>
      </c>
      <c r="O10362" t="e">
        <f t="shared" si="485"/>
        <v>#VALUE!</v>
      </c>
    </row>
    <row r="10363" spans="1:15" x14ac:dyDescent="0.25">
      <c r="A10363">
        <v>2019</v>
      </c>
      <c r="B10363" s="2" t="s">
        <v>39</v>
      </c>
      <c r="C10363">
        <v>8</v>
      </c>
      <c r="D10363" t="s">
        <v>32</v>
      </c>
      <c r="E10363" t="s">
        <v>26</v>
      </c>
      <c r="F10363" t="s">
        <v>17</v>
      </c>
      <c r="G10363">
        <v>1</v>
      </c>
      <c r="H10363">
        <v>139</v>
      </c>
      <c r="I10363">
        <v>116.03</v>
      </c>
      <c r="M10363" t="str">
        <f t="shared" si="483"/>
        <v/>
      </c>
      <c r="N10363" t="e">
        <f t="shared" si="484"/>
        <v>#VALUE!</v>
      </c>
      <c r="O10363" t="e">
        <f t="shared" si="485"/>
        <v>#VALUE!</v>
      </c>
    </row>
    <row r="10364" spans="1:15" x14ac:dyDescent="0.25">
      <c r="A10364">
        <v>2019</v>
      </c>
      <c r="B10364" s="2" t="s">
        <v>39</v>
      </c>
      <c r="C10364">
        <v>8</v>
      </c>
      <c r="D10364" t="s">
        <v>32</v>
      </c>
      <c r="E10364" t="s">
        <v>26</v>
      </c>
      <c r="F10364" t="s">
        <v>18</v>
      </c>
      <c r="G10364">
        <v>5</v>
      </c>
      <c r="H10364">
        <v>495</v>
      </c>
      <c r="I10364">
        <v>413.2</v>
      </c>
      <c r="M10364" t="str">
        <f t="shared" si="483"/>
        <v/>
      </c>
      <c r="N10364" t="e">
        <f t="shared" si="484"/>
        <v>#VALUE!</v>
      </c>
      <c r="O10364" t="e">
        <f t="shared" si="485"/>
        <v>#VALUE!</v>
      </c>
    </row>
    <row r="10365" spans="1:15" x14ac:dyDescent="0.25">
      <c r="A10365">
        <v>2019</v>
      </c>
      <c r="B10365" s="2" t="s">
        <v>39</v>
      </c>
      <c r="C10365">
        <v>8</v>
      </c>
      <c r="D10365" t="s">
        <v>32</v>
      </c>
      <c r="E10365" t="s">
        <v>26</v>
      </c>
      <c r="F10365" t="s">
        <v>68</v>
      </c>
      <c r="G10365">
        <v>1</v>
      </c>
      <c r="H10365">
        <v>29</v>
      </c>
      <c r="I10365">
        <v>24.21</v>
      </c>
      <c r="M10365" t="str">
        <f t="shared" si="483"/>
        <v/>
      </c>
      <c r="N10365" t="e">
        <f t="shared" si="484"/>
        <v>#VALUE!</v>
      </c>
      <c r="O10365" t="e">
        <f t="shared" si="485"/>
        <v>#VALUE!</v>
      </c>
    </row>
    <row r="10366" spans="1:15" x14ac:dyDescent="0.25">
      <c r="A10366">
        <v>2019</v>
      </c>
      <c r="B10366" s="2" t="s">
        <v>39</v>
      </c>
      <c r="C10366">
        <v>8</v>
      </c>
      <c r="D10366" t="s">
        <v>32</v>
      </c>
      <c r="E10366" t="s">
        <v>26</v>
      </c>
      <c r="F10366" t="s">
        <v>71</v>
      </c>
      <c r="G10366">
        <v>3</v>
      </c>
      <c r="H10366">
        <v>87</v>
      </c>
      <c r="I10366">
        <v>72.63</v>
      </c>
      <c r="M10366" t="str">
        <f t="shared" si="483"/>
        <v/>
      </c>
      <c r="N10366" t="e">
        <f t="shared" si="484"/>
        <v>#VALUE!</v>
      </c>
      <c r="O10366" t="e">
        <f t="shared" si="485"/>
        <v>#VALUE!</v>
      </c>
    </row>
    <row r="10367" spans="1:15" x14ac:dyDescent="0.25">
      <c r="A10367">
        <v>2019</v>
      </c>
      <c r="B10367" s="2" t="s">
        <v>39</v>
      </c>
      <c r="C10367">
        <v>8</v>
      </c>
      <c r="D10367" t="s">
        <v>32</v>
      </c>
      <c r="E10367" t="s">
        <v>26</v>
      </c>
      <c r="F10367" t="s">
        <v>72</v>
      </c>
      <c r="G10367">
        <v>1</v>
      </c>
      <c r="H10367">
        <v>49</v>
      </c>
      <c r="I10367">
        <v>40.9</v>
      </c>
      <c r="M10367" t="str">
        <f t="shared" si="483"/>
        <v/>
      </c>
      <c r="N10367" t="e">
        <f t="shared" si="484"/>
        <v>#VALUE!</v>
      </c>
      <c r="O10367" t="e">
        <f t="shared" si="485"/>
        <v>#VALUE!</v>
      </c>
    </row>
    <row r="10368" spans="1:15" x14ac:dyDescent="0.25">
      <c r="A10368">
        <v>2019</v>
      </c>
      <c r="B10368" s="2" t="s">
        <v>39</v>
      </c>
      <c r="C10368">
        <v>8</v>
      </c>
      <c r="D10368" t="s">
        <v>32</v>
      </c>
      <c r="E10368" t="s">
        <v>26</v>
      </c>
      <c r="F10368" t="s">
        <v>28</v>
      </c>
      <c r="G10368">
        <v>4</v>
      </c>
      <c r="H10368">
        <v>1596</v>
      </c>
      <c r="I10368">
        <v>1332.24</v>
      </c>
      <c r="M10368" t="str">
        <f t="shared" si="483"/>
        <v/>
      </c>
      <c r="N10368" t="e">
        <f t="shared" si="484"/>
        <v>#VALUE!</v>
      </c>
      <c r="O10368" t="e">
        <f t="shared" si="485"/>
        <v>#VALUE!</v>
      </c>
    </row>
    <row r="10369" spans="1:15" x14ac:dyDescent="0.25">
      <c r="A10369">
        <v>2019</v>
      </c>
      <c r="B10369" s="2" t="s">
        <v>39</v>
      </c>
      <c r="C10369">
        <v>8</v>
      </c>
      <c r="D10369" t="s">
        <v>32</v>
      </c>
      <c r="E10369" t="s">
        <v>26</v>
      </c>
      <c r="F10369" t="s">
        <v>12</v>
      </c>
      <c r="G10369">
        <v>13</v>
      </c>
      <c r="H10369">
        <v>4277</v>
      </c>
      <c r="I10369">
        <v>3570.059999999999</v>
      </c>
      <c r="M10369" t="str">
        <f t="shared" si="483"/>
        <v/>
      </c>
      <c r="N10369" t="e">
        <f t="shared" si="484"/>
        <v>#VALUE!</v>
      </c>
      <c r="O10369" t="e">
        <f t="shared" si="485"/>
        <v>#VALUE!</v>
      </c>
    </row>
    <row r="10370" spans="1:15" x14ac:dyDescent="0.25">
      <c r="A10370">
        <v>2019</v>
      </c>
      <c r="B10370" s="2" t="s">
        <v>39</v>
      </c>
      <c r="C10370">
        <v>8</v>
      </c>
      <c r="D10370" t="s">
        <v>32</v>
      </c>
      <c r="E10370" t="s">
        <v>26</v>
      </c>
      <c r="F10370" t="s">
        <v>19</v>
      </c>
      <c r="G10370">
        <v>5</v>
      </c>
      <c r="H10370">
        <v>1295</v>
      </c>
      <c r="I10370">
        <v>1080.95</v>
      </c>
      <c r="M10370" t="str">
        <f t="shared" si="483"/>
        <v/>
      </c>
      <c r="N10370" t="e">
        <f t="shared" si="484"/>
        <v>#VALUE!</v>
      </c>
      <c r="O10370" t="e">
        <f t="shared" si="485"/>
        <v>#VALUE!</v>
      </c>
    </row>
    <row r="10371" spans="1:15" x14ac:dyDescent="0.25">
      <c r="A10371">
        <v>2019</v>
      </c>
      <c r="B10371" s="2" t="s">
        <v>39</v>
      </c>
      <c r="C10371">
        <v>8</v>
      </c>
      <c r="D10371" t="s">
        <v>32</v>
      </c>
      <c r="E10371" t="s">
        <v>26</v>
      </c>
      <c r="F10371" t="s">
        <v>20</v>
      </c>
      <c r="G10371">
        <v>3</v>
      </c>
      <c r="H10371">
        <v>597</v>
      </c>
      <c r="I10371">
        <v>498.33000000000004</v>
      </c>
      <c r="M10371" t="str">
        <f t="shared" ref="M10371:M10434" si="486">SUBSTITUTE(SUBSTITUTE(J10371," - ","|"),"; ","|")</f>
        <v/>
      </c>
      <c r="N10371" t="e">
        <f t="shared" ref="N10371:N10434" si="487">LEFT(M10371,FIND("|",M10371)-1)</f>
        <v>#VALUE!</v>
      </c>
      <c r="O10371" t="e">
        <f t="shared" ref="O10371:O10434" si="488">RIGHT(M10371,LEN(M10371)-FIND("|",M10371))</f>
        <v>#VALUE!</v>
      </c>
    </row>
    <row r="10372" spans="1:15" x14ac:dyDescent="0.25">
      <c r="A10372">
        <v>2019</v>
      </c>
      <c r="B10372" s="2" t="s">
        <v>40</v>
      </c>
      <c r="C10372">
        <v>9</v>
      </c>
      <c r="D10372" t="s">
        <v>9</v>
      </c>
      <c r="E10372" t="s">
        <v>10</v>
      </c>
      <c r="F10372" t="s">
        <v>14</v>
      </c>
      <c r="G10372">
        <v>3</v>
      </c>
      <c r="H10372">
        <v>237</v>
      </c>
      <c r="I10372">
        <v>197.82</v>
      </c>
      <c r="M10372" t="str">
        <f t="shared" si="486"/>
        <v/>
      </c>
      <c r="N10372" t="e">
        <f t="shared" si="487"/>
        <v>#VALUE!</v>
      </c>
      <c r="O10372" t="e">
        <f t="shared" si="488"/>
        <v>#VALUE!</v>
      </c>
    </row>
    <row r="10373" spans="1:15" x14ac:dyDescent="0.25">
      <c r="A10373">
        <v>2019</v>
      </c>
      <c r="B10373" s="2" t="s">
        <v>40</v>
      </c>
      <c r="C10373">
        <v>9</v>
      </c>
      <c r="D10373" t="s">
        <v>9</v>
      </c>
      <c r="E10373" t="s">
        <v>10</v>
      </c>
      <c r="F10373" t="s">
        <v>11</v>
      </c>
      <c r="G10373">
        <v>1</v>
      </c>
      <c r="H10373">
        <v>69</v>
      </c>
      <c r="I10373">
        <v>57.6</v>
      </c>
      <c r="M10373" t="str">
        <f t="shared" si="486"/>
        <v/>
      </c>
      <c r="N10373" t="e">
        <f t="shared" si="487"/>
        <v>#VALUE!</v>
      </c>
      <c r="O10373" t="e">
        <f t="shared" si="488"/>
        <v>#VALUE!</v>
      </c>
    </row>
    <row r="10374" spans="1:15" x14ac:dyDescent="0.25">
      <c r="A10374">
        <v>2019</v>
      </c>
      <c r="B10374" s="2" t="s">
        <v>40</v>
      </c>
      <c r="C10374">
        <v>9</v>
      </c>
      <c r="D10374" t="s">
        <v>9</v>
      </c>
      <c r="E10374" t="s">
        <v>10</v>
      </c>
      <c r="F10374" t="s">
        <v>25</v>
      </c>
      <c r="G10374">
        <v>1</v>
      </c>
      <c r="H10374">
        <v>299</v>
      </c>
      <c r="I10374">
        <v>249.58</v>
      </c>
      <c r="M10374" t="str">
        <f t="shared" si="486"/>
        <v/>
      </c>
      <c r="N10374" t="e">
        <f t="shared" si="487"/>
        <v>#VALUE!</v>
      </c>
      <c r="O10374" t="e">
        <f t="shared" si="488"/>
        <v>#VALUE!</v>
      </c>
    </row>
    <row r="10375" spans="1:15" x14ac:dyDescent="0.25">
      <c r="A10375">
        <v>2019</v>
      </c>
      <c r="B10375" s="2" t="s">
        <v>40</v>
      </c>
      <c r="C10375">
        <v>9</v>
      </c>
      <c r="D10375" t="s">
        <v>9</v>
      </c>
      <c r="E10375" t="s">
        <v>10</v>
      </c>
      <c r="F10375" t="s">
        <v>59</v>
      </c>
      <c r="G10375">
        <v>3</v>
      </c>
      <c r="H10375">
        <v>75</v>
      </c>
      <c r="I10375">
        <v>62.61</v>
      </c>
      <c r="M10375" t="str">
        <f t="shared" si="486"/>
        <v/>
      </c>
      <c r="N10375" t="e">
        <f t="shared" si="487"/>
        <v>#VALUE!</v>
      </c>
      <c r="O10375" t="e">
        <f t="shared" si="488"/>
        <v>#VALUE!</v>
      </c>
    </row>
    <row r="10376" spans="1:15" x14ac:dyDescent="0.25">
      <c r="A10376">
        <v>2019</v>
      </c>
      <c r="B10376" s="2" t="s">
        <v>40</v>
      </c>
      <c r="C10376">
        <v>9</v>
      </c>
      <c r="D10376" t="s">
        <v>9</v>
      </c>
      <c r="E10376" t="s">
        <v>10</v>
      </c>
      <c r="F10376" t="s">
        <v>62</v>
      </c>
      <c r="G10376">
        <v>1</v>
      </c>
      <c r="H10376">
        <v>59</v>
      </c>
      <c r="I10376">
        <v>49.25</v>
      </c>
      <c r="M10376" t="str">
        <f t="shared" si="486"/>
        <v/>
      </c>
      <c r="N10376" t="e">
        <f t="shared" si="487"/>
        <v>#VALUE!</v>
      </c>
      <c r="O10376" t="e">
        <f t="shared" si="488"/>
        <v>#VALUE!</v>
      </c>
    </row>
    <row r="10377" spans="1:15" x14ac:dyDescent="0.25">
      <c r="A10377">
        <v>2019</v>
      </c>
      <c r="B10377" s="2" t="s">
        <v>40</v>
      </c>
      <c r="C10377">
        <v>9</v>
      </c>
      <c r="D10377" t="s">
        <v>9</v>
      </c>
      <c r="E10377" t="s">
        <v>10</v>
      </c>
      <c r="F10377" t="s">
        <v>56</v>
      </c>
      <c r="G10377">
        <v>1</v>
      </c>
      <c r="H10377">
        <v>69</v>
      </c>
      <c r="I10377">
        <v>57.6</v>
      </c>
      <c r="M10377" t="str">
        <f t="shared" si="486"/>
        <v/>
      </c>
      <c r="N10377" t="e">
        <f t="shared" si="487"/>
        <v>#VALUE!</v>
      </c>
      <c r="O10377" t="e">
        <f t="shared" si="488"/>
        <v>#VALUE!</v>
      </c>
    </row>
    <row r="10378" spans="1:15" x14ac:dyDescent="0.25">
      <c r="A10378">
        <v>2019</v>
      </c>
      <c r="B10378" s="2" t="s">
        <v>40</v>
      </c>
      <c r="C10378">
        <v>9</v>
      </c>
      <c r="D10378" t="s">
        <v>9</v>
      </c>
      <c r="E10378" t="s">
        <v>10</v>
      </c>
      <c r="F10378" t="s">
        <v>57</v>
      </c>
      <c r="G10378">
        <v>1</v>
      </c>
      <c r="H10378">
        <v>99</v>
      </c>
      <c r="I10378">
        <v>82.64</v>
      </c>
      <c r="M10378" t="str">
        <f t="shared" si="486"/>
        <v/>
      </c>
      <c r="N10378" t="e">
        <f t="shared" si="487"/>
        <v>#VALUE!</v>
      </c>
      <c r="O10378" t="e">
        <f t="shared" si="488"/>
        <v>#VALUE!</v>
      </c>
    </row>
    <row r="10379" spans="1:15" x14ac:dyDescent="0.25">
      <c r="A10379">
        <v>2019</v>
      </c>
      <c r="B10379" s="2" t="s">
        <v>40</v>
      </c>
      <c r="C10379">
        <v>9</v>
      </c>
      <c r="D10379" t="s">
        <v>9</v>
      </c>
      <c r="E10379" t="s">
        <v>10</v>
      </c>
      <c r="F10379" t="s">
        <v>68</v>
      </c>
      <c r="G10379">
        <v>1</v>
      </c>
      <c r="H10379">
        <v>29</v>
      </c>
      <c r="I10379">
        <v>24.21</v>
      </c>
      <c r="M10379" t="str">
        <f t="shared" si="486"/>
        <v/>
      </c>
      <c r="N10379" t="e">
        <f t="shared" si="487"/>
        <v>#VALUE!</v>
      </c>
      <c r="O10379" t="e">
        <f t="shared" si="488"/>
        <v>#VALUE!</v>
      </c>
    </row>
    <row r="10380" spans="1:15" x14ac:dyDescent="0.25">
      <c r="A10380">
        <v>2019</v>
      </c>
      <c r="B10380" s="2" t="s">
        <v>40</v>
      </c>
      <c r="C10380">
        <v>9</v>
      </c>
      <c r="D10380" t="s">
        <v>9</v>
      </c>
      <c r="E10380" t="s">
        <v>10</v>
      </c>
      <c r="F10380" t="s">
        <v>12</v>
      </c>
      <c r="G10380">
        <v>1</v>
      </c>
      <c r="H10380">
        <v>329</v>
      </c>
      <c r="I10380">
        <v>274.62</v>
      </c>
      <c r="M10380" t="str">
        <f t="shared" si="486"/>
        <v/>
      </c>
      <c r="N10380" t="e">
        <f t="shared" si="487"/>
        <v>#VALUE!</v>
      </c>
      <c r="O10380" t="e">
        <f t="shared" si="488"/>
        <v>#VALUE!</v>
      </c>
    </row>
    <row r="10381" spans="1:15" x14ac:dyDescent="0.25">
      <c r="A10381">
        <v>2019</v>
      </c>
      <c r="B10381" s="2" t="s">
        <v>40</v>
      </c>
      <c r="C10381">
        <v>9</v>
      </c>
      <c r="D10381" t="s">
        <v>9</v>
      </c>
      <c r="E10381" t="s">
        <v>10</v>
      </c>
      <c r="F10381" t="s">
        <v>19</v>
      </c>
      <c r="G10381">
        <v>1</v>
      </c>
      <c r="H10381">
        <v>259</v>
      </c>
      <c r="I10381">
        <v>216.19</v>
      </c>
      <c r="M10381" t="str">
        <f t="shared" si="486"/>
        <v/>
      </c>
      <c r="N10381" t="e">
        <f t="shared" si="487"/>
        <v>#VALUE!</v>
      </c>
      <c r="O10381" t="e">
        <f t="shared" si="488"/>
        <v>#VALUE!</v>
      </c>
    </row>
    <row r="10382" spans="1:15" x14ac:dyDescent="0.25">
      <c r="A10382">
        <v>2019</v>
      </c>
      <c r="B10382" s="2" t="s">
        <v>40</v>
      </c>
      <c r="C10382">
        <v>9</v>
      </c>
      <c r="D10382" t="s">
        <v>9</v>
      </c>
      <c r="E10382" t="s">
        <v>10</v>
      </c>
      <c r="F10382" t="s">
        <v>20</v>
      </c>
      <c r="G10382">
        <v>1</v>
      </c>
      <c r="H10382">
        <v>199</v>
      </c>
      <c r="I10382">
        <v>166.11</v>
      </c>
      <c r="M10382" t="str">
        <f t="shared" si="486"/>
        <v/>
      </c>
      <c r="N10382" t="e">
        <f t="shared" si="487"/>
        <v>#VALUE!</v>
      </c>
      <c r="O10382" t="e">
        <f t="shared" si="488"/>
        <v>#VALUE!</v>
      </c>
    </row>
    <row r="10383" spans="1:15" x14ac:dyDescent="0.25">
      <c r="A10383">
        <v>2019</v>
      </c>
      <c r="B10383" s="2" t="s">
        <v>40</v>
      </c>
      <c r="C10383">
        <v>9</v>
      </c>
      <c r="D10383" t="s">
        <v>9</v>
      </c>
      <c r="E10383" t="s">
        <v>13</v>
      </c>
      <c r="F10383" t="s">
        <v>60</v>
      </c>
      <c r="G10383">
        <v>2</v>
      </c>
      <c r="H10383">
        <v>98</v>
      </c>
      <c r="I10383">
        <v>81.8</v>
      </c>
      <c r="M10383" t="str">
        <f t="shared" si="486"/>
        <v/>
      </c>
      <c r="N10383" t="e">
        <f t="shared" si="487"/>
        <v>#VALUE!</v>
      </c>
      <c r="O10383" t="e">
        <f t="shared" si="488"/>
        <v>#VALUE!</v>
      </c>
    </row>
    <row r="10384" spans="1:15" x14ac:dyDescent="0.25">
      <c r="A10384">
        <v>2019</v>
      </c>
      <c r="B10384" s="2" t="s">
        <v>40</v>
      </c>
      <c r="C10384">
        <v>9</v>
      </c>
      <c r="D10384" t="s">
        <v>9</v>
      </c>
      <c r="E10384" t="s">
        <v>13</v>
      </c>
      <c r="F10384" t="s">
        <v>14</v>
      </c>
      <c r="G10384">
        <v>11</v>
      </c>
      <c r="H10384">
        <v>869</v>
      </c>
      <c r="I10384">
        <v>725.34000000000015</v>
      </c>
      <c r="M10384" t="str">
        <f t="shared" si="486"/>
        <v/>
      </c>
      <c r="N10384" t="e">
        <f t="shared" si="487"/>
        <v>#VALUE!</v>
      </c>
      <c r="O10384" t="e">
        <f t="shared" si="488"/>
        <v>#VALUE!</v>
      </c>
    </row>
    <row r="10385" spans="1:15" x14ac:dyDescent="0.25">
      <c r="A10385">
        <v>2019</v>
      </c>
      <c r="B10385" s="2" t="s">
        <v>40</v>
      </c>
      <c r="C10385">
        <v>9</v>
      </c>
      <c r="D10385" t="s">
        <v>9</v>
      </c>
      <c r="E10385" t="s">
        <v>13</v>
      </c>
      <c r="F10385" t="s">
        <v>22</v>
      </c>
      <c r="G10385">
        <v>1</v>
      </c>
      <c r="H10385">
        <v>99</v>
      </c>
      <c r="I10385">
        <v>82.64</v>
      </c>
      <c r="M10385" t="str">
        <f t="shared" si="486"/>
        <v/>
      </c>
      <c r="N10385" t="e">
        <f t="shared" si="487"/>
        <v>#VALUE!</v>
      </c>
      <c r="O10385" t="e">
        <f t="shared" si="488"/>
        <v>#VALUE!</v>
      </c>
    </row>
    <row r="10386" spans="1:15" x14ac:dyDescent="0.25">
      <c r="A10386">
        <v>2019</v>
      </c>
      <c r="B10386" s="2" t="s">
        <v>40</v>
      </c>
      <c r="C10386">
        <v>9</v>
      </c>
      <c r="D10386" t="s">
        <v>9</v>
      </c>
      <c r="E10386" t="s">
        <v>13</v>
      </c>
      <c r="F10386" t="s">
        <v>11</v>
      </c>
      <c r="G10386">
        <v>10</v>
      </c>
      <c r="H10386">
        <v>690</v>
      </c>
      <c r="I10386">
        <v>576.00000000000011</v>
      </c>
      <c r="M10386" t="str">
        <f t="shared" si="486"/>
        <v/>
      </c>
      <c r="N10386" t="e">
        <f t="shared" si="487"/>
        <v>#VALUE!</v>
      </c>
      <c r="O10386" t="e">
        <f t="shared" si="488"/>
        <v>#VALUE!</v>
      </c>
    </row>
    <row r="10387" spans="1:15" x14ac:dyDescent="0.25">
      <c r="A10387">
        <v>2019</v>
      </c>
      <c r="B10387" s="2" t="s">
        <v>40</v>
      </c>
      <c r="C10387">
        <v>9</v>
      </c>
      <c r="D10387" t="s">
        <v>9</v>
      </c>
      <c r="E10387" t="s">
        <v>13</v>
      </c>
      <c r="F10387" t="s">
        <v>15</v>
      </c>
      <c r="G10387">
        <v>4</v>
      </c>
      <c r="H10387">
        <v>1036</v>
      </c>
      <c r="I10387">
        <v>864.76</v>
      </c>
      <c r="M10387" t="str">
        <f t="shared" si="486"/>
        <v/>
      </c>
      <c r="N10387" t="e">
        <f t="shared" si="487"/>
        <v>#VALUE!</v>
      </c>
      <c r="O10387" t="e">
        <f t="shared" si="488"/>
        <v>#VALUE!</v>
      </c>
    </row>
    <row r="10388" spans="1:15" x14ac:dyDescent="0.25">
      <c r="A10388">
        <v>2019</v>
      </c>
      <c r="B10388" s="2" t="s">
        <v>40</v>
      </c>
      <c r="C10388">
        <v>9</v>
      </c>
      <c r="D10388" t="s">
        <v>9</v>
      </c>
      <c r="E10388" t="s">
        <v>13</v>
      </c>
      <c r="F10388" t="s">
        <v>25</v>
      </c>
      <c r="G10388">
        <v>4</v>
      </c>
      <c r="H10388">
        <v>1196</v>
      </c>
      <c r="I10388">
        <v>998.32</v>
      </c>
      <c r="M10388" t="str">
        <f t="shared" si="486"/>
        <v/>
      </c>
      <c r="N10388" t="e">
        <f t="shared" si="487"/>
        <v>#VALUE!</v>
      </c>
      <c r="O10388" t="e">
        <f t="shared" si="488"/>
        <v>#VALUE!</v>
      </c>
    </row>
    <row r="10389" spans="1:15" x14ac:dyDescent="0.25">
      <c r="A10389">
        <v>2019</v>
      </c>
      <c r="B10389" s="2" t="s">
        <v>40</v>
      </c>
      <c r="C10389">
        <v>9</v>
      </c>
      <c r="D10389" t="s">
        <v>9</v>
      </c>
      <c r="E10389" t="s">
        <v>13</v>
      </c>
      <c r="F10389" t="s">
        <v>61</v>
      </c>
      <c r="G10389">
        <v>1</v>
      </c>
      <c r="H10389">
        <v>79</v>
      </c>
      <c r="I10389">
        <v>65.94</v>
      </c>
      <c r="M10389" t="str">
        <f t="shared" si="486"/>
        <v/>
      </c>
      <c r="N10389" t="e">
        <f t="shared" si="487"/>
        <v>#VALUE!</v>
      </c>
      <c r="O10389" t="e">
        <f t="shared" si="488"/>
        <v>#VALUE!</v>
      </c>
    </row>
    <row r="10390" spans="1:15" x14ac:dyDescent="0.25">
      <c r="A10390">
        <v>2019</v>
      </c>
      <c r="B10390" s="2" t="s">
        <v>40</v>
      </c>
      <c r="C10390">
        <v>9</v>
      </c>
      <c r="D10390" t="s">
        <v>9</v>
      </c>
      <c r="E10390" t="s">
        <v>13</v>
      </c>
      <c r="F10390" t="s">
        <v>64</v>
      </c>
      <c r="G10390">
        <v>1</v>
      </c>
      <c r="H10390">
        <v>79</v>
      </c>
      <c r="I10390">
        <v>65.94</v>
      </c>
      <c r="M10390" t="str">
        <f t="shared" si="486"/>
        <v/>
      </c>
      <c r="N10390" t="e">
        <f t="shared" si="487"/>
        <v>#VALUE!</v>
      </c>
      <c r="O10390" t="e">
        <f t="shared" si="488"/>
        <v>#VALUE!</v>
      </c>
    </row>
    <row r="10391" spans="1:15" x14ac:dyDescent="0.25">
      <c r="A10391">
        <v>2019</v>
      </c>
      <c r="B10391" s="2" t="s">
        <v>40</v>
      </c>
      <c r="C10391">
        <v>9</v>
      </c>
      <c r="D10391" t="s">
        <v>9</v>
      </c>
      <c r="E10391" t="s">
        <v>13</v>
      </c>
      <c r="F10391" t="s">
        <v>56</v>
      </c>
      <c r="G10391">
        <v>1</v>
      </c>
      <c r="H10391">
        <v>69</v>
      </c>
      <c r="I10391">
        <v>57.6</v>
      </c>
      <c r="M10391" t="str">
        <f t="shared" si="486"/>
        <v/>
      </c>
      <c r="N10391" t="e">
        <f t="shared" si="487"/>
        <v>#VALUE!</v>
      </c>
      <c r="O10391" t="e">
        <f t="shared" si="488"/>
        <v>#VALUE!</v>
      </c>
    </row>
    <row r="10392" spans="1:15" x14ac:dyDescent="0.25">
      <c r="A10392">
        <v>2019</v>
      </c>
      <c r="B10392" s="2" t="s">
        <v>40</v>
      </c>
      <c r="C10392">
        <v>9</v>
      </c>
      <c r="D10392" t="s">
        <v>9</v>
      </c>
      <c r="E10392" t="s">
        <v>13</v>
      </c>
      <c r="F10392" t="s">
        <v>57</v>
      </c>
      <c r="G10392">
        <v>1</v>
      </c>
      <c r="H10392">
        <v>99</v>
      </c>
      <c r="I10392">
        <v>82.64</v>
      </c>
      <c r="M10392" t="str">
        <f t="shared" si="486"/>
        <v/>
      </c>
      <c r="N10392" t="e">
        <f t="shared" si="487"/>
        <v>#VALUE!</v>
      </c>
      <c r="O10392" t="e">
        <f t="shared" si="488"/>
        <v>#VALUE!</v>
      </c>
    </row>
    <row r="10393" spans="1:15" x14ac:dyDescent="0.25">
      <c r="A10393">
        <v>2019</v>
      </c>
      <c r="B10393" s="2" t="s">
        <v>40</v>
      </c>
      <c r="C10393">
        <v>9</v>
      </c>
      <c r="D10393" t="s">
        <v>9</v>
      </c>
      <c r="E10393" t="s">
        <v>13</v>
      </c>
      <c r="F10393" t="s">
        <v>69</v>
      </c>
      <c r="G10393">
        <v>1</v>
      </c>
      <c r="H10393">
        <v>349</v>
      </c>
      <c r="I10393">
        <v>291.32</v>
      </c>
      <c r="M10393" t="str">
        <f t="shared" si="486"/>
        <v/>
      </c>
      <c r="N10393" t="e">
        <f t="shared" si="487"/>
        <v>#VALUE!</v>
      </c>
      <c r="O10393" t="e">
        <f t="shared" si="488"/>
        <v>#VALUE!</v>
      </c>
    </row>
    <row r="10394" spans="1:15" x14ac:dyDescent="0.25">
      <c r="A10394">
        <v>2019</v>
      </c>
      <c r="B10394" s="2" t="s">
        <v>40</v>
      </c>
      <c r="C10394">
        <v>9</v>
      </c>
      <c r="D10394" t="s">
        <v>9</v>
      </c>
      <c r="E10394" t="s">
        <v>13</v>
      </c>
      <c r="F10394" t="s">
        <v>66</v>
      </c>
      <c r="G10394">
        <v>2</v>
      </c>
      <c r="H10394">
        <v>598</v>
      </c>
      <c r="I10394">
        <v>499.16</v>
      </c>
      <c r="M10394" t="str">
        <f t="shared" si="486"/>
        <v/>
      </c>
      <c r="N10394" t="e">
        <f t="shared" si="487"/>
        <v>#VALUE!</v>
      </c>
      <c r="O10394" t="e">
        <f t="shared" si="488"/>
        <v>#VALUE!</v>
      </c>
    </row>
    <row r="10395" spans="1:15" x14ac:dyDescent="0.25">
      <c r="A10395">
        <v>2019</v>
      </c>
      <c r="B10395" s="2" t="s">
        <v>40</v>
      </c>
      <c r="C10395">
        <v>9</v>
      </c>
      <c r="D10395" t="s">
        <v>9</v>
      </c>
      <c r="E10395" t="s">
        <v>13</v>
      </c>
      <c r="F10395" t="s">
        <v>18</v>
      </c>
      <c r="G10395">
        <v>1</v>
      </c>
      <c r="H10395">
        <v>99</v>
      </c>
      <c r="I10395">
        <v>82.64</v>
      </c>
      <c r="M10395" t="str">
        <f t="shared" si="486"/>
        <v/>
      </c>
      <c r="N10395" t="e">
        <f t="shared" si="487"/>
        <v>#VALUE!</v>
      </c>
      <c r="O10395" t="e">
        <f t="shared" si="488"/>
        <v>#VALUE!</v>
      </c>
    </row>
    <row r="10396" spans="1:15" x14ac:dyDescent="0.25">
      <c r="A10396">
        <v>2019</v>
      </c>
      <c r="B10396" s="2" t="s">
        <v>40</v>
      </c>
      <c r="C10396">
        <v>9</v>
      </c>
      <c r="D10396" t="s">
        <v>9</v>
      </c>
      <c r="E10396" t="s">
        <v>13</v>
      </c>
      <c r="F10396" t="s">
        <v>71</v>
      </c>
      <c r="G10396">
        <v>2</v>
      </c>
      <c r="H10396">
        <v>58</v>
      </c>
      <c r="I10396">
        <v>48.42</v>
      </c>
      <c r="M10396" t="str">
        <f t="shared" si="486"/>
        <v/>
      </c>
      <c r="N10396" t="e">
        <f t="shared" si="487"/>
        <v>#VALUE!</v>
      </c>
      <c r="O10396" t="e">
        <f t="shared" si="488"/>
        <v>#VALUE!</v>
      </c>
    </row>
    <row r="10397" spans="1:15" x14ac:dyDescent="0.25">
      <c r="A10397">
        <v>2019</v>
      </c>
      <c r="B10397" s="2" t="s">
        <v>40</v>
      </c>
      <c r="C10397">
        <v>9</v>
      </c>
      <c r="D10397" t="s">
        <v>9</v>
      </c>
      <c r="E10397" t="s">
        <v>13</v>
      </c>
      <c r="F10397" t="s">
        <v>12</v>
      </c>
      <c r="G10397">
        <v>3</v>
      </c>
      <c r="H10397">
        <v>987</v>
      </c>
      <c r="I10397">
        <v>823.86</v>
      </c>
      <c r="M10397" t="str">
        <f t="shared" si="486"/>
        <v/>
      </c>
      <c r="N10397" t="e">
        <f t="shared" si="487"/>
        <v>#VALUE!</v>
      </c>
      <c r="O10397" t="e">
        <f t="shared" si="488"/>
        <v>#VALUE!</v>
      </c>
    </row>
    <row r="10398" spans="1:15" x14ac:dyDescent="0.25">
      <c r="A10398">
        <v>2019</v>
      </c>
      <c r="B10398" s="2" t="s">
        <v>40</v>
      </c>
      <c r="C10398">
        <v>9</v>
      </c>
      <c r="D10398" t="s">
        <v>9</v>
      </c>
      <c r="E10398" t="s">
        <v>13</v>
      </c>
      <c r="F10398" t="s">
        <v>20</v>
      </c>
      <c r="G10398">
        <v>5</v>
      </c>
      <c r="H10398">
        <v>995</v>
      </c>
      <c r="I10398">
        <v>830.55000000000007</v>
      </c>
      <c r="M10398" t="str">
        <f t="shared" si="486"/>
        <v/>
      </c>
      <c r="N10398" t="e">
        <f t="shared" si="487"/>
        <v>#VALUE!</v>
      </c>
      <c r="O10398" t="e">
        <f t="shared" si="488"/>
        <v>#VALUE!</v>
      </c>
    </row>
    <row r="10399" spans="1:15" x14ac:dyDescent="0.25">
      <c r="A10399">
        <v>2019</v>
      </c>
      <c r="B10399" s="2" t="s">
        <v>40</v>
      </c>
      <c r="C10399">
        <v>9</v>
      </c>
      <c r="D10399" t="s">
        <v>9</v>
      </c>
      <c r="E10399" t="s">
        <v>21</v>
      </c>
      <c r="F10399" t="s">
        <v>60</v>
      </c>
      <c r="G10399">
        <v>1</v>
      </c>
      <c r="H10399">
        <v>49</v>
      </c>
      <c r="I10399">
        <v>40.9</v>
      </c>
      <c r="M10399" t="str">
        <f t="shared" si="486"/>
        <v/>
      </c>
      <c r="N10399" t="e">
        <f t="shared" si="487"/>
        <v>#VALUE!</v>
      </c>
      <c r="O10399" t="e">
        <f t="shared" si="488"/>
        <v>#VALUE!</v>
      </c>
    </row>
    <row r="10400" spans="1:15" x14ac:dyDescent="0.25">
      <c r="A10400">
        <v>2019</v>
      </c>
      <c r="B10400" s="2" t="s">
        <v>40</v>
      </c>
      <c r="C10400">
        <v>9</v>
      </c>
      <c r="D10400" t="s">
        <v>9</v>
      </c>
      <c r="E10400" t="s">
        <v>21</v>
      </c>
      <c r="F10400" t="s">
        <v>14</v>
      </c>
      <c r="G10400">
        <v>9</v>
      </c>
      <c r="H10400">
        <v>711</v>
      </c>
      <c r="I10400">
        <v>593.46</v>
      </c>
      <c r="M10400" t="str">
        <f t="shared" si="486"/>
        <v/>
      </c>
      <c r="N10400" t="e">
        <f t="shared" si="487"/>
        <v>#VALUE!</v>
      </c>
      <c r="O10400" t="e">
        <f t="shared" si="488"/>
        <v>#VALUE!</v>
      </c>
    </row>
    <row r="10401" spans="1:15" x14ac:dyDescent="0.25">
      <c r="A10401">
        <v>2019</v>
      </c>
      <c r="B10401" s="2" t="s">
        <v>40</v>
      </c>
      <c r="C10401">
        <v>9</v>
      </c>
      <c r="D10401" t="s">
        <v>9</v>
      </c>
      <c r="E10401" t="s">
        <v>21</v>
      </c>
      <c r="F10401" t="s">
        <v>22</v>
      </c>
      <c r="G10401">
        <v>1</v>
      </c>
      <c r="H10401">
        <v>99</v>
      </c>
      <c r="I10401">
        <v>82.64</v>
      </c>
      <c r="M10401" t="str">
        <f t="shared" si="486"/>
        <v/>
      </c>
      <c r="N10401" t="e">
        <f t="shared" si="487"/>
        <v>#VALUE!</v>
      </c>
      <c r="O10401" t="e">
        <f t="shared" si="488"/>
        <v>#VALUE!</v>
      </c>
    </row>
    <row r="10402" spans="1:15" x14ac:dyDescent="0.25">
      <c r="A10402">
        <v>2019</v>
      </c>
      <c r="B10402" s="2" t="s">
        <v>40</v>
      </c>
      <c r="C10402">
        <v>9</v>
      </c>
      <c r="D10402" t="s">
        <v>9</v>
      </c>
      <c r="E10402" t="s">
        <v>21</v>
      </c>
      <c r="F10402" t="s">
        <v>11</v>
      </c>
      <c r="G10402">
        <v>13</v>
      </c>
      <c r="H10402">
        <v>897</v>
      </c>
      <c r="I10402">
        <v>748.80000000000018</v>
      </c>
      <c r="M10402" t="str">
        <f t="shared" si="486"/>
        <v/>
      </c>
      <c r="N10402" t="e">
        <f t="shared" si="487"/>
        <v>#VALUE!</v>
      </c>
      <c r="O10402" t="e">
        <f t="shared" si="488"/>
        <v>#VALUE!</v>
      </c>
    </row>
    <row r="10403" spans="1:15" x14ac:dyDescent="0.25">
      <c r="A10403">
        <v>2019</v>
      </c>
      <c r="B10403" s="2" t="s">
        <v>40</v>
      </c>
      <c r="C10403">
        <v>9</v>
      </c>
      <c r="D10403" t="s">
        <v>9</v>
      </c>
      <c r="E10403" t="s">
        <v>21</v>
      </c>
      <c r="F10403" t="s">
        <v>16</v>
      </c>
      <c r="G10403">
        <v>1</v>
      </c>
      <c r="H10403">
        <v>329</v>
      </c>
      <c r="I10403">
        <v>274.62</v>
      </c>
      <c r="M10403" t="str">
        <f t="shared" si="486"/>
        <v/>
      </c>
      <c r="N10403" t="e">
        <f t="shared" si="487"/>
        <v>#VALUE!</v>
      </c>
      <c r="O10403" t="e">
        <f t="shared" si="488"/>
        <v>#VALUE!</v>
      </c>
    </row>
    <row r="10404" spans="1:15" x14ac:dyDescent="0.25">
      <c r="A10404">
        <v>2019</v>
      </c>
      <c r="B10404" s="2" t="s">
        <v>40</v>
      </c>
      <c r="C10404">
        <v>9</v>
      </c>
      <c r="D10404" t="s">
        <v>9</v>
      </c>
      <c r="E10404" t="s">
        <v>21</v>
      </c>
      <c r="F10404" t="s">
        <v>25</v>
      </c>
      <c r="G10404">
        <v>1</v>
      </c>
      <c r="H10404">
        <v>299</v>
      </c>
      <c r="I10404">
        <v>249.58</v>
      </c>
      <c r="M10404" t="str">
        <f t="shared" si="486"/>
        <v/>
      </c>
      <c r="N10404" t="e">
        <f t="shared" si="487"/>
        <v>#VALUE!</v>
      </c>
      <c r="O10404" t="e">
        <f t="shared" si="488"/>
        <v>#VALUE!</v>
      </c>
    </row>
    <row r="10405" spans="1:15" x14ac:dyDescent="0.25">
      <c r="A10405">
        <v>2019</v>
      </c>
      <c r="B10405" s="2" t="s">
        <v>40</v>
      </c>
      <c r="C10405">
        <v>9</v>
      </c>
      <c r="D10405" t="s">
        <v>9</v>
      </c>
      <c r="E10405" t="s">
        <v>21</v>
      </c>
      <c r="F10405" t="s">
        <v>70</v>
      </c>
      <c r="G10405">
        <v>1</v>
      </c>
      <c r="H10405">
        <v>39</v>
      </c>
      <c r="I10405">
        <v>32.549999999999997</v>
      </c>
      <c r="M10405" t="str">
        <f t="shared" si="486"/>
        <v/>
      </c>
      <c r="N10405" t="e">
        <f t="shared" si="487"/>
        <v>#VALUE!</v>
      </c>
      <c r="O10405" t="e">
        <f t="shared" si="488"/>
        <v>#VALUE!</v>
      </c>
    </row>
    <row r="10406" spans="1:15" x14ac:dyDescent="0.25">
      <c r="A10406">
        <v>2019</v>
      </c>
      <c r="B10406" s="2" t="s">
        <v>40</v>
      </c>
      <c r="C10406">
        <v>9</v>
      </c>
      <c r="D10406" t="s">
        <v>9</v>
      </c>
      <c r="E10406" t="s">
        <v>21</v>
      </c>
      <c r="F10406" t="s">
        <v>61</v>
      </c>
      <c r="G10406">
        <v>1</v>
      </c>
      <c r="H10406">
        <v>79</v>
      </c>
      <c r="I10406">
        <v>65.94</v>
      </c>
      <c r="M10406" t="str">
        <f t="shared" si="486"/>
        <v/>
      </c>
      <c r="N10406" t="e">
        <f t="shared" si="487"/>
        <v>#VALUE!</v>
      </c>
      <c r="O10406" t="e">
        <f t="shared" si="488"/>
        <v>#VALUE!</v>
      </c>
    </row>
    <row r="10407" spans="1:15" x14ac:dyDescent="0.25">
      <c r="A10407">
        <v>2019</v>
      </c>
      <c r="B10407" s="2" t="s">
        <v>40</v>
      </c>
      <c r="C10407">
        <v>9</v>
      </c>
      <c r="D10407" t="s">
        <v>9</v>
      </c>
      <c r="E10407" t="s">
        <v>21</v>
      </c>
      <c r="F10407" t="s">
        <v>62</v>
      </c>
      <c r="G10407">
        <v>2</v>
      </c>
      <c r="H10407">
        <v>118</v>
      </c>
      <c r="I10407">
        <v>98.5</v>
      </c>
      <c r="M10407" t="str">
        <f t="shared" si="486"/>
        <v/>
      </c>
      <c r="N10407" t="e">
        <f t="shared" si="487"/>
        <v>#VALUE!</v>
      </c>
      <c r="O10407" t="e">
        <f t="shared" si="488"/>
        <v>#VALUE!</v>
      </c>
    </row>
    <row r="10408" spans="1:15" x14ac:dyDescent="0.25">
      <c r="A10408">
        <v>2019</v>
      </c>
      <c r="B10408" s="2" t="s">
        <v>40</v>
      </c>
      <c r="C10408">
        <v>9</v>
      </c>
      <c r="D10408" t="s">
        <v>9</v>
      </c>
      <c r="E10408" t="s">
        <v>21</v>
      </c>
      <c r="F10408" t="s">
        <v>56</v>
      </c>
      <c r="G10408">
        <v>1</v>
      </c>
      <c r="H10408">
        <v>69</v>
      </c>
      <c r="I10408">
        <v>57.6</v>
      </c>
      <c r="M10408" t="str">
        <f t="shared" si="486"/>
        <v/>
      </c>
      <c r="N10408" t="e">
        <f t="shared" si="487"/>
        <v>#VALUE!</v>
      </c>
      <c r="O10408" t="e">
        <f t="shared" si="488"/>
        <v>#VALUE!</v>
      </c>
    </row>
    <row r="10409" spans="1:15" x14ac:dyDescent="0.25">
      <c r="A10409">
        <v>2019</v>
      </c>
      <c r="B10409" s="2" t="s">
        <v>40</v>
      </c>
      <c r="C10409">
        <v>9</v>
      </c>
      <c r="D10409" t="s">
        <v>9</v>
      </c>
      <c r="E10409" t="s">
        <v>21</v>
      </c>
      <c r="F10409" t="s">
        <v>57</v>
      </c>
      <c r="G10409">
        <v>2</v>
      </c>
      <c r="H10409">
        <v>198</v>
      </c>
      <c r="I10409">
        <v>165.28</v>
      </c>
      <c r="M10409" t="str">
        <f t="shared" si="486"/>
        <v/>
      </c>
      <c r="N10409" t="e">
        <f t="shared" si="487"/>
        <v>#VALUE!</v>
      </c>
      <c r="O10409" t="e">
        <f t="shared" si="488"/>
        <v>#VALUE!</v>
      </c>
    </row>
    <row r="10410" spans="1:15" x14ac:dyDescent="0.25">
      <c r="A10410">
        <v>2019</v>
      </c>
      <c r="B10410" s="2" t="s">
        <v>40</v>
      </c>
      <c r="C10410">
        <v>9</v>
      </c>
      <c r="D10410" t="s">
        <v>9</v>
      </c>
      <c r="E10410" t="s">
        <v>21</v>
      </c>
      <c r="F10410" t="s">
        <v>71</v>
      </c>
      <c r="G10410">
        <v>1</v>
      </c>
      <c r="H10410">
        <v>29</v>
      </c>
      <c r="I10410">
        <v>24.21</v>
      </c>
      <c r="M10410" t="str">
        <f t="shared" si="486"/>
        <v/>
      </c>
      <c r="N10410" t="e">
        <f t="shared" si="487"/>
        <v>#VALUE!</v>
      </c>
      <c r="O10410" t="e">
        <f t="shared" si="488"/>
        <v>#VALUE!</v>
      </c>
    </row>
    <row r="10411" spans="1:15" x14ac:dyDescent="0.25">
      <c r="A10411">
        <v>2019</v>
      </c>
      <c r="B10411" s="2" t="s">
        <v>40</v>
      </c>
      <c r="C10411">
        <v>9</v>
      </c>
      <c r="D10411" t="s">
        <v>9</v>
      </c>
      <c r="E10411" t="s">
        <v>21</v>
      </c>
      <c r="F10411" t="s">
        <v>72</v>
      </c>
      <c r="G10411">
        <v>2</v>
      </c>
      <c r="H10411">
        <v>98</v>
      </c>
      <c r="I10411">
        <v>81.8</v>
      </c>
      <c r="M10411" t="str">
        <f t="shared" si="486"/>
        <v/>
      </c>
      <c r="N10411" t="e">
        <f t="shared" si="487"/>
        <v>#VALUE!</v>
      </c>
      <c r="O10411" t="e">
        <f t="shared" si="488"/>
        <v>#VALUE!</v>
      </c>
    </row>
    <row r="10412" spans="1:15" x14ac:dyDescent="0.25">
      <c r="A10412">
        <v>2019</v>
      </c>
      <c r="B10412" s="2" t="s">
        <v>40</v>
      </c>
      <c r="C10412">
        <v>9</v>
      </c>
      <c r="D10412" t="s">
        <v>9</v>
      </c>
      <c r="E10412" t="s">
        <v>21</v>
      </c>
      <c r="F10412" t="s">
        <v>28</v>
      </c>
      <c r="G10412">
        <v>1</v>
      </c>
      <c r="H10412">
        <v>399</v>
      </c>
      <c r="I10412">
        <v>333.06</v>
      </c>
      <c r="M10412" t="str">
        <f t="shared" si="486"/>
        <v/>
      </c>
      <c r="N10412" t="e">
        <f t="shared" si="487"/>
        <v>#VALUE!</v>
      </c>
      <c r="O10412" t="e">
        <f t="shared" si="488"/>
        <v>#VALUE!</v>
      </c>
    </row>
    <row r="10413" spans="1:15" x14ac:dyDescent="0.25">
      <c r="A10413">
        <v>2019</v>
      </c>
      <c r="B10413" s="2" t="s">
        <v>40</v>
      </c>
      <c r="C10413">
        <v>9</v>
      </c>
      <c r="D10413" t="s">
        <v>9</v>
      </c>
      <c r="E10413" t="s">
        <v>21</v>
      </c>
      <c r="F10413" t="s">
        <v>12</v>
      </c>
      <c r="G10413">
        <v>3</v>
      </c>
      <c r="H10413">
        <v>987</v>
      </c>
      <c r="I10413">
        <v>823.86</v>
      </c>
      <c r="M10413" t="str">
        <f t="shared" si="486"/>
        <v/>
      </c>
      <c r="N10413" t="e">
        <f t="shared" si="487"/>
        <v>#VALUE!</v>
      </c>
      <c r="O10413" t="e">
        <f t="shared" si="488"/>
        <v>#VALUE!</v>
      </c>
    </row>
    <row r="10414" spans="1:15" x14ac:dyDescent="0.25">
      <c r="A10414">
        <v>2019</v>
      </c>
      <c r="B10414" s="2" t="s">
        <v>40</v>
      </c>
      <c r="C10414">
        <v>9</v>
      </c>
      <c r="D10414" t="s">
        <v>9</v>
      </c>
      <c r="E10414" t="s">
        <v>21</v>
      </c>
      <c r="F10414" t="s">
        <v>19</v>
      </c>
      <c r="G10414">
        <v>3</v>
      </c>
      <c r="H10414">
        <v>777</v>
      </c>
      <c r="I10414">
        <v>648.56999999999994</v>
      </c>
      <c r="M10414" t="str">
        <f t="shared" si="486"/>
        <v/>
      </c>
      <c r="N10414" t="e">
        <f t="shared" si="487"/>
        <v>#VALUE!</v>
      </c>
      <c r="O10414" t="e">
        <f t="shared" si="488"/>
        <v>#VALUE!</v>
      </c>
    </row>
    <row r="10415" spans="1:15" x14ac:dyDescent="0.25">
      <c r="A10415">
        <v>2019</v>
      </c>
      <c r="B10415" s="2" t="s">
        <v>40</v>
      </c>
      <c r="C10415">
        <v>9</v>
      </c>
      <c r="D10415" t="s">
        <v>9</v>
      </c>
      <c r="E10415" t="s">
        <v>21</v>
      </c>
      <c r="F10415" t="s">
        <v>20</v>
      </c>
      <c r="G10415">
        <v>1</v>
      </c>
      <c r="H10415">
        <v>199</v>
      </c>
      <c r="I10415">
        <v>166.11</v>
      </c>
      <c r="M10415" t="str">
        <f t="shared" si="486"/>
        <v/>
      </c>
      <c r="N10415" t="e">
        <f t="shared" si="487"/>
        <v>#VALUE!</v>
      </c>
      <c r="O10415" t="e">
        <f t="shared" si="488"/>
        <v>#VALUE!</v>
      </c>
    </row>
    <row r="10416" spans="1:15" x14ac:dyDescent="0.25">
      <c r="A10416">
        <v>2019</v>
      </c>
      <c r="B10416" s="2" t="s">
        <v>40</v>
      </c>
      <c r="C10416">
        <v>9</v>
      </c>
      <c r="D10416" t="s">
        <v>9</v>
      </c>
      <c r="E10416" t="s">
        <v>23</v>
      </c>
      <c r="F10416" t="s">
        <v>60</v>
      </c>
      <c r="G10416">
        <v>3</v>
      </c>
      <c r="H10416">
        <v>147</v>
      </c>
      <c r="I10416">
        <v>122.69999999999999</v>
      </c>
      <c r="M10416" t="str">
        <f t="shared" si="486"/>
        <v/>
      </c>
      <c r="N10416" t="e">
        <f t="shared" si="487"/>
        <v>#VALUE!</v>
      </c>
      <c r="O10416" t="e">
        <f t="shared" si="488"/>
        <v>#VALUE!</v>
      </c>
    </row>
    <row r="10417" spans="1:15" x14ac:dyDescent="0.25">
      <c r="A10417">
        <v>2019</v>
      </c>
      <c r="B10417" s="2" t="s">
        <v>40</v>
      </c>
      <c r="C10417">
        <v>9</v>
      </c>
      <c r="D10417" t="s">
        <v>9</v>
      </c>
      <c r="E10417" t="s">
        <v>23</v>
      </c>
      <c r="F10417" t="s">
        <v>14</v>
      </c>
      <c r="G10417">
        <v>6</v>
      </c>
      <c r="H10417">
        <v>474</v>
      </c>
      <c r="I10417">
        <v>395.64</v>
      </c>
      <c r="M10417" t="str">
        <f t="shared" si="486"/>
        <v/>
      </c>
      <c r="N10417" t="e">
        <f t="shared" si="487"/>
        <v>#VALUE!</v>
      </c>
      <c r="O10417" t="e">
        <f t="shared" si="488"/>
        <v>#VALUE!</v>
      </c>
    </row>
    <row r="10418" spans="1:15" x14ac:dyDescent="0.25">
      <c r="A10418">
        <v>2019</v>
      </c>
      <c r="B10418" s="2" t="s">
        <v>40</v>
      </c>
      <c r="C10418">
        <v>9</v>
      </c>
      <c r="D10418" t="s">
        <v>9</v>
      </c>
      <c r="E10418" t="s">
        <v>23</v>
      </c>
      <c r="F10418" t="s">
        <v>22</v>
      </c>
      <c r="G10418">
        <v>3</v>
      </c>
      <c r="H10418">
        <v>297</v>
      </c>
      <c r="I10418">
        <v>247.92000000000002</v>
      </c>
      <c r="M10418" t="str">
        <f t="shared" si="486"/>
        <v/>
      </c>
      <c r="N10418" t="e">
        <f t="shared" si="487"/>
        <v>#VALUE!</v>
      </c>
      <c r="O10418" t="e">
        <f t="shared" si="488"/>
        <v>#VALUE!</v>
      </c>
    </row>
    <row r="10419" spans="1:15" x14ac:dyDescent="0.25">
      <c r="A10419">
        <v>2019</v>
      </c>
      <c r="B10419" s="2" t="s">
        <v>40</v>
      </c>
      <c r="C10419">
        <v>9</v>
      </c>
      <c r="D10419" t="s">
        <v>9</v>
      </c>
      <c r="E10419" t="s">
        <v>23</v>
      </c>
      <c r="F10419" t="s">
        <v>11</v>
      </c>
      <c r="G10419">
        <v>7</v>
      </c>
      <c r="H10419">
        <v>483</v>
      </c>
      <c r="I10419">
        <v>403.20000000000005</v>
      </c>
      <c r="M10419" t="str">
        <f t="shared" si="486"/>
        <v/>
      </c>
      <c r="N10419" t="e">
        <f t="shared" si="487"/>
        <v>#VALUE!</v>
      </c>
      <c r="O10419" t="e">
        <f t="shared" si="488"/>
        <v>#VALUE!</v>
      </c>
    </row>
    <row r="10420" spans="1:15" x14ac:dyDescent="0.25">
      <c r="A10420">
        <v>2019</v>
      </c>
      <c r="B10420" s="2" t="s">
        <v>40</v>
      </c>
      <c r="C10420">
        <v>9</v>
      </c>
      <c r="D10420" t="s">
        <v>9</v>
      </c>
      <c r="E10420" t="s">
        <v>23</v>
      </c>
      <c r="F10420" t="s">
        <v>25</v>
      </c>
      <c r="G10420">
        <v>1</v>
      </c>
      <c r="H10420">
        <v>299</v>
      </c>
      <c r="I10420">
        <v>249.58</v>
      </c>
      <c r="M10420" t="str">
        <f t="shared" si="486"/>
        <v/>
      </c>
      <c r="N10420" t="e">
        <f t="shared" si="487"/>
        <v>#VALUE!</v>
      </c>
      <c r="O10420" t="e">
        <f t="shared" si="488"/>
        <v>#VALUE!</v>
      </c>
    </row>
    <row r="10421" spans="1:15" x14ac:dyDescent="0.25">
      <c r="A10421">
        <v>2019</v>
      </c>
      <c r="B10421" s="2" t="s">
        <v>40</v>
      </c>
      <c r="C10421">
        <v>9</v>
      </c>
      <c r="D10421" t="s">
        <v>9</v>
      </c>
      <c r="E10421" t="s">
        <v>23</v>
      </c>
      <c r="F10421" t="s">
        <v>70</v>
      </c>
      <c r="G10421">
        <v>2</v>
      </c>
      <c r="H10421">
        <v>78</v>
      </c>
      <c r="I10421">
        <v>65.099999999999994</v>
      </c>
      <c r="M10421" t="str">
        <f t="shared" si="486"/>
        <v/>
      </c>
      <c r="N10421" t="e">
        <f t="shared" si="487"/>
        <v>#VALUE!</v>
      </c>
      <c r="O10421" t="e">
        <f t="shared" si="488"/>
        <v>#VALUE!</v>
      </c>
    </row>
    <row r="10422" spans="1:15" x14ac:dyDescent="0.25">
      <c r="A10422">
        <v>2019</v>
      </c>
      <c r="B10422" s="2" t="s">
        <v>40</v>
      </c>
      <c r="C10422">
        <v>9</v>
      </c>
      <c r="D10422" t="s">
        <v>9</v>
      </c>
      <c r="E10422" t="s">
        <v>23</v>
      </c>
      <c r="F10422" t="s">
        <v>61</v>
      </c>
      <c r="G10422">
        <v>1</v>
      </c>
      <c r="H10422">
        <v>79</v>
      </c>
      <c r="I10422">
        <v>65.94</v>
      </c>
      <c r="M10422" t="str">
        <f t="shared" si="486"/>
        <v/>
      </c>
      <c r="N10422" t="e">
        <f t="shared" si="487"/>
        <v>#VALUE!</v>
      </c>
      <c r="O10422" t="e">
        <f t="shared" si="488"/>
        <v>#VALUE!</v>
      </c>
    </row>
    <row r="10423" spans="1:15" x14ac:dyDescent="0.25">
      <c r="A10423">
        <v>2019</v>
      </c>
      <c r="B10423" s="2" t="s">
        <v>40</v>
      </c>
      <c r="C10423">
        <v>9</v>
      </c>
      <c r="D10423" t="s">
        <v>9</v>
      </c>
      <c r="E10423" t="s">
        <v>23</v>
      </c>
      <c r="F10423" t="s">
        <v>62</v>
      </c>
      <c r="G10423">
        <v>1</v>
      </c>
      <c r="H10423">
        <v>59</v>
      </c>
      <c r="I10423">
        <v>49.25</v>
      </c>
      <c r="M10423" t="str">
        <f t="shared" si="486"/>
        <v/>
      </c>
      <c r="N10423" t="e">
        <f t="shared" si="487"/>
        <v>#VALUE!</v>
      </c>
      <c r="O10423" t="e">
        <f t="shared" si="488"/>
        <v>#VALUE!</v>
      </c>
    </row>
    <row r="10424" spans="1:15" x14ac:dyDescent="0.25">
      <c r="A10424">
        <v>2019</v>
      </c>
      <c r="B10424" s="2" t="s">
        <v>40</v>
      </c>
      <c r="C10424">
        <v>9</v>
      </c>
      <c r="D10424" t="s">
        <v>9</v>
      </c>
      <c r="E10424" t="s">
        <v>23</v>
      </c>
      <c r="F10424" t="s">
        <v>18</v>
      </c>
      <c r="G10424">
        <v>1</v>
      </c>
      <c r="H10424">
        <v>99</v>
      </c>
      <c r="I10424">
        <v>82.64</v>
      </c>
      <c r="M10424" t="str">
        <f t="shared" si="486"/>
        <v/>
      </c>
      <c r="N10424" t="e">
        <f t="shared" si="487"/>
        <v>#VALUE!</v>
      </c>
      <c r="O10424" t="e">
        <f t="shared" si="488"/>
        <v>#VALUE!</v>
      </c>
    </row>
    <row r="10425" spans="1:15" x14ac:dyDescent="0.25">
      <c r="A10425">
        <v>2019</v>
      </c>
      <c r="B10425" s="2" t="s">
        <v>40</v>
      </c>
      <c r="C10425">
        <v>9</v>
      </c>
      <c r="D10425" t="s">
        <v>9</v>
      </c>
      <c r="E10425" t="s">
        <v>23</v>
      </c>
      <c r="F10425" t="s">
        <v>12</v>
      </c>
      <c r="G10425">
        <v>1</v>
      </c>
      <c r="H10425">
        <v>329</v>
      </c>
      <c r="I10425">
        <v>274.62</v>
      </c>
      <c r="M10425" t="str">
        <f t="shared" si="486"/>
        <v/>
      </c>
      <c r="N10425" t="e">
        <f t="shared" si="487"/>
        <v>#VALUE!</v>
      </c>
      <c r="O10425" t="e">
        <f t="shared" si="488"/>
        <v>#VALUE!</v>
      </c>
    </row>
    <row r="10426" spans="1:15" x14ac:dyDescent="0.25">
      <c r="A10426">
        <v>2019</v>
      </c>
      <c r="B10426" s="2" t="s">
        <v>40</v>
      </c>
      <c r="C10426">
        <v>9</v>
      </c>
      <c r="D10426" t="s">
        <v>9</v>
      </c>
      <c r="E10426" t="s">
        <v>23</v>
      </c>
      <c r="F10426" t="s">
        <v>19</v>
      </c>
      <c r="G10426">
        <v>1</v>
      </c>
      <c r="H10426">
        <v>259</v>
      </c>
      <c r="I10426">
        <v>216.19</v>
      </c>
      <c r="M10426" t="str">
        <f t="shared" si="486"/>
        <v/>
      </c>
      <c r="N10426" t="e">
        <f t="shared" si="487"/>
        <v>#VALUE!</v>
      </c>
      <c r="O10426" t="e">
        <f t="shared" si="488"/>
        <v>#VALUE!</v>
      </c>
    </row>
    <row r="10427" spans="1:15" x14ac:dyDescent="0.25">
      <c r="A10427">
        <v>2019</v>
      </c>
      <c r="B10427" s="2" t="s">
        <v>40</v>
      </c>
      <c r="C10427">
        <v>9</v>
      </c>
      <c r="D10427" t="s">
        <v>9</v>
      </c>
      <c r="E10427" t="s">
        <v>23</v>
      </c>
      <c r="F10427" t="s">
        <v>20</v>
      </c>
      <c r="G10427">
        <v>1</v>
      </c>
      <c r="H10427">
        <v>199</v>
      </c>
      <c r="I10427">
        <v>166.11</v>
      </c>
      <c r="M10427" t="str">
        <f t="shared" si="486"/>
        <v/>
      </c>
      <c r="N10427" t="e">
        <f t="shared" si="487"/>
        <v>#VALUE!</v>
      </c>
      <c r="O10427" t="e">
        <f t="shared" si="488"/>
        <v>#VALUE!</v>
      </c>
    </row>
    <row r="10428" spans="1:15" x14ac:dyDescent="0.25">
      <c r="A10428">
        <v>2019</v>
      </c>
      <c r="B10428" s="2" t="s">
        <v>40</v>
      </c>
      <c r="C10428">
        <v>9</v>
      </c>
      <c r="D10428" t="s">
        <v>9</v>
      </c>
      <c r="E10428" t="s">
        <v>24</v>
      </c>
      <c r="F10428" t="s">
        <v>22</v>
      </c>
      <c r="G10428">
        <v>2</v>
      </c>
      <c r="H10428">
        <v>198</v>
      </c>
      <c r="I10428">
        <v>165.28</v>
      </c>
      <c r="M10428" t="str">
        <f t="shared" si="486"/>
        <v/>
      </c>
      <c r="N10428" t="e">
        <f t="shared" si="487"/>
        <v>#VALUE!</v>
      </c>
      <c r="O10428" t="e">
        <f t="shared" si="488"/>
        <v>#VALUE!</v>
      </c>
    </row>
    <row r="10429" spans="1:15" x14ac:dyDescent="0.25">
      <c r="A10429">
        <v>2019</v>
      </c>
      <c r="B10429" s="2" t="s">
        <v>40</v>
      </c>
      <c r="C10429">
        <v>9</v>
      </c>
      <c r="D10429" t="s">
        <v>9</v>
      </c>
      <c r="E10429" t="s">
        <v>24</v>
      </c>
      <c r="F10429" t="s">
        <v>11</v>
      </c>
      <c r="G10429">
        <v>3</v>
      </c>
      <c r="H10429">
        <v>207</v>
      </c>
      <c r="I10429">
        <v>172.8</v>
      </c>
      <c r="M10429" t="str">
        <f t="shared" si="486"/>
        <v/>
      </c>
      <c r="N10429" t="e">
        <f t="shared" si="487"/>
        <v>#VALUE!</v>
      </c>
      <c r="O10429" t="e">
        <f t="shared" si="488"/>
        <v>#VALUE!</v>
      </c>
    </row>
    <row r="10430" spans="1:15" x14ac:dyDescent="0.25">
      <c r="A10430">
        <v>2019</v>
      </c>
      <c r="B10430" s="2" t="s">
        <v>40</v>
      </c>
      <c r="C10430">
        <v>9</v>
      </c>
      <c r="D10430" t="s">
        <v>9</v>
      </c>
      <c r="E10430" t="s">
        <v>24</v>
      </c>
      <c r="F10430" t="s">
        <v>15</v>
      </c>
      <c r="G10430">
        <v>1</v>
      </c>
      <c r="H10430">
        <v>259</v>
      </c>
      <c r="I10430">
        <v>216.19</v>
      </c>
      <c r="M10430" t="str">
        <f t="shared" si="486"/>
        <v/>
      </c>
      <c r="N10430" t="e">
        <f t="shared" si="487"/>
        <v>#VALUE!</v>
      </c>
      <c r="O10430" t="e">
        <f t="shared" si="488"/>
        <v>#VALUE!</v>
      </c>
    </row>
    <row r="10431" spans="1:15" x14ac:dyDescent="0.25">
      <c r="A10431">
        <v>2019</v>
      </c>
      <c r="B10431" s="2" t="s">
        <v>40</v>
      </c>
      <c r="C10431">
        <v>9</v>
      </c>
      <c r="D10431" t="s">
        <v>9</v>
      </c>
      <c r="E10431" t="s">
        <v>24</v>
      </c>
      <c r="F10431" t="s">
        <v>70</v>
      </c>
      <c r="G10431">
        <v>2</v>
      </c>
      <c r="H10431">
        <v>78</v>
      </c>
      <c r="I10431">
        <v>65.099999999999994</v>
      </c>
      <c r="M10431" t="str">
        <f t="shared" si="486"/>
        <v/>
      </c>
      <c r="N10431" t="e">
        <f t="shared" si="487"/>
        <v>#VALUE!</v>
      </c>
      <c r="O10431" t="e">
        <f t="shared" si="488"/>
        <v>#VALUE!</v>
      </c>
    </row>
    <row r="10432" spans="1:15" x14ac:dyDescent="0.25">
      <c r="A10432">
        <v>2019</v>
      </c>
      <c r="B10432" s="2" t="s">
        <v>40</v>
      </c>
      <c r="C10432">
        <v>9</v>
      </c>
      <c r="D10432" t="s">
        <v>9</v>
      </c>
      <c r="E10432" t="s">
        <v>24</v>
      </c>
      <c r="F10432" t="s">
        <v>66</v>
      </c>
      <c r="G10432">
        <v>1</v>
      </c>
      <c r="H10432">
        <v>299</v>
      </c>
      <c r="I10432">
        <v>249.58</v>
      </c>
      <c r="M10432" t="str">
        <f t="shared" si="486"/>
        <v/>
      </c>
      <c r="N10432" t="e">
        <f t="shared" si="487"/>
        <v>#VALUE!</v>
      </c>
      <c r="O10432" t="e">
        <f t="shared" si="488"/>
        <v>#VALUE!</v>
      </c>
    </row>
    <row r="10433" spans="1:15" x14ac:dyDescent="0.25">
      <c r="A10433">
        <v>2019</v>
      </c>
      <c r="B10433" s="2" t="s">
        <v>40</v>
      </c>
      <c r="C10433">
        <v>9</v>
      </c>
      <c r="D10433" t="s">
        <v>9</v>
      </c>
      <c r="E10433" t="s">
        <v>24</v>
      </c>
      <c r="F10433" t="s">
        <v>71</v>
      </c>
      <c r="G10433">
        <v>1</v>
      </c>
      <c r="H10433">
        <v>29</v>
      </c>
      <c r="I10433">
        <v>24.21</v>
      </c>
      <c r="M10433" t="str">
        <f t="shared" si="486"/>
        <v/>
      </c>
      <c r="N10433" t="e">
        <f t="shared" si="487"/>
        <v>#VALUE!</v>
      </c>
      <c r="O10433" t="e">
        <f t="shared" si="488"/>
        <v>#VALUE!</v>
      </c>
    </row>
    <row r="10434" spans="1:15" x14ac:dyDescent="0.25">
      <c r="A10434">
        <v>2019</v>
      </c>
      <c r="B10434" s="2" t="s">
        <v>40</v>
      </c>
      <c r="C10434">
        <v>9</v>
      </c>
      <c r="D10434" t="s">
        <v>9</v>
      </c>
      <c r="E10434" t="s">
        <v>24</v>
      </c>
      <c r="F10434" t="s">
        <v>19</v>
      </c>
      <c r="G10434">
        <v>1</v>
      </c>
      <c r="H10434">
        <v>259</v>
      </c>
      <c r="I10434">
        <v>216.19</v>
      </c>
      <c r="M10434" t="str">
        <f t="shared" si="486"/>
        <v/>
      </c>
      <c r="N10434" t="e">
        <f t="shared" si="487"/>
        <v>#VALUE!</v>
      </c>
      <c r="O10434" t="e">
        <f t="shared" si="488"/>
        <v>#VALUE!</v>
      </c>
    </row>
    <row r="10435" spans="1:15" x14ac:dyDescent="0.25">
      <c r="A10435">
        <v>2019</v>
      </c>
      <c r="B10435" s="2" t="s">
        <v>40</v>
      </c>
      <c r="C10435">
        <v>9</v>
      </c>
      <c r="D10435" t="s">
        <v>9</v>
      </c>
      <c r="E10435" t="s">
        <v>26</v>
      </c>
      <c r="F10435" t="s">
        <v>58</v>
      </c>
      <c r="G10435">
        <v>1</v>
      </c>
      <c r="H10435">
        <v>79</v>
      </c>
      <c r="I10435">
        <v>65.94</v>
      </c>
      <c r="M10435" t="str">
        <f t="shared" ref="M10435:M10498" si="489">SUBSTITUTE(SUBSTITUTE(J10435," - ","|"),"; ","|")</f>
        <v/>
      </c>
      <c r="N10435" t="e">
        <f t="shared" ref="N10435:N10498" si="490">LEFT(M10435,FIND("|",M10435)-1)</f>
        <v>#VALUE!</v>
      </c>
      <c r="O10435" t="e">
        <f t="shared" ref="O10435:O10498" si="491">RIGHT(M10435,LEN(M10435)-FIND("|",M10435))</f>
        <v>#VALUE!</v>
      </c>
    </row>
    <row r="10436" spans="1:15" x14ac:dyDescent="0.25">
      <c r="A10436">
        <v>2019</v>
      </c>
      <c r="B10436" s="2" t="s">
        <v>40</v>
      </c>
      <c r="C10436">
        <v>9</v>
      </c>
      <c r="D10436" t="s">
        <v>9</v>
      </c>
      <c r="E10436" t="s">
        <v>26</v>
      </c>
      <c r="F10436" t="s">
        <v>60</v>
      </c>
      <c r="G10436">
        <v>2</v>
      </c>
      <c r="H10436">
        <v>98</v>
      </c>
      <c r="I10436">
        <v>81.8</v>
      </c>
      <c r="M10436" t="str">
        <f t="shared" si="489"/>
        <v/>
      </c>
      <c r="N10436" t="e">
        <f t="shared" si="490"/>
        <v>#VALUE!</v>
      </c>
      <c r="O10436" t="e">
        <f t="shared" si="491"/>
        <v>#VALUE!</v>
      </c>
    </row>
    <row r="10437" spans="1:15" x14ac:dyDescent="0.25">
      <c r="A10437">
        <v>2019</v>
      </c>
      <c r="B10437" s="2" t="s">
        <v>40</v>
      </c>
      <c r="C10437">
        <v>9</v>
      </c>
      <c r="D10437" t="s">
        <v>9</v>
      </c>
      <c r="E10437" t="s">
        <v>26</v>
      </c>
      <c r="F10437" t="s">
        <v>14</v>
      </c>
      <c r="G10437">
        <v>42</v>
      </c>
      <c r="H10437">
        <v>3318</v>
      </c>
      <c r="I10437">
        <v>2769.4800000000018</v>
      </c>
      <c r="M10437" t="str">
        <f t="shared" si="489"/>
        <v/>
      </c>
      <c r="N10437" t="e">
        <f t="shared" si="490"/>
        <v>#VALUE!</v>
      </c>
      <c r="O10437" t="e">
        <f t="shared" si="491"/>
        <v>#VALUE!</v>
      </c>
    </row>
    <row r="10438" spans="1:15" x14ac:dyDescent="0.25">
      <c r="A10438">
        <v>2019</v>
      </c>
      <c r="B10438" s="2" t="s">
        <v>40</v>
      </c>
      <c r="C10438">
        <v>9</v>
      </c>
      <c r="D10438" t="s">
        <v>9</v>
      </c>
      <c r="E10438" t="s">
        <v>26</v>
      </c>
      <c r="F10438" t="s">
        <v>22</v>
      </c>
      <c r="G10438">
        <v>5</v>
      </c>
      <c r="H10438">
        <v>495</v>
      </c>
      <c r="I10438">
        <v>413.2</v>
      </c>
      <c r="M10438" t="str">
        <f t="shared" si="489"/>
        <v/>
      </c>
      <c r="N10438" t="e">
        <f t="shared" si="490"/>
        <v>#VALUE!</v>
      </c>
      <c r="O10438" t="e">
        <f t="shared" si="491"/>
        <v>#VALUE!</v>
      </c>
    </row>
    <row r="10439" spans="1:15" x14ac:dyDescent="0.25">
      <c r="A10439">
        <v>2019</v>
      </c>
      <c r="B10439" s="2" t="s">
        <v>40</v>
      </c>
      <c r="C10439">
        <v>9</v>
      </c>
      <c r="D10439" t="s">
        <v>9</v>
      </c>
      <c r="E10439" t="s">
        <v>26</v>
      </c>
      <c r="F10439" t="s">
        <v>11</v>
      </c>
      <c r="G10439">
        <v>43</v>
      </c>
      <c r="H10439">
        <v>2967</v>
      </c>
      <c r="I10439">
        <v>2476.7999999999979</v>
      </c>
      <c r="M10439" t="str">
        <f t="shared" si="489"/>
        <v/>
      </c>
      <c r="N10439" t="e">
        <f t="shared" si="490"/>
        <v>#VALUE!</v>
      </c>
      <c r="O10439" t="e">
        <f t="shared" si="491"/>
        <v>#VALUE!</v>
      </c>
    </row>
    <row r="10440" spans="1:15" x14ac:dyDescent="0.25">
      <c r="A10440">
        <v>2019</v>
      </c>
      <c r="B10440" s="2" t="s">
        <v>40</v>
      </c>
      <c r="C10440">
        <v>9</v>
      </c>
      <c r="D10440" t="s">
        <v>9</v>
      </c>
      <c r="E10440" t="s">
        <v>26</v>
      </c>
      <c r="F10440" t="s">
        <v>15</v>
      </c>
      <c r="G10440">
        <v>8</v>
      </c>
      <c r="H10440">
        <v>2072</v>
      </c>
      <c r="I10440">
        <v>1729.5200000000002</v>
      </c>
      <c r="M10440" t="str">
        <f t="shared" si="489"/>
        <v/>
      </c>
      <c r="N10440" t="e">
        <f t="shared" si="490"/>
        <v>#VALUE!</v>
      </c>
      <c r="O10440" t="e">
        <f t="shared" si="491"/>
        <v>#VALUE!</v>
      </c>
    </row>
    <row r="10441" spans="1:15" x14ac:dyDescent="0.25">
      <c r="A10441">
        <v>2019</v>
      </c>
      <c r="B10441" s="2" t="s">
        <v>40</v>
      </c>
      <c r="C10441">
        <v>9</v>
      </c>
      <c r="D10441" t="s">
        <v>9</v>
      </c>
      <c r="E10441" t="s">
        <v>26</v>
      </c>
      <c r="F10441" t="s">
        <v>25</v>
      </c>
      <c r="G10441">
        <v>4</v>
      </c>
      <c r="H10441">
        <v>1196</v>
      </c>
      <c r="I10441">
        <v>998.32</v>
      </c>
      <c r="M10441" t="str">
        <f t="shared" si="489"/>
        <v/>
      </c>
      <c r="N10441" t="e">
        <f t="shared" si="490"/>
        <v>#VALUE!</v>
      </c>
      <c r="O10441" t="e">
        <f t="shared" si="491"/>
        <v>#VALUE!</v>
      </c>
    </row>
    <row r="10442" spans="1:15" x14ac:dyDescent="0.25">
      <c r="A10442">
        <v>2019</v>
      </c>
      <c r="B10442" s="2" t="s">
        <v>40</v>
      </c>
      <c r="C10442">
        <v>9</v>
      </c>
      <c r="D10442" t="s">
        <v>9</v>
      </c>
      <c r="E10442" t="s">
        <v>26</v>
      </c>
      <c r="F10442" t="s">
        <v>70</v>
      </c>
      <c r="G10442">
        <v>5</v>
      </c>
      <c r="H10442">
        <v>195</v>
      </c>
      <c r="I10442">
        <v>162.75</v>
      </c>
      <c r="M10442" t="str">
        <f t="shared" si="489"/>
        <v/>
      </c>
      <c r="N10442" t="e">
        <f t="shared" si="490"/>
        <v>#VALUE!</v>
      </c>
      <c r="O10442" t="e">
        <f t="shared" si="491"/>
        <v>#VALUE!</v>
      </c>
    </row>
    <row r="10443" spans="1:15" x14ac:dyDescent="0.25">
      <c r="A10443">
        <v>2019</v>
      </c>
      <c r="B10443" s="2" t="s">
        <v>40</v>
      </c>
      <c r="C10443">
        <v>9</v>
      </c>
      <c r="D10443" t="s">
        <v>9</v>
      </c>
      <c r="E10443" t="s">
        <v>26</v>
      </c>
      <c r="F10443" t="s">
        <v>61</v>
      </c>
      <c r="G10443">
        <v>1</v>
      </c>
      <c r="H10443">
        <v>79</v>
      </c>
      <c r="I10443">
        <v>65.94</v>
      </c>
      <c r="M10443" t="str">
        <f t="shared" si="489"/>
        <v/>
      </c>
      <c r="N10443" t="e">
        <f t="shared" si="490"/>
        <v>#VALUE!</v>
      </c>
      <c r="O10443" t="e">
        <f t="shared" si="491"/>
        <v>#VALUE!</v>
      </c>
    </row>
    <row r="10444" spans="1:15" x14ac:dyDescent="0.25">
      <c r="A10444">
        <v>2019</v>
      </c>
      <c r="B10444" s="2" t="s">
        <v>40</v>
      </c>
      <c r="C10444">
        <v>9</v>
      </c>
      <c r="D10444" t="s">
        <v>9</v>
      </c>
      <c r="E10444" t="s">
        <v>26</v>
      </c>
      <c r="F10444" t="s">
        <v>59</v>
      </c>
      <c r="G10444">
        <v>5</v>
      </c>
      <c r="H10444">
        <v>125</v>
      </c>
      <c r="I10444">
        <v>104.35000000000001</v>
      </c>
      <c r="M10444" t="str">
        <f t="shared" si="489"/>
        <v/>
      </c>
      <c r="N10444" t="e">
        <f t="shared" si="490"/>
        <v>#VALUE!</v>
      </c>
      <c r="O10444" t="e">
        <f t="shared" si="491"/>
        <v>#VALUE!</v>
      </c>
    </row>
    <row r="10445" spans="1:15" x14ac:dyDescent="0.25">
      <c r="A10445">
        <v>2019</v>
      </c>
      <c r="B10445" s="2" t="s">
        <v>40</v>
      </c>
      <c r="C10445">
        <v>9</v>
      </c>
      <c r="D10445" t="s">
        <v>9</v>
      </c>
      <c r="E10445" t="s">
        <v>26</v>
      </c>
      <c r="F10445" t="s">
        <v>62</v>
      </c>
      <c r="G10445">
        <v>2</v>
      </c>
      <c r="H10445">
        <v>118</v>
      </c>
      <c r="I10445">
        <v>98.5</v>
      </c>
      <c r="M10445" t="str">
        <f t="shared" si="489"/>
        <v/>
      </c>
      <c r="N10445" t="e">
        <f t="shared" si="490"/>
        <v>#VALUE!</v>
      </c>
      <c r="O10445" t="e">
        <f t="shared" si="491"/>
        <v>#VALUE!</v>
      </c>
    </row>
    <row r="10446" spans="1:15" x14ac:dyDescent="0.25">
      <c r="A10446">
        <v>2019</v>
      </c>
      <c r="B10446" s="2" t="s">
        <v>40</v>
      </c>
      <c r="C10446">
        <v>9</v>
      </c>
      <c r="D10446" t="s">
        <v>9</v>
      </c>
      <c r="E10446" t="s">
        <v>26</v>
      </c>
      <c r="F10446" t="s">
        <v>63</v>
      </c>
      <c r="G10446">
        <v>4</v>
      </c>
      <c r="H10446">
        <v>396</v>
      </c>
      <c r="I10446">
        <v>330.56</v>
      </c>
      <c r="M10446" t="str">
        <f t="shared" si="489"/>
        <v/>
      </c>
      <c r="N10446" t="e">
        <f t="shared" si="490"/>
        <v>#VALUE!</v>
      </c>
      <c r="O10446" t="e">
        <f t="shared" si="491"/>
        <v>#VALUE!</v>
      </c>
    </row>
    <row r="10447" spans="1:15" x14ac:dyDescent="0.25">
      <c r="A10447">
        <v>2019</v>
      </c>
      <c r="B10447" s="2" t="s">
        <v>40</v>
      </c>
      <c r="C10447">
        <v>9</v>
      </c>
      <c r="D10447" t="s">
        <v>9</v>
      </c>
      <c r="E10447" t="s">
        <v>26</v>
      </c>
      <c r="F10447" t="s">
        <v>65</v>
      </c>
      <c r="G10447">
        <v>1</v>
      </c>
      <c r="H10447">
        <v>159</v>
      </c>
      <c r="I10447">
        <v>132.72</v>
      </c>
      <c r="M10447" t="str">
        <f t="shared" si="489"/>
        <v/>
      </c>
      <c r="N10447" t="e">
        <f t="shared" si="490"/>
        <v>#VALUE!</v>
      </c>
      <c r="O10447" t="e">
        <f t="shared" si="491"/>
        <v>#VALUE!</v>
      </c>
    </row>
    <row r="10448" spans="1:15" x14ac:dyDescent="0.25">
      <c r="A10448">
        <v>2019</v>
      </c>
      <c r="B10448" s="2" t="s">
        <v>40</v>
      </c>
      <c r="C10448">
        <v>9</v>
      </c>
      <c r="D10448" t="s">
        <v>9</v>
      </c>
      <c r="E10448" t="s">
        <v>26</v>
      </c>
      <c r="F10448" t="s">
        <v>56</v>
      </c>
      <c r="G10448">
        <v>4</v>
      </c>
      <c r="H10448">
        <v>276</v>
      </c>
      <c r="I10448">
        <v>230.4</v>
      </c>
      <c r="M10448" t="str">
        <f t="shared" si="489"/>
        <v/>
      </c>
      <c r="N10448" t="e">
        <f t="shared" si="490"/>
        <v>#VALUE!</v>
      </c>
      <c r="O10448" t="e">
        <f t="shared" si="491"/>
        <v>#VALUE!</v>
      </c>
    </row>
    <row r="10449" spans="1:15" x14ac:dyDescent="0.25">
      <c r="A10449">
        <v>2019</v>
      </c>
      <c r="B10449" s="2" t="s">
        <v>40</v>
      </c>
      <c r="C10449">
        <v>9</v>
      </c>
      <c r="D10449" t="s">
        <v>9</v>
      </c>
      <c r="E10449" t="s">
        <v>26</v>
      </c>
      <c r="F10449" t="s">
        <v>57</v>
      </c>
      <c r="G10449">
        <v>6</v>
      </c>
      <c r="H10449">
        <v>594</v>
      </c>
      <c r="I10449">
        <v>495.84</v>
      </c>
      <c r="M10449" t="str">
        <f t="shared" si="489"/>
        <v/>
      </c>
      <c r="N10449" t="e">
        <f t="shared" si="490"/>
        <v>#VALUE!</v>
      </c>
      <c r="O10449" t="e">
        <f t="shared" si="491"/>
        <v>#VALUE!</v>
      </c>
    </row>
    <row r="10450" spans="1:15" x14ac:dyDescent="0.25">
      <c r="A10450">
        <v>2019</v>
      </c>
      <c r="B10450" s="2" t="s">
        <v>40</v>
      </c>
      <c r="C10450">
        <v>9</v>
      </c>
      <c r="D10450" t="s">
        <v>9</v>
      </c>
      <c r="E10450" t="s">
        <v>26</v>
      </c>
      <c r="F10450" t="s">
        <v>66</v>
      </c>
      <c r="G10450">
        <v>2</v>
      </c>
      <c r="H10450">
        <v>598</v>
      </c>
      <c r="I10450">
        <v>499.16</v>
      </c>
      <c r="M10450" t="str">
        <f t="shared" si="489"/>
        <v/>
      </c>
      <c r="N10450" t="e">
        <f t="shared" si="490"/>
        <v>#VALUE!</v>
      </c>
      <c r="O10450" t="e">
        <f t="shared" si="491"/>
        <v>#VALUE!</v>
      </c>
    </row>
    <row r="10451" spans="1:15" x14ac:dyDescent="0.25">
      <c r="A10451">
        <v>2019</v>
      </c>
      <c r="B10451" s="2" t="s">
        <v>40</v>
      </c>
      <c r="C10451">
        <v>9</v>
      </c>
      <c r="D10451" t="s">
        <v>9</v>
      </c>
      <c r="E10451" t="s">
        <v>26</v>
      </c>
      <c r="F10451" t="s">
        <v>17</v>
      </c>
      <c r="G10451">
        <v>1</v>
      </c>
      <c r="H10451">
        <v>139</v>
      </c>
      <c r="I10451">
        <v>116.03</v>
      </c>
      <c r="M10451" t="str">
        <f t="shared" si="489"/>
        <v/>
      </c>
      <c r="N10451" t="e">
        <f t="shared" si="490"/>
        <v>#VALUE!</v>
      </c>
      <c r="O10451" t="e">
        <f t="shared" si="491"/>
        <v>#VALUE!</v>
      </c>
    </row>
    <row r="10452" spans="1:15" x14ac:dyDescent="0.25">
      <c r="A10452">
        <v>2019</v>
      </c>
      <c r="B10452" s="2" t="s">
        <v>40</v>
      </c>
      <c r="C10452">
        <v>9</v>
      </c>
      <c r="D10452" t="s">
        <v>9</v>
      </c>
      <c r="E10452" t="s">
        <v>26</v>
      </c>
      <c r="F10452" t="s">
        <v>18</v>
      </c>
      <c r="G10452">
        <v>2</v>
      </c>
      <c r="H10452">
        <v>198</v>
      </c>
      <c r="I10452">
        <v>165.28</v>
      </c>
      <c r="M10452" t="str">
        <f t="shared" si="489"/>
        <v/>
      </c>
      <c r="N10452" t="e">
        <f t="shared" si="490"/>
        <v>#VALUE!</v>
      </c>
      <c r="O10452" t="e">
        <f t="shared" si="491"/>
        <v>#VALUE!</v>
      </c>
    </row>
    <row r="10453" spans="1:15" x14ac:dyDescent="0.25">
      <c r="A10453">
        <v>2019</v>
      </c>
      <c r="B10453" s="2" t="s">
        <v>40</v>
      </c>
      <c r="C10453">
        <v>9</v>
      </c>
      <c r="D10453" t="s">
        <v>9</v>
      </c>
      <c r="E10453" t="s">
        <v>26</v>
      </c>
      <c r="F10453" t="s">
        <v>27</v>
      </c>
      <c r="G10453">
        <v>2</v>
      </c>
      <c r="H10453">
        <v>298</v>
      </c>
      <c r="I10453">
        <v>248.74</v>
      </c>
      <c r="M10453" t="str">
        <f t="shared" si="489"/>
        <v/>
      </c>
      <c r="N10453" t="e">
        <f t="shared" si="490"/>
        <v>#VALUE!</v>
      </c>
      <c r="O10453" t="e">
        <f t="shared" si="491"/>
        <v>#VALUE!</v>
      </c>
    </row>
    <row r="10454" spans="1:15" x14ac:dyDescent="0.25">
      <c r="A10454">
        <v>2019</v>
      </c>
      <c r="B10454" s="2" t="s">
        <v>40</v>
      </c>
      <c r="C10454">
        <v>9</v>
      </c>
      <c r="D10454" t="s">
        <v>9</v>
      </c>
      <c r="E10454" t="s">
        <v>26</v>
      </c>
      <c r="F10454" t="s">
        <v>71</v>
      </c>
      <c r="G10454">
        <v>3</v>
      </c>
      <c r="H10454">
        <v>87</v>
      </c>
      <c r="I10454">
        <v>72.63</v>
      </c>
      <c r="M10454" t="str">
        <f t="shared" si="489"/>
        <v/>
      </c>
      <c r="N10454" t="e">
        <f t="shared" si="490"/>
        <v>#VALUE!</v>
      </c>
      <c r="O10454" t="e">
        <f t="shared" si="491"/>
        <v>#VALUE!</v>
      </c>
    </row>
    <row r="10455" spans="1:15" x14ac:dyDescent="0.25">
      <c r="A10455">
        <v>2019</v>
      </c>
      <c r="B10455" s="2" t="s">
        <v>40</v>
      </c>
      <c r="C10455">
        <v>9</v>
      </c>
      <c r="D10455" t="s">
        <v>9</v>
      </c>
      <c r="E10455" t="s">
        <v>26</v>
      </c>
      <c r="F10455" t="s">
        <v>72</v>
      </c>
      <c r="G10455">
        <v>8</v>
      </c>
      <c r="H10455">
        <v>392</v>
      </c>
      <c r="I10455">
        <v>327.2</v>
      </c>
      <c r="M10455" t="str">
        <f t="shared" si="489"/>
        <v/>
      </c>
      <c r="N10455" t="e">
        <f t="shared" si="490"/>
        <v>#VALUE!</v>
      </c>
      <c r="O10455" t="e">
        <f t="shared" si="491"/>
        <v>#VALUE!</v>
      </c>
    </row>
    <row r="10456" spans="1:15" x14ac:dyDescent="0.25">
      <c r="A10456">
        <v>2019</v>
      </c>
      <c r="B10456" s="2" t="s">
        <v>40</v>
      </c>
      <c r="C10456">
        <v>9</v>
      </c>
      <c r="D10456" t="s">
        <v>9</v>
      </c>
      <c r="E10456" t="s">
        <v>26</v>
      </c>
      <c r="F10456" t="s">
        <v>28</v>
      </c>
      <c r="G10456">
        <v>2</v>
      </c>
      <c r="H10456">
        <v>798</v>
      </c>
      <c r="I10456">
        <v>666.12</v>
      </c>
      <c r="M10456" t="str">
        <f t="shared" si="489"/>
        <v/>
      </c>
      <c r="N10456" t="e">
        <f t="shared" si="490"/>
        <v>#VALUE!</v>
      </c>
      <c r="O10456" t="e">
        <f t="shared" si="491"/>
        <v>#VALUE!</v>
      </c>
    </row>
    <row r="10457" spans="1:15" x14ac:dyDescent="0.25">
      <c r="A10457">
        <v>2019</v>
      </c>
      <c r="B10457" s="2" t="s">
        <v>40</v>
      </c>
      <c r="C10457">
        <v>9</v>
      </c>
      <c r="D10457" t="s">
        <v>9</v>
      </c>
      <c r="E10457" t="s">
        <v>26</v>
      </c>
      <c r="F10457" t="s">
        <v>12</v>
      </c>
      <c r="G10457">
        <v>14</v>
      </c>
      <c r="H10457">
        <v>4606</v>
      </c>
      <c r="I10457">
        <v>3844.6799999999989</v>
      </c>
      <c r="M10457" t="str">
        <f t="shared" si="489"/>
        <v/>
      </c>
      <c r="N10457" t="e">
        <f t="shared" si="490"/>
        <v>#VALUE!</v>
      </c>
      <c r="O10457" t="e">
        <f t="shared" si="491"/>
        <v>#VALUE!</v>
      </c>
    </row>
    <row r="10458" spans="1:15" x14ac:dyDescent="0.25">
      <c r="A10458">
        <v>2019</v>
      </c>
      <c r="B10458" s="2" t="s">
        <v>40</v>
      </c>
      <c r="C10458">
        <v>9</v>
      </c>
      <c r="D10458" t="s">
        <v>9</v>
      </c>
      <c r="E10458" t="s">
        <v>26</v>
      </c>
      <c r="F10458" t="s">
        <v>19</v>
      </c>
      <c r="G10458">
        <v>11</v>
      </c>
      <c r="H10458">
        <v>2849</v>
      </c>
      <c r="I10458">
        <v>2378.09</v>
      </c>
      <c r="M10458" t="str">
        <f t="shared" si="489"/>
        <v/>
      </c>
      <c r="N10458" t="e">
        <f t="shared" si="490"/>
        <v>#VALUE!</v>
      </c>
      <c r="O10458" t="e">
        <f t="shared" si="491"/>
        <v>#VALUE!</v>
      </c>
    </row>
    <row r="10459" spans="1:15" x14ac:dyDescent="0.25">
      <c r="A10459">
        <v>2019</v>
      </c>
      <c r="B10459" s="2" t="s">
        <v>40</v>
      </c>
      <c r="C10459">
        <v>9</v>
      </c>
      <c r="D10459" t="s">
        <v>9</v>
      </c>
      <c r="E10459" t="s">
        <v>26</v>
      </c>
      <c r="F10459" t="s">
        <v>20</v>
      </c>
      <c r="G10459">
        <v>3</v>
      </c>
      <c r="H10459">
        <v>597</v>
      </c>
      <c r="I10459">
        <v>498.33000000000004</v>
      </c>
      <c r="M10459" t="str">
        <f t="shared" si="489"/>
        <v/>
      </c>
      <c r="N10459" t="e">
        <f t="shared" si="490"/>
        <v>#VALUE!</v>
      </c>
      <c r="O10459" t="e">
        <f t="shared" si="491"/>
        <v>#VALUE!</v>
      </c>
    </row>
    <row r="10460" spans="1:15" x14ac:dyDescent="0.25">
      <c r="A10460">
        <v>2019</v>
      </c>
      <c r="B10460" s="2" t="s">
        <v>40</v>
      </c>
      <c r="C10460">
        <v>9</v>
      </c>
      <c r="D10460" t="s">
        <v>29</v>
      </c>
      <c r="E10460" t="s">
        <v>10</v>
      </c>
      <c r="F10460" t="s">
        <v>60</v>
      </c>
      <c r="G10460">
        <v>2</v>
      </c>
      <c r="H10460">
        <v>98</v>
      </c>
      <c r="I10460">
        <v>81.8</v>
      </c>
      <c r="M10460" t="str">
        <f t="shared" si="489"/>
        <v/>
      </c>
      <c r="N10460" t="e">
        <f t="shared" si="490"/>
        <v>#VALUE!</v>
      </c>
      <c r="O10460" t="e">
        <f t="shared" si="491"/>
        <v>#VALUE!</v>
      </c>
    </row>
    <row r="10461" spans="1:15" x14ac:dyDescent="0.25">
      <c r="A10461">
        <v>2019</v>
      </c>
      <c r="B10461" s="2" t="s">
        <v>40</v>
      </c>
      <c r="C10461">
        <v>9</v>
      </c>
      <c r="D10461" t="s">
        <v>29</v>
      </c>
      <c r="E10461" t="s">
        <v>10</v>
      </c>
      <c r="F10461" t="s">
        <v>14</v>
      </c>
      <c r="G10461">
        <v>4</v>
      </c>
      <c r="H10461">
        <v>316</v>
      </c>
      <c r="I10461">
        <v>263.76</v>
      </c>
      <c r="M10461" t="str">
        <f t="shared" si="489"/>
        <v/>
      </c>
      <c r="N10461" t="e">
        <f t="shared" si="490"/>
        <v>#VALUE!</v>
      </c>
      <c r="O10461" t="e">
        <f t="shared" si="491"/>
        <v>#VALUE!</v>
      </c>
    </row>
    <row r="10462" spans="1:15" x14ac:dyDescent="0.25">
      <c r="A10462">
        <v>2019</v>
      </c>
      <c r="B10462" s="2" t="s">
        <v>40</v>
      </c>
      <c r="C10462">
        <v>9</v>
      </c>
      <c r="D10462" t="s">
        <v>29</v>
      </c>
      <c r="E10462" t="s">
        <v>10</v>
      </c>
      <c r="F10462" t="s">
        <v>11</v>
      </c>
      <c r="G10462">
        <v>15</v>
      </c>
      <c r="H10462">
        <v>1035</v>
      </c>
      <c r="I10462">
        <v>864.00000000000023</v>
      </c>
      <c r="M10462" t="str">
        <f t="shared" si="489"/>
        <v/>
      </c>
      <c r="N10462" t="e">
        <f t="shared" si="490"/>
        <v>#VALUE!</v>
      </c>
      <c r="O10462" t="e">
        <f t="shared" si="491"/>
        <v>#VALUE!</v>
      </c>
    </row>
    <row r="10463" spans="1:15" x14ac:dyDescent="0.25">
      <c r="A10463">
        <v>2019</v>
      </c>
      <c r="B10463" s="2" t="s">
        <v>40</v>
      </c>
      <c r="C10463">
        <v>9</v>
      </c>
      <c r="D10463" t="s">
        <v>29</v>
      </c>
      <c r="E10463" t="s">
        <v>10</v>
      </c>
      <c r="F10463" t="s">
        <v>15</v>
      </c>
      <c r="G10463">
        <v>1</v>
      </c>
      <c r="H10463">
        <v>259</v>
      </c>
      <c r="I10463">
        <v>216.19</v>
      </c>
      <c r="M10463" t="str">
        <f t="shared" si="489"/>
        <v/>
      </c>
      <c r="N10463" t="e">
        <f t="shared" si="490"/>
        <v>#VALUE!</v>
      </c>
      <c r="O10463" t="e">
        <f t="shared" si="491"/>
        <v>#VALUE!</v>
      </c>
    </row>
    <row r="10464" spans="1:15" x14ac:dyDescent="0.25">
      <c r="A10464">
        <v>2019</v>
      </c>
      <c r="B10464" s="2" t="s">
        <v>40</v>
      </c>
      <c r="C10464">
        <v>9</v>
      </c>
      <c r="D10464" t="s">
        <v>29</v>
      </c>
      <c r="E10464" t="s">
        <v>10</v>
      </c>
      <c r="F10464" t="s">
        <v>25</v>
      </c>
      <c r="G10464">
        <v>1</v>
      </c>
      <c r="H10464">
        <v>299</v>
      </c>
      <c r="I10464">
        <v>249.58</v>
      </c>
      <c r="M10464" t="str">
        <f t="shared" si="489"/>
        <v/>
      </c>
      <c r="N10464" t="e">
        <f t="shared" si="490"/>
        <v>#VALUE!</v>
      </c>
      <c r="O10464" t="e">
        <f t="shared" si="491"/>
        <v>#VALUE!</v>
      </c>
    </row>
    <row r="10465" spans="1:15" x14ac:dyDescent="0.25">
      <c r="A10465">
        <v>2019</v>
      </c>
      <c r="B10465" s="2" t="s">
        <v>40</v>
      </c>
      <c r="C10465">
        <v>9</v>
      </c>
      <c r="D10465" t="s">
        <v>29</v>
      </c>
      <c r="E10465" t="s">
        <v>10</v>
      </c>
      <c r="F10465" t="s">
        <v>61</v>
      </c>
      <c r="G10465">
        <v>1</v>
      </c>
      <c r="H10465">
        <v>79</v>
      </c>
      <c r="I10465">
        <v>65.94</v>
      </c>
      <c r="M10465" t="str">
        <f t="shared" si="489"/>
        <v/>
      </c>
      <c r="N10465" t="e">
        <f t="shared" si="490"/>
        <v>#VALUE!</v>
      </c>
      <c r="O10465" t="e">
        <f t="shared" si="491"/>
        <v>#VALUE!</v>
      </c>
    </row>
    <row r="10466" spans="1:15" x14ac:dyDescent="0.25">
      <c r="A10466">
        <v>2019</v>
      </c>
      <c r="B10466" s="2" t="s">
        <v>40</v>
      </c>
      <c r="C10466">
        <v>9</v>
      </c>
      <c r="D10466" t="s">
        <v>29</v>
      </c>
      <c r="E10466" t="s">
        <v>10</v>
      </c>
      <c r="F10466" t="s">
        <v>59</v>
      </c>
      <c r="G10466">
        <v>1</v>
      </c>
      <c r="H10466">
        <v>25</v>
      </c>
      <c r="I10466">
        <v>20.87</v>
      </c>
      <c r="M10466" t="str">
        <f t="shared" si="489"/>
        <v/>
      </c>
      <c r="N10466" t="e">
        <f t="shared" si="490"/>
        <v>#VALUE!</v>
      </c>
      <c r="O10466" t="e">
        <f t="shared" si="491"/>
        <v>#VALUE!</v>
      </c>
    </row>
    <row r="10467" spans="1:15" x14ac:dyDescent="0.25">
      <c r="A10467">
        <v>2019</v>
      </c>
      <c r="B10467" s="2" t="s">
        <v>40</v>
      </c>
      <c r="C10467">
        <v>9</v>
      </c>
      <c r="D10467" t="s">
        <v>29</v>
      </c>
      <c r="E10467" t="s">
        <v>10</v>
      </c>
      <c r="F10467" t="s">
        <v>62</v>
      </c>
      <c r="G10467">
        <v>6</v>
      </c>
      <c r="H10467">
        <v>354</v>
      </c>
      <c r="I10467">
        <v>295.5</v>
      </c>
      <c r="M10467" t="str">
        <f t="shared" si="489"/>
        <v/>
      </c>
      <c r="N10467" t="e">
        <f t="shared" si="490"/>
        <v>#VALUE!</v>
      </c>
      <c r="O10467" t="e">
        <f t="shared" si="491"/>
        <v>#VALUE!</v>
      </c>
    </row>
    <row r="10468" spans="1:15" x14ac:dyDescent="0.25">
      <c r="A10468">
        <v>2019</v>
      </c>
      <c r="B10468" s="2" t="s">
        <v>40</v>
      </c>
      <c r="C10468">
        <v>9</v>
      </c>
      <c r="D10468" t="s">
        <v>29</v>
      </c>
      <c r="E10468" t="s">
        <v>10</v>
      </c>
      <c r="F10468" t="s">
        <v>56</v>
      </c>
      <c r="G10468">
        <v>3</v>
      </c>
      <c r="H10468">
        <v>207</v>
      </c>
      <c r="I10468">
        <v>172.8</v>
      </c>
      <c r="M10468" t="str">
        <f t="shared" si="489"/>
        <v/>
      </c>
      <c r="N10468" t="e">
        <f t="shared" si="490"/>
        <v>#VALUE!</v>
      </c>
      <c r="O10468" t="e">
        <f t="shared" si="491"/>
        <v>#VALUE!</v>
      </c>
    </row>
    <row r="10469" spans="1:15" x14ac:dyDescent="0.25">
      <c r="A10469">
        <v>2019</v>
      </c>
      <c r="B10469" s="2" t="s">
        <v>40</v>
      </c>
      <c r="C10469">
        <v>9</v>
      </c>
      <c r="D10469" t="s">
        <v>29</v>
      </c>
      <c r="E10469" t="s">
        <v>10</v>
      </c>
      <c r="F10469" t="s">
        <v>67</v>
      </c>
      <c r="G10469">
        <v>1</v>
      </c>
      <c r="H10469">
        <v>699</v>
      </c>
      <c r="I10469">
        <v>583.47</v>
      </c>
      <c r="M10469" t="str">
        <f t="shared" si="489"/>
        <v/>
      </c>
      <c r="N10469" t="e">
        <f t="shared" si="490"/>
        <v>#VALUE!</v>
      </c>
      <c r="O10469" t="e">
        <f t="shared" si="491"/>
        <v>#VALUE!</v>
      </c>
    </row>
    <row r="10470" spans="1:15" x14ac:dyDescent="0.25">
      <c r="A10470">
        <v>2019</v>
      </c>
      <c r="B10470" s="2" t="s">
        <v>40</v>
      </c>
      <c r="C10470">
        <v>9</v>
      </c>
      <c r="D10470" t="s">
        <v>29</v>
      </c>
      <c r="E10470" t="s">
        <v>10</v>
      </c>
      <c r="F10470" t="s">
        <v>18</v>
      </c>
      <c r="G10470">
        <v>1</v>
      </c>
      <c r="H10470">
        <v>99</v>
      </c>
      <c r="I10470">
        <v>82.64</v>
      </c>
      <c r="M10470" t="str">
        <f t="shared" si="489"/>
        <v/>
      </c>
      <c r="N10470" t="e">
        <f t="shared" si="490"/>
        <v>#VALUE!</v>
      </c>
      <c r="O10470" t="e">
        <f t="shared" si="491"/>
        <v>#VALUE!</v>
      </c>
    </row>
    <row r="10471" spans="1:15" x14ac:dyDescent="0.25">
      <c r="A10471">
        <v>2019</v>
      </c>
      <c r="B10471" s="2" t="s">
        <v>40</v>
      </c>
      <c r="C10471">
        <v>9</v>
      </c>
      <c r="D10471" t="s">
        <v>29</v>
      </c>
      <c r="E10471" t="s">
        <v>10</v>
      </c>
      <c r="F10471" t="s">
        <v>27</v>
      </c>
      <c r="G10471">
        <v>2</v>
      </c>
      <c r="H10471">
        <v>298</v>
      </c>
      <c r="I10471">
        <v>248.74</v>
      </c>
      <c r="M10471" t="str">
        <f t="shared" si="489"/>
        <v/>
      </c>
      <c r="N10471" t="e">
        <f t="shared" si="490"/>
        <v>#VALUE!</v>
      </c>
      <c r="O10471" t="e">
        <f t="shared" si="491"/>
        <v>#VALUE!</v>
      </c>
    </row>
    <row r="10472" spans="1:15" x14ac:dyDescent="0.25">
      <c r="A10472">
        <v>2019</v>
      </c>
      <c r="B10472" s="2" t="s">
        <v>40</v>
      </c>
      <c r="C10472">
        <v>9</v>
      </c>
      <c r="D10472" t="s">
        <v>29</v>
      </c>
      <c r="E10472" t="s">
        <v>10</v>
      </c>
      <c r="F10472" t="s">
        <v>71</v>
      </c>
      <c r="G10472">
        <v>2</v>
      </c>
      <c r="H10472">
        <v>58</v>
      </c>
      <c r="I10472">
        <v>48.42</v>
      </c>
      <c r="M10472" t="str">
        <f t="shared" si="489"/>
        <v/>
      </c>
      <c r="N10472" t="e">
        <f t="shared" si="490"/>
        <v>#VALUE!</v>
      </c>
      <c r="O10472" t="e">
        <f t="shared" si="491"/>
        <v>#VALUE!</v>
      </c>
    </row>
    <row r="10473" spans="1:15" x14ac:dyDescent="0.25">
      <c r="A10473">
        <v>2019</v>
      </c>
      <c r="B10473" s="2" t="s">
        <v>40</v>
      </c>
      <c r="C10473">
        <v>9</v>
      </c>
      <c r="D10473" t="s">
        <v>29</v>
      </c>
      <c r="E10473" t="s">
        <v>10</v>
      </c>
      <c r="F10473" t="s">
        <v>72</v>
      </c>
      <c r="G10473">
        <v>2</v>
      </c>
      <c r="H10473">
        <v>98</v>
      </c>
      <c r="I10473">
        <v>81.8</v>
      </c>
      <c r="M10473" t="str">
        <f t="shared" si="489"/>
        <v/>
      </c>
      <c r="N10473" t="e">
        <f t="shared" si="490"/>
        <v>#VALUE!</v>
      </c>
      <c r="O10473" t="e">
        <f t="shared" si="491"/>
        <v>#VALUE!</v>
      </c>
    </row>
    <row r="10474" spans="1:15" x14ac:dyDescent="0.25">
      <c r="A10474">
        <v>2019</v>
      </c>
      <c r="B10474" s="2" t="s">
        <v>40</v>
      </c>
      <c r="C10474">
        <v>9</v>
      </c>
      <c r="D10474" t="s">
        <v>29</v>
      </c>
      <c r="E10474" t="s">
        <v>10</v>
      </c>
      <c r="F10474" t="s">
        <v>28</v>
      </c>
      <c r="G10474">
        <v>1</v>
      </c>
      <c r="H10474">
        <v>399</v>
      </c>
      <c r="I10474">
        <v>333.06</v>
      </c>
      <c r="M10474" t="str">
        <f t="shared" si="489"/>
        <v/>
      </c>
      <c r="N10474" t="e">
        <f t="shared" si="490"/>
        <v>#VALUE!</v>
      </c>
      <c r="O10474" t="e">
        <f t="shared" si="491"/>
        <v>#VALUE!</v>
      </c>
    </row>
    <row r="10475" spans="1:15" x14ac:dyDescent="0.25">
      <c r="A10475">
        <v>2019</v>
      </c>
      <c r="B10475" s="2" t="s">
        <v>40</v>
      </c>
      <c r="C10475">
        <v>9</v>
      </c>
      <c r="D10475" t="s">
        <v>29</v>
      </c>
      <c r="E10475" t="s">
        <v>13</v>
      </c>
      <c r="F10475" t="s">
        <v>73</v>
      </c>
      <c r="G10475">
        <v>1</v>
      </c>
      <c r="H10475">
        <v>35</v>
      </c>
      <c r="I10475">
        <v>29.22</v>
      </c>
      <c r="M10475" t="str">
        <f t="shared" si="489"/>
        <v/>
      </c>
      <c r="N10475" t="e">
        <f t="shared" si="490"/>
        <v>#VALUE!</v>
      </c>
      <c r="O10475" t="e">
        <f t="shared" si="491"/>
        <v>#VALUE!</v>
      </c>
    </row>
    <row r="10476" spans="1:15" x14ac:dyDescent="0.25">
      <c r="A10476">
        <v>2019</v>
      </c>
      <c r="B10476" s="2" t="s">
        <v>40</v>
      </c>
      <c r="C10476">
        <v>9</v>
      </c>
      <c r="D10476" t="s">
        <v>29</v>
      </c>
      <c r="E10476" t="s">
        <v>13</v>
      </c>
      <c r="F10476" t="s">
        <v>60</v>
      </c>
      <c r="G10476">
        <v>7</v>
      </c>
      <c r="H10476">
        <v>343</v>
      </c>
      <c r="I10476">
        <v>286.3</v>
      </c>
      <c r="M10476" t="str">
        <f t="shared" si="489"/>
        <v/>
      </c>
      <c r="N10476" t="e">
        <f t="shared" si="490"/>
        <v>#VALUE!</v>
      </c>
      <c r="O10476" t="e">
        <f t="shared" si="491"/>
        <v>#VALUE!</v>
      </c>
    </row>
    <row r="10477" spans="1:15" x14ac:dyDescent="0.25">
      <c r="A10477">
        <v>2019</v>
      </c>
      <c r="B10477" s="2" t="s">
        <v>40</v>
      </c>
      <c r="C10477">
        <v>9</v>
      </c>
      <c r="D10477" t="s">
        <v>29</v>
      </c>
      <c r="E10477" t="s">
        <v>13</v>
      </c>
      <c r="F10477" t="s">
        <v>14</v>
      </c>
      <c r="G10477">
        <v>54</v>
      </c>
      <c r="H10477">
        <v>4266</v>
      </c>
      <c r="I10477">
        <v>3560.7600000000025</v>
      </c>
      <c r="M10477" t="str">
        <f t="shared" si="489"/>
        <v/>
      </c>
      <c r="N10477" t="e">
        <f t="shared" si="490"/>
        <v>#VALUE!</v>
      </c>
      <c r="O10477" t="e">
        <f t="shared" si="491"/>
        <v>#VALUE!</v>
      </c>
    </row>
    <row r="10478" spans="1:15" x14ac:dyDescent="0.25">
      <c r="A10478">
        <v>2019</v>
      </c>
      <c r="B10478" s="2" t="s">
        <v>40</v>
      </c>
      <c r="C10478">
        <v>9</v>
      </c>
      <c r="D10478" t="s">
        <v>29</v>
      </c>
      <c r="E10478" t="s">
        <v>13</v>
      </c>
      <c r="F10478" t="s">
        <v>22</v>
      </c>
      <c r="G10478">
        <v>6</v>
      </c>
      <c r="H10478">
        <v>594</v>
      </c>
      <c r="I10478">
        <v>495.84</v>
      </c>
      <c r="M10478" t="str">
        <f t="shared" si="489"/>
        <v/>
      </c>
      <c r="N10478" t="e">
        <f t="shared" si="490"/>
        <v>#VALUE!</v>
      </c>
      <c r="O10478" t="e">
        <f t="shared" si="491"/>
        <v>#VALUE!</v>
      </c>
    </row>
    <row r="10479" spans="1:15" x14ac:dyDescent="0.25">
      <c r="A10479">
        <v>2019</v>
      </c>
      <c r="B10479" s="2" t="s">
        <v>40</v>
      </c>
      <c r="C10479">
        <v>9</v>
      </c>
      <c r="D10479" t="s">
        <v>29</v>
      </c>
      <c r="E10479" t="s">
        <v>13</v>
      </c>
      <c r="F10479" t="s">
        <v>11</v>
      </c>
      <c r="G10479">
        <v>69</v>
      </c>
      <c r="H10479">
        <v>4761</v>
      </c>
      <c r="I10479">
        <v>3974.3999999999955</v>
      </c>
      <c r="M10479" t="str">
        <f t="shared" si="489"/>
        <v/>
      </c>
      <c r="N10479" t="e">
        <f t="shared" si="490"/>
        <v>#VALUE!</v>
      </c>
      <c r="O10479" t="e">
        <f t="shared" si="491"/>
        <v>#VALUE!</v>
      </c>
    </row>
    <row r="10480" spans="1:15" x14ac:dyDescent="0.25">
      <c r="A10480">
        <v>2019</v>
      </c>
      <c r="B10480" s="2" t="s">
        <v>40</v>
      </c>
      <c r="C10480">
        <v>9</v>
      </c>
      <c r="D10480" t="s">
        <v>29</v>
      </c>
      <c r="E10480" t="s">
        <v>13</v>
      </c>
      <c r="F10480" t="s">
        <v>15</v>
      </c>
      <c r="G10480">
        <v>12</v>
      </c>
      <c r="H10480">
        <v>3108</v>
      </c>
      <c r="I10480">
        <v>2594.2800000000002</v>
      </c>
      <c r="M10480" t="str">
        <f t="shared" si="489"/>
        <v/>
      </c>
      <c r="N10480" t="e">
        <f t="shared" si="490"/>
        <v>#VALUE!</v>
      </c>
      <c r="O10480" t="e">
        <f t="shared" si="491"/>
        <v>#VALUE!</v>
      </c>
    </row>
    <row r="10481" spans="1:15" x14ac:dyDescent="0.25">
      <c r="A10481">
        <v>2019</v>
      </c>
      <c r="B10481" s="2" t="s">
        <v>40</v>
      </c>
      <c r="C10481">
        <v>9</v>
      </c>
      <c r="D10481" t="s">
        <v>29</v>
      </c>
      <c r="E10481" t="s">
        <v>13</v>
      </c>
      <c r="F10481" t="s">
        <v>16</v>
      </c>
      <c r="G10481">
        <v>1</v>
      </c>
      <c r="H10481">
        <v>329</v>
      </c>
      <c r="I10481">
        <v>274.62</v>
      </c>
      <c r="M10481" t="str">
        <f t="shared" si="489"/>
        <v/>
      </c>
      <c r="N10481" t="e">
        <f t="shared" si="490"/>
        <v>#VALUE!</v>
      </c>
      <c r="O10481" t="e">
        <f t="shared" si="491"/>
        <v>#VALUE!</v>
      </c>
    </row>
    <row r="10482" spans="1:15" x14ac:dyDescent="0.25">
      <c r="A10482">
        <v>2019</v>
      </c>
      <c r="B10482" s="2" t="s">
        <v>40</v>
      </c>
      <c r="C10482">
        <v>9</v>
      </c>
      <c r="D10482" t="s">
        <v>29</v>
      </c>
      <c r="E10482" t="s">
        <v>13</v>
      </c>
      <c r="F10482" t="s">
        <v>25</v>
      </c>
      <c r="G10482">
        <v>7</v>
      </c>
      <c r="H10482">
        <v>2093</v>
      </c>
      <c r="I10482">
        <v>1747.06</v>
      </c>
      <c r="M10482" t="str">
        <f t="shared" si="489"/>
        <v/>
      </c>
      <c r="N10482" t="e">
        <f t="shared" si="490"/>
        <v>#VALUE!</v>
      </c>
      <c r="O10482" t="e">
        <f t="shared" si="491"/>
        <v>#VALUE!</v>
      </c>
    </row>
    <row r="10483" spans="1:15" x14ac:dyDescent="0.25">
      <c r="A10483">
        <v>2019</v>
      </c>
      <c r="B10483" s="2" t="s">
        <v>40</v>
      </c>
      <c r="C10483">
        <v>9</v>
      </c>
      <c r="D10483" t="s">
        <v>29</v>
      </c>
      <c r="E10483" t="s">
        <v>13</v>
      </c>
      <c r="F10483" t="s">
        <v>70</v>
      </c>
      <c r="G10483">
        <v>7</v>
      </c>
      <c r="H10483">
        <v>273</v>
      </c>
      <c r="I10483">
        <v>227.85000000000002</v>
      </c>
      <c r="M10483" t="str">
        <f t="shared" si="489"/>
        <v/>
      </c>
      <c r="N10483" t="e">
        <f t="shared" si="490"/>
        <v>#VALUE!</v>
      </c>
      <c r="O10483" t="e">
        <f t="shared" si="491"/>
        <v>#VALUE!</v>
      </c>
    </row>
    <row r="10484" spans="1:15" x14ac:dyDescent="0.25">
      <c r="A10484">
        <v>2019</v>
      </c>
      <c r="B10484" s="2" t="s">
        <v>40</v>
      </c>
      <c r="C10484">
        <v>9</v>
      </c>
      <c r="D10484" t="s">
        <v>29</v>
      </c>
      <c r="E10484" t="s">
        <v>13</v>
      </c>
      <c r="F10484" t="s">
        <v>61</v>
      </c>
      <c r="G10484">
        <v>1</v>
      </c>
      <c r="H10484">
        <v>79</v>
      </c>
      <c r="I10484">
        <v>65.94</v>
      </c>
      <c r="M10484" t="str">
        <f t="shared" si="489"/>
        <v/>
      </c>
      <c r="N10484" t="e">
        <f t="shared" si="490"/>
        <v>#VALUE!</v>
      </c>
      <c r="O10484" t="e">
        <f t="shared" si="491"/>
        <v>#VALUE!</v>
      </c>
    </row>
    <row r="10485" spans="1:15" x14ac:dyDescent="0.25">
      <c r="A10485">
        <v>2019</v>
      </c>
      <c r="B10485" s="2" t="s">
        <v>40</v>
      </c>
      <c r="C10485">
        <v>9</v>
      </c>
      <c r="D10485" t="s">
        <v>29</v>
      </c>
      <c r="E10485" t="s">
        <v>13</v>
      </c>
      <c r="F10485" t="s">
        <v>62</v>
      </c>
      <c r="G10485">
        <v>11</v>
      </c>
      <c r="H10485">
        <v>649</v>
      </c>
      <c r="I10485">
        <v>541.75</v>
      </c>
      <c r="M10485" t="str">
        <f t="shared" si="489"/>
        <v/>
      </c>
      <c r="N10485" t="e">
        <f t="shared" si="490"/>
        <v>#VALUE!</v>
      </c>
      <c r="O10485" t="e">
        <f t="shared" si="491"/>
        <v>#VALUE!</v>
      </c>
    </row>
    <row r="10486" spans="1:15" x14ac:dyDescent="0.25">
      <c r="A10486">
        <v>2019</v>
      </c>
      <c r="B10486" s="2" t="s">
        <v>40</v>
      </c>
      <c r="C10486">
        <v>9</v>
      </c>
      <c r="D10486" t="s">
        <v>29</v>
      </c>
      <c r="E10486" t="s">
        <v>13</v>
      </c>
      <c r="F10486" t="s">
        <v>63</v>
      </c>
      <c r="G10486">
        <v>2</v>
      </c>
      <c r="H10486">
        <v>198</v>
      </c>
      <c r="I10486">
        <v>165.28</v>
      </c>
      <c r="M10486" t="str">
        <f t="shared" si="489"/>
        <v/>
      </c>
      <c r="N10486" t="e">
        <f t="shared" si="490"/>
        <v>#VALUE!</v>
      </c>
      <c r="O10486" t="e">
        <f t="shared" si="491"/>
        <v>#VALUE!</v>
      </c>
    </row>
    <row r="10487" spans="1:15" x14ac:dyDescent="0.25">
      <c r="A10487">
        <v>2019</v>
      </c>
      <c r="B10487" s="2" t="s">
        <v>40</v>
      </c>
      <c r="C10487">
        <v>9</v>
      </c>
      <c r="D10487" t="s">
        <v>29</v>
      </c>
      <c r="E10487" t="s">
        <v>13</v>
      </c>
      <c r="F10487" t="s">
        <v>64</v>
      </c>
      <c r="G10487">
        <v>2</v>
      </c>
      <c r="H10487">
        <v>158</v>
      </c>
      <c r="I10487">
        <v>131.88</v>
      </c>
      <c r="M10487" t="str">
        <f t="shared" si="489"/>
        <v/>
      </c>
      <c r="N10487" t="e">
        <f t="shared" si="490"/>
        <v>#VALUE!</v>
      </c>
      <c r="O10487" t="e">
        <f t="shared" si="491"/>
        <v>#VALUE!</v>
      </c>
    </row>
    <row r="10488" spans="1:15" x14ac:dyDescent="0.25">
      <c r="A10488">
        <v>2019</v>
      </c>
      <c r="B10488" s="2" t="s">
        <v>40</v>
      </c>
      <c r="C10488">
        <v>9</v>
      </c>
      <c r="D10488" t="s">
        <v>29</v>
      </c>
      <c r="E10488" t="s">
        <v>13</v>
      </c>
      <c r="F10488" t="s">
        <v>65</v>
      </c>
      <c r="G10488">
        <v>2</v>
      </c>
      <c r="H10488">
        <v>318</v>
      </c>
      <c r="I10488">
        <v>265.44</v>
      </c>
      <c r="M10488" t="str">
        <f t="shared" si="489"/>
        <v/>
      </c>
      <c r="N10488" t="e">
        <f t="shared" si="490"/>
        <v>#VALUE!</v>
      </c>
      <c r="O10488" t="e">
        <f t="shared" si="491"/>
        <v>#VALUE!</v>
      </c>
    </row>
    <row r="10489" spans="1:15" x14ac:dyDescent="0.25">
      <c r="A10489">
        <v>2019</v>
      </c>
      <c r="B10489" s="2" t="s">
        <v>40</v>
      </c>
      <c r="C10489">
        <v>9</v>
      </c>
      <c r="D10489" t="s">
        <v>29</v>
      </c>
      <c r="E10489" t="s">
        <v>13</v>
      </c>
      <c r="F10489" t="s">
        <v>56</v>
      </c>
      <c r="G10489">
        <v>3</v>
      </c>
      <c r="H10489">
        <v>207</v>
      </c>
      <c r="I10489">
        <v>172.8</v>
      </c>
      <c r="M10489" t="str">
        <f t="shared" si="489"/>
        <v/>
      </c>
      <c r="N10489" t="e">
        <f t="shared" si="490"/>
        <v>#VALUE!</v>
      </c>
      <c r="O10489" t="e">
        <f t="shared" si="491"/>
        <v>#VALUE!</v>
      </c>
    </row>
    <row r="10490" spans="1:15" x14ac:dyDescent="0.25">
      <c r="A10490">
        <v>2019</v>
      </c>
      <c r="B10490" s="2" t="s">
        <v>40</v>
      </c>
      <c r="C10490">
        <v>9</v>
      </c>
      <c r="D10490" t="s">
        <v>29</v>
      </c>
      <c r="E10490" t="s">
        <v>13</v>
      </c>
      <c r="F10490" t="s">
        <v>57</v>
      </c>
      <c r="G10490">
        <v>8</v>
      </c>
      <c r="H10490">
        <v>792</v>
      </c>
      <c r="I10490">
        <v>661.12</v>
      </c>
      <c r="M10490" t="str">
        <f t="shared" si="489"/>
        <v/>
      </c>
      <c r="N10490" t="e">
        <f t="shared" si="490"/>
        <v>#VALUE!</v>
      </c>
      <c r="O10490" t="e">
        <f t="shared" si="491"/>
        <v>#VALUE!</v>
      </c>
    </row>
    <row r="10491" spans="1:15" x14ac:dyDescent="0.25">
      <c r="A10491">
        <v>2019</v>
      </c>
      <c r="B10491" s="2" t="s">
        <v>40</v>
      </c>
      <c r="C10491">
        <v>9</v>
      </c>
      <c r="D10491" t="s">
        <v>29</v>
      </c>
      <c r="E10491" t="s">
        <v>13</v>
      </c>
      <c r="F10491" t="s">
        <v>69</v>
      </c>
      <c r="G10491">
        <v>2</v>
      </c>
      <c r="H10491">
        <v>698</v>
      </c>
      <c r="I10491">
        <v>582.64</v>
      </c>
      <c r="M10491" t="str">
        <f t="shared" si="489"/>
        <v/>
      </c>
      <c r="N10491" t="e">
        <f t="shared" si="490"/>
        <v>#VALUE!</v>
      </c>
      <c r="O10491" t="e">
        <f t="shared" si="491"/>
        <v>#VALUE!</v>
      </c>
    </row>
    <row r="10492" spans="1:15" x14ac:dyDescent="0.25">
      <c r="A10492">
        <v>2019</v>
      </c>
      <c r="B10492" s="2" t="s">
        <v>40</v>
      </c>
      <c r="C10492">
        <v>9</v>
      </c>
      <c r="D10492" t="s">
        <v>29</v>
      </c>
      <c r="E10492" t="s">
        <v>13</v>
      </c>
      <c r="F10492" t="s">
        <v>66</v>
      </c>
      <c r="G10492">
        <v>7</v>
      </c>
      <c r="H10492">
        <v>2093</v>
      </c>
      <c r="I10492">
        <v>1747.06</v>
      </c>
      <c r="M10492" t="str">
        <f t="shared" si="489"/>
        <v/>
      </c>
      <c r="N10492" t="e">
        <f t="shared" si="490"/>
        <v>#VALUE!</v>
      </c>
      <c r="O10492" t="e">
        <f t="shared" si="491"/>
        <v>#VALUE!</v>
      </c>
    </row>
    <row r="10493" spans="1:15" x14ac:dyDescent="0.25">
      <c r="A10493">
        <v>2019</v>
      </c>
      <c r="B10493" s="2" t="s">
        <v>40</v>
      </c>
      <c r="C10493">
        <v>9</v>
      </c>
      <c r="D10493" t="s">
        <v>29</v>
      </c>
      <c r="E10493" t="s">
        <v>13</v>
      </c>
      <c r="F10493" t="s">
        <v>67</v>
      </c>
      <c r="G10493">
        <v>1</v>
      </c>
      <c r="H10493">
        <v>699</v>
      </c>
      <c r="I10493">
        <v>583.47</v>
      </c>
      <c r="M10493" t="str">
        <f t="shared" si="489"/>
        <v/>
      </c>
      <c r="N10493" t="e">
        <f t="shared" si="490"/>
        <v>#VALUE!</v>
      </c>
      <c r="O10493" t="e">
        <f t="shared" si="491"/>
        <v>#VALUE!</v>
      </c>
    </row>
    <row r="10494" spans="1:15" x14ac:dyDescent="0.25">
      <c r="A10494">
        <v>2019</v>
      </c>
      <c r="B10494" s="2" t="s">
        <v>40</v>
      </c>
      <c r="C10494">
        <v>9</v>
      </c>
      <c r="D10494" t="s">
        <v>29</v>
      </c>
      <c r="E10494" t="s">
        <v>13</v>
      </c>
      <c r="F10494" t="s">
        <v>17</v>
      </c>
      <c r="G10494">
        <v>1</v>
      </c>
      <c r="H10494">
        <v>139</v>
      </c>
      <c r="I10494">
        <v>116.03</v>
      </c>
      <c r="M10494" t="str">
        <f t="shared" si="489"/>
        <v/>
      </c>
      <c r="N10494" t="e">
        <f t="shared" si="490"/>
        <v>#VALUE!</v>
      </c>
      <c r="O10494" t="e">
        <f t="shared" si="491"/>
        <v>#VALUE!</v>
      </c>
    </row>
    <row r="10495" spans="1:15" x14ac:dyDescent="0.25">
      <c r="A10495">
        <v>2019</v>
      </c>
      <c r="B10495" s="2" t="s">
        <v>40</v>
      </c>
      <c r="C10495">
        <v>9</v>
      </c>
      <c r="D10495" t="s">
        <v>29</v>
      </c>
      <c r="E10495" t="s">
        <v>13</v>
      </c>
      <c r="F10495" t="s">
        <v>18</v>
      </c>
      <c r="G10495">
        <v>9</v>
      </c>
      <c r="H10495">
        <v>891</v>
      </c>
      <c r="I10495">
        <v>743.76</v>
      </c>
      <c r="M10495" t="str">
        <f t="shared" si="489"/>
        <v/>
      </c>
      <c r="N10495" t="e">
        <f t="shared" si="490"/>
        <v>#VALUE!</v>
      </c>
      <c r="O10495" t="e">
        <f t="shared" si="491"/>
        <v>#VALUE!</v>
      </c>
    </row>
    <row r="10496" spans="1:15" x14ac:dyDescent="0.25">
      <c r="A10496">
        <v>2019</v>
      </c>
      <c r="B10496" s="2" t="s">
        <v>40</v>
      </c>
      <c r="C10496">
        <v>9</v>
      </c>
      <c r="D10496" t="s">
        <v>29</v>
      </c>
      <c r="E10496" t="s">
        <v>13</v>
      </c>
      <c r="F10496" t="s">
        <v>71</v>
      </c>
      <c r="G10496">
        <v>3</v>
      </c>
      <c r="H10496">
        <v>87</v>
      </c>
      <c r="I10496">
        <v>72.63</v>
      </c>
      <c r="M10496" t="str">
        <f t="shared" si="489"/>
        <v/>
      </c>
      <c r="N10496" t="e">
        <f t="shared" si="490"/>
        <v>#VALUE!</v>
      </c>
      <c r="O10496" t="e">
        <f t="shared" si="491"/>
        <v>#VALUE!</v>
      </c>
    </row>
    <row r="10497" spans="1:15" x14ac:dyDescent="0.25">
      <c r="A10497">
        <v>2019</v>
      </c>
      <c r="B10497" s="2" t="s">
        <v>40</v>
      </c>
      <c r="C10497">
        <v>9</v>
      </c>
      <c r="D10497" t="s">
        <v>29</v>
      </c>
      <c r="E10497" t="s">
        <v>13</v>
      </c>
      <c r="F10497" t="s">
        <v>72</v>
      </c>
      <c r="G10497">
        <v>4</v>
      </c>
      <c r="H10497">
        <v>196</v>
      </c>
      <c r="I10497">
        <v>163.6</v>
      </c>
      <c r="M10497" t="str">
        <f t="shared" si="489"/>
        <v/>
      </c>
      <c r="N10497" t="e">
        <f t="shared" si="490"/>
        <v>#VALUE!</v>
      </c>
      <c r="O10497" t="e">
        <f t="shared" si="491"/>
        <v>#VALUE!</v>
      </c>
    </row>
    <row r="10498" spans="1:15" x14ac:dyDescent="0.25">
      <c r="A10498">
        <v>2019</v>
      </c>
      <c r="B10498" s="2" t="s">
        <v>40</v>
      </c>
      <c r="C10498">
        <v>9</v>
      </c>
      <c r="D10498" t="s">
        <v>29</v>
      </c>
      <c r="E10498" t="s">
        <v>13</v>
      </c>
      <c r="F10498" t="s">
        <v>28</v>
      </c>
      <c r="G10498">
        <v>2</v>
      </c>
      <c r="H10498">
        <v>798</v>
      </c>
      <c r="I10498">
        <v>666.12</v>
      </c>
      <c r="M10498" t="str">
        <f t="shared" si="489"/>
        <v/>
      </c>
      <c r="N10498" t="e">
        <f t="shared" si="490"/>
        <v>#VALUE!</v>
      </c>
      <c r="O10498" t="e">
        <f t="shared" si="491"/>
        <v>#VALUE!</v>
      </c>
    </row>
    <row r="10499" spans="1:15" x14ac:dyDescent="0.25">
      <c r="A10499">
        <v>2019</v>
      </c>
      <c r="B10499" s="2" t="s">
        <v>40</v>
      </c>
      <c r="C10499">
        <v>9</v>
      </c>
      <c r="D10499" t="s">
        <v>29</v>
      </c>
      <c r="E10499" t="s">
        <v>13</v>
      </c>
      <c r="F10499" t="s">
        <v>12</v>
      </c>
      <c r="G10499">
        <v>10</v>
      </c>
      <c r="H10499">
        <v>3290</v>
      </c>
      <c r="I10499">
        <v>2746.1999999999994</v>
      </c>
      <c r="M10499" t="str">
        <f t="shared" ref="M10499:M10562" si="492">SUBSTITUTE(SUBSTITUTE(J10499," - ","|"),"; ","|")</f>
        <v/>
      </c>
      <c r="N10499" t="e">
        <f t="shared" ref="N10499:N10562" si="493">LEFT(M10499,FIND("|",M10499)-1)</f>
        <v>#VALUE!</v>
      </c>
      <c r="O10499" t="e">
        <f t="shared" ref="O10499:O10562" si="494">RIGHT(M10499,LEN(M10499)-FIND("|",M10499))</f>
        <v>#VALUE!</v>
      </c>
    </row>
    <row r="10500" spans="1:15" x14ac:dyDescent="0.25">
      <c r="A10500">
        <v>2019</v>
      </c>
      <c r="B10500" s="2" t="s">
        <v>40</v>
      </c>
      <c r="C10500">
        <v>9</v>
      </c>
      <c r="D10500" t="s">
        <v>29</v>
      </c>
      <c r="E10500" t="s">
        <v>13</v>
      </c>
      <c r="F10500" t="s">
        <v>19</v>
      </c>
      <c r="G10500">
        <v>20</v>
      </c>
      <c r="H10500">
        <v>5180</v>
      </c>
      <c r="I10500">
        <v>4323.8</v>
      </c>
      <c r="M10500" t="str">
        <f t="shared" si="492"/>
        <v/>
      </c>
      <c r="N10500" t="e">
        <f t="shared" si="493"/>
        <v>#VALUE!</v>
      </c>
      <c r="O10500" t="e">
        <f t="shared" si="494"/>
        <v>#VALUE!</v>
      </c>
    </row>
    <row r="10501" spans="1:15" x14ac:dyDescent="0.25">
      <c r="A10501">
        <v>2019</v>
      </c>
      <c r="B10501" s="2" t="s">
        <v>40</v>
      </c>
      <c r="C10501">
        <v>9</v>
      </c>
      <c r="D10501" t="s">
        <v>29</v>
      </c>
      <c r="E10501" t="s">
        <v>13</v>
      </c>
      <c r="F10501" t="s">
        <v>20</v>
      </c>
      <c r="G10501">
        <v>7</v>
      </c>
      <c r="H10501">
        <v>1393</v>
      </c>
      <c r="I10501">
        <v>1162.77</v>
      </c>
      <c r="M10501" t="str">
        <f t="shared" si="492"/>
        <v/>
      </c>
      <c r="N10501" t="e">
        <f t="shared" si="493"/>
        <v>#VALUE!</v>
      </c>
      <c r="O10501" t="e">
        <f t="shared" si="494"/>
        <v>#VALUE!</v>
      </c>
    </row>
    <row r="10502" spans="1:15" x14ac:dyDescent="0.25">
      <c r="A10502">
        <v>2019</v>
      </c>
      <c r="B10502" s="2" t="s">
        <v>40</v>
      </c>
      <c r="C10502">
        <v>9</v>
      </c>
      <c r="D10502" t="s">
        <v>29</v>
      </c>
      <c r="E10502" t="s">
        <v>21</v>
      </c>
      <c r="F10502" t="s">
        <v>73</v>
      </c>
      <c r="G10502">
        <v>3</v>
      </c>
      <c r="H10502">
        <v>105</v>
      </c>
      <c r="I10502">
        <v>87.66</v>
      </c>
      <c r="M10502" t="str">
        <f t="shared" si="492"/>
        <v/>
      </c>
      <c r="N10502" t="e">
        <f t="shared" si="493"/>
        <v>#VALUE!</v>
      </c>
      <c r="O10502" t="e">
        <f t="shared" si="494"/>
        <v>#VALUE!</v>
      </c>
    </row>
    <row r="10503" spans="1:15" x14ac:dyDescent="0.25">
      <c r="A10503">
        <v>2019</v>
      </c>
      <c r="B10503" s="2" t="s">
        <v>40</v>
      </c>
      <c r="C10503">
        <v>9</v>
      </c>
      <c r="D10503" t="s">
        <v>29</v>
      </c>
      <c r="E10503" t="s">
        <v>21</v>
      </c>
      <c r="F10503" t="s">
        <v>60</v>
      </c>
      <c r="G10503">
        <v>6</v>
      </c>
      <c r="H10503">
        <v>294</v>
      </c>
      <c r="I10503">
        <v>245.4</v>
      </c>
      <c r="M10503" t="str">
        <f t="shared" si="492"/>
        <v/>
      </c>
      <c r="N10503" t="e">
        <f t="shared" si="493"/>
        <v>#VALUE!</v>
      </c>
      <c r="O10503" t="e">
        <f t="shared" si="494"/>
        <v>#VALUE!</v>
      </c>
    </row>
    <row r="10504" spans="1:15" x14ac:dyDescent="0.25">
      <c r="A10504">
        <v>2019</v>
      </c>
      <c r="B10504" s="2" t="s">
        <v>40</v>
      </c>
      <c r="C10504">
        <v>9</v>
      </c>
      <c r="D10504" t="s">
        <v>29</v>
      </c>
      <c r="E10504" t="s">
        <v>21</v>
      </c>
      <c r="F10504" t="s">
        <v>14</v>
      </c>
      <c r="G10504">
        <v>47</v>
      </c>
      <c r="H10504">
        <v>3713</v>
      </c>
      <c r="I10504">
        <v>3099.1800000000021</v>
      </c>
      <c r="M10504" t="str">
        <f t="shared" si="492"/>
        <v/>
      </c>
      <c r="N10504" t="e">
        <f t="shared" si="493"/>
        <v>#VALUE!</v>
      </c>
      <c r="O10504" t="e">
        <f t="shared" si="494"/>
        <v>#VALUE!</v>
      </c>
    </row>
    <row r="10505" spans="1:15" x14ac:dyDescent="0.25">
      <c r="A10505">
        <v>2019</v>
      </c>
      <c r="B10505" s="2" t="s">
        <v>40</v>
      </c>
      <c r="C10505">
        <v>9</v>
      </c>
      <c r="D10505" t="s">
        <v>29</v>
      </c>
      <c r="E10505" t="s">
        <v>21</v>
      </c>
      <c r="F10505" t="s">
        <v>22</v>
      </c>
      <c r="G10505">
        <v>5</v>
      </c>
      <c r="H10505">
        <v>495</v>
      </c>
      <c r="I10505">
        <v>413.2</v>
      </c>
      <c r="M10505" t="str">
        <f t="shared" si="492"/>
        <v/>
      </c>
      <c r="N10505" t="e">
        <f t="shared" si="493"/>
        <v>#VALUE!</v>
      </c>
      <c r="O10505" t="e">
        <f t="shared" si="494"/>
        <v>#VALUE!</v>
      </c>
    </row>
    <row r="10506" spans="1:15" x14ac:dyDescent="0.25">
      <c r="A10506">
        <v>2019</v>
      </c>
      <c r="B10506" s="2" t="s">
        <v>40</v>
      </c>
      <c r="C10506">
        <v>9</v>
      </c>
      <c r="D10506" t="s">
        <v>29</v>
      </c>
      <c r="E10506" t="s">
        <v>21</v>
      </c>
      <c r="F10506" t="s">
        <v>11</v>
      </c>
      <c r="G10506">
        <v>61</v>
      </c>
      <c r="H10506">
        <v>4209</v>
      </c>
      <c r="I10506">
        <v>3513.5999999999963</v>
      </c>
      <c r="M10506" t="str">
        <f t="shared" si="492"/>
        <v/>
      </c>
      <c r="N10506" t="e">
        <f t="shared" si="493"/>
        <v>#VALUE!</v>
      </c>
      <c r="O10506" t="e">
        <f t="shared" si="494"/>
        <v>#VALUE!</v>
      </c>
    </row>
    <row r="10507" spans="1:15" x14ac:dyDescent="0.25">
      <c r="A10507">
        <v>2019</v>
      </c>
      <c r="B10507" s="2" t="s">
        <v>40</v>
      </c>
      <c r="C10507">
        <v>9</v>
      </c>
      <c r="D10507" t="s">
        <v>29</v>
      </c>
      <c r="E10507" t="s">
        <v>21</v>
      </c>
      <c r="F10507" t="s">
        <v>15</v>
      </c>
      <c r="G10507">
        <v>6</v>
      </c>
      <c r="H10507">
        <v>1554</v>
      </c>
      <c r="I10507">
        <v>1297.1400000000001</v>
      </c>
      <c r="M10507" t="str">
        <f t="shared" si="492"/>
        <v/>
      </c>
      <c r="N10507" t="e">
        <f t="shared" si="493"/>
        <v>#VALUE!</v>
      </c>
      <c r="O10507" t="e">
        <f t="shared" si="494"/>
        <v>#VALUE!</v>
      </c>
    </row>
    <row r="10508" spans="1:15" x14ac:dyDescent="0.25">
      <c r="A10508">
        <v>2019</v>
      </c>
      <c r="B10508" s="2" t="s">
        <v>40</v>
      </c>
      <c r="C10508">
        <v>9</v>
      </c>
      <c r="D10508" t="s">
        <v>29</v>
      </c>
      <c r="E10508" t="s">
        <v>21</v>
      </c>
      <c r="F10508" t="s">
        <v>16</v>
      </c>
      <c r="G10508">
        <v>5</v>
      </c>
      <c r="H10508">
        <v>1645</v>
      </c>
      <c r="I10508">
        <v>1373.1</v>
      </c>
      <c r="M10508" t="str">
        <f t="shared" si="492"/>
        <v/>
      </c>
      <c r="N10508" t="e">
        <f t="shared" si="493"/>
        <v>#VALUE!</v>
      </c>
      <c r="O10508" t="e">
        <f t="shared" si="494"/>
        <v>#VALUE!</v>
      </c>
    </row>
    <row r="10509" spans="1:15" x14ac:dyDescent="0.25">
      <c r="A10509">
        <v>2019</v>
      </c>
      <c r="B10509" s="2" t="s">
        <v>40</v>
      </c>
      <c r="C10509">
        <v>9</v>
      </c>
      <c r="D10509" t="s">
        <v>29</v>
      </c>
      <c r="E10509" t="s">
        <v>21</v>
      </c>
      <c r="F10509" t="s">
        <v>25</v>
      </c>
      <c r="G10509">
        <v>8</v>
      </c>
      <c r="H10509">
        <v>2392</v>
      </c>
      <c r="I10509">
        <v>1996.6399999999999</v>
      </c>
      <c r="M10509" t="str">
        <f t="shared" si="492"/>
        <v/>
      </c>
      <c r="N10509" t="e">
        <f t="shared" si="493"/>
        <v>#VALUE!</v>
      </c>
      <c r="O10509" t="e">
        <f t="shared" si="494"/>
        <v>#VALUE!</v>
      </c>
    </row>
    <row r="10510" spans="1:15" x14ac:dyDescent="0.25">
      <c r="A10510">
        <v>2019</v>
      </c>
      <c r="B10510" s="2" t="s">
        <v>40</v>
      </c>
      <c r="C10510">
        <v>9</v>
      </c>
      <c r="D10510" t="s">
        <v>29</v>
      </c>
      <c r="E10510" t="s">
        <v>21</v>
      </c>
      <c r="F10510" t="s">
        <v>70</v>
      </c>
      <c r="G10510">
        <v>4</v>
      </c>
      <c r="H10510">
        <v>156</v>
      </c>
      <c r="I10510">
        <v>130.19999999999999</v>
      </c>
      <c r="M10510" t="str">
        <f t="shared" si="492"/>
        <v/>
      </c>
      <c r="N10510" t="e">
        <f t="shared" si="493"/>
        <v>#VALUE!</v>
      </c>
      <c r="O10510" t="e">
        <f t="shared" si="494"/>
        <v>#VALUE!</v>
      </c>
    </row>
    <row r="10511" spans="1:15" x14ac:dyDescent="0.25">
      <c r="A10511">
        <v>2019</v>
      </c>
      <c r="B10511" s="2" t="s">
        <v>40</v>
      </c>
      <c r="C10511">
        <v>9</v>
      </c>
      <c r="D10511" t="s">
        <v>29</v>
      </c>
      <c r="E10511" t="s">
        <v>21</v>
      </c>
      <c r="F10511" t="s">
        <v>61</v>
      </c>
      <c r="G10511">
        <v>2</v>
      </c>
      <c r="H10511">
        <v>158</v>
      </c>
      <c r="I10511">
        <v>131.88</v>
      </c>
      <c r="M10511" t="str">
        <f t="shared" si="492"/>
        <v/>
      </c>
      <c r="N10511" t="e">
        <f t="shared" si="493"/>
        <v>#VALUE!</v>
      </c>
      <c r="O10511" t="e">
        <f t="shared" si="494"/>
        <v>#VALUE!</v>
      </c>
    </row>
    <row r="10512" spans="1:15" x14ac:dyDescent="0.25">
      <c r="A10512">
        <v>2019</v>
      </c>
      <c r="B10512" s="2" t="s">
        <v>40</v>
      </c>
      <c r="C10512">
        <v>9</v>
      </c>
      <c r="D10512" t="s">
        <v>29</v>
      </c>
      <c r="E10512" t="s">
        <v>21</v>
      </c>
      <c r="F10512" t="s">
        <v>59</v>
      </c>
      <c r="G10512">
        <v>1</v>
      </c>
      <c r="H10512">
        <v>25</v>
      </c>
      <c r="I10512">
        <v>20.87</v>
      </c>
      <c r="M10512" t="str">
        <f t="shared" si="492"/>
        <v/>
      </c>
      <c r="N10512" t="e">
        <f t="shared" si="493"/>
        <v>#VALUE!</v>
      </c>
      <c r="O10512" t="e">
        <f t="shared" si="494"/>
        <v>#VALUE!</v>
      </c>
    </row>
    <row r="10513" spans="1:15" x14ac:dyDescent="0.25">
      <c r="A10513">
        <v>2019</v>
      </c>
      <c r="B10513" s="2" t="s">
        <v>40</v>
      </c>
      <c r="C10513">
        <v>9</v>
      </c>
      <c r="D10513" t="s">
        <v>29</v>
      </c>
      <c r="E10513" t="s">
        <v>21</v>
      </c>
      <c r="F10513" t="s">
        <v>62</v>
      </c>
      <c r="G10513">
        <v>11</v>
      </c>
      <c r="H10513">
        <v>649</v>
      </c>
      <c r="I10513">
        <v>541.75</v>
      </c>
      <c r="M10513" t="str">
        <f t="shared" si="492"/>
        <v/>
      </c>
      <c r="N10513" t="e">
        <f t="shared" si="493"/>
        <v>#VALUE!</v>
      </c>
      <c r="O10513" t="e">
        <f t="shared" si="494"/>
        <v>#VALUE!</v>
      </c>
    </row>
    <row r="10514" spans="1:15" x14ac:dyDescent="0.25">
      <c r="A10514">
        <v>2019</v>
      </c>
      <c r="B10514" s="2" t="s">
        <v>40</v>
      </c>
      <c r="C10514">
        <v>9</v>
      </c>
      <c r="D10514" t="s">
        <v>29</v>
      </c>
      <c r="E10514" t="s">
        <v>21</v>
      </c>
      <c r="F10514" t="s">
        <v>63</v>
      </c>
      <c r="G10514">
        <v>1</v>
      </c>
      <c r="H10514">
        <v>99</v>
      </c>
      <c r="I10514">
        <v>82.64</v>
      </c>
      <c r="M10514" t="str">
        <f t="shared" si="492"/>
        <v/>
      </c>
      <c r="N10514" t="e">
        <f t="shared" si="493"/>
        <v>#VALUE!</v>
      </c>
      <c r="O10514" t="e">
        <f t="shared" si="494"/>
        <v>#VALUE!</v>
      </c>
    </row>
    <row r="10515" spans="1:15" x14ac:dyDescent="0.25">
      <c r="A10515">
        <v>2019</v>
      </c>
      <c r="B10515" s="2" t="s">
        <v>40</v>
      </c>
      <c r="C10515">
        <v>9</v>
      </c>
      <c r="D10515" t="s">
        <v>29</v>
      </c>
      <c r="E10515" t="s">
        <v>21</v>
      </c>
      <c r="F10515" t="s">
        <v>64</v>
      </c>
      <c r="G10515">
        <v>2</v>
      </c>
      <c r="H10515">
        <v>158</v>
      </c>
      <c r="I10515">
        <v>131.88</v>
      </c>
      <c r="M10515" t="str">
        <f t="shared" si="492"/>
        <v/>
      </c>
      <c r="N10515" t="e">
        <f t="shared" si="493"/>
        <v>#VALUE!</v>
      </c>
      <c r="O10515" t="e">
        <f t="shared" si="494"/>
        <v>#VALUE!</v>
      </c>
    </row>
    <row r="10516" spans="1:15" x14ac:dyDescent="0.25">
      <c r="A10516">
        <v>2019</v>
      </c>
      <c r="B10516" s="2" t="s">
        <v>40</v>
      </c>
      <c r="C10516">
        <v>9</v>
      </c>
      <c r="D10516" t="s">
        <v>29</v>
      </c>
      <c r="E10516" t="s">
        <v>21</v>
      </c>
      <c r="F10516" t="s">
        <v>56</v>
      </c>
      <c r="G10516">
        <v>6</v>
      </c>
      <c r="H10516">
        <v>414</v>
      </c>
      <c r="I10516">
        <v>345.6</v>
      </c>
      <c r="M10516" t="str">
        <f t="shared" si="492"/>
        <v/>
      </c>
      <c r="N10516" t="e">
        <f t="shared" si="493"/>
        <v>#VALUE!</v>
      </c>
      <c r="O10516" t="e">
        <f t="shared" si="494"/>
        <v>#VALUE!</v>
      </c>
    </row>
    <row r="10517" spans="1:15" x14ac:dyDescent="0.25">
      <c r="A10517">
        <v>2019</v>
      </c>
      <c r="B10517" s="2" t="s">
        <v>40</v>
      </c>
      <c r="C10517">
        <v>9</v>
      </c>
      <c r="D10517" t="s">
        <v>29</v>
      </c>
      <c r="E10517" t="s">
        <v>21</v>
      </c>
      <c r="F10517" t="s">
        <v>57</v>
      </c>
      <c r="G10517">
        <v>2</v>
      </c>
      <c r="H10517">
        <v>198</v>
      </c>
      <c r="I10517">
        <v>165.28</v>
      </c>
      <c r="M10517" t="str">
        <f t="shared" si="492"/>
        <v/>
      </c>
      <c r="N10517" t="e">
        <f t="shared" si="493"/>
        <v>#VALUE!</v>
      </c>
      <c r="O10517" t="e">
        <f t="shared" si="494"/>
        <v>#VALUE!</v>
      </c>
    </row>
    <row r="10518" spans="1:15" x14ac:dyDescent="0.25">
      <c r="A10518">
        <v>2019</v>
      </c>
      <c r="B10518" s="2" t="s">
        <v>40</v>
      </c>
      <c r="C10518">
        <v>9</v>
      </c>
      <c r="D10518" t="s">
        <v>29</v>
      </c>
      <c r="E10518" t="s">
        <v>21</v>
      </c>
      <c r="F10518" t="s">
        <v>69</v>
      </c>
      <c r="G10518">
        <v>1</v>
      </c>
      <c r="H10518">
        <v>349</v>
      </c>
      <c r="I10518">
        <v>291.32</v>
      </c>
      <c r="M10518" t="str">
        <f t="shared" si="492"/>
        <v/>
      </c>
      <c r="N10518" t="e">
        <f t="shared" si="493"/>
        <v>#VALUE!</v>
      </c>
      <c r="O10518" t="e">
        <f t="shared" si="494"/>
        <v>#VALUE!</v>
      </c>
    </row>
    <row r="10519" spans="1:15" x14ac:dyDescent="0.25">
      <c r="A10519">
        <v>2019</v>
      </c>
      <c r="B10519" s="2" t="s">
        <v>40</v>
      </c>
      <c r="C10519">
        <v>9</v>
      </c>
      <c r="D10519" t="s">
        <v>29</v>
      </c>
      <c r="E10519" t="s">
        <v>21</v>
      </c>
      <c r="F10519" t="s">
        <v>66</v>
      </c>
      <c r="G10519">
        <v>4</v>
      </c>
      <c r="H10519">
        <v>1196</v>
      </c>
      <c r="I10519">
        <v>998.32</v>
      </c>
      <c r="M10519" t="str">
        <f t="shared" si="492"/>
        <v/>
      </c>
      <c r="N10519" t="e">
        <f t="shared" si="493"/>
        <v>#VALUE!</v>
      </c>
      <c r="O10519" t="e">
        <f t="shared" si="494"/>
        <v>#VALUE!</v>
      </c>
    </row>
    <row r="10520" spans="1:15" x14ac:dyDescent="0.25">
      <c r="A10520">
        <v>2019</v>
      </c>
      <c r="B10520" s="2" t="s">
        <v>40</v>
      </c>
      <c r="C10520">
        <v>9</v>
      </c>
      <c r="D10520" t="s">
        <v>29</v>
      </c>
      <c r="E10520" t="s">
        <v>21</v>
      </c>
      <c r="F10520" t="s">
        <v>67</v>
      </c>
      <c r="G10520">
        <v>1</v>
      </c>
      <c r="H10520">
        <v>699</v>
      </c>
      <c r="I10520">
        <v>583.47</v>
      </c>
      <c r="M10520" t="str">
        <f t="shared" si="492"/>
        <v/>
      </c>
      <c r="N10520" t="e">
        <f t="shared" si="493"/>
        <v>#VALUE!</v>
      </c>
      <c r="O10520" t="e">
        <f t="shared" si="494"/>
        <v>#VALUE!</v>
      </c>
    </row>
    <row r="10521" spans="1:15" x14ac:dyDescent="0.25">
      <c r="A10521">
        <v>2019</v>
      </c>
      <c r="B10521" s="2" t="s">
        <v>40</v>
      </c>
      <c r="C10521">
        <v>9</v>
      </c>
      <c r="D10521" t="s">
        <v>29</v>
      </c>
      <c r="E10521" t="s">
        <v>21</v>
      </c>
      <c r="F10521" t="s">
        <v>17</v>
      </c>
      <c r="G10521">
        <v>3</v>
      </c>
      <c r="H10521">
        <v>417</v>
      </c>
      <c r="I10521">
        <v>348.09000000000003</v>
      </c>
      <c r="M10521" t="str">
        <f t="shared" si="492"/>
        <v/>
      </c>
      <c r="N10521" t="e">
        <f t="shared" si="493"/>
        <v>#VALUE!</v>
      </c>
      <c r="O10521" t="e">
        <f t="shared" si="494"/>
        <v>#VALUE!</v>
      </c>
    </row>
    <row r="10522" spans="1:15" x14ac:dyDescent="0.25">
      <c r="A10522">
        <v>2019</v>
      </c>
      <c r="B10522" s="2" t="s">
        <v>40</v>
      </c>
      <c r="C10522">
        <v>9</v>
      </c>
      <c r="D10522" t="s">
        <v>29</v>
      </c>
      <c r="E10522" t="s">
        <v>21</v>
      </c>
      <c r="F10522" t="s">
        <v>18</v>
      </c>
      <c r="G10522">
        <v>6</v>
      </c>
      <c r="H10522">
        <v>594</v>
      </c>
      <c r="I10522">
        <v>495.84</v>
      </c>
      <c r="M10522" t="str">
        <f t="shared" si="492"/>
        <v/>
      </c>
      <c r="N10522" t="e">
        <f t="shared" si="493"/>
        <v>#VALUE!</v>
      </c>
      <c r="O10522" t="e">
        <f t="shared" si="494"/>
        <v>#VALUE!</v>
      </c>
    </row>
    <row r="10523" spans="1:15" x14ac:dyDescent="0.25">
      <c r="A10523">
        <v>2019</v>
      </c>
      <c r="B10523" s="2" t="s">
        <v>40</v>
      </c>
      <c r="C10523">
        <v>9</v>
      </c>
      <c r="D10523" t="s">
        <v>29</v>
      </c>
      <c r="E10523" t="s">
        <v>21</v>
      </c>
      <c r="F10523" t="s">
        <v>27</v>
      </c>
      <c r="G10523">
        <v>1</v>
      </c>
      <c r="H10523">
        <v>149</v>
      </c>
      <c r="I10523">
        <v>124.37</v>
      </c>
      <c r="M10523" t="str">
        <f t="shared" si="492"/>
        <v/>
      </c>
      <c r="N10523" t="e">
        <f t="shared" si="493"/>
        <v>#VALUE!</v>
      </c>
      <c r="O10523" t="e">
        <f t="shared" si="494"/>
        <v>#VALUE!</v>
      </c>
    </row>
    <row r="10524" spans="1:15" x14ac:dyDescent="0.25">
      <c r="A10524">
        <v>2019</v>
      </c>
      <c r="B10524" s="2" t="s">
        <v>40</v>
      </c>
      <c r="C10524">
        <v>9</v>
      </c>
      <c r="D10524" t="s">
        <v>29</v>
      </c>
      <c r="E10524" t="s">
        <v>21</v>
      </c>
      <c r="F10524" t="s">
        <v>74</v>
      </c>
      <c r="G10524">
        <v>1</v>
      </c>
      <c r="H10524">
        <v>29</v>
      </c>
      <c r="I10524">
        <v>24.21</v>
      </c>
      <c r="M10524" t="str">
        <f t="shared" si="492"/>
        <v/>
      </c>
      <c r="N10524" t="e">
        <f t="shared" si="493"/>
        <v>#VALUE!</v>
      </c>
      <c r="O10524" t="e">
        <f t="shared" si="494"/>
        <v>#VALUE!</v>
      </c>
    </row>
    <row r="10525" spans="1:15" x14ac:dyDescent="0.25">
      <c r="A10525">
        <v>2019</v>
      </c>
      <c r="B10525" s="2" t="s">
        <v>40</v>
      </c>
      <c r="C10525">
        <v>9</v>
      </c>
      <c r="D10525" t="s">
        <v>29</v>
      </c>
      <c r="E10525" t="s">
        <v>21</v>
      </c>
      <c r="F10525" t="s">
        <v>71</v>
      </c>
      <c r="G10525">
        <v>4</v>
      </c>
      <c r="H10525">
        <v>116</v>
      </c>
      <c r="I10525">
        <v>96.84</v>
      </c>
      <c r="M10525" t="str">
        <f t="shared" si="492"/>
        <v/>
      </c>
      <c r="N10525" t="e">
        <f t="shared" si="493"/>
        <v>#VALUE!</v>
      </c>
      <c r="O10525" t="e">
        <f t="shared" si="494"/>
        <v>#VALUE!</v>
      </c>
    </row>
    <row r="10526" spans="1:15" x14ac:dyDescent="0.25">
      <c r="A10526">
        <v>2019</v>
      </c>
      <c r="B10526" s="2" t="s">
        <v>40</v>
      </c>
      <c r="C10526">
        <v>9</v>
      </c>
      <c r="D10526" t="s">
        <v>29</v>
      </c>
      <c r="E10526" t="s">
        <v>21</v>
      </c>
      <c r="F10526" t="s">
        <v>72</v>
      </c>
      <c r="G10526">
        <v>6</v>
      </c>
      <c r="H10526">
        <v>294</v>
      </c>
      <c r="I10526">
        <v>245.4</v>
      </c>
      <c r="M10526" t="str">
        <f t="shared" si="492"/>
        <v/>
      </c>
      <c r="N10526" t="e">
        <f t="shared" si="493"/>
        <v>#VALUE!</v>
      </c>
      <c r="O10526" t="e">
        <f t="shared" si="494"/>
        <v>#VALUE!</v>
      </c>
    </row>
    <row r="10527" spans="1:15" x14ac:dyDescent="0.25">
      <c r="A10527">
        <v>2019</v>
      </c>
      <c r="B10527" s="2" t="s">
        <v>40</v>
      </c>
      <c r="C10527">
        <v>9</v>
      </c>
      <c r="D10527" t="s">
        <v>29</v>
      </c>
      <c r="E10527" t="s">
        <v>21</v>
      </c>
      <c r="F10527" t="s">
        <v>28</v>
      </c>
      <c r="G10527">
        <v>4</v>
      </c>
      <c r="H10527">
        <v>1596</v>
      </c>
      <c r="I10527">
        <v>1332.24</v>
      </c>
      <c r="M10527" t="str">
        <f t="shared" si="492"/>
        <v/>
      </c>
      <c r="N10527" t="e">
        <f t="shared" si="493"/>
        <v>#VALUE!</v>
      </c>
      <c r="O10527" t="e">
        <f t="shared" si="494"/>
        <v>#VALUE!</v>
      </c>
    </row>
    <row r="10528" spans="1:15" x14ac:dyDescent="0.25">
      <c r="A10528">
        <v>2019</v>
      </c>
      <c r="B10528" s="2" t="s">
        <v>40</v>
      </c>
      <c r="C10528">
        <v>9</v>
      </c>
      <c r="D10528" t="s">
        <v>29</v>
      </c>
      <c r="E10528" t="s">
        <v>21</v>
      </c>
      <c r="F10528" t="s">
        <v>12</v>
      </c>
      <c r="G10528">
        <v>8</v>
      </c>
      <c r="H10528">
        <v>2632</v>
      </c>
      <c r="I10528">
        <v>2196.9599999999996</v>
      </c>
      <c r="M10528" t="str">
        <f t="shared" si="492"/>
        <v/>
      </c>
      <c r="N10528" t="e">
        <f t="shared" si="493"/>
        <v>#VALUE!</v>
      </c>
      <c r="O10528" t="e">
        <f t="shared" si="494"/>
        <v>#VALUE!</v>
      </c>
    </row>
    <row r="10529" spans="1:15" x14ac:dyDescent="0.25">
      <c r="A10529">
        <v>2019</v>
      </c>
      <c r="B10529" s="2" t="s">
        <v>40</v>
      </c>
      <c r="C10529">
        <v>9</v>
      </c>
      <c r="D10529" t="s">
        <v>29</v>
      </c>
      <c r="E10529" t="s">
        <v>21</v>
      </c>
      <c r="F10529" t="s">
        <v>19</v>
      </c>
      <c r="G10529">
        <v>11</v>
      </c>
      <c r="H10529">
        <v>2849</v>
      </c>
      <c r="I10529">
        <v>2378.09</v>
      </c>
      <c r="M10529" t="str">
        <f t="shared" si="492"/>
        <v/>
      </c>
      <c r="N10529" t="e">
        <f t="shared" si="493"/>
        <v>#VALUE!</v>
      </c>
      <c r="O10529" t="e">
        <f t="shared" si="494"/>
        <v>#VALUE!</v>
      </c>
    </row>
    <row r="10530" spans="1:15" x14ac:dyDescent="0.25">
      <c r="A10530">
        <v>2019</v>
      </c>
      <c r="B10530" s="2" t="s">
        <v>40</v>
      </c>
      <c r="C10530">
        <v>9</v>
      </c>
      <c r="D10530" t="s">
        <v>29</v>
      </c>
      <c r="E10530" t="s">
        <v>21</v>
      </c>
      <c r="F10530" t="s">
        <v>20</v>
      </c>
      <c r="G10530">
        <v>4</v>
      </c>
      <c r="H10530">
        <v>796</v>
      </c>
      <c r="I10530">
        <v>664.44</v>
      </c>
      <c r="M10530" t="str">
        <f t="shared" si="492"/>
        <v/>
      </c>
      <c r="N10530" t="e">
        <f t="shared" si="493"/>
        <v>#VALUE!</v>
      </c>
      <c r="O10530" t="e">
        <f t="shared" si="494"/>
        <v>#VALUE!</v>
      </c>
    </row>
    <row r="10531" spans="1:15" x14ac:dyDescent="0.25">
      <c r="A10531">
        <v>2019</v>
      </c>
      <c r="B10531" s="2" t="s">
        <v>40</v>
      </c>
      <c r="C10531">
        <v>9</v>
      </c>
      <c r="D10531" t="s">
        <v>29</v>
      </c>
      <c r="E10531" t="s">
        <v>23</v>
      </c>
      <c r="F10531" t="s">
        <v>60</v>
      </c>
      <c r="G10531">
        <v>4</v>
      </c>
      <c r="H10531">
        <v>196</v>
      </c>
      <c r="I10531">
        <v>163.6</v>
      </c>
      <c r="M10531" t="str">
        <f t="shared" si="492"/>
        <v/>
      </c>
      <c r="N10531" t="e">
        <f t="shared" si="493"/>
        <v>#VALUE!</v>
      </c>
      <c r="O10531" t="e">
        <f t="shared" si="494"/>
        <v>#VALUE!</v>
      </c>
    </row>
    <row r="10532" spans="1:15" x14ac:dyDescent="0.25">
      <c r="A10532">
        <v>2019</v>
      </c>
      <c r="B10532" s="2" t="s">
        <v>40</v>
      </c>
      <c r="C10532">
        <v>9</v>
      </c>
      <c r="D10532" t="s">
        <v>29</v>
      </c>
      <c r="E10532" t="s">
        <v>23</v>
      </c>
      <c r="F10532" t="s">
        <v>14</v>
      </c>
      <c r="G10532">
        <v>18</v>
      </c>
      <c r="H10532">
        <v>1422</v>
      </c>
      <c r="I10532">
        <v>1186.9200000000005</v>
      </c>
      <c r="M10532" t="str">
        <f t="shared" si="492"/>
        <v/>
      </c>
      <c r="N10532" t="e">
        <f t="shared" si="493"/>
        <v>#VALUE!</v>
      </c>
      <c r="O10532" t="e">
        <f t="shared" si="494"/>
        <v>#VALUE!</v>
      </c>
    </row>
    <row r="10533" spans="1:15" x14ac:dyDescent="0.25">
      <c r="A10533">
        <v>2019</v>
      </c>
      <c r="B10533" s="2" t="s">
        <v>40</v>
      </c>
      <c r="C10533">
        <v>9</v>
      </c>
      <c r="D10533" t="s">
        <v>29</v>
      </c>
      <c r="E10533" t="s">
        <v>23</v>
      </c>
      <c r="F10533" t="s">
        <v>22</v>
      </c>
      <c r="G10533">
        <v>6</v>
      </c>
      <c r="H10533">
        <v>594</v>
      </c>
      <c r="I10533">
        <v>495.84</v>
      </c>
      <c r="M10533" t="str">
        <f t="shared" si="492"/>
        <v/>
      </c>
      <c r="N10533" t="e">
        <f t="shared" si="493"/>
        <v>#VALUE!</v>
      </c>
      <c r="O10533" t="e">
        <f t="shared" si="494"/>
        <v>#VALUE!</v>
      </c>
    </row>
    <row r="10534" spans="1:15" x14ac:dyDescent="0.25">
      <c r="A10534">
        <v>2019</v>
      </c>
      <c r="B10534" s="2" t="s">
        <v>40</v>
      </c>
      <c r="C10534">
        <v>9</v>
      </c>
      <c r="D10534" t="s">
        <v>29</v>
      </c>
      <c r="E10534" t="s">
        <v>23</v>
      </c>
      <c r="F10534" t="s">
        <v>11</v>
      </c>
      <c r="G10534">
        <v>16</v>
      </c>
      <c r="H10534">
        <v>1104</v>
      </c>
      <c r="I10534">
        <v>921.60000000000025</v>
      </c>
      <c r="M10534" t="str">
        <f t="shared" si="492"/>
        <v/>
      </c>
      <c r="N10534" t="e">
        <f t="shared" si="493"/>
        <v>#VALUE!</v>
      </c>
      <c r="O10534" t="e">
        <f t="shared" si="494"/>
        <v>#VALUE!</v>
      </c>
    </row>
    <row r="10535" spans="1:15" x14ac:dyDescent="0.25">
      <c r="A10535">
        <v>2019</v>
      </c>
      <c r="B10535" s="2" t="s">
        <v>40</v>
      </c>
      <c r="C10535">
        <v>9</v>
      </c>
      <c r="D10535" t="s">
        <v>29</v>
      </c>
      <c r="E10535" t="s">
        <v>23</v>
      </c>
      <c r="F10535" t="s">
        <v>15</v>
      </c>
      <c r="G10535">
        <v>5</v>
      </c>
      <c r="H10535">
        <v>1295</v>
      </c>
      <c r="I10535">
        <v>1080.95</v>
      </c>
      <c r="M10535" t="str">
        <f t="shared" si="492"/>
        <v/>
      </c>
      <c r="N10535" t="e">
        <f t="shared" si="493"/>
        <v>#VALUE!</v>
      </c>
      <c r="O10535" t="e">
        <f t="shared" si="494"/>
        <v>#VALUE!</v>
      </c>
    </row>
    <row r="10536" spans="1:15" x14ac:dyDescent="0.25">
      <c r="A10536">
        <v>2019</v>
      </c>
      <c r="B10536" s="2" t="s">
        <v>40</v>
      </c>
      <c r="C10536">
        <v>9</v>
      </c>
      <c r="D10536" t="s">
        <v>29</v>
      </c>
      <c r="E10536" t="s">
        <v>23</v>
      </c>
      <c r="F10536" t="s">
        <v>25</v>
      </c>
      <c r="G10536">
        <v>1</v>
      </c>
      <c r="H10536">
        <v>299</v>
      </c>
      <c r="I10536">
        <v>249.58</v>
      </c>
      <c r="M10536" t="str">
        <f t="shared" si="492"/>
        <v/>
      </c>
      <c r="N10536" t="e">
        <f t="shared" si="493"/>
        <v>#VALUE!</v>
      </c>
      <c r="O10536" t="e">
        <f t="shared" si="494"/>
        <v>#VALUE!</v>
      </c>
    </row>
    <row r="10537" spans="1:15" x14ac:dyDescent="0.25">
      <c r="A10537">
        <v>2019</v>
      </c>
      <c r="B10537" s="2" t="s">
        <v>40</v>
      </c>
      <c r="C10537">
        <v>9</v>
      </c>
      <c r="D10537" t="s">
        <v>29</v>
      </c>
      <c r="E10537" t="s">
        <v>23</v>
      </c>
      <c r="F10537" t="s">
        <v>70</v>
      </c>
      <c r="G10537">
        <v>1</v>
      </c>
      <c r="H10537">
        <v>39</v>
      </c>
      <c r="I10537">
        <v>32.549999999999997</v>
      </c>
      <c r="M10537" t="str">
        <f t="shared" si="492"/>
        <v/>
      </c>
      <c r="N10537" t="e">
        <f t="shared" si="493"/>
        <v>#VALUE!</v>
      </c>
      <c r="O10537" t="e">
        <f t="shared" si="494"/>
        <v>#VALUE!</v>
      </c>
    </row>
    <row r="10538" spans="1:15" x14ac:dyDescent="0.25">
      <c r="A10538">
        <v>2019</v>
      </c>
      <c r="B10538" s="2" t="s">
        <v>40</v>
      </c>
      <c r="C10538">
        <v>9</v>
      </c>
      <c r="D10538" t="s">
        <v>29</v>
      </c>
      <c r="E10538" t="s">
        <v>23</v>
      </c>
      <c r="F10538" t="s">
        <v>61</v>
      </c>
      <c r="G10538">
        <v>3</v>
      </c>
      <c r="H10538">
        <v>237</v>
      </c>
      <c r="I10538">
        <v>197.82</v>
      </c>
      <c r="M10538" t="str">
        <f t="shared" si="492"/>
        <v/>
      </c>
      <c r="N10538" t="e">
        <f t="shared" si="493"/>
        <v>#VALUE!</v>
      </c>
      <c r="O10538" t="e">
        <f t="shared" si="494"/>
        <v>#VALUE!</v>
      </c>
    </row>
    <row r="10539" spans="1:15" x14ac:dyDescent="0.25">
      <c r="A10539">
        <v>2019</v>
      </c>
      <c r="B10539" s="2" t="s">
        <v>40</v>
      </c>
      <c r="C10539">
        <v>9</v>
      </c>
      <c r="D10539" t="s">
        <v>29</v>
      </c>
      <c r="E10539" t="s">
        <v>23</v>
      </c>
      <c r="F10539" t="s">
        <v>59</v>
      </c>
      <c r="G10539">
        <v>1</v>
      </c>
      <c r="H10539">
        <v>25</v>
      </c>
      <c r="I10539">
        <v>20.87</v>
      </c>
      <c r="M10539" t="str">
        <f t="shared" si="492"/>
        <v/>
      </c>
      <c r="N10539" t="e">
        <f t="shared" si="493"/>
        <v>#VALUE!</v>
      </c>
      <c r="O10539" t="e">
        <f t="shared" si="494"/>
        <v>#VALUE!</v>
      </c>
    </row>
    <row r="10540" spans="1:15" x14ac:dyDescent="0.25">
      <c r="A10540">
        <v>2019</v>
      </c>
      <c r="B10540" s="2" t="s">
        <v>40</v>
      </c>
      <c r="C10540">
        <v>9</v>
      </c>
      <c r="D10540" t="s">
        <v>29</v>
      </c>
      <c r="E10540" t="s">
        <v>23</v>
      </c>
      <c r="F10540" t="s">
        <v>62</v>
      </c>
      <c r="G10540">
        <v>7</v>
      </c>
      <c r="H10540">
        <v>413</v>
      </c>
      <c r="I10540">
        <v>344.75</v>
      </c>
      <c r="M10540" t="str">
        <f t="shared" si="492"/>
        <v/>
      </c>
      <c r="N10540" t="e">
        <f t="shared" si="493"/>
        <v>#VALUE!</v>
      </c>
      <c r="O10540" t="e">
        <f t="shared" si="494"/>
        <v>#VALUE!</v>
      </c>
    </row>
    <row r="10541" spans="1:15" x14ac:dyDescent="0.25">
      <c r="A10541">
        <v>2019</v>
      </c>
      <c r="B10541" s="2" t="s">
        <v>40</v>
      </c>
      <c r="C10541">
        <v>9</v>
      </c>
      <c r="D10541" t="s">
        <v>29</v>
      </c>
      <c r="E10541" t="s">
        <v>23</v>
      </c>
      <c r="F10541" t="s">
        <v>64</v>
      </c>
      <c r="G10541">
        <v>1</v>
      </c>
      <c r="H10541">
        <v>79</v>
      </c>
      <c r="I10541">
        <v>65.94</v>
      </c>
      <c r="M10541" t="str">
        <f t="shared" si="492"/>
        <v/>
      </c>
      <c r="N10541" t="e">
        <f t="shared" si="493"/>
        <v>#VALUE!</v>
      </c>
      <c r="O10541" t="e">
        <f t="shared" si="494"/>
        <v>#VALUE!</v>
      </c>
    </row>
    <row r="10542" spans="1:15" x14ac:dyDescent="0.25">
      <c r="A10542">
        <v>2019</v>
      </c>
      <c r="B10542" s="2" t="s">
        <v>40</v>
      </c>
      <c r="C10542">
        <v>9</v>
      </c>
      <c r="D10542" t="s">
        <v>29</v>
      </c>
      <c r="E10542" t="s">
        <v>23</v>
      </c>
      <c r="F10542" t="s">
        <v>57</v>
      </c>
      <c r="G10542">
        <v>3</v>
      </c>
      <c r="H10542">
        <v>297</v>
      </c>
      <c r="I10542">
        <v>247.92000000000002</v>
      </c>
      <c r="M10542" t="str">
        <f t="shared" si="492"/>
        <v/>
      </c>
      <c r="N10542" t="e">
        <f t="shared" si="493"/>
        <v>#VALUE!</v>
      </c>
      <c r="O10542" t="e">
        <f t="shared" si="494"/>
        <v>#VALUE!</v>
      </c>
    </row>
    <row r="10543" spans="1:15" x14ac:dyDescent="0.25">
      <c r="A10543">
        <v>2019</v>
      </c>
      <c r="B10543" s="2" t="s">
        <v>40</v>
      </c>
      <c r="C10543">
        <v>9</v>
      </c>
      <c r="D10543" t="s">
        <v>29</v>
      </c>
      <c r="E10543" t="s">
        <v>23</v>
      </c>
      <c r="F10543" t="s">
        <v>66</v>
      </c>
      <c r="G10543">
        <v>2</v>
      </c>
      <c r="H10543">
        <v>598</v>
      </c>
      <c r="I10543">
        <v>499.16</v>
      </c>
      <c r="M10543" t="str">
        <f t="shared" si="492"/>
        <v/>
      </c>
      <c r="N10543" t="e">
        <f t="shared" si="493"/>
        <v>#VALUE!</v>
      </c>
      <c r="O10543" t="e">
        <f t="shared" si="494"/>
        <v>#VALUE!</v>
      </c>
    </row>
    <row r="10544" spans="1:15" x14ac:dyDescent="0.25">
      <c r="A10544">
        <v>2019</v>
      </c>
      <c r="B10544" s="2" t="s">
        <v>40</v>
      </c>
      <c r="C10544">
        <v>9</v>
      </c>
      <c r="D10544" t="s">
        <v>29</v>
      </c>
      <c r="E10544" t="s">
        <v>23</v>
      </c>
      <c r="F10544" t="s">
        <v>18</v>
      </c>
      <c r="G10544">
        <v>1</v>
      </c>
      <c r="H10544">
        <v>99</v>
      </c>
      <c r="I10544">
        <v>82.64</v>
      </c>
      <c r="M10544" t="str">
        <f t="shared" si="492"/>
        <v/>
      </c>
      <c r="N10544" t="e">
        <f t="shared" si="493"/>
        <v>#VALUE!</v>
      </c>
      <c r="O10544" t="e">
        <f t="shared" si="494"/>
        <v>#VALUE!</v>
      </c>
    </row>
    <row r="10545" spans="1:15" x14ac:dyDescent="0.25">
      <c r="A10545">
        <v>2019</v>
      </c>
      <c r="B10545" s="2" t="s">
        <v>40</v>
      </c>
      <c r="C10545">
        <v>9</v>
      </c>
      <c r="D10545" t="s">
        <v>29</v>
      </c>
      <c r="E10545" t="s">
        <v>23</v>
      </c>
      <c r="F10545" t="s">
        <v>71</v>
      </c>
      <c r="G10545">
        <v>1</v>
      </c>
      <c r="H10545">
        <v>29</v>
      </c>
      <c r="I10545">
        <v>24.21</v>
      </c>
      <c r="M10545" t="str">
        <f t="shared" si="492"/>
        <v/>
      </c>
      <c r="N10545" t="e">
        <f t="shared" si="493"/>
        <v>#VALUE!</v>
      </c>
      <c r="O10545" t="e">
        <f t="shared" si="494"/>
        <v>#VALUE!</v>
      </c>
    </row>
    <row r="10546" spans="1:15" x14ac:dyDescent="0.25">
      <c r="A10546">
        <v>2019</v>
      </c>
      <c r="B10546" s="2" t="s">
        <v>40</v>
      </c>
      <c r="C10546">
        <v>9</v>
      </c>
      <c r="D10546" t="s">
        <v>29</v>
      </c>
      <c r="E10546" t="s">
        <v>23</v>
      </c>
      <c r="F10546" t="s">
        <v>72</v>
      </c>
      <c r="G10546">
        <v>1</v>
      </c>
      <c r="H10546">
        <v>49</v>
      </c>
      <c r="I10546">
        <v>40.9</v>
      </c>
      <c r="M10546" t="str">
        <f t="shared" si="492"/>
        <v/>
      </c>
      <c r="N10546" t="e">
        <f t="shared" si="493"/>
        <v>#VALUE!</v>
      </c>
      <c r="O10546" t="e">
        <f t="shared" si="494"/>
        <v>#VALUE!</v>
      </c>
    </row>
    <row r="10547" spans="1:15" x14ac:dyDescent="0.25">
      <c r="A10547">
        <v>2019</v>
      </c>
      <c r="B10547" s="2" t="s">
        <v>40</v>
      </c>
      <c r="C10547">
        <v>9</v>
      </c>
      <c r="D10547" t="s">
        <v>29</v>
      </c>
      <c r="E10547" t="s">
        <v>23</v>
      </c>
      <c r="F10547" t="s">
        <v>12</v>
      </c>
      <c r="G10547">
        <v>8</v>
      </c>
      <c r="H10547">
        <v>2632</v>
      </c>
      <c r="I10547">
        <v>2196.9599999999996</v>
      </c>
      <c r="M10547" t="str">
        <f t="shared" si="492"/>
        <v/>
      </c>
      <c r="N10547" t="e">
        <f t="shared" si="493"/>
        <v>#VALUE!</v>
      </c>
      <c r="O10547" t="e">
        <f t="shared" si="494"/>
        <v>#VALUE!</v>
      </c>
    </row>
    <row r="10548" spans="1:15" x14ac:dyDescent="0.25">
      <c r="A10548">
        <v>2019</v>
      </c>
      <c r="B10548" s="2" t="s">
        <v>40</v>
      </c>
      <c r="C10548">
        <v>9</v>
      </c>
      <c r="D10548" t="s">
        <v>29</v>
      </c>
      <c r="E10548" t="s">
        <v>23</v>
      </c>
      <c r="F10548" t="s">
        <v>19</v>
      </c>
      <c r="G10548">
        <v>6</v>
      </c>
      <c r="H10548">
        <v>1554</v>
      </c>
      <c r="I10548">
        <v>1297.1400000000001</v>
      </c>
      <c r="M10548" t="str">
        <f t="shared" si="492"/>
        <v/>
      </c>
      <c r="N10548" t="e">
        <f t="shared" si="493"/>
        <v>#VALUE!</v>
      </c>
      <c r="O10548" t="e">
        <f t="shared" si="494"/>
        <v>#VALUE!</v>
      </c>
    </row>
    <row r="10549" spans="1:15" x14ac:dyDescent="0.25">
      <c r="A10549">
        <v>2019</v>
      </c>
      <c r="B10549" s="2" t="s">
        <v>40</v>
      </c>
      <c r="C10549">
        <v>9</v>
      </c>
      <c r="D10549" t="s">
        <v>29</v>
      </c>
      <c r="E10549" t="s">
        <v>23</v>
      </c>
      <c r="F10549" t="s">
        <v>20</v>
      </c>
      <c r="G10549">
        <v>4</v>
      </c>
      <c r="H10549">
        <v>796</v>
      </c>
      <c r="I10549">
        <v>664.44</v>
      </c>
      <c r="M10549" t="str">
        <f t="shared" si="492"/>
        <v/>
      </c>
      <c r="N10549" t="e">
        <f t="shared" si="493"/>
        <v>#VALUE!</v>
      </c>
      <c r="O10549" t="e">
        <f t="shared" si="494"/>
        <v>#VALUE!</v>
      </c>
    </row>
    <row r="10550" spans="1:15" x14ac:dyDescent="0.25">
      <c r="A10550">
        <v>2019</v>
      </c>
      <c r="B10550" s="2" t="s">
        <v>40</v>
      </c>
      <c r="C10550">
        <v>9</v>
      </c>
      <c r="D10550" t="s">
        <v>29</v>
      </c>
      <c r="E10550" t="s">
        <v>24</v>
      </c>
      <c r="F10550" t="s">
        <v>58</v>
      </c>
      <c r="G10550">
        <v>1</v>
      </c>
      <c r="H10550">
        <v>79</v>
      </c>
      <c r="I10550">
        <v>65.94</v>
      </c>
      <c r="M10550" t="str">
        <f t="shared" si="492"/>
        <v/>
      </c>
      <c r="N10550" t="e">
        <f t="shared" si="493"/>
        <v>#VALUE!</v>
      </c>
      <c r="O10550" t="e">
        <f t="shared" si="494"/>
        <v>#VALUE!</v>
      </c>
    </row>
    <row r="10551" spans="1:15" x14ac:dyDescent="0.25">
      <c r="A10551">
        <v>2019</v>
      </c>
      <c r="B10551" s="2" t="s">
        <v>40</v>
      </c>
      <c r="C10551">
        <v>9</v>
      </c>
      <c r="D10551" t="s">
        <v>29</v>
      </c>
      <c r="E10551" t="s">
        <v>24</v>
      </c>
      <c r="F10551" t="s">
        <v>60</v>
      </c>
      <c r="G10551">
        <v>1</v>
      </c>
      <c r="H10551">
        <v>49</v>
      </c>
      <c r="I10551">
        <v>40.9</v>
      </c>
      <c r="M10551" t="str">
        <f t="shared" si="492"/>
        <v/>
      </c>
      <c r="N10551" t="e">
        <f t="shared" si="493"/>
        <v>#VALUE!</v>
      </c>
      <c r="O10551" t="e">
        <f t="shared" si="494"/>
        <v>#VALUE!</v>
      </c>
    </row>
    <row r="10552" spans="1:15" x14ac:dyDescent="0.25">
      <c r="A10552">
        <v>2019</v>
      </c>
      <c r="B10552" s="2" t="s">
        <v>40</v>
      </c>
      <c r="C10552">
        <v>9</v>
      </c>
      <c r="D10552" t="s">
        <v>29</v>
      </c>
      <c r="E10552" t="s">
        <v>24</v>
      </c>
      <c r="F10552" t="s">
        <v>14</v>
      </c>
      <c r="G10552">
        <v>13</v>
      </c>
      <c r="H10552">
        <v>1027</v>
      </c>
      <c r="I10552">
        <v>857.22000000000025</v>
      </c>
      <c r="M10552" t="str">
        <f t="shared" si="492"/>
        <v/>
      </c>
      <c r="N10552" t="e">
        <f t="shared" si="493"/>
        <v>#VALUE!</v>
      </c>
      <c r="O10552" t="e">
        <f t="shared" si="494"/>
        <v>#VALUE!</v>
      </c>
    </row>
    <row r="10553" spans="1:15" x14ac:dyDescent="0.25">
      <c r="A10553">
        <v>2019</v>
      </c>
      <c r="B10553" s="2" t="s">
        <v>40</v>
      </c>
      <c r="C10553">
        <v>9</v>
      </c>
      <c r="D10553" t="s">
        <v>29</v>
      </c>
      <c r="E10553" t="s">
        <v>24</v>
      </c>
      <c r="F10553" t="s">
        <v>22</v>
      </c>
      <c r="G10553">
        <v>4</v>
      </c>
      <c r="H10553">
        <v>396</v>
      </c>
      <c r="I10553">
        <v>330.56</v>
      </c>
      <c r="M10553" t="str">
        <f t="shared" si="492"/>
        <v/>
      </c>
      <c r="N10553" t="e">
        <f t="shared" si="493"/>
        <v>#VALUE!</v>
      </c>
      <c r="O10553" t="e">
        <f t="shared" si="494"/>
        <v>#VALUE!</v>
      </c>
    </row>
    <row r="10554" spans="1:15" x14ac:dyDescent="0.25">
      <c r="A10554">
        <v>2019</v>
      </c>
      <c r="B10554" s="2" t="s">
        <v>40</v>
      </c>
      <c r="C10554">
        <v>9</v>
      </c>
      <c r="D10554" t="s">
        <v>29</v>
      </c>
      <c r="E10554" t="s">
        <v>24</v>
      </c>
      <c r="F10554" t="s">
        <v>11</v>
      </c>
      <c r="G10554">
        <v>8</v>
      </c>
      <c r="H10554">
        <v>552</v>
      </c>
      <c r="I10554">
        <v>460.80000000000007</v>
      </c>
      <c r="M10554" t="str">
        <f t="shared" si="492"/>
        <v/>
      </c>
      <c r="N10554" t="e">
        <f t="shared" si="493"/>
        <v>#VALUE!</v>
      </c>
      <c r="O10554" t="e">
        <f t="shared" si="494"/>
        <v>#VALUE!</v>
      </c>
    </row>
    <row r="10555" spans="1:15" x14ac:dyDescent="0.25">
      <c r="A10555">
        <v>2019</v>
      </c>
      <c r="B10555" s="2" t="s">
        <v>40</v>
      </c>
      <c r="C10555">
        <v>9</v>
      </c>
      <c r="D10555" t="s">
        <v>29</v>
      </c>
      <c r="E10555" t="s">
        <v>24</v>
      </c>
      <c r="F10555" t="s">
        <v>15</v>
      </c>
      <c r="G10555">
        <v>2</v>
      </c>
      <c r="H10555">
        <v>518</v>
      </c>
      <c r="I10555">
        <v>432.38</v>
      </c>
      <c r="M10555" t="str">
        <f t="shared" si="492"/>
        <v/>
      </c>
      <c r="N10555" t="e">
        <f t="shared" si="493"/>
        <v>#VALUE!</v>
      </c>
      <c r="O10555" t="e">
        <f t="shared" si="494"/>
        <v>#VALUE!</v>
      </c>
    </row>
    <row r="10556" spans="1:15" x14ac:dyDescent="0.25">
      <c r="A10556">
        <v>2019</v>
      </c>
      <c r="B10556" s="2" t="s">
        <v>40</v>
      </c>
      <c r="C10556">
        <v>9</v>
      </c>
      <c r="D10556" t="s">
        <v>29</v>
      </c>
      <c r="E10556" t="s">
        <v>24</v>
      </c>
      <c r="F10556" t="s">
        <v>70</v>
      </c>
      <c r="G10556">
        <v>1</v>
      </c>
      <c r="H10556">
        <v>39</v>
      </c>
      <c r="I10556">
        <v>32.549999999999997</v>
      </c>
      <c r="M10556" t="str">
        <f t="shared" si="492"/>
        <v/>
      </c>
      <c r="N10556" t="e">
        <f t="shared" si="493"/>
        <v>#VALUE!</v>
      </c>
      <c r="O10556" t="e">
        <f t="shared" si="494"/>
        <v>#VALUE!</v>
      </c>
    </row>
    <row r="10557" spans="1:15" x14ac:dyDescent="0.25">
      <c r="A10557">
        <v>2019</v>
      </c>
      <c r="B10557" s="2" t="s">
        <v>40</v>
      </c>
      <c r="C10557">
        <v>9</v>
      </c>
      <c r="D10557" t="s">
        <v>29</v>
      </c>
      <c r="E10557" t="s">
        <v>24</v>
      </c>
      <c r="F10557" t="s">
        <v>61</v>
      </c>
      <c r="G10557">
        <v>2</v>
      </c>
      <c r="H10557">
        <v>158</v>
      </c>
      <c r="I10557">
        <v>131.88</v>
      </c>
      <c r="M10557" t="str">
        <f t="shared" si="492"/>
        <v/>
      </c>
      <c r="N10557" t="e">
        <f t="shared" si="493"/>
        <v>#VALUE!</v>
      </c>
      <c r="O10557" t="e">
        <f t="shared" si="494"/>
        <v>#VALUE!</v>
      </c>
    </row>
    <row r="10558" spans="1:15" x14ac:dyDescent="0.25">
      <c r="A10558">
        <v>2019</v>
      </c>
      <c r="B10558" s="2" t="s">
        <v>40</v>
      </c>
      <c r="C10558">
        <v>9</v>
      </c>
      <c r="D10558" t="s">
        <v>29</v>
      </c>
      <c r="E10558" t="s">
        <v>24</v>
      </c>
      <c r="F10558" t="s">
        <v>62</v>
      </c>
      <c r="G10558">
        <v>4</v>
      </c>
      <c r="H10558">
        <v>236</v>
      </c>
      <c r="I10558">
        <v>197</v>
      </c>
      <c r="M10558" t="str">
        <f t="shared" si="492"/>
        <v/>
      </c>
      <c r="N10558" t="e">
        <f t="shared" si="493"/>
        <v>#VALUE!</v>
      </c>
      <c r="O10558" t="e">
        <f t="shared" si="494"/>
        <v>#VALUE!</v>
      </c>
    </row>
    <row r="10559" spans="1:15" x14ac:dyDescent="0.25">
      <c r="A10559">
        <v>2019</v>
      </c>
      <c r="B10559" s="2" t="s">
        <v>40</v>
      </c>
      <c r="C10559">
        <v>9</v>
      </c>
      <c r="D10559" t="s">
        <v>29</v>
      </c>
      <c r="E10559" t="s">
        <v>24</v>
      </c>
      <c r="F10559" t="s">
        <v>63</v>
      </c>
      <c r="G10559">
        <v>1</v>
      </c>
      <c r="H10559">
        <v>99</v>
      </c>
      <c r="I10559">
        <v>82.64</v>
      </c>
      <c r="M10559" t="str">
        <f t="shared" si="492"/>
        <v/>
      </c>
      <c r="N10559" t="e">
        <f t="shared" si="493"/>
        <v>#VALUE!</v>
      </c>
      <c r="O10559" t="e">
        <f t="shared" si="494"/>
        <v>#VALUE!</v>
      </c>
    </row>
    <row r="10560" spans="1:15" x14ac:dyDescent="0.25">
      <c r="A10560">
        <v>2019</v>
      </c>
      <c r="B10560" s="2" t="s">
        <v>40</v>
      </c>
      <c r="C10560">
        <v>9</v>
      </c>
      <c r="D10560" t="s">
        <v>29</v>
      </c>
      <c r="E10560" t="s">
        <v>24</v>
      </c>
      <c r="F10560" t="s">
        <v>65</v>
      </c>
      <c r="G10560">
        <v>1</v>
      </c>
      <c r="H10560">
        <v>159</v>
      </c>
      <c r="I10560">
        <v>132.72</v>
      </c>
      <c r="M10560" t="str">
        <f t="shared" si="492"/>
        <v/>
      </c>
      <c r="N10560" t="e">
        <f t="shared" si="493"/>
        <v>#VALUE!</v>
      </c>
      <c r="O10560" t="e">
        <f t="shared" si="494"/>
        <v>#VALUE!</v>
      </c>
    </row>
    <row r="10561" spans="1:15" x14ac:dyDescent="0.25">
      <c r="A10561">
        <v>2019</v>
      </c>
      <c r="B10561" s="2" t="s">
        <v>40</v>
      </c>
      <c r="C10561">
        <v>9</v>
      </c>
      <c r="D10561" t="s">
        <v>29</v>
      </c>
      <c r="E10561" t="s">
        <v>24</v>
      </c>
      <c r="F10561" t="s">
        <v>57</v>
      </c>
      <c r="G10561">
        <v>1</v>
      </c>
      <c r="H10561">
        <v>99</v>
      </c>
      <c r="I10561">
        <v>82.64</v>
      </c>
      <c r="M10561" t="str">
        <f t="shared" si="492"/>
        <v/>
      </c>
      <c r="N10561" t="e">
        <f t="shared" si="493"/>
        <v>#VALUE!</v>
      </c>
      <c r="O10561" t="e">
        <f t="shared" si="494"/>
        <v>#VALUE!</v>
      </c>
    </row>
    <row r="10562" spans="1:15" x14ac:dyDescent="0.25">
      <c r="A10562">
        <v>2019</v>
      </c>
      <c r="B10562" s="2" t="s">
        <v>40</v>
      </c>
      <c r="C10562">
        <v>9</v>
      </c>
      <c r="D10562" t="s">
        <v>29</v>
      </c>
      <c r="E10562" t="s">
        <v>24</v>
      </c>
      <c r="F10562" t="s">
        <v>67</v>
      </c>
      <c r="G10562">
        <v>1</v>
      </c>
      <c r="H10562">
        <v>699</v>
      </c>
      <c r="I10562">
        <v>583.47</v>
      </c>
      <c r="M10562" t="str">
        <f t="shared" si="492"/>
        <v/>
      </c>
      <c r="N10562" t="e">
        <f t="shared" si="493"/>
        <v>#VALUE!</v>
      </c>
      <c r="O10562" t="e">
        <f t="shared" si="494"/>
        <v>#VALUE!</v>
      </c>
    </row>
    <row r="10563" spans="1:15" x14ac:dyDescent="0.25">
      <c r="A10563">
        <v>2019</v>
      </c>
      <c r="B10563" s="2" t="s">
        <v>40</v>
      </c>
      <c r="C10563">
        <v>9</v>
      </c>
      <c r="D10563" t="s">
        <v>29</v>
      </c>
      <c r="E10563" t="s">
        <v>24</v>
      </c>
      <c r="F10563" t="s">
        <v>17</v>
      </c>
      <c r="G10563">
        <v>2</v>
      </c>
      <c r="H10563">
        <v>278</v>
      </c>
      <c r="I10563">
        <v>232.06</v>
      </c>
      <c r="M10563" t="str">
        <f t="shared" ref="M10563:M10626" si="495">SUBSTITUTE(SUBSTITUTE(J10563," - ","|"),"; ","|")</f>
        <v/>
      </c>
      <c r="N10563" t="e">
        <f t="shared" ref="N10563:N10626" si="496">LEFT(M10563,FIND("|",M10563)-1)</f>
        <v>#VALUE!</v>
      </c>
      <c r="O10563" t="e">
        <f t="shared" ref="O10563:O10626" si="497">RIGHT(M10563,LEN(M10563)-FIND("|",M10563))</f>
        <v>#VALUE!</v>
      </c>
    </row>
    <row r="10564" spans="1:15" x14ac:dyDescent="0.25">
      <c r="A10564">
        <v>2019</v>
      </c>
      <c r="B10564" s="2" t="s">
        <v>40</v>
      </c>
      <c r="C10564">
        <v>9</v>
      </c>
      <c r="D10564" t="s">
        <v>29</v>
      </c>
      <c r="E10564" t="s">
        <v>24</v>
      </c>
      <c r="F10564" t="s">
        <v>18</v>
      </c>
      <c r="G10564">
        <v>1</v>
      </c>
      <c r="H10564">
        <v>99</v>
      </c>
      <c r="I10564">
        <v>82.64</v>
      </c>
      <c r="M10564" t="str">
        <f t="shared" si="495"/>
        <v/>
      </c>
      <c r="N10564" t="e">
        <f t="shared" si="496"/>
        <v>#VALUE!</v>
      </c>
      <c r="O10564" t="e">
        <f t="shared" si="497"/>
        <v>#VALUE!</v>
      </c>
    </row>
    <row r="10565" spans="1:15" x14ac:dyDescent="0.25">
      <c r="A10565">
        <v>2019</v>
      </c>
      <c r="B10565" s="2" t="s">
        <v>40</v>
      </c>
      <c r="C10565">
        <v>9</v>
      </c>
      <c r="D10565" t="s">
        <v>29</v>
      </c>
      <c r="E10565" t="s">
        <v>24</v>
      </c>
      <c r="F10565" t="s">
        <v>68</v>
      </c>
      <c r="G10565">
        <v>1</v>
      </c>
      <c r="H10565">
        <v>29</v>
      </c>
      <c r="I10565">
        <v>24.21</v>
      </c>
      <c r="M10565" t="str">
        <f t="shared" si="495"/>
        <v/>
      </c>
      <c r="N10565" t="e">
        <f t="shared" si="496"/>
        <v>#VALUE!</v>
      </c>
      <c r="O10565" t="e">
        <f t="shared" si="497"/>
        <v>#VALUE!</v>
      </c>
    </row>
    <row r="10566" spans="1:15" x14ac:dyDescent="0.25">
      <c r="A10566">
        <v>2019</v>
      </c>
      <c r="B10566" s="2" t="s">
        <v>40</v>
      </c>
      <c r="C10566">
        <v>9</v>
      </c>
      <c r="D10566" t="s">
        <v>29</v>
      </c>
      <c r="E10566" t="s">
        <v>24</v>
      </c>
      <c r="F10566" t="s">
        <v>12</v>
      </c>
      <c r="G10566">
        <v>3</v>
      </c>
      <c r="H10566">
        <v>987</v>
      </c>
      <c r="I10566">
        <v>823.86</v>
      </c>
      <c r="M10566" t="str">
        <f t="shared" si="495"/>
        <v/>
      </c>
      <c r="N10566" t="e">
        <f t="shared" si="496"/>
        <v>#VALUE!</v>
      </c>
      <c r="O10566" t="e">
        <f t="shared" si="497"/>
        <v>#VALUE!</v>
      </c>
    </row>
    <row r="10567" spans="1:15" x14ac:dyDescent="0.25">
      <c r="A10567">
        <v>2019</v>
      </c>
      <c r="B10567" s="2" t="s">
        <v>40</v>
      </c>
      <c r="C10567">
        <v>9</v>
      </c>
      <c r="D10567" t="s">
        <v>29</v>
      </c>
      <c r="E10567" t="s">
        <v>24</v>
      </c>
      <c r="F10567" t="s">
        <v>19</v>
      </c>
      <c r="G10567">
        <v>1</v>
      </c>
      <c r="H10567">
        <v>259</v>
      </c>
      <c r="I10567">
        <v>216.19</v>
      </c>
      <c r="M10567" t="str">
        <f t="shared" si="495"/>
        <v/>
      </c>
      <c r="N10567" t="e">
        <f t="shared" si="496"/>
        <v>#VALUE!</v>
      </c>
      <c r="O10567" t="e">
        <f t="shared" si="497"/>
        <v>#VALUE!</v>
      </c>
    </row>
    <row r="10568" spans="1:15" x14ac:dyDescent="0.25">
      <c r="A10568">
        <v>2019</v>
      </c>
      <c r="B10568" s="2" t="s">
        <v>40</v>
      </c>
      <c r="C10568">
        <v>9</v>
      </c>
      <c r="D10568" t="s">
        <v>29</v>
      </c>
      <c r="E10568" t="s">
        <v>26</v>
      </c>
      <c r="F10568" t="s">
        <v>73</v>
      </c>
      <c r="G10568">
        <v>3</v>
      </c>
      <c r="H10568">
        <v>105</v>
      </c>
      <c r="I10568">
        <v>87.66</v>
      </c>
      <c r="M10568" t="str">
        <f t="shared" si="495"/>
        <v/>
      </c>
      <c r="N10568" t="e">
        <f t="shared" si="496"/>
        <v>#VALUE!</v>
      </c>
      <c r="O10568" t="e">
        <f t="shared" si="497"/>
        <v>#VALUE!</v>
      </c>
    </row>
    <row r="10569" spans="1:15" x14ac:dyDescent="0.25">
      <c r="A10569">
        <v>2019</v>
      </c>
      <c r="B10569" s="2" t="s">
        <v>40</v>
      </c>
      <c r="C10569">
        <v>9</v>
      </c>
      <c r="D10569" t="s">
        <v>29</v>
      </c>
      <c r="E10569" t="s">
        <v>26</v>
      </c>
      <c r="F10569" t="s">
        <v>60</v>
      </c>
      <c r="G10569">
        <v>26</v>
      </c>
      <c r="H10569">
        <v>1274</v>
      </c>
      <c r="I10569">
        <v>1063.3999999999996</v>
      </c>
      <c r="M10569" t="str">
        <f t="shared" si="495"/>
        <v/>
      </c>
      <c r="N10569" t="e">
        <f t="shared" si="496"/>
        <v>#VALUE!</v>
      </c>
      <c r="O10569" t="e">
        <f t="shared" si="497"/>
        <v>#VALUE!</v>
      </c>
    </row>
    <row r="10570" spans="1:15" x14ac:dyDescent="0.25">
      <c r="A10570">
        <v>2019</v>
      </c>
      <c r="B10570" s="2" t="s">
        <v>40</v>
      </c>
      <c r="C10570">
        <v>9</v>
      </c>
      <c r="D10570" t="s">
        <v>29</v>
      </c>
      <c r="E10570" t="s">
        <v>26</v>
      </c>
      <c r="F10570" t="s">
        <v>14</v>
      </c>
      <c r="G10570">
        <v>181</v>
      </c>
      <c r="H10570">
        <v>14299</v>
      </c>
      <c r="I10570">
        <v>11935.140000000007</v>
      </c>
      <c r="M10570" t="str">
        <f t="shared" si="495"/>
        <v/>
      </c>
      <c r="N10570" t="e">
        <f t="shared" si="496"/>
        <v>#VALUE!</v>
      </c>
      <c r="O10570" t="e">
        <f t="shared" si="497"/>
        <v>#VALUE!</v>
      </c>
    </row>
    <row r="10571" spans="1:15" x14ac:dyDescent="0.25">
      <c r="A10571">
        <v>2019</v>
      </c>
      <c r="B10571" s="2" t="s">
        <v>40</v>
      </c>
      <c r="C10571">
        <v>9</v>
      </c>
      <c r="D10571" t="s">
        <v>29</v>
      </c>
      <c r="E10571" t="s">
        <v>26</v>
      </c>
      <c r="F10571" t="s">
        <v>22</v>
      </c>
      <c r="G10571">
        <v>26</v>
      </c>
      <c r="H10571">
        <v>2574</v>
      </c>
      <c r="I10571">
        <v>2148.6400000000008</v>
      </c>
      <c r="M10571" t="str">
        <f t="shared" si="495"/>
        <v/>
      </c>
      <c r="N10571" t="e">
        <f t="shared" si="496"/>
        <v>#VALUE!</v>
      </c>
      <c r="O10571" t="e">
        <f t="shared" si="497"/>
        <v>#VALUE!</v>
      </c>
    </row>
    <row r="10572" spans="1:15" x14ac:dyDescent="0.25">
      <c r="A10572">
        <v>2019</v>
      </c>
      <c r="B10572" s="2" t="s">
        <v>40</v>
      </c>
      <c r="C10572">
        <v>9</v>
      </c>
      <c r="D10572" t="s">
        <v>29</v>
      </c>
      <c r="E10572" t="s">
        <v>26</v>
      </c>
      <c r="F10572" t="s">
        <v>11</v>
      </c>
      <c r="G10572">
        <v>195</v>
      </c>
      <c r="H10572">
        <v>13455</v>
      </c>
      <c r="I10572">
        <v>11232.00000000004</v>
      </c>
      <c r="M10572" t="str">
        <f t="shared" si="495"/>
        <v/>
      </c>
      <c r="N10572" t="e">
        <f t="shared" si="496"/>
        <v>#VALUE!</v>
      </c>
      <c r="O10572" t="e">
        <f t="shared" si="497"/>
        <v>#VALUE!</v>
      </c>
    </row>
    <row r="10573" spans="1:15" x14ac:dyDescent="0.25">
      <c r="A10573">
        <v>2019</v>
      </c>
      <c r="B10573" s="2" t="s">
        <v>40</v>
      </c>
      <c r="C10573">
        <v>9</v>
      </c>
      <c r="D10573" t="s">
        <v>29</v>
      </c>
      <c r="E10573" t="s">
        <v>26</v>
      </c>
      <c r="F10573" t="s">
        <v>15</v>
      </c>
      <c r="G10573">
        <v>19</v>
      </c>
      <c r="H10573">
        <v>4921</v>
      </c>
      <c r="I10573">
        <v>4107.6100000000006</v>
      </c>
      <c r="M10573" t="str">
        <f t="shared" si="495"/>
        <v/>
      </c>
      <c r="N10573" t="e">
        <f t="shared" si="496"/>
        <v>#VALUE!</v>
      </c>
      <c r="O10573" t="e">
        <f t="shared" si="497"/>
        <v>#VALUE!</v>
      </c>
    </row>
    <row r="10574" spans="1:15" x14ac:dyDescent="0.25">
      <c r="A10574">
        <v>2019</v>
      </c>
      <c r="B10574" s="2" t="s">
        <v>40</v>
      </c>
      <c r="C10574">
        <v>9</v>
      </c>
      <c r="D10574" t="s">
        <v>29</v>
      </c>
      <c r="E10574" t="s">
        <v>26</v>
      </c>
      <c r="F10574" t="s">
        <v>16</v>
      </c>
      <c r="G10574">
        <v>8</v>
      </c>
      <c r="H10574">
        <v>2632</v>
      </c>
      <c r="I10574">
        <v>2196.9599999999996</v>
      </c>
      <c r="M10574" t="str">
        <f t="shared" si="495"/>
        <v/>
      </c>
      <c r="N10574" t="e">
        <f t="shared" si="496"/>
        <v>#VALUE!</v>
      </c>
      <c r="O10574" t="e">
        <f t="shared" si="497"/>
        <v>#VALUE!</v>
      </c>
    </row>
    <row r="10575" spans="1:15" x14ac:dyDescent="0.25">
      <c r="A10575">
        <v>2019</v>
      </c>
      <c r="B10575" s="2" t="s">
        <v>40</v>
      </c>
      <c r="C10575">
        <v>9</v>
      </c>
      <c r="D10575" t="s">
        <v>29</v>
      </c>
      <c r="E10575" t="s">
        <v>26</v>
      </c>
      <c r="F10575" t="s">
        <v>25</v>
      </c>
      <c r="G10575">
        <v>14</v>
      </c>
      <c r="H10575">
        <v>4186</v>
      </c>
      <c r="I10575">
        <v>3494.1199999999994</v>
      </c>
      <c r="M10575" t="str">
        <f t="shared" si="495"/>
        <v/>
      </c>
      <c r="N10575" t="e">
        <f t="shared" si="496"/>
        <v>#VALUE!</v>
      </c>
      <c r="O10575" t="e">
        <f t="shared" si="497"/>
        <v>#VALUE!</v>
      </c>
    </row>
    <row r="10576" spans="1:15" x14ac:dyDescent="0.25">
      <c r="A10576">
        <v>2019</v>
      </c>
      <c r="B10576" s="2" t="s">
        <v>40</v>
      </c>
      <c r="C10576">
        <v>9</v>
      </c>
      <c r="D10576" t="s">
        <v>29</v>
      </c>
      <c r="E10576" t="s">
        <v>26</v>
      </c>
      <c r="F10576" t="s">
        <v>70</v>
      </c>
      <c r="G10576">
        <v>19</v>
      </c>
      <c r="H10576">
        <v>741</v>
      </c>
      <c r="I10576">
        <v>618.44999999999993</v>
      </c>
      <c r="M10576" t="str">
        <f t="shared" si="495"/>
        <v/>
      </c>
      <c r="N10576" t="e">
        <f t="shared" si="496"/>
        <v>#VALUE!</v>
      </c>
      <c r="O10576" t="e">
        <f t="shared" si="497"/>
        <v>#VALUE!</v>
      </c>
    </row>
    <row r="10577" spans="1:15" x14ac:dyDescent="0.25">
      <c r="A10577">
        <v>2019</v>
      </c>
      <c r="B10577" s="2" t="s">
        <v>40</v>
      </c>
      <c r="C10577">
        <v>9</v>
      </c>
      <c r="D10577" t="s">
        <v>29</v>
      </c>
      <c r="E10577" t="s">
        <v>26</v>
      </c>
      <c r="F10577" t="s">
        <v>61</v>
      </c>
      <c r="G10577">
        <v>7</v>
      </c>
      <c r="H10577">
        <v>553</v>
      </c>
      <c r="I10577">
        <v>461.58</v>
      </c>
      <c r="M10577" t="str">
        <f t="shared" si="495"/>
        <v/>
      </c>
      <c r="N10577" t="e">
        <f t="shared" si="496"/>
        <v>#VALUE!</v>
      </c>
      <c r="O10577" t="e">
        <f t="shared" si="497"/>
        <v>#VALUE!</v>
      </c>
    </row>
    <row r="10578" spans="1:15" x14ac:dyDescent="0.25">
      <c r="A10578">
        <v>2019</v>
      </c>
      <c r="B10578" s="2" t="s">
        <v>40</v>
      </c>
      <c r="C10578">
        <v>9</v>
      </c>
      <c r="D10578" t="s">
        <v>29</v>
      </c>
      <c r="E10578" t="s">
        <v>26</v>
      </c>
      <c r="F10578" t="s">
        <v>59</v>
      </c>
      <c r="G10578">
        <v>9</v>
      </c>
      <c r="H10578">
        <v>225</v>
      </c>
      <c r="I10578">
        <v>187.83</v>
      </c>
      <c r="M10578" t="str">
        <f t="shared" si="495"/>
        <v/>
      </c>
      <c r="N10578" t="e">
        <f t="shared" si="496"/>
        <v>#VALUE!</v>
      </c>
      <c r="O10578" t="e">
        <f t="shared" si="497"/>
        <v>#VALUE!</v>
      </c>
    </row>
    <row r="10579" spans="1:15" x14ac:dyDescent="0.25">
      <c r="A10579">
        <v>2019</v>
      </c>
      <c r="B10579" s="2" t="s">
        <v>40</v>
      </c>
      <c r="C10579">
        <v>9</v>
      </c>
      <c r="D10579" t="s">
        <v>29</v>
      </c>
      <c r="E10579" t="s">
        <v>26</v>
      </c>
      <c r="F10579" t="s">
        <v>62</v>
      </c>
      <c r="G10579">
        <v>29</v>
      </c>
      <c r="H10579">
        <v>1711</v>
      </c>
      <c r="I10579">
        <v>1428.25</v>
      </c>
      <c r="M10579" t="str">
        <f t="shared" si="495"/>
        <v/>
      </c>
      <c r="N10579" t="e">
        <f t="shared" si="496"/>
        <v>#VALUE!</v>
      </c>
      <c r="O10579" t="e">
        <f t="shared" si="497"/>
        <v>#VALUE!</v>
      </c>
    </row>
    <row r="10580" spans="1:15" x14ac:dyDescent="0.25">
      <c r="A10580">
        <v>2019</v>
      </c>
      <c r="B10580" s="2" t="s">
        <v>40</v>
      </c>
      <c r="C10580">
        <v>9</v>
      </c>
      <c r="D10580" t="s">
        <v>29</v>
      </c>
      <c r="E10580" t="s">
        <v>26</v>
      </c>
      <c r="F10580" t="s">
        <v>63</v>
      </c>
      <c r="G10580">
        <v>8</v>
      </c>
      <c r="H10580">
        <v>792</v>
      </c>
      <c r="I10580">
        <v>661.12</v>
      </c>
      <c r="M10580" t="str">
        <f t="shared" si="495"/>
        <v/>
      </c>
      <c r="N10580" t="e">
        <f t="shared" si="496"/>
        <v>#VALUE!</v>
      </c>
      <c r="O10580" t="e">
        <f t="shared" si="497"/>
        <v>#VALUE!</v>
      </c>
    </row>
    <row r="10581" spans="1:15" x14ac:dyDescent="0.25">
      <c r="A10581">
        <v>2019</v>
      </c>
      <c r="B10581" s="2" t="s">
        <v>40</v>
      </c>
      <c r="C10581">
        <v>9</v>
      </c>
      <c r="D10581" t="s">
        <v>29</v>
      </c>
      <c r="E10581" t="s">
        <v>26</v>
      </c>
      <c r="F10581" t="s">
        <v>64</v>
      </c>
      <c r="G10581">
        <v>5</v>
      </c>
      <c r="H10581">
        <v>395</v>
      </c>
      <c r="I10581">
        <v>329.7</v>
      </c>
      <c r="M10581" t="str">
        <f t="shared" si="495"/>
        <v/>
      </c>
      <c r="N10581" t="e">
        <f t="shared" si="496"/>
        <v>#VALUE!</v>
      </c>
      <c r="O10581" t="e">
        <f t="shared" si="497"/>
        <v>#VALUE!</v>
      </c>
    </row>
    <row r="10582" spans="1:15" x14ac:dyDescent="0.25">
      <c r="A10582">
        <v>2019</v>
      </c>
      <c r="B10582" s="2" t="s">
        <v>40</v>
      </c>
      <c r="C10582">
        <v>9</v>
      </c>
      <c r="D10582" t="s">
        <v>29</v>
      </c>
      <c r="E10582" t="s">
        <v>26</v>
      </c>
      <c r="F10582" t="s">
        <v>65</v>
      </c>
      <c r="G10582">
        <v>3</v>
      </c>
      <c r="H10582">
        <v>477</v>
      </c>
      <c r="I10582">
        <v>398.15999999999997</v>
      </c>
      <c r="M10582" t="str">
        <f t="shared" si="495"/>
        <v/>
      </c>
      <c r="N10582" t="e">
        <f t="shared" si="496"/>
        <v>#VALUE!</v>
      </c>
      <c r="O10582" t="e">
        <f t="shared" si="497"/>
        <v>#VALUE!</v>
      </c>
    </row>
    <row r="10583" spans="1:15" x14ac:dyDescent="0.25">
      <c r="A10583">
        <v>2019</v>
      </c>
      <c r="B10583" s="2" t="s">
        <v>40</v>
      </c>
      <c r="C10583">
        <v>9</v>
      </c>
      <c r="D10583" t="s">
        <v>29</v>
      </c>
      <c r="E10583" t="s">
        <v>26</v>
      </c>
      <c r="F10583" t="s">
        <v>56</v>
      </c>
      <c r="G10583">
        <v>30</v>
      </c>
      <c r="H10583">
        <v>2070</v>
      </c>
      <c r="I10583">
        <v>1727.9999999999991</v>
      </c>
      <c r="M10583" t="str">
        <f t="shared" si="495"/>
        <v/>
      </c>
      <c r="N10583" t="e">
        <f t="shared" si="496"/>
        <v>#VALUE!</v>
      </c>
      <c r="O10583" t="e">
        <f t="shared" si="497"/>
        <v>#VALUE!</v>
      </c>
    </row>
    <row r="10584" spans="1:15" x14ac:dyDescent="0.25">
      <c r="A10584">
        <v>2019</v>
      </c>
      <c r="B10584" s="2" t="s">
        <v>40</v>
      </c>
      <c r="C10584">
        <v>9</v>
      </c>
      <c r="D10584" t="s">
        <v>29</v>
      </c>
      <c r="E10584" t="s">
        <v>26</v>
      </c>
      <c r="F10584" t="s">
        <v>57</v>
      </c>
      <c r="G10584">
        <v>10</v>
      </c>
      <c r="H10584">
        <v>990</v>
      </c>
      <c r="I10584">
        <v>826.4</v>
      </c>
      <c r="M10584" t="str">
        <f t="shared" si="495"/>
        <v/>
      </c>
      <c r="N10584" t="e">
        <f t="shared" si="496"/>
        <v>#VALUE!</v>
      </c>
      <c r="O10584" t="e">
        <f t="shared" si="497"/>
        <v>#VALUE!</v>
      </c>
    </row>
    <row r="10585" spans="1:15" x14ac:dyDescent="0.25">
      <c r="A10585">
        <v>2019</v>
      </c>
      <c r="B10585" s="2" t="s">
        <v>40</v>
      </c>
      <c r="C10585">
        <v>9</v>
      </c>
      <c r="D10585" t="s">
        <v>29</v>
      </c>
      <c r="E10585" t="s">
        <v>26</v>
      </c>
      <c r="F10585" t="s">
        <v>69</v>
      </c>
      <c r="G10585">
        <v>5</v>
      </c>
      <c r="H10585">
        <v>1745</v>
      </c>
      <c r="I10585">
        <v>1456.6</v>
      </c>
      <c r="M10585" t="str">
        <f t="shared" si="495"/>
        <v/>
      </c>
      <c r="N10585" t="e">
        <f t="shared" si="496"/>
        <v>#VALUE!</v>
      </c>
      <c r="O10585" t="e">
        <f t="shared" si="497"/>
        <v>#VALUE!</v>
      </c>
    </row>
    <row r="10586" spans="1:15" x14ac:dyDescent="0.25">
      <c r="A10586">
        <v>2019</v>
      </c>
      <c r="B10586" s="2" t="s">
        <v>40</v>
      </c>
      <c r="C10586">
        <v>9</v>
      </c>
      <c r="D10586" t="s">
        <v>29</v>
      </c>
      <c r="E10586" t="s">
        <v>26</v>
      </c>
      <c r="F10586" t="s">
        <v>66</v>
      </c>
      <c r="G10586">
        <v>7</v>
      </c>
      <c r="H10586">
        <v>2093</v>
      </c>
      <c r="I10586">
        <v>1747.06</v>
      </c>
      <c r="M10586" t="str">
        <f t="shared" si="495"/>
        <v/>
      </c>
      <c r="N10586" t="e">
        <f t="shared" si="496"/>
        <v>#VALUE!</v>
      </c>
      <c r="O10586" t="e">
        <f t="shared" si="497"/>
        <v>#VALUE!</v>
      </c>
    </row>
    <row r="10587" spans="1:15" x14ac:dyDescent="0.25">
      <c r="A10587">
        <v>2019</v>
      </c>
      <c r="B10587" s="2" t="s">
        <v>40</v>
      </c>
      <c r="C10587">
        <v>9</v>
      </c>
      <c r="D10587" t="s">
        <v>29</v>
      </c>
      <c r="E10587" t="s">
        <v>26</v>
      </c>
      <c r="F10587" t="s">
        <v>67</v>
      </c>
      <c r="G10587">
        <v>2</v>
      </c>
      <c r="H10587">
        <v>1398</v>
      </c>
      <c r="I10587">
        <v>1166.94</v>
      </c>
      <c r="M10587" t="str">
        <f t="shared" si="495"/>
        <v/>
      </c>
      <c r="N10587" t="e">
        <f t="shared" si="496"/>
        <v>#VALUE!</v>
      </c>
      <c r="O10587" t="e">
        <f t="shared" si="497"/>
        <v>#VALUE!</v>
      </c>
    </row>
    <row r="10588" spans="1:15" x14ac:dyDescent="0.25">
      <c r="A10588">
        <v>2019</v>
      </c>
      <c r="B10588" s="2" t="s">
        <v>40</v>
      </c>
      <c r="C10588">
        <v>9</v>
      </c>
      <c r="D10588" t="s">
        <v>29</v>
      </c>
      <c r="E10588" t="s">
        <v>26</v>
      </c>
      <c r="F10588" t="s">
        <v>17</v>
      </c>
      <c r="G10588">
        <v>6</v>
      </c>
      <c r="H10588">
        <v>834</v>
      </c>
      <c r="I10588">
        <v>696.18</v>
      </c>
      <c r="M10588" t="str">
        <f t="shared" si="495"/>
        <v/>
      </c>
      <c r="N10588" t="e">
        <f t="shared" si="496"/>
        <v>#VALUE!</v>
      </c>
      <c r="O10588" t="e">
        <f t="shared" si="497"/>
        <v>#VALUE!</v>
      </c>
    </row>
    <row r="10589" spans="1:15" x14ac:dyDescent="0.25">
      <c r="A10589">
        <v>2019</v>
      </c>
      <c r="B10589" s="2" t="s">
        <v>40</v>
      </c>
      <c r="C10589">
        <v>9</v>
      </c>
      <c r="D10589" t="s">
        <v>29</v>
      </c>
      <c r="E10589" t="s">
        <v>26</v>
      </c>
      <c r="F10589" t="s">
        <v>18</v>
      </c>
      <c r="G10589">
        <v>19</v>
      </c>
      <c r="H10589">
        <v>1881</v>
      </c>
      <c r="I10589">
        <v>1570.1600000000005</v>
      </c>
      <c r="M10589" t="str">
        <f t="shared" si="495"/>
        <v/>
      </c>
      <c r="N10589" t="e">
        <f t="shared" si="496"/>
        <v>#VALUE!</v>
      </c>
      <c r="O10589" t="e">
        <f t="shared" si="497"/>
        <v>#VALUE!</v>
      </c>
    </row>
    <row r="10590" spans="1:15" x14ac:dyDescent="0.25">
      <c r="A10590">
        <v>2019</v>
      </c>
      <c r="B10590" s="2" t="s">
        <v>40</v>
      </c>
      <c r="C10590">
        <v>9</v>
      </c>
      <c r="D10590" t="s">
        <v>29</v>
      </c>
      <c r="E10590" t="s">
        <v>26</v>
      </c>
      <c r="F10590" t="s">
        <v>27</v>
      </c>
      <c r="G10590">
        <v>4</v>
      </c>
      <c r="H10590">
        <v>596</v>
      </c>
      <c r="I10590">
        <v>497.48</v>
      </c>
      <c r="M10590" t="str">
        <f t="shared" si="495"/>
        <v/>
      </c>
      <c r="N10590" t="e">
        <f t="shared" si="496"/>
        <v>#VALUE!</v>
      </c>
      <c r="O10590" t="e">
        <f t="shared" si="497"/>
        <v>#VALUE!</v>
      </c>
    </row>
    <row r="10591" spans="1:15" x14ac:dyDescent="0.25">
      <c r="A10591">
        <v>2019</v>
      </c>
      <c r="B10591" s="2" t="s">
        <v>40</v>
      </c>
      <c r="C10591">
        <v>9</v>
      </c>
      <c r="D10591" t="s">
        <v>29</v>
      </c>
      <c r="E10591" t="s">
        <v>26</v>
      </c>
      <c r="F10591" t="s">
        <v>74</v>
      </c>
      <c r="G10591">
        <v>2</v>
      </c>
      <c r="H10591">
        <v>58</v>
      </c>
      <c r="I10591">
        <v>48.42</v>
      </c>
      <c r="M10591" t="str">
        <f t="shared" si="495"/>
        <v/>
      </c>
      <c r="N10591" t="e">
        <f t="shared" si="496"/>
        <v>#VALUE!</v>
      </c>
      <c r="O10591" t="e">
        <f t="shared" si="497"/>
        <v>#VALUE!</v>
      </c>
    </row>
    <row r="10592" spans="1:15" x14ac:dyDescent="0.25">
      <c r="A10592">
        <v>2019</v>
      </c>
      <c r="B10592" s="2" t="s">
        <v>40</v>
      </c>
      <c r="C10592">
        <v>9</v>
      </c>
      <c r="D10592" t="s">
        <v>29</v>
      </c>
      <c r="E10592" t="s">
        <v>26</v>
      </c>
      <c r="F10592" t="s">
        <v>68</v>
      </c>
      <c r="G10592">
        <v>1</v>
      </c>
      <c r="H10592">
        <v>29</v>
      </c>
      <c r="I10592">
        <v>24.21</v>
      </c>
      <c r="M10592" t="str">
        <f t="shared" si="495"/>
        <v/>
      </c>
      <c r="N10592" t="e">
        <f t="shared" si="496"/>
        <v>#VALUE!</v>
      </c>
      <c r="O10592" t="e">
        <f t="shared" si="497"/>
        <v>#VALUE!</v>
      </c>
    </row>
    <row r="10593" spans="1:15" x14ac:dyDescent="0.25">
      <c r="A10593">
        <v>2019</v>
      </c>
      <c r="B10593" s="2" t="s">
        <v>40</v>
      </c>
      <c r="C10593">
        <v>9</v>
      </c>
      <c r="D10593" t="s">
        <v>29</v>
      </c>
      <c r="E10593" t="s">
        <v>26</v>
      </c>
      <c r="F10593" t="s">
        <v>71</v>
      </c>
      <c r="G10593">
        <v>14</v>
      </c>
      <c r="H10593">
        <v>406</v>
      </c>
      <c r="I10593">
        <v>338.94</v>
      </c>
      <c r="M10593" t="str">
        <f t="shared" si="495"/>
        <v/>
      </c>
      <c r="N10593" t="e">
        <f t="shared" si="496"/>
        <v>#VALUE!</v>
      </c>
      <c r="O10593" t="e">
        <f t="shared" si="497"/>
        <v>#VALUE!</v>
      </c>
    </row>
    <row r="10594" spans="1:15" x14ac:dyDescent="0.25">
      <c r="A10594">
        <v>2019</v>
      </c>
      <c r="B10594" s="2" t="s">
        <v>40</v>
      </c>
      <c r="C10594">
        <v>9</v>
      </c>
      <c r="D10594" t="s">
        <v>29</v>
      </c>
      <c r="E10594" t="s">
        <v>26</v>
      </c>
      <c r="F10594" t="s">
        <v>72</v>
      </c>
      <c r="G10594">
        <v>15</v>
      </c>
      <c r="H10594">
        <v>735</v>
      </c>
      <c r="I10594">
        <v>613.49999999999989</v>
      </c>
      <c r="M10594" t="str">
        <f t="shared" si="495"/>
        <v/>
      </c>
      <c r="N10594" t="e">
        <f t="shared" si="496"/>
        <v>#VALUE!</v>
      </c>
      <c r="O10594" t="e">
        <f t="shared" si="497"/>
        <v>#VALUE!</v>
      </c>
    </row>
    <row r="10595" spans="1:15" x14ac:dyDescent="0.25">
      <c r="A10595">
        <v>2019</v>
      </c>
      <c r="B10595" s="2" t="s">
        <v>40</v>
      </c>
      <c r="C10595">
        <v>9</v>
      </c>
      <c r="D10595" t="s">
        <v>29</v>
      </c>
      <c r="E10595" t="s">
        <v>26</v>
      </c>
      <c r="F10595" t="s">
        <v>28</v>
      </c>
      <c r="G10595">
        <v>9</v>
      </c>
      <c r="H10595">
        <v>3591</v>
      </c>
      <c r="I10595">
        <v>2997.54</v>
      </c>
      <c r="M10595" t="str">
        <f t="shared" si="495"/>
        <v/>
      </c>
      <c r="N10595" t="e">
        <f t="shared" si="496"/>
        <v>#VALUE!</v>
      </c>
      <c r="O10595" t="e">
        <f t="shared" si="497"/>
        <v>#VALUE!</v>
      </c>
    </row>
    <row r="10596" spans="1:15" x14ac:dyDescent="0.25">
      <c r="A10596">
        <v>2019</v>
      </c>
      <c r="B10596" s="2" t="s">
        <v>40</v>
      </c>
      <c r="C10596">
        <v>9</v>
      </c>
      <c r="D10596" t="s">
        <v>29</v>
      </c>
      <c r="E10596" t="s">
        <v>26</v>
      </c>
      <c r="F10596" t="s">
        <v>12</v>
      </c>
      <c r="G10596">
        <v>42</v>
      </c>
      <c r="H10596">
        <v>13818</v>
      </c>
      <c r="I10596">
        <v>11534.040000000008</v>
      </c>
      <c r="M10596" t="str">
        <f t="shared" si="495"/>
        <v/>
      </c>
      <c r="N10596" t="e">
        <f t="shared" si="496"/>
        <v>#VALUE!</v>
      </c>
      <c r="O10596" t="e">
        <f t="shared" si="497"/>
        <v>#VALUE!</v>
      </c>
    </row>
    <row r="10597" spans="1:15" x14ac:dyDescent="0.25">
      <c r="A10597">
        <v>2019</v>
      </c>
      <c r="B10597" s="2" t="s">
        <v>40</v>
      </c>
      <c r="C10597">
        <v>9</v>
      </c>
      <c r="D10597" t="s">
        <v>29</v>
      </c>
      <c r="E10597" t="s">
        <v>26</v>
      </c>
      <c r="F10597" t="s">
        <v>19</v>
      </c>
      <c r="G10597">
        <v>42</v>
      </c>
      <c r="H10597">
        <v>10878</v>
      </c>
      <c r="I10597">
        <v>9079.9799999999959</v>
      </c>
      <c r="M10597" t="str">
        <f t="shared" si="495"/>
        <v/>
      </c>
      <c r="N10597" t="e">
        <f t="shared" si="496"/>
        <v>#VALUE!</v>
      </c>
      <c r="O10597" t="e">
        <f t="shared" si="497"/>
        <v>#VALUE!</v>
      </c>
    </row>
    <row r="10598" spans="1:15" x14ac:dyDescent="0.25">
      <c r="A10598">
        <v>2019</v>
      </c>
      <c r="B10598" s="2" t="s">
        <v>40</v>
      </c>
      <c r="C10598">
        <v>9</v>
      </c>
      <c r="D10598" t="s">
        <v>29</v>
      </c>
      <c r="E10598" t="s">
        <v>26</v>
      </c>
      <c r="F10598" t="s">
        <v>20</v>
      </c>
      <c r="G10598">
        <v>24</v>
      </c>
      <c r="H10598">
        <v>4776</v>
      </c>
      <c r="I10598">
        <v>3986.6400000000021</v>
      </c>
      <c r="M10598" t="str">
        <f t="shared" si="495"/>
        <v/>
      </c>
      <c r="N10598" t="e">
        <f t="shared" si="496"/>
        <v>#VALUE!</v>
      </c>
      <c r="O10598" t="e">
        <f t="shared" si="497"/>
        <v>#VALUE!</v>
      </c>
    </row>
    <row r="10599" spans="1:15" x14ac:dyDescent="0.25">
      <c r="A10599">
        <v>2019</v>
      </c>
      <c r="B10599" s="2" t="s">
        <v>40</v>
      </c>
      <c r="C10599">
        <v>9</v>
      </c>
      <c r="D10599" t="s">
        <v>30</v>
      </c>
      <c r="E10599" t="s">
        <v>10</v>
      </c>
      <c r="F10599" t="s">
        <v>79</v>
      </c>
      <c r="G10599">
        <v>3</v>
      </c>
      <c r="H10599">
        <v>147</v>
      </c>
      <c r="I10599">
        <v>122.69999999999999</v>
      </c>
      <c r="M10599" t="str">
        <f t="shared" si="495"/>
        <v/>
      </c>
      <c r="N10599" t="e">
        <f t="shared" si="496"/>
        <v>#VALUE!</v>
      </c>
      <c r="O10599" t="e">
        <f t="shared" si="497"/>
        <v>#VALUE!</v>
      </c>
    </row>
    <row r="10600" spans="1:15" x14ac:dyDescent="0.25">
      <c r="A10600">
        <v>2019</v>
      </c>
      <c r="B10600" s="2" t="s">
        <v>40</v>
      </c>
      <c r="C10600">
        <v>9</v>
      </c>
      <c r="D10600" t="s">
        <v>30</v>
      </c>
      <c r="E10600" t="s">
        <v>10</v>
      </c>
      <c r="F10600" t="s">
        <v>76</v>
      </c>
      <c r="G10600">
        <v>7</v>
      </c>
      <c r="H10600">
        <v>553</v>
      </c>
      <c r="I10600">
        <v>461.58</v>
      </c>
      <c r="M10600" t="str">
        <f t="shared" si="495"/>
        <v/>
      </c>
      <c r="N10600" t="e">
        <f t="shared" si="496"/>
        <v>#VALUE!</v>
      </c>
      <c r="O10600" t="e">
        <f t="shared" si="497"/>
        <v>#VALUE!</v>
      </c>
    </row>
    <row r="10601" spans="1:15" x14ac:dyDescent="0.25">
      <c r="A10601">
        <v>2019</v>
      </c>
      <c r="B10601" s="2" t="s">
        <v>40</v>
      </c>
      <c r="C10601">
        <v>9</v>
      </c>
      <c r="D10601" t="s">
        <v>30</v>
      </c>
      <c r="E10601" t="s">
        <v>10</v>
      </c>
      <c r="F10601" t="s">
        <v>75</v>
      </c>
      <c r="G10601">
        <v>8</v>
      </c>
      <c r="H10601">
        <v>552</v>
      </c>
      <c r="I10601">
        <v>460.80000000000007</v>
      </c>
      <c r="M10601" t="str">
        <f t="shared" si="495"/>
        <v/>
      </c>
      <c r="N10601" t="e">
        <f t="shared" si="496"/>
        <v>#VALUE!</v>
      </c>
      <c r="O10601" t="e">
        <f t="shared" si="497"/>
        <v>#VALUE!</v>
      </c>
    </row>
    <row r="10602" spans="1:15" x14ac:dyDescent="0.25">
      <c r="A10602">
        <v>2019</v>
      </c>
      <c r="B10602" s="2" t="s">
        <v>40</v>
      </c>
      <c r="C10602">
        <v>9</v>
      </c>
      <c r="D10602" t="s">
        <v>30</v>
      </c>
      <c r="E10602" t="s">
        <v>10</v>
      </c>
      <c r="F10602" t="s">
        <v>81</v>
      </c>
      <c r="G10602">
        <v>2</v>
      </c>
      <c r="H10602">
        <v>598</v>
      </c>
      <c r="I10602">
        <v>499.16</v>
      </c>
      <c r="M10602" t="str">
        <f t="shared" si="495"/>
        <v/>
      </c>
      <c r="N10602" t="e">
        <f t="shared" si="496"/>
        <v>#VALUE!</v>
      </c>
      <c r="O10602" t="e">
        <f t="shared" si="497"/>
        <v>#VALUE!</v>
      </c>
    </row>
    <row r="10603" spans="1:15" x14ac:dyDescent="0.25">
      <c r="A10603">
        <v>2019</v>
      </c>
      <c r="B10603" s="2" t="s">
        <v>40</v>
      </c>
      <c r="C10603">
        <v>9</v>
      </c>
      <c r="D10603" t="s">
        <v>30</v>
      </c>
      <c r="E10603" t="s">
        <v>10</v>
      </c>
      <c r="F10603" t="s">
        <v>90</v>
      </c>
      <c r="G10603">
        <v>1</v>
      </c>
      <c r="H10603">
        <v>79</v>
      </c>
      <c r="I10603">
        <v>65.94</v>
      </c>
      <c r="M10603" t="str">
        <f t="shared" si="495"/>
        <v/>
      </c>
      <c r="N10603" t="e">
        <f t="shared" si="496"/>
        <v>#VALUE!</v>
      </c>
      <c r="O10603" t="e">
        <f t="shared" si="497"/>
        <v>#VALUE!</v>
      </c>
    </row>
    <row r="10604" spans="1:15" x14ac:dyDescent="0.25">
      <c r="A10604">
        <v>2019</v>
      </c>
      <c r="B10604" s="2" t="s">
        <v>40</v>
      </c>
      <c r="C10604">
        <v>9</v>
      </c>
      <c r="D10604" t="s">
        <v>30</v>
      </c>
      <c r="E10604" t="s">
        <v>10</v>
      </c>
      <c r="F10604" t="s">
        <v>82</v>
      </c>
      <c r="G10604">
        <v>1</v>
      </c>
      <c r="H10604">
        <v>25</v>
      </c>
      <c r="I10604">
        <v>20.87</v>
      </c>
      <c r="M10604" t="str">
        <f t="shared" si="495"/>
        <v/>
      </c>
      <c r="N10604" t="e">
        <f t="shared" si="496"/>
        <v>#VALUE!</v>
      </c>
      <c r="O10604" t="e">
        <f t="shared" si="497"/>
        <v>#VALUE!</v>
      </c>
    </row>
    <row r="10605" spans="1:15" x14ac:dyDescent="0.25">
      <c r="A10605">
        <v>2019</v>
      </c>
      <c r="B10605" s="2" t="s">
        <v>40</v>
      </c>
      <c r="C10605">
        <v>9</v>
      </c>
      <c r="D10605" t="s">
        <v>30</v>
      </c>
      <c r="E10605" t="s">
        <v>10</v>
      </c>
      <c r="F10605" t="s">
        <v>98</v>
      </c>
      <c r="G10605">
        <v>1</v>
      </c>
      <c r="H10605">
        <v>29</v>
      </c>
      <c r="I10605">
        <v>24.21</v>
      </c>
      <c r="M10605" t="str">
        <f t="shared" si="495"/>
        <v/>
      </c>
      <c r="N10605" t="e">
        <f t="shared" si="496"/>
        <v>#VALUE!</v>
      </c>
      <c r="O10605" t="e">
        <f t="shared" si="497"/>
        <v>#VALUE!</v>
      </c>
    </row>
    <row r="10606" spans="1:15" x14ac:dyDescent="0.25">
      <c r="A10606">
        <v>2019</v>
      </c>
      <c r="B10606" s="2" t="s">
        <v>40</v>
      </c>
      <c r="C10606">
        <v>9</v>
      </c>
      <c r="D10606" t="s">
        <v>30</v>
      </c>
      <c r="E10606" t="s">
        <v>10</v>
      </c>
      <c r="F10606" t="s">
        <v>100</v>
      </c>
      <c r="G10606">
        <v>1</v>
      </c>
      <c r="H10606">
        <v>399</v>
      </c>
      <c r="I10606">
        <v>333.06</v>
      </c>
      <c r="M10606" t="str">
        <f t="shared" si="495"/>
        <v/>
      </c>
      <c r="N10606" t="e">
        <f t="shared" si="496"/>
        <v>#VALUE!</v>
      </c>
      <c r="O10606" t="e">
        <f t="shared" si="497"/>
        <v>#VALUE!</v>
      </c>
    </row>
    <row r="10607" spans="1:15" x14ac:dyDescent="0.25">
      <c r="A10607">
        <v>2019</v>
      </c>
      <c r="B10607" s="2" t="s">
        <v>40</v>
      </c>
      <c r="C10607">
        <v>9</v>
      </c>
      <c r="D10607" t="s">
        <v>30</v>
      </c>
      <c r="E10607" t="s">
        <v>10</v>
      </c>
      <c r="F10607" t="s">
        <v>102</v>
      </c>
      <c r="G10607">
        <v>1</v>
      </c>
      <c r="H10607">
        <v>199</v>
      </c>
      <c r="I10607">
        <v>166.11</v>
      </c>
      <c r="M10607" t="str">
        <f t="shared" si="495"/>
        <v/>
      </c>
      <c r="N10607" t="e">
        <f t="shared" si="496"/>
        <v>#VALUE!</v>
      </c>
      <c r="O10607" t="e">
        <f t="shared" si="497"/>
        <v>#VALUE!</v>
      </c>
    </row>
    <row r="10608" spans="1:15" x14ac:dyDescent="0.25">
      <c r="A10608">
        <v>2019</v>
      </c>
      <c r="B10608" s="2" t="s">
        <v>40</v>
      </c>
      <c r="C10608">
        <v>9</v>
      </c>
      <c r="D10608" t="s">
        <v>30</v>
      </c>
      <c r="E10608" t="s">
        <v>13</v>
      </c>
      <c r="F10608" t="s">
        <v>107</v>
      </c>
      <c r="G10608">
        <v>1</v>
      </c>
      <c r="H10608">
        <v>35</v>
      </c>
      <c r="I10608">
        <v>29.22</v>
      </c>
      <c r="M10608" t="str">
        <f t="shared" si="495"/>
        <v/>
      </c>
      <c r="N10608" t="e">
        <f t="shared" si="496"/>
        <v>#VALUE!</v>
      </c>
      <c r="O10608" t="e">
        <f t="shared" si="497"/>
        <v>#VALUE!</v>
      </c>
    </row>
    <row r="10609" spans="1:15" x14ac:dyDescent="0.25">
      <c r="A10609">
        <v>2019</v>
      </c>
      <c r="B10609" s="2" t="s">
        <v>40</v>
      </c>
      <c r="C10609">
        <v>9</v>
      </c>
      <c r="D10609" t="s">
        <v>30</v>
      </c>
      <c r="E10609" t="s">
        <v>13</v>
      </c>
      <c r="F10609" t="s">
        <v>79</v>
      </c>
      <c r="G10609">
        <v>5</v>
      </c>
      <c r="H10609">
        <v>245</v>
      </c>
      <c r="I10609">
        <v>204.5</v>
      </c>
      <c r="M10609" t="str">
        <f t="shared" si="495"/>
        <v/>
      </c>
      <c r="N10609" t="e">
        <f t="shared" si="496"/>
        <v>#VALUE!</v>
      </c>
      <c r="O10609" t="e">
        <f t="shared" si="497"/>
        <v>#VALUE!</v>
      </c>
    </row>
    <row r="10610" spans="1:15" x14ac:dyDescent="0.25">
      <c r="A10610">
        <v>2019</v>
      </c>
      <c r="B10610" s="2" t="s">
        <v>40</v>
      </c>
      <c r="C10610">
        <v>9</v>
      </c>
      <c r="D10610" t="s">
        <v>30</v>
      </c>
      <c r="E10610" t="s">
        <v>13</v>
      </c>
      <c r="F10610" t="s">
        <v>76</v>
      </c>
      <c r="G10610">
        <v>25</v>
      </c>
      <c r="H10610">
        <v>1975</v>
      </c>
      <c r="I10610">
        <v>1648.5000000000009</v>
      </c>
      <c r="M10610" t="str">
        <f t="shared" si="495"/>
        <v/>
      </c>
      <c r="N10610" t="e">
        <f t="shared" si="496"/>
        <v>#VALUE!</v>
      </c>
      <c r="O10610" t="e">
        <f t="shared" si="497"/>
        <v>#VALUE!</v>
      </c>
    </row>
    <row r="10611" spans="1:15" x14ac:dyDescent="0.25">
      <c r="A10611">
        <v>2019</v>
      </c>
      <c r="B10611" s="2" t="s">
        <v>40</v>
      </c>
      <c r="C10611">
        <v>9</v>
      </c>
      <c r="D10611" t="s">
        <v>30</v>
      </c>
      <c r="E10611" t="s">
        <v>13</v>
      </c>
      <c r="F10611" t="s">
        <v>80</v>
      </c>
      <c r="G10611">
        <v>1</v>
      </c>
      <c r="H10611">
        <v>99</v>
      </c>
      <c r="I10611">
        <v>82.64</v>
      </c>
      <c r="M10611" t="str">
        <f t="shared" si="495"/>
        <v/>
      </c>
      <c r="N10611" t="e">
        <f t="shared" si="496"/>
        <v>#VALUE!</v>
      </c>
      <c r="O10611" t="e">
        <f t="shared" si="497"/>
        <v>#VALUE!</v>
      </c>
    </row>
    <row r="10612" spans="1:15" x14ac:dyDescent="0.25">
      <c r="A10612">
        <v>2019</v>
      </c>
      <c r="B10612" s="2" t="s">
        <v>40</v>
      </c>
      <c r="C10612">
        <v>9</v>
      </c>
      <c r="D10612" t="s">
        <v>30</v>
      </c>
      <c r="E10612" t="s">
        <v>13</v>
      </c>
      <c r="F10612" t="s">
        <v>75</v>
      </c>
      <c r="G10612">
        <v>19</v>
      </c>
      <c r="H10612">
        <v>1311</v>
      </c>
      <c r="I10612">
        <v>1094.4000000000001</v>
      </c>
      <c r="M10612" t="str">
        <f t="shared" si="495"/>
        <v/>
      </c>
      <c r="N10612" t="e">
        <f t="shared" si="496"/>
        <v>#VALUE!</v>
      </c>
      <c r="O10612" t="e">
        <f t="shared" si="497"/>
        <v>#VALUE!</v>
      </c>
    </row>
    <row r="10613" spans="1:15" x14ac:dyDescent="0.25">
      <c r="A10613">
        <v>2019</v>
      </c>
      <c r="B10613" s="2" t="s">
        <v>40</v>
      </c>
      <c r="C10613">
        <v>9</v>
      </c>
      <c r="D10613" t="s">
        <v>30</v>
      </c>
      <c r="E10613" t="s">
        <v>13</v>
      </c>
      <c r="F10613" t="s">
        <v>87</v>
      </c>
      <c r="G10613">
        <v>7</v>
      </c>
      <c r="H10613">
        <v>1813</v>
      </c>
      <c r="I10613">
        <v>1513.3300000000002</v>
      </c>
      <c r="M10613" t="str">
        <f t="shared" si="495"/>
        <v/>
      </c>
      <c r="N10613" t="e">
        <f t="shared" si="496"/>
        <v>#VALUE!</v>
      </c>
      <c r="O10613" t="e">
        <f t="shared" si="497"/>
        <v>#VALUE!</v>
      </c>
    </row>
    <row r="10614" spans="1:15" x14ac:dyDescent="0.25">
      <c r="A10614">
        <v>2019</v>
      </c>
      <c r="B10614" s="2" t="s">
        <v>40</v>
      </c>
      <c r="C10614">
        <v>9</v>
      </c>
      <c r="D10614" t="s">
        <v>30</v>
      </c>
      <c r="E10614" t="s">
        <v>13</v>
      </c>
      <c r="F10614" t="s">
        <v>88</v>
      </c>
      <c r="G10614">
        <v>2</v>
      </c>
      <c r="H10614">
        <v>658</v>
      </c>
      <c r="I10614">
        <v>549.24</v>
      </c>
      <c r="M10614" t="str">
        <f t="shared" si="495"/>
        <v/>
      </c>
      <c r="N10614" t="e">
        <f t="shared" si="496"/>
        <v>#VALUE!</v>
      </c>
      <c r="O10614" t="e">
        <f t="shared" si="497"/>
        <v>#VALUE!</v>
      </c>
    </row>
    <row r="10615" spans="1:15" x14ac:dyDescent="0.25">
      <c r="A10615">
        <v>2019</v>
      </c>
      <c r="B10615" s="2" t="s">
        <v>40</v>
      </c>
      <c r="C10615">
        <v>9</v>
      </c>
      <c r="D10615" t="s">
        <v>30</v>
      </c>
      <c r="E10615" t="s">
        <v>13</v>
      </c>
      <c r="F10615" t="s">
        <v>81</v>
      </c>
      <c r="G10615">
        <v>6</v>
      </c>
      <c r="H10615">
        <v>1794</v>
      </c>
      <c r="I10615">
        <v>1497.48</v>
      </c>
      <c r="M10615" t="str">
        <f t="shared" si="495"/>
        <v/>
      </c>
      <c r="N10615" t="e">
        <f t="shared" si="496"/>
        <v>#VALUE!</v>
      </c>
      <c r="O10615" t="e">
        <f t="shared" si="497"/>
        <v>#VALUE!</v>
      </c>
    </row>
    <row r="10616" spans="1:15" x14ac:dyDescent="0.25">
      <c r="A10616">
        <v>2019</v>
      </c>
      <c r="B10616" s="2" t="s">
        <v>40</v>
      </c>
      <c r="C10616">
        <v>9</v>
      </c>
      <c r="D10616" t="s">
        <v>30</v>
      </c>
      <c r="E10616" t="s">
        <v>13</v>
      </c>
      <c r="F10616" t="s">
        <v>89</v>
      </c>
      <c r="G10616">
        <v>1</v>
      </c>
      <c r="H10616">
        <v>39</v>
      </c>
      <c r="I10616">
        <v>32.549999999999997</v>
      </c>
      <c r="M10616" t="str">
        <f t="shared" si="495"/>
        <v/>
      </c>
      <c r="N10616" t="e">
        <f t="shared" si="496"/>
        <v>#VALUE!</v>
      </c>
      <c r="O10616" t="e">
        <f t="shared" si="497"/>
        <v>#VALUE!</v>
      </c>
    </row>
    <row r="10617" spans="1:15" x14ac:dyDescent="0.25">
      <c r="A10617">
        <v>2019</v>
      </c>
      <c r="B10617" s="2" t="s">
        <v>40</v>
      </c>
      <c r="C10617">
        <v>9</v>
      </c>
      <c r="D10617" t="s">
        <v>30</v>
      </c>
      <c r="E10617" t="s">
        <v>13</v>
      </c>
      <c r="F10617" t="s">
        <v>90</v>
      </c>
      <c r="G10617">
        <v>2</v>
      </c>
      <c r="H10617">
        <v>158</v>
      </c>
      <c r="I10617">
        <v>131.88</v>
      </c>
      <c r="M10617" t="str">
        <f t="shared" si="495"/>
        <v/>
      </c>
      <c r="N10617" t="e">
        <f t="shared" si="496"/>
        <v>#VALUE!</v>
      </c>
      <c r="O10617" t="e">
        <f t="shared" si="497"/>
        <v>#VALUE!</v>
      </c>
    </row>
    <row r="10618" spans="1:15" x14ac:dyDescent="0.25">
      <c r="A10618">
        <v>2019</v>
      </c>
      <c r="B10618" s="2" t="s">
        <v>40</v>
      </c>
      <c r="C10618">
        <v>9</v>
      </c>
      <c r="D10618" t="s">
        <v>30</v>
      </c>
      <c r="E10618" t="s">
        <v>13</v>
      </c>
      <c r="F10618" t="s">
        <v>82</v>
      </c>
      <c r="G10618">
        <v>1</v>
      </c>
      <c r="H10618">
        <v>25</v>
      </c>
      <c r="I10618">
        <v>20.87</v>
      </c>
      <c r="M10618" t="str">
        <f t="shared" si="495"/>
        <v/>
      </c>
      <c r="N10618" t="e">
        <f t="shared" si="496"/>
        <v>#VALUE!</v>
      </c>
      <c r="O10618" t="e">
        <f t="shared" si="497"/>
        <v>#VALUE!</v>
      </c>
    </row>
    <row r="10619" spans="1:15" x14ac:dyDescent="0.25">
      <c r="A10619">
        <v>2019</v>
      </c>
      <c r="B10619" s="2" t="s">
        <v>40</v>
      </c>
      <c r="C10619">
        <v>9</v>
      </c>
      <c r="D10619" t="s">
        <v>30</v>
      </c>
      <c r="E10619" t="s">
        <v>13</v>
      </c>
      <c r="F10619" t="s">
        <v>83</v>
      </c>
      <c r="G10619">
        <v>6</v>
      </c>
      <c r="H10619">
        <v>354</v>
      </c>
      <c r="I10619">
        <v>295.5</v>
      </c>
      <c r="M10619" t="str">
        <f t="shared" si="495"/>
        <v/>
      </c>
      <c r="N10619" t="e">
        <f t="shared" si="496"/>
        <v>#VALUE!</v>
      </c>
      <c r="O10619" t="e">
        <f t="shared" si="497"/>
        <v>#VALUE!</v>
      </c>
    </row>
    <row r="10620" spans="1:15" x14ac:dyDescent="0.25">
      <c r="A10620">
        <v>2019</v>
      </c>
      <c r="B10620" s="2" t="s">
        <v>40</v>
      </c>
      <c r="C10620">
        <v>9</v>
      </c>
      <c r="D10620" t="s">
        <v>30</v>
      </c>
      <c r="E10620" t="s">
        <v>13</v>
      </c>
      <c r="F10620" t="s">
        <v>91</v>
      </c>
      <c r="G10620">
        <v>1</v>
      </c>
      <c r="H10620">
        <v>99</v>
      </c>
      <c r="I10620">
        <v>82.64</v>
      </c>
      <c r="M10620" t="str">
        <f t="shared" si="495"/>
        <v/>
      </c>
      <c r="N10620" t="e">
        <f t="shared" si="496"/>
        <v>#VALUE!</v>
      </c>
      <c r="O10620" t="e">
        <f t="shared" si="497"/>
        <v>#VALUE!</v>
      </c>
    </row>
    <row r="10621" spans="1:15" x14ac:dyDescent="0.25">
      <c r="A10621">
        <v>2019</v>
      </c>
      <c r="B10621" s="2" t="s">
        <v>40</v>
      </c>
      <c r="C10621">
        <v>9</v>
      </c>
      <c r="D10621" t="s">
        <v>30</v>
      </c>
      <c r="E10621" t="s">
        <v>13</v>
      </c>
      <c r="F10621" t="s">
        <v>103</v>
      </c>
      <c r="G10621">
        <v>1</v>
      </c>
      <c r="H10621">
        <v>79</v>
      </c>
      <c r="I10621">
        <v>65.94</v>
      </c>
      <c r="M10621" t="str">
        <f t="shared" si="495"/>
        <v/>
      </c>
      <c r="N10621" t="e">
        <f t="shared" si="496"/>
        <v>#VALUE!</v>
      </c>
      <c r="O10621" t="e">
        <f t="shared" si="497"/>
        <v>#VALUE!</v>
      </c>
    </row>
    <row r="10622" spans="1:15" x14ac:dyDescent="0.25">
      <c r="A10622">
        <v>2019</v>
      </c>
      <c r="B10622" s="2" t="s">
        <v>40</v>
      </c>
      <c r="C10622">
        <v>9</v>
      </c>
      <c r="D10622" t="s">
        <v>30</v>
      </c>
      <c r="E10622" t="s">
        <v>13</v>
      </c>
      <c r="F10622" t="s">
        <v>84</v>
      </c>
      <c r="G10622">
        <v>3</v>
      </c>
      <c r="H10622">
        <v>207</v>
      </c>
      <c r="I10622">
        <v>172.8</v>
      </c>
      <c r="M10622" t="str">
        <f t="shared" si="495"/>
        <v/>
      </c>
      <c r="N10622" t="e">
        <f t="shared" si="496"/>
        <v>#VALUE!</v>
      </c>
      <c r="O10622" t="e">
        <f t="shared" si="497"/>
        <v>#VALUE!</v>
      </c>
    </row>
    <row r="10623" spans="1:15" x14ac:dyDescent="0.25">
      <c r="A10623">
        <v>2019</v>
      </c>
      <c r="B10623" s="2" t="s">
        <v>40</v>
      </c>
      <c r="C10623">
        <v>9</v>
      </c>
      <c r="D10623" t="s">
        <v>30</v>
      </c>
      <c r="E10623" t="s">
        <v>13</v>
      </c>
      <c r="F10623" t="s">
        <v>93</v>
      </c>
      <c r="G10623">
        <v>2</v>
      </c>
      <c r="H10623">
        <v>198</v>
      </c>
      <c r="I10623">
        <v>165.28</v>
      </c>
      <c r="M10623" t="str">
        <f t="shared" si="495"/>
        <v/>
      </c>
      <c r="N10623" t="e">
        <f t="shared" si="496"/>
        <v>#VALUE!</v>
      </c>
      <c r="O10623" t="e">
        <f t="shared" si="497"/>
        <v>#VALUE!</v>
      </c>
    </row>
    <row r="10624" spans="1:15" x14ac:dyDescent="0.25">
      <c r="A10624">
        <v>2019</v>
      </c>
      <c r="B10624" s="2" t="s">
        <v>40</v>
      </c>
      <c r="C10624">
        <v>9</v>
      </c>
      <c r="D10624" t="s">
        <v>30</v>
      </c>
      <c r="E10624" t="s">
        <v>13</v>
      </c>
      <c r="F10624" t="s">
        <v>104</v>
      </c>
      <c r="G10624">
        <v>3</v>
      </c>
      <c r="H10624">
        <v>1047</v>
      </c>
      <c r="I10624">
        <v>873.96</v>
      </c>
      <c r="M10624" t="str">
        <f t="shared" si="495"/>
        <v/>
      </c>
      <c r="N10624" t="e">
        <f t="shared" si="496"/>
        <v>#VALUE!</v>
      </c>
      <c r="O10624" t="e">
        <f t="shared" si="497"/>
        <v>#VALUE!</v>
      </c>
    </row>
    <row r="10625" spans="1:15" x14ac:dyDescent="0.25">
      <c r="A10625">
        <v>2019</v>
      </c>
      <c r="B10625" s="2" t="s">
        <v>40</v>
      </c>
      <c r="C10625">
        <v>9</v>
      </c>
      <c r="D10625" t="s">
        <v>30</v>
      </c>
      <c r="E10625" t="s">
        <v>13</v>
      </c>
      <c r="F10625" t="s">
        <v>85</v>
      </c>
      <c r="G10625">
        <v>5</v>
      </c>
      <c r="H10625">
        <v>1495</v>
      </c>
      <c r="I10625">
        <v>1247.9000000000001</v>
      </c>
      <c r="M10625" t="str">
        <f t="shared" si="495"/>
        <v/>
      </c>
      <c r="N10625" t="e">
        <f t="shared" si="496"/>
        <v>#VALUE!</v>
      </c>
      <c r="O10625" t="e">
        <f t="shared" si="497"/>
        <v>#VALUE!</v>
      </c>
    </row>
    <row r="10626" spans="1:15" x14ac:dyDescent="0.25">
      <c r="A10626">
        <v>2019</v>
      </c>
      <c r="B10626" s="2" t="s">
        <v>40</v>
      </c>
      <c r="C10626">
        <v>9</v>
      </c>
      <c r="D10626" t="s">
        <v>30</v>
      </c>
      <c r="E10626" t="s">
        <v>13</v>
      </c>
      <c r="F10626" t="s">
        <v>95</v>
      </c>
      <c r="G10626">
        <v>3</v>
      </c>
      <c r="H10626">
        <v>417</v>
      </c>
      <c r="I10626">
        <v>348.09000000000003</v>
      </c>
      <c r="M10626" t="str">
        <f t="shared" si="495"/>
        <v/>
      </c>
      <c r="N10626" t="e">
        <f t="shared" si="496"/>
        <v>#VALUE!</v>
      </c>
      <c r="O10626" t="e">
        <f t="shared" si="497"/>
        <v>#VALUE!</v>
      </c>
    </row>
    <row r="10627" spans="1:15" x14ac:dyDescent="0.25">
      <c r="A10627">
        <v>2019</v>
      </c>
      <c r="B10627" s="2" t="s">
        <v>40</v>
      </c>
      <c r="C10627">
        <v>9</v>
      </c>
      <c r="D10627" t="s">
        <v>30</v>
      </c>
      <c r="E10627" t="s">
        <v>13</v>
      </c>
      <c r="F10627" t="s">
        <v>96</v>
      </c>
      <c r="G10627">
        <v>1</v>
      </c>
      <c r="H10627">
        <v>99</v>
      </c>
      <c r="I10627">
        <v>82.64</v>
      </c>
      <c r="M10627" t="str">
        <f t="shared" ref="M10627:M10690" si="498">SUBSTITUTE(SUBSTITUTE(J10627," - ","|"),"; ","|")</f>
        <v/>
      </c>
      <c r="N10627" t="e">
        <f t="shared" ref="N10627:N10690" si="499">LEFT(M10627,FIND("|",M10627)-1)</f>
        <v>#VALUE!</v>
      </c>
      <c r="O10627" t="e">
        <f t="shared" ref="O10627:O10690" si="500">RIGHT(M10627,LEN(M10627)-FIND("|",M10627))</f>
        <v>#VALUE!</v>
      </c>
    </row>
    <row r="10628" spans="1:15" x14ac:dyDescent="0.25">
      <c r="A10628">
        <v>2019</v>
      </c>
      <c r="B10628" s="2" t="s">
        <v>40</v>
      </c>
      <c r="C10628">
        <v>9</v>
      </c>
      <c r="D10628" t="s">
        <v>30</v>
      </c>
      <c r="E10628" t="s">
        <v>13</v>
      </c>
      <c r="F10628" t="s">
        <v>97</v>
      </c>
      <c r="G10628">
        <v>1</v>
      </c>
      <c r="H10628">
        <v>29</v>
      </c>
      <c r="I10628">
        <v>24.21</v>
      </c>
      <c r="M10628" t="str">
        <f t="shared" si="498"/>
        <v/>
      </c>
      <c r="N10628" t="e">
        <f t="shared" si="499"/>
        <v>#VALUE!</v>
      </c>
      <c r="O10628" t="e">
        <f t="shared" si="500"/>
        <v>#VALUE!</v>
      </c>
    </row>
    <row r="10629" spans="1:15" x14ac:dyDescent="0.25">
      <c r="A10629">
        <v>2019</v>
      </c>
      <c r="B10629" s="2" t="s">
        <v>40</v>
      </c>
      <c r="C10629">
        <v>9</v>
      </c>
      <c r="D10629" t="s">
        <v>30</v>
      </c>
      <c r="E10629" t="s">
        <v>13</v>
      </c>
      <c r="F10629" t="s">
        <v>98</v>
      </c>
      <c r="G10629">
        <v>5</v>
      </c>
      <c r="H10629">
        <v>145</v>
      </c>
      <c r="I10629">
        <v>121.05000000000001</v>
      </c>
      <c r="M10629" t="str">
        <f t="shared" si="498"/>
        <v/>
      </c>
      <c r="N10629" t="e">
        <f t="shared" si="499"/>
        <v>#VALUE!</v>
      </c>
      <c r="O10629" t="e">
        <f t="shared" si="500"/>
        <v>#VALUE!</v>
      </c>
    </row>
    <row r="10630" spans="1:15" x14ac:dyDescent="0.25">
      <c r="A10630">
        <v>2019</v>
      </c>
      <c r="B10630" s="2" t="s">
        <v>40</v>
      </c>
      <c r="C10630">
        <v>9</v>
      </c>
      <c r="D10630" t="s">
        <v>30</v>
      </c>
      <c r="E10630" t="s">
        <v>13</v>
      </c>
      <c r="F10630" t="s">
        <v>99</v>
      </c>
      <c r="G10630">
        <v>1</v>
      </c>
      <c r="H10630">
        <v>49</v>
      </c>
      <c r="I10630">
        <v>40.9</v>
      </c>
      <c r="M10630" t="str">
        <f t="shared" si="498"/>
        <v/>
      </c>
      <c r="N10630" t="e">
        <f t="shared" si="499"/>
        <v>#VALUE!</v>
      </c>
      <c r="O10630" t="e">
        <f t="shared" si="500"/>
        <v>#VALUE!</v>
      </c>
    </row>
    <row r="10631" spans="1:15" x14ac:dyDescent="0.25">
      <c r="A10631">
        <v>2019</v>
      </c>
      <c r="B10631" s="2" t="s">
        <v>40</v>
      </c>
      <c r="C10631">
        <v>9</v>
      </c>
      <c r="D10631" t="s">
        <v>30</v>
      </c>
      <c r="E10631" t="s">
        <v>13</v>
      </c>
      <c r="F10631" t="s">
        <v>100</v>
      </c>
      <c r="G10631">
        <v>1</v>
      </c>
      <c r="H10631">
        <v>399</v>
      </c>
      <c r="I10631">
        <v>333.06</v>
      </c>
      <c r="M10631" t="str">
        <f t="shared" si="498"/>
        <v/>
      </c>
      <c r="N10631" t="e">
        <f t="shared" si="499"/>
        <v>#VALUE!</v>
      </c>
      <c r="O10631" t="e">
        <f t="shared" si="500"/>
        <v>#VALUE!</v>
      </c>
    </row>
    <row r="10632" spans="1:15" x14ac:dyDescent="0.25">
      <c r="A10632">
        <v>2019</v>
      </c>
      <c r="B10632" s="2" t="s">
        <v>40</v>
      </c>
      <c r="C10632">
        <v>9</v>
      </c>
      <c r="D10632" t="s">
        <v>30</v>
      </c>
      <c r="E10632" t="s">
        <v>13</v>
      </c>
      <c r="F10632" t="s">
        <v>86</v>
      </c>
      <c r="G10632">
        <v>10</v>
      </c>
      <c r="H10632">
        <v>3290</v>
      </c>
      <c r="I10632">
        <v>2746.1999999999994</v>
      </c>
      <c r="M10632" t="str">
        <f t="shared" si="498"/>
        <v/>
      </c>
      <c r="N10632" t="e">
        <f t="shared" si="499"/>
        <v>#VALUE!</v>
      </c>
      <c r="O10632" t="e">
        <f t="shared" si="500"/>
        <v>#VALUE!</v>
      </c>
    </row>
    <row r="10633" spans="1:15" x14ac:dyDescent="0.25">
      <c r="A10633">
        <v>2019</v>
      </c>
      <c r="B10633" s="2" t="s">
        <v>40</v>
      </c>
      <c r="C10633">
        <v>9</v>
      </c>
      <c r="D10633" t="s">
        <v>30</v>
      </c>
      <c r="E10633" t="s">
        <v>13</v>
      </c>
      <c r="F10633" t="s">
        <v>101</v>
      </c>
      <c r="G10633">
        <v>12</v>
      </c>
      <c r="H10633">
        <v>3108</v>
      </c>
      <c r="I10633">
        <v>2594.2800000000002</v>
      </c>
      <c r="M10633" t="str">
        <f t="shared" si="498"/>
        <v/>
      </c>
      <c r="N10633" t="e">
        <f t="shared" si="499"/>
        <v>#VALUE!</v>
      </c>
      <c r="O10633" t="e">
        <f t="shared" si="500"/>
        <v>#VALUE!</v>
      </c>
    </row>
    <row r="10634" spans="1:15" x14ac:dyDescent="0.25">
      <c r="A10634">
        <v>2019</v>
      </c>
      <c r="B10634" s="2" t="s">
        <v>40</v>
      </c>
      <c r="C10634">
        <v>9</v>
      </c>
      <c r="D10634" t="s">
        <v>30</v>
      </c>
      <c r="E10634" t="s">
        <v>13</v>
      </c>
      <c r="F10634" t="s">
        <v>102</v>
      </c>
      <c r="G10634">
        <v>4</v>
      </c>
      <c r="H10634">
        <v>796</v>
      </c>
      <c r="I10634">
        <v>664.44</v>
      </c>
      <c r="M10634" t="str">
        <f t="shared" si="498"/>
        <v/>
      </c>
      <c r="N10634" t="e">
        <f t="shared" si="499"/>
        <v>#VALUE!</v>
      </c>
      <c r="O10634" t="e">
        <f t="shared" si="500"/>
        <v>#VALUE!</v>
      </c>
    </row>
    <row r="10635" spans="1:15" x14ac:dyDescent="0.25">
      <c r="A10635">
        <v>2019</v>
      </c>
      <c r="B10635" s="2" t="s">
        <v>40</v>
      </c>
      <c r="C10635">
        <v>9</v>
      </c>
      <c r="D10635" t="s">
        <v>30</v>
      </c>
      <c r="E10635" t="s">
        <v>21</v>
      </c>
      <c r="F10635" t="s">
        <v>79</v>
      </c>
      <c r="G10635">
        <v>3</v>
      </c>
      <c r="H10635">
        <v>147</v>
      </c>
      <c r="I10635">
        <v>122.69999999999999</v>
      </c>
      <c r="M10635" t="str">
        <f t="shared" si="498"/>
        <v/>
      </c>
      <c r="N10635" t="e">
        <f t="shared" si="499"/>
        <v>#VALUE!</v>
      </c>
      <c r="O10635" t="e">
        <f t="shared" si="500"/>
        <v>#VALUE!</v>
      </c>
    </row>
    <row r="10636" spans="1:15" x14ac:dyDescent="0.25">
      <c r="A10636">
        <v>2019</v>
      </c>
      <c r="B10636" s="2" t="s">
        <v>40</v>
      </c>
      <c r="C10636">
        <v>9</v>
      </c>
      <c r="D10636" t="s">
        <v>30</v>
      </c>
      <c r="E10636" t="s">
        <v>21</v>
      </c>
      <c r="F10636" t="s">
        <v>76</v>
      </c>
      <c r="G10636">
        <v>22</v>
      </c>
      <c r="H10636">
        <v>1738</v>
      </c>
      <c r="I10636">
        <v>1450.6800000000007</v>
      </c>
      <c r="M10636" t="str">
        <f t="shared" si="498"/>
        <v/>
      </c>
      <c r="N10636" t="e">
        <f t="shared" si="499"/>
        <v>#VALUE!</v>
      </c>
      <c r="O10636" t="e">
        <f t="shared" si="500"/>
        <v>#VALUE!</v>
      </c>
    </row>
    <row r="10637" spans="1:15" x14ac:dyDescent="0.25">
      <c r="A10637">
        <v>2019</v>
      </c>
      <c r="B10637" s="2" t="s">
        <v>40</v>
      </c>
      <c r="C10637">
        <v>9</v>
      </c>
      <c r="D10637" t="s">
        <v>30</v>
      </c>
      <c r="E10637" t="s">
        <v>21</v>
      </c>
      <c r="F10637" t="s">
        <v>80</v>
      </c>
      <c r="G10637">
        <v>6</v>
      </c>
      <c r="H10637">
        <v>594</v>
      </c>
      <c r="I10637">
        <v>495.84</v>
      </c>
      <c r="M10637" t="str">
        <f t="shared" si="498"/>
        <v/>
      </c>
      <c r="N10637" t="e">
        <f t="shared" si="499"/>
        <v>#VALUE!</v>
      </c>
      <c r="O10637" t="e">
        <f t="shared" si="500"/>
        <v>#VALUE!</v>
      </c>
    </row>
    <row r="10638" spans="1:15" x14ac:dyDescent="0.25">
      <c r="A10638">
        <v>2019</v>
      </c>
      <c r="B10638" s="2" t="s">
        <v>40</v>
      </c>
      <c r="C10638">
        <v>9</v>
      </c>
      <c r="D10638" t="s">
        <v>30</v>
      </c>
      <c r="E10638" t="s">
        <v>21</v>
      </c>
      <c r="F10638" t="s">
        <v>75</v>
      </c>
      <c r="G10638">
        <v>37</v>
      </c>
      <c r="H10638">
        <v>2553</v>
      </c>
      <c r="I10638">
        <v>2131.1999999999985</v>
      </c>
      <c r="M10638" t="str">
        <f t="shared" si="498"/>
        <v/>
      </c>
      <c r="N10638" t="e">
        <f t="shared" si="499"/>
        <v>#VALUE!</v>
      </c>
      <c r="O10638" t="e">
        <f t="shared" si="500"/>
        <v>#VALUE!</v>
      </c>
    </row>
    <row r="10639" spans="1:15" x14ac:dyDescent="0.25">
      <c r="A10639">
        <v>2019</v>
      </c>
      <c r="B10639" s="2" t="s">
        <v>40</v>
      </c>
      <c r="C10639">
        <v>9</v>
      </c>
      <c r="D10639" t="s">
        <v>30</v>
      </c>
      <c r="E10639" t="s">
        <v>21</v>
      </c>
      <c r="F10639" t="s">
        <v>87</v>
      </c>
      <c r="G10639">
        <v>6</v>
      </c>
      <c r="H10639">
        <v>1554</v>
      </c>
      <c r="I10639">
        <v>1297.1400000000001</v>
      </c>
      <c r="M10639" t="str">
        <f t="shared" si="498"/>
        <v/>
      </c>
      <c r="N10639" t="e">
        <f t="shared" si="499"/>
        <v>#VALUE!</v>
      </c>
      <c r="O10639" t="e">
        <f t="shared" si="500"/>
        <v>#VALUE!</v>
      </c>
    </row>
    <row r="10640" spans="1:15" x14ac:dyDescent="0.25">
      <c r="A10640">
        <v>2019</v>
      </c>
      <c r="B10640" s="2" t="s">
        <v>40</v>
      </c>
      <c r="C10640">
        <v>9</v>
      </c>
      <c r="D10640" t="s">
        <v>30</v>
      </c>
      <c r="E10640" t="s">
        <v>21</v>
      </c>
      <c r="F10640" t="s">
        <v>88</v>
      </c>
      <c r="G10640">
        <v>1</v>
      </c>
      <c r="H10640">
        <v>329</v>
      </c>
      <c r="I10640">
        <v>274.62</v>
      </c>
      <c r="M10640" t="str">
        <f t="shared" si="498"/>
        <v/>
      </c>
      <c r="N10640" t="e">
        <f t="shared" si="499"/>
        <v>#VALUE!</v>
      </c>
      <c r="O10640" t="e">
        <f t="shared" si="500"/>
        <v>#VALUE!</v>
      </c>
    </row>
    <row r="10641" spans="1:15" x14ac:dyDescent="0.25">
      <c r="A10641">
        <v>2019</v>
      </c>
      <c r="B10641" s="2" t="s">
        <v>40</v>
      </c>
      <c r="C10641">
        <v>9</v>
      </c>
      <c r="D10641" t="s">
        <v>30</v>
      </c>
      <c r="E10641" t="s">
        <v>21</v>
      </c>
      <c r="F10641" t="s">
        <v>81</v>
      </c>
      <c r="G10641">
        <v>7</v>
      </c>
      <c r="H10641">
        <v>2093</v>
      </c>
      <c r="I10641">
        <v>1747.06</v>
      </c>
      <c r="M10641" t="str">
        <f t="shared" si="498"/>
        <v/>
      </c>
      <c r="N10641" t="e">
        <f t="shared" si="499"/>
        <v>#VALUE!</v>
      </c>
      <c r="O10641" t="e">
        <f t="shared" si="500"/>
        <v>#VALUE!</v>
      </c>
    </row>
    <row r="10642" spans="1:15" x14ac:dyDescent="0.25">
      <c r="A10642">
        <v>2019</v>
      </c>
      <c r="B10642" s="2" t="s">
        <v>40</v>
      </c>
      <c r="C10642">
        <v>9</v>
      </c>
      <c r="D10642" t="s">
        <v>30</v>
      </c>
      <c r="E10642" t="s">
        <v>21</v>
      </c>
      <c r="F10642" t="s">
        <v>89</v>
      </c>
      <c r="G10642">
        <v>1</v>
      </c>
      <c r="H10642">
        <v>39</v>
      </c>
      <c r="I10642">
        <v>32.549999999999997</v>
      </c>
      <c r="M10642" t="str">
        <f t="shared" si="498"/>
        <v/>
      </c>
      <c r="N10642" t="e">
        <f t="shared" si="499"/>
        <v>#VALUE!</v>
      </c>
      <c r="O10642" t="e">
        <f t="shared" si="500"/>
        <v>#VALUE!</v>
      </c>
    </row>
    <row r="10643" spans="1:15" x14ac:dyDescent="0.25">
      <c r="A10643">
        <v>2019</v>
      </c>
      <c r="B10643" s="2" t="s">
        <v>40</v>
      </c>
      <c r="C10643">
        <v>9</v>
      </c>
      <c r="D10643" t="s">
        <v>30</v>
      </c>
      <c r="E10643" t="s">
        <v>21</v>
      </c>
      <c r="F10643" t="s">
        <v>90</v>
      </c>
      <c r="G10643">
        <v>1</v>
      </c>
      <c r="H10643">
        <v>79</v>
      </c>
      <c r="I10643">
        <v>65.94</v>
      </c>
      <c r="M10643" t="str">
        <f t="shared" si="498"/>
        <v/>
      </c>
      <c r="N10643" t="e">
        <f t="shared" si="499"/>
        <v>#VALUE!</v>
      </c>
      <c r="O10643" t="e">
        <f t="shared" si="500"/>
        <v>#VALUE!</v>
      </c>
    </row>
    <row r="10644" spans="1:15" x14ac:dyDescent="0.25">
      <c r="A10644">
        <v>2019</v>
      </c>
      <c r="B10644" s="2" t="s">
        <v>40</v>
      </c>
      <c r="C10644">
        <v>9</v>
      </c>
      <c r="D10644" t="s">
        <v>30</v>
      </c>
      <c r="E10644" t="s">
        <v>21</v>
      </c>
      <c r="F10644" t="s">
        <v>83</v>
      </c>
      <c r="G10644">
        <v>7</v>
      </c>
      <c r="H10644">
        <v>413</v>
      </c>
      <c r="I10644">
        <v>344.75</v>
      </c>
      <c r="M10644" t="str">
        <f t="shared" si="498"/>
        <v/>
      </c>
      <c r="N10644" t="e">
        <f t="shared" si="499"/>
        <v>#VALUE!</v>
      </c>
      <c r="O10644" t="e">
        <f t="shared" si="500"/>
        <v>#VALUE!</v>
      </c>
    </row>
    <row r="10645" spans="1:15" x14ac:dyDescent="0.25">
      <c r="A10645">
        <v>2019</v>
      </c>
      <c r="B10645" s="2" t="s">
        <v>40</v>
      </c>
      <c r="C10645">
        <v>9</v>
      </c>
      <c r="D10645" t="s">
        <v>30</v>
      </c>
      <c r="E10645" t="s">
        <v>21</v>
      </c>
      <c r="F10645" t="s">
        <v>103</v>
      </c>
      <c r="G10645">
        <v>1</v>
      </c>
      <c r="H10645">
        <v>79</v>
      </c>
      <c r="I10645">
        <v>65.94</v>
      </c>
      <c r="M10645" t="str">
        <f t="shared" si="498"/>
        <v/>
      </c>
      <c r="N10645" t="e">
        <f t="shared" si="499"/>
        <v>#VALUE!</v>
      </c>
      <c r="O10645" t="e">
        <f t="shared" si="500"/>
        <v>#VALUE!</v>
      </c>
    </row>
    <row r="10646" spans="1:15" x14ac:dyDescent="0.25">
      <c r="A10646">
        <v>2019</v>
      </c>
      <c r="B10646" s="2" t="s">
        <v>40</v>
      </c>
      <c r="C10646">
        <v>9</v>
      </c>
      <c r="D10646" t="s">
        <v>30</v>
      </c>
      <c r="E10646" t="s">
        <v>21</v>
      </c>
      <c r="F10646" t="s">
        <v>92</v>
      </c>
      <c r="G10646">
        <v>1</v>
      </c>
      <c r="H10646">
        <v>159</v>
      </c>
      <c r="I10646">
        <v>132.72</v>
      </c>
      <c r="M10646" t="str">
        <f t="shared" si="498"/>
        <v/>
      </c>
      <c r="N10646" t="e">
        <f t="shared" si="499"/>
        <v>#VALUE!</v>
      </c>
      <c r="O10646" t="e">
        <f t="shared" si="500"/>
        <v>#VALUE!</v>
      </c>
    </row>
    <row r="10647" spans="1:15" x14ac:dyDescent="0.25">
      <c r="A10647">
        <v>2019</v>
      </c>
      <c r="B10647" s="2" t="s">
        <v>40</v>
      </c>
      <c r="C10647">
        <v>9</v>
      </c>
      <c r="D10647" t="s">
        <v>30</v>
      </c>
      <c r="E10647" t="s">
        <v>21</v>
      </c>
      <c r="F10647" t="s">
        <v>84</v>
      </c>
      <c r="G10647">
        <v>1</v>
      </c>
      <c r="H10647">
        <v>69</v>
      </c>
      <c r="I10647">
        <v>57.6</v>
      </c>
      <c r="M10647" t="str">
        <f t="shared" si="498"/>
        <v/>
      </c>
      <c r="N10647" t="e">
        <f t="shared" si="499"/>
        <v>#VALUE!</v>
      </c>
      <c r="O10647" t="e">
        <f t="shared" si="500"/>
        <v>#VALUE!</v>
      </c>
    </row>
    <row r="10648" spans="1:15" x14ac:dyDescent="0.25">
      <c r="A10648">
        <v>2019</v>
      </c>
      <c r="B10648" s="2" t="s">
        <v>40</v>
      </c>
      <c r="C10648">
        <v>9</v>
      </c>
      <c r="D10648" t="s">
        <v>30</v>
      </c>
      <c r="E10648" t="s">
        <v>21</v>
      </c>
      <c r="F10648" t="s">
        <v>93</v>
      </c>
      <c r="G10648">
        <v>1</v>
      </c>
      <c r="H10648">
        <v>99</v>
      </c>
      <c r="I10648">
        <v>82.64</v>
      </c>
      <c r="M10648" t="str">
        <f t="shared" si="498"/>
        <v/>
      </c>
      <c r="N10648" t="e">
        <f t="shared" si="499"/>
        <v>#VALUE!</v>
      </c>
      <c r="O10648" t="e">
        <f t="shared" si="500"/>
        <v>#VALUE!</v>
      </c>
    </row>
    <row r="10649" spans="1:15" x14ac:dyDescent="0.25">
      <c r="A10649">
        <v>2019</v>
      </c>
      <c r="B10649" s="2" t="s">
        <v>40</v>
      </c>
      <c r="C10649">
        <v>9</v>
      </c>
      <c r="D10649" t="s">
        <v>30</v>
      </c>
      <c r="E10649" t="s">
        <v>21</v>
      </c>
      <c r="F10649" t="s">
        <v>104</v>
      </c>
      <c r="G10649">
        <v>2</v>
      </c>
      <c r="H10649">
        <v>698</v>
      </c>
      <c r="I10649">
        <v>582.64</v>
      </c>
      <c r="M10649" t="str">
        <f t="shared" si="498"/>
        <v/>
      </c>
      <c r="N10649" t="e">
        <f t="shared" si="499"/>
        <v>#VALUE!</v>
      </c>
      <c r="O10649" t="e">
        <f t="shared" si="500"/>
        <v>#VALUE!</v>
      </c>
    </row>
    <row r="10650" spans="1:15" x14ac:dyDescent="0.25">
      <c r="A10650">
        <v>2019</v>
      </c>
      <c r="B10650" s="2" t="s">
        <v>40</v>
      </c>
      <c r="C10650">
        <v>9</v>
      </c>
      <c r="D10650" t="s">
        <v>30</v>
      </c>
      <c r="E10650" t="s">
        <v>21</v>
      </c>
      <c r="F10650" t="s">
        <v>85</v>
      </c>
      <c r="G10650">
        <v>3</v>
      </c>
      <c r="H10650">
        <v>897</v>
      </c>
      <c r="I10650">
        <v>748.74</v>
      </c>
      <c r="M10650" t="str">
        <f t="shared" si="498"/>
        <v/>
      </c>
      <c r="N10650" t="e">
        <f t="shared" si="499"/>
        <v>#VALUE!</v>
      </c>
      <c r="O10650" t="e">
        <f t="shared" si="500"/>
        <v>#VALUE!</v>
      </c>
    </row>
    <row r="10651" spans="1:15" x14ac:dyDescent="0.25">
      <c r="A10651">
        <v>2019</v>
      </c>
      <c r="B10651" s="2" t="s">
        <v>40</v>
      </c>
      <c r="C10651">
        <v>9</v>
      </c>
      <c r="D10651" t="s">
        <v>30</v>
      </c>
      <c r="E10651" t="s">
        <v>21</v>
      </c>
      <c r="F10651" t="s">
        <v>94</v>
      </c>
      <c r="G10651">
        <v>2</v>
      </c>
      <c r="H10651">
        <v>1398</v>
      </c>
      <c r="I10651">
        <v>1166.94</v>
      </c>
      <c r="M10651" t="str">
        <f t="shared" si="498"/>
        <v/>
      </c>
      <c r="N10651" t="e">
        <f t="shared" si="499"/>
        <v>#VALUE!</v>
      </c>
      <c r="O10651" t="e">
        <f t="shared" si="500"/>
        <v>#VALUE!</v>
      </c>
    </row>
    <row r="10652" spans="1:15" x14ac:dyDescent="0.25">
      <c r="A10652">
        <v>2019</v>
      </c>
      <c r="B10652" s="2" t="s">
        <v>40</v>
      </c>
      <c r="C10652">
        <v>9</v>
      </c>
      <c r="D10652" t="s">
        <v>30</v>
      </c>
      <c r="E10652" t="s">
        <v>21</v>
      </c>
      <c r="F10652" t="s">
        <v>95</v>
      </c>
      <c r="G10652">
        <v>2</v>
      </c>
      <c r="H10652">
        <v>278</v>
      </c>
      <c r="I10652">
        <v>232.06</v>
      </c>
      <c r="M10652" t="str">
        <f t="shared" si="498"/>
        <v/>
      </c>
      <c r="N10652" t="e">
        <f t="shared" si="499"/>
        <v>#VALUE!</v>
      </c>
      <c r="O10652" t="e">
        <f t="shared" si="500"/>
        <v>#VALUE!</v>
      </c>
    </row>
    <row r="10653" spans="1:15" x14ac:dyDescent="0.25">
      <c r="A10653">
        <v>2019</v>
      </c>
      <c r="B10653" s="2" t="s">
        <v>40</v>
      </c>
      <c r="C10653">
        <v>9</v>
      </c>
      <c r="D10653" t="s">
        <v>30</v>
      </c>
      <c r="E10653" t="s">
        <v>21</v>
      </c>
      <c r="F10653" t="s">
        <v>96</v>
      </c>
      <c r="G10653">
        <v>3</v>
      </c>
      <c r="H10653">
        <v>297</v>
      </c>
      <c r="I10653">
        <v>247.92000000000002</v>
      </c>
      <c r="M10653" t="str">
        <f t="shared" si="498"/>
        <v/>
      </c>
      <c r="N10653" t="e">
        <f t="shared" si="499"/>
        <v>#VALUE!</v>
      </c>
      <c r="O10653" t="e">
        <f t="shared" si="500"/>
        <v>#VALUE!</v>
      </c>
    </row>
    <row r="10654" spans="1:15" x14ac:dyDescent="0.25">
      <c r="A10654">
        <v>2019</v>
      </c>
      <c r="B10654" s="2" t="s">
        <v>40</v>
      </c>
      <c r="C10654">
        <v>9</v>
      </c>
      <c r="D10654" t="s">
        <v>30</v>
      </c>
      <c r="E10654" t="s">
        <v>21</v>
      </c>
      <c r="F10654" t="s">
        <v>105</v>
      </c>
      <c r="G10654">
        <v>1</v>
      </c>
      <c r="H10654">
        <v>149</v>
      </c>
      <c r="I10654">
        <v>124.37</v>
      </c>
      <c r="M10654" t="str">
        <f t="shared" si="498"/>
        <v/>
      </c>
      <c r="N10654" t="e">
        <f t="shared" si="499"/>
        <v>#VALUE!</v>
      </c>
      <c r="O10654" t="e">
        <f t="shared" si="500"/>
        <v>#VALUE!</v>
      </c>
    </row>
    <row r="10655" spans="1:15" x14ac:dyDescent="0.25">
      <c r="A10655">
        <v>2019</v>
      </c>
      <c r="B10655" s="2" t="s">
        <v>40</v>
      </c>
      <c r="C10655">
        <v>9</v>
      </c>
      <c r="D10655" t="s">
        <v>30</v>
      </c>
      <c r="E10655" t="s">
        <v>21</v>
      </c>
      <c r="F10655" t="s">
        <v>100</v>
      </c>
      <c r="G10655">
        <v>1</v>
      </c>
      <c r="H10655">
        <v>399</v>
      </c>
      <c r="I10655">
        <v>333.06</v>
      </c>
      <c r="M10655" t="str">
        <f t="shared" si="498"/>
        <v/>
      </c>
      <c r="N10655" t="e">
        <f t="shared" si="499"/>
        <v>#VALUE!</v>
      </c>
      <c r="O10655" t="e">
        <f t="shared" si="500"/>
        <v>#VALUE!</v>
      </c>
    </row>
    <row r="10656" spans="1:15" x14ac:dyDescent="0.25">
      <c r="A10656">
        <v>2019</v>
      </c>
      <c r="B10656" s="2" t="s">
        <v>40</v>
      </c>
      <c r="C10656">
        <v>9</v>
      </c>
      <c r="D10656" t="s">
        <v>30</v>
      </c>
      <c r="E10656" t="s">
        <v>21</v>
      </c>
      <c r="F10656" t="s">
        <v>86</v>
      </c>
      <c r="G10656">
        <v>7</v>
      </c>
      <c r="H10656">
        <v>2303</v>
      </c>
      <c r="I10656">
        <v>1922.3399999999997</v>
      </c>
      <c r="M10656" t="str">
        <f t="shared" si="498"/>
        <v/>
      </c>
      <c r="N10656" t="e">
        <f t="shared" si="499"/>
        <v>#VALUE!</v>
      </c>
      <c r="O10656" t="e">
        <f t="shared" si="500"/>
        <v>#VALUE!</v>
      </c>
    </row>
    <row r="10657" spans="1:15" x14ac:dyDescent="0.25">
      <c r="A10657">
        <v>2019</v>
      </c>
      <c r="B10657" s="2" t="s">
        <v>40</v>
      </c>
      <c r="C10657">
        <v>9</v>
      </c>
      <c r="D10657" t="s">
        <v>30</v>
      </c>
      <c r="E10657" t="s">
        <v>21</v>
      </c>
      <c r="F10657" t="s">
        <v>101</v>
      </c>
      <c r="G10657">
        <v>6</v>
      </c>
      <c r="H10657">
        <v>1554</v>
      </c>
      <c r="I10657">
        <v>1297.1400000000001</v>
      </c>
      <c r="M10657" t="str">
        <f t="shared" si="498"/>
        <v/>
      </c>
      <c r="N10657" t="e">
        <f t="shared" si="499"/>
        <v>#VALUE!</v>
      </c>
      <c r="O10657" t="e">
        <f t="shared" si="500"/>
        <v>#VALUE!</v>
      </c>
    </row>
    <row r="10658" spans="1:15" x14ac:dyDescent="0.25">
      <c r="A10658">
        <v>2019</v>
      </c>
      <c r="B10658" s="2" t="s">
        <v>40</v>
      </c>
      <c r="C10658">
        <v>9</v>
      </c>
      <c r="D10658" t="s">
        <v>30</v>
      </c>
      <c r="E10658" t="s">
        <v>21</v>
      </c>
      <c r="F10658" t="s">
        <v>102</v>
      </c>
      <c r="G10658">
        <v>4</v>
      </c>
      <c r="H10658">
        <v>796</v>
      </c>
      <c r="I10658">
        <v>664.44</v>
      </c>
      <c r="M10658" t="str">
        <f t="shared" si="498"/>
        <v/>
      </c>
      <c r="N10658" t="e">
        <f t="shared" si="499"/>
        <v>#VALUE!</v>
      </c>
      <c r="O10658" t="e">
        <f t="shared" si="500"/>
        <v>#VALUE!</v>
      </c>
    </row>
    <row r="10659" spans="1:15" x14ac:dyDescent="0.25">
      <c r="A10659">
        <v>2019</v>
      </c>
      <c r="B10659" s="2" t="s">
        <v>40</v>
      </c>
      <c r="C10659">
        <v>9</v>
      </c>
      <c r="D10659" t="s">
        <v>30</v>
      </c>
      <c r="E10659" t="s">
        <v>23</v>
      </c>
      <c r="F10659" t="s">
        <v>79</v>
      </c>
      <c r="G10659">
        <v>3</v>
      </c>
      <c r="H10659">
        <v>147</v>
      </c>
      <c r="I10659">
        <v>122.69999999999999</v>
      </c>
      <c r="M10659" t="str">
        <f t="shared" si="498"/>
        <v/>
      </c>
      <c r="N10659" t="e">
        <f t="shared" si="499"/>
        <v>#VALUE!</v>
      </c>
      <c r="O10659" t="e">
        <f t="shared" si="500"/>
        <v>#VALUE!</v>
      </c>
    </row>
    <row r="10660" spans="1:15" x14ac:dyDescent="0.25">
      <c r="A10660">
        <v>2019</v>
      </c>
      <c r="B10660" s="2" t="s">
        <v>40</v>
      </c>
      <c r="C10660">
        <v>9</v>
      </c>
      <c r="D10660" t="s">
        <v>30</v>
      </c>
      <c r="E10660" t="s">
        <v>23</v>
      </c>
      <c r="F10660" t="s">
        <v>76</v>
      </c>
      <c r="G10660">
        <v>18</v>
      </c>
      <c r="H10660">
        <v>1422</v>
      </c>
      <c r="I10660">
        <v>1186.9200000000005</v>
      </c>
      <c r="M10660" t="str">
        <f t="shared" si="498"/>
        <v/>
      </c>
      <c r="N10660" t="e">
        <f t="shared" si="499"/>
        <v>#VALUE!</v>
      </c>
      <c r="O10660" t="e">
        <f t="shared" si="500"/>
        <v>#VALUE!</v>
      </c>
    </row>
    <row r="10661" spans="1:15" x14ac:dyDescent="0.25">
      <c r="A10661">
        <v>2019</v>
      </c>
      <c r="B10661" s="2" t="s">
        <v>40</v>
      </c>
      <c r="C10661">
        <v>9</v>
      </c>
      <c r="D10661" t="s">
        <v>30</v>
      </c>
      <c r="E10661" t="s">
        <v>23</v>
      </c>
      <c r="F10661" t="s">
        <v>80</v>
      </c>
      <c r="G10661">
        <v>5</v>
      </c>
      <c r="H10661">
        <v>495</v>
      </c>
      <c r="I10661">
        <v>413.2</v>
      </c>
      <c r="M10661" t="str">
        <f t="shared" si="498"/>
        <v/>
      </c>
      <c r="N10661" t="e">
        <f t="shared" si="499"/>
        <v>#VALUE!</v>
      </c>
      <c r="O10661" t="e">
        <f t="shared" si="500"/>
        <v>#VALUE!</v>
      </c>
    </row>
    <row r="10662" spans="1:15" x14ac:dyDescent="0.25">
      <c r="A10662">
        <v>2019</v>
      </c>
      <c r="B10662" s="2" t="s">
        <v>40</v>
      </c>
      <c r="C10662">
        <v>9</v>
      </c>
      <c r="D10662" t="s">
        <v>30</v>
      </c>
      <c r="E10662" t="s">
        <v>23</v>
      </c>
      <c r="F10662" t="s">
        <v>75</v>
      </c>
      <c r="G10662">
        <v>8</v>
      </c>
      <c r="H10662">
        <v>552</v>
      </c>
      <c r="I10662">
        <v>460.80000000000007</v>
      </c>
      <c r="M10662" t="str">
        <f t="shared" si="498"/>
        <v/>
      </c>
      <c r="N10662" t="e">
        <f t="shared" si="499"/>
        <v>#VALUE!</v>
      </c>
      <c r="O10662" t="e">
        <f t="shared" si="500"/>
        <v>#VALUE!</v>
      </c>
    </row>
    <row r="10663" spans="1:15" x14ac:dyDescent="0.25">
      <c r="A10663">
        <v>2019</v>
      </c>
      <c r="B10663" s="2" t="s">
        <v>40</v>
      </c>
      <c r="C10663">
        <v>9</v>
      </c>
      <c r="D10663" t="s">
        <v>30</v>
      </c>
      <c r="E10663" t="s">
        <v>23</v>
      </c>
      <c r="F10663" t="s">
        <v>87</v>
      </c>
      <c r="G10663">
        <v>2</v>
      </c>
      <c r="H10663">
        <v>518</v>
      </c>
      <c r="I10663">
        <v>432.38</v>
      </c>
      <c r="M10663" t="str">
        <f t="shared" si="498"/>
        <v/>
      </c>
      <c r="N10663" t="e">
        <f t="shared" si="499"/>
        <v>#VALUE!</v>
      </c>
      <c r="O10663" t="e">
        <f t="shared" si="500"/>
        <v>#VALUE!</v>
      </c>
    </row>
    <row r="10664" spans="1:15" x14ac:dyDescent="0.25">
      <c r="A10664">
        <v>2019</v>
      </c>
      <c r="B10664" s="2" t="s">
        <v>40</v>
      </c>
      <c r="C10664">
        <v>9</v>
      </c>
      <c r="D10664" t="s">
        <v>30</v>
      </c>
      <c r="E10664" t="s">
        <v>23</v>
      </c>
      <c r="F10664" t="s">
        <v>81</v>
      </c>
      <c r="G10664">
        <v>2</v>
      </c>
      <c r="H10664">
        <v>598</v>
      </c>
      <c r="I10664">
        <v>499.16</v>
      </c>
      <c r="M10664" t="str">
        <f t="shared" si="498"/>
        <v/>
      </c>
      <c r="N10664" t="e">
        <f t="shared" si="499"/>
        <v>#VALUE!</v>
      </c>
      <c r="O10664" t="e">
        <f t="shared" si="500"/>
        <v>#VALUE!</v>
      </c>
    </row>
    <row r="10665" spans="1:15" x14ac:dyDescent="0.25">
      <c r="A10665">
        <v>2019</v>
      </c>
      <c r="B10665" s="2" t="s">
        <v>40</v>
      </c>
      <c r="C10665">
        <v>9</v>
      </c>
      <c r="D10665" t="s">
        <v>30</v>
      </c>
      <c r="E10665" t="s">
        <v>23</v>
      </c>
      <c r="F10665" t="s">
        <v>89</v>
      </c>
      <c r="G10665">
        <v>3</v>
      </c>
      <c r="H10665">
        <v>117</v>
      </c>
      <c r="I10665">
        <v>97.649999999999991</v>
      </c>
      <c r="M10665" t="str">
        <f t="shared" si="498"/>
        <v/>
      </c>
      <c r="N10665" t="e">
        <f t="shared" si="499"/>
        <v>#VALUE!</v>
      </c>
      <c r="O10665" t="e">
        <f t="shared" si="500"/>
        <v>#VALUE!</v>
      </c>
    </row>
    <row r="10666" spans="1:15" x14ac:dyDescent="0.25">
      <c r="A10666">
        <v>2019</v>
      </c>
      <c r="B10666" s="2" t="s">
        <v>40</v>
      </c>
      <c r="C10666">
        <v>9</v>
      </c>
      <c r="D10666" t="s">
        <v>30</v>
      </c>
      <c r="E10666" t="s">
        <v>23</v>
      </c>
      <c r="F10666" t="s">
        <v>90</v>
      </c>
      <c r="G10666">
        <v>1</v>
      </c>
      <c r="H10666">
        <v>79</v>
      </c>
      <c r="I10666">
        <v>65.94</v>
      </c>
      <c r="M10666" t="str">
        <f t="shared" si="498"/>
        <v/>
      </c>
      <c r="N10666" t="e">
        <f t="shared" si="499"/>
        <v>#VALUE!</v>
      </c>
      <c r="O10666" t="e">
        <f t="shared" si="500"/>
        <v>#VALUE!</v>
      </c>
    </row>
    <row r="10667" spans="1:15" x14ac:dyDescent="0.25">
      <c r="A10667">
        <v>2019</v>
      </c>
      <c r="B10667" s="2" t="s">
        <v>40</v>
      </c>
      <c r="C10667">
        <v>9</v>
      </c>
      <c r="D10667" t="s">
        <v>30</v>
      </c>
      <c r="E10667" t="s">
        <v>23</v>
      </c>
      <c r="F10667" t="s">
        <v>83</v>
      </c>
      <c r="G10667">
        <v>6</v>
      </c>
      <c r="H10667">
        <v>354</v>
      </c>
      <c r="I10667">
        <v>295.5</v>
      </c>
      <c r="M10667" t="str">
        <f t="shared" si="498"/>
        <v/>
      </c>
      <c r="N10667" t="e">
        <f t="shared" si="499"/>
        <v>#VALUE!</v>
      </c>
      <c r="O10667" t="e">
        <f t="shared" si="500"/>
        <v>#VALUE!</v>
      </c>
    </row>
    <row r="10668" spans="1:15" x14ac:dyDescent="0.25">
      <c r="A10668">
        <v>2019</v>
      </c>
      <c r="B10668" s="2" t="s">
        <v>40</v>
      </c>
      <c r="C10668">
        <v>9</v>
      </c>
      <c r="D10668" t="s">
        <v>30</v>
      </c>
      <c r="E10668" t="s">
        <v>23</v>
      </c>
      <c r="F10668" t="s">
        <v>92</v>
      </c>
      <c r="G10668">
        <v>2</v>
      </c>
      <c r="H10668">
        <v>318</v>
      </c>
      <c r="I10668">
        <v>265.44</v>
      </c>
      <c r="M10668" t="str">
        <f t="shared" si="498"/>
        <v/>
      </c>
      <c r="N10668" t="e">
        <f t="shared" si="499"/>
        <v>#VALUE!</v>
      </c>
      <c r="O10668" t="e">
        <f t="shared" si="500"/>
        <v>#VALUE!</v>
      </c>
    </row>
    <row r="10669" spans="1:15" x14ac:dyDescent="0.25">
      <c r="A10669">
        <v>2019</v>
      </c>
      <c r="B10669" s="2" t="s">
        <v>40</v>
      </c>
      <c r="C10669">
        <v>9</v>
      </c>
      <c r="D10669" t="s">
        <v>30</v>
      </c>
      <c r="E10669" t="s">
        <v>23</v>
      </c>
      <c r="F10669" t="s">
        <v>104</v>
      </c>
      <c r="G10669">
        <v>1</v>
      </c>
      <c r="H10669">
        <v>349</v>
      </c>
      <c r="I10669">
        <v>291.32</v>
      </c>
      <c r="M10669" t="str">
        <f t="shared" si="498"/>
        <v/>
      </c>
      <c r="N10669" t="e">
        <f t="shared" si="499"/>
        <v>#VALUE!</v>
      </c>
      <c r="O10669" t="e">
        <f t="shared" si="500"/>
        <v>#VALUE!</v>
      </c>
    </row>
    <row r="10670" spans="1:15" x14ac:dyDescent="0.25">
      <c r="A10670">
        <v>2019</v>
      </c>
      <c r="B10670" s="2" t="s">
        <v>40</v>
      </c>
      <c r="C10670">
        <v>9</v>
      </c>
      <c r="D10670" t="s">
        <v>30</v>
      </c>
      <c r="E10670" t="s">
        <v>23</v>
      </c>
      <c r="F10670" t="s">
        <v>94</v>
      </c>
      <c r="G10670">
        <v>1</v>
      </c>
      <c r="H10670">
        <v>699</v>
      </c>
      <c r="I10670">
        <v>583.47</v>
      </c>
      <c r="M10670" t="str">
        <f t="shared" si="498"/>
        <v/>
      </c>
      <c r="N10670" t="e">
        <f t="shared" si="499"/>
        <v>#VALUE!</v>
      </c>
      <c r="O10670" t="e">
        <f t="shared" si="500"/>
        <v>#VALUE!</v>
      </c>
    </row>
    <row r="10671" spans="1:15" x14ac:dyDescent="0.25">
      <c r="A10671">
        <v>2019</v>
      </c>
      <c r="B10671" s="2" t="s">
        <v>40</v>
      </c>
      <c r="C10671">
        <v>9</v>
      </c>
      <c r="D10671" t="s">
        <v>30</v>
      </c>
      <c r="E10671" t="s">
        <v>23</v>
      </c>
      <c r="F10671" t="s">
        <v>105</v>
      </c>
      <c r="G10671">
        <v>1</v>
      </c>
      <c r="H10671">
        <v>149</v>
      </c>
      <c r="I10671">
        <v>124.37</v>
      </c>
      <c r="M10671" t="str">
        <f t="shared" si="498"/>
        <v/>
      </c>
      <c r="N10671" t="e">
        <f t="shared" si="499"/>
        <v>#VALUE!</v>
      </c>
      <c r="O10671" t="e">
        <f t="shared" si="500"/>
        <v>#VALUE!</v>
      </c>
    </row>
    <row r="10672" spans="1:15" x14ac:dyDescent="0.25">
      <c r="A10672">
        <v>2019</v>
      </c>
      <c r="B10672" s="2" t="s">
        <v>40</v>
      </c>
      <c r="C10672">
        <v>9</v>
      </c>
      <c r="D10672" t="s">
        <v>30</v>
      </c>
      <c r="E10672" t="s">
        <v>23</v>
      </c>
      <c r="F10672" t="s">
        <v>98</v>
      </c>
      <c r="G10672">
        <v>3</v>
      </c>
      <c r="H10672">
        <v>87</v>
      </c>
      <c r="I10672">
        <v>72.63</v>
      </c>
      <c r="M10672" t="str">
        <f t="shared" si="498"/>
        <v/>
      </c>
      <c r="N10672" t="e">
        <f t="shared" si="499"/>
        <v>#VALUE!</v>
      </c>
      <c r="O10672" t="e">
        <f t="shared" si="500"/>
        <v>#VALUE!</v>
      </c>
    </row>
    <row r="10673" spans="1:15" x14ac:dyDescent="0.25">
      <c r="A10673">
        <v>2019</v>
      </c>
      <c r="B10673" s="2" t="s">
        <v>40</v>
      </c>
      <c r="C10673">
        <v>9</v>
      </c>
      <c r="D10673" t="s">
        <v>30</v>
      </c>
      <c r="E10673" t="s">
        <v>23</v>
      </c>
      <c r="F10673" t="s">
        <v>99</v>
      </c>
      <c r="G10673">
        <v>1</v>
      </c>
      <c r="H10673">
        <v>49</v>
      </c>
      <c r="I10673">
        <v>40.9</v>
      </c>
      <c r="M10673" t="str">
        <f t="shared" si="498"/>
        <v/>
      </c>
      <c r="N10673" t="e">
        <f t="shared" si="499"/>
        <v>#VALUE!</v>
      </c>
      <c r="O10673" t="e">
        <f t="shared" si="500"/>
        <v>#VALUE!</v>
      </c>
    </row>
    <row r="10674" spans="1:15" x14ac:dyDescent="0.25">
      <c r="A10674">
        <v>2019</v>
      </c>
      <c r="B10674" s="2" t="s">
        <v>40</v>
      </c>
      <c r="C10674">
        <v>9</v>
      </c>
      <c r="D10674" t="s">
        <v>30</v>
      </c>
      <c r="E10674" t="s">
        <v>23</v>
      </c>
      <c r="F10674" t="s">
        <v>100</v>
      </c>
      <c r="G10674">
        <v>1</v>
      </c>
      <c r="H10674">
        <v>399</v>
      </c>
      <c r="I10674">
        <v>333.06</v>
      </c>
      <c r="M10674" t="str">
        <f t="shared" si="498"/>
        <v/>
      </c>
      <c r="N10674" t="e">
        <f t="shared" si="499"/>
        <v>#VALUE!</v>
      </c>
      <c r="O10674" t="e">
        <f t="shared" si="500"/>
        <v>#VALUE!</v>
      </c>
    </row>
    <row r="10675" spans="1:15" x14ac:dyDescent="0.25">
      <c r="A10675">
        <v>2019</v>
      </c>
      <c r="B10675" s="2" t="s">
        <v>40</v>
      </c>
      <c r="C10675">
        <v>9</v>
      </c>
      <c r="D10675" t="s">
        <v>30</v>
      </c>
      <c r="E10675" t="s">
        <v>23</v>
      </c>
      <c r="F10675" t="s">
        <v>86</v>
      </c>
      <c r="G10675">
        <v>3</v>
      </c>
      <c r="H10675">
        <v>987</v>
      </c>
      <c r="I10675">
        <v>823.86</v>
      </c>
      <c r="M10675" t="str">
        <f t="shared" si="498"/>
        <v/>
      </c>
      <c r="N10675" t="e">
        <f t="shared" si="499"/>
        <v>#VALUE!</v>
      </c>
      <c r="O10675" t="e">
        <f t="shared" si="500"/>
        <v>#VALUE!</v>
      </c>
    </row>
    <row r="10676" spans="1:15" x14ac:dyDescent="0.25">
      <c r="A10676">
        <v>2019</v>
      </c>
      <c r="B10676" s="2" t="s">
        <v>40</v>
      </c>
      <c r="C10676">
        <v>9</v>
      </c>
      <c r="D10676" t="s">
        <v>30</v>
      </c>
      <c r="E10676" t="s">
        <v>23</v>
      </c>
      <c r="F10676" t="s">
        <v>101</v>
      </c>
      <c r="G10676">
        <v>5</v>
      </c>
      <c r="H10676">
        <v>1295</v>
      </c>
      <c r="I10676">
        <v>1080.95</v>
      </c>
      <c r="M10676" t="str">
        <f t="shared" si="498"/>
        <v/>
      </c>
      <c r="N10676" t="e">
        <f t="shared" si="499"/>
        <v>#VALUE!</v>
      </c>
      <c r="O10676" t="e">
        <f t="shared" si="500"/>
        <v>#VALUE!</v>
      </c>
    </row>
    <row r="10677" spans="1:15" x14ac:dyDescent="0.25">
      <c r="A10677">
        <v>2019</v>
      </c>
      <c r="B10677" s="2" t="s">
        <v>40</v>
      </c>
      <c r="C10677">
        <v>9</v>
      </c>
      <c r="D10677" t="s">
        <v>30</v>
      </c>
      <c r="E10677" t="s">
        <v>24</v>
      </c>
      <c r="F10677" t="s">
        <v>107</v>
      </c>
      <c r="G10677">
        <v>1</v>
      </c>
      <c r="H10677">
        <v>35</v>
      </c>
      <c r="I10677">
        <v>29.22</v>
      </c>
      <c r="M10677" t="str">
        <f t="shared" si="498"/>
        <v/>
      </c>
      <c r="N10677" t="e">
        <f t="shared" si="499"/>
        <v>#VALUE!</v>
      </c>
      <c r="O10677" t="e">
        <f t="shared" si="500"/>
        <v>#VALUE!</v>
      </c>
    </row>
    <row r="10678" spans="1:15" x14ac:dyDescent="0.25">
      <c r="A10678">
        <v>2019</v>
      </c>
      <c r="B10678" s="2" t="s">
        <v>40</v>
      </c>
      <c r="C10678">
        <v>9</v>
      </c>
      <c r="D10678" t="s">
        <v>30</v>
      </c>
      <c r="E10678" t="s">
        <v>24</v>
      </c>
      <c r="F10678" t="s">
        <v>79</v>
      </c>
      <c r="G10678">
        <v>2</v>
      </c>
      <c r="H10678">
        <v>98</v>
      </c>
      <c r="I10678">
        <v>81.8</v>
      </c>
      <c r="M10678" t="str">
        <f t="shared" si="498"/>
        <v/>
      </c>
      <c r="N10678" t="e">
        <f t="shared" si="499"/>
        <v>#VALUE!</v>
      </c>
      <c r="O10678" t="e">
        <f t="shared" si="500"/>
        <v>#VALUE!</v>
      </c>
    </row>
    <row r="10679" spans="1:15" x14ac:dyDescent="0.25">
      <c r="A10679">
        <v>2019</v>
      </c>
      <c r="B10679" s="2" t="s">
        <v>40</v>
      </c>
      <c r="C10679">
        <v>9</v>
      </c>
      <c r="D10679" t="s">
        <v>30</v>
      </c>
      <c r="E10679" t="s">
        <v>24</v>
      </c>
      <c r="F10679" t="s">
        <v>76</v>
      </c>
      <c r="G10679">
        <v>10</v>
      </c>
      <c r="H10679">
        <v>790</v>
      </c>
      <c r="I10679">
        <v>659.40000000000009</v>
      </c>
      <c r="M10679" t="str">
        <f t="shared" si="498"/>
        <v/>
      </c>
      <c r="N10679" t="e">
        <f t="shared" si="499"/>
        <v>#VALUE!</v>
      </c>
      <c r="O10679" t="e">
        <f t="shared" si="500"/>
        <v>#VALUE!</v>
      </c>
    </row>
    <row r="10680" spans="1:15" x14ac:dyDescent="0.25">
      <c r="A10680">
        <v>2019</v>
      </c>
      <c r="B10680" s="2" t="s">
        <v>40</v>
      </c>
      <c r="C10680">
        <v>9</v>
      </c>
      <c r="D10680" t="s">
        <v>30</v>
      </c>
      <c r="E10680" t="s">
        <v>24</v>
      </c>
      <c r="F10680" t="s">
        <v>80</v>
      </c>
      <c r="G10680">
        <v>3</v>
      </c>
      <c r="H10680">
        <v>297</v>
      </c>
      <c r="I10680">
        <v>247.92000000000002</v>
      </c>
      <c r="M10680" t="str">
        <f t="shared" si="498"/>
        <v/>
      </c>
      <c r="N10680" t="e">
        <f t="shared" si="499"/>
        <v>#VALUE!</v>
      </c>
      <c r="O10680" t="e">
        <f t="shared" si="500"/>
        <v>#VALUE!</v>
      </c>
    </row>
    <row r="10681" spans="1:15" x14ac:dyDescent="0.25">
      <c r="A10681">
        <v>2019</v>
      </c>
      <c r="B10681" s="2" t="s">
        <v>40</v>
      </c>
      <c r="C10681">
        <v>9</v>
      </c>
      <c r="D10681" t="s">
        <v>30</v>
      </c>
      <c r="E10681" t="s">
        <v>24</v>
      </c>
      <c r="F10681" t="s">
        <v>75</v>
      </c>
      <c r="G10681">
        <v>3</v>
      </c>
      <c r="H10681">
        <v>207</v>
      </c>
      <c r="I10681">
        <v>172.8</v>
      </c>
      <c r="M10681" t="str">
        <f t="shared" si="498"/>
        <v/>
      </c>
      <c r="N10681" t="e">
        <f t="shared" si="499"/>
        <v>#VALUE!</v>
      </c>
      <c r="O10681" t="e">
        <f t="shared" si="500"/>
        <v>#VALUE!</v>
      </c>
    </row>
    <row r="10682" spans="1:15" x14ac:dyDescent="0.25">
      <c r="A10682">
        <v>2019</v>
      </c>
      <c r="B10682" s="2" t="s">
        <v>40</v>
      </c>
      <c r="C10682">
        <v>9</v>
      </c>
      <c r="D10682" t="s">
        <v>30</v>
      </c>
      <c r="E10682" t="s">
        <v>24</v>
      </c>
      <c r="F10682" t="s">
        <v>87</v>
      </c>
      <c r="G10682">
        <v>2</v>
      </c>
      <c r="H10682">
        <v>518</v>
      </c>
      <c r="I10682">
        <v>432.38</v>
      </c>
      <c r="M10682" t="str">
        <f t="shared" si="498"/>
        <v/>
      </c>
      <c r="N10682" t="e">
        <f t="shared" si="499"/>
        <v>#VALUE!</v>
      </c>
      <c r="O10682" t="e">
        <f t="shared" si="500"/>
        <v>#VALUE!</v>
      </c>
    </row>
    <row r="10683" spans="1:15" x14ac:dyDescent="0.25">
      <c r="A10683">
        <v>2019</v>
      </c>
      <c r="B10683" s="2" t="s">
        <v>40</v>
      </c>
      <c r="C10683">
        <v>9</v>
      </c>
      <c r="D10683" t="s">
        <v>30</v>
      </c>
      <c r="E10683" t="s">
        <v>24</v>
      </c>
      <c r="F10683" t="s">
        <v>88</v>
      </c>
      <c r="G10683">
        <v>2</v>
      </c>
      <c r="H10683">
        <v>658</v>
      </c>
      <c r="I10683">
        <v>549.24</v>
      </c>
      <c r="M10683" t="str">
        <f t="shared" si="498"/>
        <v/>
      </c>
      <c r="N10683" t="e">
        <f t="shared" si="499"/>
        <v>#VALUE!</v>
      </c>
      <c r="O10683" t="e">
        <f t="shared" si="500"/>
        <v>#VALUE!</v>
      </c>
    </row>
    <row r="10684" spans="1:15" x14ac:dyDescent="0.25">
      <c r="A10684">
        <v>2019</v>
      </c>
      <c r="B10684" s="2" t="s">
        <v>40</v>
      </c>
      <c r="C10684">
        <v>9</v>
      </c>
      <c r="D10684" t="s">
        <v>30</v>
      </c>
      <c r="E10684" t="s">
        <v>24</v>
      </c>
      <c r="F10684" t="s">
        <v>91</v>
      </c>
      <c r="G10684">
        <v>1</v>
      </c>
      <c r="H10684">
        <v>99</v>
      </c>
      <c r="I10684">
        <v>82.64</v>
      </c>
      <c r="M10684" t="str">
        <f t="shared" si="498"/>
        <v/>
      </c>
      <c r="N10684" t="e">
        <f t="shared" si="499"/>
        <v>#VALUE!</v>
      </c>
      <c r="O10684" t="e">
        <f t="shared" si="500"/>
        <v>#VALUE!</v>
      </c>
    </row>
    <row r="10685" spans="1:15" x14ac:dyDescent="0.25">
      <c r="A10685">
        <v>2019</v>
      </c>
      <c r="B10685" s="2" t="s">
        <v>40</v>
      </c>
      <c r="C10685">
        <v>9</v>
      </c>
      <c r="D10685" t="s">
        <v>30</v>
      </c>
      <c r="E10685" t="s">
        <v>24</v>
      </c>
      <c r="F10685" t="s">
        <v>85</v>
      </c>
      <c r="G10685">
        <v>1</v>
      </c>
      <c r="H10685">
        <v>299</v>
      </c>
      <c r="I10685">
        <v>249.58</v>
      </c>
      <c r="M10685" t="str">
        <f t="shared" si="498"/>
        <v/>
      </c>
      <c r="N10685" t="e">
        <f t="shared" si="499"/>
        <v>#VALUE!</v>
      </c>
      <c r="O10685" t="e">
        <f t="shared" si="500"/>
        <v>#VALUE!</v>
      </c>
    </row>
    <row r="10686" spans="1:15" x14ac:dyDescent="0.25">
      <c r="A10686">
        <v>2019</v>
      </c>
      <c r="B10686" s="2" t="s">
        <v>40</v>
      </c>
      <c r="C10686">
        <v>9</v>
      </c>
      <c r="D10686" t="s">
        <v>30</v>
      </c>
      <c r="E10686" t="s">
        <v>24</v>
      </c>
      <c r="F10686" t="s">
        <v>86</v>
      </c>
      <c r="G10686">
        <v>1</v>
      </c>
      <c r="H10686">
        <v>329</v>
      </c>
      <c r="I10686">
        <v>274.62</v>
      </c>
      <c r="M10686" t="str">
        <f t="shared" si="498"/>
        <v/>
      </c>
      <c r="N10686" t="e">
        <f t="shared" si="499"/>
        <v>#VALUE!</v>
      </c>
      <c r="O10686" t="e">
        <f t="shared" si="500"/>
        <v>#VALUE!</v>
      </c>
    </row>
    <row r="10687" spans="1:15" x14ac:dyDescent="0.25">
      <c r="A10687">
        <v>2019</v>
      </c>
      <c r="B10687" s="2" t="s">
        <v>40</v>
      </c>
      <c r="C10687">
        <v>9</v>
      </c>
      <c r="D10687" t="s">
        <v>30</v>
      </c>
      <c r="E10687" t="s">
        <v>26</v>
      </c>
      <c r="F10687" t="s">
        <v>106</v>
      </c>
      <c r="G10687">
        <v>1</v>
      </c>
      <c r="H10687">
        <v>79</v>
      </c>
      <c r="I10687">
        <v>65.94</v>
      </c>
      <c r="M10687" t="str">
        <f t="shared" si="498"/>
        <v/>
      </c>
      <c r="N10687" t="e">
        <f t="shared" si="499"/>
        <v>#VALUE!</v>
      </c>
      <c r="O10687" t="e">
        <f t="shared" si="500"/>
        <v>#VALUE!</v>
      </c>
    </row>
    <row r="10688" spans="1:15" x14ac:dyDescent="0.25">
      <c r="A10688">
        <v>2019</v>
      </c>
      <c r="B10688" s="2" t="s">
        <v>40</v>
      </c>
      <c r="C10688">
        <v>9</v>
      </c>
      <c r="D10688" t="s">
        <v>30</v>
      </c>
      <c r="E10688" t="s">
        <v>26</v>
      </c>
      <c r="F10688" t="s">
        <v>107</v>
      </c>
      <c r="G10688">
        <v>3</v>
      </c>
      <c r="H10688">
        <v>105</v>
      </c>
      <c r="I10688">
        <v>87.66</v>
      </c>
      <c r="M10688" t="str">
        <f t="shared" si="498"/>
        <v/>
      </c>
      <c r="N10688" t="e">
        <f t="shared" si="499"/>
        <v>#VALUE!</v>
      </c>
      <c r="O10688" t="e">
        <f t="shared" si="500"/>
        <v>#VALUE!</v>
      </c>
    </row>
    <row r="10689" spans="1:15" x14ac:dyDescent="0.25">
      <c r="A10689">
        <v>2019</v>
      </c>
      <c r="B10689" s="2" t="s">
        <v>40</v>
      </c>
      <c r="C10689">
        <v>9</v>
      </c>
      <c r="D10689" t="s">
        <v>30</v>
      </c>
      <c r="E10689" t="s">
        <v>26</v>
      </c>
      <c r="F10689" t="s">
        <v>79</v>
      </c>
      <c r="G10689">
        <v>13</v>
      </c>
      <c r="H10689">
        <v>637</v>
      </c>
      <c r="I10689">
        <v>531.69999999999993</v>
      </c>
      <c r="M10689" t="str">
        <f t="shared" si="498"/>
        <v/>
      </c>
      <c r="N10689" t="e">
        <f t="shared" si="499"/>
        <v>#VALUE!</v>
      </c>
      <c r="O10689" t="e">
        <f t="shared" si="500"/>
        <v>#VALUE!</v>
      </c>
    </row>
    <row r="10690" spans="1:15" x14ac:dyDescent="0.25">
      <c r="A10690">
        <v>2019</v>
      </c>
      <c r="B10690" s="2" t="s">
        <v>40</v>
      </c>
      <c r="C10690">
        <v>9</v>
      </c>
      <c r="D10690" t="s">
        <v>30</v>
      </c>
      <c r="E10690" t="s">
        <v>26</v>
      </c>
      <c r="F10690" t="s">
        <v>76</v>
      </c>
      <c r="G10690">
        <v>106</v>
      </c>
      <c r="H10690">
        <v>8374</v>
      </c>
      <c r="I10690">
        <v>6989.6399999999858</v>
      </c>
      <c r="M10690" t="str">
        <f t="shared" si="498"/>
        <v/>
      </c>
      <c r="N10690" t="e">
        <f t="shared" si="499"/>
        <v>#VALUE!</v>
      </c>
      <c r="O10690" t="e">
        <f t="shared" si="500"/>
        <v>#VALUE!</v>
      </c>
    </row>
    <row r="10691" spans="1:15" x14ac:dyDescent="0.25">
      <c r="A10691">
        <v>2019</v>
      </c>
      <c r="B10691" s="2" t="s">
        <v>40</v>
      </c>
      <c r="C10691">
        <v>9</v>
      </c>
      <c r="D10691" t="s">
        <v>30</v>
      </c>
      <c r="E10691" t="s">
        <v>26</v>
      </c>
      <c r="F10691" t="s">
        <v>80</v>
      </c>
      <c r="G10691">
        <v>9</v>
      </c>
      <c r="H10691">
        <v>891</v>
      </c>
      <c r="I10691">
        <v>743.76</v>
      </c>
      <c r="M10691" t="str">
        <f t="shared" ref="M10691:M10754" si="501">SUBSTITUTE(SUBSTITUTE(J10691," - ","|"),"; ","|")</f>
        <v/>
      </c>
      <c r="N10691" t="e">
        <f t="shared" ref="N10691:N10754" si="502">LEFT(M10691,FIND("|",M10691)-1)</f>
        <v>#VALUE!</v>
      </c>
      <c r="O10691" t="e">
        <f t="shared" ref="O10691:O10754" si="503">RIGHT(M10691,LEN(M10691)-FIND("|",M10691))</f>
        <v>#VALUE!</v>
      </c>
    </row>
    <row r="10692" spans="1:15" x14ac:dyDescent="0.25">
      <c r="A10692">
        <v>2019</v>
      </c>
      <c r="B10692" s="2" t="s">
        <v>40</v>
      </c>
      <c r="C10692">
        <v>9</v>
      </c>
      <c r="D10692" t="s">
        <v>30</v>
      </c>
      <c r="E10692" t="s">
        <v>26</v>
      </c>
      <c r="F10692" t="s">
        <v>75</v>
      </c>
      <c r="G10692">
        <v>124</v>
      </c>
      <c r="H10692">
        <v>8556</v>
      </c>
      <c r="I10692">
        <v>7142.4000000000142</v>
      </c>
      <c r="M10692" t="str">
        <f t="shared" si="501"/>
        <v/>
      </c>
      <c r="N10692" t="e">
        <f t="shared" si="502"/>
        <v>#VALUE!</v>
      </c>
      <c r="O10692" t="e">
        <f t="shared" si="503"/>
        <v>#VALUE!</v>
      </c>
    </row>
    <row r="10693" spans="1:15" x14ac:dyDescent="0.25">
      <c r="A10693">
        <v>2019</v>
      </c>
      <c r="B10693" s="2" t="s">
        <v>40</v>
      </c>
      <c r="C10693">
        <v>9</v>
      </c>
      <c r="D10693" t="s">
        <v>30</v>
      </c>
      <c r="E10693" t="s">
        <v>26</v>
      </c>
      <c r="F10693" t="s">
        <v>87</v>
      </c>
      <c r="G10693">
        <v>20</v>
      </c>
      <c r="H10693">
        <v>5180</v>
      </c>
      <c r="I10693">
        <v>4323.8</v>
      </c>
      <c r="M10693" t="str">
        <f t="shared" si="501"/>
        <v/>
      </c>
      <c r="N10693" t="e">
        <f t="shared" si="502"/>
        <v>#VALUE!</v>
      </c>
      <c r="O10693" t="e">
        <f t="shared" si="503"/>
        <v>#VALUE!</v>
      </c>
    </row>
    <row r="10694" spans="1:15" x14ac:dyDescent="0.25">
      <c r="A10694">
        <v>2019</v>
      </c>
      <c r="B10694" s="2" t="s">
        <v>40</v>
      </c>
      <c r="C10694">
        <v>9</v>
      </c>
      <c r="D10694" t="s">
        <v>30</v>
      </c>
      <c r="E10694" t="s">
        <v>26</v>
      </c>
      <c r="F10694" t="s">
        <v>88</v>
      </c>
      <c r="G10694">
        <v>2</v>
      </c>
      <c r="H10694">
        <v>658</v>
      </c>
      <c r="I10694">
        <v>549.24</v>
      </c>
      <c r="M10694" t="str">
        <f t="shared" si="501"/>
        <v/>
      </c>
      <c r="N10694" t="e">
        <f t="shared" si="502"/>
        <v>#VALUE!</v>
      </c>
      <c r="O10694" t="e">
        <f t="shared" si="503"/>
        <v>#VALUE!</v>
      </c>
    </row>
    <row r="10695" spans="1:15" x14ac:dyDescent="0.25">
      <c r="A10695">
        <v>2019</v>
      </c>
      <c r="B10695" s="2" t="s">
        <v>40</v>
      </c>
      <c r="C10695">
        <v>9</v>
      </c>
      <c r="D10695" t="s">
        <v>30</v>
      </c>
      <c r="E10695" t="s">
        <v>26</v>
      </c>
      <c r="F10695" t="s">
        <v>81</v>
      </c>
      <c r="G10695">
        <v>10</v>
      </c>
      <c r="H10695">
        <v>2990</v>
      </c>
      <c r="I10695">
        <v>2495.7999999999997</v>
      </c>
      <c r="M10695" t="str">
        <f t="shared" si="501"/>
        <v/>
      </c>
      <c r="N10695" t="e">
        <f t="shared" si="502"/>
        <v>#VALUE!</v>
      </c>
      <c r="O10695" t="e">
        <f t="shared" si="503"/>
        <v>#VALUE!</v>
      </c>
    </row>
    <row r="10696" spans="1:15" x14ac:dyDescent="0.25">
      <c r="A10696">
        <v>2019</v>
      </c>
      <c r="B10696" s="2" t="s">
        <v>40</v>
      </c>
      <c r="C10696">
        <v>9</v>
      </c>
      <c r="D10696" t="s">
        <v>30</v>
      </c>
      <c r="E10696" t="s">
        <v>26</v>
      </c>
      <c r="F10696" t="s">
        <v>89</v>
      </c>
      <c r="G10696">
        <v>12</v>
      </c>
      <c r="H10696">
        <v>468</v>
      </c>
      <c r="I10696">
        <v>390.60000000000008</v>
      </c>
      <c r="M10696" t="str">
        <f t="shared" si="501"/>
        <v/>
      </c>
      <c r="N10696" t="e">
        <f t="shared" si="502"/>
        <v>#VALUE!</v>
      </c>
      <c r="O10696" t="e">
        <f t="shared" si="503"/>
        <v>#VALUE!</v>
      </c>
    </row>
    <row r="10697" spans="1:15" x14ac:dyDescent="0.25">
      <c r="A10697">
        <v>2019</v>
      </c>
      <c r="B10697" s="2" t="s">
        <v>40</v>
      </c>
      <c r="C10697">
        <v>9</v>
      </c>
      <c r="D10697" t="s">
        <v>30</v>
      </c>
      <c r="E10697" t="s">
        <v>26</v>
      </c>
      <c r="F10697" t="s">
        <v>90</v>
      </c>
      <c r="G10697">
        <v>6</v>
      </c>
      <c r="H10697">
        <v>474</v>
      </c>
      <c r="I10697">
        <v>395.64</v>
      </c>
      <c r="M10697" t="str">
        <f t="shared" si="501"/>
        <v/>
      </c>
      <c r="N10697" t="e">
        <f t="shared" si="502"/>
        <v>#VALUE!</v>
      </c>
      <c r="O10697" t="e">
        <f t="shared" si="503"/>
        <v>#VALUE!</v>
      </c>
    </row>
    <row r="10698" spans="1:15" x14ac:dyDescent="0.25">
      <c r="A10698">
        <v>2019</v>
      </c>
      <c r="B10698" s="2" t="s">
        <v>40</v>
      </c>
      <c r="C10698">
        <v>9</v>
      </c>
      <c r="D10698" t="s">
        <v>30</v>
      </c>
      <c r="E10698" t="s">
        <v>26</v>
      </c>
      <c r="F10698" t="s">
        <v>82</v>
      </c>
      <c r="G10698">
        <v>5</v>
      </c>
      <c r="H10698">
        <v>125</v>
      </c>
      <c r="I10698">
        <v>104.35000000000001</v>
      </c>
      <c r="M10698" t="str">
        <f t="shared" si="501"/>
        <v/>
      </c>
      <c r="N10698" t="e">
        <f t="shared" si="502"/>
        <v>#VALUE!</v>
      </c>
      <c r="O10698" t="e">
        <f t="shared" si="503"/>
        <v>#VALUE!</v>
      </c>
    </row>
    <row r="10699" spans="1:15" x14ac:dyDescent="0.25">
      <c r="A10699">
        <v>2019</v>
      </c>
      <c r="B10699" s="2" t="s">
        <v>40</v>
      </c>
      <c r="C10699">
        <v>9</v>
      </c>
      <c r="D10699" t="s">
        <v>30</v>
      </c>
      <c r="E10699" t="s">
        <v>26</v>
      </c>
      <c r="F10699" t="s">
        <v>83</v>
      </c>
      <c r="G10699">
        <v>25</v>
      </c>
      <c r="H10699">
        <v>1475</v>
      </c>
      <c r="I10699">
        <v>1231.25</v>
      </c>
      <c r="M10699" t="str">
        <f t="shared" si="501"/>
        <v/>
      </c>
      <c r="N10699" t="e">
        <f t="shared" si="502"/>
        <v>#VALUE!</v>
      </c>
      <c r="O10699" t="e">
        <f t="shared" si="503"/>
        <v>#VALUE!</v>
      </c>
    </row>
    <row r="10700" spans="1:15" x14ac:dyDescent="0.25">
      <c r="A10700">
        <v>2019</v>
      </c>
      <c r="B10700" s="2" t="s">
        <v>40</v>
      </c>
      <c r="C10700">
        <v>9</v>
      </c>
      <c r="D10700" t="s">
        <v>30</v>
      </c>
      <c r="E10700" t="s">
        <v>26</v>
      </c>
      <c r="F10700" t="s">
        <v>91</v>
      </c>
      <c r="G10700">
        <v>4</v>
      </c>
      <c r="H10700">
        <v>396</v>
      </c>
      <c r="I10700">
        <v>330.56</v>
      </c>
      <c r="M10700" t="str">
        <f t="shared" si="501"/>
        <v/>
      </c>
      <c r="N10700" t="e">
        <f t="shared" si="502"/>
        <v>#VALUE!</v>
      </c>
      <c r="O10700" t="e">
        <f t="shared" si="503"/>
        <v>#VALUE!</v>
      </c>
    </row>
    <row r="10701" spans="1:15" x14ac:dyDescent="0.25">
      <c r="A10701">
        <v>2019</v>
      </c>
      <c r="B10701" s="2" t="s">
        <v>40</v>
      </c>
      <c r="C10701">
        <v>9</v>
      </c>
      <c r="D10701" t="s">
        <v>30</v>
      </c>
      <c r="E10701" t="s">
        <v>26</v>
      </c>
      <c r="F10701" t="s">
        <v>103</v>
      </c>
      <c r="G10701">
        <v>2</v>
      </c>
      <c r="H10701">
        <v>158</v>
      </c>
      <c r="I10701">
        <v>131.88</v>
      </c>
      <c r="M10701" t="str">
        <f t="shared" si="501"/>
        <v/>
      </c>
      <c r="N10701" t="e">
        <f t="shared" si="502"/>
        <v>#VALUE!</v>
      </c>
      <c r="O10701" t="e">
        <f t="shared" si="503"/>
        <v>#VALUE!</v>
      </c>
    </row>
    <row r="10702" spans="1:15" x14ac:dyDescent="0.25">
      <c r="A10702">
        <v>2019</v>
      </c>
      <c r="B10702" s="2" t="s">
        <v>40</v>
      </c>
      <c r="C10702">
        <v>9</v>
      </c>
      <c r="D10702" t="s">
        <v>30</v>
      </c>
      <c r="E10702" t="s">
        <v>26</v>
      </c>
      <c r="F10702" t="s">
        <v>92</v>
      </c>
      <c r="G10702">
        <v>1</v>
      </c>
      <c r="H10702">
        <v>159</v>
      </c>
      <c r="I10702">
        <v>132.72</v>
      </c>
      <c r="M10702" t="str">
        <f t="shared" si="501"/>
        <v/>
      </c>
      <c r="N10702" t="e">
        <f t="shared" si="502"/>
        <v>#VALUE!</v>
      </c>
      <c r="O10702" t="e">
        <f t="shared" si="503"/>
        <v>#VALUE!</v>
      </c>
    </row>
    <row r="10703" spans="1:15" x14ac:dyDescent="0.25">
      <c r="A10703">
        <v>2019</v>
      </c>
      <c r="B10703" s="2" t="s">
        <v>40</v>
      </c>
      <c r="C10703">
        <v>9</v>
      </c>
      <c r="D10703" t="s">
        <v>30</v>
      </c>
      <c r="E10703" t="s">
        <v>26</v>
      </c>
      <c r="F10703" t="s">
        <v>84</v>
      </c>
      <c r="G10703">
        <v>19</v>
      </c>
      <c r="H10703">
        <v>1311</v>
      </c>
      <c r="I10703">
        <v>1094.4000000000001</v>
      </c>
      <c r="M10703" t="str">
        <f t="shared" si="501"/>
        <v/>
      </c>
      <c r="N10703" t="e">
        <f t="shared" si="502"/>
        <v>#VALUE!</v>
      </c>
      <c r="O10703" t="e">
        <f t="shared" si="503"/>
        <v>#VALUE!</v>
      </c>
    </row>
    <row r="10704" spans="1:15" x14ac:dyDescent="0.25">
      <c r="A10704">
        <v>2019</v>
      </c>
      <c r="B10704" s="2" t="s">
        <v>40</v>
      </c>
      <c r="C10704">
        <v>9</v>
      </c>
      <c r="D10704" t="s">
        <v>30</v>
      </c>
      <c r="E10704" t="s">
        <v>26</v>
      </c>
      <c r="F10704" t="s">
        <v>93</v>
      </c>
      <c r="G10704">
        <v>2</v>
      </c>
      <c r="H10704">
        <v>198</v>
      </c>
      <c r="I10704">
        <v>165.28</v>
      </c>
      <c r="M10704" t="str">
        <f t="shared" si="501"/>
        <v/>
      </c>
      <c r="N10704" t="e">
        <f t="shared" si="502"/>
        <v>#VALUE!</v>
      </c>
      <c r="O10704" t="e">
        <f t="shared" si="503"/>
        <v>#VALUE!</v>
      </c>
    </row>
    <row r="10705" spans="1:15" x14ac:dyDescent="0.25">
      <c r="A10705">
        <v>2019</v>
      </c>
      <c r="B10705" s="2" t="s">
        <v>40</v>
      </c>
      <c r="C10705">
        <v>9</v>
      </c>
      <c r="D10705" t="s">
        <v>30</v>
      </c>
      <c r="E10705" t="s">
        <v>26</v>
      </c>
      <c r="F10705" t="s">
        <v>85</v>
      </c>
      <c r="G10705">
        <v>5</v>
      </c>
      <c r="H10705">
        <v>1495</v>
      </c>
      <c r="I10705">
        <v>1247.9000000000001</v>
      </c>
      <c r="M10705" t="str">
        <f t="shared" si="501"/>
        <v/>
      </c>
      <c r="N10705" t="e">
        <f t="shared" si="502"/>
        <v>#VALUE!</v>
      </c>
      <c r="O10705" t="e">
        <f t="shared" si="503"/>
        <v>#VALUE!</v>
      </c>
    </row>
    <row r="10706" spans="1:15" x14ac:dyDescent="0.25">
      <c r="A10706">
        <v>2019</v>
      </c>
      <c r="B10706" s="2" t="s">
        <v>40</v>
      </c>
      <c r="C10706">
        <v>9</v>
      </c>
      <c r="D10706" t="s">
        <v>30</v>
      </c>
      <c r="E10706" t="s">
        <v>26</v>
      </c>
      <c r="F10706" t="s">
        <v>94</v>
      </c>
      <c r="G10706">
        <v>5</v>
      </c>
      <c r="H10706">
        <v>3495</v>
      </c>
      <c r="I10706">
        <v>2917.3500000000004</v>
      </c>
      <c r="M10706" t="str">
        <f t="shared" si="501"/>
        <v/>
      </c>
      <c r="N10706" t="e">
        <f t="shared" si="502"/>
        <v>#VALUE!</v>
      </c>
      <c r="O10706" t="e">
        <f t="shared" si="503"/>
        <v>#VALUE!</v>
      </c>
    </row>
    <row r="10707" spans="1:15" x14ac:dyDescent="0.25">
      <c r="A10707">
        <v>2019</v>
      </c>
      <c r="B10707" s="2" t="s">
        <v>40</v>
      </c>
      <c r="C10707">
        <v>9</v>
      </c>
      <c r="D10707" t="s">
        <v>30</v>
      </c>
      <c r="E10707" t="s">
        <v>26</v>
      </c>
      <c r="F10707" t="s">
        <v>95</v>
      </c>
      <c r="G10707">
        <v>1</v>
      </c>
      <c r="H10707">
        <v>139</v>
      </c>
      <c r="I10707">
        <v>116.03</v>
      </c>
      <c r="M10707" t="str">
        <f t="shared" si="501"/>
        <v/>
      </c>
      <c r="N10707" t="e">
        <f t="shared" si="502"/>
        <v>#VALUE!</v>
      </c>
      <c r="O10707" t="e">
        <f t="shared" si="503"/>
        <v>#VALUE!</v>
      </c>
    </row>
    <row r="10708" spans="1:15" x14ac:dyDescent="0.25">
      <c r="A10708">
        <v>2019</v>
      </c>
      <c r="B10708" s="2" t="s">
        <v>40</v>
      </c>
      <c r="C10708">
        <v>9</v>
      </c>
      <c r="D10708" t="s">
        <v>30</v>
      </c>
      <c r="E10708" t="s">
        <v>26</v>
      </c>
      <c r="F10708" t="s">
        <v>96</v>
      </c>
      <c r="G10708">
        <v>9</v>
      </c>
      <c r="H10708">
        <v>891</v>
      </c>
      <c r="I10708">
        <v>743.76</v>
      </c>
      <c r="M10708" t="str">
        <f t="shared" si="501"/>
        <v/>
      </c>
      <c r="N10708" t="e">
        <f t="shared" si="502"/>
        <v>#VALUE!</v>
      </c>
      <c r="O10708" t="e">
        <f t="shared" si="503"/>
        <v>#VALUE!</v>
      </c>
    </row>
    <row r="10709" spans="1:15" x14ac:dyDescent="0.25">
      <c r="A10709">
        <v>2019</v>
      </c>
      <c r="B10709" s="2" t="s">
        <v>40</v>
      </c>
      <c r="C10709">
        <v>9</v>
      </c>
      <c r="D10709" t="s">
        <v>30</v>
      </c>
      <c r="E10709" t="s">
        <v>26</v>
      </c>
      <c r="F10709" t="s">
        <v>105</v>
      </c>
      <c r="G10709">
        <v>1</v>
      </c>
      <c r="H10709">
        <v>149</v>
      </c>
      <c r="I10709">
        <v>124.37</v>
      </c>
      <c r="M10709" t="str">
        <f t="shared" si="501"/>
        <v/>
      </c>
      <c r="N10709" t="e">
        <f t="shared" si="502"/>
        <v>#VALUE!</v>
      </c>
      <c r="O10709" t="e">
        <f t="shared" si="503"/>
        <v>#VALUE!</v>
      </c>
    </row>
    <row r="10710" spans="1:15" x14ac:dyDescent="0.25">
      <c r="A10710">
        <v>2019</v>
      </c>
      <c r="B10710" s="2" t="s">
        <v>40</v>
      </c>
      <c r="C10710">
        <v>9</v>
      </c>
      <c r="D10710" t="s">
        <v>30</v>
      </c>
      <c r="E10710" t="s">
        <v>26</v>
      </c>
      <c r="F10710" t="s">
        <v>108</v>
      </c>
      <c r="G10710">
        <v>2</v>
      </c>
      <c r="H10710">
        <v>58</v>
      </c>
      <c r="I10710">
        <v>48.42</v>
      </c>
      <c r="M10710" t="str">
        <f t="shared" si="501"/>
        <v/>
      </c>
      <c r="N10710" t="e">
        <f t="shared" si="502"/>
        <v>#VALUE!</v>
      </c>
      <c r="O10710" t="e">
        <f t="shared" si="503"/>
        <v>#VALUE!</v>
      </c>
    </row>
    <row r="10711" spans="1:15" x14ac:dyDescent="0.25">
      <c r="A10711">
        <v>2019</v>
      </c>
      <c r="B10711" s="2" t="s">
        <v>40</v>
      </c>
      <c r="C10711">
        <v>9</v>
      </c>
      <c r="D10711" t="s">
        <v>30</v>
      </c>
      <c r="E10711" t="s">
        <v>26</v>
      </c>
      <c r="F10711" t="s">
        <v>97</v>
      </c>
      <c r="G10711">
        <v>1</v>
      </c>
      <c r="H10711">
        <v>29</v>
      </c>
      <c r="I10711">
        <v>24.21</v>
      </c>
      <c r="M10711" t="str">
        <f t="shared" si="501"/>
        <v/>
      </c>
      <c r="N10711" t="e">
        <f t="shared" si="502"/>
        <v>#VALUE!</v>
      </c>
      <c r="O10711" t="e">
        <f t="shared" si="503"/>
        <v>#VALUE!</v>
      </c>
    </row>
    <row r="10712" spans="1:15" x14ac:dyDescent="0.25">
      <c r="A10712">
        <v>2019</v>
      </c>
      <c r="B10712" s="2" t="s">
        <v>40</v>
      </c>
      <c r="C10712">
        <v>9</v>
      </c>
      <c r="D10712" t="s">
        <v>30</v>
      </c>
      <c r="E10712" t="s">
        <v>26</v>
      </c>
      <c r="F10712" t="s">
        <v>98</v>
      </c>
      <c r="G10712">
        <v>8</v>
      </c>
      <c r="H10712">
        <v>232</v>
      </c>
      <c r="I10712">
        <v>193.68000000000004</v>
      </c>
      <c r="M10712" t="str">
        <f t="shared" si="501"/>
        <v/>
      </c>
      <c r="N10712" t="e">
        <f t="shared" si="502"/>
        <v>#VALUE!</v>
      </c>
      <c r="O10712" t="e">
        <f t="shared" si="503"/>
        <v>#VALUE!</v>
      </c>
    </row>
    <row r="10713" spans="1:15" x14ac:dyDescent="0.25">
      <c r="A10713">
        <v>2019</v>
      </c>
      <c r="B10713" s="2" t="s">
        <v>40</v>
      </c>
      <c r="C10713">
        <v>9</v>
      </c>
      <c r="D10713" t="s">
        <v>30</v>
      </c>
      <c r="E10713" t="s">
        <v>26</v>
      </c>
      <c r="F10713" t="s">
        <v>99</v>
      </c>
      <c r="G10713">
        <v>6</v>
      </c>
      <c r="H10713">
        <v>294</v>
      </c>
      <c r="I10713">
        <v>245.4</v>
      </c>
      <c r="M10713" t="str">
        <f t="shared" si="501"/>
        <v/>
      </c>
      <c r="N10713" t="e">
        <f t="shared" si="502"/>
        <v>#VALUE!</v>
      </c>
      <c r="O10713" t="e">
        <f t="shared" si="503"/>
        <v>#VALUE!</v>
      </c>
    </row>
    <row r="10714" spans="1:15" x14ac:dyDescent="0.25">
      <c r="A10714">
        <v>2019</v>
      </c>
      <c r="B10714" s="2" t="s">
        <v>40</v>
      </c>
      <c r="C10714">
        <v>9</v>
      </c>
      <c r="D10714" t="s">
        <v>30</v>
      </c>
      <c r="E10714" t="s">
        <v>26</v>
      </c>
      <c r="F10714" t="s">
        <v>100</v>
      </c>
      <c r="G10714">
        <v>9</v>
      </c>
      <c r="H10714">
        <v>3591</v>
      </c>
      <c r="I10714">
        <v>2997.54</v>
      </c>
      <c r="M10714" t="str">
        <f t="shared" si="501"/>
        <v/>
      </c>
      <c r="N10714" t="e">
        <f t="shared" si="502"/>
        <v>#VALUE!</v>
      </c>
      <c r="O10714" t="e">
        <f t="shared" si="503"/>
        <v>#VALUE!</v>
      </c>
    </row>
    <row r="10715" spans="1:15" x14ac:dyDescent="0.25">
      <c r="A10715">
        <v>2019</v>
      </c>
      <c r="B10715" s="2" t="s">
        <v>40</v>
      </c>
      <c r="C10715">
        <v>9</v>
      </c>
      <c r="D10715" t="s">
        <v>30</v>
      </c>
      <c r="E10715" t="s">
        <v>26</v>
      </c>
      <c r="F10715" t="s">
        <v>86</v>
      </c>
      <c r="G10715">
        <v>32</v>
      </c>
      <c r="H10715">
        <v>10528</v>
      </c>
      <c r="I10715">
        <v>8787.84</v>
      </c>
      <c r="M10715" t="str">
        <f t="shared" si="501"/>
        <v/>
      </c>
      <c r="N10715" t="e">
        <f t="shared" si="502"/>
        <v>#VALUE!</v>
      </c>
      <c r="O10715" t="e">
        <f t="shared" si="503"/>
        <v>#VALUE!</v>
      </c>
    </row>
    <row r="10716" spans="1:15" x14ac:dyDescent="0.25">
      <c r="A10716">
        <v>2019</v>
      </c>
      <c r="B10716" s="2" t="s">
        <v>40</v>
      </c>
      <c r="C10716">
        <v>9</v>
      </c>
      <c r="D10716" t="s">
        <v>30</v>
      </c>
      <c r="E10716" t="s">
        <v>26</v>
      </c>
      <c r="F10716" t="s">
        <v>101</v>
      </c>
      <c r="G10716">
        <v>14</v>
      </c>
      <c r="H10716">
        <v>3626</v>
      </c>
      <c r="I10716">
        <v>3026.6600000000003</v>
      </c>
      <c r="M10716" t="str">
        <f t="shared" si="501"/>
        <v/>
      </c>
      <c r="N10716" t="e">
        <f t="shared" si="502"/>
        <v>#VALUE!</v>
      </c>
      <c r="O10716" t="e">
        <f t="shared" si="503"/>
        <v>#VALUE!</v>
      </c>
    </row>
    <row r="10717" spans="1:15" x14ac:dyDescent="0.25">
      <c r="A10717">
        <v>2019</v>
      </c>
      <c r="B10717" s="2" t="s">
        <v>40</v>
      </c>
      <c r="C10717">
        <v>9</v>
      </c>
      <c r="D10717" t="s">
        <v>30</v>
      </c>
      <c r="E10717" t="s">
        <v>26</v>
      </c>
      <c r="F10717" t="s">
        <v>102</v>
      </c>
      <c r="G10717">
        <v>16</v>
      </c>
      <c r="H10717">
        <v>3184</v>
      </c>
      <c r="I10717">
        <v>2657.7600000000011</v>
      </c>
      <c r="M10717" t="str">
        <f t="shared" si="501"/>
        <v/>
      </c>
      <c r="N10717" t="e">
        <f t="shared" si="502"/>
        <v>#VALUE!</v>
      </c>
      <c r="O10717" t="e">
        <f t="shared" si="503"/>
        <v>#VALUE!</v>
      </c>
    </row>
    <row r="10718" spans="1:15" x14ac:dyDescent="0.25">
      <c r="A10718">
        <v>2019</v>
      </c>
      <c r="B10718" s="2" t="s">
        <v>40</v>
      </c>
      <c r="C10718">
        <v>9</v>
      </c>
      <c r="D10718" t="s">
        <v>31</v>
      </c>
      <c r="E10718" t="s">
        <v>10</v>
      </c>
      <c r="F10718" t="s">
        <v>117</v>
      </c>
      <c r="G10718">
        <v>1</v>
      </c>
      <c r="H10718">
        <v>49</v>
      </c>
      <c r="I10718">
        <v>40.9</v>
      </c>
      <c r="M10718" t="str">
        <f t="shared" si="501"/>
        <v/>
      </c>
      <c r="N10718" t="e">
        <f t="shared" si="502"/>
        <v>#VALUE!</v>
      </c>
      <c r="O10718" t="e">
        <f t="shared" si="503"/>
        <v>#VALUE!</v>
      </c>
    </row>
    <row r="10719" spans="1:15" x14ac:dyDescent="0.25">
      <c r="A10719">
        <v>2019</v>
      </c>
      <c r="B10719" s="2" t="s">
        <v>40</v>
      </c>
      <c r="C10719">
        <v>9</v>
      </c>
      <c r="D10719" t="s">
        <v>31</v>
      </c>
      <c r="E10719" t="s">
        <v>10</v>
      </c>
      <c r="F10719" t="s">
        <v>109</v>
      </c>
      <c r="G10719">
        <v>1</v>
      </c>
      <c r="H10719">
        <v>79</v>
      </c>
      <c r="I10719">
        <v>65.94</v>
      </c>
      <c r="M10719" t="str">
        <f t="shared" si="501"/>
        <v/>
      </c>
      <c r="N10719" t="e">
        <f t="shared" si="502"/>
        <v>#VALUE!</v>
      </c>
      <c r="O10719" t="e">
        <f t="shared" si="503"/>
        <v>#VALUE!</v>
      </c>
    </row>
    <row r="10720" spans="1:15" x14ac:dyDescent="0.25">
      <c r="A10720">
        <v>2019</v>
      </c>
      <c r="B10720" s="2" t="s">
        <v>40</v>
      </c>
      <c r="C10720">
        <v>9</v>
      </c>
      <c r="D10720" t="s">
        <v>31</v>
      </c>
      <c r="E10720" t="s">
        <v>10</v>
      </c>
      <c r="F10720" t="s">
        <v>110</v>
      </c>
      <c r="G10720">
        <v>1</v>
      </c>
      <c r="H10720">
        <v>69</v>
      </c>
      <c r="I10720">
        <v>57.6</v>
      </c>
      <c r="M10720" t="str">
        <f t="shared" si="501"/>
        <v/>
      </c>
      <c r="N10720" t="e">
        <f t="shared" si="502"/>
        <v>#VALUE!</v>
      </c>
      <c r="O10720" t="e">
        <f t="shared" si="503"/>
        <v>#VALUE!</v>
      </c>
    </row>
    <row r="10721" spans="1:15" x14ac:dyDescent="0.25">
      <c r="A10721">
        <v>2019</v>
      </c>
      <c r="B10721" s="2" t="s">
        <v>40</v>
      </c>
      <c r="C10721">
        <v>9</v>
      </c>
      <c r="D10721" t="s">
        <v>31</v>
      </c>
      <c r="E10721" t="s">
        <v>10</v>
      </c>
      <c r="F10721" t="s">
        <v>115</v>
      </c>
      <c r="G10721">
        <v>1</v>
      </c>
      <c r="H10721">
        <v>49</v>
      </c>
      <c r="I10721">
        <v>40.9</v>
      </c>
      <c r="M10721" t="str">
        <f t="shared" si="501"/>
        <v/>
      </c>
      <c r="N10721" t="e">
        <f t="shared" si="502"/>
        <v>#VALUE!</v>
      </c>
      <c r="O10721" t="e">
        <f t="shared" si="503"/>
        <v>#VALUE!</v>
      </c>
    </row>
    <row r="10722" spans="1:15" x14ac:dyDescent="0.25">
      <c r="A10722">
        <v>2019</v>
      </c>
      <c r="B10722" s="2" t="s">
        <v>40</v>
      </c>
      <c r="C10722">
        <v>9</v>
      </c>
      <c r="D10722" t="s">
        <v>31</v>
      </c>
      <c r="E10722" t="s">
        <v>10</v>
      </c>
      <c r="F10722" t="s">
        <v>116</v>
      </c>
      <c r="G10722">
        <v>1</v>
      </c>
      <c r="H10722">
        <v>259</v>
      </c>
      <c r="I10722">
        <v>216.19</v>
      </c>
      <c r="M10722" t="str">
        <f t="shared" si="501"/>
        <v/>
      </c>
      <c r="N10722" t="e">
        <f t="shared" si="502"/>
        <v>#VALUE!</v>
      </c>
      <c r="O10722" t="e">
        <f t="shared" si="503"/>
        <v>#VALUE!</v>
      </c>
    </row>
    <row r="10723" spans="1:15" x14ac:dyDescent="0.25">
      <c r="A10723">
        <v>2019</v>
      </c>
      <c r="B10723" s="2" t="s">
        <v>40</v>
      </c>
      <c r="C10723">
        <v>9</v>
      </c>
      <c r="D10723" t="s">
        <v>31</v>
      </c>
      <c r="E10723" t="s">
        <v>13</v>
      </c>
      <c r="F10723" t="s">
        <v>109</v>
      </c>
      <c r="G10723">
        <v>13</v>
      </c>
      <c r="H10723">
        <v>1027</v>
      </c>
      <c r="I10723">
        <v>857.22000000000025</v>
      </c>
      <c r="M10723" t="str">
        <f t="shared" si="501"/>
        <v/>
      </c>
      <c r="N10723" t="e">
        <f t="shared" si="502"/>
        <v>#VALUE!</v>
      </c>
      <c r="O10723" t="e">
        <f t="shared" si="503"/>
        <v>#VALUE!</v>
      </c>
    </row>
    <row r="10724" spans="1:15" x14ac:dyDescent="0.25">
      <c r="A10724">
        <v>2019</v>
      </c>
      <c r="B10724" s="2" t="s">
        <v>40</v>
      </c>
      <c r="C10724">
        <v>9</v>
      </c>
      <c r="D10724" t="s">
        <v>31</v>
      </c>
      <c r="E10724" t="s">
        <v>13</v>
      </c>
      <c r="F10724" t="s">
        <v>118</v>
      </c>
      <c r="G10724">
        <v>3</v>
      </c>
      <c r="H10724">
        <v>297</v>
      </c>
      <c r="I10724">
        <v>247.92000000000002</v>
      </c>
      <c r="M10724" t="str">
        <f t="shared" si="501"/>
        <v/>
      </c>
      <c r="N10724" t="e">
        <f t="shared" si="502"/>
        <v>#VALUE!</v>
      </c>
      <c r="O10724" t="e">
        <f t="shared" si="503"/>
        <v>#VALUE!</v>
      </c>
    </row>
    <row r="10725" spans="1:15" x14ac:dyDescent="0.25">
      <c r="A10725">
        <v>2019</v>
      </c>
      <c r="B10725" s="2" t="s">
        <v>40</v>
      </c>
      <c r="C10725">
        <v>9</v>
      </c>
      <c r="D10725" t="s">
        <v>31</v>
      </c>
      <c r="E10725" t="s">
        <v>13</v>
      </c>
      <c r="F10725" t="s">
        <v>110</v>
      </c>
      <c r="G10725">
        <v>16</v>
      </c>
      <c r="H10725">
        <v>1104</v>
      </c>
      <c r="I10725">
        <v>921.60000000000025</v>
      </c>
      <c r="M10725" t="str">
        <f t="shared" si="501"/>
        <v/>
      </c>
      <c r="N10725" t="e">
        <f t="shared" si="502"/>
        <v>#VALUE!</v>
      </c>
      <c r="O10725" t="e">
        <f t="shared" si="503"/>
        <v>#VALUE!</v>
      </c>
    </row>
    <row r="10726" spans="1:15" x14ac:dyDescent="0.25">
      <c r="A10726">
        <v>2019</v>
      </c>
      <c r="B10726" s="2" t="s">
        <v>40</v>
      </c>
      <c r="C10726">
        <v>9</v>
      </c>
      <c r="D10726" t="s">
        <v>31</v>
      </c>
      <c r="E10726" t="s">
        <v>13</v>
      </c>
      <c r="F10726" t="s">
        <v>119</v>
      </c>
      <c r="G10726">
        <v>6</v>
      </c>
      <c r="H10726">
        <v>1554</v>
      </c>
      <c r="I10726">
        <v>1297.1400000000001</v>
      </c>
      <c r="M10726" t="str">
        <f t="shared" si="501"/>
        <v/>
      </c>
      <c r="N10726" t="e">
        <f t="shared" si="502"/>
        <v>#VALUE!</v>
      </c>
      <c r="O10726" t="e">
        <f t="shared" si="503"/>
        <v>#VALUE!</v>
      </c>
    </row>
    <row r="10727" spans="1:15" x14ac:dyDescent="0.25">
      <c r="A10727">
        <v>2019</v>
      </c>
      <c r="B10727" s="2" t="s">
        <v>40</v>
      </c>
      <c r="C10727">
        <v>9</v>
      </c>
      <c r="D10727" t="s">
        <v>31</v>
      </c>
      <c r="E10727" t="s">
        <v>13</v>
      </c>
      <c r="F10727" t="s">
        <v>111</v>
      </c>
      <c r="G10727">
        <v>2</v>
      </c>
      <c r="H10727">
        <v>598</v>
      </c>
      <c r="I10727">
        <v>499.16</v>
      </c>
      <c r="M10727" t="str">
        <f t="shared" si="501"/>
        <v/>
      </c>
      <c r="N10727" t="e">
        <f t="shared" si="502"/>
        <v>#VALUE!</v>
      </c>
      <c r="O10727" t="e">
        <f t="shared" si="503"/>
        <v>#VALUE!</v>
      </c>
    </row>
    <row r="10728" spans="1:15" x14ac:dyDescent="0.25">
      <c r="A10728">
        <v>2019</v>
      </c>
      <c r="B10728" s="2" t="s">
        <v>40</v>
      </c>
      <c r="C10728">
        <v>9</v>
      </c>
      <c r="D10728" t="s">
        <v>31</v>
      </c>
      <c r="E10728" t="s">
        <v>13</v>
      </c>
      <c r="F10728" t="s">
        <v>120</v>
      </c>
      <c r="G10728">
        <v>3</v>
      </c>
      <c r="H10728">
        <v>117</v>
      </c>
      <c r="I10728">
        <v>97.649999999999991</v>
      </c>
      <c r="M10728" t="str">
        <f t="shared" si="501"/>
        <v/>
      </c>
      <c r="N10728" t="e">
        <f t="shared" si="502"/>
        <v>#VALUE!</v>
      </c>
      <c r="O10728" t="e">
        <f t="shared" si="503"/>
        <v>#VALUE!</v>
      </c>
    </row>
    <row r="10729" spans="1:15" x14ac:dyDescent="0.25">
      <c r="A10729">
        <v>2019</v>
      </c>
      <c r="B10729" s="2" t="s">
        <v>40</v>
      </c>
      <c r="C10729">
        <v>9</v>
      </c>
      <c r="D10729" t="s">
        <v>31</v>
      </c>
      <c r="E10729" t="s">
        <v>13</v>
      </c>
      <c r="F10729" t="s">
        <v>121</v>
      </c>
      <c r="G10729">
        <v>2</v>
      </c>
      <c r="H10729">
        <v>158</v>
      </c>
      <c r="I10729">
        <v>131.88</v>
      </c>
      <c r="M10729" t="str">
        <f t="shared" si="501"/>
        <v/>
      </c>
      <c r="N10729" t="e">
        <f t="shared" si="502"/>
        <v>#VALUE!</v>
      </c>
      <c r="O10729" t="e">
        <f t="shared" si="503"/>
        <v>#VALUE!</v>
      </c>
    </row>
    <row r="10730" spans="1:15" x14ac:dyDescent="0.25">
      <c r="A10730">
        <v>2019</v>
      </c>
      <c r="B10730" s="2" t="s">
        <v>40</v>
      </c>
      <c r="C10730">
        <v>9</v>
      </c>
      <c r="D10730" t="s">
        <v>31</v>
      </c>
      <c r="E10730" t="s">
        <v>13</v>
      </c>
      <c r="F10730" t="s">
        <v>113</v>
      </c>
      <c r="G10730">
        <v>2</v>
      </c>
      <c r="H10730">
        <v>118</v>
      </c>
      <c r="I10730">
        <v>98.5</v>
      </c>
      <c r="M10730" t="str">
        <f t="shared" si="501"/>
        <v/>
      </c>
      <c r="N10730" t="e">
        <f t="shared" si="502"/>
        <v>#VALUE!</v>
      </c>
      <c r="O10730" t="e">
        <f t="shared" si="503"/>
        <v>#VALUE!</v>
      </c>
    </row>
    <row r="10731" spans="1:15" x14ac:dyDescent="0.25">
      <c r="A10731">
        <v>2019</v>
      </c>
      <c r="B10731" s="2" t="s">
        <v>40</v>
      </c>
      <c r="C10731">
        <v>9</v>
      </c>
      <c r="D10731" t="s">
        <v>31</v>
      </c>
      <c r="E10731" t="s">
        <v>13</v>
      </c>
      <c r="F10731" t="s">
        <v>124</v>
      </c>
      <c r="G10731">
        <v>1</v>
      </c>
      <c r="H10731">
        <v>99</v>
      </c>
      <c r="I10731">
        <v>82.64</v>
      </c>
      <c r="M10731" t="str">
        <f t="shared" si="501"/>
        <v/>
      </c>
      <c r="N10731" t="e">
        <f t="shared" si="502"/>
        <v>#VALUE!</v>
      </c>
      <c r="O10731" t="e">
        <f t="shared" si="503"/>
        <v>#VALUE!</v>
      </c>
    </row>
    <row r="10732" spans="1:15" x14ac:dyDescent="0.25">
      <c r="A10732">
        <v>2019</v>
      </c>
      <c r="B10732" s="2" t="s">
        <v>40</v>
      </c>
      <c r="C10732">
        <v>9</v>
      </c>
      <c r="D10732" t="s">
        <v>31</v>
      </c>
      <c r="E10732" t="s">
        <v>13</v>
      </c>
      <c r="F10732" t="s">
        <v>125</v>
      </c>
      <c r="G10732">
        <v>1</v>
      </c>
      <c r="H10732">
        <v>349</v>
      </c>
      <c r="I10732">
        <v>291.32</v>
      </c>
      <c r="M10732" t="str">
        <f t="shared" si="501"/>
        <v/>
      </c>
      <c r="N10732" t="e">
        <f t="shared" si="502"/>
        <v>#VALUE!</v>
      </c>
      <c r="O10732" t="e">
        <f t="shared" si="503"/>
        <v>#VALUE!</v>
      </c>
    </row>
    <row r="10733" spans="1:15" x14ac:dyDescent="0.25">
      <c r="A10733">
        <v>2019</v>
      </c>
      <c r="B10733" s="2" t="s">
        <v>40</v>
      </c>
      <c r="C10733">
        <v>9</v>
      </c>
      <c r="D10733" t="s">
        <v>31</v>
      </c>
      <c r="E10733" t="s">
        <v>13</v>
      </c>
      <c r="F10733" t="s">
        <v>126</v>
      </c>
      <c r="G10733">
        <v>1</v>
      </c>
      <c r="H10733">
        <v>299</v>
      </c>
      <c r="I10733">
        <v>249.58</v>
      </c>
      <c r="M10733" t="str">
        <f t="shared" si="501"/>
        <v/>
      </c>
      <c r="N10733" t="e">
        <f t="shared" si="502"/>
        <v>#VALUE!</v>
      </c>
      <c r="O10733" t="e">
        <f t="shared" si="503"/>
        <v>#VALUE!</v>
      </c>
    </row>
    <row r="10734" spans="1:15" x14ac:dyDescent="0.25">
      <c r="A10734">
        <v>2019</v>
      </c>
      <c r="B10734" s="2" t="s">
        <v>40</v>
      </c>
      <c r="C10734">
        <v>9</v>
      </c>
      <c r="D10734" t="s">
        <v>31</v>
      </c>
      <c r="E10734" t="s">
        <v>13</v>
      </c>
      <c r="F10734" t="s">
        <v>127</v>
      </c>
      <c r="G10734">
        <v>1</v>
      </c>
      <c r="H10734">
        <v>699</v>
      </c>
      <c r="I10734">
        <v>583.47</v>
      </c>
      <c r="M10734" t="str">
        <f t="shared" si="501"/>
        <v/>
      </c>
      <c r="N10734" t="e">
        <f t="shared" si="502"/>
        <v>#VALUE!</v>
      </c>
      <c r="O10734" t="e">
        <f t="shared" si="503"/>
        <v>#VALUE!</v>
      </c>
    </row>
    <row r="10735" spans="1:15" x14ac:dyDescent="0.25">
      <c r="A10735">
        <v>2019</v>
      </c>
      <c r="B10735" s="2" t="s">
        <v>40</v>
      </c>
      <c r="C10735">
        <v>9</v>
      </c>
      <c r="D10735" t="s">
        <v>31</v>
      </c>
      <c r="E10735" t="s">
        <v>13</v>
      </c>
      <c r="F10735" t="s">
        <v>128</v>
      </c>
      <c r="G10735">
        <v>1</v>
      </c>
      <c r="H10735">
        <v>99</v>
      </c>
      <c r="I10735">
        <v>82.64</v>
      </c>
      <c r="M10735" t="str">
        <f t="shared" si="501"/>
        <v/>
      </c>
      <c r="N10735" t="e">
        <f t="shared" si="502"/>
        <v>#VALUE!</v>
      </c>
      <c r="O10735" t="e">
        <f t="shared" si="503"/>
        <v>#VALUE!</v>
      </c>
    </row>
    <row r="10736" spans="1:15" x14ac:dyDescent="0.25">
      <c r="A10736">
        <v>2019</v>
      </c>
      <c r="B10736" s="2" t="s">
        <v>40</v>
      </c>
      <c r="C10736">
        <v>9</v>
      </c>
      <c r="D10736" t="s">
        <v>31</v>
      </c>
      <c r="E10736" t="s">
        <v>13</v>
      </c>
      <c r="F10736" t="s">
        <v>129</v>
      </c>
      <c r="G10736">
        <v>3</v>
      </c>
      <c r="H10736">
        <v>87</v>
      </c>
      <c r="I10736">
        <v>72.63</v>
      </c>
      <c r="M10736" t="str">
        <f t="shared" si="501"/>
        <v/>
      </c>
      <c r="N10736" t="e">
        <f t="shared" si="502"/>
        <v>#VALUE!</v>
      </c>
      <c r="O10736" t="e">
        <f t="shared" si="503"/>
        <v>#VALUE!</v>
      </c>
    </row>
    <row r="10737" spans="1:15" x14ac:dyDescent="0.25">
      <c r="A10737">
        <v>2019</v>
      </c>
      <c r="B10737" s="2" t="s">
        <v>40</v>
      </c>
      <c r="C10737">
        <v>9</v>
      </c>
      <c r="D10737" t="s">
        <v>31</v>
      </c>
      <c r="E10737" t="s">
        <v>13</v>
      </c>
      <c r="F10737" t="s">
        <v>131</v>
      </c>
      <c r="G10737">
        <v>2</v>
      </c>
      <c r="H10737">
        <v>658</v>
      </c>
      <c r="I10737">
        <v>549.24</v>
      </c>
      <c r="M10737" t="str">
        <f t="shared" si="501"/>
        <v/>
      </c>
      <c r="N10737" t="e">
        <f t="shared" si="502"/>
        <v>#VALUE!</v>
      </c>
      <c r="O10737" t="e">
        <f t="shared" si="503"/>
        <v>#VALUE!</v>
      </c>
    </row>
    <row r="10738" spans="1:15" x14ac:dyDescent="0.25">
      <c r="A10738">
        <v>2019</v>
      </c>
      <c r="B10738" s="2" t="s">
        <v>40</v>
      </c>
      <c r="C10738">
        <v>9</v>
      </c>
      <c r="D10738" t="s">
        <v>31</v>
      </c>
      <c r="E10738" t="s">
        <v>13</v>
      </c>
      <c r="F10738" t="s">
        <v>116</v>
      </c>
      <c r="G10738">
        <v>3</v>
      </c>
      <c r="H10738">
        <v>777</v>
      </c>
      <c r="I10738">
        <v>648.56999999999994</v>
      </c>
      <c r="M10738" t="str">
        <f t="shared" si="501"/>
        <v/>
      </c>
      <c r="N10738" t="e">
        <f t="shared" si="502"/>
        <v>#VALUE!</v>
      </c>
      <c r="O10738" t="e">
        <f t="shared" si="503"/>
        <v>#VALUE!</v>
      </c>
    </row>
    <row r="10739" spans="1:15" x14ac:dyDescent="0.25">
      <c r="A10739">
        <v>2019</v>
      </c>
      <c r="B10739" s="2" t="s">
        <v>40</v>
      </c>
      <c r="C10739">
        <v>9</v>
      </c>
      <c r="D10739" t="s">
        <v>31</v>
      </c>
      <c r="E10739" t="s">
        <v>13</v>
      </c>
      <c r="F10739" t="s">
        <v>132</v>
      </c>
      <c r="G10739">
        <v>2</v>
      </c>
      <c r="H10739">
        <v>398</v>
      </c>
      <c r="I10739">
        <v>332.22</v>
      </c>
      <c r="M10739" t="str">
        <f t="shared" si="501"/>
        <v/>
      </c>
      <c r="N10739" t="e">
        <f t="shared" si="502"/>
        <v>#VALUE!</v>
      </c>
      <c r="O10739" t="e">
        <f t="shared" si="503"/>
        <v>#VALUE!</v>
      </c>
    </row>
    <row r="10740" spans="1:15" x14ac:dyDescent="0.25">
      <c r="A10740">
        <v>2019</v>
      </c>
      <c r="B10740" s="2" t="s">
        <v>40</v>
      </c>
      <c r="C10740">
        <v>9</v>
      </c>
      <c r="D10740" t="s">
        <v>31</v>
      </c>
      <c r="E10740" t="s">
        <v>21</v>
      </c>
      <c r="F10740" t="s">
        <v>117</v>
      </c>
      <c r="G10740">
        <v>3</v>
      </c>
      <c r="H10740">
        <v>147</v>
      </c>
      <c r="I10740">
        <v>122.69999999999999</v>
      </c>
      <c r="M10740" t="str">
        <f t="shared" si="501"/>
        <v/>
      </c>
      <c r="N10740" t="e">
        <f t="shared" si="502"/>
        <v>#VALUE!</v>
      </c>
      <c r="O10740" t="e">
        <f t="shared" si="503"/>
        <v>#VALUE!</v>
      </c>
    </row>
    <row r="10741" spans="1:15" x14ac:dyDescent="0.25">
      <c r="A10741">
        <v>2019</v>
      </c>
      <c r="B10741" s="2" t="s">
        <v>40</v>
      </c>
      <c r="C10741">
        <v>9</v>
      </c>
      <c r="D10741" t="s">
        <v>31</v>
      </c>
      <c r="E10741" t="s">
        <v>21</v>
      </c>
      <c r="F10741" t="s">
        <v>109</v>
      </c>
      <c r="G10741">
        <v>7</v>
      </c>
      <c r="H10741">
        <v>553</v>
      </c>
      <c r="I10741">
        <v>461.58</v>
      </c>
      <c r="M10741" t="str">
        <f t="shared" si="501"/>
        <v/>
      </c>
      <c r="N10741" t="e">
        <f t="shared" si="502"/>
        <v>#VALUE!</v>
      </c>
      <c r="O10741" t="e">
        <f t="shared" si="503"/>
        <v>#VALUE!</v>
      </c>
    </row>
    <row r="10742" spans="1:15" x14ac:dyDescent="0.25">
      <c r="A10742">
        <v>2019</v>
      </c>
      <c r="B10742" s="2" t="s">
        <v>40</v>
      </c>
      <c r="C10742">
        <v>9</v>
      </c>
      <c r="D10742" t="s">
        <v>31</v>
      </c>
      <c r="E10742" t="s">
        <v>21</v>
      </c>
      <c r="F10742" t="s">
        <v>110</v>
      </c>
      <c r="G10742">
        <v>9</v>
      </c>
      <c r="H10742">
        <v>621</v>
      </c>
      <c r="I10742">
        <v>518.40000000000009</v>
      </c>
      <c r="M10742" t="str">
        <f t="shared" si="501"/>
        <v/>
      </c>
      <c r="N10742" t="e">
        <f t="shared" si="502"/>
        <v>#VALUE!</v>
      </c>
      <c r="O10742" t="e">
        <f t="shared" si="503"/>
        <v>#VALUE!</v>
      </c>
    </row>
    <row r="10743" spans="1:15" x14ac:dyDescent="0.25">
      <c r="A10743">
        <v>2019</v>
      </c>
      <c r="B10743" s="2" t="s">
        <v>40</v>
      </c>
      <c r="C10743">
        <v>9</v>
      </c>
      <c r="D10743" t="s">
        <v>31</v>
      </c>
      <c r="E10743" t="s">
        <v>21</v>
      </c>
      <c r="F10743" t="s">
        <v>119</v>
      </c>
      <c r="G10743">
        <v>2</v>
      </c>
      <c r="H10743">
        <v>518</v>
      </c>
      <c r="I10743">
        <v>432.38</v>
      </c>
      <c r="M10743" t="str">
        <f t="shared" si="501"/>
        <v/>
      </c>
      <c r="N10743" t="e">
        <f t="shared" si="502"/>
        <v>#VALUE!</v>
      </c>
      <c r="O10743" t="e">
        <f t="shared" si="503"/>
        <v>#VALUE!</v>
      </c>
    </row>
    <row r="10744" spans="1:15" x14ac:dyDescent="0.25">
      <c r="A10744">
        <v>2019</v>
      </c>
      <c r="B10744" s="2" t="s">
        <v>40</v>
      </c>
      <c r="C10744">
        <v>9</v>
      </c>
      <c r="D10744" t="s">
        <v>31</v>
      </c>
      <c r="E10744" t="s">
        <v>21</v>
      </c>
      <c r="F10744" t="s">
        <v>134</v>
      </c>
      <c r="G10744">
        <v>1</v>
      </c>
      <c r="H10744">
        <v>329</v>
      </c>
      <c r="I10744">
        <v>274.62</v>
      </c>
      <c r="M10744" t="str">
        <f t="shared" si="501"/>
        <v/>
      </c>
      <c r="N10744" t="e">
        <f t="shared" si="502"/>
        <v>#VALUE!</v>
      </c>
      <c r="O10744" t="e">
        <f t="shared" si="503"/>
        <v>#VALUE!</v>
      </c>
    </row>
    <row r="10745" spans="1:15" x14ac:dyDescent="0.25">
      <c r="A10745">
        <v>2019</v>
      </c>
      <c r="B10745" s="2" t="s">
        <v>40</v>
      </c>
      <c r="C10745">
        <v>9</v>
      </c>
      <c r="D10745" t="s">
        <v>31</v>
      </c>
      <c r="E10745" t="s">
        <v>21</v>
      </c>
      <c r="F10745" t="s">
        <v>111</v>
      </c>
      <c r="G10745">
        <v>1</v>
      </c>
      <c r="H10745">
        <v>299</v>
      </c>
      <c r="I10745">
        <v>249.58</v>
      </c>
      <c r="M10745" t="str">
        <f t="shared" si="501"/>
        <v/>
      </c>
      <c r="N10745" t="e">
        <f t="shared" si="502"/>
        <v>#VALUE!</v>
      </c>
      <c r="O10745" t="e">
        <f t="shared" si="503"/>
        <v>#VALUE!</v>
      </c>
    </row>
    <row r="10746" spans="1:15" x14ac:dyDescent="0.25">
      <c r="A10746">
        <v>2019</v>
      </c>
      <c r="B10746" s="2" t="s">
        <v>40</v>
      </c>
      <c r="C10746">
        <v>9</v>
      </c>
      <c r="D10746" t="s">
        <v>31</v>
      </c>
      <c r="E10746" t="s">
        <v>21</v>
      </c>
      <c r="F10746" t="s">
        <v>120</v>
      </c>
      <c r="G10746">
        <v>1</v>
      </c>
      <c r="H10746">
        <v>39</v>
      </c>
      <c r="I10746">
        <v>32.549999999999997</v>
      </c>
      <c r="M10746" t="str">
        <f t="shared" si="501"/>
        <v/>
      </c>
      <c r="N10746" t="e">
        <f t="shared" si="502"/>
        <v>#VALUE!</v>
      </c>
      <c r="O10746" t="e">
        <f t="shared" si="503"/>
        <v>#VALUE!</v>
      </c>
    </row>
    <row r="10747" spans="1:15" x14ac:dyDescent="0.25">
      <c r="A10747">
        <v>2019</v>
      </c>
      <c r="B10747" s="2" t="s">
        <v>40</v>
      </c>
      <c r="C10747">
        <v>9</v>
      </c>
      <c r="D10747" t="s">
        <v>31</v>
      </c>
      <c r="E10747" t="s">
        <v>21</v>
      </c>
      <c r="F10747" t="s">
        <v>112</v>
      </c>
      <c r="G10747">
        <v>1</v>
      </c>
      <c r="H10747">
        <v>25</v>
      </c>
      <c r="I10747">
        <v>20.87</v>
      </c>
      <c r="M10747" t="str">
        <f t="shared" si="501"/>
        <v/>
      </c>
      <c r="N10747" t="e">
        <f t="shared" si="502"/>
        <v>#VALUE!</v>
      </c>
      <c r="O10747" t="e">
        <f t="shared" si="503"/>
        <v>#VALUE!</v>
      </c>
    </row>
    <row r="10748" spans="1:15" x14ac:dyDescent="0.25">
      <c r="A10748">
        <v>2019</v>
      </c>
      <c r="B10748" s="2" t="s">
        <v>40</v>
      </c>
      <c r="C10748">
        <v>9</v>
      </c>
      <c r="D10748" t="s">
        <v>31</v>
      </c>
      <c r="E10748" t="s">
        <v>21</v>
      </c>
      <c r="F10748" t="s">
        <v>137</v>
      </c>
      <c r="G10748">
        <v>1</v>
      </c>
      <c r="H10748">
        <v>79</v>
      </c>
      <c r="I10748">
        <v>65.94</v>
      </c>
      <c r="M10748" t="str">
        <f t="shared" si="501"/>
        <v/>
      </c>
      <c r="N10748" t="e">
        <f t="shared" si="502"/>
        <v>#VALUE!</v>
      </c>
      <c r="O10748" t="e">
        <f t="shared" si="503"/>
        <v>#VALUE!</v>
      </c>
    </row>
    <row r="10749" spans="1:15" x14ac:dyDescent="0.25">
      <c r="A10749">
        <v>2019</v>
      </c>
      <c r="B10749" s="2" t="s">
        <v>40</v>
      </c>
      <c r="C10749">
        <v>9</v>
      </c>
      <c r="D10749" t="s">
        <v>31</v>
      </c>
      <c r="E10749" t="s">
        <v>21</v>
      </c>
      <c r="F10749" t="s">
        <v>124</v>
      </c>
      <c r="G10749">
        <v>1</v>
      </c>
      <c r="H10749">
        <v>99</v>
      </c>
      <c r="I10749">
        <v>82.64</v>
      </c>
      <c r="M10749" t="str">
        <f t="shared" si="501"/>
        <v/>
      </c>
      <c r="N10749" t="e">
        <f t="shared" si="502"/>
        <v>#VALUE!</v>
      </c>
      <c r="O10749" t="e">
        <f t="shared" si="503"/>
        <v>#VALUE!</v>
      </c>
    </row>
    <row r="10750" spans="1:15" x14ac:dyDescent="0.25">
      <c r="A10750">
        <v>2019</v>
      </c>
      <c r="B10750" s="2" t="s">
        <v>40</v>
      </c>
      <c r="C10750">
        <v>9</v>
      </c>
      <c r="D10750" t="s">
        <v>31</v>
      </c>
      <c r="E10750" t="s">
        <v>21</v>
      </c>
      <c r="F10750" t="s">
        <v>126</v>
      </c>
      <c r="G10750">
        <v>1</v>
      </c>
      <c r="H10750">
        <v>299</v>
      </c>
      <c r="I10750">
        <v>249.58</v>
      </c>
      <c r="M10750" t="str">
        <f t="shared" si="501"/>
        <v/>
      </c>
      <c r="N10750" t="e">
        <f t="shared" si="502"/>
        <v>#VALUE!</v>
      </c>
      <c r="O10750" t="e">
        <f t="shared" si="503"/>
        <v>#VALUE!</v>
      </c>
    </row>
    <row r="10751" spans="1:15" x14ac:dyDescent="0.25">
      <c r="A10751">
        <v>2019</v>
      </c>
      <c r="B10751" s="2" t="s">
        <v>40</v>
      </c>
      <c r="C10751">
        <v>9</v>
      </c>
      <c r="D10751" t="s">
        <v>31</v>
      </c>
      <c r="E10751" t="s">
        <v>21</v>
      </c>
      <c r="F10751" t="s">
        <v>135</v>
      </c>
      <c r="G10751">
        <v>2</v>
      </c>
      <c r="H10751">
        <v>278</v>
      </c>
      <c r="I10751">
        <v>232.06</v>
      </c>
      <c r="M10751" t="str">
        <f t="shared" si="501"/>
        <v/>
      </c>
      <c r="N10751" t="e">
        <f t="shared" si="502"/>
        <v>#VALUE!</v>
      </c>
      <c r="O10751" t="e">
        <f t="shared" si="503"/>
        <v>#VALUE!</v>
      </c>
    </row>
    <row r="10752" spans="1:15" x14ac:dyDescent="0.25">
      <c r="A10752">
        <v>2019</v>
      </c>
      <c r="B10752" s="2" t="s">
        <v>40</v>
      </c>
      <c r="C10752">
        <v>9</v>
      </c>
      <c r="D10752" t="s">
        <v>31</v>
      </c>
      <c r="E10752" t="s">
        <v>21</v>
      </c>
      <c r="F10752" t="s">
        <v>128</v>
      </c>
      <c r="G10752">
        <v>3</v>
      </c>
      <c r="H10752">
        <v>297</v>
      </c>
      <c r="I10752">
        <v>247.92000000000002</v>
      </c>
      <c r="M10752" t="str">
        <f t="shared" si="501"/>
        <v/>
      </c>
      <c r="N10752" t="e">
        <f t="shared" si="502"/>
        <v>#VALUE!</v>
      </c>
      <c r="O10752" t="e">
        <f t="shared" si="503"/>
        <v>#VALUE!</v>
      </c>
    </row>
    <row r="10753" spans="1:15" x14ac:dyDescent="0.25">
      <c r="A10753">
        <v>2019</v>
      </c>
      <c r="B10753" s="2" t="s">
        <v>40</v>
      </c>
      <c r="C10753">
        <v>9</v>
      </c>
      <c r="D10753" t="s">
        <v>31</v>
      </c>
      <c r="E10753" t="s">
        <v>21</v>
      </c>
      <c r="F10753" t="s">
        <v>139</v>
      </c>
      <c r="G10753">
        <v>1</v>
      </c>
      <c r="H10753">
        <v>29</v>
      </c>
      <c r="I10753">
        <v>24.21</v>
      </c>
      <c r="M10753" t="str">
        <f t="shared" si="501"/>
        <v/>
      </c>
      <c r="N10753" t="e">
        <f t="shared" si="502"/>
        <v>#VALUE!</v>
      </c>
      <c r="O10753" t="e">
        <f t="shared" si="503"/>
        <v>#VALUE!</v>
      </c>
    </row>
    <row r="10754" spans="1:15" x14ac:dyDescent="0.25">
      <c r="A10754">
        <v>2019</v>
      </c>
      <c r="B10754" s="2" t="s">
        <v>40</v>
      </c>
      <c r="C10754">
        <v>9</v>
      </c>
      <c r="D10754" t="s">
        <v>31</v>
      </c>
      <c r="E10754" t="s">
        <v>21</v>
      </c>
      <c r="F10754" t="s">
        <v>115</v>
      </c>
      <c r="G10754">
        <v>2</v>
      </c>
      <c r="H10754">
        <v>98</v>
      </c>
      <c r="I10754">
        <v>81.8</v>
      </c>
      <c r="M10754" t="str">
        <f t="shared" si="501"/>
        <v/>
      </c>
      <c r="N10754" t="e">
        <f t="shared" si="502"/>
        <v>#VALUE!</v>
      </c>
      <c r="O10754" t="e">
        <f t="shared" si="503"/>
        <v>#VALUE!</v>
      </c>
    </row>
    <row r="10755" spans="1:15" x14ac:dyDescent="0.25">
      <c r="A10755">
        <v>2019</v>
      </c>
      <c r="B10755" s="2" t="s">
        <v>40</v>
      </c>
      <c r="C10755">
        <v>9</v>
      </c>
      <c r="D10755" t="s">
        <v>31</v>
      </c>
      <c r="E10755" t="s">
        <v>21</v>
      </c>
      <c r="F10755" t="s">
        <v>130</v>
      </c>
      <c r="G10755">
        <v>1</v>
      </c>
      <c r="H10755">
        <v>399</v>
      </c>
      <c r="I10755">
        <v>333.06</v>
      </c>
      <c r="M10755" t="str">
        <f t="shared" ref="M10755:M10818" si="504">SUBSTITUTE(SUBSTITUTE(J10755," - ","|"),"; ","|")</f>
        <v/>
      </c>
      <c r="N10755" t="e">
        <f t="shared" ref="N10755:N10818" si="505">LEFT(M10755,FIND("|",M10755)-1)</f>
        <v>#VALUE!</v>
      </c>
      <c r="O10755" t="e">
        <f t="shared" ref="O10755:O10818" si="506">RIGHT(M10755,LEN(M10755)-FIND("|",M10755))</f>
        <v>#VALUE!</v>
      </c>
    </row>
    <row r="10756" spans="1:15" x14ac:dyDescent="0.25">
      <c r="A10756">
        <v>2019</v>
      </c>
      <c r="B10756" s="2" t="s">
        <v>40</v>
      </c>
      <c r="C10756">
        <v>9</v>
      </c>
      <c r="D10756" t="s">
        <v>31</v>
      </c>
      <c r="E10756" t="s">
        <v>21</v>
      </c>
      <c r="F10756" t="s">
        <v>131</v>
      </c>
      <c r="G10756">
        <v>2</v>
      </c>
      <c r="H10756">
        <v>658</v>
      </c>
      <c r="I10756">
        <v>549.24</v>
      </c>
      <c r="M10756" t="str">
        <f t="shared" si="504"/>
        <v/>
      </c>
      <c r="N10756" t="e">
        <f t="shared" si="505"/>
        <v>#VALUE!</v>
      </c>
      <c r="O10756" t="e">
        <f t="shared" si="506"/>
        <v>#VALUE!</v>
      </c>
    </row>
    <row r="10757" spans="1:15" x14ac:dyDescent="0.25">
      <c r="A10757">
        <v>2019</v>
      </c>
      <c r="B10757" s="2" t="s">
        <v>40</v>
      </c>
      <c r="C10757">
        <v>9</v>
      </c>
      <c r="D10757" t="s">
        <v>31</v>
      </c>
      <c r="E10757" t="s">
        <v>21</v>
      </c>
      <c r="F10757" t="s">
        <v>116</v>
      </c>
      <c r="G10757">
        <v>3</v>
      </c>
      <c r="H10757">
        <v>777</v>
      </c>
      <c r="I10757">
        <v>648.56999999999994</v>
      </c>
      <c r="M10757" t="str">
        <f t="shared" si="504"/>
        <v/>
      </c>
      <c r="N10757" t="e">
        <f t="shared" si="505"/>
        <v>#VALUE!</v>
      </c>
      <c r="O10757" t="e">
        <f t="shared" si="506"/>
        <v>#VALUE!</v>
      </c>
    </row>
    <row r="10758" spans="1:15" x14ac:dyDescent="0.25">
      <c r="A10758">
        <v>2019</v>
      </c>
      <c r="B10758" s="2" t="s">
        <v>40</v>
      </c>
      <c r="C10758">
        <v>9</v>
      </c>
      <c r="D10758" t="s">
        <v>31</v>
      </c>
      <c r="E10758" t="s">
        <v>23</v>
      </c>
      <c r="F10758" t="s">
        <v>117</v>
      </c>
      <c r="G10758">
        <v>1</v>
      </c>
      <c r="H10758">
        <v>49</v>
      </c>
      <c r="I10758">
        <v>40.9</v>
      </c>
      <c r="M10758" t="str">
        <f t="shared" si="504"/>
        <v/>
      </c>
      <c r="N10758" t="e">
        <f t="shared" si="505"/>
        <v>#VALUE!</v>
      </c>
      <c r="O10758" t="e">
        <f t="shared" si="506"/>
        <v>#VALUE!</v>
      </c>
    </row>
    <row r="10759" spans="1:15" x14ac:dyDescent="0.25">
      <c r="A10759">
        <v>2019</v>
      </c>
      <c r="B10759" s="2" t="s">
        <v>40</v>
      </c>
      <c r="C10759">
        <v>9</v>
      </c>
      <c r="D10759" t="s">
        <v>31</v>
      </c>
      <c r="E10759" t="s">
        <v>23</v>
      </c>
      <c r="F10759" t="s">
        <v>109</v>
      </c>
      <c r="G10759">
        <v>3</v>
      </c>
      <c r="H10759">
        <v>237</v>
      </c>
      <c r="I10759">
        <v>197.82</v>
      </c>
      <c r="M10759" t="str">
        <f t="shared" si="504"/>
        <v/>
      </c>
      <c r="N10759" t="e">
        <f t="shared" si="505"/>
        <v>#VALUE!</v>
      </c>
      <c r="O10759" t="e">
        <f t="shared" si="506"/>
        <v>#VALUE!</v>
      </c>
    </row>
    <row r="10760" spans="1:15" x14ac:dyDescent="0.25">
      <c r="A10760">
        <v>2019</v>
      </c>
      <c r="B10760" s="2" t="s">
        <v>40</v>
      </c>
      <c r="C10760">
        <v>9</v>
      </c>
      <c r="D10760" t="s">
        <v>31</v>
      </c>
      <c r="E10760" t="s">
        <v>23</v>
      </c>
      <c r="F10760" t="s">
        <v>118</v>
      </c>
      <c r="G10760">
        <v>1</v>
      </c>
      <c r="H10760">
        <v>99</v>
      </c>
      <c r="I10760">
        <v>82.64</v>
      </c>
      <c r="M10760" t="str">
        <f t="shared" si="504"/>
        <v/>
      </c>
      <c r="N10760" t="e">
        <f t="shared" si="505"/>
        <v>#VALUE!</v>
      </c>
      <c r="O10760" t="e">
        <f t="shared" si="506"/>
        <v>#VALUE!</v>
      </c>
    </row>
    <row r="10761" spans="1:15" x14ac:dyDescent="0.25">
      <c r="A10761">
        <v>2019</v>
      </c>
      <c r="B10761" s="2" t="s">
        <v>40</v>
      </c>
      <c r="C10761">
        <v>9</v>
      </c>
      <c r="D10761" t="s">
        <v>31</v>
      </c>
      <c r="E10761" t="s">
        <v>23</v>
      </c>
      <c r="F10761" t="s">
        <v>110</v>
      </c>
      <c r="G10761">
        <v>4</v>
      </c>
      <c r="H10761">
        <v>276</v>
      </c>
      <c r="I10761">
        <v>230.4</v>
      </c>
      <c r="M10761" t="str">
        <f t="shared" si="504"/>
        <v/>
      </c>
      <c r="N10761" t="e">
        <f t="shared" si="505"/>
        <v>#VALUE!</v>
      </c>
      <c r="O10761" t="e">
        <f t="shared" si="506"/>
        <v>#VALUE!</v>
      </c>
    </row>
    <row r="10762" spans="1:15" x14ac:dyDescent="0.25">
      <c r="A10762">
        <v>2019</v>
      </c>
      <c r="B10762" s="2" t="s">
        <v>40</v>
      </c>
      <c r="C10762">
        <v>9</v>
      </c>
      <c r="D10762" t="s">
        <v>31</v>
      </c>
      <c r="E10762" t="s">
        <v>23</v>
      </c>
      <c r="F10762" t="s">
        <v>119</v>
      </c>
      <c r="G10762">
        <v>1</v>
      </c>
      <c r="H10762">
        <v>259</v>
      </c>
      <c r="I10762">
        <v>216.19</v>
      </c>
      <c r="M10762" t="str">
        <f t="shared" si="504"/>
        <v/>
      </c>
      <c r="N10762" t="e">
        <f t="shared" si="505"/>
        <v>#VALUE!</v>
      </c>
      <c r="O10762" t="e">
        <f t="shared" si="506"/>
        <v>#VALUE!</v>
      </c>
    </row>
    <row r="10763" spans="1:15" x14ac:dyDescent="0.25">
      <c r="A10763">
        <v>2019</v>
      </c>
      <c r="B10763" s="2" t="s">
        <v>40</v>
      </c>
      <c r="C10763">
        <v>9</v>
      </c>
      <c r="D10763" t="s">
        <v>31</v>
      </c>
      <c r="E10763" t="s">
        <v>23</v>
      </c>
      <c r="F10763" t="s">
        <v>111</v>
      </c>
      <c r="G10763">
        <v>1</v>
      </c>
      <c r="H10763">
        <v>299</v>
      </c>
      <c r="I10763">
        <v>249.58</v>
      </c>
      <c r="M10763" t="str">
        <f t="shared" si="504"/>
        <v/>
      </c>
      <c r="N10763" t="e">
        <f t="shared" si="505"/>
        <v>#VALUE!</v>
      </c>
      <c r="O10763" t="e">
        <f t="shared" si="506"/>
        <v>#VALUE!</v>
      </c>
    </row>
    <row r="10764" spans="1:15" x14ac:dyDescent="0.25">
      <c r="A10764">
        <v>2019</v>
      </c>
      <c r="B10764" s="2" t="s">
        <v>40</v>
      </c>
      <c r="C10764">
        <v>9</v>
      </c>
      <c r="D10764" t="s">
        <v>31</v>
      </c>
      <c r="E10764" t="s">
        <v>23</v>
      </c>
      <c r="F10764" t="s">
        <v>120</v>
      </c>
      <c r="G10764">
        <v>1</v>
      </c>
      <c r="H10764">
        <v>39</v>
      </c>
      <c r="I10764">
        <v>32.549999999999997</v>
      </c>
      <c r="M10764" t="str">
        <f t="shared" si="504"/>
        <v/>
      </c>
      <c r="N10764" t="e">
        <f t="shared" si="505"/>
        <v>#VALUE!</v>
      </c>
      <c r="O10764" t="e">
        <f t="shared" si="506"/>
        <v>#VALUE!</v>
      </c>
    </row>
    <row r="10765" spans="1:15" x14ac:dyDescent="0.25">
      <c r="A10765">
        <v>2019</v>
      </c>
      <c r="B10765" s="2" t="s">
        <v>40</v>
      </c>
      <c r="C10765">
        <v>9</v>
      </c>
      <c r="D10765" t="s">
        <v>31</v>
      </c>
      <c r="E10765" t="s">
        <v>23</v>
      </c>
      <c r="F10765" t="s">
        <v>113</v>
      </c>
      <c r="G10765">
        <v>3</v>
      </c>
      <c r="H10765">
        <v>177</v>
      </c>
      <c r="I10765">
        <v>147.75</v>
      </c>
      <c r="M10765" t="str">
        <f t="shared" si="504"/>
        <v/>
      </c>
      <c r="N10765" t="e">
        <f t="shared" si="505"/>
        <v>#VALUE!</v>
      </c>
      <c r="O10765" t="e">
        <f t="shared" si="506"/>
        <v>#VALUE!</v>
      </c>
    </row>
    <row r="10766" spans="1:15" x14ac:dyDescent="0.25">
      <c r="A10766">
        <v>2019</v>
      </c>
      <c r="B10766" s="2" t="s">
        <v>40</v>
      </c>
      <c r="C10766">
        <v>9</v>
      </c>
      <c r="D10766" t="s">
        <v>31</v>
      </c>
      <c r="E10766" t="s">
        <v>23</v>
      </c>
      <c r="F10766" t="s">
        <v>138</v>
      </c>
      <c r="G10766">
        <v>1</v>
      </c>
      <c r="H10766">
        <v>149</v>
      </c>
      <c r="I10766">
        <v>124.37</v>
      </c>
      <c r="M10766" t="str">
        <f t="shared" si="504"/>
        <v/>
      </c>
      <c r="N10766" t="e">
        <f t="shared" si="505"/>
        <v>#VALUE!</v>
      </c>
      <c r="O10766" t="e">
        <f t="shared" si="506"/>
        <v>#VALUE!</v>
      </c>
    </row>
    <row r="10767" spans="1:15" x14ac:dyDescent="0.25">
      <c r="A10767">
        <v>2019</v>
      </c>
      <c r="B10767" s="2" t="s">
        <v>40</v>
      </c>
      <c r="C10767">
        <v>9</v>
      </c>
      <c r="D10767" t="s">
        <v>31</v>
      </c>
      <c r="E10767" t="s">
        <v>24</v>
      </c>
      <c r="F10767" t="s">
        <v>109</v>
      </c>
      <c r="G10767">
        <v>1</v>
      </c>
      <c r="H10767">
        <v>79</v>
      </c>
      <c r="I10767">
        <v>65.94</v>
      </c>
      <c r="M10767" t="str">
        <f t="shared" si="504"/>
        <v/>
      </c>
      <c r="N10767" t="e">
        <f t="shared" si="505"/>
        <v>#VALUE!</v>
      </c>
      <c r="O10767" t="e">
        <f t="shared" si="506"/>
        <v>#VALUE!</v>
      </c>
    </row>
    <row r="10768" spans="1:15" x14ac:dyDescent="0.25">
      <c r="A10768">
        <v>2019</v>
      </c>
      <c r="B10768" s="2" t="s">
        <v>40</v>
      </c>
      <c r="C10768">
        <v>9</v>
      </c>
      <c r="D10768" t="s">
        <v>31</v>
      </c>
      <c r="E10768" t="s">
        <v>24</v>
      </c>
      <c r="F10768" t="s">
        <v>118</v>
      </c>
      <c r="G10768">
        <v>2</v>
      </c>
      <c r="H10768">
        <v>198</v>
      </c>
      <c r="I10768">
        <v>165.28</v>
      </c>
      <c r="M10768" t="str">
        <f t="shared" si="504"/>
        <v/>
      </c>
      <c r="N10768" t="e">
        <f t="shared" si="505"/>
        <v>#VALUE!</v>
      </c>
      <c r="O10768" t="e">
        <f t="shared" si="506"/>
        <v>#VALUE!</v>
      </c>
    </row>
    <row r="10769" spans="1:15" x14ac:dyDescent="0.25">
      <c r="A10769">
        <v>2019</v>
      </c>
      <c r="B10769" s="2" t="s">
        <v>40</v>
      </c>
      <c r="C10769">
        <v>9</v>
      </c>
      <c r="D10769" t="s">
        <v>31</v>
      </c>
      <c r="E10769" t="s">
        <v>24</v>
      </c>
      <c r="F10769" t="s">
        <v>110</v>
      </c>
      <c r="G10769">
        <v>2</v>
      </c>
      <c r="H10769">
        <v>138</v>
      </c>
      <c r="I10769">
        <v>115.2</v>
      </c>
      <c r="M10769" t="str">
        <f t="shared" si="504"/>
        <v/>
      </c>
      <c r="N10769" t="e">
        <f t="shared" si="505"/>
        <v>#VALUE!</v>
      </c>
      <c r="O10769" t="e">
        <f t="shared" si="506"/>
        <v>#VALUE!</v>
      </c>
    </row>
    <row r="10770" spans="1:15" x14ac:dyDescent="0.25">
      <c r="A10770">
        <v>2019</v>
      </c>
      <c r="B10770" s="2" t="s">
        <v>40</v>
      </c>
      <c r="C10770">
        <v>9</v>
      </c>
      <c r="D10770" t="s">
        <v>31</v>
      </c>
      <c r="E10770" t="s">
        <v>24</v>
      </c>
      <c r="F10770" t="s">
        <v>113</v>
      </c>
      <c r="G10770">
        <v>1</v>
      </c>
      <c r="H10770">
        <v>59</v>
      </c>
      <c r="I10770">
        <v>49.25</v>
      </c>
      <c r="M10770" t="str">
        <f t="shared" si="504"/>
        <v/>
      </c>
      <c r="N10770" t="e">
        <f t="shared" si="505"/>
        <v>#VALUE!</v>
      </c>
      <c r="O10770" t="e">
        <f t="shared" si="506"/>
        <v>#VALUE!</v>
      </c>
    </row>
    <row r="10771" spans="1:15" x14ac:dyDescent="0.25">
      <c r="A10771">
        <v>2019</v>
      </c>
      <c r="B10771" s="2" t="s">
        <v>40</v>
      </c>
      <c r="C10771">
        <v>9</v>
      </c>
      <c r="D10771" t="s">
        <v>31</v>
      </c>
      <c r="E10771" t="s">
        <v>24</v>
      </c>
      <c r="F10771" t="s">
        <v>122</v>
      </c>
      <c r="G10771">
        <v>1</v>
      </c>
      <c r="H10771">
        <v>99</v>
      </c>
      <c r="I10771">
        <v>82.64</v>
      </c>
      <c r="M10771" t="str">
        <f t="shared" si="504"/>
        <v/>
      </c>
      <c r="N10771" t="e">
        <f t="shared" si="505"/>
        <v>#VALUE!</v>
      </c>
      <c r="O10771" t="e">
        <f t="shared" si="506"/>
        <v>#VALUE!</v>
      </c>
    </row>
    <row r="10772" spans="1:15" x14ac:dyDescent="0.25">
      <c r="A10772">
        <v>2019</v>
      </c>
      <c r="B10772" s="2" t="s">
        <v>40</v>
      </c>
      <c r="C10772">
        <v>9</v>
      </c>
      <c r="D10772" t="s">
        <v>31</v>
      </c>
      <c r="E10772" t="s">
        <v>24</v>
      </c>
      <c r="F10772" t="s">
        <v>124</v>
      </c>
      <c r="G10772">
        <v>1</v>
      </c>
      <c r="H10772">
        <v>99</v>
      </c>
      <c r="I10772">
        <v>82.64</v>
      </c>
      <c r="M10772" t="str">
        <f t="shared" si="504"/>
        <v/>
      </c>
      <c r="N10772" t="e">
        <f t="shared" si="505"/>
        <v>#VALUE!</v>
      </c>
      <c r="O10772" t="e">
        <f t="shared" si="506"/>
        <v>#VALUE!</v>
      </c>
    </row>
    <row r="10773" spans="1:15" x14ac:dyDescent="0.25">
      <c r="A10773">
        <v>2019</v>
      </c>
      <c r="B10773" s="2" t="s">
        <v>40</v>
      </c>
      <c r="C10773">
        <v>9</v>
      </c>
      <c r="D10773" t="s">
        <v>31</v>
      </c>
      <c r="E10773" t="s">
        <v>24</v>
      </c>
      <c r="F10773" t="s">
        <v>135</v>
      </c>
      <c r="G10773">
        <v>1</v>
      </c>
      <c r="H10773">
        <v>139</v>
      </c>
      <c r="I10773">
        <v>116.03</v>
      </c>
      <c r="M10773" t="str">
        <f t="shared" si="504"/>
        <v/>
      </c>
      <c r="N10773" t="e">
        <f t="shared" si="505"/>
        <v>#VALUE!</v>
      </c>
      <c r="O10773" t="e">
        <f t="shared" si="506"/>
        <v>#VALUE!</v>
      </c>
    </row>
    <row r="10774" spans="1:15" x14ac:dyDescent="0.25">
      <c r="A10774">
        <v>2019</v>
      </c>
      <c r="B10774" s="2" t="s">
        <v>40</v>
      </c>
      <c r="C10774">
        <v>9</v>
      </c>
      <c r="D10774" t="s">
        <v>31</v>
      </c>
      <c r="E10774" t="s">
        <v>24</v>
      </c>
      <c r="F10774" t="s">
        <v>138</v>
      </c>
      <c r="G10774">
        <v>1</v>
      </c>
      <c r="H10774">
        <v>149</v>
      </c>
      <c r="I10774">
        <v>124.37</v>
      </c>
      <c r="M10774" t="str">
        <f t="shared" si="504"/>
        <v/>
      </c>
      <c r="N10774" t="e">
        <f t="shared" si="505"/>
        <v>#VALUE!</v>
      </c>
      <c r="O10774" t="e">
        <f t="shared" si="506"/>
        <v>#VALUE!</v>
      </c>
    </row>
    <row r="10775" spans="1:15" x14ac:dyDescent="0.25">
      <c r="A10775">
        <v>2019</v>
      </c>
      <c r="B10775" s="2" t="s">
        <v>40</v>
      </c>
      <c r="C10775">
        <v>9</v>
      </c>
      <c r="D10775" t="s">
        <v>31</v>
      </c>
      <c r="E10775" t="s">
        <v>24</v>
      </c>
      <c r="F10775" t="s">
        <v>130</v>
      </c>
      <c r="G10775">
        <v>1</v>
      </c>
      <c r="H10775">
        <v>399</v>
      </c>
      <c r="I10775">
        <v>333.06</v>
      </c>
      <c r="M10775" t="str">
        <f t="shared" si="504"/>
        <v/>
      </c>
      <c r="N10775" t="e">
        <f t="shared" si="505"/>
        <v>#VALUE!</v>
      </c>
      <c r="O10775" t="e">
        <f t="shared" si="506"/>
        <v>#VALUE!</v>
      </c>
    </row>
    <row r="10776" spans="1:15" x14ac:dyDescent="0.25">
      <c r="A10776">
        <v>2019</v>
      </c>
      <c r="B10776" s="2" t="s">
        <v>40</v>
      </c>
      <c r="C10776">
        <v>9</v>
      </c>
      <c r="D10776" t="s">
        <v>31</v>
      </c>
      <c r="E10776" t="s">
        <v>26</v>
      </c>
      <c r="F10776" t="s">
        <v>136</v>
      </c>
      <c r="G10776">
        <v>1</v>
      </c>
      <c r="H10776">
        <v>35</v>
      </c>
      <c r="I10776">
        <v>29.22</v>
      </c>
      <c r="M10776" t="str">
        <f t="shared" si="504"/>
        <v/>
      </c>
      <c r="N10776" t="e">
        <f t="shared" si="505"/>
        <v>#VALUE!</v>
      </c>
      <c r="O10776" t="e">
        <f t="shared" si="506"/>
        <v>#VALUE!</v>
      </c>
    </row>
    <row r="10777" spans="1:15" x14ac:dyDescent="0.25">
      <c r="A10777">
        <v>2019</v>
      </c>
      <c r="B10777" s="2" t="s">
        <v>40</v>
      </c>
      <c r="C10777">
        <v>9</v>
      </c>
      <c r="D10777" t="s">
        <v>31</v>
      </c>
      <c r="E10777" t="s">
        <v>26</v>
      </c>
      <c r="F10777" t="s">
        <v>109</v>
      </c>
      <c r="G10777">
        <v>47</v>
      </c>
      <c r="H10777">
        <v>3713</v>
      </c>
      <c r="I10777">
        <v>3099.1800000000021</v>
      </c>
      <c r="M10777" t="str">
        <f t="shared" si="504"/>
        <v/>
      </c>
      <c r="N10777" t="e">
        <f t="shared" si="505"/>
        <v>#VALUE!</v>
      </c>
      <c r="O10777" t="e">
        <f t="shared" si="506"/>
        <v>#VALUE!</v>
      </c>
    </row>
    <row r="10778" spans="1:15" x14ac:dyDescent="0.25">
      <c r="A10778">
        <v>2019</v>
      </c>
      <c r="B10778" s="2" t="s">
        <v>40</v>
      </c>
      <c r="C10778">
        <v>9</v>
      </c>
      <c r="D10778" t="s">
        <v>31</v>
      </c>
      <c r="E10778" t="s">
        <v>26</v>
      </c>
      <c r="F10778" t="s">
        <v>118</v>
      </c>
      <c r="G10778">
        <v>10</v>
      </c>
      <c r="H10778">
        <v>990</v>
      </c>
      <c r="I10778">
        <v>826.4</v>
      </c>
      <c r="M10778" t="str">
        <f t="shared" si="504"/>
        <v/>
      </c>
      <c r="N10778" t="e">
        <f t="shared" si="505"/>
        <v>#VALUE!</v>
      </c>
      <c r="O10778" t="e">
        <f t="shared" si="506"/>
        <v>#VALUE!</v>
      </c>
    </row>
    <row r="10779" spans="1:15" x14ac:dyDescent="0.25">
      <c r="A10779">
        <v>2019</v>
      </c>
      <c r="B10779" s="2" t="s">
        <v>40</v>
      </c>
      <c r="C10779">
        <v>9</v>
      </c>
      <c r="D10779" t="s">
        <v>31</v>
      </c>
      <c r="E10779" t="s">
        <v>26</v>
      </c>
      <c r="F10779" t="s">
        <v>110</v>
      </c>
      <c r="G10779">
        <v>43</v>
      </c>
      <c r="H10779">
        <v>2967</v>
      </c>
      <c r="I10779">
        <v>2476.7999999999979</v>
      </c>
      <c r="M10779" t="str">
        <f t="shared" si="504"/>
        <v/>
      </c>
      <c r="N10779" t="e">
        <f t="shared" si="505"/>
        <v>#VALUE!</v>
      </c>
      <c r="O10779" t="e">
        <f t="shared" si="506"/>
        <v>#VALUE!</v>
      </c>
    </row>
    <row r="10780" spans="1:15" x14ac:dyDescent="0.25">
      <c r="A10780">
        <v>2019</v>
      </c>
      <c r="B10780" s="2" t="s">
        <v>40</v>
      </c>
      <c r="C10780">
        <v>9</v>
      </c>
      <c r="D10780" t="s">
        <v>31</v>
      </c>
      <c r="E10780" t="s">
        <v>26</v>
      </c>
      <c r="F10780" t="s">
        <v>119</v>
      </c>
      <c r="G10780">
        <v>4</v>
      </c>
      <c r="H10780">
        <v>1036</v>
      </c>
      <c r="I10780">
        <v>864.76</v>
      </c>
      <c r="M10780" t="str">
        <f t="shared" si="504"/>
        <v/>
      </c>
      <c r="N10780" t="e">
        <f t="shared" si="505"/>
        <v>#VALUE!</v>
      </c>
      <c r="O10780" t="e">
        <f t="shared" si="506"/>
        <v>#VALUE!</v>
      </c>
    </row>
    <row r="10781" spans="1:15" x14ac:dyDescent="0.25">
      <c r="A10781">
        <v>2019</v>
      </c>
      <c r="B10781" s="2" t="s">
        <v>40</v>
      </c>
      <c r="C10781">
        <v>9</v>
      </c>
      <c r="D10781" t="s">
        <v>31</v>
      </c>
      <c r="E10781" t="s">
        <v>26</v>
      </c>
      <c r="F10781" t="s">
        <v>134</v>
      </c>
      <c r="G10781">
        <v>7</v>
      </c>
      <c r="H10781">
        <v>2303</v>
      </c>
      <c r="I10781">
        <v>1922.3399999999997</v>
      </c>
      <c r="M10781" t="str">
        <f t="shared" si="504"/>
        <v/>
      </c>
      <c r="N10781" t="e">
        <f t="shared" si="505"/>
        <v>#VALUE!</v>
      </c>
      <c r="O10781" t="e">
        <f t="shared" si="506"/>
        <v>#VALUE!</v>
      </c>
    </row>
    <row r="10782" spans="1:15" x14ac:dyDescent="0.25">
      <c r="A10782">
        <v>2019</v>
      </c>
      <c r="B10782" s="2" t="s">
        <v>40</v>
      </c>
      <c r="C10782">
        <v>9</v>
      </c>
      <c r="D10782" t="s">
        <v>31</v>
      </c>
      <c r="E10782" t="s">
        <v>26</v>
      </c>
      <c r="F10782" t="s">
        <v>111</v>
      </c>
      <c r="G10782">
        <v>6</v>
      </c>
      <c r="H10782">
        <v>1794</v>
      </c>
      <c r="I10782">
        <v>1497.48</v>
      </c>
      <c r="M10782" t="str">
        <f t="shared" si="504"/>
        <v/>
      </c>
      <c r="N10782" t="e">
        <f t="shared" si="505"/>
        <v>#VALUE!</v>
      </c>
      <c r="O10782" t="e">
        <f t="shared" si="506"/>
        <v>#VALUE!</v>
      </c>
    </row>
    <row r="10783" spans="1:15" x14ac:dyDescent="0.25">
      <c r="A10783">
        <v>2019</v>
      </c>
      <c r="B10783" s="2" t="s">
        <v>40</v>
      </c>
      <c r="C10783">
        <v>9</v>
      </c>
      <c r="D10783" t="s">
        <v>31</v>
      </c>
      <c r="E10783" t="s">
        <v>26</v>
      </c>
      <c r="F10783" t="s">
        <v>120</v>
      </c>
      <c r="G10783">
        <v>9</v>
      </c>
      <c r="H10783">
        <v>351</v>
      </c>
      <c r="I10783">
        <v>292.95000000000005</v>
      </c>
      <c r="M10783" t="str">
        <f t="shared" si="504"/>
        <v/>
      </c>
      <c r="N10783" t="e">
        <f t="shared" si="505"/>
        <v>#VALUE!</v>
      </c>
      <c r="O10783" t="e">
        <f t="shared" si="506"/>
        <v>#VALUE!</v>
      </c>
    </row>
    <row r="10784" spans="1:15" x14ac:dyDescent="0.25">
      <c r="A10784">
        <v>2019</v>
      </c>
      <c r="B10784" s="2" t="s">
        <v>40</v>
      </c>
      <c r="C10784">
        <v>9</v>
      </c>
      <c r="D10784" t="s">
        <v>31</v>
      </c>
      <c r="E10784" t="s">
        <v>26</v>
      </c>
      <c r="F10784" t="s">
        <v>112</v>
      </c>
      <c r="G10784">
        <v>1</v>
      </c>
      <c r="H10784">
        <v>25</v>
      </c>
      <c r="I10784">
        <v>20.87</v>
      </c>
      <c r="M10784" t="str">
        <f t="shared" si="504"/>
        <v/>
      </c>
      <c r="N10784" t="e">
        <f t="shared" si="505"/>
        <v>#VALUE!</v>
      </c>
      <c r="O10784" t="e">
        <f t="shared" si="506"/>
        <v>#VALUE!</v>
      </c>
    </row>
    <row r="10785" spans="1:15" x14ac:dyDescent="0.25">
      <c r="A10785">
        <v>2019</v>
      </c>
      <c r="B10785" s="2" t="s">
        <v>40</v>
      </c>
      <c r="C10785">
        <v>9</v>
      </c>
      <c r="D10785" t="s">
        <v>31</v>
      </c>
      <c r="E10785" t="s">
        <v>26</v>
      </c>
      <c r="F10785" t="s">
        <v>113</v>
      </c>
      <c r="G10785">
        <v>7</v>
      </c>
      <c r="H10785">
        <v>413</v>
      </c>
      <c r="I10785">
        <v>344.75</v>
      </c>
      <c r="M10785" t="str">
        <f t="shared" si="504"/>
        <v/>
      </c>
      <c r="N10785" t="e">
        <f t="shared" si="505"/>
        <v>#VALUE!</v>
      </c>
      <c r="O10785" t="e">
        <f t="shared" si="506"/>
        <v>#VALUE!</v>
      </c>
    </row>
    <row r="10786" spans="1:15" x14ac:dyDescent="0.25">
      <c r="A10786">
        <v>2019</v>
      </c>
      <c r="B10786" s="2" t="s">
        <v>40</v>
      </c>
      <c r="C10786">
        <v>9</v>
      </c>
      <c r="D10786" t="s">
        <v>31</v>
      </c>
      <c r="E10786" t="s">
        <v>26</v>
      </c>
      <c r="F10786" t="s">
        <v>122</v>
      </c>
      <c r="G10786">
        <v>1</v>
      </c>
      <c r="H10786">
        <v>99</v>
      </c>
      <c r="I10786">
        <v>82.64</v>
      </c>
      <c r="M10786" t="str">
        <f t="shared" si="504"/>
        <v/>
      </c>
      <c r="N10786" t="e">
        <f t="shared" si="505"/>
        <v>#VALUE!</v>
      </c>
      <c r="O10786" t="e">
        <f t="shared" si="506"/>
        <v>#VALUE!</v>
      </c>
    </row>
    <row r="10787" spans="1:15" x14ac:dyDescent="0.25">
      <c r="A10787">
        <v>2019</v>
      </c>
      <c r="B10787" s="2" t="s">
        <v>40</v>
      </c>
      <c r="C10787">
        <v>9</v>
      </c>
      <c r="D10787" t="s">
        <v>31</v>
      </c>
      <c r="E10787" t="s">
        <v>26</v>
      </c>
      <c r="F10787" t="s">
        <v>137</v>
      </c>
      <c r="G10787">
        <v>2</v>
      </c>
      <c r="H10787">
        <v>158</v>
      </c>
      <c r="I10787">
        <v>131.88</v>
      </c>
      <c r="M10787" t="str">
        <f t="shared" si="504"/>
        <v/>
      </c>
      <c r="N10787" t="e">
        <f t="shared" si="505"/>
        <v>#VALUE!</v>
      </c>
      <c r="O10787" t="e">
        <f t="shared" si="506"/>
        <v>#VALUE!</v>
      </c>
    </row>
    <row r="10788" spans="1:15" x14ac:dyDescent="0.25">
      <c r="A10788">
        <v>2019</v>
      </c>
      <c r="B10788" s="2" t="s">
        <v>40</v>
      </c>
      <c r="C10788">
        <v>9</v>
      </c>
      <c r="D10788" t="s">
        <v>31</v>
      </c>
      <c r="E10788" t="s">
        <v>26</v>
      </c>
      <c r="F10788" t="s">
        <v>114</v>
      </c>
      <c r="G10788">
        <v>11</v>
      </c>
      <c r="H10788">
        <v>759</v>
      </c>
      <c r="I10788">
        <v>633.60000000000014</v>
      </c>
      <c r="M10788" t="str">
        <f t="shared" si="504"/>
        <v/>
      </c>
      <c r="N10788" t="e">
        <f t="shared" si="505"/>
        <v>#VALUE!</v>
      </c>
      <c r="O10788" t="e">
        <f t="shared" si="506"/>
        <v>#VALUE!</v>
      </c>
    </row>
    <row r="10789" spans="1:15" x14ac:dyDescent="0.25">
      <c r="A10789">
        <v>2019</v>
      </c>
      <c r="B10789" s="2" t="s">
        <v>40</v>
      </c>
      <c r="C10789">
        <v>9</v>
      </c>
      <c r="D10789" t="s">
        <v>31</v>
      </c>
      <c r="E10789" t="s">
        <v>26</v>
      </c>
      <c r="F10789" t="s">
        <v>125</v>
      </c>
      <c r="G10789">
        <v>2</v>
      </c>
      <c r="H10789">
        <v>698</v>
      </c>
      <c r="I10789">
        <v>582.64</v>
      </c>
      <c r="M10789" t="str">
        <f t="shared" si="504"/>
        <v/>
      </c>
      <c r="N10789" t="e">
        <f t="shared" si="505"/>
        <v>#VALUE!</v>
      </c>
      <c r="O10789" t="e">
        <f t="shared" si="506"/>
        <v>#VALUE!</v>
      </c>
    </row>
    <row r="10790" spans="1:15" x14ac:dyDescent="0.25">
      <c r="A10790">
        <v>2019</v>
      </c>
      <c r="B10790" s="2" t="s">
        <v>40</v>
      </c>
      <c r="C10790">
        <v>9</v>
      </c>
      <c r="D10790" t="s">
        <v>31</v>
      </c>
      <c r="E10790" t="s">
        <v>26</v>
      </c>
      <c r="F10790" t="s">
        <v>126</v>
      </c>
      <c r="G10790">
        <v>1</v>
      </c>
      <c r="H10790">
        <v>299</v>
      </c>
      <c r="I10790">
        <v>249.58</v>
      </c>
      <c r="M10790" t="str">
        <f t="shared" si="504"/>
        <v/>
      </c>
      <c r="N10790" t="e">
        <f t="shared" si="505"/>
        <v>#VALUE!</v>
      </c>
      <c r="O10790" t="e">
        <f t="shared" si="506"/>
        <v>#VALUE!</v>
      </c>
    </row>
    <row r="10791" spans="1:15" x14ac:dyDescent="0.25">
      <c r="A10791">
        <v>2019</v>
      </c>
      <c r="B10791" s="2" t="s">
        <v>40</v>
      </c>
      <c r="C10791">
        <v>9</v>
      </c>
      <c r="D10791" t="s">
        <v>31</v>
      </c>
      <c r="E10791" t="s">
        <v>26</v>
      </c>
      <c r="F10791" t="s">
        <v>127</v>
      </c>
      <c r="G10791">
        <v>1</v>
      </c>
      <c r="H10791">
        <v>699</v>
      </c>
      <c r="I10791">
        <v>583.47</v>
      </c>
      <c r="M10791" t="str">
        <f t="shared" si="504"/>
        <v/>
      </c>
      <c r="N10791" t="e">
        <f t="shared" si="505"/>
        <v>#VALUE!</v>
      </c>
      <c r="O10791" t="e">
        <f t="shared" si="506"/>
        <v>#VALUE!</v>
      </c>
    </row>
    <row r="10792" spans="1:15" x14ac:dyDescent="0.25">
      <c r="A10792">
        <v>2019</v>
      </c>
      <c r="B10792" s="2" t="s">
        <v>40</v>
      </c>
      <c r="C10792">
        <v>9</v>
      </c>
      <c r="D10792" t="s">
        <v>31</v>
      </c>
      <c r="E10792" t="s">
        <v>26</v>
      </c>
      <c r="F10792" t="s">
        <v>128</v>
      </c>
      <c r="G10792">
        <v>4</v>
      </c>
      <c r="H10792">
        <v>396</v>
      </c>
      <c r="I10792">
        <v>330.56</v>
      </c>
      <c r="M10792" t="str">
        <f t="shared" si="504"/>
        <v/>
      </c>
      <c r="N10792" t="e">
        <f t="shared" si="505"/>
        <v>#VALUE!</v>
      </c>
      <c r="O10792" t="e">
        <f t="shared" si="506"/>
        <v>#VALUE!</v>
      </c>
    </row>
    <row r="10793" spans="1:15" x14ac:dyDescent="0.25">
      <c r="A10793">
        <v>2019</v>
      </c>
      <c r="B10793" s="2" t="s">
        <v>40</v>
      </c>
      <c r="C10793">
        <v>9</v>
      </c>
      <c r="D10793" t="s">
        <v>31</v>
      </c>
      <c r="E10793" t="s">
        <v>26</v>
      </c>
      <c r="F10793" t="s">
        <v>129</v>
      </c>
      <c r="G10793">
        <v>1</v>
      </c>
      <c r="H10793">
        <v>29</v>
      </c>
      <c r="I10793">
        <v>24.21</v>
      </c>
      <c r="M10793" t="str">
        <f t="shared" si="504"/>
        <v/>
      </c>
      <c r="N10793" t="e">
        <f t="shared" si="505"/>
        <v>#VALUE!</v>
      </c>
      <c r="O10793" t="e">
        <f t="shared" si="506"/>
        <v>#VALUE!</v>
      </c>
    </row>
    <row r="10794" spans="1:15" x14ac:dyDescent="0.25">
      <c r="A10794">
        <v>2019</v>
      </c>
      <c r="B10794" s="2" t="s">
        <v>40</v>
      </c>
      <c r="C10794">
        <v>9</v>
      </c>
      <c r="D10794" t="s">
        <v>31</v>
      </c>
      <c r="E10794" t="s">
        <v>26</v>
      </c>
      <c r="F10794" t="s">
        <v>115</v>
      </c>
      <c r="G10794">
        <v>3</v>
      </c>
      <c r="H10794">
        <v>147</v>
      </c>
      <c r="I10794">
        <v>122.69999999999999</v>
      </c>
      <c r="M10794" t="str">
        <f t="shared" si="504"/>
        <v/>
      </c>
      <c r="N10794" t="e">
        <f t="shared" si="505"/>
        <v>#VALUE!</v>
      </c>
      <c r="O10794" t="e">
        <f t="shared" si="506"/>
        <v>#VALUE!</v>
      </c>
    </row>
    <row r="10795" spans="1:15" x14ac:dyDescent="0.25">
      <c r="A10795">
        <v>2019</v>
      </c>
      <c r="B10795" s="2" t="s">
        <v>40</v>
      </c>
      <c r="C10795">
        <v>9</v>
      </c>
      <c r="D10795" t="s">
        <v>31</v>
      </c>
      <c r="E10795" t="s">
        <v>26</v>
      </c>
      <c r="F10795" t="s">
        <v>130</v>
      </c>
      <c r="G10795">
        <v>3</v>
      </c>
      <c r="H10795">
        <v>1197</v>
      </c>
      <c r="I10795">
        <v>999.18000000000006</v>
      </c>
      <c r="M10795" t="str">
        <f t="shared" si="504"/>
        <v/>
      </c>
      <c r="N10795" t="e">
        <f t="shared" si="505"/>
        <v>#VALUE!</v>
      </c>
      <c r="O10795" t="e">
        <f t="shared" si="506"/>
        <v>#VALUE!</v>
      </c>
    </row>
    <row r="10796" spans="1:15" x14ac:dyDescent="0.25">
      <c r="A10796">
        <v>2019</v>
      </c>
      <c r="B10796" s="2" t="s">
        <v>40</v>
      </c>
      <c r="C10796">
        <v>9</v>
      </c>
      <c r="D10796" t="s">
        <v>31</v>
      </c>
      <c r="E10796" t="s">
        <v>26</v>
      </c>
      <c r="F10796" t="s">
        <v>131</v>
      </c>
      <c r="G10796">
        <v>14</v>
      </c>
      <c r="H10796">
        <v>4606</v>
      </c>
      <c r="I10796">
        <v>3844.6799999999989</v>
      </c>
      <c r="M10796" t="str">
        <f t="shared" si="504"/>
        <v/>
      </c>
      <c r="N10796" t="e">
        <f t="shared" si="505"/>
        <v>#VALUE!</v>
      </c>
      <c r="O10796" t="e">
        <f t="shared" si="506"/>
        <v>#VALUE!</v>
      </c>
    </row>
    <row r="10797" spans="1:15" x14ac:dyDescent="0.25">
      <c r="A10797">
        <v>2019</v>
      </c>
      <c r="B10797" s="2" t="s">
        <v>40</v>
      </c>
      <c r="C10797">
        <v>9</v>
      </c>
      <c r="D10797" t="s">
        <v>31</v>
      </c>
      <c r="E10797" t="s">
        <v>26</v>
      </c>
      <c r="F10797" t="s">
        <v>116</v>
      </c>
      <c r="G10797">
        <v>10</v>
      </c>
      <c r="H10797">
        <v>2590</v>
      </c>
      <c r="I10797">
        <v>2161.9</v>
      </c>
      <c r="M10797" t="str">
        <f t="shared" si="504"/>
        <v/>
      </c>
      <c r="N10797" t="e">
        <f t="shared" si="505"/>
        <v>#VALUE!</v>
      </c>
      <c r="O10797" t="e">
        <f t="shared" si="506"/>
        <v>#VALUE!</v>
      </c>
    </row>
    <row r="10798" spans="1:15" x14ac:dyDescent="0.25">
      <c r="A10798">
        <v>2019</v>
      </c>
      <c r="B10798" s="2" t="s">
        <v>40</v>
      </c>
      <c r="C10798">
        <v>9</v>
      </c>
      <c r="D10798" t="s">
        <v>31</v>
      </c>
      <c r="E10798" t="s">
        <v>26</v>
      </c>
      <c r="F10798" t="s">
        <v>132</v>
      </c>
      <c r="G10798">
        <v>13</v>
      </c>
      <c r="H10798">
        <v>2587</v>
      </c>
      <c r="I10798">
        <v>2159.4300000000007</v>
      </c>
      <c r="M10798" t="str">
        <f t="shared" si="504"/>
        <v/>
      </c>
      <c r="N10798" t="e">
        <f t="shared" si="505"/>
        <v>#VALUE!</v>
      </c>
      <c r="O10798" t="e">
        <f t="shared" si="506"/>
        <v>#VALUE!</v>
      </c>
    </row>
    <row r="10799" spans="1:15" x14ac:dyDescent="0.25">
      <c r="A10799">
        <v>2019</v>
      </c>
      <c r="B10799" s="2" t="s">
        <v>40</v>
      </c>
      <c r="C10799">
        <v>9</v>
      </c>
      <c r="D10799" t="s">
        <v>32</v>
      </c>
      <c r="E10799" t="s">
        <v>10</v>
      </c>
      <c r="F10799" t="s">
        <v>14</v>
      </c>
      <c r="G10799">
        <v>1</v>
      </c>
      <c r="H10799">
        <v>79</v>
      </c>
      <c r="I10799">
        <v>65.94</v>
      </c>
      <c r="M10799" t="str">
        <f t="shared" si="504"/>
        <v/>
      </c>
      <c r="N10799" t="e">
        <f t="shared" si="505"/>
        <v>#VALUE!</v>
      </c>
      <c r="O10799" t="e">
        <f t="shared" si="506"/>
        <v>#VALUE!</v>
      </c>
    </row>
    <row r="10800" spans="1:15" x14ac:dyDescent="0.25">
      <c r="A10800">
        <v>2019</v>
      </c>
      <c r="B10800" s="2" t="s">
        <v>40</v>
      </c>
      <c r="C10800">
        <v>9</v>
      </c>
      <c r="D10800" t="s">
        <v>32</v>
      </c>
      <c r="E10800" t="s">
        <v>10</v>
      </c>
      <c r="F10800" t="s">
        <v>11</v>
      </c>
      <c r="G10800">
        <v>6</v>
      </c>
      <c r="H10800">
        <v>414</v>
      </c>
      <c r="I10800">
        <v>345.6</v>
      </c>
      <c r="M10800" t="str">
        <f t="shared" si="504"/>
        <v/>
      </c>
      <c r="N10800" t="e">
        <f t="shared" si="505"/>
        <v>#VALUE!</v>
      </c>
      <c r="O10800" t="e">
        <f t="shared" si="506"/>
        <v>#VALUE!</v>
      </c>
    </row>
    <row r="10801" spans="1:15" x14ac:dyDescent="0.25">
      <c r="A10801">
        <v>2019</v>
      </c>
      <c r="B10801" s="2" t="s">
        <v>40</v>
      </c>
      <c r="C10801">
        <v>9</v>
      </c>
      <c r="D10801" t="s">
        <v>32</v>
      </c>
      <c r="E10801" t="s">
        <v>10</v>
      </c>
      <c r="F10801" t="s">
        <v>15</v>
      </c>
      <c r="G10801">
        <v>1</v>
      </c>
      <c r="H10801">
        <v>259</v>
      </c>
      <c r="I10801">
        <v>216.19</v>
      </c>
      <c r="M10801" t="str">
        <f t="shared" si="504"/>
        <v/>
      </c>
      <c r="N10801" t="e">
        <f t="shared" si="505"/>
        <v>#VALUE!</v>
      </c>
      <c r="O10801" t="e">
        <f t="shared" si="506"/>
        <v>#VALUE!</v>
      </c>
    </row>
    <row r="10802" spans="1:15" x14ac:dyDescent="0.25">
      <c r="A10802">
        <v>2019</v>
      </c>
      <c r="B10802" s="2" t="s">
        <v>40</v>
      </c>
      <c r="C10802">
        <v>9</v>
      </c>
      <c r="D10802" t="s">
        <v>32</v>
      </c>
      <c r="E10802" t="s">
        <v>10</v>
      </c>
      <c r="F10802" t="s">
        <v>59</v>
      </c>
      <c r="G10802">
        <v>2</v>
      </c>
      <c r="H10802">
        <v>50</v>
      </c>
      <c r="I10802">
        <v>41.74</v>
      </c>
      <c r="M10802" t="str">
        <f t="shared" si="504"/>
        <v/>
      </c>
      <c r="N10802" t="e">
        <f t="shared" si="505"/>
        <v>#VALUE!</v>
      </c>
      <c r="O10802" t="e">
        <f t="shared" si="506"/>
        <v>#VALUE!</v>
      </c>
    </row>
    <row r="10803" spans="1:15" x14ac:dyDescent="0.25">
      <c r="A10803">
        <v>2019</v>
      </c>
      <c r="B10803" s="2" t="s">
        <v>40</v>
      </c>
      <c r="C10803">
        <v>9</v>
      </c>
      <c r="D10803" t="s">
        <v>32</v>
      </c>
      <c r="E10803" t="s">
        <v>10</v>
      </c>
      <c r="F10803" t="s">
        <v>62</v>
      </c>
      <c r="G10803">
        <v>1</v>
      </c>
      <c r="H10803">
        <v>59</v>
      </c>
      <c r="I10803">
        <v>49.25</v>
      </c>
      <c r="M10803" t="str">
        <f t="shared" si="504"/>
        <v/>
      </c>
      <c r="N10803" t="e">
        <f t="shared" si="505"/>
        <v>#VALUE!</v>
      </c>
      <c r="O10803" t="e">
        <f t="shared" si="506"/>
        <v>#VALUE!</v>
      </c>
    </row>
    <row r="10804" spans="1:15" x14ac:dyDescent="0.25">
      <c r="A10804">
        <v>2019</v>
      </c>
      <c r="B10804" s="2" t="s">
        <v>40</v>
      </c>
      <c r="C10804">
        <v>9</v>
      </c>
      <c r="D10804" t="s">
        <v>32</v>
      </c>
      <c r="E10804" t="s">
        <v>10</v>
      </c>
      <c r="F10804" t="s">
        <v>18</v>
      </c>
      <c r="G10804">
        <v>1</v>
      </c>
      <c r="H10804">
        <v>99</v>
      </c>
      <c r="I10804">
        <v>82.64</v>
      </c>
      <c r="M10804" t="str">
        <f t="shared" si="504"/>
        <v/>
      </c>
      <c r="N10804" t="e">
        <f t="shared" si="505"/>
        <v>#VALUE!</v>
      </c>
      <c r="O10804" t="e">
        <f t="shared" si="506"/>
        <v>#VALUE!</v>
      </c>
    </row>
    <row r="10805" spans="1:15" x14ac:dyDescent="0.25">
      <c r="A10805">
        <v>2019</v>
      </c>
      <c r="B10805" s="2" t="s">
        <v>40</v>
      </c>
      <c r="C10805">
        <v>9</v>
      </c>
      <c r="D10805" t="s">
        <v>32</v>
      </c>
      <c r="E10805" t="s">
        <v>10</v>
      </c>
      <c r="F10805" t="s">
        <v>12</v>
      </c>
      <c r="G10805">
        <v>1</v>
      </c>
      <c r="H10805">
        <v>329</v>
      </c>
      <c r="I10805">
        <v>274.62</v>
      </c>
      <c r="M10805" t="str">
        <f t="shared" si="504"/>
        <v/>
      </c>
      <c r="N10805" t="e">
        <f t="shared" si="505"/>
        <v>#VALUE!</v>
      </c>
      <c r="O10805" t="e">
        <f t="shared" si="506"/>
        <v>#VALUE!</v>
      </c>
    </row>
    <row r="10806" spans="1:15" x14ac:dyDescent="0.25">
      <c r="A10806">
        <v>2019</v>
      </c>
      <c r="B10806" s="2" t="s">
        <v>40</v>
      </c>
      <c r="C10806">
        <v>9</v>
      </c>
      <c r="D10806" t="s">
        <v>32</v>
      </c>
      <c r="E10806" t="s">
        <v>13</v>
      </c>
      <c r="F10806" t="s">
        <v>58</v>
      </c>
      <c r="G10806">
        <v>1</v>
      </c>
      <c r="H10806">
        <v>79</v>
      </c>
      <c r="I10806">
        <v>65.94</v>
      </c>
      <c r="M10806" t="str">
        <f t="shared" si="504"/>
        <v/>
      </c>
      <c r="N10806" t="e">
        <f t="shared" si="505"/>
        <v>#VALUE!</v>
      </c>
      <c r="O10806" t="e">
        <f t="shared" si="506"/>
        <v>#VALUE!</v>
      </c>
    </row>
    <row r="10807" spans="1:15" x14ac:dyDescent="0.25">
      <c r="A10807">
        <v>2019</v>
      </c>
      <c r="B10807" s="2" t="s">
        <v>40</v>
      </c>
      <c r="C10807">
        <v>9</v>
      </c>
      <c r="D10807" t="s">
        <v>32</v>
      </c>
      <c r="E10807" t="s">
        <v>13</v>
      </c>
      <c r="F10807" t="s">
        <v>73</v>
      </c>
      <c r="G10807">
        <v>2</v>
      </c>
      <c r="H10807">
        <v>70</v>
      </c>
      <c r="I10807">
        <v>58.44</v>
      </c>
      <c r="M10807" t="str">
        <f t="shared" si="504"/>
        <v/>
      </c>
      <c r="N10807" t="e">
        <f t="shared" si="505"/>
        <v>#VALUE!</v>
      </c>
      <c r="O10807" t="e">
        <f t="shared" si="506"/>
        <v>#VALUE!</v>
      </c>
    </row>
    <row r="10808" spans="1:15" x14ac:dyDescent="0.25">
      <c r="A10808">
        <v>2019</v>
      </c>
      <c r="B10808" s="2" t="s">
        <v>40</v>
      </c>
      <c r="C10808">
        <v>9</v>
      </c>
      <c r="D10808" t="s">
        <v>32</v>
      </c>
      <c r="E10808" t="s">
        <v>13</v>
      </c>
      <c r="F10808" t="s">
        <v>14</v>
      </c>
      <c r="G10808">
        <v>17</v>
      </c>
      <c r="H10808">
        <v>1343</v>
      </c>
      <c r="I10808">
        <v>1120.9800000000005</v>
      </c>
      <c r="M10808" t="str">
        <f t="shared" si="504"/>
        <v/>
      </c>
      <c r="N10808" t="e">
        <f t="shared" si="505"/>
        <v>#VALUE!</v>
      </c>
      <c r="O10808" t="e">
        <f t="shared" si="506"/>
        <v>#VALUE!</v>
      </c>
    </row>
    <row r="10809" spans="1:15" x14ac:dyDescent="0.25">
      <c r="A10809">
        <v>2019</v>
      </c>
      <c r="B10809" s="2" t="s">
        <v>40</v>
      </c>
      <c r="C10809">
        <v>9</v>
      </c>
      <c r="D10809" t="s">
        <v>32</v>
      </c>
      <c r="E10809" t="s">
        <v>13</v>
      </c>
      <c r="F10809" t="s">
        <v>22</v>
      </c>
      <c r="G10809">
        <v>4</v>
      </c>
      <c r="H10809">
        <v>396</v>
      </c>
      <c r="I10809">
        <v>330.56</v>
      </c>
      <c r="M10809" t="str">
        <f t="shared" si="504"/>
        <v/>
      </c>
      <c r="N10809" t="e">
        <f t="shared" si="505"/>
        <v>#VALUE!</v>
      </c>
      <c r="O10809" t="e">
        <f t="shared" si="506"/>
        <v>#VALUE!</v>
      </c>
    </row>
    <row r="10810" spans="1:15" x14ac:dyDescent="0.25">
      <c r="A10810">
        <v>2019</v>
      </c>
      <c r="B10810" s="2" t="s">
        <v>40</v>
      </c>
      <c r="C10810">
        <v>9</v>
      </c>
      <c r="D10810" t="s">
        <v>32</v>
      </c>
      <c r="E10810" t="s">
        <v>13</v>
      </c>
      <c r="F10810" t="s">
        <v>11</v>
      </c>
      <c r="G10810">
        <v>31</v>
      </c>
      <c r="H10810">
        <v>2139</v>
      </c>
      <c r="I10810">
        <v>1785.599999999999</v>
      </c>
      <c r="M10810" t="str">
        <f t="shared" si="504"/>
        <v/>
      </c>
      <c r="N10810" t="e">
        <f t="shared" si="505"/>
        <v>#VALUE!</v>
      </c>
      <c r="O10810" t="e">
        <f t="shared" si="506"/>
        <v>#VALUE!</v>
      </c>
    </row>
    <row r="10811" spans="1:15" x14ac:dyDescent="0.25">
      <c r="A10811">
        <v>2019</v>
      </c>
      <c r="B10811" s="2" t="s">
        <v>40</v>
      </c>
      <c r="C10811">
        <v>9</v>
      </c>
      <c r="D10811" t="s">
        <v>32</v>
      </c>
      <c r="E10811" t="s">
        <v>13</v>
      </c>
      <c r="F10811" t="s">
        <v>15</v>
      </c>
      <c r="G10811">
        <v>6</v>
      </c>
      <c r="H10811">
        <v>1554</v>
      </c>
      <c r="I10811">
        <v>1297.1400000000001</v>
      </c>
      <c r="M10811" t="str">
        <f t="shared" si="504"/>
        <v/>
      </c>
      <c r="N10811" t="e">
        <f t="shared" si="505"/>
        <v>#VALUE!</v>
      </c>
      <c r="O10811" t="e">
        <f t="shared" si="506"/>
        <v>#VALUE!</v>
      </c>
    </row>
    <row r="10812" spans="1:15" x14ac:dyDescent="0.25">
      <c r="A10812">
        <v>2019</v>
      </c>
      <c r="B10812" s="2" t="s">
        <v>40</v>
      </c>
      <c r="C10812">
        <v>9</v>
      </c>
      <c r="D10812" t="s">
        <v>32</v>
      </c>
      <c r="E10812" t="s">
        <v>13</v>
      </c>
      <c r="F10812" t="s">
        <v>16</v>
      </c>
      <c r="G10812">
        <v>1</v>
      </c>
      <c r="H10812">
        <v>329</v>
      </c>
      <c r="I10812">
        <v>274.62</v>
      </c>
      <c r="M10812" t="str">
        <f t="shared" si="504"/>
        <v/>
      </c>
      <c r="N10812" t="e">
        <f t="shared" si="505"/>
        <v>#VALUE!</v>
      </c>
      <c r="O10812" t="e">
        <f t="shared" si="506"/>
        <v>#VALUE!</v>
      </c>
    </row>
    <row r="10813" spans="1:15" x14ac:dyDescent="0.25">
      <c r="A10813">
        <v>2019</v>
      </c>
      <c r="B10813" s="2" t="s">
        <v>40</v>
      </c>
      <c r="C10813">
        <v>9</v>
      </c>
      <c r="D10813" t="s">
        <v>32</v>
      </c>
      <c r="E10813" t="s">
        <v>13</v>
      </c>
      <c r="F10813" t="s">
        <v>25</v>
      </c>
      <c r="G10813">
        <v>6</v>
      </c>
      <c r="H10813">
        <v>1794</v>
      </c>
      <c r="I10813">
        <v>1497.48</v>
      </c>
      <c r="M10813" t="str">
        <f t="shared" si="504"/>
        <v/>
      </c>
      <c r="N10813" t="e">
        <f t="shared" si="505"/>
        <v>#VALUE!</v>
      </c>
      <c r="O10813" t="e">
        <f t="shared" si="506"/>
        <v>#VALUE!</v>
      </c>
    </row>
    <row r="10814" spans="1:15" x14ac:dyDescent="0.25">
      <c r="A10814">
        <v>2019</v>
      </c>
      <c r="B10814" s="2" t="s">
        <v>40</v>
      </c>
      <c r="C10814">
        <v>9</v>
      </c>
      <c r="D10814" t="s">
        <v>32</v>
      </c>
      <c r="E10814" t="s">
        <v>13</v>
      </c>
      <c r="F10814" t="s">
        <v>70</v>
      </c>
      <c r="G10814">
        <v>2</v>
      </c>
      <c r="H10814">
        <v>78</v>
      </c>
      <c r="I10814">
        <v>65.099999999999994</v>
      </c>
      <c r="M10814" t="str">
        <f t="shared" si="504"/>
        <v/>
      </c>
      <c r="N10814" t="e">
        <f t="shared" si="505"/>
        <v>#VALUE!</v>
      </c>
      <c r="O10814" t="e">
        <f t="shared" si="506"/>
        <v>#VALUE!</v>
      </c>
    </row>
    <row r="10815" spans="1:15" x14ac:dyDescent="0.25">
      <c r="A10815">
        <v>2019</v>
      </c>
      <c r="B10815" s="2" t="s">
        <v>40</v>
      </c>
      <c r="C10815">
        <v>9</v>
      </c>
      <c r="D10815" t="s">
        <v>32</v>
      </c>
      <c r="E10815" t="s">
        <v>13</v>
      </c>
      <c r="F10815" t="s">
        <v>61</v>
      </c>
      <c r="G10815">
        <v>1</v>
      </c>
      <c r="H10815">
        <v>79</v>
      </c>
      <c r="I10815">
        <v>65.94</v>
      </c>
      <c r="M10815" t="str">
        <f t="shared" si="504"/>
        <v/>
      </c>
      <c r="N10815" t="e">
        <f t="shared" si="505"/>
        <v>#VALUE!</v>
      </c>
      <c r="O10815" t="e">
        <f t="shared" si="506"/>
        <v>#VALUE!</v>
      </c>
    </row>
    <row r="10816" spans="1:15" x14ac:dyDescent="0.25">
      <c r="A10816">
        <v>2019</v>
      </c>
      <c r="B10816" s="2" t="s">
        <v>40</v>
      </c>
      <c r="C10816">
        <v>9</v>
      </c>
      <c r="D10816" t="s">
        <v>32</v>
      </c>
      <c r="E10816" t="s">
        <v>13</v>
      </c>
      <c r="F10816" t="s">
        <v>59</v>
      </c>
      <c r="G10816">
        <v>3</v>
      </c>
      <c r="H10816">
        <v>75</v>
      </c>
      <c r="I10816">
        <v>62.61</v>
      </c>
      <c r="M10816" t="str">
        <f t="shared" si="504"/>
        <v/>
      </c>
      <c r="N10816" t="e">
        <f t="shared" si="505"/>
        <v>#VALUE!</v>
      </c>
      <c r="O10816" t="e">
        <f t="shared" si="506"/>
        <v>#VALUE!</v>
      </c>
    </row>
    <row r="10817" spans="1:15" x14ac:dyDescent="0.25">
      <c r="A10817">
        <v>2019</v>
      </c>
      <c r="B10817" s="2" t="s">
        <v>40</v>
      </c>
      <c r="C10817">
        <v>9</v>
      </c>
      <c r="D10817" t="s">
        <v>32</v>
      </c>
      <c r="E10817" t="s">
        <v>13</v>
      </c>
      <c r="F10817" t="s">
        <v>62</v>
      </c>
      <c r="G10817">
        <v>4</v>
      </c>
      <c r="H10817">
        <v>236</v>
      </c>
      <c r="I10817">
        <v>197</v>
      </c>
      <c r="M10817" t="str">
        <f t="shared" si="504"/>
        <v/>
      </c>
      <c r="N10817" t="e">
        <f t="shared" si="505"/>
        <v>#VALUE!</v>
      </c>
      <c r="O10817" t="e">
        <f t="shared" si="506"/>
        <v>#VALUE!</v>
      </c>
    </row>
    <row r="10818" spans="1:15" x14ac:dyDescent="0.25">
      <c r="A10818">
        <v>2019</v>
      </c>
      <c r="B10818" s="2" t="s">
        <v>40</v>
      </c>
      <c r="C10818">
        <v>9</v>
      </c>
      <c r="D10818" t="s">
        <v>32</v>
      </c>
      <c r="E10818" t="s">
        <v>13</v>
      </c>
      <c r="F10818" t="s">
        <v>65</v>
      </c>
      <c r="G10818">
        <v>1</v>
      </c>
      <c r="H10818">
        <v>159</v>
      </c>
      <c r="I10818">
        <v>132.72</v>
      </c>
      <c r="M10818" t="str">
        <f t="shared" si="504"/>
        <v/>
      </c>
      <c r="N10818" t="e">
        <f t="shared" si="505"/>
        <v>#VALUE!</v>
      </c>
      <c r="O10818" t="e">
        <f t="shared" si="506"/>
        <v>#VALUE!</v>
      </c>
    </row>
    <row r="10819" spans="1:15" x14ac:dyDescent="0.25">
      <c r="A10819">
        <v>2019</v>
      </c>
      <c r="B10819" s="2" t="s">
        <v>40</v>
      </c>
      <c r="C10819">
        <v>9</v>
      </c>
      <c r="D10819" t="s">
        <v>32</v>
      </c>
      <c r="E10819" t="s">
        <v>13</v>
      </c>
      <c r="F10819" t="s">
        <v>56</v>
      </c>
      <c r="G10819">
        <v>1</v>
      </c>
      <c r="H10819">
        <v>69</v>
      </c>
      <c r="I10819">
        <v>57.6</v>
      </c>
      <c r="M10819" t="str">
        <f t="shared" ref="M10819:M10882" si="507">SUBSTITUTE(SUBSTITUTE(J10819," - ","|"),"; ","|")</f>
        <v/>
      </c>
      <c r="N10819" t="e">
        <f t="shared" ref="N10819:N10882" si="508">LEFT(M10819,FIND("|",M10819)-1)</f>
        <v>#VALUE!</v>
      </c>
      <c r="O10819" t="e">
        <f t="shared" ref="O10819:O10882" si="509">RIGHT(M10819,LEN(M10819)-FIND("|",M10819))</f>
        <v>#VALUE!</v>
      </c>
    </row>
    <row r="10820" spans="1:15" x14ac:dyDescent="0.25">
      <c r="A10820">
        <v>2019</v>
      </c>
      <c r="B10820" s="2" t="s">
        <v>40</v>
      </c>
      <c r="C10820">
        <v>9</v>
      </c>
      <c r="D10820" t="s">
        <v>32</v>
      </c>
      <c r="E10820" t="s">
        <v>13</v>
      </c>
      <c r="F10820" t="s">
        <v>69</v>
      </c>
      <c r="G10820">
        <v>1</v>
      </c>
      <c r="H10820">
        <v>349</v>
      </c>
      <c r="I10820">
        <v>291.32</v>
      </c>
      <c r="M10820" t="str">
        <f t="shared" si="507"/>
        <v/>
      </c>
      <c r="N10820" t="e">
        <f t="shared" si="508"/>
        <v>#VALUE!</v>
      </c>
      <c r="O10820" t="e">
        <f t="shared" si="509"/>
        <v>#VALUE!</v>
      </c>
    </row>
    <row r="10821" spans="1:15" x14ac:dyDescent="0.25">
      <c r="A10821">
        <v>2019</v>
      </c>
      <c r="B10821" s="2" t="s">
        <v>40</v>
      </c>
      <c r="C10821">
        <v>9</v>
      </c>
      <c r="D10821" t="s">
        <v>32</v>
      </c>
      <c r="E10821" t="s">
        <v>13</v>
      </c>
      <c r="F10821" t="s">
        <v>66</v>
      </c>
      <c r="G10821">
        <v>3</v>
      </c>
      <c r="H10821">
        <v>897</v>
      </c>
      <c r="I10821">
        <v>748.74</v>
      </c>
      <c r="M10821" t="str">
        <f t="shared" si="507"/>
        <v/>
      </c>
      <c r="N10821" t="e">
        <f t="shared" si="508"/>
        <v>#VALUE!</v>
      </c>
      <c r="O10821" t="e">
        <f t="shared" si="509"/>
        <v>#VALUE!</v>
      </c>
    </row>
    <row r="10822" spans="1:15" x14ac:dyDescent="0.25">
      <c r="A10822">
        <v>2019</v>
      </c>
      <c r="B10822" s="2" t="s">
        <v>40</v>
      </c>
      <c r="C10822">
        <v>9</v>
      </c>
      <c r="D10822" t="s">
        <v>32</v>
      </c>
      <c r="E10822" t="s">
        <v>13</v>
      </c>
      <c r="F10822" t="s">
        <v>67</v>
      </c>
      <c r="G10822">
        <v>1</v>
      </c>
      <c r="H10822">
        <v>699</v>
      </c>
      <c r="I10822">
        <v>583.47</v>
      </c>
      <c r="M10822" t="str">
        <f t="shared" si="507"/>
        <v/>
      </c>
      <c r="N10822" t="e">
        <f t="shared" si="508"/>
        <v>#VALUE!</v>
      </c>
      <c r="O10822" t="e">
        <f t="shared" si="509"/>
        <v>#VALUE!</v>
      </c>
    </row>
    <row r="10823" spans="1:15" x14ac:dyDescent="0.25">
      <c r="A10823">
        <v>2019</v>
      </c>
      <c r="B10823" s="2" t="s">
        <v>40</v>
      </c>
      <c r="C10823">
        <v>9</v>
      </c>
      <c r="D10823" t="s">
        <v>32</v>
      </c>
      <c r="E10823" t="s">
        <v>13</v>
      </c>
      <c r="F10823" t="s">
        <v>18</v>
      </c>
      <c r="G10823">
        <v>2</v>
      </c>
      <c r="H10823">
        <v>198</v>
      </c>
      <c r="I10823">
        <v>165.28</v>
      </c>
      <c r="M10823" t="str">
        <f t="shared" si="507"/>
        <v/>
      </c>
      <c r="N10823" t="e">
        <f t="shared" si="508"/>
        <v>#VALUE!</v>
      </c>
      <c r="O10823" t="e">
        <f t="shared" si="509"/>
        <v>#VALUE!</v>
      </c>
    </row>
    <row r="10824" spans="1:15" x14ac:dyDescent="0.25">
      <c r="A10824">
        <v>2019</v>
      </c>
      <c r="B10824" s="2" t="s">
        <v>40</v>
      </c>
      <c r="C10824">
        <v>9</v>
      </c>
      <c r="D10824" t="s">
        <v>32</v>
      </c>
      <c r="E10824" t="s">
        <v>13</v>
      </c>
      <c r="F10824" t="s">
        <v>27</v>
      </c>
      <c r="G10824">
        <v>1</v>
      </c>
      <c r="H10824">
        <v>149</v>
      </c>
      <c r="I10824">
        <v>124.37</v>
      </c>
      <c r="M10824" t="str">
        <f t="shared" si="507"/>
        <v/>
      </c>
      <c r="N10824" t="e">
        <f t="shared" si="508"/>
        <v>#VALUE!</v>
      </c>
      <c r="O10824" t="e">
        <f t="shared" si="509"/>
        <v>#VALUE!</v>
      </c>
    </row>
    <row r="10825" spans="1:15" x14ac:dyDescent="0.25">
      <c r="A10825">
        <v>2019</v>
      </c>
      <c r="B10825" s="2" t="s">
        <v>40</v>
      </c>
      <c r="C10825">
        <v>9</v>
      </c>
      <c r="D10825" t="s">
        <v>32</v>
      </c>
      <c r="E10825" t="s">
        <v>13</v>
      </c>
      <c r="F10825" t="s">
        <v>71</v>
      </c>
      <c r="G10825">
        <v>3</v>
      </c>
      <c r="H10825">
        <v>87</v>
      </c>
      <c r="I10825">
        <v>72.63</v>
      </c>
      <c r="M10825" t="str">
        <f t="shared" si="507"/>
        <v/>
      </c>
      <c r="N10825" t="e">
        <f t="shared" si="508"/>
        <v>#VALUE!</v>
      </c>
      <c r="O10825" t="e">
        <f t="shared" si="509"/>
        <v>#VALUE!</v>
      </c>
    </row>
    <row r="10826" spans="1:15" x14ac:dyDescent="0.25">
      <c r="A10826">
        <v>2019</v>
      </c>
      <c r="B10826" s="2" t="s">
        <v>40</v>
      </c>
      <c r="C10826">
        <v>9</v>
      </c>
      <c r="D10826" t="s">
        <v>32</v>
      </c>
      <c r="E10826" t="s">
        <v>13</v>
      </c>
      <c r="F10826" t="s">
        <v>12</v>
      </c>
      <c r="G10826">
        <v>7</v>
      </c>
      <c r="H10826">
        <v>2303</v>
      </c>
      <c r="I10826">
        <v>1922.3399999999997</v>
      </c>
      <c r="M10826" t="str">
        <f t="shared" si="507"/>
        <v/>
      </c>
      <c r="N10826" t="e">
        <f t="shared" si="508"/>
        <v>#VALUE!</v>
      </c>
      <c r="O10826" t="e">
        <f t="shared" si="509"/>
        <v>#VALUE!</v>
      </c>
    </row>
    <row r="10827" spans="1:15" x14ac:dyDescent="0.25">
      <c r="A10827">
        <v>2019</v>
      </c>
      <c r="B10827" s="2" t="s">
        <v>40</v>
      </c>
      <c r="C10827">
        <v>9</v>
      </c>
      <c r="D10827" t="s">
        <v>32</v>
      </c>
      <c r="E10827" t="s">
        <v>13</v>
      </c>
      <c r="F10827" t="s">
        <v>19</v>
      </c>
      <c r="G10827">
        <v>5</v>
      </c>
      <c r="H10827">
        <v>1295</v>
      </c>
      <c r="I10827">
        <v>1080.95</v>
      </c>
      <c r="M10827" t="str">
        <f t="shared" si="507"/>
        <v/>
      </c>
      <c r="N10827" t="e">
        <f t="shared" si="508"/>
        <v>#VALUE!</v>
      </c>
      <c r="O10827" t="e">
        <f t="shared" si="509"/>
        <v>#VALUE!</v>
      </c>
    </row>
    <row r="10828" spans="1:15" x14ac:dyDescent="0.25">
      <c r="A10828">
        <v>2019</v>
      </c>
      <c r="B10828" s="2" t="s">
        <v>40</v>
      </c>
      <c r="C10828">
        <v>9</v>
      </c>
      <c r="D10828" t="s">
        <v>32</v>
      </c>
      <c r="E10828" t="s">
        <v>13</v>
      </c>
      <c r="F10828" t="s">
        <v>20</v>
      </c>
      <c r="G10828">
        <v>5</v>
      </c>
      <c r="H10828">
        <v>995</v>
      </c>
      <c r="I10828">
        <v>830.55000000000007</v>
      </c>
      <c r="M10828" t="str">
        <f t="shared" si="507"/>
        <v/>
      </c>
      <c r="N10828" t="e">
        <f t="shared" si="508"/>
        <v>#VALUE!</v>
      </c>
      <c r="O10828" t="e">
        <f t="shared" si="509"/>
        <v>#VALUE!</v>
      </c>
    </row>
    <row r="10829" spans="1:15" x14ac:dyDescent="0.25">
      <c r="A10829">
        <v>2019</v>
      </c>
      <c r="B10829" s="2" t="s">
        <v>40</v>
      </c>
      <c r="C10829">
        <v>9</v>
      </c>
      <c r="D10829" t="s">
        <v>32</v>
      </c>
      <c r="E10829" t="s">
        <v>21</v>
      </c>
      <c r="F10829" t="s">
        <v>60</v>
      </c>
      <c r="G10829">
        <v>3</v>
      </c>
      <c r="H10829">
        <v>147</v>
      </c>
      <c r="I10829">
        <v>122.69999999999999</v>
      </c>
      <c r="M10829" t="str">
        <f t="shared" si="507"/>
        <v/>
      </c>
      <c r="N10829" t="e">
        <f t="shared" si="508"/>
        <v>#VALUE!</v>
      </c>
      <c r="O10829" t="e">
        <f t="shared" si="509"/>
        <v>#VALUE!</v>
      </c>
    </row>
    <row r="10830" spans="1:15" x14ac:dyDescent="0.25">
      <c r="A10830">
        <v>2019</v>
      </c>
      <c r="B10830" s="2" t="s">
        <v>40</v>
      </c>
      <c r="C10830">
        <v>9</v>
      </c>
      <c r="D10830" t="s">
        <v>32</v>
      </c>
      <c r="E10830" t="s">
        <v>21</v>
      </c>
      <c r="F10830" t="s">
        <v>14</v>
      </c>
      <c r="G10830">
        <v>12</v>
      </c>
      <c r="H10830">
        <v>948</v>
      </c>
      <c r="I10830">
        <v>791.2800000000002</v>
      </c>
      <c r="M10830" t="str">
        <f t="shared" si="507"/>
        <v/>
      </c>
      <c r="N10830" t="e">
        <f t="shared" si="508"/>
        <v>#VALUE!</v>
      </c>
      <c r="O10830" t="e">
        <f t="shared" si="509"/>
        <v>#VALUE!</v>
      </c>
    </row>
    <row r="10831" spans="1:15" x14ac:dyDescent="0.25">
      <c r="A10831">
        <v>2019</v>
      </c>
      <c r="B10831" s="2" t="s">
        <v>40</v>
      </c>
      <c r="C10831">
        <v>9</v>
      </c>
      <c r="D10831" t="s">
        <v>32</v>
      </c>
      <c r="E10831" t="s">
        <v>21</v>
      </c>
      <c r="F10831" t="s">
        <v>22</v>
      </c>
      <c r="G10831">
        <v>4</v>
      </c>
      <c r="H10831">
        <v>396</v>
      </c>
      <c r="I10831">
        <v>330.56</v>
      </c>
      <c r="M10831" t="str">
        <f t="shared" si="507"/>
        <v/>
      </c>
      <c r="N10831" t="e">
        <f t="shared" si="508"/>
        <v>#VALUE!</v>
      </c>
      <c r="O10831" t="e">
        <f t="shared" si="509"/>
        <v>#VALUE!</v>
      </c>
    </row>
    <row r="10832" spans="1:15" x14ac:dyDescent="0.25">
      <c r="A10832">
        <v>2019</v>
      </c>
      <c r="B10832" s="2" t="s">
        <v>40</v>
      </c>
      <c r="C10832">
        <v>9</v>
      </c>
      <c r="D10832" t="s">
        <v>32</v>
      </c>
      <c r="E10832" t="s">
        <v>21</v>
      </c>
      <c r="F10832" t="s">
        <v>11</v>
      </c>
      <c r="G10832">
        <v>22</v>
      </c>
      <c r="H10832">
        <v>1518</v>
      </c>
      <c r="I10832">
        <v>1267.1999999999998</v>
      </c>
      <c r="M10832" t="str">
        <f t="shared" si="507"/>
        <v/>
      </c>
      <c r="N10832" t="e">
        <f t="shared" si="508"/>
        <v>#VALUE!</v>
      </c>
      <c r="O10832" t="e">
        <f t="shared" si="509"/>
        <v>#VALUE!</v>
      </c>
    </row>
    <row r="10833" spans="1:15" x14ac:dyDescent="0.25">
      <c r="A10833">
        <v>2019</v>
      </c>
      <c r="B10833" s="2" t="s">
        <v>40</v>
      </c>
      <c r="C10833">
        <v>9</v>
      </c>
      <c r="D10833" t="s">
        <v>32</v>
      </c>
      <c r="E10833" t="s">
        <v>21</v>
      </c>
      <c r="F10833" t="s">
        <v>15</v>
      </c>
      <c r="G10833">
        <v>2</v>
      </c>
      <c r="H10833">
        <v>518</v>
      </c>
      <c r="I10833">
        <v>432.38</v>
      </c>
      <c r="M10833" t="str">
        <f t="shared" si="507"/>
        <v/>
      </c>
      <c r="N10833" t="e">
        <f t="shared" si="508"/>
        <v>#VALUE!</v>
      </c>
      <c r="O10833" t="e">
        <f t="shared" si="509"/>
        <v>#VALUE!</v>
      </c>
    </row>
    <row r="10834" spans="1:15" x14ac:dyDescent="0.25">
      <c r="A10834">
        <v>2019</v>
      </c>
      <c r="B10834" s="2" t="s">
        <v>40</v>
      </c>
      <c r="C10834">
        <v>9</v>
      </c>
      <c r="D10834" t="s">
        <v>32</v>
      </c>
      <c r="E10834" t="s">
        <v>21</v>
      </c>
      <c r="F10834" t="s">
        <v>16</v>
      </c>
      <c r="G10834">
        <v>1</v>
      </c>
      <c r="H10834">
        <v>329</v>
      </c>
      <c r="I10834">
        <v>274.62</v>
      </c>
      <c r="M10834" t="str">
        <f t="shared" si="507"/>
        <v/>
      </c>
      <c r="N10834" t="e">
        <f t="shared" si="508"/>
        <v>#VALUE!</v>
      </c>
      <c r="O10834" t="e">
        <f t="shared" si="509"/>
        <v>#VALUE!</v>
      </c>
    </row>
    <row r="10835" spans="1:15" x14ac:dyDescent="0.25">
      <c r="A10835">
        <v>2019</v>
      </c>
      <c r="B10835" s="2" t="s">
        <v>40</v>
      </c>
      <c r="C10835">
        <v>9</v>
      </c>
      <c r="D10835" t="s">
        <v>32</v>
      </c>
      <c r="E10835" t="s">
        <v>21</v>
      </c>
      <c r="F10835" t="s">
        <v>25</v>
      </c>
      <c r="G10835">
        <v>4</v>
      </c>
      <c r="H10835">
        <v>1196</v>
      </c>
      <c r="I10835">
        <v>998.32</v>
      </c>
      <c r="M10835" t="str">
        <f t="shared" si="507"/>
        <v/>
      </c>
      <c r="N10835" t="e">
        <f t="shared" si="508"/>
        <v>#VALUE!</v>
      </c>
      <c r="O10835" t="e">
        <f t="shared" si="509"/>
        <v>#VALUE!</v>
      </c>
    </row>
    <row r="10836" spans="1:15" x14ac:dyDescent="0.25">
      <c r="A10836">
        <v>2019</v>
      </c>
      <c r="B10836" s="2" t="s">
        <v>40</v>
      </c>
      <c r="C10836">
        <v>9</v>
      </c>
      <c r="D10836" t="s">
        <v>32</v>
      </c>
      <c r="E10836" t="s">
        <v>21</v>
      </c>
      <c r="F10836" t="s">
        <v>70</v>
      </c>
      <c r="G10836">
        <v>5</v>
      </c>
      <c r="H10836">
        <v>195</v>
      </c>
      <c r="I10836">
        <v>162.75</v>
      </c>
      <c r="M10836" t="str">
        <f t="shared" si="507"/>
        <v/>
      </c>
      <c r="N10836" t="e">
        <f t="shared" si="508"/>
        <v>#VALUE!</v>
      </c>
      <c r="O10836" t="e">
        <f t="shared" si="509"/>
        <v>#VALUE!</v>
      </c>
    </row>
    <row r="10837" spans="1:15" x14ac:dyDescent="0.25">
      <c r="A10837">
        <v>2019</v>
      </c>
      <c r="B10837" s="2" t="s">
        <v>40</v>
      </c>
      <c r="C10837">
        <v>9</v>
      </c>
      <c r="D10837" t="s">
        <v>32</v>
      </c>
      <c r="E10837" t="s">
        <v>21</v>
      </c>
      <c r="F10837" t="s">
        <v>62</v>
      </c>
      <c r="G10837">
        <v>7</v>
      </c>
      <c r="H10837">
        <v>413</v>
      </c>
      <c r="I10837">
        <v>344.75</v>
      </c>
      <c r="M10837" t="str">
        <f t="shared" si="507"/>
        <v/>
      </c>
      <c r="N10837" t="e">
        <f t="shared" si="508"/>
        <v>#VALUE!</v>
      </c>
      <c r="O10837" t="e">
        <f t="shared" si="509"/>
        <v>#VALUE!</v>
      </c>
    </row>
    <row r="10838" spans="1:15" x14ac:dyDescent="0.25">
      <c r="A10838">
        <v>2019</v>
      </c>
      <c r="B10838" s="2" t="s">
        <v>40</v>
      </c>
      <c r="C10838">
        <v>9</v>
      </c>
      <c r="D10838" t="s">
        <v>32</v>
      </c>
      <c r="E10838" t="s">
        <v>21</v>
      </c>
      <c r="F10838" t="s">
        <v>63</v>
      </c>
      <c r="G10838">
        <v>2</v>
      </c>
      <c r="H10838">
        <v>198</v>
      </c>
      <c r="I10838">
        <v>165.28</v>
      </c>
      <c r="M10838" t="str">
        <f t="shared" si="507"/>
        <v/>
      </c>
      <c r="N10838" t="e">
        <f t="shared" si="508"/>
        <v>#VALUE!</v>
      </c>
      <c r="O10838" t="e">
        <f t="shared" si="509"/>
        <v>#VALUE!</v>
      </c>
    </row>
    <row r="10839" spans="1:15" x14ac:dyDescent="0.25">
      <c r="A10839">
        <v>2019</v>
      </c>
      <c r="B10839" s="2" t="s">
        <v>40</v>
      </c>
      <c r="C10839">
        <v>9</v>
      </c>
      <c r="D10839" t="s">
        <v>32</v>
      </c>
      <c r="E10839" t="s">
        <v>21</v>
      </c>
      <c r="F10839" t="s">
        <v>65</v>
      </c>
      <c r="G10839">
        <v>3</v>
      </c>
      <c r="H10839">
        <v>477</v>
      </c>
      <c r="I10839">
        <v>398.15999999999997</v>
      </c>
      <c r="M10839" t="str">
        <f t="shared" si="507"/>
        <v/>
      </c>
      <c r="N10839" t="e">
        <f t="shared" si="508"/>
        <v>#VALUE!</v>
      </c>
      <c r="O10839" t="e">
        <f t="shared" si="509"/>
        <v>#VALUE!</v>
      </c>
    </row>
    <row r="10840" spans="1:15" x14ac:dyDescent="0.25">
      <c r="A10840">
        <v>2019</v>
      </c>
      <c r="B10840" s="2" t="s">
        <v>40</v>
      </c>
      <c r="C10840">
        <v>9</v>
      </c>
      <c r="D10840" t="s">
        <v>32</v>
      </c>
      <c r="E10840" t="s">
        <v>21</v>
      </c>
      <c r="F10840" t="s">
        <v>66</v>
      </c>
      <c r="G10840">
        <v>1</v>
      </c>
      <c r="H10840">
        <v>299</v>
      </c>
      <c r="I10840">
        <v>249.58</v>
      </c>
      <c r="M10840" t="str">
        <f t="shared" si="507"/>
        <v/>
      </c>
      <c r="N10840" t="e">
        <f t="shared" si="508"/>
        <v>#VALUE!</v>
      </c>
      <c r="O10840" t="e">
        <f t="shared" si="509"/>
        <v>#VALUE!</v>
      </c>
    </row>
    <row r="10841" spans="1:15" x14ac:dyDescent="0.25">
      <c r="A10841">
        <v>2019</v>
      </c>
      <c r="B10841" s="2" t="s">
        <v>40</v>
      </c>
      <c r="C10841">
        <v>9</v>
      </c>
      <c r="D10841" t="s">
        <v>32</v>
      </c>
      <c r="E10841" t="s">
        <v>21</v>
      </c>
      <c r="F10841" t="s">
        <v>67</v>
      </c>
      <c r="G10841">
        <v>1</v>
      </c>
      <c r="H10841">
        <v>699</v>
      </c>
      <c r="I10841">
        <v>583.47</v>
      </c>
      <c r="M10841" t="str">
        <f t="shared" si="507"/>
        <v/>
      </c>
      <c r="N10841" t="e">
        <f t="shared" si="508"/>
        <v>#VALUE!</v>
      </c>
      <c r="O10841" t="e">
        <f t="shared" si="509"/>
        <v>#VALUE!</v>
      </c>
    </row>
    <row r="10842" spans="1:15" x14ac:dyDescent="0.25">
      <c r="A10842">
        <v>2019</v>
      </c>
      <c r="B10842" s="2" t="s">
        <v>40</v>
      </c>
      <c r="C10842">
        <v>9</v>
      </c>
      <c r="D10842" t="s">
        <v>32</v>
      </c>
      <c r="E10842" t="s">
        <v>21</v>
      </c>
      <c r="F10842" t="s">
        <v>17</v>
      </c>
      <c r="G10842">
        <v>1</v>
      </c>
      <c r="H10842">
        <v>139</v>
      </c>
      <c r="I10842">
        <v>116.03</v>
      </c>
      <c r="M10842" t="str">
        <f t="shared" si="507"/>
        <v/>
      </c>
      <c r="N10842" t="e">
        <f t="shared" si="508"/>
        <v>#VALUE!</v>
      </c>
      <c r="O10842" t="e">
        <f t="shared" si="509"/>
        <v>#VALUE!</v>
      </c>
    </row>
    <row r="10843" spans="1:15" x14ac:dyDescent="0.25">
      <c r="A10843">
        <v>2019</v>
      </c>
      <c r="B10843" s="2" t="s">
        <v>40</v>
      </c>
      <c r="C10843">
        <v>9</v>
      </c>
      <c r="D10843" t="s">
        <v>32</v>
      </c>
      <c r="E10843" t="s">
        <v>21</v>
      </c>
      <c r="F10843" t="s">
        <v>18</v>
      </c>
      <c r="G10843">
        <v>2</v>
      </c>
      <c r="H10843">
        <v>198</v>
      </c>
      <c r="I10843">
        <v>165.28</v>
      </c>
      <c r="M10843" t="str">
        <f t="shared" si="507"/>
        <v/>
      </c>
      <c r="N10843" t="e">
        <f t="shared" si="508"/>
        <v>#VALUE!</v>
      </c>
      <c r="O10843" t="e">
        <f t="shared" si="509"/>
        <v>#VALUE!</v>
      </c>
    </row>
    <row r="10844" spans="1:15" x14ac:dyDescent="0.25">
      <c r="A10844">
        <v>2019</v>
      </c>
      <c r="B10844" s="2" t="s">
        <v>40</v>
      </c>
      <c r="C10844">
        <v>9</v>
      </c>
      <c r="D10844" t="s">
        <v>32</v>
      </c>
      <c r="E10844" t="s">
        <v>21</v>
      </c>
      <c r="F10844" t="s">
        <v>71</v>
      </c>
      <c r="G10844">
        <v>3</v>
      </c>
      <c r="H10844">
        <v>87</v>
      </c>
      <c r="I10844">
        <v>72.63</v>
      </c>
      <c r="M10844" t="str">
        <f t="shared" si="507"/>
        <v/>
      </c>
      <c r="N10844" t="e">
        <f t="shared" si="508"/>
        <v>#VALUE!</v>
      </c>
      <c r="O10844" t="e">
        <f t="shared" si="509"/>
        <v>#VALUE!</v>
      </c>
    </row>
    <row r="10845" spans="1:15" x14ac:dyDescent="0.25">
      <c r="A10845">
        <v>2019</v>
      </c>
      <c r="B10845" s="2" t="s">
        <v>40</v>
      </c>
      <c r="C10845">
        <v>9</v>
      </c>
      <c r="D10845" t="s">
        <v>32</v>
      </c>
      <c r="E10845" t="s">
        <v>21</v>
      </c>
      <c r="F10845" t="s">
        <v>72</v>
      </c>
      <c r="G10845">
        <v>1</v>
      </c>
      <c r="H10845">
        <v>49</v>
      </c>
      <c r="I10845">
        <v>40.9</v>
      </c>
      <c r="M10845" t="str">
        <f t="shared" si="507"/>
        <v/>
      </c>
      <c r="N10845" t="e">
        <f t="shared" si="508"/>
        <v>#VALUE!</v>
      </c>
      <c r="O10845" t="e">
        <f t="shared" si="509"/>
        <v>#VALUE!</v>
      </c>
    </row>
    <row r="10846" spans="1:15" x14ac:dyDescent="0.25">
      <c r="A10846">
        <v>2019</v>
      </c>
      <c r="B10846" s="2" t="s">
        <v>40</v>
      </c>
      <c r="C10846">
        <v>9</v>
      </c>
      <c r="D10846" t="s">
        <v>32</v>
      </c>
      <c r="E10846" t="s">
        <v>21</v>
      </c>
      <c r="F10846" t="s">
        <v>28</v>
      </c>
      <c r="G10846">
        <v>1</v>
      </c>
      <c r="H10846">
        <v>399</v>
      </c>
      <c r="I10846">
        <v>333.06</v>
      </c>
      <c r="M10846" t="str">
        <f t="shared" si="507"/>
        <v/>
      </c>
      <c r="N10846" t="e">
        <f t="shared" si="508"/>
        <v>#VALUE!</v>
      </c>
      <c r="O10846" t="e">
        <f t="shared" si="509"/>
        <v>#VALUE!</v>
      </c>
    </row>
    <row r="10847" spans="1:15" x14ac:dyDescent="0.25">
      <c r="A10847">
        <v>2019</v>
      </c>
      <c r="B10847" s="2" t="s">
        <v>40</v>
      </c>
      <c r="C10847">
        <v>9</v>
      </c>
      <c r="D10847" t="s">
        <v>32</v>
      </c>
      <c r="E10847" t="s">
        <v>21</v>
      </c>
      <c r="F10847" t="s">
        <v>12</v>
      </c>
      <c r="G10847">
        <v>8</v>
      </c>
      <c r="H10847">
        <v>2632</v>
      </c>
      <c r="I10847">
        <v>2196.9599999999996</v>
      </c>
      <c r="M10847" t="str">
        <f t="shared" si="507"/>
        <v/>
      </c>
      <c r="N10847" t="e">
        <f t="shared" si="508"/>
        <v>#VALUE!</v>
      </c>
      <c r="O10847" t="e">
        <f t="shared" si="509"/>
        <v>#VALUE!</v>
      </c>
    </row>
    <row r="10848" spans="1:15" x14ac:dyDescent="0.25">
      <c r="A10848">
        <v>2019</v>
      </c>
      <c r="B10848" s="2" t="s">
        <v>40</v>
      </c>
      <c r="C10848">
        <v>9</v>
      </c>
      <c r="D10848" t="s">
        <v>32</v>
      </c>
      <c r="E10848" t="s">
        <v>21</v>
      </c>
      <c r="F10848" t="s">
        <v>19</v>
      </c>
      <c r="G10848">
        <v>6</v>
      </c>
      <c r="H10848">
        <v>1554</v>
      </c>
      <c r="I10848">
        <v>1297.1400000000001</v>
      </c>
      <c r="M10848" t="str">
        <f t="shared" si="507"/>
        <v/>
      </c>
      <c r="N10848" t="e">
        <f t="shared" si="508"/>
        <v>#VALUE!</v>
      </c>
      <c r="O10848" t="e">
        <f t="shared" si="509"/>
        <v>#VALUE!</v>
      </c>
    </row>
    <row r="10849" spans="1:15" x14ac:dyDescent="0.25">
      <c r="A10849">
        <v>2019</v>
      </c>
      <c r="B10849" s="2" t="s">
        <v>40</v>
      </c>
      <c r="C10849">
        <v>9</v>
      </c>
      <c r="D10849" t="s">
        <v>32</v>
      </c>
      <c r="E10849" t="s">
        <v>21</v>
      </c>
      <c r="F10849" t="s">
        <v>20</v>
      </c>
      <c r="G10849">
        <v>2</v>
      </c>
      <c r="H10849">
        <v>398</v>
      </c>
      <c r="I10849">
        <v>332.22</v>
      </c>
      <c r="M10849" t="str">
        <f t="shared" si="507"/>
        <v/>
      </c>
      <c r="N10849" t="e">
        <f t="shared" si="508"/>
        <v>#VALUE!</v>
      </c>
      <c r="O10849" t="e">
        <f t="shared" si="509"/>
        <v>#VALUE!</v>
      </c>
    </row>
    <row r="10850" spans="1:15" x14ac:dyDescent="0.25">
      <c r="A10850">
        <v>2019</v>
      </c>
      <c r="B10850" s="2" t="s">
        <v>40</v>
      </c>
      <c r="C10850">
        <v>9</v>
      </c>
      <c r="D10850" t="s">
        <v>32</v>
      </c>
      <c r="E10850" t="s">
        <v>23</v>
      </c>
      <c r="F10850" t="s">
        <v>60</v>
      </c>
      <c r="G10850">
        <v>3</v>
      </c>
      <c r="H10850">
        <v>147</v>
      </c>
      <c r="I10850">
        <v>122.69999999999999</v>
      </c>
      <c r="M10850" t="str">
        <f t="shared" si="507"/>
        <v/>
      </c>
      <c r="N10850" t="e">
        <f t="shared" si="508"/>
        <v>#VALUE!</v>
      </c>
      <c r="O10850" t="e">
        <f t="shared" si="509"/>
        <v>#VALUE!</v>
      </c>
    </row>
    <row r="10851" spans="1:15" x14ac:dyDescent="0.25">
      <c r="A10851">
        <v>2019</v>
      </c>
      <c r="B10851" s="2" t="s">
        <v>40</v>
      </c>
      <c r="C10851">
        <v>9</v>
      </c>
      <c r="D10851" t="s">
        <v>32</v>
      </c>
      <c r="E10851" t="s">
        <v>23</v>
      </c>
      <c r="F10851" t="s">
        <v>14</v>
      </c>
      <c r="G10851">
        <v>6</v>
      </c>
      <c r="H10851">
        <v>474</v>
      </c>
      <c r="I10851">
        <v>395.64</v>
      </c>
      <c r="M10851" t="str">
        <f t="shared" si="507"/>
        <v/>
      </c>
      <c r="N10851" t="e">
        <f t="shared" si="508"/>
        <v>#VALUE!</v>
      </c>
      <c r="O10851" t="e">
        <f t="shared" si="509"/>
        <v>#VALUE!</v>
      </c>
    </row>
    <row r="10852" spans="1:15" x14ac:dyDescent="0.25">
      <c r="A10852">
        <v>2019</v>
      </c>
      <c r="B10852" s="2" t="s">
        <v>40</v>
      </c>
      <c r="C10852">
        <v>9</v>
      </c>
      <c r="D10852" t="s">
        <v>32</v>
      </c>
      <c r="E10852" t="s">
        <v>23</v>
      </c>
      <c r="F10852" t="s">
        <v>22</v>
      </c>
      <c r="G10852">
        <v>1</v>
      </c>
      <c r="H10852">
        <v>99</v>
      </c>
      <c r="I10852">
        <v>82.64</v>
      </c>
      <c r="M10852" t="str">
        <f t="shared" si="507"/>
        <v/>
      </c>
      <c r="N10852" t="e">
        <f t="shared" si="508"/>
        <v>#VALUE!</v>
      </c>
      <c r="O10852" t="e">
        <f t="shared" si="509"/>
        <v>#VALUE!</v>
      </c>
    </row>
    <row r="10853" spans="1:15" x14ac:dyDescent="0.25">
      <c r="A10853">
        <v>2019</v>
      </c>
      <c r="B10853" s="2" t="s">
        <v>40</v>
      </c>
      <c r="C10853">
        <v>9</v>
      </c>
      <c r="D10853" t="s">
        <v>32</v>
      </c>
      <c r="E10853" t="s">
        <v>23</v>
      </c>
      <c r="F10853" t="s">
        <v>11</v>
      </c>
      <c r="G10853">
        <v>3</v>
      </c>
      <c r="H10853">
        <v>207</v>
      </c>
      <c r="I10853">
        <v>172.8</v>
      </c>
      <c r="M10853" t="str">
        <f t="shared" si="507"/>
        <v/>
      </c>
      <c r="N10853" t="e">
        <f t="shared" si="508"/>
        <v>#VALUE!</v>
      </c>
      <c r="O10853" t="e">
        <f t="shared" si="509"/>
        <v>#VALUE!</v>
      </c>
    </row>
    <row r="10854" spans="1:15" x14ac:dyDescent="0.25">
      <c r="A10854">
        <v>2019</v>
      </c>
      <c r="B10854" s="2" t="s">
        <v>40</v>
      </c>
      <c r="C10854">
        <v>9</v>
      </c>
      <c r="D10854" t="s">
        <v>32</v>
      </c>
      <c r="E10854" t="s">
        <v>23</v>
      </c>
      <c r="F10854" t="s">
        <v>15</v>
      </c>
      <c r="G10854">
        <v>1</v>
      </c>
      <c r="H10854">
        <v>259</v>
      </c>
      <c r="I10854">
        <v>216.19</v>
      </c>
      <c r="M10854" t="str">
        <f t="shared" si="507"/>
        <v/>
      </c>
      <c r="N10854" t="e">
        <f t="shared" si="508"/>
        <v>#VALUE!</v>
      </c>
      <c r="O10854" t="e">
        <f t="shared" si="509"/>
        <v>#VALUE!</v>
      </c>
    </row>
    <row r="10855" spans="1:15" x14ac:dyDescent="0.25">
      <c r="A10855">
        <v>2019</v>
      </c>
      <c r="B10855" s="2" t="s">
        <v>40</v>
      </c>
      <c r="C10855">
        <v>9</v>
      </c>
      <c r="D10855" t="s">
        <v>32</v>
      </c>
      <c r="E10855" t="s">
        <v>23</v>
      </c>
      <c r="F10855" t="s">
        <v>25</v>
      </c>
      <c r="G10855">
        <v>1</v>
      </c>
      <c r="H10855">
        <v>299</v>
      </c>
      <c r="I10855">
        <v>249.58</v>
      </c>
      <c r="M10855" t="str">
        <f t="shared" si="507"/>
        <v/>
      </c>
      <c r="N10855" t="e">
        <f t="shared" si="508"/>
        <v>#VALUE!</v>
      </c>
      <c r="O10855" t="e">
        <f t="shared" si="509"/>
        <v>#VALUE!</v>
      </c>
    </row>
    <row r="10856" spans="1:15" x14ac:dyDescent="0.25">
      <c r="A10856">
        <v>2019</v>
      </c>
      <c r="B10856" s="2" t="s">
        <v>40</v>
      </c>
      <c r="C10856">
        <v>9</v>
      </c>
      <c r="D10856" t="s">
        <v>32</v>
      </c>
      <c r="E10856" t="s">
        <v>23</v>
      </c>
      <c r="F10856" t="s">
        <v>62</v>
      </c>
      <c r="G10856">
        <v>1</v>
      </c>
      <c r="H10856">
        <v>59</v>
      </c>
      <c r="I10856">
        <v>49.25</v>
      </c>
      <c r="M10856" t="str">
        <f t="shared" si="507"/>
        <v/>
      </c>
      <c r="N10856" t="e">
        <f t="shared" si="508"/>
        <v>#VALUE!</v>
      </c>
      <c r="O10856" t="e">
        <f t="shared" si="509"/>
        <v>#VALUE!</v>
      </c>
    </row>
    <row r="10857" spans="1:15" x14ac:dyDescent="0.25">
      <c r="A10857">
        <v>2019</v>
      </c>
      <c r="B10857" s="2" t="s">
        <v>40</v>
      </c>
      <c r="C10857">
        <v>9</v>
      </c>
      <c r="D10857" t="s">
        <v>32</v>
      </c>
      <c r="E10857" t="s">
        <v>23</v>
      </c>
      <c r="F10857" t="s">
        <v>63</v>
      </c>
      <c r="G10857">
        <v>1</v>
      </c>
      <c r="H10857">
        <v>99</v>
      </c>
      <c r="I10857">
        <v>82.64</v>
      </c>
      <c r="M10857" t="str">
        <f t="shared" si="507"/>
        <v/>
      </c>
      <c r="N10857" t="e">
        <f t="shared" si="508"/>
        <v>#VALUE!</v>
      </c>
      <c r="O10857" t="e">
        <f t="shared" si="509"/>
        <v>#VALUE!</v>
      </c>
    </row>
    <row r="10858" spans="1:15" x14ac:dyDescent="0.25">
      <c r="A10858">
        <v>2019</v>
      </c>
      <c r="B10858" s="2" t="s">
        <v>40</v>
      </c>
      <c r="C10858">
        <v>9</v>
      </c>
      <c r="D10858" t="s">
        <v>32</v>
      </c>
      <c r="E10858" t="s">
        <v>23</v>
      </c>
      <c r="F10858" t="s">
        <v>65</v>
      </c>
      <c r="G10858">
        <v>1</v>
      </c>
      <c r="H10858">
        <v>159</v>
      </c>
      <c r="I10858">
        <v>132.72</v>
      </c>
      <c r="M10858" t="str">
        <f t="shared" si="507"/>
        <v/>
      </c>
      <c r="N10858" t="e">
        <f t="shared" si="508"/>
        <v>#VALUE!</v>
      </c>
      <c r="O10858" t="e">
        <f t="shared" si="509"/>
        <v>#VALUE!</v>
      </c>
    </row>
    <row r="10859" spans="1:15" x14ac:dyDescent="0.25">
      <c r="A10859">
        <v>2019</v>
      </c>
      <c r="B10859" s="2" t="s">
        <v>40</v>
      </c>
      <c r="C10859">
        <v>9</v>
      </c>
      <c r="D10859" t="s">
        <v>32</v>
      </c>
      <c r="E10859" t="s">
        <v>23</v>
      </c>
      <c r="F10859" t="s">
        <v>56</v>
      </c>
      <c r="G10859">
        <v>2</v>
      </c>
      <c r="H10859">
        <v>138</v>
      </c>
      <c r="I10859">
        <v>115.2</v>
      </c>
      <c r="M10859" t="str">
        <f t="shared" si="507"/>
        <v/>
      </c>
      <c r="N10859" t="e">
        <f t="shared" si="508"/>
        <v>#VALUE!</v>
      </c>
      <c r="O10859" t="e">
        <f t="shared" si="509"/>
        <v>#VALUE!</v>
      </c>
    </row>
    <row r="10860" spans="1:15" x14ac:dyDescent="0.25">
      <c r="A10860">
        <v>2019</v>
      </c>
      <c r="B10860" s="2" t="s">
        <v>40</v>
      </c>
      <c r="C10860">
        <v>9</v>
      </c>
      <c r="D10860" t="s">
        <v>32</v>
      </c>
      <c r="E10860" t="s">
        <v>23</v>
      </c>
      <c r="F10860" t="s">
        <v>18</v>
      </c>
      <c r="G10860">
        <v>1</v>
      </c>
      <c r="H10860">
        <v>99</v>
      </c>
      <c r="I10860">
        <v>82.64</v>
      </c>
      <c r="M10860" t="str">
        <f t="shared" si="507"/>
        <v/>
      </c>
      <c r="N10860" t="e">
        <f t="shared" si="508"/>
        <v>#VALUE!</v>
      </c>
      <c r="O10860" t="e">
        <f t="shared" si="509"/>
        <v>#VALUE!</v>
      </c>
    </row>
    <row r="10861" spans="1:15" x14ac:dyDescent="0.25">
      <c r="A10861">
        <v>2019</v>
      </c>
      <c r="B10861" s="2" t="s">
        <v>40</v>
      </c>
      <c r="C10861">
        <v>9</v>
      </c>
      <c r="D10861" t="s">
        <v>32</v>
      </c>
      <c r="E10861" t="s">
        <v>23</v>
      </c>
      <c r="F10861" t="s">
        <v>71</v>
      </c>
      <c r="G10861">
        <v>2</v>
      </c>
      <c r="H10861">
        <v>58</v>
      </c>
      <c r="I10861">
        <v>48.42</v>
      </c>
      <c r="M10861" t="str">
        <f t="shared" si="507"/>
        <v/>
      </c>
      <c r="N10861" t="e">
        <f t="shared" si="508"/>
        <v>#VALUE!</v>
      </c>
      <c r="O10861" t="e">
        <f t="shared" si="509"/>
        <v>#VALUE!</v>
      </c>
    </row>
    <row r="10862" spans="1:15" x14ac:dyDescent="0.25">
      <c r="A10862">
        <v>2019</v>
      </c>
      <c r="B10862" s="2" t="s">
        <v>40</v>
      </c>
      <c r="C10862">
        <v>9</v>
      </c>
      <c r="D10862" t="s">
        <v>32</v>
      </c>
      <c r="E10862" t="s">
        <v>23</v>
      </c>
      <c r="F10862" t="s">
        <v>12</v>
      </c>
      <c r="G10862">
        <v>2</v>
      </c>
      <c r="H10862">
        <v>658</v>
      </c>
      <c r="I10862">
        <v>549.24</v>
      </c>
      <c r="M10862" t="str">
        <f t="shared" si="507"/>
        <v/>
      </c>
      <c r="N10862" t="e">
        <f t="shared" si="508"/>
        <v>#VALUE!</v>
      </c>
      <c r="O10862" t="e">
        <f t="shared" si="509"/>
        <v>#VALUE!</v>
      </c>
    </row>
    <row r="10863" spans="1:15" x14ac:dyDescent="0.25">
      <c r="A10863">
        <v>2019</v>
      </c>
      <c r="B10863" s="2" t="s">
        <v>40</v>
      </c>
      <c r="C10863">
        <v>9</v>
      </c>
      <c r="D10863" t="s">
        <v>32</v>
      </c>
      <c r="E10863" t="s">
        <v>23</v>
      </c>
      <c r="F10863" t="s">
        <v>19</v>
      </c>
      <c r="G10863">
        <v>2</v>
      </c>
      <c r="H10863">
        <v>518</v>
      </c>
      <c r="I10863">
        <v>432.38</v>
      </c>
      <c r="M10863" t="str">
        <f t="shared" si="507"/>
        <v/>
      </c>
      <c r="N10863" t="e">
        <f t="shared" si="508"/>
        <v>#VALUE!</v>
      </c>
      <c r="O10863" t="e">
        <f t="shared" si="509"/>
        <v>#VALUE!</v>
      </c>
    </row>
    <row r="10864" spans="1:15" x14ac:dyDescent="0.25">
      <c r="A10864">
        <v>2019</v>
      </c>
      <c r="B10864" s="2" t="s">
        <v>40</v>
      </c>
      <c r="C10864">
        <v>9</v>
      </c>
      <c r="D10864" t="s">
        <v>32</v>
      </c>
      <c r="E10864" t="s">
        <v>23</v>
      </c>
      <c r="F10864" t="s">
        <v>20</v>
      </c>
      <c r="G10864">
        <v>2</v>
      </c>
      <c r="H10864">
        <v>398</v>
      </c>
      <c r="I10864">
        <v>332.22</v>
      </c>
      <c r="M10864" t="str">
        <f t="shared" si="507"/>
        <v/>
      </c>
      <c r="N10864" t="e">
        <f t="shared" si="508"/>
        <v>#VALUE!</v>
      </c>
      <c r="O10864" t="e">
        <f t="shared" si="509"/>
        <v>#VALUE!</v>
      </c>
    </row>
    <row r="10865" spans="1:15" x14ac:dyDescent="0.25">
      <c r="A10865">
        <v>2019</v>
      </c>
      <c r="B10865" s="2" t="s">
        <v>40</v>
      </c>
      <c r="C10865">
        <v>9</v>
      </c>
      <c r="D10865" t="s">
        <v>32</v>
      </c>
      <c r="E10865" t="s">
        <v>24</v>
      </c>
      <c r="F10865" t="s">
        <v>60</v>
      </c>
      <c r="G10865">
        <v>1</v>
      </c>
      <c r="H10865">
        <v>49</v>
      </c>
      <c r="I10865">
        <v>40.9</v>
      </c>
      <c r="M10865" t="str">
        <f t="shared" si="507"/>
        <v/>
      </c>
      <c r="N10865" t="e">
        <f t="shared" si="508"/>
        <v>#VALUE!</v>
      </c>
      <c r="O10865" t="e">
        <f t="shared" si="509"/>
        <v>#VALUE!</v>
      </c>
    </row>
    <row r="10866" spans="1:15" x14ac:dyDescent="0.25">
      <c r="A10866">
        <v>2019</v>
      </c>
      <c r="B10866" s="2" t="s">
        <v>40</v>
      </c>
      <c r="C10866">
        <v>9</v>
      </c>
      <c r="D10866" t="s">
        <v>32</v>
      </c>
      <c r="E10866" t="s">
        <v>24</v>
      </c>
      <c r="F10866" t="s">
        <v>14</v>
      </c>
      <c r="G10866">
        <v>2</v>
      </c>
      <c r="H10866">
        <v>158</v>
      </c>
      <c r="I10866">
        <v>131.88</v>
      </c>
      <c r="M10866" t="str">
        <f t="shared" si="507"/>
        <v/>
      </c>
      <c r="N10866" t="e">
        <f t="shared" si="508"/>
        <v>#VALUE!</v>
      </c>
      <c r="O10866" t="e">
        <f t="shared" si="509"/>
        <v>#VALUE!</v>
      </c>
    </row>
    <row r="10867" spans="1:15" x14ac:dyDescent="0.25">
      <c r="A10867">
        <v>2019</v>
      </c>
      <c r="B10867" s="2" t="s">
        <v>40</v>
      </c>
      <c r="C10867">
        <v>9</v>
      </c>
      <c r="D10867" t="s">
        <v>32</v>
      </c>
      <c r="E10867" t="s">
        <v>24</v>
      </c>
      <c r="F10867" t="s">
        <v>22</v>
      </c>
      <c r="G10867">
        <v>3</v>
      </c>
      <c r="H10867">
        <v>297</v>
      </c>
      <c r="I10867">
        <v>247.92000000000002</v>
      </c>
      <c r="M10867" t="str">
        <f t="shared" si="507"/>
        <v/>
      </c>
      <c r="N10867" t="e">
        <f t="shared" si="508"/>
        <v>#VALUE!</v>
      </c>
      <c r="O10867" t="e">
        <f t="shared" si="509"/>
        <v>#VALUE!</v>
      </c>
    </row>
    <row r="10868" spans="1:15" x14ac:dyDescent="0.25">
      <c r="A10868">
        <v>2019</v>
      </c>
      <c r="B10868" s="2" t="s">
        <v>40</v>
      </c>
      <c r="C10868">
        <v>9</v>
      </c>
      <c r="D10868" t="s">
        <v>32</v>
      </c>
      <c r="E10868" t="s">
        <v>24</v>
      </c>
      <c r="F10868" t="s">
        <v>11</v>
      </c>
      <c r="G10868">
        <v>4</v>
      </c>
      <c r="H10868">
        <v>276</v>
      </c>
      <c r="I10868">
        <v>230.4</v>
      </c>
      <c r="M10868" t="str">
        <f t="shared" si="507"/>
        <v/>
      </c>
      <c r="N10868" t="e">
        <f t="shared" si="508"/>
        <v>#VALUE!</v>
      </c>
      <c r="O10868" t="e">
        <f t="shared" si="509"/>
        <v>#VALUE!</v>
      </c>
    </row>
    <row r="10869" spans="1:15" x14ac:dyDescent="0.25">
      <c r="A10869">
        <v>2019</v>
      </c>
      <c r="B10869" s="2" t="s">
        <v>40</v>
      </c>
      <c r="C10869">
        <v>9</v>
      </c>
      <c r="D10869" t="s">
        <v>32</v>
      </c>
      <c r="E10869" t="s">
        <v>24</v>
      </c>
      <c r="F10869" t="s">
        <v>15</v>
      </c>
      <c r="G10869">
        <v>2</v>
      </c>
      <c r="H10869">
        <v>518</v>
      </c>
      <c r="I10869">
        <v>432.38</v>
      </c>
      <c r="M10869" t="str">
        <f t="shared" si="507"/>
        <v/>
      </c>
      <c r="N10869" t="e">
        <f t="shared" si="508"/>
        <v>#VALUE!</v>
      </c>
      <c r="O10869" t="e">
        <f t="shared" si="509"/>
        <v>#VALUE!</v>
      </c>
    </row>
    <row r="10870" spans="1:15" x14ac:dyDescent="0.25">
      <c r="A10870">
        <v>2019</v>
      </c>
      <c r="B10870" s="2" t="s">
        <v>40</v>
      </c>
      <c r="C10870">
        <v>9</v>
      </c>
      <c r="D10870" t="s">
        <v>32</v>
      </c>
      <c r="E10870" t="s">
        <v>24</v>
      </c>
      <c r="F10870" t="s">
        <v>16</v>
      </c>
      <c r="G10870">
        <v>1</v>
      </c>
      <c r="H10870">
        <v>329</v>
      </c>
      <c r="I10870">
        <v>274.62</v>
      </c>
      <c r="M10870" t="str">
        <f t="shared" si="507"/>
        <v/>
      </c>
      <c r="N10870" t="e">
        <f t="shared" si="508"/>
        <v>#VALUE!</v>
      </c>
      <c r="O10870" t="e">
        <f t="shared" si="509"/>
        <v>#VALUE!</v>
      </c>
    </row>
    <row r="10871" spans="1:15" x14ac:dyDescent="0.25">
      <c r="A10871">
        <v>2019</v>
      </c>
      <c r="B10871" s="2" t="s">
        <v>40</v>
      </c>
      <c r="C10871">
        <v>9</v>
      </c>
      <c r="D10871" t="s">
        <v>32</v>
      </c>
      <c r="E10871" t="s">
        <v>24</v>
      </c>
      <c r="F10871" t="s">
        <v>61</v>
      </c>
      <c r="G10871">
        <v>1</v>
      </c>
      <c r="H10871">
        <v>79</v>
      </c>
      <c r="I10871">
        <v>65.94</v>
      </c>
      <c r="M10871" t="str">
        <f t="shared" si="507"/>
        <v/>
      </c>
      <c r="N10871" t="e">
        <f t="shared" si="508"/>
        <v>#VALUE!</v>
      </c>
      <c r="O10871" t="e">
        <f t="shared" si="509"/>
        <v>#VALUE!</v>
      </c>
    </row>
    <row r="10872" spans="1:15" x14ac:dyDescent="0.25">
      <c r="A10872">
        <v>2019</v>
      </c>
      <c r="B10872" s="2" t="s">
        <v>40</v>
      </c>
      <c r="C10872">
        <v>9</v>
      </c>
      <c r="D10872" t="s">
        <v>32</v>
      </c>
      <c r="E10872" t="s">
        <v>24</v>
      </c>
      <c r="F10872" t="s">
        <v>62</v>
      </c>
      <c r="G10872">
        <v>1</v>
      </c>
      <c r="H10872">
        <v>59</v>
      </c>
      <c r="I10872">
        <v>49.25</v>
      </c>
      <c r="M10872" t="str">
        <f t="shared" si="507"/>
        <v/>
      </c>
      <c r="N10872" t="e">
        <f t="shared" si="508"/>
        <v>#VALUE!</v>
      </c>
      <c r="O10872" t="e">
        <f t="shared" si="509"/>
        <v>#VALUE!</v>
      </c>
    </row>
    <row r="10873" spans="1:15" x14ac:dyDescent="0.25">
      <c r="A10873">
        <v>2019</v>
      </c>
      <c r="B10873" s="2" t="s">
        <v>40</v>
      </c>
      <c r="C10873">
        <v>9</v>
      </c>
      <c r="D10873" t="s">
        <v>32</v>
      </c>
      <c r="E10873" t="s">
        <v>24</v>
      </c>
      <c r="F10873" t="s">
        <v>57</v>
      </c>
      <c r="G10873">
        <v>2</v>
      </c>
      <c r="H10873">
        <v>198</v>
      </c>
      <c r="I10873">
        <v>165.28</v>
      </c>
      <c r="M10873" t="str">
        <f t="shared" si="507"/>
        <v/>
      </c>
      <c r="N10873" t="e">
        <f t="shared" si="508"/>
        <v>#VALUE!</v>
      </c>
      <c r="O10873" t="e">
        <f t="shared" si="509"/>
        <v>#VALUE!</v>
      </c>
    </row>
    <row r="10874" spans="1:15" x14ac:dyDescent="0.25">
      <c r="A10874">
        <v>2019</v>
      </c>
      <c r="B10874" s="2" t="s">
        <v>40</v>
      </c>
      <c r="C10874">
        <v>9</v>
      </c>
      <c r="D10874" t="s">
        <v>32</v>
      </c>
      <c r="E10874" t="s">
        <v>24</v>
      </c>
      <c r="F10874" t="s">
        <v>17</v>
      </c>
      <c r="G10874">
        <v>1</v>
      </c>
      <c r="H10874">
        <v>139</v>
      </c>
      <c r="I10874">
        <v>116.03</v>
      </c>
      <c r="M10874" t="str">
        <f t="shared" si="507"/>
        <v/>
      </c>
      <c r="N10874" t="e">
        <f t="shared" si="508"/>
        <v>#VALUE!</v>
      </c>
      <c r="O10874" t="e">
        <f t="shared" si="509"/>
        <v>#VALUE!</v>
      </c>
    </row>
    <row r="10875" spans="1:15" x14ac:dyDescent="0.25">
      <c r="A10875">
        <v>2019</v>
      </c>
      <c r="B10875" s="2" t="s">
        <v>40</v>
      </c>
      <c r="C10875">
        <v>9</v>
      </c>
      <c r="D10875" t="s">
        <v>32</v>
      </c>
      <c r="E10875" t="s">
        <v>24</v>
      </c>
      <c r="F10875" t="s">
        <v>74</v>
      </c>
      <c r="G10875">
        <v>1</v>
      </c>
      <c r="H10875">
        <v>29</v>
      </c>
      <c r="I10875">
        <v>24.21</v>
      </c>
      <c r="M10875" t="str">
        <f t="shared" si="507"/>
        <v/>
      </c>
      <c r="N10875" t="e">
        <f t="shared" si="508"/>
        <v>#VALUE!</v>
      </c>
      <c r="O10875" t="e">
        <f t="shared" si="509"/>
        <v>#VALUE!</v>
      </c>
    </row>
    <row r="10876" spans="1:15" x14ac:dyDescent="0.25">
      <c r="A10876">
        <v>2019</v>
      </c>
      <c r="B10876" s="2" t="s">
        <v>40</v>
      </c>
      <c r="C10876">
        <v>9</v>
      </c>
      <c r="D10876" t="s">
        <v>32</v>
      </c>
      <c r="E10876" t="s">
        <v>24</v>
      </c>
      <c r="F10876" t="s">
        <v>19</v>
      </c>
      <c r="G10876">
        <v>1</v>
      </c>
      <c r="H10876">
        <v>259</v>
      </c>
      <c r="I10876">
        <v>216.19</v>
      </c>
      <c r="M10876" t="str">
        <f t="shared" si="507"/>
        <v/>
      </c>
      <c r="N10876" t="e">
        <f t="shared" si="508"/>
        <v>#VALUE!</v>
      </c>
      <c r="O10876" t="e">
        <f t="shared" si="509"/>
        <v>#VALUE!</v>
      </c>
    </row>
    <row r="10877" spans="1:15" x14ac:dyDescent="0.25">
      <c r="A10877">
        <v>2019</v>
      </c>
      <c r="B10877" s="2" t="s">
        <v>40</v>
      </c>
      <c r="C10877">
        <v>9</v>
      </c>
      <c r="D10877" t="s">
        <v>32</v>
      </c>
      <c r="E10877" t="s">
        <v>26</v>
      </c>
      <c r="F10877" t="s">
        <v>73</v>
      </c>
      <c r="G10877">
        <v>2</v>
      </c>
      <c r="H10877">
        <v>70</v>
      </c>
      <c r="I10877">
        <v>58.44</v>
      </c>
      <c r="M10877" t="str">
        <f t="shared" si="507"/>
        <v/>
      </c>
      <c r="N10877" t="e">
        <f t="shared" si="508"/>
        <v>#VALUE!</v>
      </c>
      <c r="O10877" t="e">
        <f t="shared" si="509"/>
        <v>#VALUE!</v>
      </c>
    </row>
    <row r="10878" spans="1:15" x14ac:dyDescent="0.25">
      <c r="A10878">
        <v>2019</v>
      </c>
      <c r="B10878" s="2" t="s">
        <v>40</v>
      </c>
      <c r="C10878">
        <v>9</v>
      </c>
      <c r="D10878" t="s">
        <v>32</v>
      </c>
      <c r="E10878" t="s">
        <v>26</v>
      </c>
      <c r="F10878" t="s">
        <v>60</v>
      </c>
      <c r="G10878">
        <v>10</v>
      </c>
      <c r="H10878">
        <v>490</v>
      </c>
      <c r="I10878">
        <v>408.99999999999994</v>
      </c>
      <c r="M10878" t="str">
        <f t="shared" si="507"/>
        <v/>
      </c>
      <c r="N10878" t="e">
        <f t="shared" si="508"/>
        <v>#VALUE!</v>
      </c>
      <c r="O10878" t="e">
        <f t="shared" si="509"/>
        <v>#VALUE!</v>
      </c>
    </row>
    <row r="10879" spans="1:15" x14ac:dyDescent="0.25">
      <c r="A10879">
        <v>2019</v>
      </c>
      <c r="B10879" s="2" t="s">
        <v>40</v>
      </c>
      <c r="C10879">
        <v>9</v>
      </c>
      <c r="D10879" t="s">
        <v>32</v>
      </c>
      <c r="E10879" t="s">
        <v>26</v>
      </c>
      <c r="F10879" t="s">
        <v>14</v>
      </c>
      <c r="G10879">
        <v>71</v>
      </c>
      <c r="H10879">
        <v>5609</v>
      </c>
      <c r="I10879">
        <v>4681.74</v>
      </c>
      <c r="M10879" t="str">
        <f t="shared" si="507"/>
        <v/>
      </c>
      <c r="N10879" t="e">
        <f t="shared" si="508"/>
        <v>#VALUE!</v>
      </c>
      <c r="O10879" t="e">
        <f t="shared" si="509"/>
        <v>#VALUE!</v>
      </c>
    </row>
    <row r="10880" spans="1:15" x14ac:dyDescent="0.25">
      <c r="A10880">
        <v>2019</v>
      </c>
      <c r="B10880" s="2" t="s">
        <v>40</v>
      </c>
      <c r="C10880">
        <v>9</v>
      </c>
      <c r="D10880" t="s">
        <v>32</v>
      </c>
      <c r="E10880" t="s">
        <v>26</v>
      </c>
      <c r="F10880" t="s">
        <v>22</v>
      </c>
      <c r="G10880">
        <v>10</v>
      </c>
      <c r="H10880">
        <v>990</v>
      </c>
      <c r="I10880">
        <v>826.4</v>
      </c>
      <c r="M10880" t="str">
        <f t="shared" si="507"/>
        <v/>
      </c>
      <c r="N10880" t="e">
        <f t="shared" si="508"/>
        <v>#VALUE!</v>
      </c>
      <c r="O10880" t="e">
        <f t="shared" si="509"/>
        <v>#VALUE!</v>
      </c>
    </row>
    <row r="10881" spans="1:15" x14ac:dyDescent="0.25">
      <c r="A10881">
        <v>2019</v>
      </c>
      <c r="B10881" s="2" t="s">
        <v>40</v>
      </c>
      <c r="C10881">
        <v>9</v>
      </c>
      <c r="D10881" t="s">
        <v>32</v>
      </c>
      <c r="E10881" t="s">
        <v>26</v>
      </c>
      <c r="F10881" t="s">
        <v>11</v>
      </c>
      <c r="G10881">
        <v>79</v>
      </c>
      <c r="H10881">
        <v>5451</v>
      </c>
      <c r="I10881">
        <v>4550.3999999999978</v>
      </c>
      <c r="M10881" t="str">
        <f t="shared" si="507"/>
        <v/>
      </c>
      <c r="N10881" t="e">
        <f t="shared" si="508"/>
        <v>#VALUE!</v>
      </c>
      <c r="O10881" t="e">
        <f t="shared" si="509"/>
        <v>#VALUE!</v>
      </c>
    </row>
    <row r="10882" spans="1:15" x14ac:dyDescent="0.25">
      <c r="A10882">
        <v>2019</v>
      </c>
      <c r="B10882" s="2" t="s">
        <v>40</v>
      </c>
      <c r="C10882">
        <v>9</v>
      </c>
      <c r="D10882" t="s">
        <v>32</v>
      </c>
      <c r="E10882" t="s">
        <v>26</v>
      </c>
      <c r="F10882" t="s">
        <v>15</v>
      </c>
      <c r="G10882">
        <v>14</v>
      </c>
      <c r="H10882">
        <v>3626</v>
      </c>
      <c r="I10882">
        <v>3026.6600000000003</v>
      </c>
      <c r="M10882" t="str">
        <f t="shared" si="507"/>
        <v/>
      </c>
      <c r="N10882" t="e">
        <f t="shared" si="508"/>
        <v>#VALUE!</v>
      </c>
      <c r="O10882" t="e">
        <f t="shared" si="509"/>
        <v>#VALUE!</v>
      </c>
    </row>
    <row r="10883" spans="1:15" x14ac:dyDescent="0.25">
      <c r="A10883">
        <v>2019</v>
      </c>
      <c r="B10883" s="2" t="s">
        <v>40</v>
      </c>
      <c r="C10883">
        <v>9</v>
      </c>
      <c r="D10883" t="s">
        <v>32</v>
      </c>
      <c r="E10883" t="s">
        <v>26</v>
      </c>
      <c r="F10883" t="s">
        <v>16</v>
      </c>
      <c r="G10883">
        <v>5</v>
      </c>
      <c r="H10883">
        <v>1645</v>
      </c>
      <c r="I10883">
        <v>1373.1</v>
      </c>
      <c r="M10883" t="str">
        <f t="shared" ref="M10883:M10904" si="510">SUBSTITUTE(SUBSTITUTE(J10883," - ","|"),"; ","|")</f>
        <v/>
      </c>
      <c r="N10883" t="e">
        <f t="shared" ref="N10883:N10904" si="511">LEFT(M10883,FIND("|",M10883)-1)</f>
        <v>#VALUE!</v>
      </c>
      <c r="O10883" t="e">
        <f t="shared" ref="O10883:O10904" si="512">RIGHT(M10883,LEN(M10883)-FIND("|",M10883))</f>
        <v>#VALUE!</v>
      </c>
    </row>
    <row r="10884" spans="1:15" x14ac:dyDescent="0.25">
      <c r="A10884">
        <v>2019</v>
      </c>
      <c r="B10884" s="2" t="s">
        <v>40</v>
      </c>
      <c r="C10884">
        <v>9</v>
      </c>
      <c r="D10884" t="s">
        <v>32</v>
      </c>
      <c r="E10884" t="s">
        <v>26</v>
      </c>
      <c r="F10884" t="s">
        <v>25</v>
      </c>
      <c r="G10884">
        <v>3</v>
      </c>
      <c r="H10884">
        <v>897</v>
      </c>
      <c r="I10884">
        <v>748.74</v>
      </c>
      <c r="M10884" t="str">
        <f t="shared" si="510"/>
        <v/>
      </c>
      <c r="N10884" t="e">
        <f t="shared" si="511"/>
        <v>#VALUE!</v>
      </c>
      <c r="O10884" t="e">
        <f t="shared" si="512"/>
        <v>#VALUE!</v>
      </c>
    </row>
    <row r="10885" spans="1:15" x14ac:dyDescent="0.25">
      <c r="A10885">
        <v>2019</v>
      </c>
      <c r="B10885" s="2" t="s">
        <v>40</v>
      </c>
      <c r="C10885">
        <v>9</v>
      </c>
      <c r="D10885" t="s">
        <v>32</v>
      </c>
      <c r="E10885" t="s">
        <v>26</v>
      </c>
      <c r="F10885" t="s">
        <v>70</v>
      </c>
      <c r="G10885">
        <v>10</v>
      </c>
      <c r="H10885">
        <v>390</v>
      </c>
      <c r="I10885">
        <v>325.50000000000006</v>
      </c>
      <c r="M10885" t="str">
        <f t="shared" si="510"/>
        <v/>
      </c>
      <c r="N10885" t="e">
        <f t="shared" si="511"/>
        <v>#VALUE!</v>
      </c>
      <c r="O10885" t="e">
        <f t="shared" si="512"/>
        <v>#VALUE!</v>
      </c>
    </row>
    <row r="10886" spans="1:15" x14ac:dyDescent="0.25">
      <c r="A10886">
        <v>2019</v>
      </c>
      <c r="B10886" s="2" t="s">
        <v>40</v>
      </c>
      <c r="C10886">
        <v>9</v>
      </c>
      <c r="D10886" t="s">
        <v>32</v>
      </c>
      <c r="E10886" t="s">
        <v>26</v>
      </c>
      <c r="F10886" t="s">
        <v>61</v>
      </c>
      <c r="G10886">
        <v>1</v>
      </c>
      <c r="H10886">
        <v>79</v>
      </c>
      <c r="I10886">
        <v>65.94</v>
      </c>
      <c r="M10886" t="str">
        <f t="shared" si="510"/>
        <v/>
      </c>
      <c r="N10886" t="e">
        <f t="shared" si="511"/>
        <v>#VALUE!</v>
      </c>
      <c r="O10886" t="e">
        <f t="shared" si="512"/>
        <v>#VALUE!</v>
      </c>
    </row>
    <row r="10887" spans="1:15" x14ac:dyDescent="0.25">
      <c r="A10887">
        <v>2019</v>
      </c>
      <c r="B10887" s="2" t="s">
        <v>40</v>
      </c>
      <c r="C10887">
        <v>9</v>
      </c>
      <c r="D10887" t="s">
        <v>32</v>
      </c>
      <c r="E10887" t="s">
        <v>26</v>
      </c>
      <c r="F10887" t="s">
        <v>59</v>
      </c>
      <c r="G10887">
        <v>1</v>
      </c>
      <c r="H10887">
        <v>25</v>
      </c>
      <c r="I10887">
        <v>20.87</v>
      </c>
      <c r="M10887" t="str">
        <f t="shared" si="510"/>
        <v/>
      </c>
      <c r="N10887" t="e">
        <f t="shared" si="511"/>
        <v>#VALUE!</v>
      </c>
      <c r="O10887" t="e">
        <f t="shared" si="512"/>
        <v>#VALUE!</v>
      </c>
    </row>
    <row r="10888" spans="1:15" x14ac:dyDescent="0.25">
      <c r="A10888">
        <v>2019</v>
      </c>
      <c r="B10888" s="2" t="s">
        <v>40</v>
      </c>
      <c r="C10888">
        <v>9</v>
      </c>
      <c r="D10888" t="s">
        <v>32</v>
      </c>
      <c r="E10888" t="s">
        <v>26</v>
      </c>
      <c r="F10888" t="s">
        <v>62</v>
      </c>
      <c r="G10888">
        <v>9</v>
      </c>
      <c r="H10888">
        <v>531</v>
      </c>
      <c r="I10888">
        <v>443.25</v>
      </c>
      <c r="M10888" t="str">
        <f t="shared" si="510"/>
        <v/>
      </c>
      <c r="N10888" t="e">
        <f t="shared" si="511"/>
        <v>#VALUE!</v>
      </c>
      <c r="O10888" t="e">
        <f t="shared" si="512"/>
        <v>#VALUE!</v>
      </c>
    </row>
    <row r="10889" spans="1:15" x14ac:dyDescent="0.25">
      <c r="A10889">
        <v>2019</v>
      </c>
      <c r="B10889" s="2" t="s">
        <v>40</v>
      </c>
      <c r="C10889">
        <v>9</v>
      </c>
      <c r="D10889" t="s">
        <v>32</v>
      </c>
      <c r="E10889" t="s">
        <v>26</v>
      </c>
      <c r="F10889" t="s">
        <v>63</v>
      </c>
      <c r="G10889">
        <v>3</v>
      </c>
      <c r="H10889">
        <v>297</v>
      </c>
      <c r="I10889">
        <v>247.92000000000002</v>
      </c>
      <c r="M10889" t="str">
        <f t="shared" si="510"/>
        <v/>
      </c>
      <c r="N10889" t="e">
        <f t="shared" si="511"/>
        <v>#VALUE!</v>
      </c>
      <c r="O10889" t="e">
        <f t="shared" si="512"/>
        <v>#VALUE!</v>
      </c>
    </row>
    <row r="10890" spans="1:15" x14ac:dyDescent="0.25">
      <c r="A10890">
        <v>2019</v>
      </c>
      <c r="B10890" s="2" t="s">
        <v>40</v>
      </c>
      <c r="C10890">
        <v>9</v>
      </c>
      <c r="D10890" t="s">
        <v>32</v>
      </c>
      <c r="E10890" t="s">
        <v>26</v>
      </c>
      <c r="F10890" t="s">
        <v>64</v>
      </c>
      <c r="G10890">
        <v>1</v>
      </c>
      <c r="H10890">
        <v>79</v>
      </c>
      <c r="I10890">
        <v>65.94</v>
      </c>
      <c r="M10890" t="str">
        <f t="shared" si="510"/>
        <v/>
      </c>
      <c r="N10890" t="e">
        <f t="shared" si="511"/>
        <v>#VALUE!</v>
      </c>
      <c r="O10890" t="e">
        <f t="shared" si="512"/>
        <v>#VALUE!</v>
      </c>
    </row>
    <row r="10891" spans="1:15" x14ac:dyDescent="0.25">
      <c r="A10891">
        <v>2019</v>
      </c>
      <c r="B10891" s="2" t="s">
        <v>40</v>
      </c>
      <c r="C10891">
        <v>9</v>
      </c>
      <c r="D10891" t="s">
        <v>32</v>
      </c>
      <c r="E10891" t="s">
        <v>26</v>
      </c>
      <c r="F10891" t="s">
        <v>56</v>
      </c>
      <c r="G10891">
        <v>13</v>
      </c>
      <c r="H10891">
        <v>897</v>
      </c>
      <c r="I10891">
        <v>748.80000000000018</v>
      </c>
      <c r="M10891" t="str">
        <f t="shared" si="510"/>
        <v/>
      </c>
      <c r="N10891" t="e">
        <f t="shared" si="511"/>
        <v>#VALUE!</v>
      </c>
      <c r="O10891" t="e">
        <f t="shared" si="512"/>
        <v>#VALUE!</v>
      </c>
    </row>
    <row r="10892" spans="1:15" x14ac:dyDescent="0.25">
      <c r="A10892">
        <v>2019</v>
      </c>
      <c r="B10892" s="2" t="s">
        <v>40</v>
      </c>
      <c r="C10892">
        <v>9</v>
      </c>
      <c r="D10892" t="s">
        <v>32</v>
      </c>
      <c r="E10892" t="s">
        <v>26</v>
      </c>
      <c r="F10892" t="s">
        <v>57</v>
      </c>
      <c r="G10892">
        <v>2</v>
      </c>
      <c r="H10892">
        <v>198</v>
      </c>
      <c r="I10892">
        <v>165.28</v>
      </c>
      <c r="M10892" t="str">
        <f t="shared" si="510"/>
        <v/>
      </c>
      <c r="N10892" t="e">
        <f t="shared" si="511"/>
        <v>#VALUE!</v>
      </c>
      <c r="O10892" t="e">
        <f t="shared" si="512"/>
        <v>#VALUE!</v>
      </c>
    </row>
    <row r="10893" spans="1:15" x14ac:dyDescent="0.25">
      <c r="A10893">
        <v>2019</v>
      </c>
      <c r="B10893" s="2" t="s">
        <v>40</v>
      </c>
      <c r="C10893">
        <v>9</v>
      </c>
      <c r="D10893" t="s">
        <v>32</v>
      </c>
      <c r="E10893" t="s">
        <v>26</v>
      </c>
      <c r="F10893" t="s">
        <v>69</v>
      </c>
      <c r="G10893">
        <v>2</v>
      </c>
      <c r="H10893">
        <v>698</v>
      </c>
      <c r="I10893">
        <v>582.64</v>
      </c>
      <c r="M10893" t="str">
        <f t="shared" si="510"/>
        <v/>
      </c>
      <c r="N10893" t="e">
        <f t="shared" si="511"/>
        <v>#VALUE!</v>
      </c>
      <c r="O10893" t="e">
        <f t="shared" si="512"/>
        <v>#VALUE!</v>
      </c>
    </row>
    <row r="10894" spans="1:15" x14ac:dyDescent="0.25">
      <c r="A10894">
        <v>2019</v>
      </c>
      <c r="B10894" s="2" t="s">
        <v>40</v>
      </c>
      <c r="C10894">
        <v>9</v>
      </c>
      <c r="D10894" t="s">
        <v>32</v>
      </c>
      <c r="E10894" t="s">
        <v>26</v>
      </c>
      <c r="F10894" t="s">
        <v>66</v>
      </c>
      <c r="G10894">
        <v>8</v>
      </c>
      <c r="H10894">
        <v>2392</v>
      </c>
      <c r="I10894">
        <v>1996.6399999999999</v>
      </c>
      <c r="M10894" t="str">
        <f t="shared" si="510"/>
        <v/>
      </c>
      <c r="N10894" t="e">
        <f t="shared" si="511"/>
        <v>#VALUE!</v>
      </c>
      <c r="O10894" t="e">
        <f t="shared" si="512"/>
        <v>#VALUE!</v>
      </c>
    </row>
    <row r="10895" spans="1:15" x14ac:dyDescent="0.25">
      <c r="A10895">
        <v>2019</v>
      </c>
      <c r="B10895" s="2" t="s">
        <v>40</v>
      </c>
      <c r="C10895">
        <v>9</v>
      </c>
      <c r="D10895" t="s">
        <v>32</v>
      </c>
      <c r="E10895" t="s">
        <v>26</v>
      </c>
      <c r="F10895" t="s">
        <v>67</v>
      </c>
      <c r="G10895">
        <v>6</v>
      </c>
      <c r="H10895">
        <v>4194</v>
      </c>
      <c r="I10895">
        <v>3500.8200000000006</v>
      </c>
      <c r="M10895" t="str">
        <f t="shared" si="510"/>
        <v/>
      </c>
      <c r="N10895" t="e">
        <f t="shared" si="511"/>
        <v>#VALUE!</v>
      </c>
      <c r="O10895" t="e">
        <f t="shared" si="512"/>
        <v>#VALUE!</v>
      </c>
    </row>
    <row r="10896" spans="1:15" x14ac:dyDescent="0.25">
      <c r="A10896">
        <v>2019</v>
      </c>
      <c r="B10896" s="2" t="s">
        <v>40</v>
      </c>
      <c r="C10896">
        <v>9</v>
      </c>
      <c r="D10896" t="s">
        <v>32</v>
      </c>
      <c r="E10896" t="s">
        <v>26</v>
      </c>
      <c r="F10896" t="s">
        <v>17</v>
      </c>
      <c r="G10896">
        <v>4</v>
      </c>
      <c r="H10896">
        <v>556</v>
      </c>
      <c r="I10896">
        <v>464.12</v>
      </c>
      <c r="M10896" t="str">
        <f t="shared" si="510"/>
        <v/>
      </c>
      <c r="N10896" t="e">
        <f t="shared" si="511"/>
        <v>#VALUE!</v>
      </c>
      <c r="O10896" t="e">
        <f t="shared" si="512"/>
        <v>#VALUE!</v>
      </c>
    </row>
    <row r="10897" spans="1:15" x14ac:dyDescent="0.25">
      <c r="A10897">
        <v>2019</v>
      </c>
      <c r="B10897" s="2" t="s">
        <v>40</v>
      </c>
      <c r="C10897">
        <v>9</v>
      </c>
      <c r="D10897" t="s">
        <v>32</v>
      </c>
      <c r="E10897" t="s">
        <v>26</v>
      </c>
      <c r="F10897" t="s">
        <v>18</v>
      </c>
      <c r="G10897">
        <v>4</v>
      </c>
      <c r="H10897">
        <v>396</v>
      </c>
      <c r="I10897">
        <v>330.56</v>
      </c>
      <c r="M10897" t="str">
        <f t="shared" si="510"/>
        <v/>
      </c>
      <c r="N10897" t="e">
        <f t="shared" si="511"/>
        <v>#VALUE!</v>
      </c>
      <c r="O10897" t="e">
        <f t="shared" si="512"/>
        <v>#VALUE!</v>
      </c>
    </row>
    <row r="10898" spans="1:15" x14ac:dyDescent="0.25">
      <c r="A10898">
        <v>2019</v>
      </c>
      <c r="B10898" s="2" t="s">
        <v>40</v>
      </c>
      <c r="C10898">
        <v>9</v>
      </c>
      <c r="D10898" t="s">
        <v>32</v>
      </c>
      <c r="E10898" t="s">
        <v>26</v>
      </c>
      <c r="F10898" t="s">
        <v>27</v>
      </c>
      <c r="G10898">
        <v>3</v>
      </c>
      <c r="H10898">
        <v>447</v>
      </c>
      <c r="I10898">
        <v>373.11</v>
      </c>
      <c r="M10898" t="str">
        <f t="shared" si="510"/>
        <v/>
      </c>
      <c r="N10898" t="e">
        <f t="shared" si="511"/>
        <v>#VALUE!</v>
      </c>
      <c r="O10898" t="e">
        <f t="shared" si="512"/>
        <v>#VALUE!</v>
      </c>
    </row>
    <row r="10899" spans="1:15" x14ac:dyDescent="0.25">
      <c r="A10899">
        <v>2019</v>
      </c>
      <c r="B10899" s="2" t="s">
        <v>40</v>
      </c>
      <c r="C10899">
        <v>9</v>
      </c>
      <c r="D10899" t="s">
        <v>32</v>
      </c>
      <c r="E10899" t="s">
        <v>26</v>
      </c>
      <c r="F10899" t="s">
        <v>71</v>
      </c>
      <c r="G10899">
        <v>4</v>
      </c>
      <c r="H10899">
        <v>116</v>
      </c>
      <c r="I10899">
        <v>96.84</v>
      </c>
      <c r="M10899" t="str">
        <f t="shared" si="510"/>
        <v/>
      </c>
      <c r="N10899" t="e">
        <f t="shared" si="511"/>
        <v>#VALUE!</v>
      </c>
      <c r="O10899" t="e">
        <f t="shared" si="512"/>
        <v>#VALUE!</v>
      </c>
    </row>
    <row r="10900" spans="1:15" x14ac:dyDescent="0.25">
      <c r="A10900">
        <v>2019</v>
      </c>
      <c r="B10900" s="2" t="s">
        <v>40</v>
      </c>
      <c r="C10900">
        <v>9</v>
      </c>
      <c r="D10900" t="s">
        <v>32</v>
      </c>
      <c r="E10900" t="s">
        <v>26</v>
      </c>
      <c r="F10900" t="s">
        <v>72</v>
      </c>
      <c r="G10900">
        <v>11</v>
      </c>
      <c r="H10900">
        <v>539</v>
      </c>
      <c r="I10900">
        <v>449.89999999999992</v>
      </c>
      <c r="M10900" t="str">
        <f t="shared" si="510"/>
        <v/>
      </c>
      <c r="N10900" t="e">
        <f t="shared" si="511"/>
        <v>#VALUE!</v>
      </c>
      <c r="O10900" t="e">
        <f t="shared" si="512"/>
        <v>#VALUE!</v>
      </c>
    </row>
    <row r="10901" spans="1:15" x14ac:dyDescent="0.25">
      <c r="A10901">
        <v>2019</v>
      </c>
      <c r="B10901" s="2" t="s">
        <v>40</v>
      </c>
      <c r="C10901">
        <v>9</v>
      </c>
      <c r="D10901" t="s">
        <v>32</v>
      </c>
      <c r="E10901" t="s">
        <v>26</v>
      </c>
      <c r="F10901" t="s">
        <v>28</v>
      </c>
      <c r="G10901">
        <v>8</v>
      </c>
      <c r="H10901">
        <v>3192</v>
      </c>
      <c r="I10901">
        <v>2664.48</v>
      </c>
      <c r="M10901" t="str">
        <f t="shared" si="510"/>
        <v/>
      </c>
      <c r="N10901" t="e">
        <f t="shared" si="511"/>
        <v>#VALUE!</v>
      </c>
      <c r="O10901" t="e">
        <f t="shared" si="512"/>
        <v>#VALUE!</v>
      </c>
    </row>
    <row r="10902" spans="1:15" x14ac:dyDescent="0.25">
      <c r="A10902">
        <v>2019</v>
      </c>
      <c r="B10902" s="2" t="s">
        <v>40</v>
      </c>
      <c r="C10902">
        <v>9</v>
      </c>
      <c r="D10902" t="s">
        <v>32</v>
      </c>
      <c r="E10902" t="s">
        <v>26</v>
      </c>
      <c r="F10902" t="s">
        <v>12</v>
      </c>
      <c r="G10902">
        <v>25</v>
      </c>
      <c r="H10902">
        <v>8225</v>
      </c>
      <c r="I10902">
        <v>6865.4999999999982</v>
      </c>
      <c r="M10902" t="str">
        <f t="shared" si="510"/>
        <v/>
      </c>
      <c r="N10902" t="e">
        <f t="shared" si="511"/>
        <v>#VALUE!</v>
      </c>
      <c r="O10902" t="e">
        <f t="shared" si="512"/>
        <v>#VALUE!</v>
      </c>
    </row>
    <row r="10903" spans="1:15" x14ac:dyDescent="0.25">
      <c r="A10903">
        <v>2019</v>
      </c>
      <c r="B10903" s="2" t="s">
        <v>40</v>
      </c>
      <c r="C10903">
        <v>9</v>
      </c>
      <c r="D10903" t="s">
        <v>32</v>
      </c>
      <c r="E10903" t="s">
        <v>26</v>
      </c>
      <c r="F10903" t="s">
        <v>19</v>
      </c>
      <c r="G10903">
        <v>12</v>
      </c>
      <c r="H10903">
        <v>3108</v>
      </c>
      <c r="I10903">
        <v>2594.2800000000002</v>
      </c>
      <c r="M10903" t="str">
        <f t="shared" si="510"/>
        <v/>
      </c>
      <c r="N10903" t="e">
        <f t="shared" si="511"/>
        <v>#VALUE!</v>
      </c>
      <c r="O10903" t="e">
        <f t="shared" si="512"/>
        <v>#VALUE!</v>
      </c>
    </row>
    <row r="10904" spans="1:15" x14ac:dyDescent="0.25">
      <c r="A10904">
        <v>2019</v>
      </c>
      <c r="B10904" s="2" t="s">
        <v>40</v>
      </c>
      <c r="C10904">
        <v>9</v>
      </c>
      <c r="D10904" t="s">
        <v>32</v>
      </c>
      <c r="E10904" t="s">
        <v>26</v>
      </c>
      <c r="F10904" t="s">
        <v>20</v>
      </c>
      <c r="G10904">
        <v>10</v>
      </c>
      <c r="H10904">
        <v>1990</v>
      </c>
      <c r="I10904">
        <v>1661.1000000000004</v>
      </c>
      <c r="M10904" t="str">
        <f t="shared" si="510"/>
        <v/>
      </c>
      <c r="N10904" t="e">
        <f t="shared" si="511"/>
        <v>#VALUE!</v>
      </c>
      <c r="O10904" t="e">
        <f t="shared" si="512"/>
        <v>#VALUE!</v>
      </c>
    </row>
  </sheetData>
  <autoFilter ref="A1:L10904" xr:uid="{A576A713-026E-4030-9A19-C0ADF6232894}"/>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32F09-8906-4E79-A95B-F8030193081C}">
  <sheetPr codeName="Feuil2">
    <tabColor theme="9"/>
  </sheetPr>
  <dimension ref="C8:U81"/>
  <sheetViews>
    <sheetView showGridLines="0" tabSelected="1" zoomScaleNormal="100" workbookViewId="0"/>
  </sheetViews>
  <sheetFormatPr baseColWidth="10" defaultRowHeight="15" outlineLevelCol="1" x14ac:dyDescent="0.25"/>
  <cols>
    <col min="1" max="1" width="4.7109375" customWidth="1"/>
    <col min="2" max="2" width="15.7109375" customWidth="1"/>
    <col min="3" max="3" width="29.85546875" customWidth="1"/>
    <col min="4" max="4" width="26" customWidth="1"/>
    <col min="5" max="5" width="23" customWidth="1"/>
    <col min="6" max="6" width="18.7109375" customWidth="1"/>
    <col min="7" max="7" width="22.140625" customWidth="1"/>
    <col min="8" max="8" width="21.7109375" customWidth="1"/>
    <col min="9" max="9" width="21.140625" customWidth="1"/>
    <col min="10" max="10" width="15.7109375" customWidth="1"/>
    <col min="11" max="11" width="19.85546875" customWidth="1"/>
    <col min="12" max="12" width="7" style="8" customWidth="1"/>
    <col min="13" max="13" width="21.28515625" hidden="1" customWidth="1" outlineLevel="1"/>
    <col min="14" max="14" width="14.85546875" hidden="1" customWidth="1" outlineLevel="1"/>
    <col min="15" max="15" width="21" hidden="1" customWidth="1" outlineLevel="1"/>
    <col min="16" max="16" width="22" hidden="1" customWidth="1" outlineLevel="1"/>
    <col min="17" max="17" width="20" bestFit="1" customWidth="1" collapsed="1"/>
    <col min="18" max="18" width="21" bestFit="1" customWidth="1"/>
    <col min="19" max="19" width="10.7109375" bestFit="1" customWidth="1"/>
    <col min="20" max="20" width="20" bestFit="1" customWidth="1"/>
    <col min="21" max="21" width="11.140625" bestFit="1" customWidth="1"/>
    <col min="22" max="22" width="12.5703125" bestFit="1" customWidth="1"/>
    <col min="23" max="23" width="10.5703125" bestFit="1" customWidth="1"/>
    <col min="24" max="24" width="21" bestFit="1" customWidth="1"/>
    <col min="25" max="25" width="12.7109375" bestFit="1" customWidth="1"/>
    <col min="26" max="26" width="10.7109375" bestFit="1" customWidth="1"/>
    <col min="27" max="27" width="20" bestFit="1" customWidth="1"/>
    <col min="28" max="28" width="8.85546875" bestFit="1" customWidth="1"/>
    <col min="29" max="29" width="11.28515625" bestFit="1" customWidth="1"/>
    <col min="30" max="30" width="9.42578125" bestFit="1" customWidth="1"/>
    <col min="31" max="31" width="9.85546875" bestFit="1" customWidth="1"/>
    <col min="32" max="32" width="8" bestFit="1" customWidth="1"/>
    <col min="33" max="34" width="7.85546875" bestFit="1" customWidth="1"/>
    <col min="35" max="35" width="9.140625" bestFit="1" customWidth="1"/>
    <col min="36" max="38" width="7.85546875" bestFit="1" customWidth="1"/>
    <col min="39" max="39" width="10.5703125" bestFit="1" customWidth="1"/>
    <col min="40" max="40" width="11.28515625" bestFit="1" customWidth="1"/>
    <col min="41" max="41" width="9.42578125" bestFit="1" customWidth="1"/>
    <col min="42" max="42" width="9.85546875" bestFit="1" customWidth="1"/>
    <col min="43" max="43" width="8" bestFit="1" customWidth="1"/>
    <col min="44" max="45" width="7.85546875" bestFit="1" customWidth="1"/>
    <col min="46" max="46" width="9.140625" bestFit="1" customWidth="1"/>
    <col min="47" max="49" width="7.85546875" bestFit="1" customWidth="1"/>
    <col min="50" max="50" width="8.85546875" bestFit="1" customWidth="1"/>
    <col min="51" max="51" width="11.28515625" bestFit="1" customWidth="1"/>
    <col min="52" max="52" width="9.42578125" bestFit="1" customWidth="1"/>
    <col min="53" max="53" width="9.85546875" bestFit="1" customWidth="1"/>
    <col min="54" max="56" width="8.85546875" bestFit="1" customWidth="1"/>
    <col min="57" max="57" width="9.140625" bestFit="1" customWidth="1"/>
    <col min="58" max="60" width="8.85546875" bestFit="1" customWidth="1"/>
    <col min="61" max="61" width="13" bestFit="1" customWidth="1"/>
    <col min="62" max="62" width="8.140625" bestFit="1" customWidth="1"/>
    <col min="63" max="63" width="11.140625" bestFit="1" customWidth="1"/>
    <col min="64" max="64" width="12.5703125" bestFit="1" customWidth="1"/>
  </cols>
  <sheetData>
    <row r="8" spans="3:15" ht="60" x14ac:dyDescent="0.25">
      <c r="M8" s="15" t="s">
        <v>53</v>
      </c>
      <c r="N8" s="15" t="s">
        <v>54</v>
      </c>
      <c r="O8" s="15" t="s">
        <v>55</v>
      </c>
    </row>
    <row r="9" spans="3:15" ht="30" x14ac:dyDescent="0.25">
      <c r="C9" s="10" t="s">
        <v>50</v>
      </c>
      <c r="D9" s="13" t="s">
        <v>53</v>
      </c>
      <c r="E9" s="13" t="s">
        <v>54</v>
      </c>
      <c r="F9" s="13" t="s">
        <v>55</v>
      </c>
      <c r="M9" s="14">
        <f t="shared" ref="M9:M16" si="0">FIND("-",C10)</f>
        <v>11</v>
      </c>
      <c r="N9" s="14" t="str">
        <f t="shared" ref="N9:N16" si="1">LEFT(C10,M9-2)</f>
        <v>Ceintures</v>
      </c>
      <c r="O9" s="14" t="str">
        <f t="shared" ref="O9:O16" si="2">RIGHT(C10,LEN(C10)-M9-1)</f>
        <v>Cuir</v>
      </c>
    </row>
    <row r="10" spans="3:15" x14ac:dyDescent="0.25">
      <c r="C10" s="11" t="s">
        <v>60</v>
      </c>
      <c r="D10" s="12"/>
      <c r="E10" s="12"/>
      <c r="F10" s="12"/>
      <c r="M10" s="14">
        <f t="shared" si="0"/>
        <v>10</v>
      </c>
      <c r="N10" s="14" t="str">
        <f t="shared" si="1"/>
        <v>Chemises</v>
      </c>
      <c r="O10" s="14" t="str">
        <f t="shared" si="2"/>
        <v>gamme Cambridge</v>
      </c>
    </row>
    <row r="11" spans="3:15" x14ac:dyDescent="0.25">
      <c r="C11" s="11" t="s">
        <v>14</v>
      </c>
      <c r="D11" s="12"/>
      <c r="E11" s="12"/>
      <c r="F11" s="12"/>
      <c r="M11" s="14">
        <f t="shared" si="0"/>
        <v>10</v>
      </c>
      <c r="N11" s="14" t="str">
        <f t="shared" si="1"/>
        <v>Chemises</v>
      </c>
      <c r="O11" s="14" t="str">
        <f t="shared" si="2"/>
        <v>gamme Oxford</v>
      </c>
    </row>
    <row r="12" spans="3:15" x14ac:dyDescent="0.25">
      <c r="C12" s="11" t="s">
        <v>11</v>
      </c>
      <c r="D12" s="12"/>
      <c r="E12" s="12"/>
      <c r="F12" s="12"/>
      <c r="M12" s="14">
        <f t="shared" si="0"/>
        <v>10</v>
      </c>
      <c r="N12" s="14" t="str">
        <f t="shared" si="1"/>
        <v>Echarpes</v>
      </c>
      <c r="O12" s="14" t="str">
        <f t="shared" si="2"/>
        <v>Coton</v>
      </c>
    </row>
    <row r="13" spans="3:15" x14ac:dyDescent="0.25">
      <c r="C13" s="11" t="s">
        <v>59</v>
      </c>
      <c r="D13" s="12"/>
      <c r="E13" s="12"/>
      <c r="F13" s="12"/>
      <c r="M13" s="14">
        <f t="shared" si="0"/>
        <v>8</v>
      </c>
      <c r="N13" s="14" t="str">
        <f t="shared" si="1"/>
        <v>Maille</v>
      </c>
      <c r="O13" s="14" t="str">
        <f t="shared" si="2"/>
        <v>Coton</v>
      </c>
    </row>
    <row r="14" spans="3:15" x14ac:dyDescent="0.25">
      <c r="C14" s="11" t="s">
        <v>56</v>
      </c>
      <c r="D14" s="12"/>
      <c r="E14" s="12"/>
      <c r="F14" s="12"/>
      <c r="M14" s="14">
        <f t="shared" si="0"/>
        <v>8</v>
      </c>
      <c r="N14" s="14" t="str">
        <f t="shared" si="1"/>
        <v>Maille</v>
      </c>
      <c r="O14" s="14" t="str">
        <f t="shared" si="2"/>
        <v>Laine</v>
      </c>
    </row>
    <row r="15" spans="3:15" x14ac:dyDescent="0.25">
      <c r="C15" s="11" t="s">
        <v>57</v>
      </c>
      <c r="D15" s="12"/>
      <c r="E15" s="12"/>
      <c r="F15" s="12"/>
      <c r="M15" s="14">
        <f t="shared" si="0"/>
        <v>11</v>
      </c>
      <c r="N15" s="14" t="str">
        <f t="shared" si="1"/>
        <v>Pantalons</v>
      </c>
      <c r="O15" s="14" t="str">
        <f t="shared" si="2"/>
        <v>gamme Porto</v>
      </c>
    </row>
    <row r="16" spans="3:15" x14ac:dyDescent="0.25">
      <c r="C16" s="11" t="s">
        <v>18</v>
      </c>
      <c r="D16" s="12"/>
      <c r="E16" s="12"/>
      <c r="F16" s="12"/>
      <c r="M16" s="14">
        <f t="shared" si="0"/>
        <v>22</v>
      </c>
      <c r="N16" s="14" t="str">
        <f t="shared" si="1"/>
        <v>Boutons de manchette</v>
      </c>
      <c r="O16" s="14" t="str">
        <f t="shared" si="2"/>
        <v>Argent</v>
      </c>
    </row>
    <row r="17" spans="3:16" x14ac:dyDescent="0.25">
      <c r="C17" s="11" t="s">
        <v>58</v>
      </c>
      <c r="D17" s="12"/>
      <c r="E17" s="12"/>
      <c r="F17" s="12"/>
    </row>
    <row r="26" spans="3:16" ht="45" x14ac:dyDescent="0.25">
      <c r="C26" s="10" t="s">
        <v>50</v>
      </c>
      <c r="D26" s="13" t="s">
        <v>77</v>
      </c>
      <c r="E26" s="13" t="s">
        <v>53</v>
      </c>
      <c r="F26" s="13" t="s">
        <v>54</v>
      </c>
      <c r="G26" s="13" t="s">
        <v>55</v>
      </c>
      <c r="M26" s="15" t="s">
        <v>77</v>
      </c>
      <c r="N26" s="15" t="s">
        <v>53</v>
      </c>
      <c r="O26" s="15" t="s">
        <v>54</v>
      </c>
      <c r="P26" s="15" t="s">
        <v>55</v>
      </c>
    </row>
    <row r="27" spans="3:16" x14ac:dyDescent="0.25">
      <c r="C27" s="11" t="s">
        <v>60</v>
      </c>
      <c r="D27" s="12"/>
      <c r="E27" s="12"/>
      <c r="F27" s="12"/>
      <c r="G27" s="12"/>
      <c r="M27" s="14" t="str">
        <f>SUBSTITUTE(C27," - ","|")</f>
        <v>Ceintures|Cuir</v>
      </c>
      <c r="N27" s="14">
        <f>FIND("|",M27)</f>
        <v>10</v>
      </c>
      <c r="O27" s="14" t="str">
        <f>LEFT(C27,N27-1)</f>
        <v>Ceintures</v>
      </c>
      <c r="P27" s="14" t="str">
        <f>RIGHT(M27,LEN(M27)-N27)</f>
        <v>Cuir</v>
      </c>
    </row>
    <row r="28" spans="3:16" x14ac:dyDescent="0.25">
      <c r="C28" s="11" t="s">
        <v>76</v>
      </c>
      <c r="D28" s="12"/>
      <c r="E28" s="12"/>
      <c r="F28" s="12"/>
      <c r="G28" s="12"/>
      <c r="M28" s="14" t="str">
        <f>SUBSTITUTE(C28," - ","|")</f>
        <v>Chemises|gamme Cambridge</v>
      </c>
      <c r="N28" s="14">
        <f t="shared" ref="N28:N30" si="3">FIND("|",M28)</f>
        <v>9</v>
      </c>
      <c r="O28" s="14" t="str">
        <f>LEFT(C28,N28-1)</f>
        <v>Chemises</v>
      </c>
      <c r="P28" s="14" t="str">
        <f t="shared" ref="P28:P30" si="4">RIGHT(M28,LEN(M28)-N28)</f>
        <v>gamme Cambridge</v>
      </c>
    </row>
    <row r="29" spans="3:16" x14ac:dyDescent="0.25">
      <c r="C29" s="11" t="s">
        <v>75</v>
      </c>
      <c r="D29" s="12"/>
      <c r="E29" s="12"/>
      <c r="F29" s="12"/>
      <c r="G29" s="12"/>
      <c r="M29" s="14" t="str">
        <f>SUBSTITUTE(C29," - ","|")</f>
        <v>Chemises|gamme Oxford</v>
      </c>
      <c r="N29" s="14">
        <f t="shared" si="3"/>
        <v>9</v>
      </c>
      <c r="O29" s="14" t="str">
        <f>LEFT(C29,N29-1)</f>
        <v>Chemises</v>
      </c>
      <c r="P29" s="14" t="str">
        <f t="shared" si="4"/>
        <v>gamme Oxford</v>
      </c>
    </row>
    <row r="30" spans="3:16" x14ac:dyDescent="0.25">
      <c r="C30" s="11" t="s">
        <v>59</v>
      </c>
      <c r="D30" s="12"/>
      <c r="E30" s="12"/>
      <c r="F30" s="12"/>
      <c r="G30" s="12"/>
      <c r="M30" s="14" t="str">
        <f>SUBSTITUTE(C30," - ","|")</f>
        <v>Echarpes|Coton</v>
      </c>
      <c r="N30" s="14">
        <f t="shared" si="3"/>
        <v>9</v>
      </c>
      <c r="O30" s="14" t="str">
        <f>LEFT(C30,N30-1)</f>
        <v>Echarpes</v>
      </c>
      <c r="P30" s="14" t="str">
        <f t="shared" si="4"/>
        <v>Coton</v>
      </c>
    </row>
    <row r="32" spans="3:16" x14ac:dyDescent="0.25">
      <c r="C32" t="s">
        <v>78</v>
      </c>
    </row>
    <row r="36" spans="4:15" x14ac:dyDescent="0.25">
      <c r="D36" t="s">
        <v>49</v>
      </c>
    </row>
    <row r="41" spans="4:15" x14ac:dyDescent="0.25">
      <c r="M41" s="4" t="s">
        <v>0</v>
      </c>
      <c r="N41" t="s">
        <v>47</v>
      </c>
      <c r="O41" t="s">
        <v>48</v>
      </c>
    </row>
    <row r="42" spans="4:15" x14ac:dyDescent="0.25">
      <c r="M42" s="5" t="s">
        <v>156</v>
      </c>
      <c r="N42" s="7">
        <v>2607905.8300000131</v>
      </c>
      <c r="O42" s="6">
        <v>0.35196032101144331</v>
      </c>
    </row>
    <row r="43" spans="4:15" x14ac:dyDescent="0.25">
      <c r="M43" s="5" t="s">
        <v>147</v>
      </c>
      <c r="N43" s="7">
        <v>2037334.9199999997</v>
      </c>
      <c r="O43" s="6">
        <v>0.62691697174718686</v>
      </c>
    </row>
    <row r="44" spans="4:15" x14ac:dyDescent="0.25">
      <c r="M44" s="5" t="s">
        <v>152</v>
      </c>
      <c r="N44" s="7">
        <v>1195873.269999994</v>
      </c>
      <c r="O44" s="6">
        <v>0.78831081317979723</v>
      </c>
    </row>
    <row r="45" spans="4:15" x14ac:dyDescent="0.25">
      <c r="M45" s="5" t="s">
        <v>154</v>
      </c>
      <c r="N45" s="7">
        <v>648593.68999999738</v>
      </c>
      <c r="O45" s="6">
        <v>0.8758443585679736</v>
      </c>
    </row>
    <row r="46" spans="4:15" x14ac:dyDescent="0.25">
      <c r="M46" s="5" t="s">
        <v>150</v>
      </c>
      <c r="N46" s="7">
        <v>220736.59</v>
      </c>
      <c r="O46" s="6">
        <v>0.90563474447135217</v>
      </c>
    </row>
    <row r="47" spans="4:15" x14ac:dyDescent="0.25">
      <c r="M47" s="5" t="s">
        <v>149</v>
      </c>
      <c r="N47" s="7">
        <v>212615.52000000171</v>
      </c>
      <c r="O47" s="6">
        <v>0.934329119019077</v>
      </c>
    </row>
    <row r="48" spans="4:15" x14ac:dyDescent="0.25">
      <c r="M48" s="5" t="s">
        <v>148</v>
      </c>
      <c r="N48" s="7">
        <v>201802.92000000013</v>
      </c>
      <c r="O48" s="6">
        <v>0.9615642360571206</v>
      </c>
    </row>
    <row r="49" spans="13:15" x14ac:dyDescent="0.25">
      <c r="M49" s="5" t="s">
        <v>146</v>
      </c>
      <c r="N49" s="7">
        <v>79018.799999999974</v>
      </c>
      <c r="O49" s="6">
        <v>0.97222853301677681</v>
      </c>
    </row>
    <row r="50" spans="13:15" x14ac:dyDescent="0.25">
      <c r="M50" s="5" t="s">
        <v>158</v>
      </c>
      <c r="N50" s="7">
        <v>67958.339999999836</v>
      </c>
      <c r="O50" s="6">
        <v>0.98140012153299427</v>
      </c>
    </row>
    <row r="51" spans="13:15" x14ac:dyDescent="0.25">
      <c r="M51" s="5" t="s">
        <v>153</v>
      </c>
      <c r="N51" s="7">
        <v>61869.699999999895</v>
      </c>
      <c r="O51" s="6">
        <v>0.98974999338127412</v>
      </c>
    </row>
    <row r="52" spans="13:15" x14ac:dyDescent="0.25">
      <c r="M52" s="5" t="s">
        <v>157</v>
      </c>
      <c r="N52" s="7">
        <v>49703.85000000002</v>
      </c>
      <c r="O52" s="6">
        <v>0.99645797447486451</v>
      </c>
    </row>
    <row r="53" spans="13:15" x14ac:dyDescent="0.25">
      <c r="M53" s="5" t="s">
        <v>151</v>
      </c>
      <c r="N53" s="7">
        <v>19079.039999999979</v>
      </c>
      <c r="O53" s="6">
        <v>0.99903286232769406</v>
      </c>
    </row>
    <row r="54" spans="13:15" x14ac:dyDescent="0.25">
      <c r="M54" s="5" t="s">
        <v>155</v>
      </c>
      <c r="N54" s="7">
        <v>7166.1600000000099</v>
      </c>
      <c r="O54" s="6">
        <v>1</v>
      </c>
    </row>
    <row r="55" spans="13:15" x14ac:dyDescent="0.25">
      <c r="M55" s="5" t="s">
        <v>52</v>
      </c>
      <c r="N55" s="7"/>
      <c r="O55" s="6">
        <v>1</v>
      </c>
    </row>
    <row r="56" spans="13:15" x14ac:dyDescent="0.25">
      <c r="M56" s="5" t="s">
        <v>46</v>
      </c>
      <c r="N56" s="7">
        <v>7409658.6300000055</v>
      </c>
      <c r="O56" s="6"/>
    </row>
    <row r="65" spans="3:21" x14ac:dyDescent="0.25">
      <c r="S65" s="4"/>
      <c r="T65" s="4"/>
      <c r="U65" s="4"/>
    </row>
    <row r="66" spans="3:21" x14ac:dyDescent="0.25">
      <c r="S66" s="4"/>
      <c r="T66" s="4"/>
      <c r="U66" s="4"/>
    </row>
    <row r="67" spans="3:21" ht="18.75" x14ac:dyDescent="0.3">
      <c r="C67" s="27" t="s">
        <v>142</v>
      </c>
      <c r="D67" s="28"/>
      <c r="E67" s="28"/>
      <c r="F67" s="28"/>
      <c r="G67" s="28"/>
      <c r="H67" s="29"/>
      <c r="S67" s="4"/>
      <c r="T67" s="4"/>
      <c r="U67" s="4"/>
    </row>
    <row r="68" spans="3:21" ht="88.5" customHeight="1" x14ac:dyDescent="0.25">
      <c r="C68" s="26" t="s">
        <v>143</v>
      </c>
      <c r="D68" s="26"/>
      <c r="E68" s="26"/>
      <c r="F68" s="26"/>
      <c r="G68" s="26"/>
      <c r="H68" s="26"/>
      <c r="S68" s="4"/>
      <c r="T68" s="4"/>
      <c r="U68" s="4"/>
    </row>
    <row r="69" spans="3:21" x14ac:dyDescent="0.25">
      <c r="S69" s="4"/>
      <c r="T69" s="4"/>
      <c r="U69" s="4"/>
    </row>
    <row r="77" spans="3:21" x14ac:dyDescent="0.25">
      <c r="K77" s="8"/>
      <c r="L77"/>
    </row>
    <row r="78" spans="3:21" ht="30" x14ac:dyDescent="0.25">
      <c r="C78" s="10" t="s">
        <v>44</v>
      </c>
      <c r="D78" s="16" t="s">
        <v>1</v>
      </c>
      <c r="E78" s="10" t="s">
        <v>2</v>
      </c>
      <c r="F78" s="13" t="s">
        <v>144</v>
      </c>
      <c r="G78" s="13" t="s">
        <v>7</v>
      </c>
      <c r="L78"/>
      <c r="M78" s="15" t="s">
        <v>144</v>
      </c>
      <c r="N78" s="15" t="s">
        <v>7</v>
      </c>
    </row>
    <row r="79" spans="3:21" x14ac:dyDescent="0.25">
      <c r="C79" s="11">
        <v>2019</v>
      </c>
      <c r="D79" s="17" t="s">
        <v>8</v>
      </c>
      <c r="E79" s="11" t="s">
        <v>32</v>
      </c>
      <c r="F79" s="12"/>
      <c r="G79" s="23"/>
      <c r="L79"/>
      <c r="M79" s="14" t="str">
        <f>CONCATENATE("'Bilan Ventes ",Exercice!E79,"'!")</f>
        <v>'Bilan Ventes Paris'!</v>
      </c>
      <c r="N79" s="21">
        <f ca="1">SUMIFS(INDIRECT(M79&amp;"C:C"),INDIRECT(M79&amp;"A:A"),C79,INDIRECT(M79&amp;"B:B"),D79)</f>
        <v>74938.12999999999</v>
      </c>
    </row>
    <row r="80" spans="3:21" x14ac:dyDescent="0.25">
      <c r="C80" s="11">
        <v>2018</v>
      </c>
      <c r="D80" s="17" t="s">
        <v>37</v>
      </c>
      <c r="E80" s="11" t="s">
        <v>30</v>
      </c>
      <c r="F80" s="12"/>
      <c r="G80" s="23"/>
      <c r="L80"/>
      <c r="M80" s="14" t="str">
        <f>CONCATENATE("'Bilan Ventes ",Exercice!E80,"'!")</f>
        <v>'Bilan Ventes Lyon'!</v>
      </c>
      <c r="N80" s="21">
        <f ca="1">SUMIFS(INDIRECT(M80&amp;"C:C"),INDIRECT(M80&amp;"A:A"),C80,INDIRECT(M80&amp;"B:B"),D80)</f>
        <v>90866.25</v>
      </c>
    </row>
    <row r="81" spans="11:12" x14ac:dyDescent="0.25">
      <c r="K81" s="8"/>
      <c r="L81"/>
    </row>
  </sheetData>
  <mergeCells count="2">
    <mergeCell ref="C68:H68"/>
    <mergeCell ref="C67:H67"/>
  </mergeCells>
  <phoneticPr fontId="4" type="noConversion"/>
  <pageMargins left="0.7" right="0.7" top="0.75" bottom="0.75" header="0.3" footer="0.3"/>
  <pageSetup paperSize="9" orientation="portrait" horizontalDpi="4294967293" verticalDpi="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79B6E-EB21-4DD4-A7AD-B86EF72296FF}">
  <sheetPr codeName="Feuil3"/>
  <dimension ref="A1:C22"/>
  <sheetViews>
    <sheetView workbookViewId="0">
      <selection activeCell="C2" sqref="C2"/>
    </sheetView>
  </sheetViews>
  <sheetFormatPr baseColWidth="10" defaultRowHeight="15" x14ac:dyDescent="0.25"/>
  <cols>
    <col min="3" max="3" width="17.85546875" customWidth="1"/>
  </cols>
  <sheetData>
    <row r="1" spans="1:3" x14ac:dyDescent="0.25">
      <c r="A1" t="s">
        <v>44</v>
      </c>
      <c r="B1" t="s">
        <v>1</v>
      </c>
      <c r="C1" s="20" t="s">
        <v>141</v>
      </c>
    </row>
    <row r="2" spans="1:3" x14ac:dyDescent="0.25">
      <c r="A2" s="18">
        <v>2018</v>
      </c>
      <c r="B2" s="5" t="s">
        <v>8</v>
      </c>
      <c r="C2" s="20">
        <v>72734.369999999966</v>
      </c>
    </row>
    <row r="3" spans="1:3" x14ac:dyDescent="0.25">
      <c r="A3" s="18">
        <v>2018</v>
      </c>
      <c r="B3" s="5" t="s">
        <v>33</v>
      </c>
      <c r="C3" s="20">
        <v>42862.279999999992</v>
      </c>
    </row>
    <row r="4" spans="1:3" x14ac:dyDescent="0.25">
      <c r="A4" s="18">
        <v>2018</v>
      </c>
      <c r="B4" s="5" t="s">
        <v>34</v>
      </c>
      <c r="C4" s="20">
        <v>53680.189999999988</v>
      </c>
    </row>
    <row r="5" spans="1:3" x14ac:dyDescent="0.25">
      <c r="A5" s="18">
        <v>2018</v>
      </c>
      <c r="B5" s="5" t="s">
        <v>35</v>
      </c>
      <c r="C5" s="20">
        <v>71257.789999999994</v>
      </c>
    </row>
    <row r="6" spans="1:3" x14ac:dyDescent="0.25">
      <c r="A6" s="18">
        <v>2018</v>
      </c>
      <c r="B6" s="5" t="s">
        <v>36</v>
      </c>
      <c r="C6" s="20">
        <v>67538.24000000002</v>
      </c>
    </row>
    <row r="7" spans="1:3" x14ac:dyDescent="0.25">
      <c r="A7" s="18">
        <v>2018</v>
      </c>
      <c r="B7" s="5" t="s">
        <v>37</v>
      </c>
      <c r="C7" s="20">
        <v>65539.890000000029</v>
      </c>
    </row>
    <row r="8" spans="1:3" x14ac:dyDescent="0.25">
      <c r="A8" s="18">
        <v>2018</v>
      </c>
      <c r="B8" s="5" t="s">
        <v>38</v>
      </c>
      <c r="C8" s="20">
        <v>45619.34</v>
      </c>
    </row>
    <row r="9" spans="1:3" x14ac:dyDescent="0.25">
      <c r="A9" s="18">
        <v>2018</v>
      </c>
      <c r="B9" s="5" t="s">
        <v>39</v>
      </c>
      <c r="C9" s="20">
        <v>36393.160000000003</v>
      </c>
    </row>
    <row r="10" spans="1:3" x14ac:dyDescent="0.25">
      <c r="A10" s="18">
        <v>2018</v>
      </c>
      <c r="B10" s="5" t="s">
        <v>40</v>
      </c>
      <c r="C10" s="20">
        <v>64078.450000000012</v>
      </c>
    </row>
    <row r="11" spans="1:3" x14ac:dyDescent="0.25">
      <c r="A11" s="18">
        <v>2018</v>
      </c>
      <c r="B11" s="5" t="s">
        <v>41</v>
      </c>
      <c r="C11" s="20">
        <v>84333.790000000008</v>
      </c>
    </row>
    <row r="12" spans="1:3" x14ac:dyDescent="0.25">
      <c r="A12" s="18">
        <v>2018</v>
      </c>
      <c r="B12" s="5" t="s">
        <v>42</v>
      </c>
      <c r="C12" s="20">
        <v>66727.760000000009</v>
      </c>
    </row>
    <row r="13" spans="1:3" x14ac:dyDescent="0.25">
      <c r="A13" s="19">
        <v>2018</v>
      </c>
      <c r="B13" s="5" t="s">
        <v>43</v>
      </c>
      <c r="C13" s="20">
        <v>97184.350000000049</v>
      </c>
    </row>
    <row r="14" spans="1:3" x14ac:dyDescent="0.25">
      <c r="A14" s="18">
        <v>2019</v>
      </c>
      <c r="B14" s="5" t="s">
        <v>8</v>
      </c>
      <c r="C14" s="20">
        <v>74938.12999999999</v>
      </c>
    </row>
    <row r="15" spans="1:3" x14ac:dyDescent="0.25">
      <c r="A15" s="18">
        <v>2019</v>
      </c>
      <c r="B15" s="5" t="s">
        <v>33</v>
      </c>
      <c r="C15" s="20">
        <v>45461.329999999987</v>
      </c>
    </row>
    <row r="16" spans="1:3" x14ac:dyDescent="0.25">
      <c r="A16" s="18">
        <v>2019</v>
      </c>
      <c r="B16" s="5" t="s">
        <v>34</v>
      </c>
      <c r="C16" s="20">
        <v>57903.840000000018</v>
      </c>
    </row>
    <row r="17" spans="1:3" x14ac:dyDescent="0.25">
      <c r="A17" s="18">
        <v>2019</v>
      </c>
      <c r="B17" s="5" t="s">
        <v>35</v>
      </c>
      <c r="C17" s="20">
        <v>65474.840000000026</v>
      </c>
    </row>
    <row r="18" spans="1:3" x14ac:dyDescent="0.25">
      <c r="A18" s="18">
        <v>2019</v>
      </c>
      <c r="B18" s="5" t="s">
        <v>36</v>
      </c>
      <c r="C18" s="20">
        <v>67297.960000000006</v>
      </c>
    </row>
    <row r="19" spans="1:3" x14ac:dyDescent="0.25">
      <c r="A19" s="18">
        <v>2019</v>
      </c>
      <c r="B19" s="5" t="s">
        <v>37</v>
      </c>
      <c r="C19" s="20">
        <v>61951.610000000022</v>
      </c>
    </row>
    <row r="20" spans="1:3" x14ac:dyDescent="0.25">
      <c r="A20" s="18">
        <v>2019</v>
      </c>
      <c r="B20" s="5" t="s">
        <v>38</v>
      </c>
      <c r="C20" s="20">
        <v>56693.380000000012</v>
      </c>
    </row>
    <row r="21" spans="1:3" x14ac:dyDescent="0.25">
      <c r="A21" s="18">
        <v>2019</v>
      </c>
      <c r="B21" s="5" t="s">
        <v>39</v>
      </c>
      <c r="C21" s="20">
        <v>33212.80999999999</v>
      </c>
    </row>
    <row r="22" spans="1:3" x14ac:dyDescent="0.25">
      <c r="A22" s="19">
        <v>2019</v>
      </c>
      <c r="B22" s="5" t="s">
        <v>40</v>
      </c>
      <c r="C22" s="20">
        <v>68979.859999999986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C7D3A-EE84-4918-AA50-29596613BF77}">
  <sheetPr codeName="Feuil4"/>
  <dimension ref="A1:C22"/>
  <sheetViews>
    <sheetView workbookViewId="0">
      <selection activeCell="F12" sqref="F12"/>
    </sheetView>
  </sheetViews>
  <sheetFormatPr baseColWidth="10" defaultRowHeight="15" x14ac:dyDescent="0.25"/>
  <cols>
    <col min="3" max="3" width="12.85546875" style="20" bestFit="1" customWidth="1"/>
  </cols>
  <sheetData>
    <row r="1" spans="1:3" x14ac:dyDescent="0.25">
      <c r="A1" t="s">
        <v>44</v>
      </c>
      <c r="B1" t="s">
        <v>1</v>
      </c>
      <c r="C1" s="20" t="s">
        <v>141</v>
      </c>
    </row>
    <row r="2" spans="1:3" x14ac:dyDescent="0.25">
      <c r="A2" s="18">
        <v>2018</v>
      </c>
      <c r="B2" s="5" t="s">
        <v>8</v>
      </c>
      <c r="C2" s="20">
        <v>106487.20999999999</v>
      </c>
    </row>
    <row r="3" spans="1:3" x14ac:dyDescent="0.25">
      <c r="A3" s="18">
        <v>2018</v>
      </c>
      <c r="B3" s="5" t="s">
        <v>33</v>
      </c>
      <c r="C3" s="20">
        <v>59747.070000000014</v>
      </c>
    </row>
    <row r="4" spans="1:3" x14ac:dyDescent="0.25">
      <c r="A4" s="18">
        <v>2018</v>
      </c>
      <c r="B4" s="5" t="s">
        <v>34</v>
      </c>
      <c r="C4" s="20">
        <v>74348.76999999996</v>
      </c>
    </row>
    <row r="5" spans="1:3" x14ac:dyDescent="0.25">
      <c r="A5" s="18">
        <v>2018</v>
      </c>
      <c r="B5" s="5" t="s">
        <v>35</v>
      </c>
      <c r="C5" s="20">
        <v>86417.099999999977</v>
      </c>
    </row>
    <row r="6" spans="1:3" x14ac:dyDescent="0.25">
      <c r="A6" s="18">
        <v>2018</v>
      </c>
      <c r="B6" s="5" t="s">
        <v>36</v>
      </c>
      <c r="C6" s="20">
        <v>81377.350000000006</v>
      </c>
    </row>
    <row r="7" spans="1:3" x14ac:dyDescent="0.25">
      <c r="A7" s="18">
        <v>2018</v>
      </c>
      <c r="B7" s="5" t="s">
        <v>37</v>
      </c>
      <c r="C7" s="20">
        <v>90866.25</v>
      </c>
    </row>
    <row r="8" spans="1:3" x14ac:dyDescent="0.25">
      <c r="A8" s="18">
        <v>2018</v>
      </c>
      <c r="B8" s="5" t="s">
        <v>38</v>
      </c>
      <c r="C8" s="20">
        <v>65562.290000000023</v>
      </c>
    </row>
    <row r="9" spans="1:3" x14ac:dyDescent="0.25">
      <c r="A9" s="18">
        <v>2018</v>
      </c>
      <c r="B9" s="5" t="s">
        <v>39</v>
      </c>
      <c r="C9" s="20">
        <v>45388.839999999989</v>
      </c>
    </row>
    <row r="10" spans="1:3" x14ac:dyDescent="0.25">
      <c r="A10" s="18">
        <v>2018</v>
      </c>
      <c r="B10" s="5" t="s">
        <v>40</v>
      </c>
      <c r="C10" s="20">
        <v>92481.370000000068</v>
      </c>
    </row>
    <row r="11" spans="1:3" x14ac:dyDescent="0.25">
      <c r="A11" s="18">
        <v>2018</v>
      </c>
      <c r="B11" s="5" t="s">
        <v>41</v>
      </c>
      <c r="C11" s="20">
        <v>116927.14000000012</v>
      </c>
    </row>
    <row r="12" spans="1:3" x14ac:dyDescent="0.25">
      <c r="A12" s="18">
        <v>2018</v>
      </c>
      <c r="B12" s="5" t="s">
        <v>42</v>
      </c>
      <c r="C12" s="20">
        <v>85831.180000000037</v>
      </c>
    </row>
    <row r="13" spans="1:3" x14ac:dyDescent="0.25">
      <c r="A13" s="19">
        <v>2018</v>
      </c>
      <c r="B13" s="5" t="s">
        <v>43</v>
      </c>
      <c r="C13" s="20">
        <v>130276.94000000008</v>
      </c>
    </row>
    <row r="14" spans="1:3" x14ac:dyDescent="0.25">
      <c r="A14" s="18">
        <v>2019</v>
      </c>
      <c r="B14" s="5" t="s">
        <v>8</v>
      </c>
      <c r="C14" s="20">
        <v>116239.22000000006</v>
      </c>
    </row>
    <row r="15" spans="1:3" x14ac:dyDescent="0.25">
      <c r="A15" s="18">
        <v>2019</v>
      </c>
      <c r="B15" s="5" t="s">
        <v>33</v>
      </c>
      <c r="C15" s="20">
        <v>59024.070000000014</v>
      </c>
    </row>
    <row r="16" spans="1:3" x14ac:dyDescent="0.25">
      <c r="A16" s="18">
        <v>2019</v>
      </c>
      <c r="B16" s="5" t="s">
        <v>34</v>
      </c>
      <c r="C16" s="20">
        <v>77837.960000000006</v>
      </c>
    </row>
    <row r="17" spans="1:3" x14ac:dyDescent="0.25">
      <c r="A17" s="18">
        <v>2019</v>
      </c>
      <c r="B17" s="5" t="s">
        <v>35</v>
      </c>
      <c r="C17" s="20">
        <v>93874.490000000093</v>
      </c>
    </row>
    <row r="18" spans="1:3" x14ac:dyDescent="0.25">
      <c r="A18" s="18">
        <v>2019</v>
      </c>
      <c r="B18" s="5" t="s">
        <v>36</v>
      </c>
      <c r="C18" s="20">
        <v>93533.27</v>
      </c>
    </row>
    <row r="19" spans="1:3" x14ac:dyDescent="0.25">
      <c r="A19" s="18">
        <v>2019</v>
      </c>
      <c r="B19" s="5" t="s">
        <v>37</v>
      </c>
      <c r="C19" s="20">
        <v>93244.310000000012</v>
      </c>
    </row>
    <row r="20" spans="1:3" x14ac:dyDescent="0.25">
      <c r="A20" s="18">
        <v>2019</v>
      </c>
      <c r="B20" s="5" t="s">
        <v>38</v>
      </c>
      <c r="C20" s="20">
        <v>69832.070000000007</v>
      </c>
    </row>
    <row r="21" spans="1:3" x14ac:dyDescent="0.25">
      <c r="A21" s="18">
        <v>2019</v>
      </c>
      <c r="B21" s="5" t="s">
        <v>39</v>
      </c>
      <c r="C21" s="20">
        <v>49894.740000000013</v>
      </c>
    </row>
    <row r="22" spans="1:3" x14ac:dyDescent="0.25">
      <c r="A22" s="19">
        <v>2019</v>
      </c>
      <c r="B22" s="5" t="s">
        <v>40</v>
      </c>
      <c r="C22" s="20">
        <v>94446.35000000002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Ventes</vt:lpstr>
      <vt:lpstr>Exercice</vt:lpstr>
      <vt:lpstr>Bilan Ventes Paris</vt:lpstr>
      <vt:lpstr>Bilan Ventes Lyon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Heinarc</dc:creator>
  <cp:lastModifiedBy>Heinarc</cp:lastModifiedBy>
  <dcterms:created xsi:type="dcterms:W3CDTF">2019-09-18T10:06:54Z</dcterms:created>
  <dcterms:modified xsi:type="dcterms:W3CDTF">2019-11-10T17:08:36Z</dcterms:modified>
</cp:coreProperties>
</file>